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128"/>
  <workbookPr/>
  <mc:AlternateContent xmlns:mc="http://schemas.openxmlformats.org/markup-compatibility/2006">
    <mc:Choice Requires="x15">
      <x15ac:absPath xmlns:x15ac="http://schemas.microsoft.com/office/spreadsheetml/2010/11/ac" url="C:\Users\Unimagdalena\Desktop\Escritorio\año 2022\Ley de Trasparencia\"/>
    </mc:Choice>
  </mc:AlternateContent>
  <xr:revisionPtr revIDLastSave="0" documentId="13_ncr:1_{66509849-F74E-4B8E-87FD-E3B99FED5FB8}" xr6:coauthVersionLast="47" xr6:coauthVersionMax="47" xr10:uidLastSave="{00000000-0000-0000-0000-000000000000}"/>
  <bookViews>
    <workbookView xWindow="-108" yWindow="-108" windowWidth="23256" windowHeight="12576" activeTab="6" xr2:uid="{00000000-000D-0000-FFFF-FFFF00000000}"/>
  </bookViews>
  <sheets>
    <sheet name="FEE" sheetId="19" r:id="rId1"/>
    <sheet name="FCS" sheetId="9" r:id="rId2"/>
    <sheet name="FIN" sheetId="4" r:id="rId3"/>
    <sheet name="FCB" sheetId="5" r:id="rId4"/>
    <sheet name="FCE" sheetId="6" r:id="rId5"/>
    <sheet name="FHU" sheetId="3" r:id="rId6"/>
    <sheet name="CPF" sheetId="11" r:id="rId7"/>
    <sheet name="CREO" sheetId="13" r:id="rId8"/>
    <sheet name="VAC" sheetId="20" r:id="rId9"/>
    <sheet name="VIN" sheetId="10" r:id="rId10"/>
    <sheet name="VEX" sheetId="17" r:id="rId11"/>
    <sheet name="VAD ADMINIS" sheetId="12" r:id="rId12"/>
    <sheet name="VAD CONTRATA" sheetId="18" r:id="rId13"/>
    <sheet name="DAD ADMINIST" sheetId="15" r:id="rId14"/>
  </sheets>
  <definedNames>
    <definedName name="_xlnm._FilterDatabase" localSheetId="6" hidden="1">CPF!$A$1:$V$92</definedName>
    <definedName name="_xlnm._FilterDatabase" localSheetId="7" hidden="1">CREO!$A$1:$V$85</definedName>
    <definedName name="_xlnm._FilterDatabase" localSheetId="13" hidden="1">'DAD ADMINIST'!$A$1:$V$165</definedName>
    <definedName name="_xlnm._FilterDatabase" localSheetId="4" hidden="1">FCE!$A$1:$V$56</definedName>
    <definedName name="_xlnm._FilterDatabase" localSheetId="1" hidden="1">FCS!$A$1:$V$43</definedName>
    <definedName name="_xlnm._FilterDatabase" localSheetId="0" hidden="1">FEE!$A$1:$V$85</definedName>
    <definedName name="_xlnm._FilterDatabase" localSheetId="5" hidden="1">FHU!$A$1:$V$51</definedName>
    <definedName name="_xlnm._FilterDatabase" localSheetId="2" hidden="1">FIN!$A$1:$S$1</definedName>
    <definedName name="_xlnm._FilterDatabase" localSheetId="8" hidden="1">VAC!$A$1:$J$1</definedName>
    <definedName name="_xlnm._FilterDatabase" localSheetId="11" hidden="1">'VAD ADMINIS'!$A$1:$V$225</definedName>
    <definedName name="_xlnm._FilterDatabase" localSheetId="12" hidden="1">'VAD CONTRATA'!$A$1:$V$496</definedName>
    <definedName name="_xlnm._FilterDatabase" localSheetId="10" hidden="1">VEX!$A$1:$V$1652</definedName>
    <definedName name="_xlnm._FilterDatabase" localSheetId="9" hidden="1">VIN!$A$1:$V$747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35" i="13" l="1"/>
  <c r="T34" i="13"/>
  <c r="T33" i="13"/>
  <c r="T32" i="13"/>
  <c r="T31" i="13"/>
  <c r="T30" i="13"/>
  <c r="T29" i="13"/>
  <c r="T28" i="13"/>
  <c r="T27" i="13"/>
  <c r="T26" i="13"/>
  <c r="T25" i="13"/>
  <c r="T24" i="13"/>
  <c r="T23" i="13"/>
  <c r="T22" i="13"/>
  <c r="T21" i="13"/>
  <c r="T20" i="13"/>
  <c r="T19" i="13"/>
  <c r="T18" i="13"/>
  <c r="T17" i="13"/>
  <c r="T16" i="13"/>
  <c r="T15" i="13"/>
  <c r="T14" i="13"/>
  <c r="T13" i="13"/>
  <c r="T12" i="13"/>
  <c r="T11" i="13"/>
  <c r="T10" i="13"/>
  <c r="T9" i="13"/>
  <c r="T8" i="13"/>
  <c r="T7" i="13"/>
  <c r="T6" i="13"/>
  <c r="T5" i="13"/>
  <c r="T4" i="13"/>
  <c r="T3" i="13"/>
  <c r="T2" i="13"/>
  <c r="I165" i="10" l="1"/>
  <c r="T10" i="6"/>
  <c r="T7" i="6"/>
  <c r="T17" i="19" l="1"/>
  <c r="T16" i="19"/>
  <c r="T15" i="19"/>
  <c r="T14" i="19"/>
  <c r="T13" i="19"/>
  <c r="T12" i="19"/>
  <c r="T11" i="19"/>
  <c r="T10" i="19"/>
  <c r="T9" i="19"/>
  <c r="T8" i="19"/>
  <c r="T7" i="19"/>
  <c r="T6" i="19"/>
  <c r="T5" i="19"/>
  <c r="T4" i="19"/>
  <c r="T3" i="19"/>
  <c r="T2" i="19"/>
  <c r="J141" i="17" l="1"/>
  <c r="I167" i="15" l="1"/>
  <c r="I16" i="9" l="1"/>
  <c r="I12" i="6" l="1"/>
  <c r="I8" i="20" l="1"/>
  <c r="I69" i="12" l="1"/>
  <c r="I498" i="18"/>
  <c r="I21" i="3" l="1"/>
  <c r="I52" i="11" l="1"/>
  <c r="I673" i="17" l="1"/>
  <c r="I4" i="5"/>
  <c r="I19" i="19"/>
  <c r="I37" i="13" l="1"/>
  <c r="I17" i="4" l="1"/>
  <c r="C90" i="19" l="1"/>
  <c r="N225" i="12" l="1"/>
  <c r="I53" i="3" l="1"/>
  <c r="I58" i="6"/>
  <c r="I87" i="19"/>
</calcChain>
</file>

<file path=xl/sharedStrings.xml><?xml version="1.0" encoding="utf-8"?>
<sst xmlns="http://schemas.openxmlformats.org/spreadsheetml/2006/main" count="18590" uniqueCount="5909">
  <si>
    <t>(N) Nit Del Sujeto Vigilado</t>
  </si>
  <si>
    <t>(C) Nombre Del Sujeto Vigilado</t>
  </si>
  <si>
    <t>(C) Rubro Presupuestal De Gastos Que Se Afecta Al Celebrar El Contrato</t>
  </si>
  <si>
    <t>(C) Sector Del Cual Proviene El Recursos Contratado</t>
  </si>
  <si>
    <t>(C) Número Del Contrato</t>
  </si>
  <si>
    <t>(C) Régimen Contractual De La Entidad</t>
  </si>
  <si>
    <t>(C) Modalidad De Contratación</t>
  </si>
  <si>
    <t>(C) Tipologia De Contrato</t>
  </si>
  <si>
    <t>(N) Valor Inicial Del Contrato</t>
  </si>
  <si>
    <t>(N) Valor Final Si Sufrió Modificación</t>
  </si>
  <si>
    <t>(N) Nit O Numero De Cedula Del Contratista</t>
  </si>
  <si>
    <t>(C) Nombre Del Contratista</t>
  </si>
  <si>
    <t>(C) Objeto Del Contrato</t>
  </si>
  <si>
    <t>(F) Fecha De Inicio</t>
  </si>
  <si>
    <t>(F) Fecha Final</t>
  </si>
  <si>
    <t>(N) Valor Cancelado</t>
  </si>
  <si>
    <t>(N) Valor Adeudado</t>
  </si>
  <si>
    <t>(N) Numero De Identificación Del Supervisor O Interventor</t>
  </si>
  <si>
    <t>(C) Nombre Del Supervisor O Interventor</t>
  </si>
  <si>
    <t xml:space="preserve">VALOR REAL DE LA ADICION </t>
  </si>
  <si>
    <t xml:space="preserve">VALOR DE LA DISMINUCION </t>
  </si>
  <si>
    <t>Fecha De Suscripción</t>
  </si>
  <si>
    <t>(C) OBJETO DEL CONTRATO</t>
  </si>
  <si>
    <t xml:space="preserve">TOTAL CONTRATOS </t>
  </si>
  <si>
    <t xml:space="preserve">VALOR TOTAL INICIAL </t>
  </si>
  <si>
    <t>UNIVERSIDAD DEL MAGDALENA</t>
  </si>
  <si>
    <t>FUNCIONAMIENTO</t>
  </si>
  <si>
    <t>OTRO SECTOR</t>
  </si>
  <si>
    <t>OPSP-FIN-0001</t>
  </si>
  <si>
    <t>REGIMEN ESPECIAL</t>
  </si>
  <si>
    <t>OTRA</t>
  </si>
  <si>
    <t>PRESTACION DE SERVICIOS</t>
  </si>
  <si>
    <t>DANIELA ANDREA SOLANO DIAZ</t>
  </si>
  <si>
    <t>LA PRESENTE ORDEN TIENE POR OBJETO LAS SIGUIENTES ACTIVIDADES 1 VERIFICAR LOS DOCUMENTOS PRECONTRACTUALES REQUERIDOS POR EL SISTEMA DE CALIDAD PARA LA GESTION UNIVERSITARIA  COGUI. 2 REVISAR Y APROBAR DOCUMENTOS PRECONTRACTUALES EN LA PLATAFORMA GEDOCO DE LOS DOCENTES Y CONTRATISTAS DE LOS PROGRAMAS DE POSTGRADOS DE LA FACULTAD DE INGENIERIA. 3 REVISAR LAS RESOLUCIONES DE CALENDARIO ACADEMICOS Y  MODIFICACION DE CALENDARIO DE LOS PROGRAMAS DE POSTGRADOS DE LA FACULTAD. 4 REALIZAR LA REVISION DEL PAGO DE BONIFICACIONES DE LOS DOCENTES DE PLANTA DE LOS PROGRAMAS DE POSTGRADOS DE LA FACULTAD. 5 REALIZAR SEGUIMIENTO A LOS PAGOS EN EL SINAP 6 REALIZAR SEGUIMIENTOS FINANCIEROS DE LOS PROGRAMAS DE POSTGRADOS DE LA FACULTAD. 7 REALIZAR SEGUIMIENTO CONTABLE Y PRESUPUESTAL DE LOS POSTGRADOS ADSCRITOS A LA FACULTAD DE  INGENIERIA.</t>
  </si>
  <si>
    <t>2022/01/21</t>
  </si>
  <si>
    <t>2022/06/21</t>
  </si>
  <si>
    <t>YINIVA CAMARGO CAICEDO</t>
  </si>
  <si>
    <t>OPSP-FIN-0002</t>
  </si>
  <si>
    <t>HAROLD DE JESUS ARAQUE GARCIA</t>
  </si>
  <si>
    <t>LA PRESENTE ORDEN TIENE POR OBJETO LAS SIGUIENTES ACTIVIDADES 1 ASEGURAR EL CUMPLIMIENTO DEL REGLAMENTO CONTEMPLADO EN EL ACUERDO SUPERIOR NO. 019 DE 2018 Y DEMAS NORMAS UNIVERSITARIAS EN EL PROGRAMA DE POSTGRADO ESPECIALIZACION DESARROLLO DE SOFTWARE 2 COORDINAR EL PROCESO DE ADMISION AL PROGRAMA, CON LA COLABORACION DEL GRUPO DE ADMISIONES, REGISTROS Y CONTROL ACADEMICO. 3 MONITOREAR LA ORGANIZACION Y MARCHA DEL PROGRAMA, EN CONSONANCIA CON LAS DETERMINACIONES DEL CONSEJO DE PROGRAMA Y EL CONSEJO DE FACULTAD. 4 PRESENTAR EL PRESUPUESTO ANUAL Y EL SEGUIMIENTO SEMESTRAL DE EJECUCION DEL PROGRAMA, ANTE EL DECANO O DIRECTOR DE LA UNIDAD ACADEMICA. Y DEMAS NORMAS UNIVERSITARIAS EN EL PROGRAMA A SU CARGO. 5 LIDERAR LOS PROCESOS DE AUTOEVALUACION, DE EVALUACION POR PARES Y DE ACREDITACION DEL RESPECTIVO PROGRAMA.  6 PRESIDIR EL CONSEJO DE PROGRAMA EN AUSENCIA DEL DECANO Y MANTENER UN ARCHIVO CON LAS ACTAS Y DOCUMENTOS OFICIALES DEL PROGRAMA DE POSGRADO.</t>
  </si>
  <si>
    <t>2022/01/24</t>
  </si>
  <si>
    <t>2022/06/24</t>
  </si>
  <si>
    <t>AQUILES ALFONSO COHEN LLANES</t>
  </si>
  <si>
    <t>OPSP-FIN-0003</t>
  </si>
  <si>
    <t>ALEXIS RAFAEL MERCADO GARCIA</t>
  </si>
  <si>
    <t>LA PRESENTE ORDEN TIENE POR OBJETO LAS SIGUIENTES ACTIVIDADES 1 APOYAR EN LA ORGANIZACION Y LOGISTICA DE LAS ACTIVIDADES RELACIONADAS CON EL FUNCIONAMIENTO DE LAS COHORTES ACTIVAS DE LOS PROGRAMAS DE LA MAESTRIA EN INGENIERIA Y DOCTORADO EN INGENIERIA. 2 APOYAR EN LA REALIZACION DE LA DIVULGACION Y PUBLICIDAD DE LOS PROGRAMAS DE POSTGRADOS DE LA FACULTAD DE INGENIERIA 3 APOYAR EL PROCESO DE INSCRIPCION Y MATRICULA DE  LOS ESTUDIANTES A PARTICIPAR EN LA MAESTRIA EN INGENIERIA Y DOCTORADO EN INGENIERIA. 4 APOYAR Y CONTRIBUIR EN LA ELABORACION DEL PROCESO DE AUTOEVALUACION Y REGISTRO CALIFICADO. 5 VELAR PORQUE LOS DOCENTES HAGAN EL CONTROL DE ASISTENCIA A CLASES MEDIANTE EL FORMATO GENERADO POR AYRE, EN CONCORDANCIA CON EL MICRODISEÑO, EL CUAL DEBERA ENTREGAR DEBIDAMENTE FIRMADO POR EL RESPECTIVO DOCENTE, A MAS TARDAR EL DIA MARTES SIGUIENTE A LA FECHA DE REALIZACION DE LA CLASE.</t>
  </si>
  <si>
    <t>2022/01/27</t>
  </si>
  <si>
    <t>2022/06/27</t>
  </si>
  <si>
    <t>JORGE GOMEZ ROJAS</t>
  </si>
  <si>
    <t>OPSP-FIN-0004</t>
  </si>
  <si>
    <t>ANANDA MONTENEGRO GONZALEZ</t>
  </si>
  <si>
    <t>LA PRESENTE ORDEN TIENE POR OBJETO LAS SIGUIENTES ACTIVIDADES 1 APOYAR EN LA ORGANIZACION Y LOGISTICA DE LAS ACTIVIDADES RELACIONADAS CON EL FUNCIONAMIENTO DE LAS COHORTES ACTIVAS DE LOS PROGRAMAS DE LA ESPECIALIZACION EN LOGISTICA Y TRANSPORTE INTERNACIONAL Y MAESTRIA EN LOGISTICA Y CADENA DE SUMINISTROS. 2 APOYAR EN LA REALIZACION DE LA DIVULGACION Y PUBLICIDAD DE LOS PROGRAMAS DE POSTGRADOS DE LA FACULTAD DE INGENIERIA 3 APOYAR EL PROCESO DE INSCRIPCION Y MATRICULA DE LOS ESTUDIANTES A PARTICIPAR EN LOS PROGRAMAS ESPECIALIZACION EN LOGISTICA Y TRANSPORTE INTERNACIONAL Y MAESTRIA EN LOGISTICA Y CADENA DE SUMINISTROS. 4 APOYAR Y CONTRIBUIR EN LA ELABORACION DEL PROCESO DE AUTOEVALUACION Y REGISTRO CALIFICADO. 5 VELAR PORQUE LOS DOCENTES HAGAN EL CONTROL DE ASISTENCIA A CLASES MEDIANTE EL FORMATO GENERADO POR AYRE, EN CONCORDANCIA CON  EL MICRODISEÑO, EL CUAL DEBERA ENTREGAR DEBIDAMENTE FIRMADO POR EL RESPECTIVO DOCENTE,</t>
  </si>
  <si>
    <t>PEDRO LUIS SALCEDO RAMIREZ</t>
  </si>
  <si>
    <t>OPSP-FIN-0005</t>
  </si>
  <si>
    <t>LINA MARCELA CUAO GARCIA</t>
  </si>
  <si>
    <t>LA PRESENTE ORDEN TIENE POR OBJETO LAS SIGUIENTES ACTIVIDADES 1 ASEGURAR EL CUMPLIMIENTO DEL REGLAMENTO CONTEMPLADO EN EL ACUERDO SUPERIOR NO. 019 DE 2018 Y DEMAS NORMAS UNIVERSITARIAS EN EL PROGRAMA DE POSTGRADO ESPECIALIZACION EN GERENCIA DE PROYECTOS DE INGENIERIA. 2 COORDINAR EL PROCESO DE ADMISION AL PROGRAMA, CON LA COLABORACION DEL GRUPO DE ADMISIONES, REGISTROS Y CONTROL ACADEMICO. 3 MONITOREAR LA ORGANIZACION Y MARCHA DEL PROGRAMA, EN CONSONANCIA CON LAS DETERMINACIONES DEL CONSEJO DE PROGRAMA Y EL CONSEJO DE FACULTAD. 4 PRESENTAR EL PRESUPUESTO ANUAL Y EL SEGUIMIENTO SEMESTRAL DE EJECUCION DEL PROGRAMA, ANTE EL DECANO O DIRECTOR DE LA UNIDAD ACADEMICA. Y DEMAS NORMAS UNIVERSITARIAS EN EL PROGRAMA A SU CARGO. 5 LIDERAR LOS PROCESOS DE AUTOEVALUACION, DE EVALUACION POR PARES Y DE ACREDITACION DEL RESPECTIVO PROGRAMA. 6 PRESIDIR EL CONSEJO DE PROGRAMA EN AUSENCIA DEL DECANO Y MANTENER UN ARCHIVO CON LAS ACTAS Y DOCUMENTOS OFICIALES DEL PROGRAMA DE POSGRADO.</t>
  </si>
  <si>
    <t>ADRIANA DEL SOCORRO PABON NOGUERA</t>
  </si>
  <si>
    <t>OPSP-FIN-0006</t>
  </si>
  <si>
    <t>CEINY GIMENA JIMENEZ TURIZO</t>
  </si>
  <si>
    <t>LA PRESENTE ORDEN TIENE POR OBJETO LAS SIGUIENTES ACTIVIDADES 1 APOYAR EN LA ORGANIZACION Y LOGISTICA DE LAS ACTIVIDADES RELACIONADAS CON EL FUNCIONAMIENTO DE LAS COHORTES ACTIVAS DE LOS PROGRAMAS DE LA MAESTRIA EN CIENCIAS AGRARIAS. 2 APOYAR EN LA REALIZACION DE LA DIVULGACION Y PUBLICIDAD DE LOS PROGRAMAS DE POSTGRADOS Y LA FACULTAD DE INGENIERIA. 3 APOYAR EL PROCESO DE INSCRIPCION Y MATRICULA DE LOS ESTUDIANTES A  PARTICIPAR EN LA MAESTRIA EN CIENCIAS AGRARIAS. 4 APOYAR Y CONTRIBUIR EN LA ELABORACION DEL PROCESO DE AUTOEVALUACION Y REGISTRO CALIFICADO. 5 VELAR PORQUE LOS DOCENTES HAGAN EL CONTROL DE ASISTENCIA A CLASES MEDIANTE EL FORMATO GENERADO POR AYRE, EN CONCORDANCIA CON EL MICRODISEÑO, EL CUAL DEBERA ENTREGAR DEBIDAMENTE FIRMADO POR EL RESPECTIVO DOCENTE, A MAS TARDAR EL DIA MARTES SIGUIENTE A LA FECHA DE REALIZACION DE LA CLASE.</t>
  </si>
  <si>
    <t>LILIANA MARGARITA CORTINA PEÑARANDA</t>
  </si>
  <si>
    <t>OPSP-FIN-0007</t>
  </si>
  <si>
    <t>TAYDIS PATRICIA ALVAREZ ARIZA</t>
  </si>
  <si>
    <t>LA PRESENTE ORDEN TIENE POR OBJETO LAS SIGUIENTES ACTIVIDADES 1 APOYAR EN LA ORGANIZACION Y LOGISTICA DE LAS ACTIVIDADES RELACIONADAS CON EL FUNCIONAMIENTO DE LAS COHORTES ACTIVAS DE LOS PROGRAMAS DE MAESTRIA EN PESQUERIAS TROPICALES. 2 APOYAR EN LA REALIZACION DE LA DIVULGACION Y PUBLICIDAD DE LOS PROGRAMAS DE POSTGRADOS DE LA FACULTAD DE INGENIERIA 3 APOYAR EL PROCESO DE INSCRIPCION Y MATRICULA DE LOS ESTUDIANTES A PARTICIPAR DE LA MAESTRIA EN PESQUERIAS TROPICALES. 4 APOYAR Y CONTRIBUIR EN LA ELABORACION DEL PROCESO DE AUTOEVALUACION Y REGISTRO CALIFICADO. 5 VELAR PORQUE LOS DOCENTES HAGAN EL CONTROL DE ASISTENCIA A CLASES MEDIANTE EL FORMATO GENERADO POR AYRE, EN CONCORDANCIA CON EL MICRODISEÑO, EL CUAL DEBERA ENTREGAR DEBIDAMENTE FIRMADO POR EL RESPECTIVO DOCENTE, A MAS TARDAR EL DIA MARTES SIGUIENTE A LA FECHA DE REALIZACION DE LA CLASE.</t>
  </si>
  <si>
    <t>HARLEY ZUÑIGA CLAVIJO</t>
  </si>
  <si>
    <t>OPSP-FIN-0008</t>
  </si>
  <si>
    <t>DANIEL ESTEBAN BERMUDEZ VARGAS</t>
  </si>
  <si>
    <t>LA PRESENTE ORDEN TIENE POR OBJETO LAS SIGUIENTES ACTIVIDADES 1 APOYAR EN LA ORGANIZACION Y LOGISTICA DE LAS ACTIVIDADES RELACIONADAS CON EL FUNCIONAMIENTO DE LAS COHORTES ACTIVAS DE LOS PROGRAMAS DE LA ESPECIALIZACION EN GESTION Y LEGISLACION AMBIENTAL. 2 APOYAR EN LA REALIZACION DE LA DIVULGACION Y PUBLICIDAD DE LOS PROGRAMAS DE POSTGRADOS DE LA FACULTAD DE INGENIERIA 3 APOYAR EL PROCESO DE INSCRIPCION Y MATRICULA DE  LOS ESTUDIANTES A PARTICIPAR EN LA ESPECIALIZACION EN GESTION Y LEGISLACION AMBIENTAL. 4 APOYAR Y CONTRIBUIR EN LA ELABORACION DEL PROCESO DE AUTOEVALUACION Y REGISTRO CALIFICADO. 5 VELAR PORQUE LOS DOCENTES HAGAN EL CONTROL DE ASISTENCIA A CLASES MEDIANTE EL FORMATO GENERADO POR AYRE, EN CONCORDANCIA CON EL MICRODISEÑO, EL CUAL DEBERA ENTREGAR DEBIDAMENTE FIRMADO POR EL RESPECTIVO DOCENTE, A MAS TARDAR EL DIA MARTES SIGUIENTE A LA FECHA DE REALIZACION DE LA CLASE.</t>
  </si>
  <si>
    <t>CARLOS ENRIQUE BARRAZA HERAS</t>
  </si>
  <si>
    <t>OPSP-FIN-0009</t>
  </si>
  <si>
    <t>ADRIANA MARIA PATIÑO LOPEZ</t>
  </si>
  <si>
    <t>LA PRESENTE ORDEN TIENE POR OBJETO LAS SIGUIENTES ACTIVIDADES 1 APOYAR EN LA ORGANIZACION Y LOGISTICA DE LAS ACTIVIDADES RELACIONADAS CON EL FUNCIONAMIENTO DE LAS COHORTES ACTIVAS DE LOS PROGRAMAS DE MAESTRIA EN SISTEMAS DE GESTION. 2 APOYAR EN LA REALIZACION DE LA DIVULGACION Y PUBLICIDAD DE LOS PROGRAMAS DE POSTGRADOS DE LA FACULTAD DE INGENIERIA 3 APOYAR EL PROCESO DE INSCRIPCION Y MATRICULA DE LOS ESTUDIANTES A  PARTICIPAR DE LA MAESTRIA EN SISTEMAS DE GESTION. 4 APOYAR Y CONTRIBUIR EN LA ELABORACION DEL PROCESO DE AUTOEVALUACION Y REGISTRO CALIFICADO. 5 VELAR PORQUE LOS DOCENTES HAGAN EL CONTROL DE ASISTENCIA A CLASES MEDIANTE EL FORMATO GENERADO POR AYRE, EN CONCORDANCIA CON EL MICRODISEÑO, EL CUAL DEBERA ENTREGAR DEBIDAMENTE FIRMADO POR EL RESPECTIVO DOCENTE, A MAS TARDAR EL DIA MARTES SIGUIENTE A LA FECHA DE REALIZACION DE LA CLASE.</t>
  </si>
  <si>
    <t xml:space="preserve">INVERSION </t>
  </si>
  <si>
    <t>OAG-FIN-0010</t>
  </si>
  <si>
    <t>GIOVANNA VARGAS DIAZ</t>
  </si>
  <si>
    <t>LA PRESENTE ORDEN TIENE POR OBJETO LAS SIGUIENTES ACTIVIDADES 1 APOYAR EN LA RECOLECCION DE INFORMACION DOCUMENTAL PARA LA CONSTRUCCION DEL DOCUMENTO DE AUTOEVALUACION CON FINES DE ACREDITACION POR ALTA CALIDAD DEL PROGRAMA DE INGENIERIA INDUSTRIAL. 2 APOYAR EN LA APLICACION DE INSTRUMENTOS DE PERCEPCION A ESTUDIANTES, DOCENTES, DIRECTIVOS Y EGRESADOS DEL PROGRAMA DE INGENIERIA INDUSTRIAL PARA LA CONSTRUCCION DEL  DOCUMENTO DE AUTOEVALUACION CON FINES DE ACREDITACION POR ALTA CALIDAD DEL PROGRAMA. 3 APOYAR EN LA SISTEMATIZACION DE INFORMACION DOCUMENTAL PARA LA CONSTRUCCION DEL DOCUMENTO DE AUTOEVALUACION CON FINES DE ACREDITACION POR ALTA CALIDAD DEL PROGRAMA DE INGENIERIA INDUSTRIAL. 4 APOYAR EN LA REDACCION DE LOS INFORMES POR FACTOR, CONSTRUCCION DE PLAN DE MEJORAMIENTO Y ORGANIZACION DE ANEXOS DE LOS DOCUMENTOS DE AUTOEVALUACION CON FINES DE ACREDITACION POR ALTA CALIDAD DEL PROGRAMA DE INGENIERIA INDUSTRIAL.</t>
  </si>
  <si>
    <t>2022/01/28</t>
  </si>
  <si>
    <t>2022/06/28</t>
  </si>
  <si>
    <t>OAG-FIN-0011</t>
  </si>
  <si>
    <t>CAMILO DAVID QUINTANA GAMARRA</t>
  </si>
  <si>
    <t>LA PRESENTE ORDEN TIENE POR OBJETO LAS SIGUIENTES ACTIVIDADES 1 APOYAR EN LA RECOLECCION DE INFORMACION DOCUMENTAL PARA LA CONSTRUCCION DEL DOCUMENTO DE AUTOEVALUACION CON FINES DE ACREDITACION POR ALTA CALIDAD DEL PROGRAMA DE INGENIERIA ELECTRONICA. 2 APOYAR EN LA APLICACION DE INSTRUMENTOS DE PERCEPCION A ESTUDIANTES, DOCENTES, DIRECTIVOS Y EGRESADOS DEL PROGRAMA DE INGENIERIA ELECTRONICA PARA LA CONSTRUCCION DEL DOCUMENTO DE AUTOEVALUACION CON FINES DE ACREDITACION POR ALTA CALIDAD DEL PROGRAMA. 3 APOYAR EN LA SISTEMATIZACION DE INFORMACION DOCUMENTAL PARA LA CONSTRUCCION DEL DOCUMENTO DE AUTOEVALUACION CON FINES DE ACREDITACION POR ALTA CALIDAD DEL PROGRAMA DE INGENIERIA ELECTRONICA. 4 APOYAR EN LA REDACCION DE LOS INFORMES POR FACTOR, CONSTRUCCION DE PLAN DE MEJORAMIENTO Y ORGANIZACION DE ANEXOS DE LOS DOCUMENTOS DE AUTOEVALUACION CON FINES DE ACREDITACION POR ALTA CALIDAD DEL PROGRAMA DE INGENIERIA ELECTRONICA.</t>
  </si>
  <si>
    <t>RONALD MARTINEZ ABUABARA</t>
  </si>
  <si>
    <t>OAG-FIN-0012</t>
  </si>
  <si>
    <t>LINA MARCELA PONZON DIAZ</t>
  </si>
  <si>
    <t>LA PRESENTE ORDEN TIENE POR OBJETO LAS SIGUIENTES ACTIVIDADES 1 APOYAR EN LA RECOLECCION DE INFORMACION DOCUMENTAL PARA LA CONSTRUCCION DEL DOCUMENTO DE AUTOEVALUACION DEL PROGRAMA DE INGENIERIA DE SISTEMAS. 2 APOYAR EN LA APLICACION DE INSTRUMENTOS DE PERCEPCION A ESTUDIANTES, DOCENTES, DIRECTIVOS Y EGRESADOS DEL PROGRAMA DE INGENIERIA DE SISTEMAS PARA LA CONSTRUCCION DEL DOCUMENTO DE AUTOEVALUACION DEL PROGRAMA. 3 APOYAR EN LA SISTEMATIZACION DE INFORMACION DOCUMENTAL PARA LA CONSTRUCCION DEL DOCUMENTO DE AUTOEVALUACION DEL PROGRAMA DE INGENIERIA DE SISTEMAS. 4 APOYAR EN LA REDACCION DE LOS INFORMES POR FACTOR, CONSTRUCCION DE PLAN DE MEJORAMIENTO Y ORGANIZACION DE ANEXOS DE LOS DOCUMENTOS DE AUTOEVALUACION DEL PROGRAMA DE INGENIERIA DE SISTEMAS.</t>
  </si>
  <si>
    <t>OAG-FIN-0013</t>
  </si>
  <si>
    <t>ANGELA MARIA RUEDA QUINTO</t>
  </si>
  <si>
    <t>LA PRESENTE ORDEN TIENE POR OBJETO LAS SIGUIENTES ACTIVIDADES 1 APOYAR LAS ACTIVIDADES RELACIONADAS CON LA IMPLEMENTACION DE LA POLITICA DE SOSTENIBILIDAD INSTITUCIONAL. 2 COORDINAR LA PLANEACION Y DESARROLLO DE LA CATEDRA DE SOSTENIBILIDAD. 3 PRESENTAR INFORMES QUE CONSOLIDEN EL BALANCE DE LOS ENCUENTROS DE LA CATEDRA DE SOSTENIBILIDAD. 4 COORDINAR EL DESARROLLO DE ACTIVIDADES LIGADAS A LOS PROYECTOS INTEGRADORES DE LA CATEDRA DE SOSTENIBILIDAD. 5 IMPLEMENTAR ACTIVIDADES EN LA METODOLOGIA AGILES UNIMAGDALENA</t>
  </si>
  <si>
    <t>OSM-FIN-0001</t>
  </si>
  <si>
    <t>OTROS TIPOS</t>
  </si>
  <si>
    <t>MARTINEZ Y RUIZ S.A.S</t>
  </si>
  <si>
    <t>LA PRESENTE ORDEN TIENE POR OBJETO, EL SUMINISTRO DE REFRIGERIOS Y ALMUERZOS REQUERIDOS EN LAS CAPACITACIONES, REUNIONES, GRUPOS FOCALES EN LOS PROCESOS DE ACREDITACION POR ALTA CALIDAD DE LOS PROGRAMAS DE LA FACULTAD DE INGENIERIA. LA PROPUESTA HACE PARTE INTEGRAL DE LA PRESENTE ORDEN.</t>
  </si>
  <si>
    <t>2022/12/31</t>
  </si>
  <si>
    <t>INVERSION</t>
  </si>
  <si>
    <t>OPSP-VIN-0001</t>
  </si>
  <si>
    <t>PRESTACIÓN DE SERVICIO</t>
  </si>
  <si>
    <t xml:space="preserve">MANUEL ALEJANDRO UMAÑA GRANADOS </t>
  </si>
  <si>
    <t>PRESTAR LOS  SERVICIOS  PROFESIONALES  COMO  ABOGADO  EN  LA VICERRECTORÍA DE INVESTIGACIÓN EL CONTRATISTA SE COMPROMETE A APOYAR A  LA VICERRECTORÍA DE  INVESTIGACIÓN  Y  SUS  UNIDADES  EN MATERIA JURÍDICA CON EL FIN  DE  GARANTIZAR EL CUMPLIMIENTO DE NORMAS CONSTITUCIONALES LEGALES Y REGLAMENTARIAS ADELANTAR PARA LA VICERRECTORÍA DE INVESTIGACIÓN LA REDACCIÓN DE CONCEPTOS JURÍDICOS ADELANTAR PARA LA VICERRECTORÍA DE INVESTIGACIÓN EN LA RECOPILACIÓN ANÁLISIS ACTUALIZACIÓN Y DIFUSIÓN DE LAS NORMAS CONSTITUCIONALES</t>
  </si>
  <si>
    <t xml:space="preserve">ANA CAMARGO VELÁSQUEZ </t>
  </si>
  <si>
    <t>OPSP-VIN-0002</t>
  </si>
  <si>
    <t>ADALBERTO DUICA BARRERA</t>
  </si>
  <si>
    <t>PRESTAR LOS SERVICIOS PROFESIONALES COMO INGENIERO INDUSTRIALEN LA VICERRECTORÍA DE INVESTIGACIÓN EL CONTRATISTA SE COMPROMETE A ADELANTAR PARA LA VICERRECTORÍA DE INVESTIGACIÓN EL DILIGENCIAMIENTO DE LOS FORMATOS DE SOLICITUDES DE CDP DE AFECTACIONES PRESUPUESTALES Y DE TRASLADOS INTERNOS ENTRE RUBROS PARA LOS PROYECTOS DE INVESTIGACIÓN O DEL  PLAN  DE  ACCIÓN  INSTITUCIONAL ADELANTAR  PARA LA VICERRECTORÍA DE INVESTIGACIÓN LA ELABORACIÓN DE LA PLANILLA DELPERSONAL CONTRATADO</t>
  </si>
  <si>
    <t>OPSP-VIN-0003</t>
  </si>
  <si>
    <t>MONICA ISABEL CALDERON SOLANO</t>
  </si>
  <si>
    <t>PRESTAR LOS SERVICIOS PROFESIONALES COMO ADMINISTRADOR DE EMPRESASEN LA VICERRECTORÍA DE INVESTIGACIÓN EL CONTRATISTA SE COMPROMETE A RECOPILAR ANALIZAR REVISAR Y DILIGENCIAR LOS FORMATOS REQUERIDOS EN LA ETAPA PRECONTRACTUAL DE LAS ÓRDENES AUTORIZADAS POR LA VICERRECTORÍA DE INVESTIGACIÓN APOYO DILIGENCIAR LOS FORMATOS DE SOLICITUDES DE CDP DE AFECTACIONES PRESUPUESTALES Y DE TRASLADOS INTERNOS ENTRE RUBROS PARA LOS PROYECTOS DE INVESTIGACIÓN O DEL  PLAN  DE  ACCIÓN  INSTITUCIONAL</t>
  </si>
  <si>
    <t>OPSP-VIN-0004</t>
  </si>
  <si>
    <t>LIZETH CAROLINA LOZANO VÁSQUEZ</t>
  </si>
  <si>
    <t>PRESTAR LOSSERVICIOS  PROFESIONALES  COMO  INGENIERO INDUSTRIALEN LA VICERRECTORÍA DE INVESTIGACIÓN EL CONTRATISTA SE COMPROMETE A REALIZAR VALIDAR Y APROBAR EN LA PLATAFORMA SIGEP DE LOS DOCUMENTOS PRECONTRACTUALES NECESARIOS PARA ELABORACIÓN DE ÓRDENES DE SERVICIOS PROFESIONALES Y DE APOYO A LA GESTIÓN APOYAR A LA REALIZACIÓN DEL CARGUE DE LOS CONTRATOS MODIFICACIONES Y LIQUIDACIONES DE LAS ORDENES DE LOS CONTRATOS EXPEDIDOS POR LA VICERRECTORÍA EN LAS PLATAFORMAS SIGEP SIA OBSERVA SECOP L SINAP Y GEDOCO</t>
  </si>
  <si>
    <t>OPSP-VIN-0005</t>
  </si>
  <si>
    <t>MABEL ELIANA ORDOÑEZ AGAMEZ</t>
  </si>
  <si>
    <t>PRESTAR LOS SERVICIOS PROFESIONALES COMO ADMINISTRADOR DE EMPRESASEN LA VICERRECTORÍA DE INVESTIGACIÓN EL CONTRATISTA SE COMPROMETE A RECOPILAR ANALIZAR REVISAR Y DILIGENCIAR LOS FORMATOS REQUERIDOS EN LA ETAPA PRECONTRACTUAL DE LAS ÓRDENES AUTORIZADAS POR LA VICERRECTORÍADE INVESTIGACIÓN APOYO DILIGENCIAR LOS FORMATOS DE SOLICITUDES DE CDP DE AFECTACIONES PRESUPUESTALES Y DE TRASLADOS INTERNOS ENTRE RUBROS PARA LOS PROYECTOS DE INVESTIGACIÓN O DEL  PLAN  DE  ACCIÓN  INSTITUCIONAL</t>
  </si>
  <si>
    <t>OPSP-VIN-0006</t>
  </si>
  <si>
    <t>LEIDY VANESA FUENTES TAVERA</t>
  </si>
  <si>
    <t>PRESTAR LOSSERVICIOS  PROFESIONALES  COMO  INGENIERO INDUSTRIALEN LA VICERRECTORÍA DE INVESTIGACIÓN EL CONTRATISTA SE COMPROMETE A REALIZAR VALIDAR Y APROBAR EN LA PLATAFORMA SIGEP DE LOS DOCUMENTOS PRECONTRACTUALES NECESARIOS PARA ELABORACIÓN DE ÓRDENES DE SERVICIOS PROFESIONALES Y DE APOYO A LA GESTIÓN APOYAR A LA REALIZACIÓN DEL CARGUE DE LOS CONTRATOS Y MODIFICACIONES EXPEDIDOS POR LA VICERRECTORÍA EN LAS PLATAFORMAS SIGEP SIA OBSERVA SECOP L SINAP Y GEDOCO</t>
  </si>
  <si>
    <t>OPSP-VIN-0007</t>
  </si>
  <si>
    <t>ANGELA CAROLINA CAMACHO ALVAREZ</t>
  </si>
  <si>
    <t>PRESTAR LOS SERVICIOS PROFESIONALES COMO INGENIERO INDUSTRIALEN LA VICERRECTORÍA DE INVESTIGACIÓN EL CONTRATISTA SE COMPROMETE A RECOPILAR ANALIZAR REVISAR Y DILIGENCIAR LOS FORMATOS REQUERIDOS EN LA ETAPA PRECONTRACTUAL DE LAS ÓRDENES AUTORIZADAS POR LA VICERRECTORÍA DE INVESTIGACIÓN APOYO DILIGENCIAR LOS FORMATOS DE SOLICITUDES DE CDP DE AFECTACIONES PRESUPUESTALES Y DE TRASLADOS INTERNOS ENTRE RUBROS PARA LOS PROYECTOS DE INVESTIGACIÓN O DEL  PLAN  DE  ACCIÓN  INSTITUCIONAL</t>
  </si>
  <si>
    <t>OPSP-VIN-0008</t>
  </si>
  <si>
    <t>RAY JESÚS FANDIÑO GARCÍA</t>
  </si>
  <si>
    <t>PRESTAR SUS SERVICIOS COMO PROFESIONAL EN  NEGOCIOS INTERNACIONALESEN LA VICERRECTORÍA DE INVESTIGACIÓN EL CONTRATISTA SE COMPROMETE A RECOPILAR ANALIZAR REVISAR Y DILIGENCIAR LOS FORMATOS REQUERIDOS EN LA ETAPA PRECONTRACTUAL DE LAS ÓRDENES AUTORIZADAS POR LA VICERRECTORÍA DEINVESTIGACIÓN APOYO DILIGENCIAR LOS FORMATOS DE SOLICITUDES DE CDP DE AFECTACIONES PRESUPUESTALES Y DE TRASLADOS INTERNOS ENTRE RUBROS PARA LOS PROYECTOS DE INVESTIGACIÓN O DEL  PLAN  DE  ACCIÓN  INSTITUCIONA</t>
  </si>
  <si>
    <t>OPSP-VIN-0009</t>
  </si>
  <si>
    <t>PRESTAR LOS SERVICIOS PROFESIONALES COMO CONTADOR PÚBLICO EN LA OFICINA DE PRESUPUESTO DE LA UNIMAGDALENA EL CONTRATISTA SE COMPROMETE A APOYAR EN EL DILIGENCIAMIENTO EN EL SINAP DE LOS CDP SOLICITADOS PARA CADA PROYECTO INTERNO Y EXTERNO DEL PLAN DE ACCIÓN INSTITUCIONAL Y AUTORIZADAS POR LA VICERRECTORÍA DE INVESTIGACIÓN REVISAR DETALLADAMENTE LOS DOCUMENTOS REQUERIDOS EN LA ETAPA PRECONTRACTUAL PARA ELABORAR EN EL SINAP LOS COMPROMISOS PRESUPUESTALES DE LAS ÓRDENES DE GASTO</t>
  </si>
  <si>
    <t xml:space="preserve">ANAFLORA  JIMENEZ  DE  LA  HOZ </t>
  </si>
  <si>
    <t>OPSP-VIN-0010</t>
  </si>
  <si>
    <t>DALIANYS PASTRANA MARTINEZ</t>
  </si>
  <si>
    <t>PRESTAR LOS SERVICIOS PROFESIONALES COMO CONTADOR PÚBLICO EN EL GRUPO DE CONTABILIDAD DE LA UNIMAGDALENA EL CONTRATISTA SE COMPROMETE A APOYAR AL GRUPO DE CONTABILIDAD EN LA ELABORACIÓN DE CUENTAS POR PAGAR Y OBLIGACIONES PRESUPUESTALES APOYAR  AL PROFESIONAL ESPECIALIZADO DEL GRUPO DE CONTABILIDAD EN LA ELABORACIÓN DE LOS INFORMES FINANCIEROS  DE  AVANCES  Y  FINALES  DE  PROYECTOS</t>
  </si>
  <si>
    <t>DEWAR  ENRIQUE  LOPEZ  MORGAN</t>
  </si>
  <si>
    <t>OPSP-VIN-0011</t>
  </si>
  <si>
    <t>TAHIS ELENA ABUABARA LARA</t>
  </si>
  <si>
    <t>PRESTAR LOS SERVICIOS PROFESIONALES COMO CONTADOR PÚBLICO EN LA OFICINA DE TESORERÍADE LA UNIMAGDALENA EL CONTRATISTA SE COMPROMETE A VERIFICAR EL TRÁMITE DE LAS SOLICITUDES DE PAGOS RECIBIDAS POR LA VICERRECTORÍA DE INVESTIGACIÓN TRAMITAR LAS SOLICITUDES DE INFORMACIÓN RECIBIDAS POR LA VICERRECTORÍA DE INVESTIGACIÓN APOYAR EN EL CONTROL FINANCIERO A LOS CONVENIOS SUSCRITOS POR LA INSTITUCIÓN</t>
  </si>
  <si>
    <t>ALIX SAIRIS RAMOS FUENTES</t>
  </si>
  <si>
    <t>OPSP-VIN-0012</t>
  </si>
  <si>
    <t>KEISY PAOLA MIRANDA ALVAREZ</t>
  </si>
  <si>
    <t>PRESTAR LOS SERVICIOS PROFESIONALES COMO ECONOMISTA EN LA EDITORIAL UNIMAGDALENA EL CONTRATISTA SE COMPROMETE A APOYAR EN LOS TRÁMITES ADMINISTRATIVOS FINANCIEROS Y DE EJECUCIÓN PRESUPUESTAL DE LA EDITORIAL ESTO INCLUYE APOYAR LA SOLICITUD PREPARACIÓN Y CARGUE DE DOCUMENTOS PARA LA GENERACIÓN DE ÓRDENES CONTRATOS Y RESOLUCIONES AUTORIZADAS PARA EL PROGRAMA EDITORIAL APOYAR EN LA SOLICITUD Y SEGUIMIENTO PARA LA EXPEDICIÓN DE CDP DE AFECTACIONES PRESUPUESTALES Y DE TRASLADOS INTERNOS ENTRE RUBROS</t>
  </si>
  <si>
    <t>JORGE MARIO ORTEGA IGLESIAS</t>
  </si>
  <si>
    <t>OPSP-VIN-0013</t>
  </si>
  <si>
    <t>ANGÉLICA MARIA CORTÉS MARTÍNEZ</t>
  </si>
  <si>
    <t>PRESTAR LOS SERVICIOS PROFESIONALES EN LA EDITORIAL UNIMAGDALENA EL CONTRATISTA SE COMPROMETE A APOYAR LOS PROCESOS DE  VERIFICACIÓN DE APLICACIÓN DE NORMAS Y DEMÁS REQUERIMIENTOS ESTABLECIDOS EN EL REGLAMENTO EDITORIAL UNIMAGDALENA POR PARTE DE LOS AUTORES EN  LAS DISTINTAS PUBLICACIONES DE LA EDITORIAL APOYAR EN EL SEGUIMIENTO DE LOS PROCESOS DE EDICIÓN IMPRESIÓN DIVULGACIÓN Y COMERCIALIZACIÓN DE LAS PUBLICACIONES DE LA EDITORIAL UNIMAGDALENA</t>
  </si>
  <si>
    <t>OPSP-VIN-0014</t>
  </si>
  <si>
    <t>MARINA LUZ VILLAZON TURIZO</t>
  </si>
  <si>
    <t>PRESTAR LOS SERVICIOS PROFESIONALES EN LA DIRECCIÓN DE GESTIÓN DEL CONOCIMIENTO EL CONTRATISTA SE COMPROMETE A ADELANTAR PARA LA DGC LA VALORACIÓN Y REVISIÓN DEL CUMPLIMIENTO DE LOS REQUISITOS DE LOS PROYECTOS DE CTEL QUE SE PRESENTEN EN LA VIN PARA SER FINANCIADOS POR EL FONDO FONCIENCIAS ADELANTAR PARA LA DGC LA VALORACIÓN Y REVISIÓN DEL CUMPLIMIENTO DE LOS REQUISITOS DE LOS PROYECTOS DE CTEL QUE SE PRESENTEN EN LA VIN PARA SER FINANCIADOS CON RECURSOS EXTERNOS</t>
  </si>
  <si>
    <t>ANA KARINA ÁLVAREZ ESPINOZA</t>
  </si>
  <si>
    <t>OPSP-VIN-0015</t>
  </si>
  <si>
    <t>LISSETH DEL CARMEN MARTINEZ ROMERO</t>
  </si>
  <si>
    <t>PRESTAR LOS SERVICIOS PROFESIONALES EN LA DIRECCIÓN DE TRANSFERENCIA DE CONOCIMIENTO Y PROPIEDAD INTELECTUAL EL CONTRATISTA SE COMPROMETE A APOYAR LA COORDINACIÓN LOGÍSTICA DE FOROS CONFERENCIAS SEMINARIOS Y DEMÁS EVENTOS PRESENCIALES O VIRTUALES DESTINADOS A SOCIALIZAR LOS RESULTADOS DE INVESTIGACIÓN APOYAR EN EL DESARROLLO DE ESPACIOS DE INTERCAMBIO DE CONOCIMIENTO PRESENCIAL O VIRTUAL PARA LA IDENTIFICACIÓN DE NECESIDADES DE INNOVACIÓN</t>
  </si>
  <si>
    <t>MARYURIS CHARRIS POLO</t>
  </si>
  <si>
    <t>OPSP-VIN-0016</t>
  </si>
  <si>
    <t>HEIDY VIVIANA PEREZ FEDRICH</t>
  </si>
  <si>
    <t>OPSP-VIN-0017</t>
  </si>
  <si>
    <t>BRAYAN DE JESUS PEÑATE CARRANZA</t>
  </si>
  <si>
    <t>PRESTAR LOS SERVICIOS PROFESIONALES EN LA DIRECCIÓN DE GESTIÓN DEL CONOCIMIENTO EL CONTRATISTA SE COMPROMETE A ADELANTAR PARA LA DGC LA VALORACIÓN Y REVISIÓN DEL CUMPLIMIENTO DE LOS REQUISITOS DE LOS PROYECTOS DE CTEL QUE SE PRESENTEN EN LA VIN PARA SER FINANCIADOS POR EL FONDO FONCIENCIAS DILIGENCIAR LA INSCRIPCIÓN DE LOS PROYECTOS EN EL SISTEMA DE INFORMACIÓN DE LA VICERRECTORÍA COADYUVAR EN LA REDACCIÓN DE LAS ACTAS DE INICIO SUSPENSIÓN REINICIO Y PRORROGAS DE LOS PROYECTOS DE INVESTIGACIÓN</t>
  </si>
  <si>
    <t>OPSP-VIN-0018</t>
  </si>
  <si>
    <t>MAIRA ALEJANDRA SALGADO GARCIA</t>
  </si>
  <si>
    <t>OPSP-VIN-0019</t>
  </si>
  <si>
    <t>LIBARDO JOSE ESCOBAR TOLEDO</t>
  </si>
  <si>
    <t>PRESTAR LOS SERVICIOS PROFESIONALES COMO INGENIERO INDUSTRIAL EN LA VICERRECTORÍA DE INVESTIGACIÓN EL CONTRATISTA SE COMPROMETE A COADYUVAR EN EL DESARROLLO DE ESTUDIOS DE VIGILANCIA E INTELIGENCIA CIENTÍFICA Y TECNOLÓGICA QUE SUPLAN LAS NECESIDADES DE LA VICERRECTORÍA DE INVESTIGACIÓN SUS UNIDADES DE GESTIÓN Y LAS DEMÁS UNIDADES DE LA UNIVERSIDAD Y LLEVAR UN REGISTRO HISTÓRICO DE LOS MISMOS APOYAR EN LA DOCUMENTACIÓN TÉCNICA CIENTÍFICA Y DE DIVULGACIÓN A PARTIR DE LOS RESULTADOS OBTENIDOS EN PROCESOS DE VIGILANCIA E INTELIGENCIA CIENTÍFICA Y TECNOLÓGICA</t>
  </si>
  <si>
    <t>JORGE LUIS REYES CARREÑO</t>
  </si>
  <si>
    <t>OPSP-VIN-0020</t>
  </si>
  <si>
    <t>ELIAS GREGORIO GARCIA PEROZO</t>
  </si>
  <si>
    <t>PRESTAR LOS SERVICIOS PROFESIONALES COMO INGENIERO INDUSTRIAL EN LA VICERRECTORÍA DE INVESTIGACIÓN EL CONTRATISTA SE COMPROMETE A ADELANTAR PARA LA VICERRECTORÍA DE INVESTIGACIÓN LA IMPLEMENTACIÓN DE NORMAS DE LA GESTIÓN DE LA CALIDAD EN EL PROCESO DE GESTIÓN DE LA INVESTIGACIÓN COADYUVAR EN LA IDENTIFICACIÓN ANÁLISIS MEDICIÓN Y DOCUMENTACIÓN DE LAS NECESIDADES OPORTUNIDADES DE MEJORA Y CAPACIDADES DE LOS PROCESOS DE CIENCIA TECNOLOGÍA E INNOVACIÓN</t>
  </si>
  <si>
    <t>DANA CABALLERO NAVARRO</t>
  </si>
  <si>
    <t>OPSP-VIN-0021</t>
  </si>
  <si>
    <t>BRAYAN RENE CARBONO CARBONO</t>
  </si>
  <si>
    <t>PRESTAR LOS SERVICIOS PROFESIONALES COMO INGENIERO DE SISTEMAS EN LA VICERRECTORÍA DE INVESTIGACIÓN EL CONTRATISTA SE COMPROMETE A COADYUVAR EN LA ADMINISTRACIÓN IMPLEMENTACIÓN MANTENIMIENTO Y SOPORTE AL SISTEMA DE SOFTWARE PARA LA GESTIÓN DE LA IDI EL EMPRENDIMIENTO Y LA CREACIÓN ARTÍSTICA Y CULTURAL EN LA UNIVERSIDAD DEL MAGDALENA ADELANTAR LA CAPACITACIÓN A LOS USUARIOS EN EL USO DEL SISTEMA DE SOFTWARE DE LA VIN APOYAR CON LA REALIZACIÓN DE COPIAS DE SEGURIDAD DEL SISTEMA DE SOFTWARE</t>
  </si>
  <si>
    <t>OPSP-VIN-0022</t>
  </si>
  <si>
    <t>ANDRES FELIPE MORENO TORO</t>
  </si>
  <si>
    <t>PRESTAR LOS SERVICIOS PROFESIONALES EN LA DIRECCIÓN DE TRANSFERENCIA DE CONOCIMIENTO Y PROPIEDAD INTELECTUAL EL CONTRATISTA SE COMPROMETE A APOYAR A LA DIRECCIÓN DE TRANSFERENCIA DE CONOCIMIENTO Y PROPIEDAD INTELECTUAL EN EL DISEÑO IDENTIDAD GRÁFICA Y DESARROLLO DE IMÁGENES PARA EVENTOS PRESENCIALES O VIRTUALES REALIZADOS POR LA VICERRECTORÍA Y SUS UNIDADES APOYAR A LA DTC EN EL DISEÑO DE PIEZAS PROMOCIONALES FÍSICAS Y DIGITALES AFICHES BROCHOURE TARJETAS PENDONES VOLANTES PLEGABLES BANNERS BACKINGS BOTONES ESTANDARTES VALLAS MEMBRETES</t>
  </si>
  <si>
    <t>OPSP-VIN-0023</t>
  </si>
  <si>
    <t>SILVIA JULIANA GUERRERO AMAYA</t>
  </si>
  <si>
    <t xml:space="preserve">PRESTAR LOS SERVICIOS PROFESIONALES COMO INGENIERO INDUSTRIAL EN LA VICERRECTORÍA DE INVESTIGACIÓN EL CONTRATISTA SE COMPROMETE A ADELANTAR PARA LA VICERRECTORÍA DE INVESTIGACIÓN LA IMPLEMENTACIÓN DE NORMAS DE LA GESTIÓN DE LA CALIDAD EN EL PROCESO DE GESTIÓN DE LA INVESTIGACIÓN COADYUVAR EN LA IDENTIFICACIÓN ANÁLISIS MEDICIÓN Y DOCUMENTACIÓN DE LAS NECESIDADES OPORTUNIDADES DE MEJORA Y CAPACIDADES DE LOS PROCESOS DE CIENCIA TECNOLOGÍA E INNOVACIÓN </t>
  </si>
  <si>
    <t>OPSP-VIN-0024</t>
  </si>
  <si>
    <t>OSCAR ALONSO HIDALGO MONTOYA</t>
  </si>
  <si>
    <t>PRESTAR LOS SERVICIOS PROFESIONALES PARA APOYAR LA FORMULACIÓN PRESENTACIÓN Y SEGUIMIENTO DE PROYECTOS A SER FINANCIADOS CON RECURSOS DE ORIGEN PÚBLICO EL CONTRATISTA SE COMPROMETE A CUMPLIR A ORIENTAR A LA VICERRECTORÍA EN TEMAS RELACIONADOS CON LA FORMULACIÓN Y PRESENTACIÓN DE PROYECTOS A SER FINANCIADOS CON RECURSOS DE ORIGEN PÚBLICO ORIENTAR Y APOYAR A LOS LÍDERES DE LOS PROYECTOS EN LA METODOLOGÍA PARA LA ELABORACIÓN DEL DOCUMENTO TÉCNICO Y PRESUPUESTO DE LAS PROPUESTAS DE PROYECTOS A SER PRESENTADAS EN LAS CONVOCATORIAS</t>
  </si>
  <si>
    <t>MANUEL ENRIQUE TABORDA MARTÍNEZ</t>
  </si>
  <si>
    <t>OPSP-VIN-0025</t>
  </si>
  <si>
    <t>FABIAN ANDRES MOLINA LOZANO</t>
  </si>
  <si>
    <t>PRESTAR LOS SERVICIOS PROFESIONALES PARA APOYAR LA FORMULACIÓN PRESENTACIÓN Y SEGUIMIENTO DE PROYECTOS FINANCIABLES POR EL SISTEMA GENERAL DE REGALÍAS EL CONTRATISTA SE COMPROMETE A ORIENTAR Y APOYAR A LOS LÍDERES DE LOS PROYECTOS EN LA METODOLOGÍA PARA LA ELABORACIÓN DEL DOCUMENTO TÉCNICO Y PRESUPUESTO DE LAS PROPUESTAS DE PROYECTOS A SER PRESENTADAS EN LAS CONVOCATORIAS ORIENTAR Y APOYAR A LOS LÍDERES DE LOS PROYECTOS EN EL REGISTRO DE LA INFORMACIÓN PARA LA PRESENTACIÓN DE LAS PROPUESTAS DE PROYECTOS EN LAS CONVOCATORIAS</t>
  </si>
  <si>
    <t>OPSP-VIN-0026</t>
  </si>
  <si>
    <t>DIEGO LEONARDO ROBAYO ALVARADO</t>
  </si>
  <si>
    <t>PRESTAR LOS SERVICIOS PROFESIONALES EN EL PROYECTO DE INVESTIGACIÓN INVESTIGACIÓN INTERCULTURAL PARA LA CONSERVACIÓN DE ECOSISTEMAS EN TRES CUENCAS HIDROGRÁFICAS DEL TERRITORIO ARHUACO EN LOS DEPARTAMENTOS DE MAGDALENA Y LA GUAJIRA EL CONTRATISTA SE COMPROMETE A APOYAR METODOLÓGICAMENTE LA CONSTRUCCIÓN DEL DOCUMENTO TÉCNICO DEL PROYECTO EL CUAL RESULTÓ ELEGIBLE EN LA CONVOCATORIA NO 18 DE MINCIENCIAS DE ACUERDO CON LA ORIENTACIÓN TÉCNICA DE LA SUPERVISIÓN Y A LOS LINEAMIENTOS DEL SGR</t>
  </si>
  <si>
    <t>JUAN CARLOS VARGAS RUIZ</t>
  </si>
  <si>
    <t>OPSP-VIN-0027</t>
  </si>
  <si>
    <t>LUZ ESTEFANIA CADENA WILCHES</t>
  </si>
  <si>
    <t>PRESTAR LOS SERVICIOS PROFESIONALES EN LA DIRECCIÓN DE TRANSFERENCIA DE CONOCIMIENTO Y PROPIEDAD INTELECTUAL EL CONTRATISTA SE COMPROMETE A APOYAR A LA DIRECCIÓN DE TRANSFERENCIA DE CONOCIMIENTO Y PROPIEDAD INTELECTUAL EN LA REALIZACIÓN DE TALLERES O CURSOS PARA LA FORMACIÓN DE LA COMUNIDAD UNIMAGDALENA EMPRENDEDORES Y EMPRESARIOS EN MATERIA DE PROPIEDAD INTELECTUAL BRINDAR SOPORTE EN LA EVALUACIÓN DE PROYECTOS TECNOLÓGICOS SUSCEPTIBLES DE PROTECCIÓN</t>
  </si>
  <si>
    <t>OPSP-VIN-0028</t>
  </si>
  <si>
    <t>NEILA  PATRICIA  MACEA  SMITH</t>
  </si>
  <si>
    <t>PRESTAR LOS SERVICIOS PROFESIONALES COMO REALIZADOR DE CINE Y AUDIOVISUALES EN LA EDITORIAL UNIMAGDALENA EL CONTRATISTA SE COMPROMETE A APOYAR LA EDITORIAL UNIMAGDALENA EN LA EJECUCIÓN DE LA PRODUCCIÓN AUDIOVISUAL Y DESARROLLO DE LAS PIEZAS AUDIOVISUALES REQUERIDAS POR LA VICERRECTORÍA Y SUS UNIDADES APOYAR A LA EDITORIAL UNIMAGDALENA EN LA ESCRITURA Y REVISIÓN DE GUIONES RELACIONADOS CON LAS PRODUCCIONES AUDIOVISUALES REQUERIDAS POR LA VICERRECTORÍA DE INVESTIGACIÓN Y SUS UNIDADES</t>
  </si>
  <si>
    <t>OPSP-VIN-0029</t>
  </si>
  <si>
    <t>ANISBETH  DAZA</t>
  </si>
  <si>
    <t>PRESTAR LOS SERVICIOS PROFESIONALES EN LA EDITORIAL UNIMAGDALENA EL CONTRATISTA SE COMPROMETE A APOYAR EN LA ACTUALIZACIÓN DEL CATÁLOGO DE LAS PUBLICACIONES DE LA EDITORIAL APOYAR EN LA ELABORACIÓN DE LA REVISTA ENTRE TEXTOS REVISTA DE DIVULGACIÓN DE LA EDITORIAL UNIMAGDALENA MANTENER ACTUALIZADA LA INFORMACIÓN DE LA PÁGINA WEB DE LA EDITORIAL UNIMAGDALENA APOYAR EN LA GESTIÓN DEL PROCESO DE PUBLICACIÓN DE LAS OBRAS DE LA EDITORIAL</t>
  </si>
  <si>
    <t>OPSP-VIN-0030</t>
  </si>
  <si>
    <t>LUIS  FELIPE MARQUEZ LORA</t>
  </si>
  <si>
    <t>PRESTAR LOS SERVICIOS PROFESIONALES COMO DISEÑADOR GRÁFICO EN LA EDITORIAL UNIMAGDALENA EL CONTRATISTA SE COMPROMETE APOYAR EN LA ELABORACIÓN DE LA DIAGRAMACIÓN DEL DIVERSO MATERIAL QUE PUBLICA LA EDITORIAL UNIMAGDALENA AJUSTAR LOS TEXTOS EN VERSIÓN ELECTRÓNICA CUANDO LOS AUTORES DEL LIBRO Y EL COORDINADOR DE PUBLICACIONES REALICE LA REVISIÓN FINAL AL MACHOTE DEL TEXTO DESCRIBIR LAS ESPECIFICACIONES TÉCNICAS QUE TIENE CADA LIBRO Y REVISTA INSTITUCIONAL PARA SER ENVIADAS A LAS DISTINTAS EMPRESAS ENCARGADAS DE IMPRESIÓN DE LOS TEXTOS</t>
  </si>
  <si>
    <t>OPSP-VIN-0031</t>
  </si>
  <si>
    <t>GISELLE JAEL VALDERRAMA FERNANDEZ</t>
  </si>
  <si>
    <t>PRESTACIÓN DE SERVICIOS PROFESIONALES COMO INGENIERA INDUSTRIAL EN EL CENTRO DE INNOVACIÓN Y EMPRENDIMIENTO DE LA UNIVERSIDAD DEL MAGDALENA EL CONTRATISTA SE COMPROMETE A APOYAR A LA DIRECCIÓN DEL CIE EN EL DISEÑO DE ACTIVIDADES DE FOMENTO A LA MENTALIDAD EMPRENDEDORA EN LA COMUNIDAD UNIVERSITARIA APOYAR A LA DIRECCIÓN DEL CIE EN LA ELABORACIÓN DE DOCUMENTOS CONCEPTUALES INFORMES Y COMUNICACIONES RELACIONADOS CON LAS ACTIVIDADES REALIZADAS POR EL CIE</t>
  </si>
  <si>
    <t>GERARDO LUIS ANGULO CUENTAS</t>
  </si>
  <si>
    <t>OPSP-VIN-0032</t>
  </si>
  <si>
    <t>KAROLAINE JULIETH ASENCIO DOMINGUEZ</t>
  </si>
  <si>
    <t xml:space="preserve"> PRESTACIÓN DE SERVICIOS PROFESIONALES COMO INGENIERO INDUSTRIAL EN EL CENTRO DE INNOVACIÓN Y EMPRENDIMIENTO DE LA UNIVERSIDAD DEL MAGDALENA EL CONTRATISTA SE COMPROMETE A BRINDAR APOYO A LA DIRECCIÓN DEL  CIE EN EL ACOMPAÑAMIENTO A PROCESOS DE EMPRENDIMIENTO DESARROLLADOS POR LOS DIFERENTES ESTAMENTOS DE LA COMUNIDAD UNIVERSITARIA BRINDAR APOYO OPERATIVO A LA DIRECCIÓN DEL CIE EN LA ESTRUCTURACIÓN DE PROGRAMAS Y PROYECTOS DE EMPRENDIMIENTO</t>
  </si>
  <si>
    <t>OPSP-VIN-0033</t>
  </si>
  <si>
    <t>KEVIN FAROUK MIRANDA DE LUQUE</t>
  </si>
  <si>
    <t>PRESTACIÓN DE SERVICIOS PROFESIONALES COMO INGENIERO AGRÓNOMO EN EL HERBARIO UTMC DE LA UNIVERSIDAD DEL MAGDALENA EL CONTRATISTA SE COMPROMETE A DEDICACIÓN AL PROCESAMIENTO DE INFORMACIÓN DE EXICADOS DEL HERBARIO UTMC E INGRESO DE ESTA A LA BASE DE DATOS PARTICIPACIÓN COMO APOYO EN ACTIVIDADES DE CAMPO QUE FORMEN PARTE DE PROYECTOS RELACIONADOS AL HERBARIO UTMC</t>
  </si>
  <si>
    <t>EDUINO CARBONÓ DE LA HOZ</t>
  </si>
  <si>
    <t>OPSP-VIN-0034</t>
  </si>
  <si>
    <t>OSKARLY  PEREZ ANAYA</t>
  </si>
  <si>
    <t>PRESTAR LOS SERVICIOS PROFESIONALES EN LA EDITORIAL UNIMAGDALENA EL CONTRATISTA SE COMPROMETE A APOYAR EL SEGUIMIENTO DE LA APLICACIÓN DE CRITERIOS DE CALIDAD NECESARIOS PARA LA PUBLICACIÓN Y PROMOCIÓN DE LA REVISTA DUAZARY VELAR POR EL CUMPLIMIENTO DE LOS REQUISITOS DE CLASIFICACIÓN DE LA REVISTA DUAZARY EN BASES DE DATOS Y DIRECTORIOS BAJO LA DIRECTRIZ DEL EDITOR DE LA REVISTA EXAMINAR QUE LOS ARTÍCULOS REVISADOS PARA PUBLICACIÓN CUMPLAN CON LO ESTABLECIDO EN LA GUÍA DE AUTORES Y QUE UNA VEZ REVISADO POR EL SOTFWARE DE ORIGINALIDAD ESTOS SEAN INÉDITOS Y NO ESTÉN PUBLICADOS EN OTRAS REVISTAS</t>
  </si>
  <si>
    <t>OPSP-VIN-0035</t>
  </si>
  <si>
    <t>ANA CECILIA RODRIGUEZ PERTUZ</t>
  </si>
  <si>
    <t>PRESTAR LOS SERVICIOS PROFESIONALES EN LA EDITORIAL UNIMAGDALENA EL CONTRATISTA SE COMPROMETE A APOYAR EL SEGUIMIENTO DE LA APLICACIÓN DE CRITERIOS DE CALIDAD NECESARIOS PARA LA PUBLICACIÓN Y PROMOCIÓN DE LA REVISTA PRAXIS VELAR POR EL CUMPLIMIENTO DE LOS REQUISITOS DE CLASIFICACIÓN DE LA REVISTA PRAXIS EN BASES DE DATOS Y DIRECTORIOS BAJO LA DIRECTRIZ DEL EDITOR DE LA REVISTA</t>
  </si>
  <si>
    <t>OPSP-VIN-0036</t>
  </si>
  <si>
    <t>MARLA LUCIA MAESTRE MEYER</t>
  </si>
  <si>
    <t>PRESTACIÓN DE SERVICIOS PROFESIONALES EN MARCO DEL PROYECTO DE INVESTIGACIÓN TRAJECTS TRANSNATIONAL CENTRE FOR JUST TRANSITIONS IN ENERGY CLIMATE AND SUSTAINABILITY  FINANCIADO MEDIANTE EL CONTRATO ID 57592444 DEL DAAD CELEBRADO ENTRE LA UNIVERSIDAD TÉCNICA DE BERLÍN ACTUANDO COMO COORDINADORA Y LA UNIVERSIDAD DEL MAGDALENA  UNIMAGDALENA EL CONTRATISTA SE COMPROMETE A LIDERAR LOS EQUIPOS ADMINISTRATIVO Y ACADÉMICO PARA EL DESARROLLO DEL PROYECTO COORDINAR LA IMPLEMENTACIÓN EFECTIVA Y A TIEMPO DE LAS ACTIVIDADES DEL PROYECTO</t>
  </si>
  <si>
    <t>CARLOS CORONADO VARGAS</t>
  </si>
  <si>
    <t>OPSP-VIN-0037</t>
  </si>
  <si>
    <t>ANA MILENA LAGOS TOBIAS</t>
  </si>
  <si>
    <t xml:space="preserve">PRESTAR LOS SERVICIOS PROFESIONALES EN LA EDITORIAL UNIMAGDALENA EL CONTRATISTA SE COMPROMETE A APOYAR EL SEGUIMIENTO DE LA APLICACIÓN DE CRITERIOS DE CALIDAD NECESARIOS PARA LA PUBLICACIÓN Y PROMOCIÓN DE LA REVISTA INTROPICAVELAR POR EL CUMPLIMIENTO DE LOS REQUISITOS DE CLASIFICACIÓN DE LA REVISTA INTROPICA EN BASES DE DATOS Y DIRECTORIOS BAJO LA DIRECTRIZ DEL EDITOR DE LA REVISTA </t>
  </si>
  <si>
    <t>OPSP-VIN-0038</t>
  </si>
  <si>
    <t>ROSMERY KATHERINE CRUZ OBYRNE</t>
  </si>
  <si>
    <t>PRESTAR LOS SERVICIOS PROFESIONALES EN LA DIRECCIÓN DE TRANSFERENCIA DE CONOCIMIENTO Y PROPIEDAD INTELECTUAL EL CONTRATISTA SE COMPROMETE A APOYAR LOS EJERCICIOS DE BÚSQUEDA DE INFORMACIÓN TECNOLÓGICA EN BASES DE DATOS DE PROPIEDAD INDUSTRIAL Y OTRAS APOYAR EL ANÁLISIS DE INFORMACIÓN TECNOLÓGICA PROCEDENTE DE BÚSQUEDAS EN BASES DE DATOS DE PROPIEDAD INDUSTRIAL Y OTRAS APOYAR LA ELABORACIÓN DE BOLETINES TECNOLÓGICOS EN TEMÁTICAS DE INTERÉS PARA LA COMUNIDAD UNIMAGDALENA EMPRENDEDORES Y EMPRESARIOS</t>
  </si>
  <si>
    <t>OPSP-VIN-0039</t>
  </si>
  <si>
    <t>YEISON RENE DIAZ ARIAS</t>
  </si>
  <si>
    <t>PRESTAR LOS SERVICIOS PROFESIONALES EN LA DIRECCIÓN DE TRANSFERENCIA DE CONOCIMIENTO Y PROPIEDAD INTELECTUAL EL CONTRATISTA SE COMPROMETE A APOYAR A LA DIRECCIÓN DE TRANSFERENCIA DE CONOCIMIENTO Y PROPIEDAD INTELECTUAL EN LA CONSOLIDACIÓN DE UNA CULTURA DE APROPIACIÓN Y GESTIÓN DE LA PROPIEDAD INTELECTUAL EN LA COMUNIDAD UNIVERSITARIA</t>
  </si>
  <si>
    <t>OPSP-VIN-0040</t>
  </si>
  <si>
    <t>ELAINE ESTHER CAMARGO  NORIEGA</t>
  </si>
  <si>
    <t>PRESTAR LOS SERVICIOS PROFESIONALES EN LA EDITORIAL UNIMAGDALENA EL CONTRATISTA SE COMPROMETE A APOYAR EL SEGUIMIENTO DE LA APLICACIÓN DE CRITERIOS DE CALIDAD NECESARIOS PARA LA PUBLICACIÓN Y PROMOCIÓN DE LA REVISTA CLÍO AMÉRICA VELAR POR EL CUMPLIMIENTO DE LOS REQUISITOS DE CLASIFICACIÓN DE LA REVISTA CLÍO AMÉRICA EN BASES DE DATOS Y DIRECTORIOS BAJO LA DIRECTRIZ DEL EDITOR DE LA REVISTA</t>
  </si>
  <si>
    <t>OPSP-VIN-0041</t>
  </si>
  <si>
    <t>FABIAN ANDRES MARTINEZ GUERRERO</t>
  </si>
  <si>
    <t>PRESTACIÓN DE SERVICIOS PROFESIONALES COMO CAMARÓGRAFO EN LA VICERRECTORÍA DE INVESTIGACIÓN PARA FORTALECER LOS PROCESOS DE APROPIACIÓN SOCIAL DEL CONOCIMIENTO CON NUEVAS FORMAS DE TRANSFERENCIA Y DIVULGACIÓN DEL CONOCIMIENTO EL CONTRATISTA SE COMPROMETE AL ACOMPAÑAMIENTO A LAS ACTIVIDADES DE GRABACIÓN CON CÁMARA FIJA DE VIDEO DRONES Y DEMÁS EQUIPOS AUDIOVISUALES EDICIÓN Y REALIZACIÓN DE MATERIAL AUDIOVISUAL PARA LA APROPIACIÓN SOCIAL DEL CONOCIMIENTO Y LA DIVULGACIÓN CIENTÍFICA</t>
  </si>
  <si>
    <t>OPSP-VIN-0042</t>
  </si>
  <si>
    <t>DIVA   PIAMBA</t>
  </si>
  <si>
    <t>PRESTAR LOS SERVICIOS PROFESIONALES EN LA EDITORIAL UNIMAGDALENA COMO CORRECTOR DE ESTILO DE OBRAS EL CONTRATISTA SE COMPROMETE A REALIZAR LA PRIMERA Y SEGUNDA REVISIÓN DE ESTILO DE LAS OBRAS COMO LIBROS CARTILLAS BOLETINES PORTAFOLIOS CATÁLOGOS ARTÍCULOS GUÍAS Y MANUALES QUE SE ENCUENTRAN EN PROCESO DE PUBLICACIÓN POR LA EDITORIAL UNIMAGDALENA CORRESPONDIENTE A UN TOTAL DE 1600 PÁGINAS</t>
  </si>
  <si>
    <t>OPSP-VIN-0043</t>
  </si>
  <si>
    <t>EDUARD  HERNANDEZ RODRIGUEZ</t>
  </si>
  <si>
    <t>PRESTAR LOS SERVICIOS PROFESIONALES COMO DISEÑADOR GRÁFICO EN LA EDITORIAL UNIMAGDALENA EL CONTRATISTA SE COMPROMETE A APOYAR EN LA ELABORACIÓN DE LA DIAGRAMACIÓN DEL DIVERSO MATERIAL LIBROS REVISTAS BOLETINES CARTILLAS QUE PUBLICA LA EDITORIAL UNIMAGDALENA AJUSTAR LOS TEXTOS EN VERSIÓN ELECTRÓNICA CUANDO LOS AUTORES DEL LIBRO Y EL COORDINADOR DE PUBLICACIONES REALICEN LA REVISIÓN FINAL AL MACHOTE DE LA OBRA</t>
  </si>
  <si>
    <t>OPSP-VIN-0044</t>
  </si>
  <si>
    <t>ELVIS ANDRES NUÑEZ MEJIA</t>
  </si>
  <si>
    <t>PRESTAR LOS SERVICIOS PROFESIONALES EN LA DIRECCIÓN DE TRANSFERENCIA DE CONOCIMIENTO Y PROPIEDAD INTELECTUAL EL CONTRATISTA SE COMPROMETE A APOYAR EN LA IDENTIFICACIÓN DE ACTIVOS DE CONOCIMIENTO SUSCEPTIBLES DE PROTECCIÓN Y TRANSFERENCIA APOYAR EN LA RESPECTIVA ELABORACIÓN DE LOS INVENTARIOS DE ACTIVOS DE CONOCIMIENTO SUSCEPTIBLES DE PROTECCIÓN Y TRANSFERENCIA</t>
  </si>
  <si>
    <t>OPSP-VIN-0045</t>
  </si>
  <si>
    <t>ALEX HERVER ESTRADA CAIAFA</t>
  </si>
  <si>
    <t>PRESTAR LOS SERVICIOS PROFESIONALES EN LA DIRECCIÓN DE TRANSFERENCIA DE CONOCIMIENTO Y PROPIEDAD INTELECTUAL EL CONTRATISTA SE COMPROMETE A APOYAR A LA VICERRECTORÍA DE INVESTIGACIÓN Y SUS UNIDADES EN COORDINACIÓN CON LA OFICINA DE RELACIONES INTERNACIONALES EN LA BÚSQUEDA Y PRESENTACIÓN DE OPORTUNIDADES DE MOVILIZACIÓN DE RECURSOS INTERNACIONALES PARA INVESTIGACIÓN INNOVACIÓN Y EMPRENDIMIENTO</t>
  </si>
  <si>
    <t>OPSP-VIN-0046</t>
  </si>
  <si>
    <t>JENNY LISETH MACHADO VIDES</t>
  </si>
  <si>
    <t>PRESTAR LOS SERVICIOS PROFESIONALES PARA LA VICERRECTORÍA DE INVESTIGACIÓN EL CONTRATISTA SE COMPROMETE A COADYUVAR EN LA PRODUCCIÓN DEL MATERIAL AUDIOVISUAL DE ACTIVIDADES DE APROPIACIÓN SOCIAL DEL CONOCIMIENTO COADYUVAR A LA PROMOCIÓN Y DIVULGACIÓN DE LA CIENCIA APOYO A LA GESTIÓN DE LA VIN PARA AS TRANSMISIONES EN VIVO POR LAS PLATAFORMAS DE LA VICERRECTORA DE INVESTIGACIÓN Y UNIMAGDALENA</t>
  </si>
  <si>
    <t>OPSP-VIN-0047</t>
  </si>
  <si>
    <t>YISETH PAOLA MEJIA MARTINEZ</t>
  </si>
  <si>
    <t>PRESTAR LOS SERVICIOS PROFESIONALES EN LA EDITORIAL UNIMAGDALENA EL CONTRATISTA SE COMPROMETE A APOYAR EL SEGUIMIENTO DE LA APLICACIÓN DE CRITERIOS DE CALIDAD NECESARIOS PARA LA PUBLICACIÓN Y PROMOCIÓN DE LA REVISTA JANGWA PANA VELAR POR EL CUMPLIMIENTO DE LOS REQUISITOS DE CLASIFICACIÓN DE LA REVISTA JANGWA PANA EN BASES DE DATOS Y DIRECTORIOS BAJO LA DIRECTRIZ DEL EDITOR DE LA REVISTA EXAMINAR QUE LOS ARTÍCULOS DE REVISADOS PARA PUBLICACIÓN CUMPLAN CON LO ESTABLECIDO EN LA GUÍA DE AUTORES</t>
  </si>
  <si>
    <t>OPSP-VIN-0048</t>
  </si>
  <si>
    <t>JULY PAULIN TORRES HAMBURGER</t>
  </si>
  <si>
    <t>PRESTAR LOS SERVICIOS PROFESIONALES COMO INGENIERA DE SISTEMAS EN LA EDITORIAL UNIMAGDALENA EL CONTRATISTA SE COMPROMETE A ADMINISTRAR DAR SOPORTE Y MANTENER ACTUALIZADO EL SISTEMA DE LAS REVISTAS OPEN JOURNAL SYSTEMS Y EL OPEN CONFERENCE SYSTEMS DIAGRAMAR EN HTML O XML LOS VOLÚMENES DE LAS REVISTAS CIENTÍFICAS Y DE DIVULGACIÓN DE LA UNIVERSIDAD DEL MAGDALENA Y CONVERTIR EN FORMATO EPUB LA PRODUCCIÓN EDITORIAL REALIZAR COPIAS DE SEGURIDAD DE LOS SISTEMAS DE INFORMACIÓN ANTES MENCIONADOS</t>
  </si>
  <si>
    <t>OPSP-VIN-0049</t>
  </si>
  <si>
    <t>LEIDY TATIANA MAHECHA CHICUE</t>
  </si>
  <si>
    <t>PRESTAR LOS SERVICIOS PROFESIONALES PARA LA VICERRECTORÍA DE INVESTIGACIÓN LA CONTRATISTA SE COMPROMETE AL ACOMPAÑAMIENTO A LAS ACTIVIDADES DE GRABACIÓN CON CÁMARA FIJA, DE VIDEO, DRONES Y DEMÁS EQUIPOS AUDIOVISUALES EDICIÓN Y REALIZACIÓN DE MATERIAL AUDIOVISUAL PARA LA APROPIACIÓN SOCIAL DEL CONOCIMIENTO Y LA DIVULGACIÓN CIENTÍFICA APOYO EN EL MANEJO DE EQUIPOS PARA LAS TRANSMISIONES EN VIVO POR LAS PLATAFORMAS DE LA VICERRECTORA DE INVESTIGACIÓN Y UNIMAGDALENA</t>
  </si>
  <si>
    <t>OPSP-VIN-0050</t>
  </si>
  <si>
    <t>JEYNNER KEVIN PAEZ VELEZ</t>
  </si>
  <si>
    <t>PRESTAR LOS SERVICIOS PROFESIONALES COMO DISEÑADOR GRÁFICO EN LA EDITORIAL UNIMAGDALENA EL CONTRATISTA SE COMPROMETE A APOYAR EN LA ELABORACIÓN DE LA DIAGRAMACIÓN DEL DIVERSO MATERIAL LIBROS REVISTAS BOLETINES CARTILLAS QUE PUBLICA LA EDITORIAL UNIMAGDALENA AJUSTAR LOS TEXTOS EN VERSIÓN ELECTRÓNICA CUANDO LOS AUTORES DEL LIBRO Y EL COORDINADOR DE PUBLICACIONES REALICEN LA REVISIÓN FINAL AL MACHOTE DE LA OBRA ENTREGAR LA VERSIÓN DIGITAL DE LOS LIBROS</t>
  </si>
  <si>
    <t>OPSP-VIN-0051</t>
  </si>
  <si>
    <t>ANA CAROLINA RAMOS BOTTO</t>
  </si>
  <si>
    <t>PRESTAR LOS SERVICIOS PROFESIONALES EN LA EDITORIAL UNIMAGDALENA EL CONTRATISTA SE COMPROMETE A APOYAR EN LA REALIZACIÓN DE LOS EVENTOS ACADÉMICOS CULTURALES Y ARTÍSTICOS QUE REALIZA LA EDITORIAL UNIMAGDALENA APOYAR A LA GESTIÓN DEL PROCESO EDITORIAL DE LAS OBRAS QUE RECIBE LA EDITORIAL UNIMAGDALENA PARA SU PUBLICACIÓN APOYAR EN LA ELABORACIÓN DE LA REVISTA DE DIVULGACIÓN DE LA EDITORIAL UNIMAGDALENA</t>
  </si>
  <si>
    <t>OPSP-VIN-0052</t>
  </si>
  <si>
    <t>CLINTON ALBERTO RAMIREZ CONTRERAS</t>
  </si>
  <si>
    <t>PRESTAR LOS SERVICIOS PROFESIONALES EN LA EDITORIAL UNIMAGDALENA EL CONTRATISTA SE COMPROMETE A APOYAR A LA EDICIÓN DE LAS PUBLICACIONES REALIZADAS POR LA EDITORIAL UNIMAGDALENA ACOMPAÑAR A LOS AUTORES DE OBRAS SOMETIDAS A LA EDITORIAL EN EL PROCESO DE AJUSTES Y MODIFICACIONES SOLICITADAS POR LOS PARES EVALUADORES Y LA REVISIÓN DE ESTILO COADYUVAR EN LA REVISIÓN Y APROBACIÓN DE LA PRUEBA DURA FINAL DE LAS PUBLICACIONES DE LA EDITORIAL</t>
  </si>
  <si>
    <t>OPSP-VIN-0053</t>
  </si>
  <si>
    <t>JULIANA JAVIERRE LONDOÑO</t>
  </si>
  <si>
    <t>PRESTAR LOS SERVICIOS PROFESIONALES EN LA EDITORIAL UNIMAGDALENA COMO CORRECTOR DE ESTILO DE OBRAS EL CONTRATISTA SE COMPROMETE A REALIZAR LA PRIMERA Y SEGUNDA REVISIÓN DE ESTILO DE LAS OBRAS COMO LIBROS CARTILLAS BOLETINES PORTAFOLIOS CATÁLOGOS ARTÍCULOS GUÍAS Y MANUALES QUE SE ENCUENTRAN EN PROCESO DE PUBLICACIÓN POR LA EDITORIAL UNIMAGDALENA CORRESPONDIENTE A UN TOTAL DE 1900 PÁGINAS</t>
  </si>
  <si>
    <t>OPSP-VIN-0054</t>
  </si>
  <si>
    <t>ANGIE PAOLA MONTERO LAGOS</t>
  </si>
  <si>
    <t>PRESTAR LOS SERVICIOS PROFESIONALES PARA LA VICERRECTORÍA DE INVESTIGACIÓN EL CONTRATISTA SE COMPROMETE A COADYUVAR A LA GESTIÓN DE LA VIN EN LA REALIZACIÓN DE ACTIVIDADES DE PROYECTOS ESTRATÉGICOS ACOMPAÑAR LA ORGANIZACIÓN DE ACTIVIDADES ACADÉMICAS DE INVESTIGACIÓN Y DE DIVULGACIÓN CIENTÍFICA REALIZAR ACTIVIDADES DE ACOMPAÑAMIENTO AL VICERRECTOR DE INVESTIGACIÓN EN LA GESTIÓN Y CONSECUCIÓN DE RECURSOS DE FUENTES EXTERNAS Y RELACIONES CON EL ENTORNO</t>
  </si>
  <si>
    <t>OPSP-VIN-0055</t>
  </si>
  <si>
    <t>LILIBET DEL CARMEN RUEDA SALAS</t>
  </si>
  <si>
    <t>PRESTACIÓN DE SERVICIOS PROFESIONALES EN EL CENTRO DE INNOVACIÓN Y EMPRENDIMIENTO DE LA UNIVERSIDAD DEL MAGDALENA EL CONTRATISTA SE COMPROMETE A APOYAR A LA DIRECCIÓN DEL CENTRO DE INNOVACIÓN Y EMPRENDIMIENTO EN EL DISEÑO DE ACTIVIDADES DE FOMENTO A LA MENTALIDAD INNOVADORA EN LA COMUNIDAD UNIVERSITARIA APOYAR A LA DIRECCIÓN DEL CENTRO DE INNOVACIÓN Y EMPRENDIMIENTO EN LA ELABORACIÓN DE DOCUMENTOS CONCEPTUALES INFORMES Y COMUNICACIONES</t>
  </si>
  <si>
    <t>OPSP-VIN-0056</t>
  </si>
  <si>
    <t>ANGIE MARCELA PAREDES CASTAÑEDA</t>
  </si>
  <si>
    <t>PRESTACIÓN DE SERVICIOS PROFESIONALES EN EL CENTRO DE INNOVACIÓN Y EMPRENDIMIENTO DE LA UNIVERSIDAD DEL MAGDALENA EL CONTRATISTA SE COMPROMETE A APOYAR A LA DIRECCIÓN DEL CENTRO DE INNOVACIÓN Y EMPRENDIMIENTO EN EL DISEÑO DE ACTIVIDADES DE SENSIBILIZACIÓN Y FORMACIÓN EN INNOVACIÓN EMPRENDIMIENTO Y COLABORACIÓN UNIVERSIDAD EMPRESA ESTADO PARA TODA LA COMUNIDAD UNIVERSITARIA</t>
  </si>
  <si>
    <t>OPSP-VIN-0057</t>
  </si>
  <si>
    <t>JENTHY DAVIANNA PAEZ SIERRA</t>
  </si>
  <si>
    <t>PRESTACIÓN DE SERVICIOS PROFESIONALES EN EL CENTRO DE INNOVACIÓN Y EMPRENDIMIENTO DE LA UNIVERSIDAD DEL MAGDALENA EL CONTRATISTA SE COMPROMETE A BRINDAR APOYO LOGÍSTICO A LA DIRECCIÓN DEL CENTRO DE INNOVACIÓN Y EMPRENDIMIENTO EN LA REALIZACIÓN DE ACTIVIDADES DE SENSIBILIZACIÓN Y FORMACIÓN EN EMPRENDIMIENTO PARA TODA LA COMUNIDAD UNIVERSITARIA APOYAR A LA DIRECCIÓN DEL CENTRO DE INNOVACIÓN Y EMPRENDIMIENTO EN EL SEGUIMIENTO A LA EJECUCIÓN DE LAS PRÁCTICAS DE INNOVACIÓN Y EMPRENDIMIENTO</t>
  </si>
  <si>
    <t>OPSP-VIN-0058</t>
  </si>
  <si>
    <t>MARIA JOSE GUERRERO PEREZ</t>
  </si>
  <si>
    <t>PRESTACIÓN DE SERVICIOS PROFESIONALES EN MARCO DEL DIAGNÓSTICO INTEGRAL COMUNITARIO BARRIO CIUDAD EQUIDAD SANTA MARTA COLOMBIA UNA ESTRATEGIA PARA EL FORTALECIMIENTO SOCIOCOMUNITARIO EN TIEMPOS DE POSTPANDEMIA EL CONTRATISTA SE COMPROMETE A ASISTIR A LA INVESTIGADORA PRINCIPAL CON TODOS LOS PROCESOS RELACIONADOS CON LA EJECUCIÓN DEL PROYECTO APROBADO ANTE LA COMUNIDAD DE CIUDAD EQUIDAD PARTICIPAR Y ACOMPAÑAR AL EQUIPO INVESTIGADOR EN LA
ESTRUCTURACIÓN Y DESARROLLO DE ACTIVIDADES EN CAMPO</t>
  </si>
  <si>
    <t>LEYNIN CAAMAÑO ROCHA</t>
  </si>
  <si>
    <t>OPSP-VIN-0059</t>
  </si>
  <si>
    <t>JUAN CARLOS MONROY RODRÍGUEZ</t>
  </si>
  <si>
    <t>PRESTAR LOS SERVICIOS PROFESIONALES EN LA DIRECCIÓN DE TRANSFERENCIA DE CONOCIMIENTO Y PROPIEDAD INTELECTUAL EL CONTRATISTA SE COMPROMETE A REALIZAR CAPACITACIONES EN TEMAS RELACIONADOS CON DERECHOS DE AUTOR SEGÚN LOS DIFERENTES TIPOS DE OBRA APOYAR EN LA REDACCIÓN Y CONSTRUCCIÓN DE CONTRATOS DE CESIÓN DE DERECHO LICENCIAS U OTROS RELACIONADOS CON DERECHOS DE AUTOR O DE PROPIEDAD INDUSTRIAL ORIENTAR A LA DTC DURANTE EL PROCESO DE REGISTRO DE OBRAS ANTE LA DIRECCIÓN NACIONAL DE DERECHO DE AUTOR O ANTE CUALQUIER ENTIDAD COMPETENTE</t>
  </si>
  <si>
    <t>OPSP-VIN-0060</t>
  </si>
  <si>
    <t>ISABELLA KARINA NOCHES MARTINEZ</t>
  </si>
  <si>
    <t>PRESTACIÓN DE SERVICIOS PROFESIONALES EN EL CENTRO DE INNOVACIÓN Y EMPRENDIMIENTO DE LA UNIVERSIDAD DEL MAGDALENA EL CONTRATISTA SE COMPROMETE A BRINDAR APOYO A LA DIRECCIÓN DEL CENTRO DE INNOVACIÓN Y EMPRENDIMIENTO EN EL ACOMPAÑAMIENTO A PROCESOS DE INNOVACIÓN Y EMPRENDIMIENTO DESARROLLADOS POR LOS DIFERENTES ESTAMENTOS DE LA COMUNIDAD UNIVERSITARIA APOYAR A LA DIRECCIÓN DEL CENTRO DE INNOVACIÓN Y EMPRENDIMIENTO EN EL SEGUIMIENTO A LA
EJECUCIÓN DE LAS PRÁCTICAS DE INNOVACIÓN Y EMPRENDIMIENTO</t>
  </si>
  <si>
    <t>OPSP-VIN-0061</t>
  </si>
  <si>
    <t>SANDRA VICTORIA GUTIERREZ CARO</t>
  </si>
  <si>
    <t>PRESTACIÓN DE SERVICIOS PROFESIONALES EN EL CENTRO DE INNOVACIÓN Y EMPRENDIMIENTO DE LA UNIVERSIDAD DEL MAGDALENA EL CONTRATISTA SE COMPROMETE A APOYAR A LA DIRECCIÓN DEL CENTRO DE INNOVACIÓN Y EMPRENDIMIENTO EN LA EJECUCIÓN DE ACTIVIDADES DE FOMENTO A LA MENTALIDAD EMPRENDEDORA EN LA COMUNIDAD UNIVERSITARIA APOYAR A LA DIRECCIÓN DEL CENTRO DE INNOVACIÓN Y EMPRENDIMIENTO EN LA ELABORACIÓN DE DOCUMENTOS CONCEPTUALES COMUNICACIONES E INFORMES RELACIONADOS CON LAS ACTIVIDADES REALIZADAS POR EL CENTRO DE INNOVACIÓN Y EMPRENDIMIENTO</t>
  </si>
  <si>
    <t>OPSP-VIN-0062</t>
  </si>
  <si>
    <t>CARLOS DE JESUS PALACIO ARGOTE</t>
  </si>
  <si>
    <t>PRESTACIÓN DE SERVICIOS PROFESIONALES COMO PERSONAL PARA TRANSMISIONES AUDIOVISUALES EN LA VICERRECTORÍA DE INVESTIGACIÓN, PARA FORTALECER LOS PROCESOS DE APROPIACIÓN SOCIAL DEL CONOCIMIENTO CON NUEVAS FORMAS DE TRANSFERENCIA Y DIVULGACIÓN DEL CONOCIMIENTO EL CONTRATISTA SE COMPROMETE A REALIZAR ACOMPAÑAMIENTO A LAS ACTIVIDADES DE GRABACIÓN CON CÁMARA FIJA DE VIDEO DRONES Y DEMÁS EQUIPOS AUDIOVISUALES EDICIÓN Y REALIZACIÓN DE MATERIAL AUDIOVISUAL PARA LA APROPIACIÓN SOCIAL DEL CONOCIMIENTO Y LA DIVULGACIÓN CIENTÍFICA</t>
  </si>
  <si>
    <t>OPSP-VIN-0063</t>
  </si>
  <si>
    <t>LUIS DAVID GAMARRA ROSADO</t>
  </si>
  <si>
    <t>PRESTACIÓN DE SERVICIOS PROFESIONALES EN MARCO DEL PROYECTO DE INVESTIGACIÓN TITULADO DESARROLLO INTERNO DE LA CALIDAD DE LAS INSTITUCIONES ETNOEDUCATIVAS INDÍGENAS DE LA SIERRA NEVADA DE SANTA MARTA Y DE REDES INTERINSTITUCIONALES DE APOYO PARA GENERAR ÁMBITOS COMUNES DE ACTUACIÓN” EL CONTRATISTA SE COMPROMETE A APOYAR LAS TAREAS DEL TRABAJO DE CAMPO REQUERIDAS EN EL PROYECTO APOYAR LA RECOLECCIÓN PROCESAMIENTO Y ANÁLISIS DE LA INFORMACIÓN ASÍ COMO LA PREPARACIÓN DE LOS RESULTADOS PARCIALES E INFORMES DEL PROYECTO</t>
  </si>
  <si>
    <t>IVAN MANUEL SANCHEZ FONTALVO</t>
  </si>
  <si>
    <t>OPSP-VIN-0064</t>
  </si>
  <si>
    <t xml:space="preserve">AMANDA  BERBEN </t>
  </si>
  <si>
    <t>PRESTAR LOS SERVICIOS PROFESIONALES COMO BIÓLOGA EN EL CENTRO DE COLECCIONES CIENTÍFICAS DE LA UNIVERSIDAD DEL MAGDALENA EL CONTRATISTA SE COMPROMETE A ASISTENCIA DE PROCEDIMIENTOS Y TAREAS RELACIONADAS CON EL MANTENIMIENTO DE ESPECÍMENES DEPOSITADOS EN LAS COLECCIONES DE INVERTEBRADOS MARINOS MEIO MESO Y MACROFAUNA COLECCIONES DE INVERTEBRADOS DULCEACUÍCOLAS Y TERRESTRES NO INSECTOS ARACNOLÓGICA TARDÍGRADOS E ORGANIZACIÓN Y RECTIFICACIÓN EN LA IDENTIFICACIÓN DE TODO MATERIAL PREVIAMENTE DEPOSITADO</t>
  </si>
  <si>
    <t>JUAN CARLOS NARVAEZ BARANDICA</t>
  </si>
  <si>
    <t>OPSP-VIN-0065</t>
  </si>
  <si>
    <t>EMIRA ISABEL GARCIA AVENDAÑO</t>
  </si>
  <si>
    <t>PRESTAR LOS SERVICIOS PROFESIONALES COMO BIÓLOGA EN EL CENTRO DE COLECCIONES CIENTÍFICAS DE LA UNIVERSIDAD DEL MAGDALENA EL CONTRATISTA SE COMPROMETE A LA ASISTENCIA EN LA SEPARACIÓN PREPARACIÓN MONTAJE EN ALFILERES Y ETIQUETAJE DE INSECTOS DE LOS DIFERENTES ÓRDENES DEPOSITADOS EN LA COLECCIÓN ENTOMOLÓGICA DE CBUMAG ORGANIZACIÓN Y RECTIFICACIÓN EN LA IDENTIFICACIÓN DE TODO MATERIAL PREVIAMENTE MONTADO Y UBICADO EN LAS GAVETAS DE LOS COMPACTADORES</t>
  </si>
  <si>
    <t>OPSP-VIN-0066</t>
  </si>
  <si>
    <t>DAVID ENRIQUE LOPEZ ALFARO</t>
  </si>
  <si>
    <t>OPSP-VIN-0067</t>
  </si>
  <si>
    <t>JESUS DAVID FREYLE MARQUEZ</t>
  </si>
  <si>
    <t>PRESTACIÓN DE SERVICIOS PROFESIONALES EN LA VICERRECTORÍA DE INVESTIGACIÓN EL CONTRATISTA SE COMPROMETE A COADYUVAR EN LA GESTIÓN DE ACTIVIDADES DE APROPIACIÓN SOCIAL DEL CONOCIMIENTO ACOMPAÑAR LA GESTIÓN DE LA VIN EN LAS RELACIONES CON COMUNIDADES ACADÉMICAS CIENTÍFICAS ÉTNICAS Y DE TIPO SOCIAL</t>
  </si>
  <si>
    <t>OPSP-VIN-0068</t>
  </si>
  <si>
    <t>ANGELICA MARIA BOZON FERRER</t>
  </si>
  <si>
    <t>PRESTACIÓN DE SERVICIOS PROFESIONALES EN LA VICERRECTORÍA DE INVESTIGACIÓN EL CONTRATISTA SE COMPROMETE A APOYAR EN EL REGISTRO DE PROYECTOS DE INVESTIGACIÓN EN LA PLATAFORMA DE LA VIN ACOMPAÑAR EN LA VERIFICACIÓN DE LA COMPLETITUD DE LA INFORMACIÓN DE PROYECTOS APOYAR LA ACTUALIZACIÓN Y AJUSTE DE LOS DATOS REGISTRADOS EN EL SISTEMA DE INFORMACIÓN DE LA VIN</t>
  </si>
  <si>
    <t>OPSP-VIN-0069</t>
  </si>
  <si>
    <t>MIRLE PATRICIA CABARCAS JIMENEZ</t>
  </si>
  <si>
    <t>PRESTAR LOS SERVICIOS PROFESIONALES COMO BIÓLOGA EN EL CENTRO DE COLECCIONES CIENTÍFICAS DE LA UNIVERSIDAD DEL MAGDALENA EL CONTRATISTA SE COMPROMETE A LA ASISTENCIA DE PROCEDIMIENTOS Y TAREAS RELACIONADAS CON EL MANTENIMIENTO DE ESPECÍMENES DE LA COLECCIÓN FICOLÓGICA GERMÁN BULA MEYER ORGANIZACIÓN Y RECTIFICACIÓN EN LA IDENTIFICACIÓN DEL MATERIAL PREVIAMENTE DEPOSITADO</t>
  </si>
  <si>
    <t>JUAN CARLOS NARVAEZ</t>
  </si>
  <si>
    <t>OPSP-VIN-0070</t>
  </si>
  <si>
    <t>ISABEL   MARIA CALLE SANGUINO</t>
  </si>
  <si>
    <t>PRESTACIÓN DE SERVICIOS PROFESIONALES COMO CONTADORA PÚBLICA EN LA DIRECCIÓN FINANCIERA EL CONTRATISTA SE COMPROMETE A COORDINAR CON EL PROFESIONAL ESPECIALIZADO DEL GRUPO DE CONTABILIDAD LAS ACTIVIDADES RELACIONADAS CON LA DEPURACIÓN CONTABLE DE LAS CIFRAS REPORTADAS EN LOS ESTADOS FINANCIEROS EN EL RUBRO DE RECURSOS ADMINISTRADOS PARA ORIENTAR AL DIRECTOR FINANCIERO DE LA UNIVERSIDAD DEL MAGDALENA</t>
  </si>
  <si>
    <t>RONALD ROJAS DUICA</t>
  </si>
  <si>
    <t>OPSP-VIN-0071</t>
  </si>
  <si>
    <t>VANYRA VANESSA MARTINEZ RAMOS</t>
  </si>
  <si>
    <t>PRESTAR LOS SERVICIOS PROFESIONALES EN LA DIRECCIÓN DE GESTIÓN DEL CONOCIMIENTO LA CONTRATISTA SE COMPROMETE A ADELANTAR PARA LA DGC LA VALORACIÓN Y REVISIÓN DEL CUMPLIMIENTO DE LOS REQUISITOS DE LOS PROYECTOS DE CTEL QUE SE PRESENTEN EN LA VIN PARA SER FINANCIADOS POR EL FONDO FONCIENCIAS ADELANTAR PARA LA DGC LA VALORACIÓN Y REVISIÓN DEL CUMPLIMIENTO DE LOS REQUISITOS DE LOS PROYECTOS DE CTEL QUE SE PRESENTEN EN LA VIN PARA SER FINANCIADOS CON RECURSOS EXTERNOS</t>
  </si>
  <si>
    <t>OPSP-VIN-0072</t>
  </si>
  <si>
    <t>LAURA VANESSA MUSSO GOMEZ</t>
  </si>
  <si>
    <t>PRESTACIÓN DE SERVICIOS PROFESIONALES EN EL CENTRO DE INNOVACIÓN Y EMPRENDIMIENTO DE LA UNIVERSIDAD DEL MAGDALENA. PARA EL CUMPLIMIENTO DEL OBJETO EL CONTRATISTA SE COMPROMETE A BRINDAR APOYO LOGÍSTICO A LA DIRECCIÓN DEL CENTRO DE INNOVACIÓN Y EMPRENDIMIENTO EN LA REALIZACIÓN DE ACTIVIDADES DE SENSIBILIZACIÓN Y FORMACIÓN EN EMPRENDIMIENTO PARA TODA LA COMUNIDAD UNIVERSITARIA APOYAR A LA DIRECCIÓN DEL CIE EN EL SEGUIMIENTO A LA EJECUCIÓN DE LAS PRÁCTICAS DE INNOVACIÓN Y EMPRENDIMIENTO</t>
  </si>
  <si>
    <t>OPSP-VIN-0073</t>
  </si>
  <si>
    <t xml:space="preserve">ROSANA  CASTRO </t>
  </si>
  <si>
    <t>OPSP-VIN-0074</t>
  </si>
  <si>
    <t>WILFREDO DE JESUS PADILLA PINEDO</t>
  </si>
  <si>
    <t>PRESTACIÓN DE SERVICIOS PROFESIONALES EN EL CENTRO DE INNOVACIÓN Y EMPRENDIMIENTO DE LA UNIVERSIDAD DEL MAGDALENA EL CONTRATISTA SE COMPROMETE A APOYAR A LA DIRECCIÓN DEL CENTRO DE INNOVACIÓN Y EMPRENDIMIENTO EN EL DISEÑO DE ACTIVIDADES DE FOMENTO A LA MENTALIDAD EMPRENDEDORA PARA LA CREACIÓN ARTÍSTICA Y CULTURAL EN LA COMUNIDAD UNIVERSITARIA APOYAR A LA DIRECCIÓN DEL CIE EN LA ELABORACIÓN DE DOCUMENTOS CONCEPTUALES INFORMES Y COMUNICACIONES</t>
  </si>
  <si>
    <t>OPSP-VIN-0075</t>
  </si>
  <si>
    <t>EDISON RAFAEL LEA CHARRIS</t>
  </si>
  <si>
    <t>PRESTACIÓN DE SERVICIOS PROFESIONALES COMO ANALISTA DE LABORATORIO EN EL CENTRO DE GENÉTICA Y BIOLOGÍA MOLECULAR DE LA UNIVERSIDAD DEL MAGDALENA EL CONTRATISTA SE COMPROMETE A COADYUVAR EN EL PROCESO DE DIAGNÓSTICO MOLECULAR DE SARS-COV-2 Y OTRAS ENFERMEDADES INFECCIOSAS  REALIZANDO LAS ACTIVIDADES DESDE LA RECEPCIÓN DE LAS MUESTRAS DESEMBALAJE MARCAJE EXTRACCIÓN DE ÁCIDOS NUCLEICOS PREPARACIÓN DE MEZCLAS DE RT-PCR MONTAJE DE ENSAYOS DE RT-PCR EN TIEMPO REAL HASTA LA INTERPRETACIÓN VALIDACIÓN Y REPORTE DE RESULTADOS</t>
  </si>
  <si>
    <t>LYDA CASTRO GARCIA</t>
  </si>
  <si>
    <t>OPSP-VIN-0076</t>
  </si>
  <si>
    <t>ANDREA MARCELA RAMIREZ HERNANDEZ</t>
  </si>
  <si>
    <t>PRESTACIÓN DE SERVICIOS PROFESIONALES COMO ANALISTA DE LABORATORIO EN EL CENTRO DE GENÉTICA Y BIOLOGÍA MOLECULAR DE LA UNIVERSIDAD DEL MAGDALENA EL CONTRATISTA SE COMPROMETE A COADYUVAR EN EL PROCESO DE DIAGNÓSTICO MOLECULAR DE SARS-COV-2 Y OTRAS ENFERMEDADES INFECCIOSAS REALIZANDO LAS ACTIVIDADES DESDE LA RECEPCIÓN DE LAS MUESTRAS DESEMBALAJE MARCAJE EXTRACCIÓN DE ÁCIDOS NUCLEICOS PREPARACIÓN DE MEZCLAS DE RT-PCR MONTAJE DE ENSAYOS DE RT-PCR EN TIEMPO REAL HASTA LA INTERPRETACIÓN VALIDACIÓN Y REPORTE DE RESULTADOS</t>
  </si>
  <si>
    <t>OPSP-VIN-0077</t>
  </si>
  <si>
    <t>STEPHANY  HERNANDEZ TORRES</t>
  </si>
  <si>
    <t>PRESTAR LOS SERVICIOS PROFESIONALES EN EL PROGRAMA EDITORIAL DE LA UNIVERSIDAD DEL MAGDALENA EL CONTRATISTA SE COMPROMETE A LA ELABORACIÓN DE 14 PORTADAS DE LAS OBRAS DE LA EDITORIAL UNIMAGDALENA ENTREGA DE LAS PORTADAS OBJETO DE LA PRESENTE ORDEN DENTRO DE LAS CONDICIONES REQUERIDAS POR EL SUPERVISOR Y ACORDADAS CON EL CONTRATISTA ACUDIR A LAS REUNIONES PROGRAMADAS POR EL SUPERVISOR DE LA ORDEN Y SU EQUIPO DE TRABAJO PARA RENDIR INFORME Y EVIDENCIA DE LA EVOLUCIÓN DE LAS PORTADAS</t>
  </si>
  <si>
    <t>OPSP-VIN-0078</t>
  </si>
  <si>
    <t>ALEX ANTONIO ANGULO LUNA</t>
  </si>
  <si>
    <t>PRESTACIÓN DE SERVICIOS PROFESIONALES EN EL CENTRO DE INNOVACIÓN Y EMPRENDIMIENTO DE LA UNIVERSIDAD DEL MAGDALENA EL CONTRATISTA SE COMPROMETE A BRINDAR APOYO A LA DIRECCIÓN DEL CENTRO DE INNOVACIÓN Y EMPRENDIMIENTO EN EL ACOMPAÑAMIENTO A PROCESOS DE EMPRENDIMIENTO DESARROLLADOS POR LOS DIFERENTES ESTAMENTOS DE LA COMUNIDAD UNIVERSITARIA BRINDAR APOYO OPERATIVO A LA DIRECCIÓN DEL CENTRO DE INNOVACIÓN Y EMPRENDIMIENTO EN LA ESTRUCTURACIÓN DE PROGRAMAS Y PROYECTOS DE EMPRENDIMIENTO EN ECONOMÍA NARANJA</t>
  </si>
  <si>
    <t>OPSP-VIN-0079</t>
  </si>
  <si>
    <t>GINA SOFIA MORENO CRESPO</t>
  </si>
  <si>
    <t xml:space="preserve"> PRESTACIÓN DE SERVICIOS PROFESIONALES COMO LÍDER DE CALIDAD DEL CENTRO DE GENÉTICA Y BIOLOGÍA MOLECULAR EL CONTRATISTA SE COMPROMETE A COADYUVAR EN LA CAPACITACIÓN PERMANENTE DEL PERSONAL Y EL PUNTO DE TOMA DE MUESTRA EN BIOSEGURIDAD Y EN LOS PROCESOS DEL SISTEMA DE GESTIÓN DE LA CALIDAD DEL LABORATORIO COADYUVAR Y ASISTIR AL COORDINADORDEL CENTRO DE GENÉTICA Y BIOLOGÍA MOLECULAR EN EL DISEÑO ELABORACIÓN DE POLÍTICAS PROCEDIMIENTOS PROTOCOLOS MANUALES GUÍAS FORMATOS</t>
  </si>
  <si>
    <t>OPSP-VIN-0080</t>
  </si>
  <si>
    <t>PRICELIS PAULIN POLANCO FONTALVO</t>
  </si>
  <si>
    <t>OPSP-VIN-0081</t>
  </si>
  <si>
    <t>JESUS MANUEL CUJIA ROSADO</t>
  </si>
  <si>
    <t>PRESTACIÓN DE SERVICIOS PROFESIONALES COMO BIOLOGO DEL CENTRO DE GENÉTICA Y BIOLOGÍA MOLECULAR DE LA UNIVERSIDAD DEL MAGDALENA EL CONTRATISTA SE COMPROMETE A APOYAR EN LOS PROCESOS DE LIMPIEZA Y DESINFECCIÓN DE LAS DIFERENTES ÁREAS DEL LABORATORIO PREPARACIÓN DE SOLUCIONES PARA LA INACTIVACIÓN DE MATERIAL BIOLÓGICO ESTERILIZACIÓN DE MATERIAL NECESARIO PARA LA REALIZACIÓN DE PROCEDIMIENTOS DE LABORATORIO Y DISPOSICIÓN DE RESIDUOS DE ACUERDO CON LOS PROTOCOLOS ESPECÍFICOS E INSTITUCIONALES</t>
  </si>
  <si>
    <t>OPSP-VIN-0082</t>
  </si>
  <si>
    <t>TYFFANY MARIA ACOSTA MORA</t>
  </si>
  <si>
    <t>PRESTACIÓN DE SERVICIOS PROFESIONALES PARA EL APOYO EN LA FORMULACIÓN Y PRESENTACIÓN DE UN PROYECTO A LA CONVOCATORIA PARA LA CONFORMACIÓN DE UN LISTADO DE PROYECTOS ELEGIBLES PARA LA LUCHA NACIONAL CONTRA LA DEFORESTACIÓN DEL PLAN DE CONVOCATORIAS DE LA ASIGNACIÓN AMBIENTAL 2021 – 2022 DE MINAMBIENTE EN ALIANZA ENTRE LA UNIVERSIDAD DEL MAGDALENA Y LA CORPORACIÓN AUTÓNOMA REGIONAL DEL ATLÁNTICO CRA</t>
  </si>
  <si>
    <t>MANUEL ENRIQUE TABORDA MARTINEZ</t>
  </si>
  <si>
    <t>OPSP-VIN-0083</t>
  </si>
  <si>
    <t>ANGELLY PAOLA CASTRO SUAREZ</t>
  </si>
  <si>
    <t>PRESTAR LOS SERVICIOS PROFESIONALES COMO INGENIERA INDUSTRIAL EN EL CENTRO DE GENÉTICA Y BIOLOGÍA MOLECULAR EL CONTRATISTA SE COMPROMETE A COADYUVAR EN LA REALIZACIÓN Y EL SEGUIMIENTO DE LOS TRÁMITES Y PROCESOS ADMINISTRATIVOS FINANCIEROS Y ACADÉMICOS REALIZADOS DESDE CENTRO DE GENÉTICA Y BIOLOGÍA MOLECULAR A LAS DIFERENTES UNIDADES DE LA UNIVERSIDAD DEL MAGDALENA Y ENTIDADES EXTERNAS</t>
  </si>
  <si>
    <t>LYDA CASTRO GARCÍA</t>
  </si>
  <si>
    <t>OPSP-VIN-0084</t>
  </si>
  <si>
    <t>ANGEL MANUEL OVIEDO MARQUEZ</t>
  </si>
  <si>
    <t>PRESTACIÓN DE SERVICIOS PROFESIONALES EN EL MARCO DEL PROYECTO DE INVESTIGACIÓN CARACTERIZACIÓN MOLECULAR DE HERPESVIRUS ASOCIADOS A FIBROPAPILLOMA EN TORTUGAS MARINAS EN LA COSTA CARIBE COLOMBIANA EL CONTRATISTA SE COMPROMETE A REALIZAR ORGANIZACIÓN Y PARTICIPACIÓN EN SALIDAS DE CAMPO REALIZAR LA GESTIÓN DE COMPRAS DE INSUMOS Y REACTIVOS DE LABORATORIO CORRESPONDIENTES AL PROYECTO ESTANDARIZACIÓN Y DESARROLLO DE PRUEBAS TÉCNICAS DE BIOLOGÍA MOLECULAR</t>
  </si>
  <si>
    <t>LYDA RAQUEL CASTRO GARCIA</t>
  </si>
  <si>
    <t>OPSP-VIN-0085</t>
  </si>
  <si>
    <t>DANIEL FELIPE BAUTISTA CARRIZOSA</t>
  </si>
  <si>
    <t>PRESTACIÓN DE SERVICIOS PROFESIONALES COMO EXPERTO EN BIOINFORMÁTICA EN EL CENTRO DE GENÉTICA Y BIOLOGÍA MOLECULAR EL CONTRATISTA SE COMPROMETE A COADYUVAR EN LA CONFIGURACIÓN DEL ACCESO A LA INFRAESTRUCTURA TECNOLÓGICA PARA EL ANÁLISIS DE DATOS GENÓMICOS REALIZADOS DESDE EL CENTRO DE GENÉTICA APOYAR EN EL PROCESAMIENTO DE DATOS GENÉTICOS Y GENÓMICOS DE AGENTES BIOLÓGICOS DE ALTO RIESGO PARA LA SALUD HUMANA Y OTROS</t>
  </si>
  <si>
    <t>OPSP-VIN-0086</t>
  </si>
  <si>
    <t>ROSA LEIDY SANTA MARIA GUERRER</t>
  </si>
  <si>
    <t>PRESTACIÓN DE SERVICIOS PROFESIONALES EN MARCO DEL PROYECTO CREATE-CARIBBEAN RESEARCH ALTERNATIVES FOR A TRANSFORMATION IN ENERGY AND ECONOMY ALTERNATIVAS DESDE LA INVESTIGACIÓN ACADÉMICA PARA UNA TRANSFORMACIÓN ENERGÉTICA Y DE LA ECONOMÍA EN EL CARIBE LA CONTRATISTA SE COMPROMETE A REALIZAR SEGUIMIENTO AL CUMPLIMIENTO DE LOS CONTRATOS Y RESOLUCIONES POR AYUDANTÍAS DEL PROYECTO APOYAR EN LA COORDINACIÓN DE LOS ASPECTOS ADMINISTRATIVOS Y FINANCIEROS DEL PROYECTO</t>
  </si>
  <si>
    <t>ANDREA CAROLINA CARDOSO DÍAZ</t>
  </si>
  <si>
    <t>OPSP-VIN-0087</t>
  </si>
  <si>
    <t>PRESTACIÓN DE SERVICIOS PROFESIONALES EN MARCO DEL PROYECTO CREATE 30 RETOS Y OPORTUNIDADES DEL CIERRE DE TERMOCARTAGENA DIÁLOGO CON EMPLEADOS Y SINDICALISTAS EN UNIMAGDALENA FINANCIADO POR LA EUROPEAN CLIMATE FOUNDATION CORRESPONDIENTE AL ACUERDO DE SUBVENCIÓN G-2111-04942 LA CONTRATISTA SE COMPROMETE A APOYAR EN LA COORDINACIÓN DE LAS ACTIVIDADES DERIVADAS DEL PROYECTO PREPARAR CONTENIDOS TEÓRICOS PARA LOS ENCUENTROS VIRTUALES Y PRESENCIALES DEL PROYECTO</t>
  </si>
  <si>
    <t>OPSP-VIN-0088</t>
  </si>
  <si>
    <t>ANDRES EDUARDO PATERNINA ARIZA</t>
  </si>
  <si>
    <t>PRESTAR LOS SERVICIOS PROFESIONALES COMO INGENIERO DE SISTEMAS EN LA VICERRECTORÍA DE INVESTIGACIÓN EL CONTRATISTA SE COMPROMETE A APOYAR EN EL CAMBIO DE ETIQUETAS GENERADAS POR LA PLANTILLA DEL REPOSITORIO ORIENTAR A LOS PROFESIONALES EN LA MODIFICACIÓN DE LOS FORMULARIOS DE CARGA DE INFORMACIÓN ORIENTAR EN LA IMPLEMENTACIÓN DE METADATOS EN EL REPOSITORIO INSTITUCIONAL</t>
  </si>
  <si>
    <t>JULIO ALBERTO VEGA BAQUERO</t>
  </si>
  <si>
    <t>OPSP-VIN-0089</t>
  </si>
  <si>
    <t>VANESSA MARGARITA MARRUGO ARROYO</t>
  </si>
  <si>
    <t>PRESTAR LOS SERVICIOS PROFESIONALES COMO INGENIERO INDUSTRIAL EN LA VICERRECTORÍA DE INVESTIGACIÓN LA CONTRATISTA SE COMPROMETE A APOYAR LA ELABORACIÓN DE ESTUDIOS DE VIGILANCIA E INTELIGENCIA CIENTÍFICA Y TECNOLÓGICA QUE SUPLAN LAS NECESIDADES DE LA VICERRECTORÍA DE INVESTIGACIÓN SUS UNIDADES DE GESTIÓN Y LAS DEMÁS UNIDADES DE LA UNIVERSIDAD APOYAR LA ELABORACIÓN DE DOCUMENTACIÓN TÉCNICA CIENTÍFICA Y DE DIVULGACIÓN A PARTIR DE LOS RESULTADOS OBTENIDOS EN PROCESOS DE VIGILANCIA E INTELIGENCIA CIENTÍFICA Y TECNOLÓGICA</t>
  </si>
  <si>
    <t>OPSP-VIN-0090</t>
  </si>
  <si>
    <t>JUAN DAVID OSPINO CERPA</t>
  </si>
  <si>
    <t>PESTAR LOS SERVICIOS PROFESIONALES EN EL MARCO DEL PROYECTO TITULADO FORTALECIMIENTO DE LAS COLECCIONES BIOLÓGICAS DE LÍQUENES, BRIÓFITOS Y MACROHONGOS DEL CENTRO DE COLECCIONES CIENTÍFICAS DE LA UNIVERSIDAD DEL MAGDALENA CBUMAG CÓDIGO 89085 CONTRATO 454-2021 MINCIENCIAS EL CONTRATISTA SE COMPROMETE A REALIZAR LA HERBORIZACIÓN Y MONTAJE DE LOS EJEMPLARES DE LOS ESPECÍMENES DE LÍQUENES BRIÓFITOS Y MACROHONGOS REALIZAR LA UBICACIÓN FÍSICA DE LOS EJEMPLARES EN SUS RESPECTIVAS COLECCIONES</t>
  </si>
  <si>
    <t>MARÍA DE LOS ANGELES NEGRITTO CHEBEL</t>
  </si>
  <si>
    <t>OPSP-VIN-0091</t>
  </si>
  <si>
    <t>CRISTIAN ANDRES ZABALA CATALAN</t>
  </si>
  <si>
    <t>PRESTACIÓN DE SERVICIOS PROFESIONALES EN MARCO DEL PROYECTO DE INVESTIGACIÓN TITULADO DOCUMENTACIÓN DE ACTIVIDADES DOMÉSTICAS Y FORMULACIÓN DE RUTAS TURÍSTICAS EN LA MICROCUENCA DEL CONGO-SIERRA NEVADA DE SANTA MARTA EL CONTRATISTA SE COMPROMETE A GUIAR A LOS INVESTIGADORES EN EL ÁREA DE ESTUDIO CORRESPONDIENTE A LA MICROCUENCA DEL CONGO Y LA CUENCA DEL RIO FRIO APOYAR EN LA ASISTENCIA EN LA EJECUCIÓN DE ACTIVIDADES DE EXCAVACIÓN ARQUEOLÓGICA</t>
  </si>
  <si>
    <t>RAFAEL RICARDO GALINDO CRUZ</t>
  </si>
  <si>
    <t>OPSP-VIN-0092</t>
  </si>
  <si>
    <t>MARIA FERNANDA CARRILLO RODRIGUEZ</t>
  </si>
  <si>
    <t>PRESTAR LOS SERVICIOS PROFESIONALES EN EL MARCO DEL PROYECTO DE INVESTIGACIÓN TITULADO INTERACCIÓN Y DESARROLLO DE LA PRIMERA INFANCIA EL CONTRATISTA SE COMPROMETE A PARTICIPAR EN LAS ACTIVIDADES DE LA FASE 3 IDENTIFICACIÓN DE PRÁCTICAS CULTURALES EN EL GRADO DE TRANSICIÓN PARTICIPACIÓN EN LAS ACTIVIDADES DE LA FASE 4 SIGNIFICACIÓN DE LAS PRÁCTICAS IDENTIFICADAS EN LAS COMUNIDADES QUE PARTICIPAN EN EL PROYECTO PARTICIPACIÓN EN LAS ACTIVIDADES DE LA FASE 5</t>
  </si>
  <si>
    <t>MARÍA DILIA MIELES BARRERA</t>
  </si>
  <si>
    <t>OPSP-VIN-0093</t>
  </si>
  <si>
    <t>JOSE LUIS PEREZ GONZALEZ</t>
  </si>
  <si>
    <t>PRESTACIÓN DE SERVICIOS COMO PROFESIONAL EN EL MARCO DEL PROYECTO DE INVESTIGACIÓN DIVERSIDAD DE INSECTOS Y VERTEBRADOS BIOSONIDOS Y ETNOBIOLOGÍA EN LAS VERTIENTES NORTE Y OCCIDENTAL DE LA SIERRA NEVADA DE SANTA MARTA EL CONTRATISTA SE COMPROMETE A APOYAR EN LA COORDINACIÓN DE ACTIVIDADES ADMINISTRATIVAS APOYAR EN LA RECOLECCIÓN Y PROCESAMIENTO DE MUESTRAS REALIZAR ANÁLISIS DE DATOS Y REDACCIÓN DE INFORMES MANUSCRITOS</t>
  </si>
  <si>
    <t>LARRY ANTONIO JIMENEZ FERBANS</t>
  </si>
  <si>
    <t>OPSP-VIN-0094</t>
  </si>
  <si>
    <t>INDIRA ALEJANDRA OLIVEROS
OROZCO</t>
  </si>
  <si>
    <t>PRESTACIÓN DE SERVICIOS PROFESIONALES EN MARCO DEL PROYECTO CREATE 30 RETOS Y OPORTUNIDADES DEL CIERRE DE TERMOCARTAGENA DIÁLOGO CON EMPLEADOS Y SINDICALISTAS EN UNIMAGDALENA FINANCIADO POR LA EUROPEAN CLIMATE FOUNDATION CORRESPONDIENTE AL ACUERDO DE SUBVENCIÓN G-2111-04942 SUSCRITO CON LA UNIVERSIDAD DEL MAGDALENA EL CONTRATISTA SE COMPROMETE A APOYAR EN LA COORDINACIÓN DE LOS ASPECTOS ADMINISTRATIVOS Y FINANCIEROS DEL PROYECTO RETOS Y
OPORTUNIDADES DEL CIERRE DE TERMOCARTAGENA DIÁLOGO CON EMPLEADOS Y SINDICALISTAS</t>
  </si>
  <si>
    <t>ANDREA CAROLINA CARDOSO DIAZ</t>
  </si>
  <si>
    <t>OPSP-VIN-0095</t>
  </si>
  <si>
    <t>GRACE QUICENO SOTO</t>
  </si>
  <si>
    <t>PRESTACIÓN DE SERVICIOS PROFESIONALES EN MARCO DEL PROYECTO CREATE 30 RETOS Y OPORTUNIDADES DEL CIERRE DE TERMOCARTAGENA DIÁLOGO CON EMPLEADOS Y SINDICALISTAS EN UNIMAGDALENA EL CONTRATISTA SE COMPROMETE A APOYAR EN LA REALIZACIÓN DE LA REVISIÓN DE FUENTES PRIMARIAS Y SECUNDARIAS DE INFORMACIÓN RELACIONADA CON CIERRES DE TERMOELÉCTRICAS TRANSICIÓN JUSTA SITUACIÓN ACTUAL DE LA TERMOELÉCTRICA POSICIONAMIENTO DE ACTORES CLAVE SOBRE EL FUTURO DE LA TERMOELÉCTRICA</t>
  </si>
  <si>
    <t>OPSP-VIN-0096</t>
  </si>
  <si>
    <t>JAIME ANTONIO MENDOZA DEL
CASTILLO</t>
  </si>
  <si>
    <t>PRESTACIÓN DE SERVICIOS PROFESIONALES EN EL CENTRO DE INNOVACIÓN Y EMPRENDIMIENTO DE LA UNIVERSIDAD DEL MAGDALENAEL CONTRATISTA SE COMPROMETE A APOYAR A LA DIRECCIÓN DEL CENTRO DE INNOVACIÓN Y EMPRENDIMIENTO EN EL DISEÑO DE ACTIVIDADES DE FOMENTO  A LA MENTALIDAD INNOVADORA EN LA COMUNIDAD UNIVERSITARIA APOYAR A LA DIRECCIÓN DEL CENTRO DE INNOVACIÓN Y EMPRENDIMIENTO EN EL SEGUIMIENTO A LA EJECUCIÓN DE LAS PRÁCTICAS DE INNOVACIÓN Y EMPRENDIMIENTO</t>
  </si>
  <si>
    <t>OPSP-VIN-0097</t>
  </si>
  <si>
    <t>KAREN PATRICIA CUAO ALVARADO</t>
  </si>
  <si>
    <t>PRESTAR LOS SERVICIOS PROFESIONALES EN LA DIRECCIÓN DE TRANSFERENCIA DE CONOCIMIENTO Y PROPIEDAD INTELECTUAL EL CONTRATISTA SE COMPROMETE A APOYAR OPERATIVA Y LOGÍSTICAMENTE A LA VICERRECTORÍA DE INVESTIGACIÓN Y SUS DIRECCIONES EN EL DESARROLLO DE LOS DIFERENTES EVENTOS DE CTEI QUE SE REALICEN DE MANERA VIRTUAL O PRESENCIAL APOYAR OPERATIVA Y LOGÍSTICAMENTE EN LA DIFUSIÓN DE LOS EVENTOS DE CTEI QUE SE REALICEN DE MANERA VIRTUAL O PRESENCIAL CON APOYO DE LA VICERRECTORÍA DE INVESTIGACIÓN</t>
  </si>
  <si>
    <t>OPSP-VIN-0098</t>
  </si>
  <si>
    <t>NAIDA LUZ MONTERO LOBATO</t>
  </si>
  <si>
    <t>PRESTAR LOS SERVICIOS PROFESIONALES COMO INGENIERA INDUSTRIAL EN LA VICERRECTORÍA DE INVESTIGACIÓN EL CONTRATISTA SE COMPROMETE A APOYAR LA ELABORACIÓN DE ESTUDIOS DE VIGILANCIA E INTELIGENCIA CIENTÍFICA Y TECNOLÓGICA QUE SUPLAN LAS NECESIDADES DE LA VICERRECTORÍA DE INVESTIGACIÓN SUS UNIDADES DE GESTIÓN Y LAS DEMÁS UNIDADES DE LA UNIVERSIDAD Y LLEVAR UN REGISTRO HISTÓRICO DE LOS MISMOS APOYAR LA ELABORACIÓN DE DOCUMENTACIÓN TÉCNICA CIENTÍFICA Y DE DIVULGACIÓN A PARTIR DE LOS RESULTADOS OBTENIDOS EN PROCESOS DE VIGILANCIA E INTELIGENCIA CIENTÍFICA Y TECNOLÓGICA</t>
  </si>
  <si>
    <t>OPSP-VIN-0099</t>
  </si>
  <si>
    <t>RAMON ESTEBAN GRANADOS PEÑA</t>
  </si>
  <si>
    <t>PRESTAR LOS SERVICIOS PROFESIONALES PARA APOYAR LA FORMULACIÓN PRESENTACIÓN Y SEGUIMIENTO DE PROYECTOS FINANCIABLES CON RECURSOS DE ORIGEN PÚBLICO EL CONTRATISTA SE COMPROMETE A ORIENTAR Y APOYAR A LOS LÍDERES DE LOS PROYECTOS EN LA METODOLOGÍA PARA LA ELABORACIÓN DEL DOCUMENTO TÉCNICO Y PRESUPUESTO DE LAS PROPUESTAS DE PROYECTOS A SER PRESENTADAS EN LAS CONVOCATORIAS ORIENTAR Y APOYAR A LOS LÍDERES DE LOS PROYECTOS EN EL REGISTRO DE LA INFORMACIÓN PARA LA PRESENTACIÓN DE LAS PROPUESTAS DE PROYECTOS EN LAS CONVOCATORIAS</t>
  </si>
  <si>
    <t>OPSP-VIN-0100</t>
  </si>
  <si>
    <t>ASTRID CAROLINA ARIAS GUETTE</t>
  </si>
  <si>
    <t>APOYO COMO AUXILIAR EN EL MARCO DEL PROYECTO DE INVESTIGACIÓN FORTALECIMIENTO DE CAPACIDADES INSTALADAS DE CIENCIA Y TECNOLOGÍA PARA ATENDER PROBLEMÁTICAS ASOCIADAS CON AGENTES BIOLÓGICOS DE ALTO RIESGO PARA LA SALUD HUMANA EN EL DEPARTAMENTO DEL MAGDALENA EL CONTRATISTA SE COMPROMETE A APOYAR EN LOS PROCESOS DE LIMPIEZA Y DESINFECCIÓN DE LAS DIFERENTES ÁREAS DEL LABORATORIO PREPARACIÓN DE SOLUCIONES PARA LA INACTIVACIÓN DE MATERIAL BIOLÓGICO</t>
  </si>
  <si>
    <t>LYDA RAQUEL CASTO GARCIA</t>
  </si>
  <si>
    <t>OPSP-VIN-0101</t>
  </si>
  <si>
    <t>LUIS JIMENEZ LABASTIDAS</t>
  </si>
  <si>
    <t>PRESTACIÓN DE SERVICIOS PROFESIONALES EN EL MARCO DEL PROYECTO DE INVESTIGACIÓN MÁSCARAS DE LA SIERRA FASE II-VR EL CONTRATISTA SE COMPROMETE A ADQUIRIR SONIDO AMBISONICO EN LA SNSM. 2. REALIZAR LA POSTPRODUCCIÓN DEL SONIDO AMBISONICO EXPORTAR MEZCLA FINAL DEL SONIDO AMBISONICO</t>
  </si>
  <si>
    <t>ANDREW SIMON TUCKER</t>
  </si>
  <si>
    <t>OPSP-VIN-0102</t>
  </si>
  <si>
    <t>NIDIA ISABEL ROMERO PATIÑO</t>
  </si>
  <si>
    <t>PRESTACIÓN DE SERVICIOS PROFESIONALES EN MARCO DEL PROYECTO DE INVESTIGACIÓN TITULADO ARQUEOLOGÍA REGIONAL DE LA CUENCA DEL RÍO FRÍO– SIERRA NEVADA DE SANTA MARTA EL CONTRATISTA SE COMPROMETE A DESARROLLAR LOS MAPAS TEMÁTICOS DEBIDAMENTE DILIGENCIADOS Y APROBADOS POR EL ARQUEÓLOGO COORDINADOR DEL PROYECTO SUS RESPECTIVOS SHAPE FILES CREAR EL LISTADO DE COORDENADAS Y TABLAS DE LAS ÁREAS DE INTERVENCIÓN</t>
  </si>
  <si>
    <t>OPSP-VIN-0103</t>
  </si>
  <si>
    <t>IVANA CRISTINA PONTON RODRIGUEZ</t>
  </si>
  <si>
    <t>PRESTACIÓN DE SERVICIOS PROFESIONALES EN EL PROYECTO DE INVESTIGACIÓN CONSTRUCCIÓN DE UN MODELO COLABORATIVO DE GESTIÓN DE CONOCIMIENTO AGROPECUARIO  ENFOQUES TERRITORIALES Y DE INNOVACIÓN EN LA SIERRA NEVADA DE SANTA MARTA EL CONTRATISTA SE COMPROMETE A LA CAPACITACIÓN EN USO Y MANEJO DE GESTORES DE REFERENCIA BIBLIOGRÁFICA Y BASES DE DATOS BIBLIOGRÁFICAS PARA REVISIÓN SISTEMÁTICA DE LITERATURA</t>
  </si>
  <si>
    <t>ASTRID LORENA PERAFAN LEDEZMA</t>
  </si>
  <si>
    <t>OPSP-VIN-0104</t>
  </si>
  <si>
    <t>PRESTACIÓN DE SERVICIOS PROFESIONALES EN MARCO DEL PROYECTO DE INVESTIGACIÓN TITULADO DOCUMENTACIÓN DE ACTIVIDADES DOMÉSTICAS Y FORMULACIÓN DE RUTAS TURÍSTICAS EN LA MICROCUENCA DEL CONGO-SIERRA NEVADA DE SANTA MARTA EL CONTRATISTA SE COMPROMETE A DESARROLLAR LOS MAPAS TEMÁTICOS DEBIDAMENTE DILIGENCIADOS Y APROBADOS POR EL ARQUEÓLOGO COORDINADOR DEL PROYECTO SUS RESPECTIVOS SHAPE FILES CREAR EL LISTADO DE COORDENADAS Y TABLAS DE LAS ÁREAS DE INTERVENCIÓN</t>
  </si>
  <si>
    <t>OPSP-VIN-0105</t>
  </si>
  <si>
    <t>ADRIANA MARIA DE LOS ANGELES VALERA
ROLON</t>
  </si>
  <si>
    <t>PRESTAR LOS SERVICIOS PROFESIONALES EN LA EDITORIAL UNIMAGDALENA COMO CORRECTOR DE ESTILO DE OBRAS EL CONTRATISTA SE COMPROMETE A REALIZAR LA PRIMERA Y SEGUNDA REVISIÓN DE ESTILO DE LAS OBRAS COMO LIBROS CARTILLAS BOLETINES PORTAFOLIOS CATÁLOGOS ARTÍCULOS GUÍAS Y MANUALES, QUE SE ENCUENTRAN EN PROCESO DE PUBLICACIÓN POR LA EDITORIAL UNIMAGDALENA CORRESPONDIENTE A UN TOTAL DE 1.500 PÁGINAS 2</t>
  </si>
  <si>
    <t>OPSP-VIN-0106</t>
  </si>
  <si>
    <t>ANGELICA MARIA NUÑEZ GUTIERREZ</t>
  </si>
  <si>
    <t>PRESTACIÓN DE SERVICIOS PROFESIONALES EN EL MARCO DEL PROYECTO DE INVESTIGACIÓN MÁSCARAS DE LA SIERRA FASE II-VR EL CONTRATISTA SE COMPROMETE A SINTETIZAR FUENTES PRIMARIAS DE MISIONEROS Y EXPLORADORES EN EL CONTEXTO DE LA SIERRA NEVADA DE SANTA MARTA COMUNICAR CON LA OGT Y PLANIFICAR VISITAS A LA SNSM PLANIFICAR Y ORGANIZAR SALIDAS DE CAMPO A LA SNSM REALIZAR INVESTIGACIÓN Y RECOLECTAR DATOS DE CAMPO EN LA SNSM</t>
  </si>
  <si>
    <t>OPSP-VIN-0107</t>
  </si>
  <si>
    <t>GERMAN FIDEL VILLALOBOS PEREZ</t>
  </si>
  <si>
    <t>PRESTACIÓN DE SERVICIOS PROFESIONALES EN EL MARCO DEL PROYECTO DE INVESTIGACIÓN MÁSCARAS DE LA SIERRA FASE II-VR EL CONTRATISTA SE COMPROMETE A ADQUIRIR IMÁGENES DE 360º EN LA SNSM REALIZAR LA POSTPRODUCCIÓN Y EDICIÓN DE LAS IMÁGENES DE 360 EXPORTAR IMÁGENES DE 360 COMPATIBLES CON SOFTWARE DE REPRODUCCIÓN DE 360 ENTREGA DE LAS IMÁGENES OBJETO DE LA PRESENTE ORDEN DENTRO DE LAS CONDICIONES REQUERIDAS POR EL SUPERVISOR Y ACORDADAS CON EL CONTRATISTA</t>
  </si>
  <si>
    <t>OPSP-VIN-0108</t>
  </si>
  <si>
    <t>JEINER DE JESUS CASTELLANOS BARLIZA</t>
  </si>
  <si>
    <t>PRESTAR LOS SERVICIOS PROFESIONALES COMO BIÓLOGO EN EL PROCESO DE FORMULACIÓN DE LA PROPUESTA TÉCNICA QUE SE PRESENTARÁ EN LA PRÓXIMA CONVOCATORIA DEL MINISTERIO DE AMBIENTE Y DESARROLLO SOSTENIBLE CONFORMACIÓN DE UN LISTADO DE PROYECTOS ELEGIBLES PARA LA LUCHA NACIONAL CONTRA LA DEFORESTACIÓN DEL MINISTERIO DE AMBIENTE Y DESARROLLO SOSTENIBLE SISTEMA GENERAL DE REGALÍAS ASIGNACIÓN AMBIENTAL EL CONTRATISTA SE COMPROMETE A ORIENTAR EN LA ELABORACIÓN DEL DOCUMENTO TÉCNICO DEL PROYECTO SEGÚN LOS TÉRMINOS DE REFERENCIA DE LA CONVOCATORIA</t>
  </si>
  <si>
    <t>OPSP-VIN-0109</t>
  </si>
  <si>
    <t>PRESTAR LOS SERVICIOS PROFESIONALES EN EL MARCO DEL PROYECTO TITULADO FORTALECIMIENTO Y EMPODERAMIENTO DE COMUNIDADES Y ORGANIZACIONES DE PESCADORES ARTESANALES MARINO COSTERAS ASOCIADAS AL GOLFO DE SALAMANCA EL CONTRATISTA SE COMPROMETE AL DISEÑO Y DIAGRAMACIÓN DE LA OBRA TITULADA COMUNIDADES CON VOZ EL FUTURO DE LA PESCA ARTESANAL EN LATINOAMÉRICA Y EL CARIBE</t>
  </si>
  <si>
    <t>LINA MARÍA SAAVEDRA DÍAZ</t>
  </si>
  <si>
    <t>OPSP-VIN-0110</t>
  </si>
  <si>
    <t>DIEGO ANDRÉS CARDOSO LÓPEZ</t>
  </si>
  <si>
    <t>PRESTACIÓN DE SERVICIOS PROFESIONALES EN EL PROYECTO DE INVESTIGACIÓN TRANSFORMACIÓN DIGITAL DE LAS MICRO PEQUEÑAS Y MEDIANAS EMPRESAS DEL DEPARTAMENTO DEL MAGDALENA OPORTUNIDADES DESAFÍOS Y ESTRATEGIAS EN EL CONTEXTO DE LA PANDEMIA DEL COVID-19 EL CONTRATISTA SE COMPROMETE A REALIZAR EL DOCUMENTO DE ANÁLISIS DE LOS AVANCES DEL PROYECTO A PARTIR DE LOS INDICADORES DE DIGITALIZACIÓN PRESENTADOS POR EL OBSERVATORIO COLOMBIANO DE CIENCIA Y TECNOLOGÍA</t>
  </si>
  <si>
    <t>ALEXANDER MALDONADO ATENCIO</t>
  </si>
  <si>
    <t>OPSP-VIN-0111</t>
  </si>
  <si>
    <t>DANIELA PATRICIA RODRIGUEZ CARDONA</t>
  </si>
  <si>
    <t>PRESTACIÓN DE SERVICIOS PROFESIONALES EN EL MARCO DEL PROYECTO DE INVESTIGACIÓN PROMOCIÓN E INTERVENCIÓN PSICOEDUCATIVA DIGITAL CON ENFOQUE INTERCULTURAL PARA INCIDIR EN RIESGOS Y PROTECTORES EN SALUD MENTAL PRODUCIDOS O POTENCIADOS POR LA PANDEMIA EN JÓVENES ESCOLARIZADOS DEL MAGDALENA Y LA GUAJIRA EL CONTRATISTA SE COMPROMETE A APOYAR EL DESARROLLO E IMPLEMENTACIÓN DE LAS ACTIVIDADES ASOCIADAS A LOS OBJETIVOS DE CUMPLIMIENTO ESPECIFICO DEL PROYECTO</t>
  </si>
  <si>
    <t>KATTIA CABAS HOYOS</t>
  </si>
  <si>
    <t>OPSP-VIN-0112</t>
  </si>
  <si>
    <t>ANNABELL DEL ROSARIO MANJARRES FREYLE</t>
  </si>
  <si>
    <t>PRESTACIÓN DE SERVICIOS PROFESIONALES EN MARCO DEL PROYECTO DE INVESTIGACIÓN TITULADO UNA DIETA SALUDABLE Y SOSTENIBLE PARA PROMOCIONAR LA SALUD Y PREVENIR LAS ENFERMEDADES NO TRANSMISIBLES ENTRE LOS JÓVENES UNIVERSITARIOS EL CONTRATISTA SE COMPROMETE A REALIZAR SEIS SESIONES DE TALLERES DE ESCRITURA CREATIVA E ILUSTRACIÓN DE DOS HORAS CADA UNA</t>
  </si>
  <si>
    <t>LIDICE ALVAREZ MIÑO</t>
  </si>
  <si>
    <t>OPSP-VIN-0113</t>
  </si>
  <si>
    <t>CESAR AUGUSTO VALVERDE CASTRO</t>
  </si>
  <si>
    <t>PRESTACIÓN DE SERVICIOS PROFESIONALES EN EL MARCO DEL PROYECTO DE INVESTIGACIÓN DATA MOBILIZATION FOR KEY ENTOMOLOGICAL GROUPS ACROSS THE CARIBBEAN REGION OF COLOMBIA EL CONTRATISTA SE COMPROMETE A REALIZAR DIGITALIZACIÓN DE DATOS DE COLECCIONES BIOLÓGICAS GENERACIÓN DE COORDENADAS GEOGRÁFICAS DE ESPECÍMENES DE DIPTERA DE LAS COLECCIONES DE UNIMAGDALENA Y UNIVERSIDAD DE ANTIOQUIA</t>
  </si>
  <si>
    <t>OPSP-VIN-0114</t>
  </si>
  <si>
    <t>DAYANA PAOLA PARODY PEREZ</t>
  </si>
  <si>
    <t>PRESTACIÓN DE SERVICIOS PROFESIONALES EN EL MARCO DEL PROYECTO DE INVESTIGACIÓN DATA MOBILIZATION FOR KEY ENTOMOLOGICAL GROUPS ACROSS THE CARIBBEAN REGION OF COLOMBIA LA CONTRATISTA SE COMPROMETE A REALIZAR DIGITALIZACIÓN DE DATOS DE COLECCIONES BIOLÓGICAS Y GENERACIÓN DE COORDENADAS GEOGRÁFICAS DE ESPECÍMENES DE INSECTOS</t>
  </si>
  <si>
    <t>OPSP-VIN-0115</t>
  </si>
  <si>
    <t>PRESTACIÓN DE SERVICIOS COMO PROFESIONAL EN EL MARCO DEL PROYECTO DE INVESTIGACIÓN DIVERSIDAD DE INSECTOS Y VERTEBRADOS BIOSONIDOS Y ETNOBIOLOGÍA EN LAS VERTIENTES NORTE Y OCCIDENTAL DE LA SIERRA NEVADA DE SANTA MARTA EL CONTRATISTA SE COMPROMETE A APOYAR EN LA COORDINACIÓN DE ACTIVIDADES ADMINISTRATIVAS REALIZAR RECOLECCIÓN Y PROCESAMIENTO DE MUESTRAS REALIZAR PROCESAMIENTO DE MUESTRAS DE ADN REALIZAR ANÁLISIS DE DATOS Y REDACCIÓN DE INFORMES MANUSCRITOS</t>
  </si>
  <si>
    <t>OPSP-VIN-0116</t>
  </si>
  <si>
    <t>RICARDO JAVIER PUPO DIAZ</t>
  </si>
  <si>
    <t>PRESTACIÓN DE SERVICIOS PROFESIONALES COMO INGENIERO ELECTRÓNICO EN EL MARCO DEL PROYECTO DE INVESTIGACIÓN IDENTIFICACIÓN DE LA COPARTICIPACIÓN DEL CRONOTIPO LAS INTELIGENCIAS MÚLTIPLES LA EMOCIÓN LA IDEACIÓN SUICIDA LOS SÍNTOMAS DEPRESIVOS Y DESEMPEÑO ACADÉMICO DE ESTUDIANTES DE LA UNIVERSIDAD DEL MAGDALENA EL CONTRATISTA SE COMPROMETE A PARTICIPAR EN TALLERES COMUNITARIOS CON LOS ACTORES SOCIALES DEL PROYECTO IDENTIFICACIÓN DE LA COPARTICIPACIÓN DEL CRONOTIPO LAS INTELIGENCIAS MÚLTIPLES LA EMOCIÓN LA IDEACIÓN SUICIDA LOS SÍNTOMAS DEPRESIVOS Y DESEMPEÑO ACADÉMICO DE ESTUDIANTES DE LA UNIVERSIDAD DEL MAGDALENA</t>
  </si>
  <si>
    <t>UBALDO RODRÍGUEZ DE ÁVILA</t>
  </si>
  <si>
    <t>OPSP-VIN-0117</t>
  </si>
  <si>
    <t>JOSE ENRIQUE FUENTES ROSADO</t>
  </si>
  <si>
    <t>PRESTAR LOS SERVICIOS PROFESIONALES EN EL MARCO DEL PROYECTO DE INVESTIGACIÓN TITULADO OBSERVATORIO DE DDHH DEL CARIBE COLOMBIANO EL CONTRATISTA SE COMPROMETE A ASISTIR A LAS REUNIONES CAPACITACIONES ESPACIOS DE TRABAJO CONVOCADOS POR PARTE DE LA DIRECCIÓN DEL PROYECTO APOYAR LA BÚSQUEDA ACTIVA DE USUARIOS PARA EL INGRESO AL PROYECTO ANALIZANDO LA SITUACIÓN DE DDHH DE LA POBLACIÓN Y PRIORIZANDO LAS ÁREAS GEOGRÁFICAS FOCALIZADAS</t>
  </si>
  <si>
    <t>DANIEL GÓMEZ LOPEZ</t>
  </si>
  <si>
    <t>OPSP-VIN-0118</t>
  </si>
  <si>
    <t>LORENA MARCELA LOPEZ ORELLANO</t>
  </si>
  <si>
    <t>PRESTACIÓN DE SERVICIOS PROFESIONALES EN EL MARCO DEL PROYECTO DE INVESTIGACIÓN CREATE 30 RETOS Y OPORTUNIDADES DEL CIERRE DE TERMOCARTAGENA DIÁLOGO CON EMPLEADOS Y SINDICALISTA EL CONTRATISTA SE COMPROMETE A APOYAR EN LA COORDINACIÓN DE LAS ACTIVIDADES DERIVADAS DEL PROYECTO PREPARAR CONTENIDOS TEÓRICOS PARA LOS ENCUENTROS VIRTUALES Y PRESENCIALES DEL PROYECTO REALIZAR LA REVISIÓN DE FUENTES PRIMARIAS Y SECUNDARIAS DE INFORMACIÓN RELACIONADA</t>
  </si>
  <si>
    <t>OPSP-VIN-0119</t>
  </si>
  <si>
    <t>LUIS MIGUEL SOTO RODRIGUEZ</t>
  </si>
  <si>
    <t>PRESTACIÓN DE SERVICIOS PROFESIONALES EN EL MARCO DEL PROYECTO DE INVESTIGACIÓN ARQUEOLOGÍA REGIONAL DE LA CUENCA DEL RÍO FRÍO SIERRA NEVADA DE SANTA MARTA DEL GRUPO DE INVESTIGACIÓN EN ARQUEOLOGÍA BIOARQUEOLOGÍA Y ANTROPOLOGÍA FORENSE GIABAF EL CONTRATISTA SE COMPROMETE A GUIAR A LOS INVESTIGADORES EN EL ÁREA DE ESTUDIO CORRESPONDIENTE A LA MICROCUENCA DEL CONGO Y LA CUENCA DEL RIO FRIO ASISTIR EN LA EJECUCIÓN DE ACTIVIDADES DE EXCAVACIÓN ARQUEOLÓGICA</t>
  </si>
  <si>
    <t>OPSP-VIN-0120</t>
  </si>
  <si>
    <t>830109942-4</t>
  </si>
  <si>
    <t>SAGOR Y CIA S.A.S.</t>
  </si>
  <si>
    <t>PRESTACIÓN DE SERVICIOS PROFESIONALES PARA EL DESARROLLO DEL CURSO GESTIÓN DE PROYECTOS FINANCIADOS CON RECURSOS DEL SISTEMA GENERAL DE REGALÍAS SGR</t>
  </si>
  <si>
    <t>OPSP-VIN-0121</t>
  </si>
  <si>
    <t>SOFTSIMULATION S.A.S.</t>
  </si>
  <si>
    <t>PRESTACIÓN DE SERVICIOS PROFESIONALES PARA EL DESARROLLO E INCLUSIÓN DE FORMULARIO WEB DE CAPTURA PROCESAMIENTO Y DIAGNÓSTICO EN MARCO DEL PROYECTO DE INVESTIGACIÓN TRANSFORMACIÓN DIGITAL DE LAS MICRO PEQUEÑAS Y MEDIANAS EMPRESAS DEL DEPARTAMENTO DEL MAGDALENA OPORTUNIDADES DESAFÍOS Y ESTRATEGIAS EN EL CONTEXTO DE LA PANDEMIA DEL COVID-19</t>
  </si>
  <si>
    <t>OPSP-VIN-0122</t>
  </si>
  <si>
    <t>ARIEL FERNANDO AMADO CARREÑO</t>
  </si>
  <si>
    <t>PRESTACIÓN DE SERVICIOS PROFESIONALES EN EL MARCO DEL PROYECTO DE INVESTIGACIÓN CONSTRUCCIÓN DE UN MODELO COLABORATIVO DE GESTIÓN DE CONOCIMIENTO AGROPECUARIO ENFOQUES TERRITORIALES Y DE INNOVACIÓN EN LA SIERRA NEVADA DE SANTA MARTA CON FINANCIACIÓN DE MINCIENCIAS CONVOCATRIA DE COLCIENCIAS 808-2018 A CARGO DEL GRUPO DE INVESTIGACIÓN IDHUM EL CONTRATISTA SE COMPROMETE A TABULAR LA INFORMACIÓN RECOLECTADA DEL TRABAJO DE CAMPO CON LAS COMUNIDADES Y CON LAS ORGANIZACIONES RED ECOLSIERRA CADENA PRODUCTIVA Y CLÚSTER DE CAFÉS ESPECIALES DEL MAGDALENA</t>
  </si>
  <si>
    <t>ASTRID LORENA PERAFÁN</t>
  </si>
  <si>
    <t>OPSP-VIN-0123</t>
  </si>
  <si>
    <t>ALEJANDRA MARGARITA BALLESTAS CASAS</t>
  </si>
  <si>
    <t>PRESTAR LOS SERVICIOS PROFESIONALES EN LA EDITORIAL UNIMAGDALENA EL CONTRATISTA SE COMPROMETE A APOYAR LA EDITORIAL UNIMAGDALENA EN LA EJECUCIÓN DE LA PRODUCCIÓN AUDIOVISUAL Y DESARROLLO DE LAS PIEZAS AUDIOVISUALES REQUERIDAS POR LA VICERRECTORÍA DE INVESTIGACIÓN Y SUS UNIDADES APOYAR A LA EDITORIAL UNIMAGDALENA EN LA ESCRITURA Y REVISIÓN DE GUIONES RELACIONADOS CON LAS PRODUCCIONES AUDIOVISUALES REQUERIDAS POR LA VICERRECTORÍA DE INVESTIGACIÓN Y SUS UNIDADES</t>
  </si>
  <si>
    <t>OPSP-VIN-0124</t>
  </si>
  <si>
    <t>PRESTACIÓN DE SERVICIOS PROFESIONALES EN MARCO DEL PROYECTO DE INVESTIGACIÓN SUSTAINABLE TOURISM OPTIMAL RESOURCE AND ENVIRONMENTAL MANAGEMENT STOREM EL CONTRATISTA SE COMPROMETE AL APOYO EN LA PLANEACIÓN Y GESTIÓN DE ASEGURAMIENTO DE LA CALIDAD DEL PROYECTO APOYO AL EQUIPO LOCAL DEL PROYECTO EN TÉRMINOS DE GESTIÓN ADMINISTRATIVA ACADÉMICA Y LA INTERACCIÓN ENTRE SOCIOS EUROPEOS Y LATINOAMERICANOS</t>
  </si>
  <si>
    <t>OPSP-VIN-0125</t>
  </si>
  <si>
    <t>DIEGO ANDRES RESTREPO LEAL</t>
  </si>
  <si>
    <t>PRESTACIÓN DE SERVICIOS PROFESIONALES EN EL MARCO DEL PROYECTO DE INVESTIGACIÓN DESARROLLO DE UN MICRO INVERSOR MODULAR PARA OPTIMIZAR EL DESEMPEÑO DE LOS SISTEMAS FOTOVOLTAICOS REDUCIENDO EL EFECTO DE SOMBREADO PARCIAL DESARROLLADO POR EL GRUPO DE INVESTIGACIÓN MAGMA INGENIERÍA EL CONTRATISTA SE COMPROMETE A REALIZAR REVISIÓN BIBLIOGRÁFICA DE CONTROLADORES MPPT AJUSTE DE LOS MÉTODOS DE CONTROL MPPT PROPUESTOS POR EL GRUPO DE INVESTIGACIÓN BASADOS EN LÓGICA DIFUSA Y REDES NEURONALES CON ENTRENAMIENTO OFFLINE Y ONLINE</t>
  </si>
  <si>
    <t>CARLOS ARTURO ROBLES ALGARIN</t>
  </si>
  <si>
    <t>OPSP-VIN-0126</t>
  </si>
  <si>
    <t>IVAN DARIO CRUZ DAZA</t>
  </si>
  <si>
    <t>PRESTACIÓN DE SERVICIOS PROFESIONALES EN EL MARCO DEL PROYECTO DE INVESTIGACIÓN TRANSFORMACIÓN DIGITAL DE LAS MICRO PEQUEÑAS Y MEDIANAS EMPRESAS DEL DEPARTAMENTO DEL MAGDALENA OPORTUNIDADES DESAFÍOS Y ESTRATEGIAS EN EL CONTEXTO DE LA PANDEMIA DEL COVID-19 EL CONTRATISTA SE COMPROMETE A LA ORGANIZACIÓN Y CONSOLIDACIÓN DE LA BASE DE DATOS DEL MÓDULO DE TIC DE LA ENCUESTA ANUAL MANUFACTURERA ENCUESTA ANUAL DE COMERCIO LA ENCUESTA ANUAL DE SERVICIOS  Y ENCUESTA EMICRON DEL DEPARTAMENTO ADMINISTRATIVO NACIONAL DE ESTADÍSTICA</t>
  </si>
  <si>
    <t>OPSP-VIN-0127</t>
  </si>
  <si>
    <t>DIANA AMILETH ACOSTA DE LEON</t>
  </si>
  <si>
    <t>PRESTACIÓN DE SERVICIOS PROFESIONALES EN MARCO DEL PROYECTO DE INVESTIGACIÓN TITULADO OBSERVATORIO DE DDHH DEL CARIBE COLOMBIANO EL CONTRATISTA SE COMPROMETE A ASISTIR A LAS REUNIONES CAPACITACIONES ESPACIOS DE TRABAJO CONVOCADOS POR PARTE DE LA DIRECCIÓN DEL PROYECTO DESARROLLAR ACCIONES DE CARACTERIZACIÓN Y LEVANTAMIENTO DE LA LÍNEA BASE DE LAS COMUNIDADES BENEFICIADAS MEDIANTE EL PRESENTE ACUERDO DE COOPERACIÓN</t>
  </si>
  <si>
    <t>DANIEL ALBERTO GOMEZ LOPEZ</t>
  </si>
  <si>
    <t>OAG-VIN-0001</t>
  </si>
  <si>
    <t>JULIETH  OSORIO</t>
  </si>
  <si>
    <t>PRESTACIÓN DE SERVICIOS DE APOYO EN LA DIRECCIÓN DE GESTIÓN DEL CONOCIMIENTO LA CONTRATISTA SE COMPROMETE A ADELANTAR PARA LA DGC LA VALORACIÓN Y REVISIÓN DEL CUMPLIMIENTO DE LOS REQUISITOS DE LOS PROYECTOS DE CTEL QUE SE PRESENTEN EN LA VIN PARA SER FINANCIADOS POR EL FONDO FONCIENCIAS DILIGENCIAR LA INSCRIPCIÓN DE LOS PROYECTOS EN EL SISTEMA DE INFORMACIÓN DE LA VICERRECTORÍA COADYUVAR EN LA REDACCIÓN DE LAS ACTAS DE INICIO SUSPENSIÓN REINICIO Y PRORROGAS DE LOS PROYECTOS DE INVESTIGACIÓN</t>
  </si>
  <si>
    <t>OAG-VIN-0002</t>
  </si>
  <si>
    <t>JUAN DIEGO MICAN GONZALEZ</t>
  </si>
  <si>
    <t>PRESTACIÓN DE SERVICIOS DE APOYO A LA GESTIÓN COMO CORRECTOR DE ESTILO EN EL PROGRAMA EDITORIAL DE LA UNIVERSIDAD DEL MAGDALENA EL CONTRATISTA SE COMPROMETE A REALIZAR LA PRIMERA Y SEGUNDA REVISIÓN DE ESTILO DE LAS OBRAS COMO LIBROS CARTILLAS BOLETINES PORTAFOLIOS CATÁLOGOS ARTÍCULOS GUÍAS Y MANUALES QUE SE ENCUENTRAN EN PROCESO DE PUBLICACIÓN POR LA EDITORIAL UNIMAGDALENA</t>
  </si>
  <si>
    <t>OAG-VIN-0003</t>
  </si>
  <si>
    <t>CRISTIAN EDUARDO CARREÑO MARTINEZ</t>
  </si>
  <si>
    <t>APOYAR LAS ACTIVIDADES EN EL MARCO DEL PROYECTO ESTRATÉGICO DE INVESTIGACIÓN CARACTERIZACIÓN SOCIOECONÓMICA CULTURAL Y POLÍTICA DEL TERRITORIO ANCESTRAL DE TAGANGA BASES DE LA PLANIFICACIÓN PARA EL DESARROLLO Y EL TURISMO COMUNITARIO EL CONTRATISTA SE COMPROMETE A DISEÑAR LA ENCUESTA DEL CENSO SOCIOECONÓMICO CON BASE EN EL PROYECTO DE INVESTIGACIÓN ELABORAR Y COORDINAR LA LOGÍSTICA DEL TRABAJO DE CAMPO PRODUCTO CAPACITAR A LOS ENCUESTADORES</t>
  </si>
  <si>
    <t>LUZ HELENA DIAZ ROCCA</t>
  </si>
  <si>
    <t>OAG-VIN-0004</t>
  </si>
  <si>
    <t>JULIO ANDRES REDONDO GOMEZ</t>
  </si>
  <si>
    <t>PRESTACIÓN DE SERVICIOS DE APOYO EN LA VICERRECTORÍA DE INVESTIGACIÓN LA CONTRATISTA SE COMPROMETE A APOYAR CON LA DIGITALIZACIÓN DE LOS ARCHIVOS FÍSICOS UTILIZANDO LAS AYUDAS TECNOLÓGICAS SUMINISTRADAS ASISTIR CON EL CONTROL DEL PRÉSTAMO DE DOCUMENTOS A LOS FUNCIONARIOS Y CONTRATISTAS DE LA VICERRECTORÍA Y LAS PARTES INTERESADAS COADYUVAR CON LA ELABORACIÓN DE LOS INVENTARIOS DE LA DOCUMENTACIÓN QUE REPOSA EN EL ARCHIVO DE GESTIÓN Y ARCHIVO CENTRAL PARA FACILITAR SU CONSULTA Y RECUPERACIÓN</t>
  </si>
  <si>
    <t>OAG-VIN-0005</t>
  </si>
  <si>
    <t>HERNANDO GARCIA BUSTOS</t>
  </si>
  <si>
    <t>PRESTACIÓN DE SERVICIOS DE APOYO A LA GESTIÓN COMO CORRECTOR DE ESTILO DE LA OBRA TITULADA COMUNIDADES CON VOZ EL FUTURO DE LA PESCA ARTESANAL EN LATINOAMERICA Y EL CARIBE</t>
  </si>
  <si>
    <t>OAG-VIN-0006</t>
  </si>
  <si>
    <t>LUCELLY YANIRIS TORRES VILLAFAÑA</t>
  </si>
  <si>
    <t>PRESTACIÓN DE SERVICIOS DE APOYO EN EL MARCO DEL PROYECTO DE INVESTIGACIÓN DIVERSIDAD DE INSECTOS Y VERTEBRADOS BIOSONIDOS Y ETNOBIOLOGÍA EN LAS VERTIENTES NORTE Y OCCIDENTAL DE LA SIERRA NEVADA DE SANTA MARTA LA CONTRATISTA SE COMPROMETE A PRESTAR EL APOYO EN LA ACTIVIDAD DE COORDINAR LAS SALIDAS DE CAMPO Y DE RELACIONAMIENTO CON COMUNIDADES INDÍGENAS</t>
  </si>
  <si>
    <t>OAG-VIN-0007</t>
  </si>
  <si>
    <t>DIEGO ARMANDO SOLEDAD SANCHEZ</t>
  </si>
  <si>
    <t>PRESTACIÓN DE SERVICIOS DE APOYO EN EL GRUPO DE INVESTIGACIÓN SOBRE ORALIDAD NARRATIVA AUDIOVISUAL Y CULTURA POPULAR EN EL CARIBE COLOMBIANO ORALOTECA LA CONTRATISTA SE COMPROMETE A APOYAR EN LA CLASIFICACIÓN Y EDICIÓN DEL MATERIAL AUDIOVISUAL ALMACENADO EN LA BASE DE DATOS DE LA ORALOTECA CARGAR AL REPOSITORIO DEL GRUPO DE INVESTIGACIÓN EL MATERIAL EDITADO APOYAR EN LA COORDINACIÓN DEL ESPACIO RADIAL DE ORALOTECA AL AIRE</t>
  </si>
  <si>
    <t>FABIO SILVA VALLEJO</t>
  </si>
  <si>
    <t>OAG-VIN-0008</t>
  </si>
  <si>
    <t>CLAUDIA ALEJANDRA VASQUEZ GONZALEZ</t>
  </si>
  <si>
    <t>PRESTACIÓN DE SERVICIOS DE APOYO A LA GESTIÓN EN EL PROYECTO DE INVESTIGACIÓN OBSERVATORIO DE DDHH DEL CARIBE COLOMBIANO EL CONTRATISTA SE COMPROMETE A CONTRIBUIR EN LA BÚSQUEDA ACTIVA DE LOS PARTICIPANTES DEL PROYECTO QUE SE INSCRIBIRÁN EN EL DIPLOMADO QUE SE DESARROLLARÁ EN EL MARCO DE LA EJECUCIÓN DEL PROYECTO TUTORIAR LOS TALLERES O TEMAS A DESARROLLAR EN EL MARCO DEL DIPLOMADO OFERTADO PARA EL DESARROLLO DEL PROYECTO
INSCRITOS EN EL DIPLOMADO.</t>
  </si>
  <si>
    <t>OAG-VIN-0009</t>
  </si>
  <si>
    <t>VALENTINA TOVAR REDONDO</t>
  </si>
  <si>
    <t>PRESTACIÓN DE SERVICIOS DE APOYO EN MARCO DEL PROYECTO DE INVESTIGACIÓN GBIF DATA MOBILIZATION FOR KEY ENTOMOLOGICAL GROUPS ACROSS THE CARIBBEAN REGION OF COLOMBIA MEDIANTE CARTA DE SUBVENCIÓN N°045 DE GLOBAL BIODIVERSITY INFORMATION FACILITY GBIF CONCEDIDO A LA UNIVERSIDAD DEL MAGDALENA UNIMAGDALENA LA CONTRATISTA SE COMPROMETE A LA DIGITALIZACIÓN DE DATOS DE COLECCIONES BIOLÓGICAS GENERACIÓN DE COORDENADAS GEOGRÁFICAS</t>
  </si>
  <si>
    <t>ODA-VIN-0001</t>
  </si>
  <si>
    <t>JORGE LUIS GARCIA GOMEZ</t>
  </si>
  <si>
    <t>ARRENDAMIENTO DE UN MÓDULO METÁLICO NECESARIO PARA EL DESARROLLO DE LAS ACTIVIDADES DEL PROGRAMA EDITORIAL</t>
  </si>
  <si>
    <t>JORGE MARIO ORTEGA</t>
  </si>
  <si>
    <t>ODA-VIN-0002</t>
  </si>
  <si>
    <t>JORGE LUIS GARCÍA GOMEZ</t>
  </si>
  <si>
    <t>ARRENDAMIENTO DE UN MÓDULO METÁLICO NECESARIO PARA EL DESARROLLO DE DIVERSAS ACTIVIDADES QUE SE DESARROLLAN EN EL CENTRO DE BIOLOGÍA MOLECULAR DE LA UNIVERSIDAD DEL MAGDALENA</t>
  </si>
  <si>
    <t>ODC-VIN-0001</t>
  </si>
  <si>
    <t>PROVISIONES TAYRONA S.A.S</t>
  </si>
  <si>
    <t>COMPRA DE INSUMOS DE PAPELERÍA EN EL MARCO DEL PROYECTO ESTRATÉGICO DE INVESTIGACIÓN TITULADO CARACTERIZACIÓN SOCIOECONÓMICA CULTURAL Y POLÍTICA DEL TERRITORIO ANCESTRAL DE TAGANGA. BASES DE LA PLANIFICACIÓN PARA EL DESARROLLO Y EL TURISMO</t>
  </si>
  <si>
    <t>ODC-VIN-0002</t>
  </si>
  <si>
    <t>QUIMITRONICA SAS</t>
  </si>
  <si>
    <t>COMPRA DE MATERIALES E INSUMOS EN MARCO DEL PROYECTO ALGAS PARDAS DE LA REGIÓN DE SANTA MARTA DIVERSIDAD QUÍMICA Y POTENCIAL USO EN LA INDUSTRIA COSMÉTICA</t>
  </si>
  <si>
    <t>JUAN MANUEL ÁLVAREZ CABALLERO</t>
  </si>
  <si>
    <t>ODC-VIN-0003</t>
  </si>
  <si>
    <t>KAIKA SAS</t>
  </si>
  <si>
    <t>COMPRA DE UN ESTEREOSCOPIO STEMI 305 MAT CON OBJETIVO DE 2X MARCA ZEISS Y UN MICROSCOPIO BINOCULAR PRIMO STAR MARCA ZEISS</t>
  </si>
  <si>
    <t>MARIA NEGRITTO CHEBEL</t>
  </si>
  <si>
    <t>ODC-VIN-0004</t>
  </si>
  <si>
    <t>ARICEL S.A.S</t>
  </si>
  <si>
    <t>COMPRA DE INSUMOS DE LABORATORIO</t>
  </si>
  <si>
    <t>ODC-VIN-0005</t>
  </si>
  <si>
    <t>INVERSIONES Y CONSTRUCCIONES
CONSTRUACEROS S.A.S</t>
  </si>
  <si>
    <t>COMPRA DE UNA ESTRUCTURA DESARMABLE PARA INSTALACIÓN DE TELÓN EN TUBERÍA REDONDA GALVANIZADA EN EL MARCO DE LAS ACTIVIDADES DE APROPIACIÓN SOCIAL DEL CONOCIMIENTO A PARTIR DE NUEVAS FORMAS DE DIVULGACIÓN BASADAS EN LA PRODUCCIÓN DE CONTENIDOS DIGITALES Y LA INTEGRACIÓN TRANSMEDIA ADELANTAS DESDE LA VICERRECTORÍA DE INVESTIGACIÓN</t>
  </si>
  <si>
    <t>ODC-VIN-0006</t>
  </si>
  <si>
    <t>INFORMESE S.A.S</t>
  </si>
  <si>
    <t>COMPRA DE UNA LICENCIA DE SOFTWARE IBM SPSS STATISTICS EN MODALIDAD PAMP</t>
  </si>
  <si>
    <t>ODC-VIN-0007</t>
  </si>
  <si>
    <t>LAHERAL S.A.S BIC</t>
  </si>
  <si>
    <t>COMPRA DE UN COMPUTADOR DE ESCRITORIO EN MARCO DEL PROYECTO DE INVESTIGACIÓN TITULADO FORTALECIMIENTO DE LAS COLECCIONES BIOLÓGICAS DE LÍQUENES BRIÓFITOS Y MACROHONGOS DEL CENTRO DE COLECCIONES CIENTÍFICAS DE LA UNIVERSIDAD DEL MAGDALENA</t>
  </si>
  <si>
    <t>MARIA DE LOS ANGELES NEGRITTO CHEBEL</t>
  </si>
  <si>
    <t>ODC-VIN-0008</t>
  </si>
  <si>
    <t>COMPRA DE CÁMARAS TRAMPA ACCESORIOS MATERIALES E INSUMOS REQUERIDOS PARA EL DESARROLLO DEL PROYECTO DE INVESTIGACIÓN TITULADO DIVERSIDAD DE INSECTOS Y VERTEBRADOS, BIOSONIDOS Y ETNOBIOLOGÍA EN LAS VERTIENTES NORTE Y OCCIDENTAL DE LA SIERRA NEVADA DE SANTA MARTA</t>
  </si>
  <si>
    <t>ODC-VIN-0009</t>
  </si>
  <si>
    <t>DICORLAB SAS</t>
  </si>
  <si>
    <t>COMPRA DE INSUMOS REQUERIDOS PARA EL DESARROLLO DE DIVERSAS ACTIVIDADES EN EL MARCO DEL PROYECTO DE INVESTIGACIÓN TITULADO FORTALECIMIENTO DE LAS COLECCIONES BIOLÓGICAS DE LÍQUENES BRIÓFITOS Y MACROHONGOS DEL CENTRO DE COLECCIONES CIENTÍFICAS DE LA UNIVERSIDAD DEL MAGDALENA</t>
  </si>
  <si>
    <t>ODC-VIN-0010</t>
  </si>
  <si>
    <t>LAHERAL S.A.S. BIC</t>
  </si>
  <si>
    <t>COMPRA DE EQUIPOS DE CÓMPUTO Y DE VIDEO EN EL MARCO DEL INVESTIGACIÓN TITULADO PROMOCIÓN E INTERVENCIÓN PSICOEDUCATIVA DIGITAL CON ENFOQUE INTERCULTURAL PARA INCIDIR EN RIESGOS Y PROTECTORES EN SALUD MENTAL PRODUCIDOS O POTENCIADOS POR LA PANDEMIA EN JÓVENES ESCOLARIZADOS DEL MAGDALENA Y LA GUAJIRA</t>
  </si>
  <si>
    <t>ODC-VIN-0011</t>
  </si>
  <si>
    <t>COMPRA DE INSUMOS DE PAPELERÍA Y BIOSEGURIDAD</t>
  </si>
  <si>
    <t>KATTIA PAOLA CABAS HOYOS</t>
  </si>
  <si>
    <t>OPS-VIN-0001</t>
  </si>
  <si>
    <t>XPRESS ESTUDIO GRAFICO Y DIGITAL S.A.</t>
  </si>
  <si>
    <t>CONTRATACIÓN DEL SERVICIO IMPRESIÓN DE LIBROS REVISTAS CARTILLAS BOLETINES PORTAFOLIOS CATÁLOGOS GUIAS MANUALES Y DEMAS OBRAS DEL PROGRAMA EDITORIAL DE LA UNIVERSIDAD DEL MAGDALENA</t>
  </si>
  <si>
    <t>OPS-VIN-0002</t>
  </si>
  <si>
    <t>CORPORACION DE FERIAS Y EXPOSICIONES SA USUARIO OPERADOR DE ZONA FRANCA</t>
  </si>
  <si>
    <t>SERVICIO DE INSTALACIÓN DE UN STAND PARA LA PARTICIPACIÓN DE LA EDITORIAL DE LA UNIMAGDALENA EN LA FERIA INTERNACIONAL DEL LIBRO DE BOGOTÁ FILBO 2022</t>
  </si>
  <si>
    <t>OPS-VIN-0003</t>
  </si>
  <si>
    <t>UNIVERSIDAD NACIONAL DE
COLOMBIA</t>
  </si>
  <si>
    <t>SERVICIO DE ANÁLISIS DE RMN DE SUSTANCIAS ORGÁNICAS EN SOLUCIÓN QUE INCLUYEN EXPERIMENTOS DE RMN UNIDIMENSIONALES Y BIDIMENSIONALES HSQC HMBC COSY</t>
  </si>
  <si>
    <t>JUAN MANUEL ALVAREZ CABALLERO</t>
  </si>
  <si>
    <t>OPS-VIN-0004</t>
  </si>
  <si>
    <t>SALMÓN FAMILIA CREATIVA S.A.S.</t>
  </si>
  <si>
    <t>SERVICIO DE CORRECCIÓN DE ESTILO DISEÑO DIAGRAMACIÓN ILUSTRACIÓN Y GRAFICACIÓN DE LA GUÍA UNISAM</t>
  </si>
  <si>
    <t>MARÍA FERNANDA CABAS MANJARRÉS</t>
  </si>
  <si>
    <t>OPS-VIN-0005</t>
  </si>
  <si>
    <t>CENTRO ELECTROMEDICO DEL
CARIBE S.A.S – C.E.C.S.A.S.</t>
  </si>
  <si>
    <t>SERVICIO TÉCNICO DE CALIBRACIÓN Y MANTENIMIENTO PREVENTIVO DE LOS EQUIPOS BIOMÉDICOS QUE SE UTILIZAN EN EL PROCESAMIENTO DE DIVERSAS MUESTRAS QUE SE REALIZAN LABORATORIO DE BIOLOGÍA MOLECULAR DEL CENTRO DE GENÉTICA Y BIOLOGÍA MOLECULAR DE LA UNIMAGDALENA</t>
  </si>
  <si>
    <t>LYDA RAQUEL CASTRO GARCÍA</t>
  </si>
  <si>
    <t>OPS-VIN-0006</t>
  </si>
  <si>
    <t>INTER EXPO S.A.</t>
  </si>
  <si>
    <t>SERVICIO DE DISEÑO MONTAJE Y DESMONTAJE DEL STAND DE LA EDITORIAL DE LA UNIVERSIDAD DEL MAGDALENA EN LA FERIA DEL LIBRO BOGOTÁ FILBO 2022</t>
  </si>
  <si>
    <t>OPS-VIN-0007</t>
  </si>
  <si>
    <t>CONTRATACIÓN DE SERVICIO PARA APOYAR LA CARACTERIZACIÓN DEL ESTADO DE MADUREZ DIGITAL DE LAS MICRO PEQUEÑAS Y MEDIANAS EMPRESAS DEL DEPARTAMENTO DEL MAGDALENA A PARTIR DE INDICADORES BÁSICOS DE ADOPCIÓN Y USO DE TECNOLOGÍAS DE LA INFORMACIÓN Y COMUNICACIÓN TIC</t>
  </si>
  <si>
    <t>OPS-VIN-0008</t>
  </si>
  <si>
    <t>ESMERALDA LUCIA MENESES
DURAN-SION DIGITAL</t>
  </si>
  <si>
    <t>CONTRATACIÓN DEL SERVICIO DE IMPRESIÓN PROTOTIPO INICIAL JUEGO DE MESA REQUERIDO</t>
  </si>
  <si>
    <t>OSM-VIN-0001</t>
  </si>
  <si>
    <t>SUMINISTRO</t>
  </si>
  <si>
    <t>MERCEDES MERIÑO DE BARBOSA</t>
  </si>
  <si>
    <t>SUMINISTRO DE PRODUCTOS ALIMENTICIOS PREPARADOS DESAYUNOS REFRIGERIOS ESPECIALES ALMUERZOS Y CENAS TIPO EJECUTIVO O TIPO BUFFET Y BEBIDAS AGUA GASEOSA JUGOS</t>
  </si>
  <si>
    <t>OSM-VIN-0002</t>
  </si>
  <si>
    <t>SUMINISTRO DE REFRIGERIOS</t>
  </si>
  <si>
    <t>OSM-VIN-0003</t>
  </si>
  <si>
    <t>SEGUROS COMERCIALES BOLIVAR
S.A.- Sucursal Barranquilla</t>
  </si>
  <si>
    <t>SUMINISTRO DE PÓLIZAS DE SEGURO PARA CUMPLIR CON LOS AMPAROS DE LOS PROCESOS CONTRACTUALES QUE SE PRESENTAN POR PARTE DE LA VICERRECTORÍA DE INVESTIGACIÓN DE LA UNIVERSIDAD DEL MAGDALENA NECESARIAS PARA LA GESTIÓN DE PROYECTOS DE CIENCIA TECNOLOGÍA E INNOVACIÓN</t>
  </si>
  <si>
    <t>OSM-VIN-0004</t>
  </si>
  <si>
    <t xml:space="preserve">COPY'S STUDENT SAS </t>
  </si>
  <si>
    <t>SUMINISTRO DE SERVICIOS DE DISEÑO DE IMPRESIÓN Y FOTOCOPIA</t>
  </si>
  <si>
    <t>TOTAL CONTRATOS</t>
  </si>
  <si>
    <t xml:space="preserve">VALOR TOTAL </t>
  </si>
  <si>
    <t>TOTAL CONTRATO</t>
  </si>
  <si>
    <t>OPSP-CREO-0030</t>
  </si>
  <si>
    <t>MAYELIS DEL CARMEN MUÑOZ GOMEZ</t>
  </si>
  <si>
    <t>DESARROLLAR LAS SIGUIENTES ACTIVIDADES EN COMUNICACIONES Y PRENSA DEL CENTRO PARA LA REGIONALIZACIÓN DE LA EDUCACIÓN Y LAS OPORTUNIDADES - CREO EN CORDINACIÓN CON LA DIRECCIÓN DE COMUNICACIONES DE LA UNIVERSIDAD DEL MAGDALENA: 1.) APOYAR EN  LA REALIZACIÓN DEL  REGISTRO FOTOGRÁFICO Y EL SEGUIMIENTO PERIODÍSTICO A LAS ACTIVIDADES DE ESTUDIANTES, DOCENTES Y FUNCIONARIOS DEL CREO. 2.) ASESORAR Y APOYAR EN LA REDACCIÓN Y EDICIÓN DE NOTAS PERIODÍSTICAS PARA EL PROGRAMA DE RADIO "EL CAMPUS AL AIRE" DE LA UNIVERSIDAD DEL MAGDALENA. 3.)  APOYAR LA ADMINISTRACCIÓN DE LAS REDES SOCIALES DEL CENTRO. 4.)APOYAR EN LA ELABORACIÓN DE  LOS PROTOCOLOS Y REALIZAR LA PRESENTACIÓN DE EVENTOS ORGANIZADOS POR EL CENTRO. 5.) APOYAR EN EL SEGUIMIENTO A LA INFORMACIÓN PUBLICADA EN LOS DIFERENTES MEDIOS DE COMUNICACIÓN LOCAL, REGIONAL Y NACIONAL. 6.)APOYAR Y ELABORAR LOS TEXTOS DE LAS CUÑAS PUBLICITARIAS DEL CENTRO. 7.)APOYAR EN LA ELABORACIÓN DE LOS BOLETINES DE PRENSA PARA LA DIFUSIÓN EN LOS DIFERENTES MEDIOS DE COMUNICACIÓN Y EN EL PORTAL INSTITUCIONAL. 8.) CUMPLIR CON LOS PROCEDIMIENTOS DEL PROCESO DE GESTIÓN DEL SISTEMA INTEGRAL A LA CALIDAD “COGUI +”. 9.) APOYAR EN EL MANTENIMIENTO, ORGANIZACIÓN Y CLASIFICACIÓN DEL ARCHIVO DE LOS DOCUMENTOS CONFORME A LAS DISPOCISIONES QUE EN MATERIA DE GESTIÓN DOCUMENTAL SE ADOPTEN EN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</si>
  <si>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CLEILA VEGA BAQUERO</t>
  </si>
  <si>
    <t>OPSP-CREO-0029</t>
  </si>
  <si>
    <t>OSMERY DE LA LUZ REALEZ AGON</t>
  </si>
  <si>
    <t>DESARROLLAR LAS SIGUIENTES ACTIVIDADES DE ASESORÍA EN EL FORTALECIMIENTO DE LA OFERTA DEL CENTRO PARA LA REGIONALIZACIÓN DE LA EDUCACIÓN Y LAS OPORTUNIDADES-CREO, COMO SON LAS SIGUIENTES: 1.) ASESORAR EN LA PROMOCIÓN DE LA OFERTA ACADÉMICA DEL CREO.  2.) ASESORAR AL CREO EN EL MANEJO DE LOS ESTUDIANTES CON NECESIDADES EDUCATIVAS ESPECIALES EN LAS ACTIVIDADES ACADEMICAS, LÚDICAS O RECREATIVAS QUE SE REALICEN. 3.) ASESORAR  EN EL PROCESO DE SELECCIÓN DE LOS ASPIRANTES EN LOS PROGRAMAS PROFESIONALES CREO.  4.) APOYAR EL SEGUIMIENTO Y ORIENTACIÓN A LOS ESTUDIANTES CON DEBILIDADES EN LOS PROCESO ACADÉMICOS DEL CREO. 5.) APOYAR EN EL SEGUIMIENTO A LOS EGRESADOS DEL CREO.  6.) RENDIR INFORME DE LAS ACTIVIDADES DESARROLLADAS.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</si>
  <si>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2022/06/30</t>
  </si>
  <si>
    <t>ANGEL ANDRES ARRIETA CABALLERO</t>
  </si>
  <si>
    <t>OPSP-CREO-0025</t>
  </si>
  <si>
    <t>MILTON MAURICIO CASTRO LEON</t>
  </si>
  <si>
    <t>DESARROLLAR LAS SIGUIENTES ACTIVIDADES DE MARKETING DEL CENTRO PARA LA REGIONALIZACIÓN DE LA EDUCACIÓN Y LAS OPORTUNIDADES-CREO: 1) ASESORAR EN LA CREACIÓN Y DESARROLLO DE CAMPAÑAS DE MAILIST PARA LOS DIFERENTES PROGRAMAS OFERTADOS POR LA INSTITUCIÓN. 2)ASESORAR EN EL  DESARROLLO DE CAMPAÑAS EN LA SOCIAL MEDIA DONDE SE OFERTARÁN LAS ACTIVIDADES RELACIONADAS CON LOS PROGRAMAS EDUCATIVOS. 3) ASESORAR  CAMPAÑAS SMS COMO REFUERZO EN  LAS DIFERENTES  ACTIVIDADES RELACIONADAS CON TEMAS DE RELEVANCIA PARA LOS DIFERENTES PROGRAMAS. 4)APOYAR EL MONTAJE DE BANNERS  PARA EL SITIO WEB DE CREO INVOLUCRANDO  MARCA Y TODOS LOS TEMAS RELACIONADOS CON LA ACADEMIA. 5) ASESORAR EN CAMPAÑAS DE POSICIONAMIENTO DE LA MARCA A TRAVÉS DE ESTRATEGIA DE MARKETING DIGITAL LLEVADOS EN MEDIOS INTERACTIVOS PARA ATRAER USUARIOS 6) ASESORAR EN LA IMPLEMENTACIÓN DE APLICATIVOS PARA EL DESARROLLO INTERNO DE MEDIOS INTERACTIVOS INVOLUCRANDO A LOS USUARIOS EN ACTIVIDADES ATRAYENTES DONDE SE TENDRÁ UNA MEJOR RECEPCIÓN DE LOS SERVICIOS Y PRODUCTOS.  7) CUMPLIR CON LOS PROCEDIMIENTOS DEL PROCESO DE GESTIÓN DEL SISTEMA INTEGRAL DE LA CALIDAD "COGUI +". 8)APOYAR EN EL MANTENIMIENTO ORGANIZADO Y CLASIFICADO EL ARCHIVO DE LOS DOCUMENTOS CONFORME A LAS DISPOSICIONES QUE EN MATERIA DE GESTIÓN DOCUMENTAL SE ADOPTEN EN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</si>
  <si>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OPSP-CREO-0021</t>
  </si>
  <si>
    <t>ELIEL MOISES GUEVARA CARIAGA</t>
  </si>
  <si>
    <t>DESARROLLAR LAS SIGUIENTES ACTIVIDADES DE ASESORÍA  EN EL MARCO DEL REDISEÑO DE LA OFERTA DEL CENTRO PARA LA REGIONALIZACIÓN DE LA EDUCACIÓN Y LAS OPORTUNIDADES-CREO: 1.)ASESORAR Y ORIENTAR LA METODOLOGÍA DE TRABAJO NECESARIO PARA LA CREACIÓN DE PROPUESTA Y POSTERIOR DOCUMENTO MAESTRO DE LOS NUEVOS PROGRAMAS TÉCNICOS LABORALES, TÉCNICOS PROFESIONALES, TECNOLÓGICOS Y PROFESIONALES, CON EL PROPÓSITO DE FACILITAR LA DOCUMENTACIÓN DE LAS CONDICIONES MÍNIMAS DE CALIDAD. 2.)ASESORAR Y ORIENTAR LA METODOLOGÍA DE TRABAJO, REVISAR Y EMITIR ORIENTACIONES DE MEJORA Y COMPLEMENTACIÓN DE LAS CONDICIONES; DENOMINACIÓN, JUSTIFICACIÓN Y/O ASPECTOS CURRICULARES, CORRESPONDIENTE A LOS RESPECTIVOS PROGRAMAS EN PROCESO DE CREACIÓN Y/O AJUSTE NORMATIVO, VERIFICANDO EL CUMPLIMIENTO NORMATIVO, VERIFICANDO ADEMÁS EL AVANCE EN LA DOCUMENTACIÓN DE LAS EVIDENCIAS E INDICADORES DE LAS MENCIONADAS CONDICIONES, DE ACUERDO A LA NORMATIVIDAD VIGENTE. 3)  ASESORA,REVISAR Y EMITIR ORIENTACIONES DE MEJORA Y COMPLEMENTACIÓN DE LAS CONDICIONES; ASPECTOS CURRICULARES, SECTOR EXTERNO E INVESTIGACIÓN, CORRESPONDIENTE A LOS RESPECTIVOS PROGRAMAS EN PROCESO DE CREACIÓN Y/O AJUSTE NORMATIVO, VERIFICANDO EL CUMPLIMIENTO NORMATIVO, VERIFICANDO ADEMÁS EL AVANCE EN LA DOCUMENTACIÓN DE LAS EVIDENCIAS E INDICADORES DE LAS MENCIONADAS CONDICIONES, SEGÚN LA NORMATIVIDAD VIGENTE  Y SEGÚN AVANCE DE CADA PROGRAMA ASIGNADO. 4)  ASESORAR Y REVISAR Y EMITIR ORIENTACIONES DE MEJORA Y COMPLEMENTACIÓN DE LAS CONDICIONES; PROFESORES, MEDIOS EDUCATIVOS E INFRAESTRUCTURA, CORRESPONDIENTE A LOS RESPECTIVOS PROGRAMAS EN PROCESO DE CREACIÓN Y/O AJUSTE NORMATIVO, VERIFICANDO EL CUMPLIMIENTO NORMATIVO, VERIFICANDO ADEMÁS EL AVANCE EN LA DOCUMENTACIÓN DE LAS EVIDENCIAS E INDICADORES DE LAS MENCIONADAS CONDICIONES, SEGÚN NORMATIVIDAD VIGENTE Y SEGÚN AVANCE DE CADA PROGRAMA ASIGNADO. 5) ASESORAR Y APOYAR LA PREPARACIÓN DOCUMENTAL , AL MOMENTO DE PRESENTAR EL NUEVO PROGRAMA ANTE LOS RESPECTIVOS CUERPOS COLEGIADOS DE LA INSTITUCIÓN. 6) APOYAR LA SOCIALIZACIÓN DE LAS PROPUESTAS DE NUEVOS PROGRAMAS, ANTE LOS CONSEJOS DE FACULTAD RESPECTIVOS Y/O CONSEJO ACADÉMICO. 7) APOYAR EL ALISTAMIENTO DOCUMENTAL DE LOS PROGRAMAS QUE HAN SIDO APROBADOS POR CONSEJO ACADÉMICO, PARA SER SUBIDOS A LA PLATAFORMA SACES (RADICACIÓN ANTE EL MEN). 8) APOYAR EN LAS EVENTUALES RESPUESTAS Y/O REQUERIMIENTOS DEL MEN, EN EL MARCO DEL PROCESO DE OTORGAMIENTO DEL REGISTRO CALIFICADO DE LOS PROGRAMAS NUEVOS. 9.) CUMPLIR CON LOS PROCEDIMIENTOS DEL PROCESO DE GESTIÓN DEL SISTEMA INTEGRAL DE LA CALIDAD "COGUI +".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</si>
  <si>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DAVID RAFAEL DE LA ROSA CERVANTES</t>
  </si>
  <si>
    <t>OPSP-CREO-0020</t>
  </si>
  <si>
    <t>MARINELA JOHANNA TRUJILLO ESMERAL</t>
  </si>
  <si>
    <t>DESARROLLAR LAS SIGUIENTES ACTIVIDADES ADMINISTRATIVAS RELACIONADAS EL CONVENIO CON FEDECESAR SUSCRITO CON EL CENTRO PARA LA REGIONALIZACIÓN DE LA EDUCACIÓN Y LAS OPORTUNIDADES-CREO:1.) ASESORA Y APOYAR LA COORDINACIÓN LOS PROCESOS ADMINISTRATIVOS DEL CONVENIO. 2.) ASESORAR EN EL SEGUIMIENTO Y VERIFICACIÓN DE LO ESTABLECIDO EL CONVENIO. 3.) APOYAR LA REVISIÓN DE CARPETAS DE ESTUDIANTES DEL CONVENIO. 4.) ASESORAR Y APOYAR  EN LA ATENCIÓN DE LOS REQUERIMIENTOS DE PROCESOS DE INTERVENTORÍA DEL CONVENIO. 5.) APOYAR  EN LA IDENTIFICACIÓN DE LAS CONSIGNACIONES REALIZADAS EN LAS CUENTAS DEL CREO DE LOS ESTUDIANTES DEL CONVENIO.  6.) APOYAR EN LA REVISIÓN LA SITUACIÓN ACADÉMICA DE LOS ESTUDIANTES DEL CONVENIO. 7.) APOYAR EN EL TRAMITE DE LAS CUENTAS DE COBRO DE LAS TRANSFERENCIAS DE MATRÍCULA Y DIFERENTES CONCEPTOS ACADÉMICOS DE LOS ESTUDIANTES DEL CONVENIO. 8.) APOYAR EN LA ATENCIÓN SOLICITUDES, INQUIETUDES Y REQUERIMIENTOS DE LOS ESTUDIANTES DEL CONVENIO. 9.) APOYAR EN LAS VISITAS DE VERIFICACIÓN Y SEGUIMIENTO DEL CONVENIO. 10) CUMPLIR CON LOS PROCEDIMIENTOS DEL PROCESO DE GESTIÓN DEL SISTEMA INTEGRAL DE LA CALIDAD "COGUI +". 11) APOYAR EN EL MANTENIMIENTO, ORGANIZACIÓN Y CLASIFICACIÓN DEL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</si>
  <si>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2022/01/26</t>
  </si>
  <si>
    <t>OPSP-CREO-0011</t>
  </si>
  <si>
    <t>ERIKA PATRICIA FRANCO USUGA</t>
  </si>
  <si>
    <t>DESARROLLAR LAS SIGUIENTES ACTIVIDADES DE ASESORÍA EN LA PLATAFORMAS DE AMBIENTES VIRTUALES DEL CENTRO PARA LA REGIONALIZACIÓN DE LA EDUCACIÓN Y LAS OPORTUNIDADES-CREO:  1.) ASESORAR Y APOYAR EN EL MANTENIMIENTO DE LOS SERVICIOS DE LA PLATAFORMA DE AMBIENTES VIRTUALES. 2.) ASESORAR Y APOYAR LA ADMINISTRACIÓN Y SOPORTE DE USUARIOS Y CURSOS EN LA PLATAFORMA DE AMBIENTES VIRTUALES. 3.) ASESORAR EN LA VERIFICACIÓN DE CONTENIDOS Y ACTIVIDADES PUBLICADOS EN LOS CURSOS DE LA PLATAFORMA DE AMBIENTES VIRTUALES. 4.)ASESORAR Y APOYAR LA ELABORACIÓN DE INFORMES DE USO DE LA PLATAFORMA DE AMBIENTES VIRTUALES, DE LOS CURSOS Y DE LOS USUARIOS REGISTRADOS EN LA MISMA. 5.) ASESORAR EN LA PREPARACIÓN DE LA INFORMACIÓN, ACTIVACIÓN Y ENTREGA DE LOS RESULTADOS DE LA EVALUACIÓN DOCENTE. 6.) APOYAR EN LA PUBLICACIÓN DE NOTICIAS, ARTÍCULOS Y ELEMENTOS MULTIMEDIA EN EL PORTAL INSTITUCIONAL.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</si>
  <si>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2022/01/19</t>
  </si>
  <si>
    <t>OPSP-CREO-0006</t>
  </si>
  <si>
    <t>SILENYS ELISA ARIAS VARGAS</t>
  </si>
  <si>
    <t>DESARROLLAR LAS SIGUIENTES ACTIVIDADES EN EL CENTRO PARA LA REGIONALIZACIÓN DE LA EDUCACIÓN Y LAS OPORTUNIDADES-CREO: 1.) ASESORAR EN EL SEGUIMIENTO A LAS ACTIVIDADES ACADÉMICAS EN SANTA MARTA Y APOYAR A LOS DIRECTORES O COORDINADORES DE LOS PROGRAMAS, EN LAS NOVEDADES QUE PUEDAN PRESENTARSE. 2.) APOYAR EN EL SEGUIMIENTO DEL CUMPLIMIENTO DE LOS HORARIOS DE CLASES CONTEMPLADOS EN LA PROGRAMACIÓN SEMANAL EN LOS ESPACIOS FÍSICOS Y VIRTUALES (SALONES Y SALA ZOOM). 3.) APOYAR EN LA ATENCIÓN DE SOLICITUDES DE PROCESOS ACADÉMICOS Y ADMINISTRATIVOS DE ESTUDIANTES Y DOCENTES. 4.) ASESORAR Y HACER SEGUIMIENTO EN LOS PROCESOS DE INSCRIPCIÓN, SELECCIÓN, REGISTRO Y MATRICULA DE LOS ASPIRANTES Y ESTUDIANTES ANTIGUOS. 5.) APOYAR EN LA REVISIÓN, ENVÍO DE OBSERVACIONES, Y VALIDACIÓN DE DOCUMENTOS DE ASPIRANTES. 6.) APOYAR EN LA ASIGNACIÓN DE LOS ESPACIOS FÍSICOS Y VIRTUALES,  SEGÚN EL REQUERIMIENTO DE LOS PROGRAMA DEL CREO. 7)APOYAR EN LA ATENCIÓN DE LAS QUEJAS, RECLAMOS, INQUIETUDES O REQUERIMIENTOS DE LOS ESTUDIANTES Y DOCENTES DEL CREO. 8.) APOYAR LAS ACTIVIDADES ACADÉMICAS, ADMINISTRATIVAS Y DE EXTENSIÓN ORGANIZADAS POR EL CREO. 9.) ASESORAR EN EL SEGUIMIENTO Y PRESENTACIÓN DE INFORMES DE LA SITUACIÓN ACADÉMICA Y FINANCIERA DE LOS ESTUDIANTES DEL  DE LA CIUDAD DE SANTA MARTA DEL CREO. 10.) REALIZAR INFORME DE LAS ACTIVIDADES DESARROLLADAS. 11.) CUMPLIR CON LOS PROCEDIMIENTOS DEL PROCESO DE GESTIÓN DEL SISTEMA INTEGRAL DE LA CALIDAD "COGUI ".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</si>
  <si>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2022/01/18</t>
  </si>
  <si>
    <t>OPSP-CREO-0003</t>
  </si>
  <si>
    <t>ANGEL CUSTODIO MUÑOZ ARIAS</t>
  </si>
  <si>
    <t>DESARROLLAR LAS SIGUIENTES ACTIVIDADES ADMINISTRATIVAS EN LA ASESORÍA DE LOS PROCESOS DE GESTIÓN DE LA CALIDAD DEL CENTRO PARA LA REGIONALIZACIÓN DE LA EDUCACIÓN Y LAS OPORTUNIDADES-CREO: 1) ASESORAR Y APOYAR EN LA DOCUMENTACIÓN EL PROCESO DE GESTIÓN ACADÉMICA DEL SISTEMA DE GESTIÓN INTEGRAL INSTITUCIONAL– SISTEMA COGUI+, CONFORME A LAS ACTIVIDADES DEL CREO. 2) ASESORAR EN LA FORMULACIÓN Y REALIZACIÓN DE LA MEDICIÓN DE INDICADORES DE CALIDAD E INDICADORES DE GESTIÓN DEL CREO. 3)ASESORAR Y APOYAR EN LA IDENTIFICACIÓN DE LOS RIESGOS DEL CREO Y ACTUALIZACIÓN DEL MAPA DE RIESGO DEL PROCESO DE GESTIÓN ACADÉMICA. 4) CUMPLIR DE LOS PROCEDIMIENTOS DEL SISTEMA COGUI+. 5) ASESORAR EN LA IDENTIFICACIÓN, DOCUMENTACIÓN, COORDINACIÓN Y VERIFICACIÓN DEL CUMPLIMIENTO, DE LAS ACCIONES CORRECTIVAS, PREVENTIVAS Y DE MEJORAMIENTO DEL CREO. 6)ASESORAR Y APOYAR EN LA PREPARACIÓN Y ATENCIÓN DE AUDITORÍAS INTERNAS Y EXTERNAS DE CALIDAD. 7)ASESORAR Y APOYAR EN EL DISEÑO, COORDINACIÓN Y EVALUACIÓN ESTRATEGIAS PARA LA EVALUACIÓN DE LA SATISFACCIÓN DEL CLIENTE. 8) APOYAR  EN LA ELABORACIÓN INFORMES QUE ESTÉN RELACIONADOS CON LA GESTIÓN DE LA CALIDAD DEL CREO. 9) APOYAR EN EL MANTENIENDO, ORGANIZACIÓN Y CLASIFICACIÓN DEL ARCHIVO DE LOS DOCUMENTOS CONFORME A LAS DISPOSICIONES QUE EN MATERIA DE GESTIÓN DOCUMENTAL SE ADOPTEN EN LA UNIMAGDALENA.10.) APOYAR EN EL PROCESO DE INFORMACIÓN A ESTUDIANTES Y ASPIRANTES DE MATRÍCULAS, PROCESOS DE CRÉDITOS ENTRO OTRAS CONSULTAS QUE GENEREN. 11.) APOYAR EN LA PROMOCIÓN DE LOS DIFERENTES PROGRAMAS OFERTADOS POR EL CREO. 12.) CUMPLIR CON LOS PROCEDIMIENTOS DEL PROCESO DE GESTIÓN DEL SISTEMA INTEGRAL DE LA CALIDAD "COGUI +"..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</si>
  <si>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2022/01/17</t>
  </si>
  <si>
    <t>OPSP-CREO-0001</t>
  </si>
  <si>
    <t>JORGE ALBERTO MOZO GALVIS</t>
  </si>
  <si>
    <t>DESARROLLAR LAS SIGUIENTES ACTIVIDADES DE APOYO EN LA ASESORÍA DE LOS PROCESOS DE CONTRATACIÓN DEL CENTRO PARA LA REGIONALIZACIÓN DE LA EDUCACIÓN Y LAS OPORTUNIDADES-CREO: 1.)  ASESORAR Y APOYAR EN LA ELABORACIÓN DE ÓRDENES DE PRESTACIÓN DE SERVICIOS PROFESIONALES Y DE APOYO A LA GESTIÓN NECESARIAS PARA EL PERFECTO FUNCIONAMIENTO DEL CREO. 2.) APOYAR EN LA VERIFICACIÓN DE LOS DOCUMENTOS PRECONTRACTUALES DE LOS CONTRATISTAS MEDIANTE LA PLATAFORMA GEDOCO, ADICIONALMENTE ASESORAR EN LA REVISIÓN DE LOS DOCUMENTOS DE LOS DOCENTES CATEDRÁICOS VINCULADOS AL  CREO. 3.)ASESORAR Y APOYAR EN LA REALIZACIÓN DE LAS LIQUIDACIONES DE VIATICÓS, SOLICITUDES DE CDP Y RESOLUCIONES DEL CREO. 4.) APOYAR EN LA VERIFICACIÓN DE LOS DOCUMENTOS PARA EL TRÁMITE DE PAGO Y LA LIQUIDACIÓN DE PLANILLAS DE PAGO DE CONTRATISTAS DEL CREO. 5.) ASESORAR EN LA PROYECCIÓN QUE SE REQUIERA DEL PRESUPUESTO DEL CREO. 6.) APOYAR EN EL REGISTRO Y ACTUALIZACIÓN DE LA BASE DE DATOS DE LOS CONTRATISTAS. 7.)ASESORAR Y APOYAR EN LA PREPARACIÓN Y PRESENTACIÓN DE INFORMES PARA ENTES DE CONTROL, MEN, SNIES, CREE, Y AUDITORÍAS INTERNAS Y EXTERNAS. 8.)ASESORAR Y APOYAR EN LA PREPARACIÓN DE INFORMES SOLICITADOS POR OTRAS DEPENDENCIAS DE LA UNIMAGDALENA 9.) APOYAR EN EL PROCESO DE CREACIÓN Y ALTA DE USUARIOS PARA EL REGISTRO DE HOJAS DE VIDA EN EL SISTEMA DE INFORMACIÓN Y GESTIÓN DEL EMPLEO PÚBLICO - SIGEP. 10.) APOYAR EN EL PROCESO DE CARGUE DE LA INFORMACION  DE CONTRATOS EN EL SISTEMA DE INFORMACIÓN Y GESTIÓN DEL EMPLEO PÚBLICO – SIGEP. 11) CUMPLIR CON LOS PROCEDIMIENTOS DEL PROCESO DE GESTIÓN DEL SISTEMA INTEGRAL DE LA CALIDAD "COGUI +". 12.) APOYAR EN LA ORGANIZACIÓN EL ARCHIVO DE HOJAS DE VIDA DE CONTRATISTAS.</t>
  </si>
  <si>
    <t>2022/01/14</t>
  </si>
  <si>
    <t>RUTH SEVERICHE MONTAGUTH</t>
  </si>
  <si>
    <t>OAG-CREO-0033</t>
  </si>
  <si>
    <t>LUIS HAROLDO TURIZO JIMENEZ</t>
  </si>
  <si>
    <t>DESARROLLAR LAS SIGUIENTES ACTIVIDADES ADMINISTRATIVAS EN EL CENTRO TUTORIAL MAGANGUE (BOLIVAR) DEL CENTRO PARA LA REGIONALIZACIÓN DE LA EDUCACIÓN Y LAS OPORTUNIDADES-CREO: 1.) APOYAR LAS ACTIVIDADES TENDIENTES A GESTIONAR LA AMPLIACIÓN DE COBERTURA A TRAVÉS DEL INCREMENTO DE ESTUDIANTES Y MATRÍCULAS 2.) APOYAR EN LA PROMOCIÓN DE LOS PROGRAMAS DEL CREO EN EL CENTRO TUTORIAL. 3.) APOYAR EN EL PROCESO DE INSCRIPCIÓN Y MATRICULA. 4.) APOYAR EN EL PROCESO DE   ATENCIÓN DE SOLICITUDES, INQUIETUDES O REQUERIMIENTOS DE LOS ESTUDIANTES Y DOCENTES EN EL CENTRO TUTORIAL. 5,)  CUMPLIR CON LOS PROCEDIMIENTOS DEL PROCESO DE GESTIÓN DEL SISTEMA INTEGRAL DE LA CALIDAD "COGUI +".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</si>
  <si>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MONICA PATRICIA PACHECO BENJUMEA</t>
  </si>
  <si>
    <t>OAG-CREO-0032</t>
  </si>
  <si>
    <t>TANIA ESTHER OLIVEROS ACOSTA</t>
  </si>
  <si>
    <t>DESARROLLAR LAS SIGUIENTES ACTIVIDADES ADMINISTRATIVAS DE APOYO EN EL CENTRO PARA LA REGIONALIZACIÓN DE LA EDUCACIÓN Y LAS OPORTUNIDADES-CREO: 1) APOYAR EN LA REVISIÓN DE LA DOCUMENTACIÓN DE LOS ASPIRANTES A LOS DISTINTOS PROGRAMAS OFERTADOS PARA EL 2022-I DEL CREO. 2)APOYAR EN LA REALIZACIÓN DE  LAS OBSERVACIONES QUE CONTENGAN LOS DOCUMENTOS DE LOS ASPIRANTES PARA QUE SEAN SUBSANADOS, 3.) CUMPLIR CON LOS PROCEDIMIENTOS DEL PROCESO DE GESTIÓN DEL SISTEMA INTEGRAL DE LA CALIDAD "COGUI +".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</si>
  <si>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OAG-CREO-0031</t>
  </si>
  <si>
    <t>ANGY TATIANA VASQUEZ SANCHEZ</t>
  </si>
  <si>
    <t>DESARROLLAR LAS SIGUIENTES ACTIVIDADES DE APOYO EN EL PROGRAMA  TÉCNICO PROFESIONAL EN PROCESOS DE GESTIÓN PÚBLICA TERRITORIAL DEL CENTRO PARA LA REGIONALIZACIÓN DE LA EDUCACIÓN Y LAS OPORTUNIDADES-CREO: 1.) APOYAR EL REGISTRO DE ESTUDIANTES EN AYRE - ADMISIONES, REGISTRO Y CONTROL ACADÉMICO DE LOS PROGRAMAS ASIGNADOS. 2.) APOYAR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EL SEGUIMIENTO RESPECTO DEL CUMPLIMIENTO DE LAS ACTIVIDADES ACADÉMICAS. 6.) CUMPLIR CON LOS PROCEDIMIENTOS DEL PROCESO DE GESTIÓN DEL SISTEMA INTEGRAL DE LA CALIDAD "COGUI +". 7.) APOYAR EN EL MANTENIMIENTO, ORGANIZACIÓN Y CLASIFICACIÓN DEL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</si>
  <si>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OAG-CREO-0028</t>
  </si>
  <si>
    <t>GABRIELA MERCEDES ESTRADA NIETO</t>
  </si>
  <si>
    <t>DESARROLLAR LAS SIGUIENTES ACTIVIDADES EN EL CENTRO TUTORIAL DE EL BANCO DEL CENTRO PARA LA REGIONALIZACIÓN DE LA EDUCACIÓN Y LAS OPORTUNIDADES-CREO: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POR EL CUMPLIMIENTO DE SOCIALIZACIÓN Y PUBLICACIÓN DE NOTAS Y ENVIAR LAS EVIDENCIAS A LOS DIRECTORES O COORDINADORES DE LOS PROGRAMAS. 5.) APOYAR EN LAS ACCIONES O ACTIVIDADES QUE PROPENDAN POR LA AMPLIACIÓN DE COBERTURA E INCREMENTO DE ESTUDIANTES EN EL CENTRO TUTORIAL. 6.)APOYAR EN LA ATENCIÓN DE SOLICITUDES, QUEJAS, RECLAMOS, INQUIETUDES O REQUERIMIENTOS DE LOS ESTUDIANTES Y DOCENTES DEL CENTRO TUTORIAL. 7.) APOYAR  POR EL CUMPLIMIENTO DE LA EVALUACIÓN DOCENTE POR CADA ESTUDIANTE DEL CENTRO TUTORIAL, AL TÉRMINO DE CADA MÓDULO. 8.) APOYAR LAS ACTIVIDADES ACADÉMICAS, ADMINISTRATIVAS Y DE EXTENSIÓN ORGANIZADAS POR EL CREO EN EL CENTRO TUTORIAL. 9.) APOYAR Y HACER SEGUIMIENTO PRESENTANDO LOS INFORMES QUE LE SEAN REQUERIDOS ACERCA DE LA SITUACIÓN ACADÉMICA Y FINANCIERA DE LOS ESTUDIANTES DEL CENTRO TUTORIAL. 10.) APOYAR LAS ACTIVIDADES QUE PROMUEVAN LA VENTA DE SERVICIOS DENTRO DE LOS PROGRAMAS, Y EJECUTARLAS CON PREVIA AUTORIZACIÓN DEL DIRECTOR DEL CREO. 11.) APOYAR EN LOS PROCESOS DE SOLICITUD Y VERIFICACIÓN PARA QUE LOS DOCENTES Y ESTUDIANTES NUEVOS DEL CENTRO TUTORIAL RECIBAN CAPACITACIÓN SOBRE EL MANEJO DE LA PLATAFORMA DE AMBIENTES VIRTUALES. 12.) RENDIR INFORME DE LAS ACTIVIDADES DESARROLLADA. 13.) CUMPLIR CON LOS PROCEDIMIENTOS DEL PROCESO DE GESTIÓN DEL SISTEMA INTEGRAL DE LA CALIDAD "COGUI +". 14.)APOYAR EN EL MANTENIMIENTO ORGANIZADO Y CLASIFICADO 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</si>
  <si>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OAG-CREO-0027</t>
  </si>
  <si>
    <t>RONAL ANDRES GARCIA MIRANDA</t>
  </si>
  <si>
    <t>DESARROLLAR LAS SIGUIENTES ACTIVIDADES DE APOYO OPERATIVO EN CENTRO PARA LA REGIONALIZACION DE LA EDUCACIÓN Y LAS OPORTUNIDADES-CREO: 1. APOYAR AL GRUPO INTERNO DE SERVICIOS GENERALES EN LA INSPECCIÓN DEL ESPACIO FÍSICOS DEL CREO. 2.) APOYAR LA APERTURA DE ESPACIOS EN EL CREO 3.) APOYAR EN EL REPORTE DE CUALQUIER ANOMALÍA QUE SE PRESENTE EN ESPACIOS FÍSICO DEL CREO. 4.) APOYAR EN LA ATENCIÓN DE LOS REQUERIMIENTOS DE LOS FUNCIONARIOS DEL CREO, PARA FACILITAR EL DESARROLLO DE LAS ACTIVIDADES ACADÉMICAS Y ADMINISTRATIVAS. 5.) APOYAR EN EL CONTROL DE TRÁNSITO INTERNO DE ELEMENTOS Y EQUIPOS DENTRO DE LAS INSTALACIONES DEL CREO. 6.) APOYAR CON EL SEGUIMIENTO A LAS SOLICITUDES DE MANTENIMIENTO EN EQUIPOS Y REPARACIONES LOCATIVAS DEL CREO 7.) APOYAR EN LA ORGANIZACIÓN DE LA BODEGA DE ARCHIVOS HISTÓRICOS DEL CREO Y BRINDA APOYO EN LA PREPARACIÓN DE CAJAS DE ARCHIVO PARA TRASLADO DOCUMENTAL. 8.) APOYAR EN LA ADMINISTRACIÓN Y ALMACENAMIENTO DE LOS ELEMENTOS DE OFICINA Y PAPELERÍA DEL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</si>
  <si>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OAG-CREO-0026</t>
  </si>
  <si>
    <t>AURELIO MANUEL BONET SOLANO</t>
  </si>
  <si>
    <t>DESARROLLAR LAS SIGUIENTES ACTIVIDADES: 1) APOYO EN LA ORGANIZACIÓN Y ESCANEO DE LOS ARCHIVOS DEL CREO. 2) APOYO EN LA ORGANIZACIÓN DEL INVENTARIO DOCUMENTAL DE LOS ARCHIVOS EN EL CREO. 4.) APOYAR EN EL TRASLADO DE DOCUMENTOS ENTRE LAS DIFERENTES SEDES DE UNIAMAGDALENA. 5.) CUMPLIR CON LOS PROCEDIMIENTOS DEL PROCESO DE GESTIÓN DEL SISTEMA INTEGRAL DE LA CALIDAD "COGUI +". 6.) APOYAR EN EL MANTENIMIENTO, ORGANIZACIÓN Y CLASIFICACIÓN DEL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</si>
  <si>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OAG-CREO-0024</t>
  </si>
  <si>
    <t>MAURICIO RAMOS DORIA</t>
  </si>
  <si>
    <t>DESARROLLAR LAS SIGUIENTES ACTIVIDADES ADMINISTRATIVAS COMO ENLACE CON LOS MUNICIPIOS QUE DESARROLLEN CONVENIO CON UNIMAGDALENA PARA LOS DIFERENTES PROGRAMAS DEL CENTRO PARA LA REGIONALIZACIÓN DE LA EDUCACIÓN Y LAS OPORTUNIDADES-CREO: 1.) APOYAR EN LA ATENCIÓN DE SOLICITUDES, INQUIETUDES O REQUERIMIENTOS. 2.) APOYAR EN LA GESTIÓN DE LA AMPLIACIÓN DE COBERTURA A TRAVÉS DEL INCREMENTO DE ESTUDIANTES Y MATRÍCULAS 3.) APOYAR EN LA PROMOCIÓN DE LOS PROGRAMAS DEL CREO EN LOS MUNICIPIOS. 4.)APOYAR EN LA CAPACITACIÓN   A LOS ASPIRANTES Y ESTUDIANTES EN EL PROCESO DE INSCRIPCIÓN Y MATRICULA EN LÍNEA.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</si>
  <si>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BIERIS OFFIR JIMENEZ TORRES</t>
  </si>
  <si>
    <t>OAG-CREO-0023</t>
  </si>
  <si>
    <t>CHAUNI LOPEZ PATERNINA</t>
  </si>
  <si>
    <t>DESARROLLAR LAS SIGUIENTES ACTIVIDADES EN EL CENTRO TUTORIAL DE CIÉNAGA (MAGDALENA), DEL CENTRO PARA LA REGIONALIZACIÓN DE LA EDUCACIÓN Y LAS OPORTUNIDADES-CREO, COMO SON LAS SIGUIENTES: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POR EL CUMPLIMIENTO DE SOCIALIZACIÓN Y PUBLICACIÓN DE NOTAS Y ENVIAR LAS EVIDENCIAS A LOS DIRECTORES O COORDINADORES DE LOS PROGRAMAS. 5.) APOYAR EN LAS ACCIONES O ACTIVIDADES QUE PROPENDAN POR LA AMPLIACIÓN DE COBERTURA E INCREMENTO DE ESTUDIANTES EN EL CENTRO TUTORIAL. 6.)APOYAR EN LA ATENCIÓN DE SOLICITUDES, QUEJAS, RECLAMOS, INQUIETUDES O REQUERIMIENTOS DE LOS ESTUDIANTES Y DOCENTES DEL CENTRO TUTORIAL. 7.) APOYAR  POR EL CUMPLIMIENTO DE LA EVALUACIÓN DOCENTE POR CADA ESTUDIANTE DEL CENTRO TUTORIAL, AL TÉRMINO DE CADA MÓDULO. 8.) APOYAR LAS ACTIVIDADES ACADÉMICAS, ADMINISTRATIVAS Y DE EXTENSIÓN ORGANIZADAS POR EL CREO EN EL CENTRO TUTORIAL. 9.)APOYAR Y HACER SEGUIMIENTO Y PRESENTAR LOS INFORMES QUE LE SEAN REQUERIDOS ACERCA DE LA SITUACIÓN ACADÉMICA Y FINANCIERA DE LOS ESTUDIANTES DEL CENTRO TUTORIAL. 10.) APOYAR LAS ACTIVIDADES QUE PROMUEVAN LA VENTA DE SERVICIOS DENTRO DE LOS PROGRAMAS, Y EJECUTARLAS CON PREVIA AUTORIZACIÓN DEL DIRECTOR DEL CREO. 11.) APOYAR EN LOS PROCESOS DE SOLICITUD Y VERIFICACIÓN PARA QUE LOS DOCENTES Y ESTUDIANTES NUEVOS DEL CENTRO TUTORIAL RECIBAN CAPACITACIÓN SOBRE EL MANEJO DE LA PLATAFORMA DE AMBIENTES VIRTUALES. 12.) RENDIR INFORME DE LAS ACTIVIDADES DESARROLLADA. 13.) CUMPLIR CON LOS PROCEDIMIENTOS DEL PROCESO DE GESTIÓN DEL SISTEMA INTEGRAL DE LA CALIDAD "COGUI +". 14.) APOYAR EN EL MANTENIMIENTO,  ORGANIZACIÓN Y CLASIFICACIÓN DEL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</si>
  <si>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MIGUEL ANGEL MONSALVO MENDOZA</t>
  </si>
  <si>
    <t>OAG-CREO-0022</t>
  </si>
  <si>
    <t>MARIA TERESA GARAY PAEZ</t>
  </si>
  <si>
    <t>DESARROLLAR LAS SIGUIENTES ACTIVIDADES EN EL CENTRO TUTORIAL DE AGUACHICA DEL CENTRO PARA LA REGIONALIZACIÓN DE LA EDUCACIÓN Y LAS OPORTUNIDADES-CREO: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POR EL CUMPLIMIENTO DE SOCIALIZACIÓN Y PUBLICACIÓN DE NOTAS Y ENVIAR LAS EVIDENCIAS A LOS DIRECTORES O COORDINADORES DE LOS PROGRAMAS. 5.) APOYAR EN LAS ACCIONES O ACTIVIDADES QUE PROPENDAN POR LA AMPLIACIÓN DE COBERTURA E INCREMENTO DE ESTUDIANTES EN EL CENTRO TUTORIAL. 6.)APOYAR EN LA ATENCIÓN DE SOLICITUDES, QUEJAS, RECLAMOS, INQUIETUDES O REQUERIMIENTOS DE LOS ESTUDIANTES Y DOCENTES DEL CENTRO TUTORIAL. 7.) APOYAR  POR EL CUMPLIMIENTO DE LA EVALUACIÓN DOCENTE POR CADA ESTUDIANTE DEL CENTRO TUTORIAL, AL TÉRMINO DE CADA MÓDULO. 8.) APOYAR LAS ACTIVIDADES ACADÉMICAS, ADMINISTRATIVAS Y DE EXTENSIÓN ORGANIZADAS POR EL CREO EN EL CENTRO TUTORIAL. 9.) HACER SEGUIMIENTO Y PRESENTAR LOS INFORMES QUE LE SEAN REQUERIDOS ACERCA DE LA SITUACIÓN ACADÉMICA Y FINANCIERA DE LOS ESTUDIANTES DEL CENTRO TUTORIAL. 10.) APOYAR LAS ACTIVIDADES QUE PROMUEVAN LA VENTA DE SERVICIOS DENTRO DE LOS PROGRAMAS, Y EJECUTARLAS CON PREVIA AUTORIZACIÓN DEL DIRECTOR DEL CREO. 11.) APOYAR EN LOS PROCESOS DE SOLICITUD Y VERIFICACIÓN PARA QUE LOS DOCENTES Y ESTUDIANTES NUEVOS DEL CENTRO TUTORIAL RECIBAN CAPACITACIÓN SOBRE EL MANEJO DE LA PLATAFORMA DE AMBIENTES VIRTUALES. 12.) RENDIR INFORME DE LAS ACTIVIDADES DESARROLLADAS. 13.) CUMPLIR CON LOS PROCEDIMIENTOS DEL PROCESO DE GESTIÓN DEL SISTEMA INTEGRAL DE LA CALIDAD "COGUI +". 14.) MANTENER ORGANIZADO Y CLASIFICADO 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</si>
  <si>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OAG-CREO-0019</t>
  </si>
  <si>
    <t>EUGENIA LEONOR MORELLI DAZA</t>
  </si>
  <si>
    <t>DESARROLLAR LAS SIGUIENTES ACTIVIDADES DE APOYO AL PROGRAMA PROFESIONAL EN DEPORTE DEL CENTRO PARA LA REGIONALIZACIÓN DE LA EDUCACIÓN Y LAS OPORTUNIDADES-CREO: 1.) APOYAR EN LA ATENCIÓN DE SOLICITUDES, INQUIETUDES O REQUERIMIENTOS DE LOS ESTUDIANTES Y DOCENTES. 2.) APOYAR EN EL SEGUIMIENTO Y ACOMNPAÑAMIENTO DE LAS ACTIVIDADES ACADÉMICAS. 3.) APOYAR LA VERIFICACIÓN DE LOS SOPORTES PRESENTADOS POR LOS DOCENTES PARA LA EXPEDICIÓN DE PAZ Y SALVOS DE LOS CURSOS DESARROLLADOS. 4.) APOYAR EN LA ORGANIZACIÓN Y CLASIFICACIÓN DEL ARCHIVO DEL CREO. 5.) APOYAR LOS TRÁMITES OPERATIVOS DE REPORTE DE NOTAS, EXPEDICIÓN DE LIQUIDACIONES DE MATRÍCULAS, PROMEDIOS ACADÉMICOS, CARNET DE ESTUDIANTES Y DOCENTES, SEGURO ESTUDIANTIL, CONSTANCIAS DE ESTUDIANTES Y DOCENTES, ORGANIZACIÓN DE LOS DOCUMENTOS REQUERIDOS PARA GRADO. 6.) CUMPLIR CON LOS PROCEDIMIENTOS DEL PROCESO DE GESTIÓN DEL SISTEMA INTEGRAL DE LA CALIDAD "COGUI +". 7.) MANTENER ORGANIZADO Y CLASIFICADO EL ARCHIVO DE LOS DOCUMENTOS CONFORME A LAS DISPOSICIONES QUE EN MATERIA DE GESTIÓN DOCUMENTAL SE ADOPTEN EN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</si>
  <si>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NELSON DAZA GOENAGA</t>
  </si>
  <si>
    <t>OAG-CREO-0018</t>
  </si>
  <si>
    <t>YULITZA ESTHER MARTINEZ LARA</t>
  </si>
  <si>
    <t>DESARROLLAR LAS SIGUIENTES ACTIVIDADES DE APOYO EN EL PROGRAMA DE LICENCIATURA EN LITERATUA Y LENGUA CASTELLANA  DEL CENTRO PARA LA REGIONALIZACIÓN DE LA EDUCACIÓN Y LAS OPORTUNIDADES-CREO: 1.) APOYAR EN LAS SOLICITUDES, INQUIETUDES O REQUERIMIENTOS DE LOS ESTUDIANTES Y DOCENTES 2.) APOYAR LOS TRÁMITES OPERATIVOS DE REPORTE DE NOTAS, EXPEDICIÓN DE LIQUIDACIONES DE MATRÍCULAS, PROMEDIOS ACADÉMICOS, CARNET DE ESTUDIANTES Y DOCENTES, SEGURO ESTUDIANTIL, CONSTANCIAS DE ESTUDIANTES Y DOCENTES, ORGANIZACIÓN DE LOS DOCUMENTOS REQUERIDOS PARA GRADO. 3.) CUMPLIR CON LOS PROCEDIMIENTOS DEL PROCESO DE GESTIÓN DEL SISTEMA INTEGRAL DE LA CALIDAD "COGUI +". 4) APOYAR EN LA ORGANIZACIÓN Y CLASIFICACIÓN DE LOS ARCHIVOS CONFORME A LAS DISPOCISIONES QUE EN MATERIA DE GESTION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</si>
  <si>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2022/01/20</t>
  </si>
  <si>
    <t>OAG-CREO-0017</t>
  </si>
  <si>
    <t>MILTON JOSE MANJARRES MARTINEZ</t>
  </si>
  <si>
    <t>DESARROLLAR LAS SIGUIENTES ACTIVIDADES DE APOYO EN EL PROGRAMA DE TENOLOGÍA EN EDUCACIÓN FÍSICA RECREACIÓN Y DEPORTE DEL CENTRO PARA LA REGIONALIZACIÓN DE LA EDUCACIÓN Y LAS OPORTUNIDADES-CREO: 1.) APOYAR EL REGISTRO DE ESTUDIANTES EN AYRE - ADMISIONES, REGISTRO Y CONTROL ACADÉMICO DEL PROGRAMA ASIGNADO. 2.) APOYAR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CUMPLIR CON LOS PROCEDIMIENTOS DEL PROCESO DE GESTIÓN DEL SISTEMA INTEGRAL DE LA CALIDAD "COGUI +". 6.) APOYAR EN EL MANTENIMIENTO, ORGANIZACIÓN Y CLASIFICACIÓN DEL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</si>
  <si>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OAG-CREO-0016</t>
  </si>
  <si>
    <t>MARTHA JOHANA SANCHEZ GARCIA</t>
  </si>
  <si>
    <t>DESARROLLAR LAS SIGUIENTES ACTIVIDADES DE APOYO AL PROGRAMA GESTIÓN CULTURAL Y DE INDUSTRIAS CREATIVAS DEL CENTRO PARA LA REGIONALIZACIÓN DE LA EDUCACIÓN Y LAS OPORTUNIDADES-CREO: 1.) APOYAR EL REGISTRO DE ESTUDIANTES EN AYRE - ADMISIONES, REGISTRO Y CONTROL ACADÉMICO DE LOS PROGRAMAS ASIGNADOS. 2.) APOYAR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EL SEGUIMIENTO RESPECTO DEL CUMPLIMIENTO DE LAS ACTIVIDADES ACADÉMICAS. 6.) CUMPLIR CON LOS PROCEDIMIENTOS DEL PROCESO DE GESTIÓN DEL SISTEMA INTEGRAL DE LA CALIDAD "COGUI +". 7.) APOYAR EN EL MANTENIMIENTO, ORGANIZACIÓN Y CLASIFICACIÓN DEL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</si>
  <si>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OAG-CREO-0015</t>
  </si>
  <si>
    <t>MARISOL ACUÑA CANTILLO</t>
  </si>
  <si>
    <t>DESARROLLAR LAS SIGUIENTES ACTIVIDADES DE APOYO ADMINISTRATIVO DEL CENTRO PARA LA REGIONALIZACIÓN DE LA EDUCACIÓN Y LAS OPORTUNIDADES-CREO: 1.) APOYAR EN LOS TRÁMITES ADMINISTRATIVOS REQUERIDDOS DEL CONVENIO BECAS DEL CAMBIO SUCRITO CON LA GOBERNACIÓN DEL MAGDALENA, DEL CONVENIO CON CEDEIT, Y DE LOS CONVENIOS DE VENTAS DE SERVICIOS DEL CREO. 2.) APOYAR EN LAS DIFERENTES PLATAFORMAS EXTERNAS E INTERNAS DONDE SE REQUIERA REPORTAR INFORMACIÓN CONTRACTUAL. 3) APOYAR EN LA ORGANIZACIÓN Y CLASIFICACIÓN DEL ARCHIVO HISTÓRICO DEL CREO, ADEMÁS EN LAS CONSULTAS QUE SE REQUIERAN DEL MISMO. 4.) CUMPLIR CON LOS PROCEDIMIENTOS DEL PROCESO DE GESTIÓN DEL SISTEMA INTEGRAL DE LA CALIDAD "COGUI +". 5.) APOYAR EN LOS PROCESOS DE REVISIÓN DEL SIGEP Y GEDOCO DE CONTRATISTAS Y DOCENTE DEL CREO. 6.) APOYAR EN LOS PROCESOS DE CONTRATACIÓN DE PROVEEDORES.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</si>
  <si>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OAG-CREO-0014</t>
  </si>
  <si>
    <t>PAOLA ANDREA PEREZ FERNANDEZ</t>
  </si>
  <si>
    <t>DESARROLLAR LAS SIGUIENTES ACTIVIDADES DE APOYO EN EL PROGRAMA DE PROFESIONAL EN ADMINISTRACIÓN DE LA SEGURIDAD Y SALUD EN EL TRABAJO DEL CENTRO PARA LA REGIONALIZACIÓN DE LA EDUCACIÓN Y LAS OPORTUNIDADES-CREO: 1.) APOYAR EL REGISTRO DE ESTUDIANTES EN AYRE – ADMISIONES, REGISTRO Y CONTROL ACADÉMICO DEL PROGRAMA ASIGNADO. 2.) APOYAR EN LA ATENCIÓN DE SOLICITUDES, INQUIETUDES O REQUERIMIENTOS DE LOS ESTUDIANTES Y DOCENTES. 3.) APOYAR EN LA VERIFICACIÓN DE LOS SOPORTES PRESENTADOS  POR  LOS  DOCENTES  PARA  LA  EXPEDICIÓN DE PAZ Y SALVO DE LOS CURSOS DESARROLLADOS. 4.) APOYAR LOS TRAMITES OPERATIVOS DE REPORTE DE NOTAS, EXPEDICIÓN DE LIQUIDACIONES DE MATRICULAS, PROMEDIOS ACADÉMICOS, CARNÉ ESTUDIANTIL Y DE DOCENTES, SEGURO ESTUDIANTIL, CONSTANCIAS DE  ESTUDIANTES  Y  DOCENTES,  ORGANIZACIÓN  DE LOS DOCUMENTOS REQUERIDOS PARA GRADO. 5.)  CUMPLIR  CON  LOS  PROCEDIMIENTOS DEL PROCESO DE GESTIÓN DEL SISTEMA INTEGRAL A LA CALIDAD “COGUI +”. 6.) APOYAR EN LA ORGANIZACIÓN Y CLASIFICACIÓN DE LOS ARCHIVOS CONFORME A LAS DISPOCISIONES QUE EN MATERIA DE GESTION DOCUMENTAL SE ADOPTEN EN LA UNIMAGDALENA. 7.) APOYAR A LOS ESTUDIANTES EN EL PROCESO DE CREDITO A CORTO PLAZO CON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</si>
  <si>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RUBEN DARIO LOPEZ SEPULVEDA</t>
  </si>
  <si>
    <t>OAG-CREO-0013</t>
  </si>
  <si>
    <t>JENNIFER PAOLA SALAS CALDERON</t>
  </si>
  <si>
    <t>DESARROLLAR LAS SIGUIENTES ACTIVIDADES DE APOYO EN EL PROGRAMA DE TÉCNICO PROFESIONALES EN PREVENCIÓN DE RIESGOS LABORALES DEL CENTRO PARA LA REGIONALIZACIÓN DE LA EDUCACIÓN Y LAS OPORTUNIDADES-CREO: 1.) APOYAR LAS SOLICITUDES, INQUIETUDES O REQUERIMIENTOS DE LOS ESTUDIANTES Y DOCENTES 2.) APOYAR LOS TRÁMITES OPERATIVOS DE REPORTE DE NOTAS, EXPEDICIÓN DE LIQUIDACIONES DE MATRÍCULAS, PROMEDIOS ACADÉMICOS, CARNET DE ESTUDIANTES Y DOCENTES, SEGURO ESTUDIANTIL, CONSTANCIAS DE ESTUDIANTES Y DOCENTES, ORGANIZACIÓN DE LOS DOCUMENTOS REQUERIDOS PARA GRADO. 3.) CUMPLIR CON LOS PROCEDIMIENTOS DEL PROCESO DE GESTIÓN DEL SISTEMA INTEGRAL DE LA CALIDAD "COGUI +". 4) APOYAR EN LA ORGANIZACIÓN Y CLASIFICACIÓN DE LOS ARCHIVOS CONFORME A LAS DISPOCISIONES QUE EN MATERIA DE GESTION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</si>
  <si>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OAG-CREO-0012</t>
  </si>
  <si>
    <t>LOLIENA PAOLA ROJAS NUÑEZ</t>
  </si>
  <si>
    <t>DESARROLLAR LAS  SIGUIENTES  ACTIVIDADES DE APOYO ADMINISTRATIVO EN EL PROGRAMA ADMINISTRACIÓN PÚBLICA Y TECNOLOGÍA EN GESTIÓN PÚBLICA TERRITORIAL  DEL CENTRO PARA LA REGIONALIZACIÓN DE LA EDUCACIÓN Y LAS OPORTUNIDADES-CREO: 1.) APOYAR EL REGISTRO DE ESTUDIANTES EN ADMISIONES, REGISTRO Y CONTROL ACADÉMICO - AYRE DEL PROGRAMA ASIGNADO. 2.) APOYAR EN LA ATENCIÓN DE SOLICITUDES, INQUIETUDES O REQUERIMIENTOS DE LOS ESTUDIANTES Y DOCENTES. 3.) APOYAR EN LA VERIFICACIÓN DE LOS SOPORTES PRESENTADOS  POR  LOS  DOCENTES  PARA  LA  EXPEDICIÓN DE PAZ Y SALVO DE LOS CURSOS DESARROLLADOS. 4.) APOYAR LOS TRÁMITES OPERATIVOS DE REPORTE DE NOTAS, EXPEDICIÓN DE LIQUIDACIONES DE MATRICULAS, PROMEDIOS ACADÉMICOS, CARNÉ ESTUDIANTIL Y DE DOCENTES, SEGURO ESTUDIANTIL, CONSTANCIAS DE  ESTUDIANTES  Y  DOCENTES,  ORGANIZACIÓN  DE LOS DOCUMENTOS REQUERIDOS PARA GRADO. 5.)  CUMPLIR  CON  LOS  PROCEDIMIENTOS DEL PROCESO DE GESTIÓN DEL SISTEMA INTEGRAL A LA CALIDAD “COGUI +”. 6.) MANTENER ORGANIZADO Y CLASIFICADO EL ARCHIVO DE LOS DOCUMENTOS CONFORME A LAS DISPOCISIONES QUE EN MATERIA DE GESTION DOCUMENTAL SE ADOPTEN EN LA UNIMAGDALENA. 7.) APOYAR A LOS ESTUDIANTES EN EL PROCESO DE CREDITO A CORTO PLAZO CON UNIMAGDALENA. 8.) APOYAR EN LOS PROCESOS DE ASIGNACIÓN ACADEMICA DE LOS PROGRAMAS ASIGNADOS.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</si>
  <si>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OAG-CREO-0010</t>
  </si>
  <si>
    <t>MELISSA LEONOR SUAREZ DIAZ</t>
  </si>
  <si>
    <t>DESARROLLAR LAS SIGUIENTES ACTIVIDADES DE APOYO EN EL PROGRAMA DE PROFESIONAL EN DEPORTES DEL CENTRO PARA LA REGIONALIZACIÓN DE LA EDUCACIÓN Y LAS OPORTUNIDADES-CREO: 1.) APOYAR EL REGISTRO DE ESTUDIANTES EN AYRE - ADMISIONES, REGISTRO Y CONTROL ACADÉMICO DE LOS PROGRAMAS ASIGNADOS. 2.) APOYAR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EL SEGUIMIENTO RESPECTO DEL CUMPLIMIENTO DE LAS ACTIVIDADES ACADÉMICAS. 6.) CUMPLIR CON LOS PROCEDIMIENTOS DEL PROCESO DE GESTIÓN DEL SISTEMA INTEGRAL DE LA CALIDAD "COGUI +". 7.) APOYAR EN EL MANTENIMIENTO, ORGANIZACIÓN Y CLASIFICACIÓN DEL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</si>
  <si>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OAG-CREO-0009</t>
  </si>
  <si>
    <t>ANGELICA SANCHEZ MANGA</t>
  </si>
  <si>
    <t>DESARROLLAR LAS SIGUIENTES ACTIVIDADES EN EL GRUPO DE TESORERÍA DE LA UNIVERSIDAD DEL MAGDALENA: 1.) APOYAR EN LA ORGANIZACIÓN DE LOS DOCUMENTOS SOPORTES DE LAS ÓRDENES DEL PAGO DE PRESTACIÓN DE SERVICIO, VIÁTICOS Y DESPLAZAMIENTOS, APOYOS ECONÓMICOS Y DEMÁS ACTOS ADMINISTRATIVOS QUE GENEREN CON CARGO AL CREO Y CLASIFICARLAS SEGÚN EL CONCEPTO. 2.) APÓYAR EN EL PROCESO DE ARCHIVO DE LAS ÓRDENES DE PAGO DE LA VIGENCIA EN LA UNIDAD DE ARCHIVO DEL GRUPO DE TESORERÍA. 3.) APOYAR EN LA BÚSQUEDA Y PRÉSTAMO DE DOCUMENTOS REQUERIDOS POR LAS DIFERENTES DEPENDENCIAS Y HACER SEGUIMIENTO A DICHO PROCESO. 4.) ORGANIZAR, CLASIFICAR Y ARCHIVAR LA CORRESPONDENCIA INTERNA Y EXTERNA DE LA DEPENDENCIA. 5.) CUMPLIR CON LOS PROCEDIMIENTOS DEL PROCESO DE GESTIÓN DEL SISTEMA INTEGRAL DE LA CALIDAD "COGUI +". 6.) MANTENER ORGANIZADO Y CLASIFICADO EL ARCHIVO DE LOS DOCUMENTOS CONFORME A LAS DISPOSICIONES QUE EN MATERIA DE GESTIÓN DOCUMENTAL SE ADOPTEN EN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</si>
  <si>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OAG-CREO-0008</t>
  </si>
  <si>
    <t>ELEDIS ELENA CATAÑO SOSA</t>
  </si>
  <si>
    <t>DESARROLLAR LAS SIGUIENTES ACTIVIDADES DE APOYO EN EL PROGRAMA DE LICENCIATURA EN EDUCACIÓN BÁSICA CON ÉNFASIS EN HUMANIDADES: LENGUA CASTELLANA Y LICENCIATURA EN LITERATURA Y LENGUA CASTELLANA DEL CENTRO PARA LA REGIONALIZACIÓN DE LA EDUCACIÓN Y LAS OPORTUNIDADES-CREO: 1.) APOYAR EL REGISTRO DE ESTUDIANTES EN ADMISIONES, REGISTRO Y CONTROL ACADÉMICO - AYRE DE LOS PROGRAMAS ASIGNADOS. 2.) APOYAR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CUMPLIR CON LOS PROCEDIMIENTOS DEL PROCESO DE GESTIÓN DEL SISTEMA INTEGRAL DE LA CALIDAD "COGUI +". 6.) APOYAR EN EL MANTENIMIENTO, ORGANIZACIÓN Y CLASIFICACIÓN DEL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</si>
  <si>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OAG-CREO-0007</t>
  </si>
  <si>
    <t>LAURA CAROLINA MARMOL CARRACEDO</t>
  </si>
  <si>
    <t>DESARROLLAR LAS SIGUIENTES ACTIVIDADES DE APOYO EN LA CONTRATACIÓN DEL PERSONAL ADMINISTRATIVO Y DOCENTE DEL CENTRO PARA LA REGIONALIZACIÓN DE LA EDUCACIÓN Y LAS OPORTUNIDADES - CREO: 1.) APOYAR  EN LA ORGANIZACIÓN Y ARCHIVO DE LOS DOCUMENTOS PARA EL TRÁMITE DE PAGO DE ÓRDENES DE SERVICIOS Y  DE CÁTEDRAS DEL CREO. 2.) APOYAR EN LA ORGANIZACIÓN Y ARCHIVO DE LAS ÓRDENES DE PRESTACIÓN DE SERVICIOS Y CATEDRÁTICOS DEL CREO. 3.) APOYAR EN LAS SOLICITUDES, INQUIETUDES O REQUERIMIENTOS DE LOS CONTRATISTAS Y DOCENTES DEL CREO. 4.) APOYAR EN LA DESCARGA DE ARCHIVOS REQUERIDOS DE DOCENTES PARA EL TRAMITE DE AFILIACIONES DE EPS, CAJA DE COMPENSANCIÓN,  ARL Y REGISTRTO DE CUENTAS BANCARIAS. 5.) APOYAR EN LA BUSQUEDA DE INFORMCIÓN CONTRACTUAL PARA LA ELABORACIÓN DE CERTIFICADOS, DERECHOS DE PETICIÓN  Y  PQR'S DE DOCENTES Y CONTRATISTAS DEL CREO. 6.) APOYAR EN LA REVISIÓN DE DOCUMENTOS PRECONTRACTUALES DE CONTRATISTAS Y DOCENTES DEL CREO. 7.) APOYO EN LA REVISION DE DOCUMENTOS DE PAGO DE CONTRATISTAS.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</si>
  <si>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OAG-CREO-0005</t>
  </si>
  <si>
    <t>DIANA MILEIDY FERNANDEZ VARGAS</t>
  </si>
  <si>
    <t>DESARROLLAR LAS SIGUIENTES ACTIVIDADES DE APOYO EN EL PROCESO DE VINCULACIÓN CONTRATACTUAL DEL PERSONAL ADMINISTRATIVO Y DOCENTE DEL CENTRO PARA LA REGIONALIZACIÓN DE LA EDUCACIÓN Y LAS OPORTUNIDADES-CREO: 1.) APOYAR CON LA ORGANIZACIÓN DEL ARCHIVO DE ORDENES DE SERVICIO Y ACTAS DE CATEDRÁTICOS QUE SE REQUIERE PARA EL REPORTE ANTE ENTES DE CONTROL. 2) APOYAR EN LA REVISION DE DOCUMENTOS Y EN EN EL REGISTRO DE VINCULACIONES DE CONTRATISTAS Y DOCENTES QUE SE REQUIERA EN LA PLATAFORMA SIGEP. 3.) APOYAR EN LA REVISIÓN DE DOCUMENTOS Y EN EL REGISTRO DE CONTRATOS DE CONTRATISTAS Y DOCENTES EN LA PLATAFORMA GEDOCO. 4.) APOYAR EN EL PROCESO DE LIQUIDACIÓN DE DESPLAZAMIENTOS DE DOCENTES.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</si>
  <si>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OAG-CREO-0004</t>
  </si>
  <si>
    <t>LINDA PATRICIA ALVARADO DE LA OSSA</t>
  </si>
  <si>
    <t>DESARROLLAR LAS SIGUIENTES ACTIVIDADES DE APOYO EN EL CENTRO PARA LA REGIONALIZACIÓN DE LA EDUCACIÓN Y LAS OPORTUNIDADES-CREO; 1.) APOYAR EN EL DIRECCIONAMIENTO DE LA CORRESPONDENCIA QUE LLEGUE AL CREO. 2.) APOYAR EN EL PROCESO DE GRADO DE LOS PROGRAMAS DEL CREO. 3.) APOYAR EN EL SEGUIMIENTO DE LAS ACTIVIDADES ACADÉMICAS DE LOS PROGRAMAS DEL CREO. 4.) CUMPLIR CON LOS PROCEDIMIENTOS DEL PROCESO DE GESTIÓN DEL SISTEMA INTEGRAL DE LA CALIDAD "COGUI +". 5.) APOYAR EN EL MANTENIMIENTO, ORGANIZACIÓN Y CLASIFICACIÓN DEL ARCHIVO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</si>
  <si>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OAG-CREO-0002</t>
  </si>
  <si>
    <t>JOEL BISMAR DIAZ RODRIGUEZ</t>
  </si>
  <si>
    <t>DESARROLLAR LAS SIGUIENTES ACTIVIDADES DE APOYO EN LOS PROCESOS ADMINISTRATIVOS DE LA VINCULACIÓN DOCENTE DEL CENTRO PARA LA REGIONALIZACIÓN DE LA EDUCACIÓN Y LAS OPORTUNIDADES-CREO: 1.) APOYAR EN LA VINCULACIÓN DE DOCENTES DE CÁTEDRA DEL CREO. 2.) APOYAR EN LA VERIFICACIÓN DE LOS DOCUMENTOS PRECONTRACTUALES DE LOS DOCENTES DEL CREO EN LAS PLATAFORMAS SIGEP Y GEDOCO. 3.) APOYAR EN LAS LIQUIDACIONES DE HORAS CATEDRA, SOLICITUDES DE CDP, BONIFICACIONES Y RESOLUCIONES EN RELACIÓN AL PROCESO CONTRACTUAL DE CATEDRÁTICOS DEL CREO. 4.) APOYAR EN LA ELABORACIÓN Y ACTUALIZACIÓN EL REGISTRO HISTÓRICO DE LA BASE DE DATOS DE LOS DOCENTES DEL CREO. 5.) APOYAR EN LA CONSOLIDACIÓN DE LA ASIGNACIÓN DOCENTE Y APOYAR EN LA REALIZACIÓN DE MODIFICACIONES SOLICITADAS Y AUTORIZADAS POR EL DIREC. 6.) APOYAR EN LA VERIFICACIÓN DE LOS DOCUMENTOS PARA EL TRÁMITE DE PAGO Y EN EL PROCESO DE LIQUIDACIÓN DE PAGO DE DOCENTES DEL CREO. 7) APOYAR EN EL PROCESO DE VINCULACIÓN A SEGURIDAD SOCIAL DE LOS DOCENTES DEL CREO. 8.) APOYAR EN LA ATENCIÓN DE SOLICITUDES, INQUIETUDES O REQUERIMIENTOS DE LOS DOCENTES RESPECTO A LA LIQUIDACIÓN DE HORAS CATEDRA DEL CREO. 9.)  APOYAR EN LA PREPARACIÓN Y PRESENTACIÓN DE INFORMES PARA ENTES DE CONTROL, MEN, SNIES, CREE, Y AUDITORÍAS INTERNAS Y EXTERNAS EN RELACIÓN A LA CONTRATACIÓN DOCENTE DEL CREO. 10.) APOYAR EN LA PREPARACIÓN DE INFORMES SOLICITADOS POR OTRAS DEPENDENCIAS DE UNIMAGDALENA EN RELACIÓN A LA CONTRATACIÓN DOCENTE. 11.) CUMPLIR CON LOS PROCEDIMIENTOS DEL PROCESO DE GESTIÓN DEL SISTEMA INTEGRAL DE LA CALIDAD "COGUI +". 12.) BRINDAR APOYO EN EL MANTENIENDO, ORGANIZACIÓN Y CLASIFICACIÓN DEL ARCHIVO DE LOS DOCUMENTOS CONFORME A LAS DISPOSICIONES QUE EN MATERIA DE GESTIÓN DOCUMENTAL SE ADOPTEN EN LA UNIMAGDALENA. 13.) APOYAR EN LA PROYECCIÓN Y MODIFICACIÓN PRESUPUESTAL DE GASTOS DOCENTES QUE SE REQUIERAN DEL PRESUPUESTO DEL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</si>
  <si>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OSM-CREO-0001</t>
  </si>
  <si>
    <t>PAPELERIA CONTINENTAL LTDA</t>
  </si>
  <si>
    <t>EL SUMINISTRO DE INSUMOS, ARTICULOS DE PAPELERÍA Y ELEMENTOS DE OFICINA PARA EL DESARROLLO DE LAS ACTIVIDADES INHERENTES A LA GESTIÓN DOCUMENTAL, ACADÉMICAS Y ADMINISTRATIVAS DEL CENTRO PARA LA REGIONALIZACIÓN DE LA EDUCACIÓN Y LAS OPORTUNIDADES - CREO DE LA UNIVERSIDAD DEL MAGDALENA</t>
  </si>
  <si>
    <t>OAG-FEE-0001</t>
  </si>
  <si>
    <t>LEONARDO FABIO MONSALVO MARQUEZ</t>
  </si>
  <si>
    <t xml:space="preserve">APOYAR  EN  LA  CREACIÓN  DE  LAS  ESTRATEGIAS  PARA  LAS PLATAFORMAS  DIGITALES  (FACEBOOK  E INSTAGRAM) PARA  LA  DIFUSIÓN  DE  LA  OFERTA  DE  DIPLOMADOS,  VENTA  DE  SERVICIOS, POSGRADOS  Y  DEMÁS  ACTIVIDADES  ACADÉMICAS  Y  ADMINISTRATIVAS  DE  LA  FACULTAD  DE  CIENCIAS  EMPRESARIALES  Y ECONÓMICAS. 2.APOYAR EN LA GENERACIÓN DE CONTENIDOS VISUALES Y AUDIOVISUALES PARA LAS PLATAFORMAS DIGITALES, FACEBOOK  E  INSTAGRAM  QUE  TENGAN  RELACIÓN  CON  LA  OFERTA  DE  LA  VENTA  DE  SERVICIOS  DE  LA  FACULTAD  DE  CIENCIAS EMPRESARIALES  Y  ECONÓMICAS </t>
  </si>
  <si>
    <t>GILBERTO MONTOYA  BERBEN</t>
  </si>
  <si>
    <t>OAG-FEE-0002</t>
  </si>
  <si>
    <t>JUAN DE JESUS FINCE GUZMAN</t>
  </si>
  <si>
    <t>ALISTAR Y CONTROLAR LA  MATERIA  PRIMA PARA  CADA  CLASE,  LLEVAR INVENTARIO DE LA MISMA. 2.REPORTAR LOS INCIDENTES QUE PUEDAN SURGIR CON LOS PROVEEDORES DE LA MATERIA PRIMA. 3.SUPERVISAR  ASEO  PERIÓDICO  DE  NEVERAS  Y  ALMACENES.4.LLEVAREL  CONTROL  DE  TEMPERATURAS  DE  REFRIGERADORES, ALMACENES Y CONGELADORES</t>
  </si>
  <si>
    <t>HUMBERTO CALABRIA ARRIETA</t>
  </si>
  <si>
    <t>OAG-FEE-0003</t>
  </si>
  <si>
    <t>DIANA MARCELA GRANADOS MARIN</t>
  </si>
  <si>
    <t>APOYAR EN PROCESOS ADMINISTRATIVOS PARA TRAMITAR SOLICITUDES DE  CONSEJO  DE  FACULTAD.  2.  APOYAR EN  LA REVISIÓN  DE  LAS  PLATAFORMAS  GEDOCO,  GAIRACA  Y  SERIES.  3. LLEVAR  EL ARCHIVO  DE COMUNICACIONES FÍSICAS  Y  DIGITALES A PARTIR  DEL 2022. 4. DAR RESPUESTA A SOLICITUDES DE  ESTUDIANTES.    5.  APOYAREN  LA  ASIGNACIÓN  DE  EXTRACUPOS  EN  ELPROCESO  DE  MATRÍCULA  ACADÉMICA.  6. APOYO  EN  LA REVISIÓN  Y ORGANIZACIÓN  DE  PTD  DE  LA  FACULTAD.</t>
  </si>
  <si>
    <t>ANDREA  CAROLINA  MONTERO</t>
  </si>
  <si>
    <t>OPSP-FEE-0001</t>
  </si>
  <si>
    <t>YELEINIS DANESSA RODRIGUEZ MEJÍA</t>
  </si>
  <si>
    <t xml:space="preserve">APOYAR  EN  LA  ORGANIZACIÓN  Y  LOGÍSTICA  DE  LAS  ACTIVIDADES ADMINISTRATIVAS RELACIONADAS CON ELFUNCIONAMIENTO DE LAS COHORTES ACTIVAS DEL PROGRAMA DE ESPECIALIZACIÓN EN GESTIÓN  ESTRATÉGICA  DE  TALENTO  HUMANO.  2.  SOLICITAR,  RECIBIR  Y  ENTREGAR  EN  LAS  FECHAS  ESTABLECIDAS,  LA INFORMACIÓN  Y  DOCUMENTACIÓN  PRECONTRACTUAL,  Y  POS  CONTRACTUAL  DURANTE  LA  EJECUCIÓN  DE  LAS  ACTIVIDADES  DEL DOCENTE PARA EL PROCESO DE VINCULACIÓN Y AUTORIZACIÓN DE PAGO (RESOLUCIÓN, ACTA DE VINCULACIÓN, Y LIQUIDACIÓN DE HONORARIOS).  </t>
  </si>
  <si>
    <t>LUZ DARY RODRIGUEZ</t>
  </si>
  <si>
    <t>OPSP-FEE-0002</t>
  </si>
  <si>
    <t xml:space="preserve">APOYAR  EN  LA  ORGANIZACIÓN  Y  LOGÍSTICA  DE  LAS  ACTIVIDADES ADMINISTRATIVAS RELACIONADAS CON EL FUNCIONAMIENTO DE LAS COHORTES ACTIVAS DEL PROGRAMA DE ESPECIALIZACIÓN EN FINANZAS.   2.   SOLICITAR,   RECIBIR   Y   ENTREGAR   EN   LAS   FECHAS   ESTABLECIDAS,   LA   INFORMACIÓN Y   DOCUMENTACIÓN PRECONTRACTUAL,  Y  POS  CONTRACTUAL  DURANTE  LA  EJECUCIÓN  DE  LAS  ACTIVIDADES  DEL  DOCENTE  PARA  EL  PROCESO  DE VINCULACIÓN Y AUTORIZACIÓN DE PAGO (RESOLUCIÓN, ACTA DE VINCULACIÓN, Y LIQUIDACIÓN DE HONORARIOS) </t>
  </si>
  <si>
    <t>ROSMERY HERRERA</t>
  </si>
  <si>
    <t>OPSP-FEE-0003</t>
  </si>
  <si>
    <t>DIANA PATRICIA MALDONADO CARDENAS</t>
  </si>
  <si>
    <t xml:space="preserve">REALIZAR  PROYECCIONES  FINANCIERAS  DEL  PRESUPUESTO  DE EJECUCIÓNDE  LOS  DIPLOMADOS  OFERTADOS  POR  LA  FACULTAD  DE  CIENCIAS  EMPRESARIALES  Y  ECONOMICAS  DURANTE  EL PERIODO 2022-1.  2. PRESENTAR A LA DECANATURA LA PROGRAMACIÓN DE LAS ACTIVIDADES ACADÉMICAS Y EL PERFIL DE LOS DOCENTES POSTULADOS POR LAS DIRECCIONES DE PROGRAMA PARA EL DESARROLLO DE ESTOS DIPLOMADOS. 3.ACOMPAÑAR A LAS DIRECCIONES DE PROGRAMA EN LOS PROCESO CONTRACTUALES Y POS-CONTRACTUALESDE LOS DOCENTES PARTICIPANTES EN LOS DIPLOMADOS, PARALOS TRAMITES DE VINCULACIÓNY PAGOS </t>
  </si>
  <si>
    <t>OPSP-FEE-0004</t>
  </si>
  <si>
    <t>LIGIA ROSA YANET CAMARGO</t>
  </si>
  <si>
    <t xml:space="preserve">APOYAR  EN  LA  ORGANIZACIÓN  Y  LOGÍSTICA  DE  LAS  ACTIVIDADES ADMINISTRATIVAS  RELACIONADAS  CON  EL  FUNCIONAMIENTO  DE  LAS  COHORTES  ACTIVAS  DEL  PROGRAMA  DE MAESTRÍA  EN DESARROLLO TERRITORIAL SOSTENIBLE Y ESPECIALIZACIÓN EN GESTIÓN PARA EL DESARROLLO TERRITORIAL2. SOLICITAR, RECIBIR Y ENTREGAR EN LAS FECHAS ESTABLECIDAS, LA INFORMACIÓN Y DOCUMENTACIÓN PRECONTRACTUAL,Y POS CONTRACTUAL DURANTE LA EJECUCIÓN DE LAS ACTIVIDADES DEL DOCENTE PARA EL PROCESO DE VINCULACIÓN Y AUTORIZACIÓN DE PAGO (RESOLUCIÓN, ACTA DE VINCULACIÓN, Y LIQUIDACIÓN DE HONORARIOS) </t>
  </si>
  <si>
    <t>JAIRO DE LEÓN</t>
  </si>
  <si>
    <t>OPSP-FEE-0005</t>
  </si>
  <si>
    <t>ANGIE GREYCI RAMIREZ MENDOZA</t>
  </si>
  <si>
    <t xml:space="preserve">APOYAR  EN  LA  ORGANIZACIÓN  Y  LOGÍSTICA  DE  LAS  ACTIVIDADES ADMINISTRATIVAS  RELACIONADAS  CON  EL  FUNCIONAMIENTO  DE  LAS  COHORTES  ACTIVAS  DEL  PROGRAMA ESPECIALIZACIÓN  EN FORMULACIÓN Y  GESTIÓN  INTEGRAL  DE  PROYECTOS.2. SOLICITAR,  RECIBIR  Y  ENTREGAR  EN  LAS  FECHAS  ESTABLECIDAS,  LA INFORMACIÓN  Y  DOCUMENTACIÓN  PRECONTRACTUAL,  Y  POS  CONTRACTUAL  DURANTE  LA  EJECUCIÓN  DE  LAS  ACTIVIDADES  DEL DOCENTE PARA EL PROCESO DE VINCULACIÓN Y AUTORIZACIÓN DE PAGO (RESOLUCIÓN, ACTA DE VINCULACIÓN, Y LIQUIDACIÓN DE HONORARIOS).  </t>
  </si>
  <si>
    <t>ALEXANDER MALDONADO  ATENCIO</t>
  </si>
  <si>
    <t>OPSP-FEE-0006</t>
  </si>
  <si>
    <t>ANUAR NICOLAS HERNANDEZ ANAYA</t>
  </si>
  <si>
    <t xml:space="preserve">.APOYAR  EN  EL  PROCESO  DE  ADMISIÓN  AL  PROGRAMA  DELA MAESTRÍA EN DESARROLLO TERRITORIAL SOSTENIBLE, CON LA COLABORACIÓN DEL GRUPO DE ADMISIONES, REGISTROS Y CONTROL ACADÉMICO. 2.  PRESENTAR  DENTRO DE LAS FECHAS  ESTABLECIDAS LA PROGRAMACIÓN  DE ACTIVIDADES  ACADÉMICAS, JUNTO CONEL RESPECTIVO PRESUPUESTO DE INGRESOS Y GASTOS, CON EL VISTO BUENO DEL DECANO/A DE LA FACULTAD DE CIENCIAS EMPRESARIALES  Y  ECONÓMICAS  </t>
  </si>
  <si>
    <t>OPSP-FEE-0007</t>
  </si>
  <si>
    <t>SANDRA MILENA CHAPARRO HOREJARENA</t>
  </si>
  <si>
    <t>APOYAR EN LA ORGANIZACIÓN ADMINISTRATIVA Y FINANCIERAMENTE  DELAS  ESPECIALIZACIONES  EN  FINANZAS,  GERENCIA  DEL  TALENTO  HUMANO,  ALTA  GERENCIA,    DIRECCIÓN  Y  LIDERAZGO  DE ORGANIZACIONES EDUCATIVAS (DILOE),  FORMULACIÓN Y GESTIÓN DE PROYECTOS, GERENCIA DE MERCADEO Y MAESTRÍAS EN  ADMINISTRACIÓN,  MAESTRÍA  EN  DESARROLLO  TERRITORIAL  SOSTENIBLE.2)    APOYAR  EN  LA  SOLICITUD  DE DOCUMENTOS FINANCIEROS REFERENTES A LA CONTRATACIÓN DE DOCENTES Y PERSONAL REQUERIDO PARA EL FUNCIONAMIENTO DE LA OFERTA DE POSGRADOS  DE  LA  FACULTAD  DE  CIENCIAS  EMPRESARIALES  Y  ECONÓMICAS</t>
  </si>
  <si>
    <t>OPSP-FEE-0008</t>
  </si>
  <si>
    <t>FLAVIA KALINA MARRIAGA OLIVEROS</t>
  </si>
  <si>
    <t xml:space="preserve">APOYAR  EN  EL  PROCESO  DE  ADMISIÓN  AL  PROGRAMA  DE ESPECIALIZACIÓN  EN  DIRECCIÓN  Y  LIDERAZGO  EN  ORGANIZACIONES  EDUCATIVAS,  CON  LA  COLABORACIÓN  DEL  GRUPO  DE ADMISIONES, REGISTROS Y CONTROL ACADÉMICO. 2. PRESENTAR DENTRO DE LAS FECHAS ESTABLECIDAS LA PROGRAMACIÓN DE ACTIVIDADES  ACADÉMICAS,  JUNTO  CON  EL  RESPECTIVO  PRESUPUESTO  DE  INGRESOS  Y  GASTOS,  CON  EL  VISTO  BUENO  DEL DECANO/A DE LA FACULTAD DE CIENCIAS EMPRESARIALES Y ECONÓMICAS </t>
  </si>
  <si>
    <t>ALEXANDER  MALDONADO  ATENCIO</t>
  </si>
  <si>
    <t>OPSP-FEE-0009</t>
  </si>
  <si>
    <t>STEPHANIE CHAVEZ DONADO</t>
  </si>
  <si>
    <t>APOYAR EN LA FORMULACIÓN DEL PROYECTO Y ESTRATEGIA DE RELACIONAMIENTO DEL  LABORATORIO  EMPRESARIAL  DE  LA  FACULTAD  DE  CIENCIAS  EMPRESARIALES  Y  ECONÓMICAS  CON  LOS PROGRAMAS  DE  PREGRADO,  POSGRADO  Y  SECTOR  EMPRESARIAL.  2.  APOYAR  EN  LA  ORGANIZACIÓN  DE  LA  INFORMACIÓN  DEL LABORATORIO  EMPRESARIAL  DE  LA  FACULTAD  DE  CIENCIAS  EMPRESARIALES  Y  ECONÓMICAS  PARA  EL  MONTAJE  DE  SU PORTAFOLIO DE SERVICIOS QUE SUSTENTARÁ SU ESPACIO WEB</t>
  </si>
  <si>
    <t>OPSP-FEE-0010</t>
  </si>
  <si>
    <t>EDUARD FERNANDO MARTINEZ GONZALEZ</t>
  </si>
  <si>
    <t>REALIZAR  PROCESO  DE  CAPACITACIÓN  EN MÉTODOS ESTADÍSTICOS  Y MANEJO DE SOFTWARE A INVESTIGADORES Y SEMILLERISTAS DE LA FACULTAD DE CIENCIAS EMPRESARIALES Y ECONÓMICAS. 2. ESTABLECER PROCESOS PRÁCTICOS DE FORMACIÓN CON LA UTILIZACIÓN DE BASES DE DATOS DEL CENTRO DE DATOSDEL  DANE. 3.  DESARROLLAR  MODELOS  DE  REGRESIÓN  CON  DATOS  ORGANIZADOS  POR  LOS INVESTIGADORES  Y SEMILLERISTAS PARTICIPANTES EN LOS PROCESOS DE FORMACIÓN.</t>
  </si>
  <si>
    <t>JAIRO DE LEÓN ACOSTA</t>
  </si>
  <si>
    <t>OPSP-FEE-0011</t>
  </si>
  <si>
    <t>ESPERANZA MOSQUERA MATURANA</t>
  </si>
  <si>
    <t xml:space="preserve">APOYAR EN  LA  ORGANIZACIÓN  Y  LOGÍSTICA  DE  LAS  ACTIVIDADES ADMINISTRATIVAS RELACIONADAS CON EL FUNCIONAMIENTO DE LAS COHORTES ACTIVAS DEL PROGRAMA DE ESPECIALIZACIÓN EN ALTA  GERENCIA  Y  MAESTRÍA  EN  ADMINISTRACIÓN. 2.SOLICITAR,  RECIBIR  Y  ENTREGAR  EN  LAS  FECHAS  ESTABLECIDAS,  LA INFORMACIÓN  Y  DOCUMENTACIÓN  PRECONTRACTUAL,  Y  POS  CONTRACTUAL  DURANTE  LA  EJECUCIÓN  DE  LAS  ACTIVIDADES  DEL DOCENTE PARA EL PROCESO DE VINCULACIÓN Y AUTORIZACIÓN DE PAGO (RESOLUCIÓN, ACTA DE VINCULACIÓN, Y LIQUIDACIÓN DE HONORARIOS) </t>
  </si>
  <si>
    <t>OPSP-FEE-0012</t>
  </si>
  <si>
    <t>ROBERTO ELIAS IGLESIAS CHEDRAUI</t>
  </si>
  <si>
    <t>ORGANIZACIÓN DE PROPUESTA DE IMPLEMENTACIÓN DE LABORATORIO DE FINANZAS DE LA FACULTAD DE CIENCIAS EMPRESARIALES Y ECONÓMICAS PARA ESTUDIANTES, GRADUADOS Y EMPRESARIOS. 2. CAPACITACIÓN PARA DOCENTES EN MANEJO DE SOFTWARES FINANCIEROS ESTABLECIDOS EN SALA DEL LABORATORIO FINANCIERO DE LA FACULTAD DE CIENCIAS EMPRESARIALES Y ECONÓMICAS. 3. DESARROLLO PROCESO DE FORMACIÓN VIRTUAL EN FINANZAS BÁSICAS PARA GRADUADOS Y EMPRESARIOS DEFINIDOS POR LA FACULTAD</t>
  </si>
  <si>
    <t>JAVIER POLO DEL TORO</t>
  </si>
  <si>
    <t>OPS-FEE-0001</t>
  </si>
  <si>
    <t>819001433-1</t>
  </si>
  <si>
    <t xml:space="preserve">ASOCIACION COLOMBIANA DE LA INDUSTRIA GASTRONOMICA CAPITULO MAGDALENA. </t>
  </si>
  <si>
    <t>SERVICIO  DE  CAPACITACIÓN  CERTIFICADA,  LABORATORIOS, VALORACIÓN MEDICA Y CARNETIZACIÓN EN BUENAS PRÁCTICAS DE MANUFACTURA, DE ACUERDO A LO ESTIPULADO POR EL MINISTERIO  DE  SALUD,  REQUERIDOS  PARA  REALIZACIÓN  DE  COMPONENTE  PRACTICO  DE  LA  ASIGNATURA  ALIMENTOS  Y BEBIDAS III: COCINA Y SERVICIO DE COMEDOR Y BAR, DIRIGIDO A 70ESTUDIANTES DEL PROGRAMA DE TECNOLOGÍA EN GESTIÓN   HOTELERA   Y   TURÍSTICA -POR   CICLOS   PROPEDÉUTICOS   DE   FACULTAD   DE   CIENCIAS   EMPRESARIALES   Y ECONÓMICAS, EN PRO DE FORTALECER EL PROCESO DE ENSEÑANZA-APRENDIZAJE DE LOS CONTENIDOS PROGRAMÁTICOS DE LA ASIGNATURA</t>
  </si>
  <si>
    <t>OPSP-FCB-001</t>
  </si>
  <si>
    <t>LUIS ALBERTO RUEDA SOLANO</t>
  </si>
  <si>
    <t>ALBERTO ANTONIO RUIZ MIER</t>
  </si>
  <si>
    <t>OAG-FCS-0001</t>
  </si>
  <si>
    <t xml:space="preserve">ATIPICOS </t>
  </si>
  <si>
    <t>MARIA CONCEPCION ROBLES ALVAREZ</t>
  </si>
  <si>
    <t>LA PRESENTE ORDEN TIENE POR OBJETO LAS SIGUIENTES ACTIVIDADES 1 APOYO A LA GESTION,  ACOMPAÑAMIENTO Y FORTALECIMIENTO DE LOS PLANES DE ACREDITACION DE LOS DIFERENTES PROGRAMAS DE MEDICINA,  ENFERMERIA, ODONTOLOGIA Y PSICOLOGIA, 2 APOYO A LA PRESENTACION DE INFORMES A DOCENCIA DE SERVICIO, 3 APOYO  AL PROCESO DE PRACTICAS PROFESIONALES. LAS DEMAS ACTIVIDADES QUE SE DERIVEN DE LA EJECUCION DE LA ORDEN Y QUE  TENGAN RELACION DIRECTA CON EL OBJETO CONTRACTUAL.</t>
  </si>
  <si>
    <t>2022/01/25</t>
  </si>
  <si>
    <t>ANGELA VERONICA ROMERO CARDENAS</t>
  </si>
  <si>
    <t>OAG-FCS-0002</t>
  </si>
  <si>
    <t>ALYDAYANA GARCERANT VILLEGAS</t>
  </si>
  <si>
    <t>LA PRESENTE ORDEN TIENE POR OBJETO 1 APOYAR LA ORGANIZACION Y LOGISTICA DE LAS ACTIVIDADES RELACIONADAS  CON EL FUNCIONAMIENTO DE LAS COHORTES ACTIVAS DE LOS PROGRAMAS DE LA MAESTRIA EN SALUD FAMILIAR Y COMUNITARIA Y LA  MAESTRIA EN SALUD MENTAL EN COMUNIDADES DIVERSAS. 2 PRESENTAR DENTRO DE LAS FECHAS ESTABLECIDAS LA PROGRAMACION  DE ACTIVIDADES ACADEMICAS Y DE REQUERIMIENTOS DE CADA COHORTE, JUNTO CON EL RESPECTIVO PRESUPUESTO DE INGRESOS Y  GASTOS, CON EL VISTO BUENO DEL DIRECTOR DE PROGRAMA Y DECANO DE LA FACULTAD DE CIENCIAS DE LA SALUD. 3 REALIZAR EL  CONTROL, SEGUIMIENTO Y EVALUACION DE LAS ACTIVIDADES ACADEMICAS DEL PROGRAMA. 4. APOYAR EN LA REALIZACION DE LA  DIVULGACION Y PUBLICIDAD DE LOS PROGRAMAS DE POSTGRADOS Y FORMACION CONTINUA. 5 ASESORAR Y HACER SEGUIMIENTO AL  PROCESO DE MATRICULA DE LOS ESTUDIANTES DE LOS PROGRAMAS. 6 SOLICITAR, RECIBIR Y ENTREGAR EN LAS FECHAS ESTABLECIDAS, LA  INFORMACION Y DOCUMENTACION PRECONTRACTUAL</t>
  </si>
  <si>
    <t>2022/07/15</t>
  </si>
  <si>
    <t>ODC-FCS-0001</t>
  </si>
  <si>
    <t>DIANA ROSA PICON PAHUANA</t>
  </si>
  <si>
    <t>LA PRESENTE ORDEN TIENE POR OBJETO LA COMPRA DE 99 BATAS EN TELA ANTIFLUIDO DE LAFAYETTE CON BORDADO  INSTITUCIONAL Y PUÑO DE RESORTE, PARA QUE SEAN ENTREGADAS A LOS ESTUDIANTES DE LOS PROGRAMAS DE MEDICINA,  ODONTOLOGIA Y ENFERMERIA QUE REALIZARAN SUS PRACTICAS EN EL PERIODO 20221. LA PROPUESTA HACE PARTE INTEGRAL DE LA  PRESENTE ORDEN. PARAGRAFO EL CONTRATISTA DEBERA ENTREGAR LOS ELEMENTOS CONTRATADOS DE CONFORMIDAD CON LAS  ESPECIFICACIONES Y LAS CANTIDADES SOLICITADAS POR UNIMAGDALENA. SOLO SE PAGARAN LOS ELEMENTOS Y CANTIDADES  REALMENTE RECIBIDAS POR PARTE DEL SUPERVISOR</t>
  </si>
  <si>
    <t>2022/03/26</t>
  </si>
  <si>
    <t>ODC-FCS-0002</t>
  </si>
  <si>
    <t>LINA XIMENA HENRIQUEZ BURGOS</t>
  </si>
  <si>
    <t>LA PRESENTE ORDEN TIENE POR OBJETO LA COMPRA 75 GAFETES IDENTIFICADORES EN RESINA CON GANCHO. PARA SER  ENTREGADOS A LOS ESTUDIANTES DE ULTIMO SEMESTRE DEL PROGRAMA DE PSICOLOGIA DE LA FACULTAD CIENCIAS DE LA SALUD EN EL  PERIODO 20221. LA PROPUESTA HACE PARTE INTEGRAL DE LA PRESENTE ORDEN. PARAGRAFO EL CONTRATISTA DEBERA ENTREGAR  LOS ELEMENTOS CONTRATADOS DE CONFORMIDAD CON LAS ESPECIFICACIONES Y LAS CANTIDADES SOLICITADAS POR  UNIMAGDALENA. SOLO SE PAGARAN LOS ELEMENTOS Y CANTIDADES REALMENTE RECIBIDAS POR PARTE DEL SUPERVISOR.</t>
  </si>
  <si>
    <t>2022/02/25</t>
  </si>
  <si>
    <t>OPSP-FCS-0001</t>
  </si>
  <si>
    <t>GLORIA PATRICIA PEÑA SALAZAR</t>
  </si>
  <si>
    <t>LA PRESENTE ORDEN TIENE POR OBJETO 1 APOYAR LA ORGANIZACION Y LOGISTICA DE LAS ACTIVIDADES RELACIONADAS CON EL  FUNCIONAMIENTO DE LAS COHORTES ACTIVAS DE LOS PROGRAMAS DE LA ESPECIALIZACION EN SEGURIDAD Y SALUD EN EL TRABAJO Y LA  MAESTRIA EN EPIDEMIOLOGIA. 2 PRESENTAR DENTRO DE LAS FECHAS ESTABLECIDAS LA PROGRAMACION DE ACTIVIDADES ACADEMICAS Y DE  REQUERIMIENTOS DE CADA COHORTE, JUNTO CON EL RESPECTIVO PRESUPUESTO DE INGRESOS Y GASTOS, CON EL VISTO BUENO DEL DIRECTOR DE  PROGRAMA Y DECANO DE LA FACULTAD DE CIENCIAS DE LA SALUD. 3 REALIZAR EL CONTROL, SEGUIMIENTO Y EVALUACION DE LAS  ACTIVIDADES ACADEMICAS DEL PROGRAMA. 4. APOYAR EN LA REALIZACION DE LA DIVULGACION Y PUBLICIDAD DE LOS PROGRAMAS DE  POSTGRADOS Y FORMACION CONTINUA. 5 ASESORAR Y HACER SEGUIMIENTO AL PROCESO DE MATRICULA DE LOS ESTUDIANTES DE LOS  PROGRAMAS. 6 SOLICITAR, RECIBIR Y ENTREGAR EN LAS FECHAS ESTABLECIDAS,</t>
  </si>
  <si>
    <t>OPSP-FCS-0002</t>
  </si>
  <si>
    <t>SIBEL ALEXANDER CASTAÑEDA HENRIQUEZ</t>
  </si>
  <si>
    <t>LA PRESENTE ORDEN TIENE POR OBJETO 1 APOYAR LA ORGANIZACION Y LOGISTICA DE LAS ACTIVIDADES RELACIONADAS CON EL FUNCIONAMIENTO DE LAS COHORTES ACTIVAS DE LOS PROGRAMAS MAESTRIA EN PSICOLOGIA CLINICA, JURIDICA Y FORENSE Y MAESTRIA EN PSICOLOGIA DE LAS ORGANIZACIONES Y DEL TRABAJO. 2 PRESENTAR DENTRO DE LAS FECHAS ESTABLECIDAS LA PROGRAMACION DE ACTIVIDADES ACADEMICAS Y DE REQUERIMIENTOS DE CADA COHORTE, JUNTO CON EL RESPECTIVO PRESUPUESTO DE INGRESOS Y GASTOS, CON EL VISTO BUENO DEL DIRECTOR DE PROGRAMA Y DECANO DE LA FACULTAD DE CIENCIAS DE LA SALUD. 3 REALIZAR EL CONTROL, SEGUIMIENTO Y EVALUACION DE LAS ACTIVIDADES ACADEMICAS DEL PROGRAMA. 4. APOYAR EN LA REALIZACION DE LA DIVULGACION Y PUBLICIDAD DE LOS PROGRAMAS DE POSTGRADOS Y FORMACION CONTINUA. 5 ASESORAR Y HACER SEGUIMIENTO AL PROCESO DE MATRICULA DE LOS ESTUDIANTES DE LOS PROGRAMAS. 6 SOLICITAR, RECIBIR Y ENTREGAR EN LAS FECHAS ESTABLECIDAS, LA INFORMACION Y DOCUMENTACION PRECONTRACTUAL,</t>
  </si>
  <si>
    <t>OPSP-FCS-0003</t>
  </si>
  <si>
    <t>JOHN HAROLD PINZON JARAMILLO</t>
  </si>
  <si>
    <t>LA PRESENTE ORDEN TIENE POR OBJETO 1CARGAR EN EL SISTEMA O PLATAFORMA SECOP, TODAS LA CONTRATACION Y  NOVEDADES DE CONTRATACION REALIZADAS POR LA FACULTAD CIENCIAS DE LA SALUD. 2DILIGENCIAR LOS FORMATOS REQUERIDOS PARA EL  PROCESO DE CONTRATACION DONDE LA FACULTAD CIENCIAS DE LA SALUD ACTUA EN CALIDAD DE SUPERVISOR. 3ELABORACION DE ORDENES  DE PRESTACION DE SERVICIOS PROFESIONALES, APOYO A LA GESTION, SUMINISTRO Y COMPRA QUE SE REQUIERAN PARA EL DESARROLLO DE LAS  ACTIVIDADES MISIONALES Y DE APOYO DE LA FACULTAD CIENCIAS DE LA SALUD. 4 DILIGENCIAR LOS FORMATOS Y ORGANIZACION DE LA  DOCUMENTACION REQUERIDA PARA EL TRAMITE DE PAGOS DE LAS ORDENES DE SERVICIOS PROFESIONALES, ORDENES DE APOYO A LA GESTION,  ORDENES DE COMPRA Y DE SUMINISTRO. 5 REALIZAR SONDEOS COMERCIALES PARA ORDENES DE COMPRA Y SUMINISTRO. 6 VERIFICACION  DE ANTECEDENTES DISCIPLINARIOS, FISCALES Y POLICIVOS PARA REALIZAR ORDENES DE COMPRA, SUMINISTRO, SERVICIOS PROFESIONALES Y DE  APOYO A LA GESTION.</t>
  </si>
  <si>
    <t>OPSP-FCS-0007</t>
  </si>
  <si>
    <t>NOHORA BENISSA MEZA CAMPO</t>
  </si>
  <si>
    <t>LA PRESENTE ORDEN TIENE POR OBJETO LOS SERVICIOS PROFESIONALES PARA DESARROLLAR LAS ACTIVIDADES DE APOYO  ADMINISTRATIVO EN LA FACULTAD CIENCIAS DE LA SALUD, LO CUAL INCLUYE EL DESARROLLO DE LAS SIGUIENTES ACTIVIDADES 1 APOYO EN LA  ELABORACION DEL PRESUPUESTO DEL DIPLOMADO. 2 APOYO EN LA REALIZACION DE LA PROGRAMACION DE LAS ACTIVIDADES ACADEMICAS  DEL DIPLOMADO. 3 APOYO AL PROCESO DE CONTRATACION DE LOS DOCENTES Y PROVEEDORES DE LA FACULTAD CIENCIAS DE LA SALUD. 4  HACER SEGUIMIENTO Y PRESENTAR INFORMES ACERCA DE LA SITUACION ACADEMICA Y FINANCIERA DE LOS ESTUDIANTES DEL DIPLOMADO. 5  APOYO EN EL MANEJO DE LAS PLATAFORMAS SIGEP Y GEDOCO DE LA FACULTAD CIENCIAS DE LA SALUD, LAS DEMAS ACTIVIDADES QUE  SE DERIVEN DE LA EJECUCION DE LA ORDEN Y QUE TENGAN RELACION DIRECTA CON EL OBJETO CONTRACTUAL</t>
  </si>
  <si>
    <t>OSM-FCS-0001</t>
  </si>
  <si>
    <t>MARINEZ Y RUIZ</t>
  </si>
  <si>
    <t>LA PRESENTE ORDEN TIENE POR OBJETO, EL SUMINISTRO DE SUMINISTRO DE 55 ALMUERZO TIPO BUFFET, 120 ALMUERZO  TIPO EJECUTIVO, 280 PRODUCTOS HORNEADOS, 76 POSTOBON P400, 82 JUGO HIT 8 OZ, DE ACUERDO A LOS REQUERIMIENTOS DE LA  FACULTAD DE CIENCIAS DE LA SALUD. LA PROPUESTA HACE PARTE INTEGRAL DE LA PRESENTE ORDEN. PARAGRAFO EL CONTRATISTA  DEBERA ENTREGAR LOS ELEMENTOS CONTRATADOS DE CONFORMIDAD CON LAS ESPECIFICACIONES Y LAS CANTIDADES SOLICITADAS POR  UNIMAGDALENA. SOLO SE PAGARAN LOS ELEMENTOS Y CANTIDADES REALMENTE RECIBIDAS POR PARTE DEL SUPERVISOR.</t>
  </si>
  <si>
    <t>2022/12/30</t>
  </si>
  <si>
    <t>OSM-FCS-0002</t>
  </si>
  <si>
    <t>STANZIA SANTA MARTA S.A.S</t>
  </si>
  <si>
    <t>LA PRESENTE ORDEN TIENE POR OBJETO, EL SUMINISTRO DE SERVICIOS DE ALOJAMIENTO Y ALIMENTACION A PERSONAL  DOCENTE VISITANTE QUE DESARROLLARA ACTIVIDADES ACADEMICAS EN LOS DIFERENTES PROGRAMAS DE EDUCACION CONTINUA Y  POSGRADOS DE LA FACULTAD CIENCIAS DE LA SALUD. LA PROPUESTA HACE PARTE INTEGRAL DE LA PRESENTE ORDEN. PARAGRAFO EL  CONTRATISTA DEBERA ENTREGAR LOS ELEMENTOS CONTRATADOS DE CONFORMIDAD CON LAS ESPECIFICACIONES Y LAS CANTIDADES  SOLICITADAS POR UNIMAGDALENA. SOLO SE PAGARAN LOS ELEMENTOS Y CANTIDADES REALMENTE RECIBIDAS POR PARTE DEL  SUPERVISOR.</t>
  </si>
  <si>
    <t>CA-VAD-0001</t>
  </si>
  <si>
    <t>INVERSORA INMOBILIARIA SANTA MARTA SAS</t>
  </si>
  <si>
    <t>ARRENDAMIENTO DE 13 LOCALES COMERCIALES</t>
  </si>
  <si>
    <t>2022/01/11</t>
  </si>
  <si>
    <t>WILBERTO GALVIS SANTOS</t>
  </si>
  <si>
    <t>CA-VAD-0002</t>
  </si>
  <si>
    <t>CRISTINA ISABEL AHUMADA MELENDEZ</t>
  </si>
  <si>
    <t>ARRIENDO DE UN LOTE UBICADO EN EL CERRO ZIRUMA</t>
  </si>
  <si>
    <t>WILSON PACHECO</t>
  </si>
  <si>
    <t>CPS-VAD-0003</t>
  </si>
  <si>
    <t>TRANSPORTES SENSACION SAS</t>
  </si>
  <si>
    <t>SERVICIO DE TRANSPORTE TERRESTRE EN VEHICULOS TALES COMO: BUSETAS, VANS, CAMIONETAS NECESARIOS PARA LA REALIZACION DE PRACTICAS ACADEMICAS EN LA UNIVERSIDAD</t>
  </si>
  <si>
    <t>CCO-VAD-0004</t>
  </si>
  <si>
    <t>CAE SOLUCIONES SAS</t>
  </si>
  <si>
    <t>COMPRA DE EQUIPOS DE COMPUTO Y DE OFICINA PARA LA ADECUACION DEL CENRO DE INNOVACION Y TRANSFERENCIA EN SALUD</t>
  </si>
  <si>
    <t>HILDEMAR QUINTANA</t>
  </si>
  <si>
    <t>CCO-VAD-0005</t>
  </si>
  <si>
    <t>EDITORA DE MEDIOS SAS</t>
  </si>
  <si>
    <t xml:space="preserve">COMPRA DE 40.000 AGENDAS ACADEMICAS INSTITUCIONALES PARA LA COMUNIDAD UNIVERSITARIA GENERAL </t>
  </si>
  <si>
    <t>CPS-VAD-0006</t>
  </si>
  <si>
    <t>IMPACTA PRODUCCIONES SAS</t>
  </si>
  <si>
    <t>SERVICIO DE APOYO LOGISTICO PARA LA REALIZACION DE EVENTOS INSTITUCIONALES DESTINADOS A LOS ESTUDIANTES DE LA UNIVERSIDAD DEL MAGDALENA</t>
  </si>
  <si>
    <t>CPS-VAD-0007</t>
  </si>
  <si>
    <t>SISTEMAS INTEGRADOS WORLD WIDE SAS</t>
  </si>
  <si>
    <t>PRESTACION DE SERVICIOS PARA EL LICENCIAMIENTO DE LOS PRODUCTOS MICROSOFT PARA EQUIPOS DE COMPUO Y SERVIDORES DE LA UNIVERSIDAD</t>
  </si>
  <si>
    <t>CPS-VAD-0008</t>
  </si>
  <si>
    <t>DIALNET DE COLOMBIA SA ESP</t>
  </si>
  <si>
    <t xml:space="preserve">SERVICIO DE CANAL DEDICADO PRINCIPAL Y SECUNDARIO - ACTIVO DE INTERNET, PARA LA SEDE PRINCIPAL Y LAS SEDES ALTERNATIVAS DE LA UNIVERSIDAD </t>
  </si>
  <si>
    <t>CSM-VAD-0009</t>
  </si>
  <si>
    <t>INTERLUD SAS</t>
  </si>
  <si>
    <t>SUMINISTRO DE ALMUERZOS Y REFRIGERIOS A LOS ESTUDIANTES SELECCIONADOS EN LA CONVOCATORIA OFERTADA POR UNIMAGDALENA DE ESTRATOS 1 AL 3</t>
  </si>
  <si>
    <t>JESUS DAVID SUESCUN ARREGOCES</t>
  </si>
  <si>
    <t>CCO-VAD-0010</t>
  </si>
  <si>
    <t>APROTECH DE COLOMBIA SAS</t>
  </si>
  <si>
    <t>COMPRA DE 37 EQUIPOS DE VIDEO BEAMS ULTRA CORTOS Y ACCESORIOS</t>
  </si>
  <si>
    <t>MARLON JOSE MOLINA MOJICA</t>
  </si>
  <si>
    <t>CPS-VAD-0011</t>
  </si>
  <si>
    <t>JOAQUIN RODRIGUEZ ENTRETENIMIENTO SAS</t>
  </si>
  <si>
    <t>SERVICIO DE GESTIÓN  EN LA CONSECUCIÓN, NEGOCIACIÓN Y CONTRATACIÓN DE LOS ARTISTAS INVITADOS, APOYO Y ASESORÍA EN LA EJECUCIÓN DE LOS EVENTOS INSTITUCIONALES DE CARÁCTER ARTÍSTICO, LÚDICO Y CULTURAL DESTINADOS A LOS ESTUDIANTES Y COMUNIDAD UNIVERSITARIA DE LA UNIVERSIDAD DEL MAGDALENA</t>
  </si>
  <si>
    <t>CPS-VAD-0012</t>
  </si>
  <si>
    <t>COLOMBIA TELECOMUNICACIONES SA ESP BIC</t>
  </si>
  <si>
    <t>SERVICIO DE CANAL DEDICADO PRINCIPAL Y SECUNDARIO ACTIVO DE RESPALDO - ACTIVO DE INTERNET, PARA LA SEDE PRINCIPAL DE LA UNIVERSIDAD DEL MAGDALENA</t>
  </si>
  <si>
    <t>OPSP-VAD-0135</t>
  </si>
  <si>
    <t>OLGA MARIA CAMACHO HADAD</t>
  </si>
  <si>
    <t>SERVICIOS PROFESIONALES INDEPENDIENTES COMO COORDINADOR EN EL PROYECTO IMPLEMENTACIÓN DE SISTEMAS PRODUCTIVOS EN LA PISCICULTURA MARINA DEL RÓBALO PARA EL FOMENTO DE SU PRODUCCIÓN EN EL DEPARTAMENTO DEL MAGDALENA</t>
  </si>
  <si>
    <t>MARIA MERCEDES PACHECO PACHECO</t>
  </si>
  <si>
    <t>OPSP-VAD-0136</t>
  </si>
  <si>
    <t>SARA ELISA CRUZ BOTTO</t>
  </si>
  <si>
    <t>SERVICIOS PROFESIONALES COMO COINVESTIGADOR EN EL PROYECTO IMPLEMENTACIÓN DE SISTEMAS PRODUCTIVOS EN LA PISCICULTURA MARINA DEL RÓBALO PARA EL FOMENTO DE SU PRODUCCIÓN EN EL DEPARTAMENTO DEL MAGDALENA</t>
  </si>
  <si>
    <t>OPSP-VAD-0137</t>
  </si>
  <si>
    <t>GUSTAVO JOSE ROENES GALE</t>
  </si>
  <si>
    <t>SERVICIOS INDEPENDIENTES COMO INVESTIGADOR ASISTENTE EN EL DESARROLLO DE LAS ACTIVIDADES DEL PROYECTO FORTALECIMIENTO DE HABILIDADES Y COMPETENCIAS COMUNICATIVAS, INVESTIGATIVAS, Y TECNOLOGICAS ALREDEDOR DE LA MEMORIA HISTORICA Y CULTURAL EN NIÑOS, ADOLESCENTES Y JOVENES DEL DEPARTAMENTO DEL CESAR</t>
  </si>
  <si>
    <t>EDGAR ALBERTO DELUQUE JACOME</t>
  </si>
  <si>
    <t>OPSP-VAD-0138</t>
  </si>
  <si>
    <t>TANIA KARELYS FRANCO CASTILLA</t>
  </si>
  <si>
    <t xml:space="preserve">SERVICIOS PROFESIONALES INDEPENDIENTES COMO ASISTENTE OPERATIVO EN EL PROYECTO DESARROLLO TRANSFERENCIA DE TECNOLOGIA Y CONOCIMIENTO PARA LA INNOVACION ATENDIENDO LAS PROBLEMATICAS ASOCIADAS CON OFERTA DE PRODUCTOS HORTOFRITICOLAS DERIVADAS DE LA EMERGENCIA ECONOMICA SOCIAL Y ECOLOGICA CAUSADA POR EL COVID-19 EN EL MAGDALENA </t>
  </si>
  <si>
    <t>HUGO JOSE MERCADO CERVERA</t>
  </si>
  <si>
    <t>OPSP-VAD-0139</t>
  </si>
  <si>
    <t>CARLOS ANDRES CAMACHO SERGE</t>
  </si>
  <si>
    <t xml:space="preserve">SERVICIOS PROFESIONALES INDEPENDIENTES COMO INGENIERO INDUSTRIAL PARA DESARROLLAR ACTIVIDADES EN EL PROYECTO DESARROLLO TRANSFERENCIA DE TECNOLOGIA Y CONOCIMIENTO PARA LA INNOVACION ATENDIENDO LAS PROBLEMATICAS ASOCIADAS CON OFERTA DE PRODUCTOS HORTOFRITICOLAS DERIVADAS DE LA EMERGENCIA ECONOMICA SOCIAL Y ECOLOGICA CAUSADA POR EL COVID-19 EN EL MAGDALENA </t>
  </si>
  <si>
    <t>OPSP-VAD-0140</t>
  </si>
  <si>
    <t xml:space="preserve">EVILA ROJAS PARRA </t>
  </si>
  <si>
    <t>SERVICIOS PROFESIONALES INDEPENDIENTES COMO PRODUCTOR DE CAMPO  EN EL PROYECTO BPIN 2019000100064 DENOMINADO FORTALECIMIENTO DE ACTIVIDADES Y COMPETENCIAS COMUNICATIVAS,INVESTIGATIVAS Y TECNOLOGICAS ALREDEDOR DE LA MEMORIA HISTORICA Y CULTURAL EN NIÑOS, ADOLESCENTES Y JOVENES DEL DEPARTAMENTO DEL CESAR</t>
  </si>
  <si>
    <t>OPSP-VAD-0183</t>
  </si>
  <si>
    <t>SILVIA JULIANA DIAZ LOPEZ</t>
  </si>
  <si>
    <t>SERVICIOS PROFESIONALES INDEPENDIENTES COMO PERSONAL DE APOYO EN EL PROYECTO  FORTALECIMIENTO DE HABILIDADES Y COMPETENCIAS COMUNICATIVAS, INVESTIGATIVAS, Y TECNOLOGICAS ALREDEDOR DE LA MEMORIA HISTORICA Y CULTURAL EN NIÑOS, ADOLESCENTES Y JOVENES DEL DEPARTAMENTO DEL CESAR.</t>
  </si>
  <si>
    <t>OAG-VAD-0184</t>
  </si>
  <si>
    <t>AIDE MENDOZA BLANCO</t>
  </si>
  <si>
    <t xml:space="preserve">SERVICIOS DE APOYO DE MANERA INDEPENDIENTE COMO ASISTENTE DE INVESTIGACION DE LS  ACTIVIDADES MGA 1.1.1 Y 2.1.1 EN EL DESARROLLO DE LOS OBJETIVOS DEL PROYECTO BPIN 2019000100064 DENOMINADO: FORTALECIMIENTO DE HABILIDADES Y COMPETENCIAS COMUNICATIVAS, INVESTIGATIVAS Y TECNOLOGICAS AL REDEDOR DE LA MEMORIA HISTORICA Y CULTURAL EN NIÑOS, ADOLESCENTES Y JOVENES </t>
  </si>
  <si>
    <t>OPSP-VAD-0185</t>
  </si>
  <si>
    <t>KATHERINE JUDITH GRANADOS JUBINAO</t>
  </si>
  <si>
    <t>SERVICIOS PROFESIONALES INDEPENDIENTES COMO INVESTIGADOR ASISTENTE - PARA EL CUMPLIMIENTO DE LAS  ACTIVIDADES MGA 1.1.1 Y 2.1.1. DEL OBJETIVO  1 Y 2  DEL PROYECTO BPIN  2019000100064, DENOMINADO " FORTALECIMIENTO DE HABILIDADES Y COMPETENCIAS COMUNICATIVAS, INVESTIGATIVAS Y TECNOLOGICAS ALREDEDOR DE LA MEMORIA HISTORICA Y CULTURAL EN NIÑOS, ADOLESCENTES Y JOVENES DEL DEPARTAMENTO DEL CESAR."</t>
  </si>
  <si>
    <t>OPSP-VAD-0243</t>
  </si>
  <si>
    <t>SERVICIOS PROFESIONALES COMO APOYO A LA SUPERVISION EN EL MANEJO DEL APLICATIVO GESPROY Y TODO AQUEL QUE SE REQUIERA PARA ADELANTAR LA SUPERVISION TECNICA, ADMINISTRATIVA Y FINANCIERA EN EJECUCION DEL PROYECTO BPIN 2020000100768, DENOMINADO: "DESARROLLO, TRANSFERENCIA DE TECNOLOGIA Y CONOCIMIENTO PARA LA INNOVACION, ATENDIENDO LAS PROBLEMATICAS ASOCIADAS CON OFERTAS DE PRODUCTOS HORTOFRUTICOLAS DERIVADAS DE LA EMERGENCIA ECONOMICA SOCIAL Y ECOLOGICA CAUSADA POR EL COVID - 19  EN EL MAGDALENA."</t>
  </si>
  <si>
    <t>OPSP-VAD-0244</t>
  </si>
  <si>
    <t>SARA CRISTINA HERNANDEZ HERNANDEZ</t>
  </si>
  <si>
    <t>SERVICIOS INDEPENDIENTES COMO INVESTIGADORA ASISTENTE EN EL DESARROLLO DE LAS ACTIVIDADES PROPIAS DEL PROYECTO BPIN 2019000100064 DENOMINADO: "FORTALECIMIENTO DE HABILIDADES Y COMPETENCIAS COMUNICATIVAS, INVESTIGATIVAS Y TECNOLOGICAS ALREDEDOR DE LA MEMORIA HISTORICA Y CULTURAL EN NIÑOS, ADOLESCENTES Y JOVENES DEL  DEPARTAMENTO DEL CESAR."</t>
  </si>
  <si>
    <t>OPSP-VAD-0245</t>
  </si>
  <si>
    <t xml:space="preserve">MATEO PEREZ RAMOS </t>
  </si>
  <si>
    <t>SERVICIOS PROFESIONALES INDEPENDIENTES COMO PERSONAL DE APOYO  - COMMUNITYMANAGER EN EL DESARROLLO DE LAS ACTIVIDADES PROPIAS DEL PROYECTO BPIN 2019000100064, DENOMINADO " FORTALECIMIENTO DE HABILIDADES Y COMPETENCIAS COMUNICATIVAS, INVESTIGATIVAS Y TECNOLOGICAS ALREDEDOR DE LA MEMORIA HISTORICA Y CULTURAL EN NIÑOS, ADOLESCENTES Y JOVENES DEL DEPARTAMENTO DEL CESAR."</t>
  </si>
  <si>
    <t>OPSP-VAD-0246</t>
  </si>
  <si>
    <t xml:space="preserve">ANDRES FELIPE SOTOMAYOR RAMIREZ </t>
  </si>
  <si>
    <t>SERVICIOS INDEPENDIENTES COMO PERSONAL DE APOYO COMO EVIDENCIADOR EN EL DESARROLLO DE LAS ACTIVIDADES PROPIAS DEL PROYECTO BPIN 2019000100064 DENOMINADO: MEMORIA HISTORICA Y CULTURAL EN NIÑOS, ADOLESCENTES Y JOVENES DEL DEPARTAMENTO DEL CESAR."</t>
  </si>
  <si>
    <t>OPSP-VAD-0247</t>
  </si>
  <si>
    <t xml:space="preserve">CESAR AUGUSTO GOMEZ RIAÑO </t>
  </si>
  <si>
    <t xml:space="preserve">SERVICIOS INDEPENDIENTES COMO PERSONAL DE APOYO - TALLERISTA DE MEDIOS AUDIOVISUALES Y TECNOLOGICOS EN DESARROLLO DE LAS ACTIVIDADES PROPIAS DEL PROYECTO BPIN 2019000100064 DENOMINADO:"FORTALECIMIENTO DE HABILIDADES Y COMPETENCIAS COMUNICATIVAS, INVESTIGATIVAS Y TECNOLOGICAS AL REDEDOR DE LA MEMORIA HISTORICA CULTURAL EN NIÑOS ADOLESCENTES Y JOVENES DEL DEPARTAMENTO DEL CESAR." </t>
  </si>
  <si>
    <t>OPSP-VAD-0248</t>
  </si>
  <si>
    <t xml:space="preserve">RENE MARIO PEÑARANDA PEREZ </t>
  </si>
  <si>
    <t>SERVICIOS PROFESIONALES INDEPENDIENTES COMO PRODUCTOR DE CAMPO DE LA ACTIVIDAD MGA: 2.1.2 , 2.2.2, 2.2.3 DEL OBJETIVO 2, EN EL DESARROLLO DE LAS ACTIVIDADES PROPIAS DEL PROYECTO BPIN 2020000100758, DENOMINADO: "DESARROLLO DE UN SISTEMA TECNOLOGICO INTEGRADO PARA LA PROMOCION DE LA SALUD MENTAL, PROBLEMATICAS ,PSICOSOCIALES, SOCIOEMOCIONALES Y PREVENCION DE LA VIOLENCIA DE GENERO, CAUSADOS POR LA PANDEMIA DEL COVID - 19 EN EL DEPARTAMENTO DEL MAGDALENA."</t>
  </si>
  <si>
    <t>UBALDO ENRRIQUE RODRÍGUEZ DE ÁVILA</t>
  </si>
  <si>
    <t>OPSP-VAD-0249</t>
  </si>
  <si>
    <t xml:space="preserve">NAZLY CAROLINA BARROS GONZALEZ </t>
  </si>
  <si>
    <t>SERVICIOS PROFESIONALES INDEPENDIENTES DE APOYO EN LA INVESTIGACION DE LAS ACTIVIDADES PROPIAS DEL PROYECTO BPIN 2020000100758, DENOMINADO: "DESARROLLO DE UN SISTEMA TECNOLOGICO INTEGRADO PARA LA PROMOCION DE LA SALUD MENTAL,PROBLEMATICAS PSICOSOCIALES, SOCIOECONOMICAS Y PREVENCION DE LA VIOLENCIA DE GENERO, CAUSADOS POR LA PANDEMIA DEL COVID 19 EN EL DEPARTAMENTO DEL MAGDALENA."</t>
  </si>
  <si>
    <t>OPSP-VAD-0306</t>
  </si>
  <si>
    <t xml:space="preserve">IVAN ROMARIO RODRIGUEZ GOMEZ </t>
  </si>
  <si>
    <t xml:space="preserve">SERVICIOS INDEPENDIENTTES COMO ASISTENTE TECNICO EN ELE AREA ADMINISTRATIVA DEL PROYECTO BPIN 2020000100758, "DESARROLLO DE UN SISTEMA TECNOLOGICO INTEGRADO  PARA LA PROMOCION DE LA SALUD MENTAL, PROBLEMATICAS PSICOSOCIALES, SOCIOEMOCIONALES,  Y PREVENCION DE LA VIOLENCIA DE GENERO, CAUSADOS POR LA PANDEMIA DEL COVID- 19 EN EL DEPARTAMENTO DEL MAGDALENA." </t>
  </si>
  <si>
    <t>YELINE LIZETH GRANADOS RUIZ</t>
  </si>
  <si>
    <t>OPSP-VAD-0307</t>
  </si>
  <si>
    <t xml:space="preserve">ALEJANDRA PAOLA QUINTERO LINERO </t>
  </si>
  <si>
    <t>SERVICIOS PROFESIONALES COMO APOYO A LA SUPERVISION EN EL COMPONENTE EJECUTADO POR LA ENTIDAD ALIADA,UNIVERSIDAD POPULAR DEL CESAR, EN LA EJECUCION DEL PROYECTO BPIN 2019000100064, DENOMINADO: "FORTALECIMIENTO DE HABILIDADES Y COMPETENCIAS COMUNICATIVAS,INVESTIGATIVAS Y TECNOLOGICAS ALREDEDOR DE LA MEMORIA HISTORICA Y CULTURAL EN NIÑOS, ADOLESCENTES Y JOVENES DEL DEPARTAMENTO DEL CESAR"</t>
  </si>
  <si>
    <t>OAG-VAD-0308</t>
  </si>
  <si>
    <t xml:space="preserve">KEVIN DAVID DAZA MONTENEGRO </t>
  </si>
  <si>
    <t>SERVICIOS INDEPENDIENTES DE APOYO A LA GESTION COMO ASISTENTE TECNICO EN EL AREA CONTABLE DEL PROYECTO BPIN 2020000100116, DENOMINADO: "FORTALECIMIENTO DE LA CAPACIDAD PRODUCTIVA Y COMERCIAL  DE LA CADENA DE SUMINISTRO DEL QUESO COSTEÑO EN LAS SUBREGIONES DEL CARIBE COLOMBIANO, DEPARTAMENTO DEL MAGDALENA, CORDOBA,LA GUAJIRA"</t>
  </si>
  <si>
    <t>OPSP-VAD-0309</t>
  </si>
  <si>
    <t xml:space="preserve">ANA MARIA CARDONA HERNANDEZ </t>
  </si>
  <si>
    <t xml:space="preserve">SERVICIOS PROFESIONALES COMO APOYO A LA SUPERVISION </t>
  </si>
  <si>
    <t>OPSP-VAD-0310</t>
  </si>
  <si>
    <t xml:space="preserve">MARIA FERNANDA GOMEZ HENAO </t>
  </si>
  <si>
    <t xml:space="preserve">SERVICIOS PROFESIONALES COMO ASISTENTE DE DIRECCION </t>
  </si>
  <si>
    <t>OPSP-VAD-0365</t>
  </si>
  <si>
    <t xml:space="preserve">ARMANDO MARTINEZ ROSALES </t>
  </si>
  <si>
    <t xml:space="preserve">SERVICIOS PROFESIONALES INDEPENDIENTES COMO INVSTIGADOR ASISTENTE EN DESARROLLO DE LAS ACTIVIDADES PROPIAS DEL PROYECTO BPIN 2019000100064, DENOMINADO: "FORTALECIMIENTO DE HABILIDADES Y COMPETENCIAS COMUNICATIVAS, INVESTIGATIVAS Y TECNOLOGICAS ALREDEDOR DE LA MEMORIA HISTORICA Y CULTURAL EN NIÑOS, ADOLESCENTES Y JOVENES DEL DEPARTAMENTO DEL CESAR."  </t>
  </si>
  <si>
    <t>OPSP-VAD-0367</t>
  </si>
  <si>
    <t xml:space="preserve">MARCELA MARIA MORALES CHAVEZ </t>
  </si>
  <si>
    <t xml:space="preserve">SERVICIOS PROFESIONALES INDEPENDIENTES  DE INGENIERA INDUSTRIAL PARA ACOMPAÑAR EL DESARROLLO Y EL CUMPLIMIENTO PLENO DE LA ACTIVIDAD POA 2.1.2.3 PROGRAMACION LINEAL, LA CUAL HACE PARTE DE LAS ACTIVIDADES CONTEMPLADAS PARA EL LOGRO DEL OBJETIVO 2 DEL PROYECTO BPIN 2020000100768 DENOMINADO:  " DESARROLLO, TRANSFERENCIA DE TECNOLOGIA Y CONOCIMIENTO PARA LA INNOVACION ATENDIENDO LAS PROBLEMATICAS ASOCIADAS CON LA OFERTA DE PRODUCTOS HORTOFRUTICOLAS , DERIVADAS DE LA EMERGENCIA ECONOMICA, SOCIAL , ECOLOGICA, CAUSADA POR EL COVID - 19 EN EL MAGDALENA." </t>
  </si>
  <si>
    <t>OPSP-VAD-0370</t>
  </si>
  <si>
    <t xml:space="preserve">DIANA CAROLINA VELASQUEZ BUSTAMANTE </t>
  </si>
  <si>
    <t xml:space="preserve">SERVICIOS PROFESIONALES INDEPENDIENTES COMO INGENIERA INDUSTRIAL </t>
  </si>
  <si>
    <t>OPSP-VAD-0429</t>
  </si>
  <si>
    <t xml:space="preserve">YOLANDA MILENA RODRIGUEZ DE AVILA </t>
  </si>
  <si>
    <t>SERVICIOS INDEPENDIENTES COMO PROFESIONAL DE APOYO EN LA INVESTIGACION DE LAS ACTIVIDADES PROPIAS DEL PROYECTO BPIN 2020000100758, DENOMINADO: " DESARROLLO DE UN SISTEMA TECNOLOGICO INTEGRADO PARA LA PROMOCION DE LA SALUD MENTAL, PROBLEMATICAS PSICOSOCIALES , SOCIOEMOCIONALES Y PREVENCION DE LA VIOLENCIA DE GENERO, CAUSADOS POR LA PANDEMIA DEL COVID -19 EN EL DEPARTAMENTO DEL MAGDALENA."</t>
  </si>
  <si>
    <t>OPSP-VAD-0430</t>
  </si>
  <si>
    <t xml:space="preserve">MARIA JOSE DE CARO AVILA </t>
  </si>
  <si>
    <t>SERVICIOS PROFESIONALES INDEPENDIENTES COMO PROFESIONAL DE APOYO EN LA INVESTIGACION DE LAS ACTIVIDADES PROPIAS DEL PROYECTO BPIN 2020000100758, DENOMINADO: "DESARROLLO DE UN SISTEMA TECNOLOGICO INTEGRADO PARA LA PROMOCION DE LA SALUD MENTAL, PROBLEMATICAS PSICOSOCIALES, SOCIOEMOCIONALES Y PREVENCION DE LA VIOLENCIA DE GENERO, CAUSADOS POR LA PANDEMIA DEL COVID-19 EN EL DEPARTAMENTO DEL MAGDALENA."</t>
  </si>
  <si>
    <t>OPSP-VAD-0431</t>
  </si>
  <si>
    <t>OSCAR FABIAN ROJAS SAUMET</t>
  </si>
  <si>
    <t>SERVICIOS PROFESIONALES INDEPENDIENTES COMO PERSONAL DE APOYO  - COMMUNITYMANAGER EN EL DESARROLLO DE LAS ACTIVIDADES PROPIAS DEL PROYECTO BPIN 2019000100064, DENOMINADO " FORTALECIMIENTO DE HABILIDADES Y COMPETENCIAS COMUNICATIVAS, INVESTIGATIVAS Y TECNO</t>
  </si>
  <si>
    <t>OPSP-VAD-0432</t>
  </si>
  <si>
    <t xml:space="preserve">MARIA TERESA CEBALLOS RIASCOS </t>
  </si>
  <si>
    <t xml:space="preserve">SERVICIOS PROFESIONALES COMO ASISTENTE TECNICO DEL PROYECTO BPIN 2020000100758  DENOMINADO:  "DESARROLLO DE UN SISTEMA TECNOLOGICO INTEGRADO PARA LA PROMOCION </t>
  </si>
  <si>
    <t>OPSP-VAD-0433</t>
  </si>
  <si>
    <t>VIVIANA ROSA PEREZ  ATEHORTUA</t>
  </si>
  <si>
    <t>SERVICIOS PROFESIONALES INDEPENDIENTES  COMO ASISTENTE TECNICO EN DESARROLLO DE LAS ACTIVIDADES ENMARCADAS EN LOS PROYECTOS BPIN 2020000100116, DENOMINADO : "FORTALECIMIENTO  DE LA CAPACIDAD PRODUCTIVA  Y COMERCIAL DE LA CADENA DE SUMINISTRO DEL QUESO COSTEÑO EN LAS SUBREGIONES  DEL CARIBE COLOMBIANO, DEPARTAMENTO DEL MAGDALENA, CORDOBA,LA GUAJIRA." Y BPIN :2019000100064 DENOMINADO. "FORTALECIMIENTO DE LAS HABILIDADES Y COMPETENCIAS COMUNICATIVAS, INVESTIGATIVAS Y TECNOLOGICAS ALREDEDOR DE LA MEMORIA HISTORICA Y CULTURAL EN NIÑOS, ADOLESCENTES  Y JOVENES  DEL DEPARTAMENTO DEL CESAR."</t>
  </si>
  <si>
    <t>OPS-VAD-0186</t>
  </si>
  <si>
    <t>OPA SOLUCIONES SAS</t>
  </si>
  <si>
    <t xml:space="preserve">SERVICIO DE LOGISTICA PARA LA MOVILIZACION DE INVESTIGADORES EN LOS MUNICIPIOS DE ACCION E INTERVENCION CON EL OBJETO DE REALIZAR EL PRE DIAGNOSTICO DE LA COMPETENCIA COMUNICATIVA INVESTIGATIVA Y CREATIVA DE LOS ESTUDIANTES ENTRE LOS GRADOS 5° Y 9°  DE LAS ONCE (11) INSTITUCIONES EDUCATIVAS DEL DEPARTAMENTO DEL CESAR </t>
  </si>
  <si>
    <t>OPS-VAD-0366</t>
  </si>
  <si>
    <t>GENESIS DILENA ROBLES VARGAS</t>
  </si>
  <si>
    <t>SERVICIO DE IMPRESIÓN DE DIPLOMAS</t>
  </si>
  <si>
    <t>MERCEDES DE LA TORRE HASBUM</t>
  </si>
  <si>
    <t>OPS-VAD-0368</t>
  </si>
  <si>
    <t>DEXI DEL CARMEN SANCHEZ HERRERA</t>
  </si>
  <si>
    <t xml:space="preserve"> SERVICIO DE LITOGRAFIA CON EL FIN DE CONTAR CONLAS PRENDAS DE VESTIR DISTINTIVAS DEL PROYECTOEL MATERIAL PUBLICITARIO Y LOS MATERIALES UTILES QUE SE REQUIEREN PARA LA REALIZACION DE LOS TALLERES EN MARCO DE LAS OBLIGACIONES DEL PROYECTO BPIN 2019000100064 DENOMINADO FORTALECIMIENTO DE HABILIDADES YCOMPETENCIAS, COMUNICATIVAS INVESTIGATIVAS Y TECNOLOGICAS ALREDEDOR DE LA MEMORIA HISTORIICA Y CULTURAL EN NIÑOS ADOLESCENTES Y JOVENES DEL DEPARTAMENTO DEL CESAR </t>
  </si>
  <si>
    <t>OPS-VAD-0369</t>
  </si>
  <si>
    <t>GABRIEL EMIRO GOMEZ DE LA OSSA</t>
  </si>
  <si>
    <t>SERVICIOS DE ASESORIA CONTABLE</t>
  </si>
  <si>
    <t>DEWAR ENRIQUE LOPEZ MORGAN</t>
  </si>
  <si>
    <t>OPS-VAD-0434</t>
  </si>
  <si>
    <t>RODRIGUEZ CASTAÑO ABOGADOS SAS</t>
  </si>
  <si>
    <t>SERVICIOS PROFESIONALES DE ASESORIA JURIDICA</t>
  </si>
  <si>
    <t>OSCAR FERNANDO CASTILLO MOSCARELA</t>
  </si>
  <si>
    <t>OPS-VAD-0472</t>
  </si>
  <si>
    <t>MIKEL IÑAKI OBARRA FERNANDEZ</t>
  </si>
  <si>
    <t>SERVICIO DE ACOMPAÑAMIENTO EN EL PLANEAMIENTO Y LA IMPLEMENTACION DEL PLAN DE DESARROLLO UNIVERSITARIO</t>
  </si>
  <si>
    <t>LUCAS ERNESTO GUTIERREZ MARTÍNEZ</t>
  </si>
  <si>
    <t>OPS-VAD-0473</t>
  </si>
  <si>
    <t>FITCH RATINGS COLOMBIA SA</t>
  </si>
  <si>
    <t>SERVICIOS PROFESIONALES DE CALIFICACION DE CAPACIDAD DE PAGO A LARGO PLAZO</t>
  </si>
  <si>
    <t>OPS-VAD-0474</t>
  </si>
  <si>
    <t>EMPRESA DE FORMACION Y ENTRENIMIENTO LABORAL SAS</t>
  </si>
  <si>
    <t>SERVICIO DE CAPACITACION EN LA DE TEMATICA DEL FUNCIONAMIENTO DE LABORATORIO DE NEUROCIENCIA COGNITIVA Y PSICOBIOLOGIA Y ACTUALIZACION EN ABORDAJE PSICOTERAPEUTICO Y ATENCIO PSICOSOCIAL FUNDAMENTADO EN TELEMEDICINA  TICS AL PERSONAL CIENTIFICO DEL PROYECTO 2020000100758 DESARROLLO DE UN SISTEMA TECNOLOGICO INTEGRADO PARA LA PROMOCION DE LA SALUD MENTAL PROBLEMATICAS PSICOSOCIALES SOCIOEMOCIONALES Y PREVENCION DE LA VIOLENCIA DE GENERO CAUSADOS POR LA PANDEMIA DEL COVID 19 EN EL DEPARTAMENTO DEL MAGDALENA</t>
  </si>
  <si>
    <t>OSM-VAD-0001</t>
  </si>
  <si>
    <t>SUMINISTRO DE ALMUERZOS Y REFRIGERIOS PARA ESTUDIANTES</t>
  </si>
  <si>
    <t>HERMIDEZ JEREZ</t>
  </si>
  <si>
    <t>OSM-VAD-0002</t>
  </si>
  <si>
    <t>CLAUDIA PATRICIA ABELLO ZORRO</t>
  </si>
  <si>
    <t>SUMINISTRO DE ALMUERZOS Y LOGISTICA PARA EVENTOS INSTITUCIONALES</t>
  </si>
  <si>
    <t>ALFA JAIMES</t>
  </si>
  <si>
    <t>OSM- VAD-0003</t>
  </si>
  <si>
    <t>SUMINISTRO DE ELEMENTOS DE PAPELERIA Y UTILES DE OFICINA PARA SUPLIR LS NECESIDADES DE LOS PROYECTOS DESARROLLO DE UN SISTEMA TECNOLOGICO INTEGRADO PARA LA PROMOCION DE LA SALUD MENTAL PROBLEMATICAS PSICOSOCIALES SOCIOEMOCIONALES Y PREVENCION DE LA VIOLENCIA DE GENEROCAUSADOS POR LA PANDEMIA DEL COVID 19 EN EL DEPARTAMENTO DEL MAGDALENA BPIN 2020000100758 IMPLEMENTACION DE SISTEMAS PRODUCTIVOS EN LA PISCICULTURA MARINA DEL ROBALO PARA EL FOMENTO DE SU PRODUCCION EN EL DEPARTAMENTO DEL MAGDALENA BPIN 2020000100036 Y FORTALECIMIENT DE HABILIDADES Y COMPETENCIAS COMUNICATIVAS INVESTIGATIVAS Y TECNOLOGICAS AL REDEDOR DE LA MEMORIA HISTORICA Y CULTURAL EN NIÑOS ADOLESCENTES Y JOVENES DEL DEPARTAMENTO DEL CESAR BPIN 2019000100064</t>
  </si>
  <si>
    <t xml:space="preserve">OSM-VAD-0004 </t>
  </si>
  <si>
    <t xml:space="preserve">GRACIELA RIBAUTT OSORIO </t>
  </si>
  <si>
    <t>SUMINISTRO DE CATERING A INVESTIGADORES PARA DAR CUMPLIMIENTO A LAS ACTIVIDADES DEL PROYECTO BPIN 2019000100064 DENOMINADO FORTALECIMIENTO DE HABILIDADES Y COMPETENCIAS COMUNICATIVAS INVESTIGATIVAS Y TECNOLOGICAS ALREDEDOR DE LA MEMORIA HISTORICA Y CULTURAL EN NIÑOS, ADOLESCENTES Y JOVENES DEL DEPARTAMENTO DEL CESAR</t>
  </si>
  <si>
    <t>OSM-VAD-0005</t>
  </si>
  <si>
    <t>QUIMICOS Y REACTIVOS SAS</t>
  </si>
  <si>
    <t xml:space="preserve">SUMINISTRO DE INSUMOS QUIMICOS DE LABORATORIO PARA REALIZAR EL ANALISIS MICROBIOLOGICO DE MUESTRAS DE LECHE </t>
  </si>
  <si>
    <t>EDWIN CAUSADO RODRIGUEZ</t>
  </si>
  <si>
    <t>OSM-VAD-0006</t>
  </si>
  <si>
    <t xml:space="preserve">SERVICIOS SUMINISTROS Y LOGISTICAS SAS </t>
  </si>
  <si>
    <t>SUMINISTRO DE EJEMPLARES VIVOS DE LA ESPECIE ROBALO Y MACHUELO PARA EL PROYECTO IMPLEMENTACIÓN DE SISTEMAS PRODUCTIVOS EN LA PISCICULTURA MARINA DEL RÓBALO PARA EL FOMENTO DE SU PRODUCCIÓN EN EL DEPARTAMENTO DEL MAGDALENA</t>
  </si>
  <si>
    <t>ODC-VAD-0001</t>
  </si>
  <si>
    <t>LAHERAL SAS BIC</t>
  </si>
  <si>
    <t>COMPRA DE EQUIPOS DE VIDEO Y MATERIALES DE PAPELERIA PARA EL PROYECTO BPIN 2020000100417 DENOMINADO DISEÑO E IMPLEMENTACION DE SISTEMAS INTELIGENTES PARA LA GESTION DE RECURSOS Y DETECCION DE ENFERMEDADES EN SISTEMAS DE PRODUCCION EN BANANO EN LOS DEPARTAMENTOS DE LA GUAJIRA Y EL MAGDALENA</t>
  </si>
  <si>
    <t>ODC-VAD-0002</t>
  </si>
  <si>
    <t>CARLOS RODRIGUEZ</t>
  </si>
  <si>
    <t>COMPRA DE PORTADIPLOMAS</t>
  </si>
  <si>
    <t xml:space="preserve">ODC-VAD-0003 </t>
  </si>
  <si>
    <t xml:space="preserve">EXPERT INGENERIA INSTRUMENTOS SAS </t>
  </si>
  <si>
    <t xml:space="preserve">COMPRA DE EQUIPOS DE LABORATORIO PARA RECOLECCION MEDICION Y ANALISIS DE MUESTRAS Y CALCULO DE PARAMETRO DE CALIDAD DE LECHE Y QUESO COSTEÑO EN EL MARCO DEL PROYECTOBPIN 2020000100116 DENOMINADO FORTALECIMIENTO DE LA CAPACIDAD PRODUCTIVA Y COMERCIAL DE LA CADENA DE SUMINISTRO DEL QUESO COSTEÑO EN LAS SUBREGIONES DEL CARIBE COLOMBIANO DEPARTAMENTO DEL MAGDALENA CORDOBA Y GUAJIRA </t>
  </si>
  <si>
    <t>ODC-VAD-0004</t>
  </si>
  <si>
    <t>SERVICIOS DE INGENIERIA GLOBAL SAS</t>
  </si>
  <si>
    <t>COMPRA E INSTALACION DE EQUIPOS DE AIRE ACONDICIONADO</t>
  </si>
  <si>
    <t>ODC-VAD-0005</t>
  </si>
  <si>
    <t>SOFTWARE SHOP DE COLOMBIA SAS</t>
  </si>
  <si>
    <t xml:space="preserve">COMPRA DE SOFT WARE DESCRITOS DE LA SIGUIENTE MANERA 1) UN 1 SOFT WARE DE MODELACION 25 LICENCIAS PERPETUAS PROMODEL VERSION ESTUDIANTES 10 LICENCIAS PROMODEL FULL VALIDAS POR 4 SEMESTRES Y ENTRENAMIENTO PROGRAMADOBELGE PARA DOS 2 PERSONAS PARA EL DESARROLLO DE LS ACTIVIDADES POA 2123 SIMULACION DISCRETA ACTIVIDAD MGA 212 ACTIVIDAD 6 DEL PROYECTO BPIN 2020000100768 Y MGA 217 DEL PROYECTO BPIN 2020000100116   2) GAMS MODULO BASE ,LICENCIA DE USUARIO NOMINAL ACADEMICA PERPETUA PARA UN USUARIO IDIOMA ESPAÑOL ENTREGA ELECTRONICA PLATAFORMA WINDOWS 3) GAMS  CPLEX LICENCIA DE USUARIO NOMINAL ACADEMICA PERPETUA PARA UN USUARIO IDIOMA ESPAÑOL ENTREGA ELECTRONICA PARA LA EJECUCION DE LAS ACTIVIDADES POA 2124 DEL OBJETIVO 2 DESCRITAS EN EL PROYECTO BPIN 20200001000768 DE CONFORMIDAD CON LAS ESPECIFICACIONES TECNICAS FIJADAS POR LLA UNIVERSIDAD DEL MAGDALENA </t>
  </si>
  <si>
    <t>ODC-VAD-0006</t>
  </si>
  <si>
    <t>COMPRA DE MOBILIARIO PARA DOTAR EL DORMITORIO DEL LABORATORIO DE NEUROCIENCIA COGNITIVA Y PSICOBIOLOGIA EN CUMPLIMIENTO DE LAS ACTIVIDADES DEL PROYECTO BPIN 2020000100758 DENOMINADO DESARROLLO DE UN SISTEMA</t>
  </si>
  <si>
    <t>ODC-VAD-0007</t>
  </si>
  <si>
    <t>BLAMIS DOTACIONES LABORATORIOS SAS</t>
  </si>
  <si>
    <t xml:space="preserve">COMPRA DE BOLSAS PARA OPERAR CON EL EQUIPO DE LABORATORIO HOMOGENIZADOR TIPO STOMACHER PARA MEDICION DE PARAMETROS DE MUESTRAS DE LECHE Y QUESO EN EL MARCO DEL PROYECTO FORTALECIMIENTO DE LA CAPACIDAD PRODUCTIVA Y COMERCIAL DE LA CADENA DE SUMINISTRO DE QUESO COSTEÑO EN LAS SUBREGIONES DEL CARIBE COLOMBIANO DEPARTAMENTO DEL MAGDALENA CORDOBA Y LA GUAJIRA </t>
  </si>
  <si>
    <t>ODC-VAD-0008</t>
  </si>
  <si>
    <t xml:space="preserve">COPY´S STUDENT SAS </t>
  </si>
  <si>
    <t xml:space="preserve">COMPRA DE PAPELERIA Y ELEMENTOS DE OFICINA NECESARIOS PARA EL DESARROLLO Y EJECUCION  DE LAS ACTIVIDADES PROGRAMADAS EN EL PROYECTO BPIN 2020000100768 DESARROLLO TRANSFERENCIA DE TECNOLOGIA Y CONOCIMIENTO PARA LA INNOVACION ATENDIENDO LAS PROBLEMATICAS ASOCIADAS CON OFERTA DE PRODUCTOS HORTOFRUTICOLAS DERIVADAS DE LA EMERGENCIA ECONOMICA  SOCIAL Y ECOLOGICA CAUSADA POR EL COVID 19 EN EL MAGDALENA </t>
  </si>
  <si>
    <t>ODC- VAD-0009</t>
  </si>
  <si>
    <t>COMPRA DE EQUIPOS PARA DISEÑAR IMPLEMENTAR Y SISTEMATIZAR EL TALLER PARA REMADORES BAJO EL ENFOQUE EDUCATIVO SISTEMATICO CONTEXTUALIZADOEN ONCE(11) INSTITUCIONES EDUCATIVAS Y PRODUCIR DOS CO-CREACIONES AUDIOVISUALES E INCORPORAR TECNOLOGIA 360 REALIDAD VIRTUAL Y AUMENTADA QUE PERMITA LA PARTICIPACION EN LA RECONSTRUCCION DE MEMORIA Y A LA RECUPERACION DE LOS SABERES LOCALES Y PARA DESARROLLO DE LAS ACTIVIDADES Y TRABAJO DE CAMPO ACERCAMIENTO AUDIOVISUAL A LAS COMUNIDADES Y REGISTRO DE PAISAJES PERSONAJES Y CONTEXTO DELAS POBLACIONES DONDE SE REALIZAN LOS TALLERES EN MARCO DEL DESARROLLO TECNOLOGICO DEL PROYECTO 2019000100064 DENOMINADO FORTALECIMIENTO DE HABILIDADES Y COMPETENCIAS COMUNICATIVAS INVESTIGATIVAS Y TECNOLOGICAS ALREDEDOR DE LA MEMORIA HISTORICA Y CULTURAL EN NIÑOS ADOLESCENTES Y JOVENES DEL DEPARTAMENTO DEL CESAR</t>
  </si>
  <si>
    <t>ODC- VAD-0010</t>
  </si>
  <si>
    <t>LATINJUNGLA COM SAS</t>
  </si>
  <si>
    <t xml:space="preserve">COMPRA DE EQUIPOS PARA DISEÑAR IMPLEMENTAR Y SISTEMATIZAR EL TALLER PARA REMADORES BAJO EL ENFOQUE EDUCATIVO SISTEMATICO CONTEXTUALIZADOEN ONCE(11) INSTITUCIONES EDUCATIVAS Y PRODUCIR DOS CO-CREACIONES AUDIOVISUALES E INCORPORAR TECNOLOGIA 360 REALIDAD VIRTUAL Y AUMENTADA QUE PERMITA LA PARTICIPACION EN LA RECONSTRUCCION DE MEMORIA Y LA RECUPERACION DE LOS SABERES LOCALES EN CUMPLIMIENTO AL DESAROLLO TECNOLOGICO DEL PROYECTO BPIN 2019000100064 DENOMINADO FORTALECIMIENTO DE HABILIDADES Y COMPETENCIAS COMUNICATIVAS INVESTIGATIVAS Y TECNOLOGICAS AL REDEDOR DE LA MEMORIA HISTORICA CULTURAL EN NIÑOS, ADOLESCENTES Y JOVENES DEL DEPARTAMENTO DEL CESAR </t>
  </si>
  <si>
    <t xml:space="preserve">OTROS </t>
  </si>
  <si>
    <t>ODC-VEX-0001</t>
  </si>
  <si>
    <t>OTRAS</t>
  </si>
  <si>
    <t>860011153</t>
  </si>
  <si>
    <t>POSITIVA COMPAÑIA DE SEGUROS S.A – SUCURSAL MAGDALENA</t>
  </si>
  <si>
    <t>COMPRA DE 990 PÓLIZAS DE SEGURO PARA LOS PARTICIPANTES DEL PROGRAMA GENERACIONES SACUDETE, EN EL MARCO DEL CONTRATO NO. 814 DE 2021, SUSCRITO ENTRE EL CONSORCIO FONDO COLOMBIA EN PAZ 2019 Y LA UNIVERSIDAD DEL MAGDALENA.</t>
  </si>
  <si>
    <t>ORLANDO RAFAEL SOFFIA GUERRA</t>
  </si>
  <si>
    <t>ODC-VEX-0008</t>
  </si>
  <si>
    <t>830508200</t>
  </si>
  <si>
    <t>SUMINISTROS CLÍNICOS ISLA S.A.S.</t>
  </si>
  <si>
    <t>COMPRA DE INSUMOS Y REACTIVOS PARA LOS PROCESOS DE EXTRACCIÓN Y AMPLIFICACIÓN DE ADN DE TRES ESPECIES DE MANGLE DE LA ECORREGIÓN CIÉNAGA GRANDE DE SANTA MARTA, EN EL MARCO DEL CONVENIO INTERADMINISTRATIVO NO. 004 DE 2021, SUSCRITO ENTRE EL DTC-PNN Y UNIMAGDALENA.</t>
  </si>
  <si>
    <t xml:space="preserve">JUAN CARLOS NARVAEZ BARANDICA </t>
  </si>
  <si>
    <t>ODC-VEX-0002</t>
  </si>
  <si>
    <t xml:space="preserve">COMPRAR 630 POLÍZAS DE SEGURO PARA LOS PARTICIPANTES DEL PROGRAMA GENERACIONES SACUDETE, EN EL MARCO DEL CONTRATO DE APORTE NO.900 DE 2021, SUSCRITO ENTRE EL CONSORCIO FONDO COLOMBIA EN PAZ 2019 Y LA UNIVERSIDAD DEL MAGDALENA. </t>
  </si>
  <si>
    <t>IVAN LUCAS LORENZO FELICIANO</t>
  </si>
  <si>
    <t>ODC-VEX-0003</t>
  </si>
  <si>
    <t>900763287</t>
  </si>
  <si>
    <t>LAHERAL S.A.S</t>
  </si>
  <si>
    <t>COMPRA DE EQUIPOS TECNOLOGICOS (PC, IMPRESORAS, SACANNER, POTATÍL Y DISCO DURO), REQUERIDOS PARA EL DESARROLLO DE LAS ACTIVIDADES ESTABLECIDAS EN LO REFERENTE A LA EJECUCIÓN ADMINISTRATIVA Y TÉCNICA DEL PROYECTO SEPEC, CONTEMPLADAS EN LOS OBJETIVOS DEL CONTRATO, EN EL MARCO DEL CONTRATO INTERADMINISTRATIVO NO. 542 DE 2021 SUSCRITO ENTRE LA AUTORIDAD NACIONAL DE ACUICULTURA Y PESCA - AUNAP Y LA UNIVERSIDAD DEL MAGDALENA.</t>
  </si>
  <si>
    <t>LUIS MARIA MANJARRES MARTINEZ</t>
  </si>
  <si>
    <t>ODC-VEX-0004</t>
  </si>
  <si>
    <t>1030539760</t>
  </si>
  <si>
    <t>GLADYS ALEJANDRA GAVIRIA ESCOBAR</t>
  </si>
  <si>
    <t xml:space="preserve">COMPRA DE DOTACIÓN DE CAMPO (CHALECOS, GORRAS, MORRALES, CAMISETAS, CAMIBUSOS Y BATAS) NECESARIOS PARA LA DISTINCIÓN DEL PERSONAL DE CAMPO DEL PROYECTO SEPEC, EN EL MARCO DEL CONTRATO INTERADMINISTRATIVO NO 452 DE 2021 SUSCRITO ENTRE LA AUNAP Y UNIMAGDALENA. </t>
  </si>
  <si>
    <t>ODC-VEX-0005</t>
  </si>
  <si>
    <t>COMPRA DE PAPELERÍA, NECESARIA PARA EL DESARROLLO Y EJECUCIÓN DE LAS ACTIVIDADES PROGRAMADAS EN EL PROYECTO SEPEC, EN EL MARCO DEL CONTRATO INTERADMINISTRATIVO NO 452 DE 2021, SUSCRITO ENTRE LA AUNAP Y UNIMAGDALENA</t>
  </si>
  <si>
    <t>ODC-VEX-0006</t>
  </si>
  <si>
    <t>COMPRA DE CUADERNILLO PLAN FAMILIAR Y  PENDONES NECESARIOS PARA EL DESARROLLO DE LA MODALIDAD MI FAMILIA, EN EL MARCO DEL  CONTRATO DE  APORTE NO. 2000239 -2021. LA PROPUESTA HACE PARTE INTEGRAL DE LA PRESENTE ORDEN. PARÁGRAFO: EL CONTRATISTA DEBERÁ ENTREGAR LOS ELEMENTOS CONTRATADOS DE CONFORMIDAD CON LAS ESPECIFICACIONES Y LAS CANTIDADES INDICADAS EN LA TABLA N° 1 POR UNIMAGDALENA</t>
  </si>
  <si>
    <t xml:space="preserve">NELSON CABALLERO HERNANDEZ </t>
  </si>
  <si>
    <t>ODC-VEX-0007</t>
  </si>
  <si>
    <t>ALVARO CARRERA GONZÁLEZ</t>
  </si>
  <si>
    <t>COMPRA DE MATERIALES Y ELEMENTOS ELECTRÓNICOS PARA DOTAR LOS SALONES 4 Y 5 DEL CLAUSTRO SAN JUAN NEPOMUCENO CON SERVICIO DE INTERNET, EL CUAL ES NECESARIO PARA EL DESARROLLO DE LAS ACTIVIDADES DEL PERSONAL VINCULADO AL PROYECTO SEPEC, EN EL MARCO DEL PLAN DE ACCIÓN 2022</t>
  </si>
  <si>
    <t>ODC-VEX-0009</t>
  </si>
  <si>
    <t xml:space="preserve">COMPRA DE ELEMENTOS DE PAPELERÍA, ELEMENTOS DE BIOSEGURIDAD, EQUIPOS DE MEDICIÓN, DOTACIÓN Y MATERIAL DE CAMPO, REQUERIDOS PARA EL DESARROLLO DE LAS ACTIVIDADES DEL CONVENIO DE COOPERACIÓN NO 232 DE 2022 SUSCRITO ENTRE LA AUTORIDAD NACIONAL DE ACUICULTURA Y PESCA (AUNAP) Y LA UNIVERSIDAD DEL MAGDALENA. </t>
  </si>
  <si>
    <t>HARLEY ZÚÑIGA CLAVIJO</t>
  </si>
  <si>
    <t>ODC-VEX-0010</t>
  </si>
  <si>
    <t>57105227</t>
  </si>
  <si>
    <t>DAILYS MARIA CASTRO PALMA</t>
  </si>
  <si>
    <t>COMPRA DE MATERIALES PARA LOS ENCUENTROS VIVENCIALES DEL NUCLEO DE DESARROLLO DE CIENCIA Y TECNOLOGIA DEL PROGRAMA GENERACIONES EXPLORA REGIONAL MAGDALENA, EN EL MARCO DEL CONTRATO DE APORTE NO. 209 DE 2021, SUSCRITO ENTRE EL INSTITUTO COLOMBIANO DEL BIENESTAR FAMILIAR Y LA UNIVERSIDAD DEL MAGDALENA</t>
  </si>
  <si>
    <t>JOHN ALEXANDER TABORDA GIRALDO</t>
  </si>
  <si>
    <t>ODC-VEX-0011</t>
  </si>
  <si>
    <t>900929189</t>
  </si>
  <si>
    <t>LADYS CONFECCIONES S.A.S</t>
  </si>
  <si>
    <t>COMPRA DE 24 CAMISUETER TIPO POLO EN TELA POLUX CON LOGO BORDADO DELANTERO REQUERIDOS PARA EL TALENTO HUMANO DEL PROYECTO INSTITUCIONAL EXTENSIÓN SOLIDARIA E INVOLUCRAMIENTO SISTÉMICO CON EL ENTORNO Y LAS COMUNIDADES, EN EL MARCO DEL PLAN DE ACCIÓN DE LA UNIVERSIDAD DEL MAGDALENA</t>
  </si>
  <si>
    <t>OSM-VEX-0001</t>
  </si>
  <si>
    <t>77033896</t>
  </si>
  <si>
    <t>ALVEIRO GALLEGO TRUJILLO</t>
  </si>
  <si>
    <t>SUMINISTRAR 39.600 REFRIGERIOS NECESARIOS PARA EL DESARROLLO DE LOS TALLERES  Y ENCUENTROS DE LAS FASES INSPIRATE, ENFOCATE Y TRANSFORMATE EN EL MARCO DEL CONTRATO NO. 814 DE 2021 - PROGRAMA GENERACIONES SACÚDETE REGIONAL MAGDALENA, SUSCRITO ENTRE EL CONSORCIO FONDO COLOMBIA EN PAZ 2019 Y LA UNIVERSIDAD DEL MAGDALENA</t>
  </si>
  <si>
    <t>OSM-VEX-0002</t>
  </si>
  <si>
    <t>901283655</t>
  </si>
  <si>
    <t xml:space="preserve">SUMINISTRO DE MATERIALES PARA ENCUENTROS Y  DE ELEMENTOS DE BIOSEGURIDAD, NECESARIOS PARA EL DESARROLLO DE LAS ACTIVIDADES CON LOS NIÑOS Y NIÑAS BENEFICIARIOS DEL PROGRAMA EXPLORA MAGDALENA, EN EL MARCO DEL CONTRATO DE APORTE NO. 209 DE 2021, SUSCRITO ENTRE EL INSTITUTO COLOMBIANO DE BIENESTAR FAMILIAR Y LA UNIVERSIDAD DEL MAGDALENA. </t>
  </si>
  <si>
    <t>EDUARD ALONSO TRILLOS GOMEZ</t>
  </si>
  <si>
    <t>OSM-VEX-0003</t>
  </si>
  <si>
    <t>SUMINISTRO DE TRESCIENTOS OCHO MIL (308.000) REFRIGERIOS REQUERIDOS PARA LOS ENCUENTROS VIVENCIALES Y ENCUENTROS DE NÚCLEO DE DESARROLLO, QUE SE REALIZARÁN CON LOS NIÑOS Y NIÑAS BENEFICIARIOS DEL PROGRAMA GENERACIÓN EXPLORA REGIONAL MAGDALENA EN LOS MUNICIPIOS DE ALGARROBO, ARACATACA, ARIGUANÍ, CIÉNAGA, CONCORDIA, RETÉN, FUNDACIÓN, PIVIJAY, PUEBLOVIEJO, REMOLINO, SALAMINA, SITIONUEVO, ZONA BANANERA, REMOLINO Y SANTA MARTA, EN EL MARCO DEL CONTRATO NO. 209-2021 SUSCRITO ENTRE LA UNIVERSIDAD DEL MAGDALENA Y EL INSTITUTO COLOMBIANO DE BIENESTAR FAMILIAR (ICBF).</t>
  </si>
  <si>
    <t>OSM-VEX-0004</t>
  </si>
  <si>
    <t>819006702</t>
  </si>
  <si>
    <t>MARTINEZ &amp; RUIZ S.A.S</t>
  </si>
  <si>
    <t xml:space="preserve">SUMINISTRO DE ALIMENTOS Y BEBIDAS, ALQUILER DE SONIDO, CARPAS, MESAS Y SILLAS VESTIDAS, SERVICIO DE ESTACION DE AGUA Y CAFÉ Y SERVICIO DE MESEROS, PARA EL DESARROLLO DE LA CAPACITACION INICIAL Y EL TALLER CON LAS AUTORIDADES LOCALES, EN EL MARCO DEL CONTRATO  NO. 814 DE 2021 - PROGRAMA GENERACIONES SACUDETE, SUSCRITO ENTRE EL CONSORCIO FONDO COLOMBIA EN PAZ 2019 Y LA UNIVERSIDAD DEL MAGDALENA. </t>
  </si>
  <si>
    <t>OSM-VEX-0005</t>
  </si>
  <si>
    <t>900127349</t>
  </si>
  <si>
    <t>COMERCIALIZADORA BEDOYA GIRALDO</t>
  </si>
  <si>
    <t xml:space="preserve">SUMINISTRAR ELEMENTOS DE PAPELERIA NECESARIOS PARA EL MANEJO ADMINISTRAVITO DEL PROGRAMA GENERACIONES SACÚDETE, EN EL MARCO DEL CONTRATO NO. 814 DE 2021, SUSCRITO ENTRE EL CONSORCIO FONDO COLOMBIA EN PAZ 2019 Y LA UNIVERSIDAD DEL MAGDALENA. </t>
  </si>
  <si>
    <t>OSM-VEX-0006</t>
  </si>
  <si>
    <t xml:space="preserve">SUMINISTRO DE ALIMENTOS Y BEBIDAS, SERVICIO DE ESTACION DE AGUA Y CAFÉ, PARA EL DESARROLLO DE LA CAPACITACION INICIAL Y EL TALLER CON LAS AUTORIDADES LOCALES, EN EL MARCO DEL CONTRATO  NO. 900 DE 2021 - PROGRAMA GENERACIONES SACUDETE, SUSCRITO ENTRE EL CONSORCIO FONDO COLOMBIA EN PAZ 2019 Y LA UNIVERSIDAD DEL MAGDALENA. </t>
  </si>
  <si>
    <t>OSM-VEX-0007</t>
  </si>
  <si>
    <t>1082404645</t>
  </si>
  <si>
    <t>TATIANA SMITH LÓPEZ VARELA – GESTAR PLUS</t>
  </si>
  <si>
    <t>SUMINISTRO DE MATERIALES E INSUMOS DE PAPELERÍA REQUERIDOS EN EL MARCO DEL PROYECTO DE EXTENSIÓN DENOMINADO “REVISIÓN Y AJUSTE GENERAL AL PLAN BASICO DE ORDENAMIENTO TERRITORIAL PBOT DEL MUNICIPIO DE ALBANIA, LA GUAJIRA"</t>
  </si>
  <si>
    <t>JAIME ALBERTO MORÓN CÁRDENAS</t>
  </si>
  <si>
    <t>OSM-VEX-0008</t>
  </si>
  <si>
    <t>860000018</t>
  </si>
  <si>
    <t>AGENCIA DE VIAJES Y TURISMO AVIATUR S.A.S.</t>
  </si>
  <si>
    <t>SUMINISTRO DE TIQUETES AEREOS NACIONALES PARA FUNCIONARIOS, DOCENTES, NO DOCENTES, CATEDRATICOS, DOCENTES INVITADOS, CONTRATISTAS, INVITADOS Y ESTUDIANTES DE LA UNIVERSIDAD DEL MAGDALENA,  EN EL MARCO DEL CONTRATO INTERADMINISTRATIVO NO 452 DE 2021, SUSCRITO ENTRE LA AUTORIDAD NACIONAL DE ACUICULTURA Y PESCA - AUNAP Y LA UNIVERSIDAD DEL MAGDALENA, PARA EL DESARROLLO DE LAS ACTIVIDADES DEL PROYECTO SEPEC.</t>
  </si>
  <si>
    <t>OSM-VEX-0009</t>
  </si>
  <si>
    <t>COMERCIALIZADORA BEDOYA GIRALDO S.A</t>
  </si>
  <si>
    <t xml:space="preserve">SUMINISTRO DE ELEMENTOS DE PAPELERÍA, NECESARIOS PARA EL DESARROLLO DE LA GESTIÓN ADMINISTRATIVA DEL PROGRAMA EXPLORA MAGDALENA, EN EL MARCO DEL CONTRATO DE APORTE NO. 209 DE 2021, SUSCRITO ENTRE EL INSTITUTO COLOMBIANO DE BIENESTAR FAMILIAR Y LA UNIVERSIDAD DEL MAGDALENA. </t>
  </si>
  <si>
    <t>OSM-VEX-0010</t>
  </si>
  <si>
    <t>46540350</t>
  </si>
  <si>
    <t>SUMINISTRAR KITS DE ASEO, BOTIQUINES, PENDONES, ELEMENTOS DE IDENTIFICACIÓN, FOTOCOPIAS Y ELEMENTOS DE PAPELERIA, NECESARIOS PARA EL DESARROLLO DE LOS TALLERES Y ENCUENTROS DE LAS FASES INSPÍRATE, ENFÓCATE Y TRANSFÓRMATE, QUE SE ADELANTARÁN EN EL MARCO DEL CONTRATO NO.814 DE 2021 - PROGRAMA GENERACIONES SACÚDETE REGIONAL MAGDALENA, SUSCRITO ENTRE EL CONSORCIO FONDO COLOMBIA EN PAZ 2019 Y LA UNIVERSIDAD DEL MAGDALENA.</t>
  </si>
  <si>
    <t>OSM-VEX-0011</t>
  </si>
  <si>
    <t>SUMINISTRO DE MATERIALES DE  PAPELERIA, PRODUCTOS DE ASEO Y CAFETERIA REQUERIDOS EN EL MARCO DEL CONTRATO DE  APORTE NO. 2000239 - 2021</t>
  </si>
  <si>
    <t>NELSON CABALLERO HERNANDEZ</t>
  </si>
  <si>
    <t>OSM-VEX-0012</t>
  </si>
  <si>
    <t>SUMINISTRO DE KITS Y MATERIAL PEDAGÓGICO NECESARIOS PARA LAS VISITAS EN EL HOGAR Y ENCUENTROS FAMILIARES Y COMUNITARIOS, EN EL MARCO DEL CONTRATO DE APORTE NO. 2000239 -2021</t>
  </si>
  <si>
    <t>OSM-VEX-0013</t>
  </si>
  <si>
    <t>SUMINISTRO DE ALIMENTOS Y BEBIDAS, ALQUILER DE SONIDO, CARPAS, MESAS Y SILLAS VESTIDAS, SERVICIO DE ESTACION DE AGUA Y CAFÉ Y SERVICIO DE MESEROS, PARA LAS ACTIVIDADES Y EVENTOS A DESARROLLAR EN LA VICERRECTORÍA DE EXTENSIÓN Y PROYECCIÓN SOCIAL, TALES COMO: CAPACITACIONES, REUNIÓN DE GREMIOS, CERTIFICACIONES DE PROCESOS DE FORMACIÓN, JORNADAS DE ATENCIÓN INTEGRAL, FOROS Y CONFERENCIAS, EN EL MARCO DEL PLAN DE ACCIÓN DE LA UNIVERSIDAD DEL MAGDALENA</t>
  </si>
  <si>
    <t>OSM-VEX-0014</t>
  </si>
  <si>
    <t>1082881269</t>
  </si>
  <si>
    <t>SUMINISTRAR MATERIAL IMPRESO Y DE PUBLICIDAD PARA LAS ACTIVIDADES Y EVENTOS A DESARROLLAR EN LA VICERRECTORÍA DE EXTENSIÓN Y PROYECCIÓN SOCIAL, TALES COMO: CAPACITACIONES, REUNIÓN DE GREMIOS, CERTIFICACIONES DE PROCESOS DE FORMACIÓN, JORNADAS DE ATENCIÓN INTEGRAL, FOROS Y CONFERENCIAS, EN EL MARCO DEL PLAN DE ACCIÓN  DE LA UNIVERSIDAD DEL MAGDALENA</t>
  </si>
  <si>
    <t>OSM-VEX-0015</t>
  </si>
  <si>
    <t>900845290</t>
  </si>
  <si>
    <t>NATURAL TRAVEL´S SAS</t>
  </si>
  <si>
    <t>SUMINISTRO DE MATERIALES E INSUMOS REQUERIDOS EN EL MARCO DEL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 PARA EL DESARROLLO DE PROCESOS DE FORTALECIMIENTO DIRIGIDOS A MIEMBROS DE JUNTAS DE ACCIÓN COMUNAL – JAC, MUJERES CABEZAS DE HOGAR Y PRESTADORES DE SERVICIOS TURÍSTICOS DEL ÁREA DE INFLUENCIA DEL TERMINAL DE POZOS COLORADOS.</t>
  </si>
  <si>
    <t xml:space="preserve">JAIME ALBERTO MORÓN CÁRDENAS </t>
  </si>
  <si>
    <t>OSM-VEX-0016</t>
  </si>
  <si>
    <t>900687982</t>
  </si>
  <si>
    <t>GRUPO J&amp;L CARIBE SAS</t>
  </si>
  <si>
    <t>SUMINISTRO DE 8.000 REFRIGERIOS AM Y PM REQUERIDOS EN EL MARCO DEL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 PARA SER DISTRIBUIDOS DURANTE LOS PROCESOS DE FORTALECIMIENTO DIRIGIDOS A MIEMBROS DE JUNTAS DE ACCIÓN COMUNAL – JAC, MUJERES CABEZAS DE HOGAR Y PRESTADORES DE SERVICIOS TURÍSTICOS DEL ÁREA DE INFLUENCIA DEL TERMINAL DE POZOS COLORADOS.</t>
  </si>
  <si>
    <t>OSM-VEX-0017</t>
  </si>
  <si>
    <t>1082918435</t>
  </si>
  <si>
    <t>GREGORIA DEL CARMEN BELEÑO GARCIA</t>
  </si>
  <si>
    <t>SUMINISTRO DE MATERIALES E INSUMOS DE PAPELERÍA REQUERIDOS EN EL MARCO DEL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t>
  </si>
  <si>
    <t>OSM-VEX-0018</t>
  </si>
  <si>
    <t>8454240</t>
  </si>
  <si>
    <t xml:space="preserve">SUMINISTRO DE 60 ALMUERZOS TIPO EJECUTIVO Y 1.240 REFRIGERIOS, PARA EL DESARROLLO DE LOS TALLERES QUE SE LLEVARAN A CABO EN EL MARCO DEL CONTRATO DE PRESTACIÓN DE SERVICIOS SUSCRITO ENTRE LA UNIÓN TEMPORAL INNOVANEX Y LA UNIVERSIDAD DEL MAGDALENA FECHADO 23 DE SEPTIEMBRE DE 2021. </t>
  </si>
  <si>
    <t>OSM-VEX-0019</t>
  </si>
  <si>
    <t>6000000</t>
  </si>
  <si>
    <t>COMERCIALIZADORA BEDOYA GIRALDO SOCIEDAD ANONIMA</t>
  </si>
  <si>
    <t>SUMINISTRAR PAPELERÍA, HERRAMIENTAS Y ÚTILES ASOCIADOS CON EL MANEJO ADMINISTRATIVO, EN EL MARCO DEL CONTRATO NO. 724 DE 2021, SUSCRITO ENTRE LA UNIVERSIDAD DEL MAGDALENA Y EL CONSORCIO FONDO COLOMBIA EN PAZ 2019.</t>
  </si>
  <si>
    <t>OSM-VEX-0021</t>
  </si>
  <si>
    <t>900331965</t>
  </si>
  <si>
    <t>MAKROFERRETERIA PAURI LTDA</t>
  </si>
  <si>
    <t>SUMINISTRO DE MATERIALES PARA EL DESARROLLO Y EJECUCIÓN DE LAS ACTIVIDADES PROGRAMADAS EN EL MARCO DEL CONVENIO INTERADMINISTRATIVO DTCA-CI-004 DE 2021, SUSCRITO ENTRE PARQUES NACIONALES NATURALES DE COLOMBIA Y LA UNIMAGDALENA.</t>
  </si>
  <si>
    <t>OSM-VEX-0022</t>
  </si>
  <si>
    <t xml:space="preserve">SUMINISTRAR MATERIALES PARA EL DESARROLLO DE LOS ENCUENTROS CON JÓVENES Y ADOLESCENTES EN LOS MUNICIPIOS DE AGUSTÍN CODAZZI, BECERRIL, LA JAGUA DE IBIRICO, MANAURE BALCÓN DEL CESAR, SAN DIEGO PUEBLO BELLO, LA PAZ Y VALLEDUPAR DEL DEPARTAMENTO DEL CESAR, EN EL MARCO DEL CONTRATO NO. 724 DE 2021, SUSCRITO ENTRE LA UNIVERSIDAD DEL MAGDALENA Y EL CONSORCIO FONDO COLOMBIA EN PAZ 2019. </t>
  </si>
  <si>
    <t>OPSP-VEX-0001</t>
  </si>
  <si>
    <t>85476075</t>
  </si>
  <si>
    <t xml:space="preserve">SERVICIOS PROFESIONALES PARA DIRIGIR, ARTICULAR Y COORDINAR LA EJECUCIÓN OPERATIVA Y FINANCIERA DEL PROGRAMA EN LA ZONA QUE LE CORRESPONDE, COORDINAR Y BRINDAR ACOMPAÑAMIENTO TÉCNICO, METODOLÓGICO Y/O LOGÍSTICO A LOS PROCESOS ORGANIZATIVOS LOCALES PARA EL DESARROLLO E IMPLEMENTACIÓN DE LAS ESTRATEGIAS DEL PROGRAMA Y DEMÁS ACTIVIDADES DESCRITAS EN LA ORDEN, REQUERIDO EN EL MARCO EN EL MARCO DEL CONTRATO N°814-2021 CELEBRADO ENTRE EL CONSORCIO FONDO COLOMBIA EN PAZ 2019 Y LA UNIVERSIDAD DEL MAGDALENA.  </t>
  </si>
  <si>
    <t>OPSP-VEX-0002</t>
  </si>
  <si>
    <t>1124034719</t>
  </si>
  <si>
    <t>SANDRA MARCELA PARRA MARULANDA</t>
  </si>
  <si>
    <t>SERVICIOS PROFESIONALES PARA PLANEAR, DESARROLLAR Y ADMINISTRAR LA GESTIÓN DOCUMENTAL DE LA IMPLEMENTACIÓN DEL PROGRAMA, PROPENDER POR LA SEGURIDAD E INTEGRIDAD DE LA INFORMACIÓN DE LA IMPLEMENTACIÓN DEL PROGRAMA, QUE SE ENCUENTRE EN MEDIO FÍSICO O MEDIO ELECTRÓNICO, ORGANIZAR LA INFORMACIÓN DE ACUERDO CON LAS ESPECIFICACIONES DEL MANUAL OPERATIVO DEL PROGRAMA Y DEMÁS ACTIVIDADES DESCRITAS EN LA ORDEN, REQUERIDO EN EL MARCO EN EL MARCO DEL CONTRATO N°814-2021 CELEBRADO ENTRE EL CONSORCIO FONDO COLOMBIA EN PAZ 2019 Y LA UNIVERSIDAD DEL MAGDALENA.</t>
  </si>
  <si>
    <t>OPSP-VEX-0003</t>
  </si>
  <si>
    <t>1065595875</t>
  </si>
  <si>
    <t>MAIRA ALEJANDRA JURADO ROMERO</t>
  </si>
  <si>
    <t xml:space="preserve">SERVICIOS PROFESIONALES PARA DESARROLLAR ESQUEMAS QUE PERMITAN ADAPTAR LAS METODOLOGÍAS PROPUESTAS POR EL PROGRAMA A LAS REALIDADES LOCALES, GARANTIZANDO EN TODO CASO, EL CUMPLIMIENTO DE LOS OBJETIVOS, DESARROLLAR LOS PROCESOS DE CAPACITACIÓN PARA EL EQUIPO DE LA ZONA ASIGNADA EN LAS METODOLOGÍAS PROPUESTAS POR EL PROGRAMA Y DEMÁS ACTIVIDADES DESCRITAS EN LA ORDEN, REQUERIDO EN EL MARCO EN EL MARCO DEL CONTRATO N°814-2021 CELEBRADO ENTRE EL CONSORCIO FONDO COLOMBIA EN PAZ 2019 Y LA UNIVERSIDAD DEL MAGDALENA.  </t>
  </si>
  <si>
    <t>OAG-VEX-0013</t>
  </si>
  <si>
    <t>NELSON CATALINO BARAHONA VALOIS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</si>
  <si>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13 DE FECHA 12 DE ENERO DEL 2021 DE LA VICERRECTORÍA DE EXTENSIÓN Y PROYECCIÓN SOCIAL.  </t>
  </si>
  <si>
    <t>OAG-VEX-0215</t>
  </si>
  <si>
    <t>JOSE LUIS MORENO LENGUA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</si>
  <si>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215 DE FECHA 12 DE ENERO DEL 2021 DE LA VICERRECTORÍA DE EXTENSIÓN Y PROYECCIÓN SOCIAL.  </t>
  </si>
  <si>
    <t>OAG-VEX-0303</t>
  </si>
  <si>
    <t>EIDER LUIS MUÑOZ FONTALVO</t>
  </si>
  <si>
    <t xml:space="preserve">SERVICIOS DE APOYO A LA GESTIÓN PARA APOYAR LA ORGANIZACIÓN DE LOS FORMULARIOS DE CAMPO CORRESPONDIENTES A LA PESCA DE CONSUMO DE ACUERDO CON LOS PROCEDIMIENTOS Y DIRECTRICES INSTITUCIONALES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303 DE FECHA 12 DE ENERO DEL 2021 DE LA VICERRECTORÍA DE EXTENSIÓN Y PROYECCIÓN SOCIAL.  </t>
  </si>
  <si>
    <t>OAG-VEX-0123</t>
  </si>
  <si>
    <t>EDILBERTO JOSÉ REDONDO URIANA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</si>
  <si>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123 DE FECHA 12 DE ENERO DEL 2021 DE LA VICERRECTORÍA DE EXTENSIÓN Y PROYECCIÓN SOCIAL.  </t>
  </si>
  <si>
    <t>OPSP-VEX-0038</t>
  </si>
  <si>
    <t>LUIS FRANCISCO CUBILLOS ARIZA</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</si>
  <si>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LOS DOS PUNTOS DE MUESTREO ASIGNADOS POR EL COORDINADOR DEL COMPONENTE DE PESCA DE CONSUMO DEL SEPEC, CON LA PERIODICIDAD Y ESFUERZO DE MUESTREO REQUERIDA PARA TENER UNA REPRESENTATIVIDAD SATISFACTORIA Y DEMAS ACTIVIDADES DESCRITS E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38 DE FECHA 12 DE ENERO DEL 2021 DE LA VICERRECTORÍA DE EXTENSIÓN Y PROYECCIÓN SOCIAL.  </t>
  </si>
  <si>
    <t>OPSP-VEX-0331</t>
  </si>
  <si>
    <t>DIEGO FERNANDO CÓRDOBA ROJAS</t>
  </si>
  <si>
    <t xml:space="preserve">SERVICIOS PROFESIONALES PARA DESARROLLAR Y DOCUMENTAR EL PROCESO DE VERIFICACIÓN, DEPURACIÓN Y ACTUALIZACIÓN PERMANENTE, CON SU RESPECTIVO SOPORTE BIBLIOGRÁFICO, DE LAS TABLAS DE REFERENCIA DE LAS ESPECIES COMERCIALES ESPECIES COMERCIALES MARINAS DEL LITORAL PACIFICO COLOMBIANO, ASOCIADA A LAS BASES DE DATOS DEL SEPEC EN EL MARCO DEL CONTRATO 452 DE 2021 Y DEMSA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331 DE FECHA 12 DE ENERO DEL 2021 DE LA VICERRECTORÍA DE EXTENSIÓN Y PROYECCIÓN SOCIAL.  </t>
  </si>
  <si>
    <t>OPSP-VEX-0152</t>
  </si>
  <si>
    <t>WILLIAM ANDRÉS PÉREZ DORIA</t>
  </si>
  <si>
    <t xml:space="preserve">SERVICIOS PROFESIONALES PARA COORDINAR Y VERIFICAR CON UNA PERIODICIDAD SEMANAL LAS ACTIVIDADES DE LOS COLECTORES DE CAMPO DEL COMPONENTE DE PESCA ARTESANAL DE CONSUMO DEL SEPEC EN LA ZONA BAJO SU JURISDICCIÓN (BAJO MAGDALENA), DE ACUERDO CON EL CRONOGRAMA Y EL ESFUERZO DE MUESTREO ESTABLECIDO EN EL MARCO DEL SEPEC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152 DE FECHA 12 DE ENERO DEL 2021 DE LA VICERRECTORÍA DE EXTENSIÓN Y PROYECCIÓN SOCIAL.  </t>
  </si>
  <si>
    <t>OAG-VEX-0110</t>
  </si>
  <si>
    <t>EDWAR LUIS BARCELÓ MARTÍNEZ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</si>
  <si>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110 DE FECHA 12 DE ENERO DEL 2021 DE LA VICERRECTORÍA DE EXTENSIÓN Y PROYECCIÓN SOCIAL.  </t>
  </si>
  <si>
    <t>OAG-VEX-0114</t>
  </si>
  <si>
    <t>ELIAS HERRERA VALIENTE</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</si>
  <si>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114 DE FECHA 12 DE ENERO DEL 2021 DE LA VICERRECTORÍA DE EXTENSIÓN Y PROYECCIÓN SOCIAL.  </t>
  </si>
  <si>
    <t>OPSP-VEX-0281</t>
  </si>
  <si>
    <t>HEIDELMANN GRAJALES FLOREZ</t>
  </si>
  <si>
    <t xml:space="preserve">SERVICIOS PROFESIONALES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DEMAS ACTIVIDADES DESCRITAS EN LAORDEN,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281 DE FECHA 12 DE ENERO DEL 2021 DE LA VICERRECTORÍA DE EXTENSIÓN Y PROYECCIÓN SOCIAL.  </t>
  </si>
  <si>
    <t>OPSP-VEX-0153</t>
  </si>
  <si>
    <t>DAVID FERNANDO HERNÁNDEZ ROSSO</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</si>
  <si>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153 DE FECHA 12 DE ENERO DEL 2021 DE LA VICERRECTORÍA DE EXTENSIÓN Y PROYECCIÓN SOCIAL.  </t>
  </si>
  <si>
    <t>OAG-VEX-0290</t>
  </si>
  <si>
    <t>JOSE GABRIEL MESTRA RICARDO</t>
  </si>
  <si>
    <t xml:space="preserve">SERVICIOS DE APOYO A LE GESTION PARA RECOLECTAR, DE ACUERDO AL MECANISMO DE REGISTRO DE LA INFORMACIÓN Y EL FORMULARIO ESTIPULADO POR EL EQUIPO TÉCNICO DEL CONTRATO 452 DE 2021, LA INFORMACIÓN REQUERIDA PARA CARACTERIZAR 145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290 DE FECHA 12 DE ENERO DEL 2021 DE LA VICERRECTORÍA DE EXTENSIÓN Y PROYECCIÓN SOCIAL.  </t>
  </si>
  <si>
    <t>OPSP-VEX-0297</t>
  </si>
  <si>
    <t>OMAR DE JESÚS BENÍTEZ DÍAZ</t>
  </si>
  <si>
    <t xml:space="preserve">SERVICIOS PROFESIONALES PARA RECOLECTAR, DE ACUERDO AL MECANISMO DE REGISTRO DE LA INFORMACIÓN Y EL FORMULARIO ESTIPULADO POR EL EQUIPO TÉCNICO DEL CONTRATO 452 DE 2021, LA INFORMACIÓN REQUERIDA PARA CARACTERIZAR 98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28 DE FEBRERO DEL 2022 SEGÚN LO ESTABLECIDO EN LA ORDEN DE SERVICIO NO.  297 DE FECHA 12 DE ENERO DEL 2021 DE LA VICERRECTORÍA DE EXTENSIÓN Y PROYECCIÓN SOCIAL.  </t>
  </si>
  <si>
    <t>OPSP-VEX-0291</t>
  </si>
  <si>
    <t>LEIDER YESID CÁRDENAS ANAYA</t>
  </si>
  <si>
    <t xml:space="preserve">SERVICIOS PROFESIONALES PARA RECOLECTAR, DE ACUERDO AL MECANISMO DE REGISTRO DE LA INFORMACIÓN Y EL FORMULARIO ESTIPULADO POR EL EQUIPO TÉCNICO DEL CONTRATO 452 DE 2021, LA INFORMACIÓN REQUERIDA PARA CARACTERIZAR 530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1 DE FEBRERO DEL 2022 PREVIO CUMPLIMIENTO DE LOS REQUISITOS DE PERFECCIONAMIENTO Y EJECUCIÓN DE LA ORDEN HASTA EL  31 DE JULIO DEL 2022  SEGÚN LO ESTABLECIDO EN LA ORDEN DE SERVICIO NO.  291 DE FECHA 12 DE ENERO DEL 2021 DE LA VICERRECTORÍA DE EXTENSIÓN Y PROYECCIÓN SOCIAL.  </t>
  </si>
  <si>
    <t>OAG-VEX-0058</t>
  </si>
  <si>
    <t>YUBER ALEXANDER CÓRDOBA MARTÍNEZ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</si>
  <si>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58 DE FECHA 12 DE ENERO DEL 2021 DE LA VICERRECTORÍA DE EXTENSIÓN Y PROYECCIÓN SOCIAL.  </t>
  </si>
  <si>
    <t>OAG-VEX-0191</t>
  </si>
  <si>
    <t>DIEGO LEONARDO ANZOLA URREA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</si>
  <si>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191 DE FECHA 12 DE ENERO DEL 2021 DE LA VICERRECTORÍA DE EXTENSIÓN Y PROYECCIÓN SOCIAL.  </t>
  </si>
  <si>
    <t>OPSP-VEX-0225</t>
  </si>
  <si>
    <t>ANDRÉS RICARDO BARROSO GARCÉS</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</si>
  <si>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225 DE FECHA 12 DE ENERO DEL 2021 DE LA VICERRECTORÍA DE EXTENSIÓN Y PROYECCIÓN SOCIAL.  </t>
  </si>
  <si>
    <t>OAG-VEX-0184</t>
  </si>
  <si>
    <t>ARNOLDO VALENCIA AYALA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</si>
  <si>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184 DE FECHA 12 DE ENERO DEL 2021 DE LA VICERRECTORÍA DE EXTENSIÓN Y PROYECCIÓN SOCIAL.  </t>
  </si>
  <si>
    <t>OAG-VEX-0044</t>
  </si>
  <si>
    <t>JHON FREDY GARCÍA PARRA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</si>
  <si>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44 DE FECHA 12 DE ENERO DEL 2021 DE LA VICERRECTORÍA DE EXTENSIÓN Y PROYECCIÓN SOCIAL.  </t>
  </si>
  <si>
    <t>OAG-VEX-0094</t>
  </si>
  <si>
    <t>FREDY PRETEL JARAMILLO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</si>
  <si>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94 DE FECHA 12 DE ENERO DEL 2021 DE LA VICERRECTORÍA DE EXTENSIÓN Y PROYECCIÓN SOCIAL.  </t>
  </si>
  <si>
    <t>OAG-VEX-0247</t>
  </si>
  <si>
    <t>WILSON GONZÁLEZ MOSQUERA</t>
  </si>
  <si>
    <t xml:space="preserve">SERVICIOS DE APOYO A LA GESTIÓN PARA RECOLECTAR, DE ACUERDO CON EL MECANISMO DE REGISTRO DE LA INFORMACIÓN Y LOS FORMULARIOS ESTIPULADOS POR EL EQUIPO TÉCNICO DEL CONTRATO INTERADMINISTRATIVO 452 DE 2021, INFORMACIÓN RELATIVA A LOS DESEMBARCOS DE LAS PESQUERÍAS INDUSTRIALES, EN LOS SITIOS QUE LE SEAN ASIGNADOS POR LA COORDINACIÓN DEL COMPONENTE DE DESEMBARCOS INDUSTRIALES. LA INFORMACIÓN A COLECTAR (DESEMBARCO POR ESPECIE, CATEGORÍA COMERCIAL, ESFUERZO DE PESCA, ÁREAS DE PESCA) DEBERÁ SER REGISTRADA DE CONFORMIDAD CON EL CRONOGRAMA Y LA ASIGNACIÓN ESPECÍFICA DE SITIOS ESTABLECIDOS POR LA COORDINACIÓN DEL COMPONENTE DE DESEMBARCOS INDUSTRIALES O CONSIDERANDO EL REPORTE DEL PREVIO AVISO DE LA EMBARCACIÓN Y DEMAS ACTIVIDADES DESCRITAS EN ALO 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247 DE FECHA 12 DE ENERO DEL 2021 DE LA VICERRECTORÍA DE EXTENSIÓN Y PROYECCIÓN SOCIAL.  </t>
  </si>
  <si>
    <t>OAG-VEX-0093</t>
  </si>
  <si>
    <t>YEFERSON LÓPEZ GÓMEZ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</si>
  <si>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93 DE FECHA 12 DE ENERO DEL 2021 DE LA VICERRECTORÍA DE EXTENSIÓN Y PROYECCIÓN SOCIAL.  </t>
  </si>
  <si>
    <t>OPSP-VEX-0284</t>
  </si>
  <si>
    <t>HAROLD CASAS REINA</t>
  </si>
  <si>
    <t xml:space="preserve">SERVICIOS PROFESIONALES PARA SUPERVISAR CON UNA PERIODICIDAD SEMANAL LAS ACTIVIDADES DE LOS TÉCNICOS DE CAMPO DEL COMPONENTE DE ACUICULTURA, DE ACUERDO CON EL CRONOGRAMA Y EL ESFUERZO DE MUESTREO ESTABLECIDO POR EL COORDINADOR DEL COMPONENTE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284 DE FECHA 12 DE ENERO DEL 2021 DE LA VICERRECTORÍA DE EXTENSIÓN Y PROYECCIÓN SOCIAL.  </t>
  </si>
  <si>
    <t>OAG-VEX-0259</t>
  </si>
  <si>
    <t>DEIBER VELEZ GUTIERREZ</t>
  </si>
  <si>
    <t xml:space="preserve">SERVICIOS DE APOYO A LA GESTIÓN PARA RECOLECTAR LAS ESTADÍSTICAS RELATIVAS A LA PRODUCCIÓN DE PECES ORNAMENTALES EN LOS PUNTOS QUE LE SEAN ASIGNADOS POR LA COORDINACIÓN DEL COMPONENTE, DE ACUERDO CON EL MECANISMO ESTABLECIDO PARA EL REGISTRO DE LA INFORMACIÓN Y SIGUIENDO EL CRONOGRAMA DE MONITOREO ESTABLECIDO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259 DE FECHA 12 DE ENERO DEL 2021 DE LA VICERRECTORÍA DE EXTENSIÓN Y PROYECCIÓN SOCIAL.  </t>
  </si>
  <si>
    <t>OAG-VEX-0119</t>
  </si>
  <si>
    <t>MILTON JOSÉ DEL PRADO POLO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</si>
  <si>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119 DE FECHA 12 DE ENERO DEL 2021 DE LA VICERRECTORÍA DE EXTENSIÓN Y PROYECCIÓN SOCIAL.  </t>
  </si>
  <si>
    <t>OPSP-VEX-0249</t>
  </si>
  <si>
    <t>EMILIANO ZAMBRANO RODRÍGUEZ</t>
  </si>
  <si>
    <t xml:space="preserve">SERVICIOS PROFESIONALES PARA APOYAR EN EL PACIFICO LAS ACTIVIDADES LOGÍSTICAS TENDIENTES A VIABILIZAR LA RECOLECCIÓN DE INFORMACIÓN DE LOS DESEMBARCOS DE LA FLOTA INDUSTRIAL EN ESE LITORAL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249 DE FECHA 12 DE ENERO DEL 2021 DE LA VICERRECTORÍA DE EXTENSIÓN Y PROYECCIÓN SOCIAL.  </t>
  </si>
  <si>
    <t>OAG-VEX-0220</t>
  </si>
  <si>
    <t>JAIME ROBERTO MORENO MARTÍNEZ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</si>
  <si>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220 DE FECHA 12 DE ENERO DEL 2021 DE LA VICERRECTORÍA DE EXTENSIÓN Y PROYECCIÓN SOCIAL.  </t>
  </si>
  <si>
    <t>OPSP-VEX-0264</t>
  </si>
  <si>
    <t>ANA SOFÍA BALLESTEROS MADERA</t>
  </si>
  <si>
    <t xml:space="preserve">SERVICIOS PROFESIONALES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264 DE FECHA 12 DE ENERO DEL 2021 DE LA VICERRECTORÍA DE EXTENSIÓN Y PROYECCIÓN SOCIAL.  </t>
  </si>
  <si>
    <t>OAG-VEX-0109</t>
  </si>
  <si>
    <t>SINDY PAOLA MENDOZA POLO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</si>
  <si>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109 DE FECHA 12 DE ENERO DEL 2021 DE LA VICERRECTORÍA DE EXTENSIÓN Y PROYECCIÓN SOCIAL.  </t>
  </si>
  <si>
    <t>OAG-VEX-0195</t>
  </si>
  <si>
    <t>JAQUELINE BARRAGAN ORTIZ</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</si>
  <si>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195 DE FECHA 12 DE ENERO DEL 2021 DE LA VICERRECTORÍA DE EXTENSIÓN Y PROYECCIÓN SOCIAL.  </t>
  </si>
  <si>
    <t>OPSP-VEX-0141</t>
  </si>
  <si>
    <t>YULY PAULINA SILVA MEZA</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</si>
  <si>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LOS DOS PUNTOS DE MUESTREO ASIGNADOS POR EL COORDINADOR DEL COMPONENTE DE PESCA DE CONSUMO DEL SEPEC, CON LA PERIODICIDAD Y ESFUERZO DE MUESTREO REQUERIDA PARA TENER UNA REPRESENTATIVIDAD SATISFACTORIA Y DEMAS ACTIVIDADES DESCRITS E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141 DE FECHA 12 DE ENERO DEL 2021 DE LA VICERRECTORÍA DE EXTENSIÓN Y PROYECCIÓN SOCIAL.  </t>
  </si>
  <si>
    <t>OAG-VEX-0006</t>
  </si>
  <si>
    <t>SANDRA MILENA MOSQUERA PEREA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</si>
  <si>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6 DE FECHA 12 DE ENERO DEL 2021 DE LA VICERRECTORÍA DE EXTENSIÓN Y PROYECCIÓN SOCIAL.  </t>
  </si>
  <si>
    <t>OAG-VEX-0005</t>
  </si>
  <si>
    <t>BISMARY RENTERÍA BOCANEGRA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</si>
  <si>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5 DE FECHA 12 DE ENERO DEL 2021 DE LA VICERRECTORÍA DE EXTENSIÓN Y PROYECCIÓN SOCIAL.  </t>
  </si>
  <si>
    <t>OAG-VEX-0004</t>
  </si>
  <si>
    <t>LUZ NELLY RIVAS MEDINA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</si>
  <si>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 DE FECHA 12 DE ENERO DEL 2021 DE LA VICERRECTORÍA DE EXTENSIÓN Y PROYECCIÓN SOCIAL.  </t>
  </si>
  <si>
    <t>OAG-VEX-0254</t>
  </si>
  <si>
    <t>FLOR ANGELA PEÑA ALZATE</t>
  </si>
  <si>
    <t xml:space="preserve">SERVICIOS DE APOYO A LA GESTIÓN PARA RECOLECTAR LAS ESTADÍSTICAS RELATIVAS A LA PRODUCCIÓN DE PECES ORNAMENTALES EN LOS PUNTOS QUE LE SEAN ASIGNADOS POR LA COORDINACIÓN DEL COMPONENTE, DE ACUERDO CON EL MECANISMO ESTABLECIDO PARA EL REGISTRO DE LA INFORMACIÓN Y SIGUIENDO EL CRONOGRAMA DE MONITOREO ESTABLECIDO Y DEMAS ACTIVIDADES DESCRITAS E LAORDE,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254 DE FECHA 12 DE ENERO DEL 2021 DE LA VICERRECTORÍA DE EXTENSIÓN Y PROYECCIÓN SOCIAL.  </t>
  </si>
  <si>
    <t>OAG-VEX-0133</t>
  </si>
  <si>
    <t>REYES MARGARITA LINDAO PANA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</si>
  <si>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133 DE FECHA 12 DE ENERO DEL 2021 DE LA VICERRECTORÍA DE EXTENSIÓN Y PROYECCIÓN SOCIAL.  </t>
  </si>
  <si>
    <t>OAG-VEX-0189</t>
  </si>
  <si>
    <t>JHIRA RAQUEL PETRO MARTÍNEZ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</si>
  <si>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189 DE FECHA 12 DE ENERO DEL 2021 DE LA VICERRECTORÍA DE EXTENSIÓN Y PROYECCIÓN SOCIAL.  </t>
  </si>
  <si>
    <t>OAG-VEX-0130</t>
  </si>
  <si>
    <t>YOLFA MARÍA MONTES MARTÍNEZ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</si>
  <si>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130 DE FECHA 12 DE ENERO DEL 2021 DE LA VICERRECTORÍA DE EXTENSIÓN Y PROYECCIÓN SOCIAL.  </t>
  </si>
  <si>
    <t>OPSP-VEX-0224</t>
  </si>
  <si>
    <t>AYRINI PATRICIA MORA RHENALS</t>
  </si>
  <si>
    <t xml:space="preserve">SERVICIOS PROFESIONALES PARA COORDINAR Y VERIFICAR CON UNA PERIODICIDAD SEMANAL LAS ACTIVIDADES DE LOS COLECTORES DE CAMPO DEL COMPONENTE DE PESCA ARTESANAL DE CONSUMO DEL SEPEC EN LA ZONA BAJO SU JURISDICCIÓN (BAJO MAGDALENA), DE ACUERDO CON EL CRONOGRAMA Y EL ESFUERZO DE MUESTREO ESTABLECIDO EN EL MARCO DEL SEPEC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224 DE FECHA 12 DE ENERO DEL 2021 DE LA VICERRECTORÍA DE EXTENSIÓN Y PROYECCIÓN SOCIAL.  </t>
  </si>
  <si>
    <t>OPSP-VEX-0113</t>
  </si>
  <si>
    <t>DAMARIS CABALLERO MAURY</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</si>
  <si>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LOS DOS PUNTOS DE MUESTREO ASIGNADOS POR EL COORDINADOR DEL COMPONENTE DE PESCA DE CONSUMO DEL SEPEC, CON LA PERIODICIDAD Y ESFUERZO DE MUESTREO REQUERIDA PARA TENER UNA REPRESENTATIVIDAD SATISFACTORIA Y DEMAS ACTIVIDADES DESCRITS E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113 DE FECHA 12 DE ENERO DEL 2021 DE LA VICERRECTORÍA DE EXTENSIÓN Y PROYECCIÓN SOCIAL.  </t>
  </si>
  <si>
    <t>OAG-VEX-0065</t>
  </si>
  <si>
    <t>YUNURIS MARMOLEJO CABADIA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</si>
  <si>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65 DE FECHA 12 DE ENERO DEL 2021 DE LA VICERRECTORÍA DE EXTENSIÓN Y PROYECCIÓN SOCIAL.  </t>
  </si>
  <si>
    <t>OAG-VEX-0115</t>
  </si>
  <si>
    <t>MARELIS CARMONA BURGOS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</si>
  <si>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115 DE FECHA 12 DE ENERO DEL 2021 DE LA VICERRECTORÍA DE EXTENSIÓN Y PROYECCIÓN SOCIAL.  </t>
  </si>
  <si>
    <t>OPSP-VEX-0293</t>
  </si>
  <si>
    <t>DIANA LUZ HERRERA RODELO</t>
  </si>
  <si>
    <t xml:space="preserve">SERVICIOS PROFESIONALES PARA RECOLECTAR, DE ACUERDO AL MECANISMO DE REGISTRO DE LA INFORMACIÓN Y EL FORMULARIO ESTIPULADO POR EL EQUIPO TÉCNICO DEL CONTRATO 452 DE 2021, LA INFORMACIÓN REQUERIDA PARA CARACTERIZAR 53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ENERO DEL 2022  SEGÚN LO ESTABLECIDO EN LA ORDEN DE SERVICIO NO.  293 DE FECHA 12 DE ENERO DEL 2021 DE LA VICERRECTORÍA DE EXTENSIÓN Y PROYECCIÓN SOCIAL.  </t>
  </si>
  <si>
    <t>OPSP-VEX-0223</t>
  </si>
  <si>
    <t>JESIKA PATRICIA CORTÉS SALCEDO</t>
  </si>
  <si>
    <t xml:space="preserve">SERVICIOS PROFESIONALES PARA COORDINAR Y VERIFICAR CON UNA PERIODICIDAD SEMANAL LAS ACTIVIDADES DE LOS COLECTORES DE CAMPO DEL COMPONENTE DE PESCA ARTESANAL DE CONSUMO DEL SEPEC EN LA ZONA BAJO SU JURISDICCIÓN (BAJO MAGDALENA), DE ACUERDO CON EL CRONOGRAMA Y EL ESFUERZO DE MUESTREO ESTABLECIDO EN EL MARCO DEL SEPEC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223 DE FECHA 12 DE ENERO DEL 2021 DE LA VICERRECTORÍA DE EXTENSIÓN Y PROYECCIÓN SOCIAL.  </t>
  </si>
  <si>
    <t>OAG-VEX-0080</t>
  </si>
  <si>
    <t>WALDETRUDIZ OBREGÓN ANDRADE</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</si>
  <si>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80 DE FECHA 12 DE ENERO DEL 2021 DE LA VICERRECTORÍA DE EXTENSIÓN Y PROYECCIÓN SOCIAL.  </t>
  </si>
  <si>
    <t>OPSP-VEX-0235</t>
  </si>
  <si>
    <t>MARTHA LUCÍA CONTRERAS ORTEGA</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</si>
  <si>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235 DE FECHA 12 DE ENERO DEL 2021 DE LA VICERRECTORÍA DE EXTENSIÓN Y PROYECCIÓN SOCIAL.  </t>
  </si>
  <si>
    <t>OAG-VEX-0255</t>
  </si>
  <si>
    <t>NILIA JANETH ESCOBAR NIÑO</t>
  </si>
  <si>
    <t xml:space="preserve">SERVICIOS DE APOYO A LA GESTIÓN PARA RECOLECTAR LAS ESTADÍSTICAS RELATIVAS A LA PRODUCCIÓN DE PECES ORNAMENTALES EN LOS PUNTOS QUE LE SEAN ASIGNADOS POR LA COORDINACIÓN DEL COMPONENTE, DE ACUERDO CON EL MECANISMO ESTABLECIDO PARA EL REGISTRO DE LA INFORMACIÓN Y SIGUIENDO EL CRONOGRAMA DE MONITOREO ESTABLECIDO Y DEMAS ACTIVIDADES DESCRITAS E LAORDE,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255 DE FECHA 12 DE ENERO DEL 2021 DE LA VICERRECTORÍA DE EXTENSIÓN Y PROYECCIÓN SOCIAL.  </t>
  </si>
  <si>
    <t>OAG-VEX-0009</t>
  </si>
  <si>
    <t>CARMEN FABIOLA PEREA COPETE</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</si>
  <si>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9 DE FECHA 12 DE ENERO DEL 2021 DE LA VICERRECTORÍA DE EXTENSIÓN Y PROYECCIÓN SOCIAL.  </t>
  </si>
  <si>
    <t>OAG-VEX-0014</t>
  </si>
  <si>
    <t>LIBIA DORIS ASPRILLA MURILLO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</si>
  <si>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14 DE FECHA 12 DE ENERO DEL 2021 DE LA VICERRECTORÍA DE EXTENSIÓN Y PROYECCIÓN SOCIAL.  </t>
  </si>
  <si>
    <t>OAG-VEX-0138</t>
  </si>
  <si>
    <t>NOLBIS ESTHER MATOS JIMÉNEZ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</si>
  <si>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138 DE FECHA 12 DE ENERO DEL 2021 DE LA VICERRECTORÍA DE EXTENSIÓN Y PROYECCIÓN SOCIAL.  </t>
  </si>
  <si>
    <t>OPSP-VEX-0280</t>
  </si>
  <si>
    <t>LIGIA MERCEDES CARRILLO VILLAR</t>
  </si>
  <si>
    <t xml:space="preserve">SERVICIOS PROFESIONALES PARA RECOLECTAR LAS ESTADÍSTICAS RELATIVAS A LA PRODUCCIÓN DE PECES ORNAMENTALES Y A LA COMERCIALIZACIÓN DEL RECURSO PESQUERO PROVENIENTE DE LA PESCA EXTRACTIVA Y DE LA ACUICULTURA, TANTO DE ORIGEN NACIONAL COMO IMPORTADO. LOS DATOS DEBERÁN SER REGISTRADOS DE ACUERDO CON EL MECANISMO ESTABLECIDO, SIGUIENDO EL CRONOGRAMA Y LOS SITIOS DESIGNADOS POR LA COORDINACIÓN LOS COMPONENTES ANTES REFERIDOS Y DEMAS ACTIVIDADES DESCRITAS EN LAORDEN,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280 DE FECHA 12 DE ENERO DEL 2021 DE LA VICERRECTORÍA DE EXTENSIÓN Y PROYECCIÓN SOCIAL.  </t>
  </si>
  <si>
    <t>OPSP-VEX-0306</t>
  </si>
  <si>
    <t>GLORIA CECILIA DE LEÓN MARTÍNEZ</t>
  </si>
  <si>
    <t xml:space="preserve">SERVICIOS PROFESIONALES PARA REVISAR, VERIFICAR (DETECCIÓN DE DATOS ATÍPICOS) Y VALIDAR LA INFORMACIÓN CONSIGNADA EN LAS BASES DE DATOS SOBRE PESCA ARTESANAL DE CONSUMO REFERIDA AL ESFUERZO PESQUERO, DESEMBARCOS, VALOR MONETARIO, COSTOS DE FAENA, ACTIVIDAD, DÍAS EFECTIVOS, CONTROL DE ACOPIO E IMPUTACIÓN REGISTRADOS EN LA CUENCA DEL RÍO MAGDALENA, DE ACUERDO CON LA METODOLOGÍA DE MONITOREO IMPLEMENTADA, EN EL MARCO DEL PROYECTO SEPEC Y DEMAS ACTIVIDADES DESCRITAS EN LA ORDEN, REQUERIDO  EN EL MARCO DEL CONTRATO INTERADMINISTRATIVO NO 452DE 2021, SUSCRITO ENTRE LA AUNAP Y LA UNIVERSIDAD DEL MAGDALENA EL TERMINO DE EJECUCIÓN ES CONTADOS A PARTIR DEL CUMPLIMIENTO DE LOS REQUISITOS DE PERFECCIONAMIENTO Y EJECUCIÓN DE LA ORDEN HASTA EL  31 DE JULIO DEL 2022 SEGÚN LO ESTABLECIDO EN LA ORDEN DE SERVICIO NO.  306 DE FECHA 12 DE ENERO DEL 2021 DE LA VICERRECTORÍA DE EXTENSIÓN Y PROYECCIÓN SOCIAL.  </t>
  </si>
  <si>
    <t>OAG-VEX-0274</t>
  </si>
  <si>
    <t>MARIA CRISTINA GOMEZ GARCIA</t>
  </si>
  <si>
    <t xml:space="preserve">SERVICIOS DE APOYO A LA GESTIÓN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DEMAS ACTIVIDADES DESCRITAS EN LAORDEN,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274 DE FECHA 12 DE ENERO DEL 2021 DE LA VICERRECTORÍA DE EXTENSIÓN Y PROYECCIÓN SOCIAL.  </t>
  </si>
  <si>
    <t>OPSP-VEX-0256</t>
  </si>
  <si>
    <t>ERIKA PATRICIA PAVA ESCOBAR</t>
  </si>
  <si>
    <t xml:space="preserve">SERVICIOS PROFESIONALES PARA DIRIGIR EL COMPONENTE DE PRODUCCIÓN DE PECES ORNAMENTALES DEL CONTRATO INTERADMINISTRATIVO 452 DE 2021, SUSCRITO ENTRE LA AUTORIDAD NACIONAL DE ACUICULTURA Y PESCA-AUNAP Y LA UNIVERSIDAD DEL MAGDALENA (PROYECTO SEPEC)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256 DE FECHA 12 DE ENERO DEL 2021 DE LA VICERRECTORÍA DE EXTENSIÓN Y PROYECCIÓN SOCIAL.  </t>
  </si>
  <si>
    <t>OPSP-VEX-0328</t>
  </si>
  <si>
    <t>KAREN KATERINE MARQUEZ LORA</t>
  </si>
  <si>
    <t xml:space="preserve">SERVICIOS PROFESIONALES PARA SERVIR DE APOYO A LA DIRECCIÓN DEL CONTRATO, EN LA ELABORACIÓN DE SOLICITUD DE AYUDANTIAS, PAGO DE ESTÍMULOS ECONOMICOS, AVANCES, VIÁTICOS, APOYOS ECONOMICOS DE ACUERDO A LAS ESPECIFICACIONES DADAS Y REALIZAR LAS CERTIFICACIONES REQUERIDOS POR LOS CONTRATISTAS, PARA EL CUMPLIMIENTO DE LOS OBJETIVOS DE DICHO CONTRATO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328 DE FECHA 12 DE ENERO DEL 2021 DE LA VICERRECTORÍA DE EXTENSIÓN Y PROYECCIÓN SOCIAL.  </t>
  </si>
  <si>
    <t>OPSP-VEX-0139</t>
  </si>
  <si>
    <t>GISELLA ROA NORIEGA</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</si>
  <si>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LOS DOS PUNTOS DE MUESTREO ASIGNADOS POR EL COORDINADOR DEL COMPONENTE DE PESCA DE CONSUMO DEL SEPEC, CON LA PERIODICIDAD Y ESFUERZO DE MUESTREO REQUERIDA PARA TENER UNA REPRESENTATIVIDAD SATISFACTORIA Y DEMAS ACTIVIDADES DESCRITS E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139 DE FECHA 12 DE ENERO DEL 2021 DE LA VICERRECTORÍA DE EXTENSIÓN Y PROYECCIÓN SOCIAL.  </t>
  </si>
  <si>
    <t>OPSP-VEX-0329</t>
  </si>
  <si>
    <t>LAURA MARGARITA CANTILLO ROSARIO</t>
  </si>
  <si>
    <t xml:space="preserve">SERVICIOS PROFESIONALES PARA REALIZAR REVISIÓN DE HOJA DE VIDA EN LA PLATAFORMA GEDOCO Y SIGEP DE  LA DOCUMENTACIÓN INHERENTE A LA CONTRATACIÓN DEL PERSONAL, APOYAR A LA COORDINACIÓN ADMINISTRATIVA Y DIRECTIVA DEL PROYECTO EN LOS PROCESOS  QUE SUBYACEN EN LAS DIFERENTES DEPENDENCIAS DE LA UNIVERSIDAD Y DEMAS ACTIVIDADES DESCRITAS EN LA 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329 DE FECHA 12 DE ENERO DEL 2021 DE LA VICERRECTORÍA DE EXTENSIÓN Y PROYECCIÓN SOCIAL.  </t>
  </si>
  <si>
    <t>OAG-VEX-0199</t>
  </si>
  <si>
    <t>MAIRA ATENCIA PEREZ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</si>
  <si>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199 DE FECHA 12 DE ENERO DEL 2021 DE LA VICERRECTORÍA DE EXTENSIÓN Y PROYECCIÓN SOCIAL.  </t>
  </si>
  <si>
    <t>OAG-VEX-0102</t>
  </si>
  <si>
    <t>MARY CRUZ CLARETTE GARCIA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</si>
  <si>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102 DE FECHA 12 DE ENERO DEL 2021 DE LA VICERRECTORÍA DE EXTENSIÓN Y PROYECCIÓN SOCIAL.  </t>
  </si>
  <si>
    <t>OPSP-VEX-0266</t>
  </si>
  <si>
    <t>ISA DEL MAR BOLAÑOS ESCOBAR</t>
  </si>
  <si>
    <t xml:space="preserve">SERVICIOS PROFESIONALES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266 DE FECHA 12 DE ENERO DEL 2021 DE LA VICERRECTORÍA DE EXTENSIÓN Y PROYECCIÓN SOCIAL.  </t>
  </si>
  <si>
    <t>OPSP-VEX-0311</t>
  </si>
  <si>
    <t>ESTEFANÍA ISAZA TORO</t>
  </si>
  <si>
    <t xml:space="preserve">SERVICIOS PROFESIONALES PARA REVISAR, VERIFICAR (DETECCIÓN DE DATOS ATÍPICOS) Y VALIDAR LA INFORMACIÓN CONSIGNADA EN LAS BASES DE DATOS SOBRE PESCA ARTESANAL DE CONSUMO REFERIDA AL ESFUERZO PESQUERO, DESEMBARCOS, VALOR MONETARIO, COSTOS DE FAENA, ACTIVIDAD, DÍAS EFECTIVOS, CONTROL DE ACOPIO E IMPUTACIÓN REGISTRADOS EN EL LITORAL PACÍFICO, DE ACUERDO CON LA METODOLOGÍA DE MONITOREO IMPLEMENTADA, EN EL MARCO DEL PROYECTO SEPEC Y DEMAS ACTIVIDADES DESCRITAS EN LA ORDEN, REQUERIDO EN EL MARCO DEL CONTRATO INTERADMINISTRATIVO NO 452DE 2021, SUSCRITO ENTRE LA AUNAP Y LA UNIVERSIDAD DEL MAGDALENA EL TERMINO DE EJECUCIÓN ES CONTADOS A PARTIR DEL CUMPLIMIENTO DE LOS REQUISITOS DE PERFECCIONAMIENTO Y EJECUCIÓN DE LA ORDEN HASTA EL  31 DE JULIO DEL 2022 SEGÚN LO ESTABLECIDO EN LA ORDEN DE SERVICIO NO.  311 DE FECHA 12 DE ENERO DEL 2021 DE LA VICERRECTORÍA DE EXTENSIÓN Y PROYECCIÓN SOCIAL.  </t>
  </si>
  <si>
    <t>OPSP-VEX-0279</t>
  </si>
  <si>
    <t>MARGARITA ROSA RANGEL DURÁN</t>
  </si>
  <si>
    <t xml:space="preserve">SERVICIOS PROFESIONALES PARA LLEVAR A CABO LAS TAREAS DE COORDINACIÓN LOGÍSTICA DEL COMPONENTE DE COMERCIALIZACIÓN DEL CONTRATO  NO. 452 DE 2021, SUSCRITO ENTRE LA AUNAP Y LA UNIVERSIDAD DEL MAGDALENA (SEPEC) Y DEMAS ACTIVIDADES DESCRITAS EN LAO 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279 DE FECHA 12 DE ENERO DEL 2021 DE LA VICERRECTORÍA DE EXTENSIÓN Y PROYECCIÓN SOCIAL.  </t>
  </si>
  <si>
    <t>OAG-VEX-0135</t>
  </si>
  <si>
    <t>LUZ DAIRIS PADILLA ARENA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</si>
  <si>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135 DE FECHA 12 DE ENERO DEL 2021 DE LA VICERRECTORÍA DE EXTENSIÓN Y PROYECCIÓN SOCIAL.  </t>
  </si>
  <si>
    <t>OAG-VEX-0070</t>
  </si>
  <si>
    <t>NURYS DEYDA PALACIOS PANESSO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</si>
  <si>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70 DE FECHA 12 DE ENERO DEL 2021 DE LA VICERRECTORÍA DE EXTENSIÓN Y PROYECCIÓN SOCIAL.  </t>
  </si>
  <si>
    <t>OPSP-VEX-0202</t>
  </si>
  <si>
    <t>ELIZABETH GONGORA POVEDA</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</si>
  <si>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202 DE FECHA 12 DE ENERO DEL 2021 DE LA VICERRECTORÍA DE EXTENSIÓN Y PROYECCIÓN SOCIAL.  </t>
  </si>
  <si>
    <t>OAG-VEX-0039</t>
  </si>
  <si>
    <t>NINI JOHANA VEGA LEAL</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</si>
  <si>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39 DE FECHA 12 DE ENERO DEL 2021 DE LA VICERRECTORÍA DE EXTENSIÓN Y PROYECCIÓN SOCIAL.  </t>
  </si>
  <si>
    <t>OAG-VEX-0036</t>
  </si>
  <si>
    <t>LEIDY JOHANNA ABREO ROMERO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</si>
  <si>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ENERO DEL 2022  SEGÚN LO ESTABLECIDO EN LA ORDEN DE SERVICIO NO.  36 DE FECHA 12 DE ENERO DEL 2021 DE LA VICERRECTORÍA DE EXTENSIÓN Y PROYECCIÓN SOCIAL.  </t>
  </si>
  <si>
    <t>OPSP-VEX-0053</t>
  </si>
  <si>
    <t>LUZ STELLA BARBOSA SANABRIA</t>
  </si>
  <si>
    <t xml:space="preserve">SERVICIOS PROFESIONALES PARA COORDINAR Y VERIFICAR CON UNA PERIODICIDAD SEMANAL LAS ACTIVIDADES DE LOS COLECTORES DE CAMPO DEL COMPONENTE DE PESCA ARTESANAL DE CONSUMO DEL SEPEC EN LA ZONA BAJO SU JURISDICCIÓN (BAJO MAGDALENA), DE ACUERDO CON EL CRONOGRAMA Y EL ESFUERZO DE MUESTREO ESTABLECIDO EN EL MARCO DEL SEPEC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53 DE FECHA 12 DE ENERO DEL 2021 DE LA VICERRECTORÍA DE EXTENSIÓN Y PROYECCIÓN SOCIAL.  </t>
  </si>
  <si>
    <t>OAG-VEX-0043</t>
  </si>
  <si>
    <t>MARIA ROSARIO LOZADA VARGAS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</si>
  <si>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43 DE FECHA 12 DE ENERO DEL 2021 DE LA VICERRECTORÍA DE EXTENSIÓN Y PROYECCIÓN SOCIAL.  </t>
  </si>
  <si>
    <t>OAG-VEX-0134</t>
  </si>
  <si>
    <t>ANA CIRA EPIAYU PUSHAINA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</si>
  <si>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134 DE FECHA 12 DE ENERO DEL 2021 DE LA VICERRECTORÍA DE EXTENSIÓN Y PROYECCIÓN SOCIAL.  </t>
  </si>
  <si>
    <t>OAG-VEX-0122</t>
  </si>
  <si>
    <t>JINNER MENGUAL DE LUQUE</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</si>
  <si>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122 DE FECHA 12 DE ENERO DEL 2021 DE LA VICERRECTORÍA DE EXTENSIÓN Y PROYECCIÓN SOCIAL.  </t>
  </si>
  <si>
    <t>OAG-VEX-0124</t>
  </si>
  <si>
    <t>ISLEY PALACIOS GAMEZ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</si>
  <si>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124 DE FECHA 12 DE ENERO DEL 2021 DE LA VICERRECTORÍA DE EXTENSIÓN Y PROYECCIÓN SOCIAL.  </t>
  </si>
  <si>
    <t>OAG-VEX-0258</t>
  </si>
  <si>
    <t>MARICELE LANBIM LIMA</t>
  </si>
  <si>
    <t xml:space="preserve">SERVICIOS DE APOYO A LA GESTIÓN PARA RECOLECTAR LAS ESTADÍSTICAS RELATIVAS A LA PRODUCCIÓN DE PECES ORNAMENTALES EN LOS PUNTOS QUE LE SEAN ASIGNADOS POR LA COORDINACIÓN DEL COMPONENTE, DE ACUERDO CON EL MECANISMO ESTABLECIDO PARA EL REGISTRO DE LA INFORMACIÓN Y SIGUIENDO EL CRONOGRAMA DE MONITOREO ESTABLECIDO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258 DE FECHA 12 DE ENERO DEL 2021 DE LA VICERRECTORÍA DE EXTENSIÓN Y PROYECCIÓN SOCIAL.  </t>
  </si>
  <si>
    <t>OAG-VEX-0272</t>
  </si>
  <si>
    <t>IVONE MARITZA ARICARI DAMASO</t>
  </si>
  <si>
    <t xml:space="preserve">SERVICIOS DE APOYO A LA GESTIÓN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DEMAS ACTIVIDADES DESCRITAS EN LAORDEN,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272 DE FECHA 12 DE ENERO DEL 2021 DE LA VICERRECTORÍA DE EXTENSIÓN Y PROYECCIÓN SOCIAL.  </t>
  </si>
  <si>
    <t>OAG-VEX-0041</t>
  </si>
  <si>
    <t>YESSICA MAFALDO SOLARTE</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</si>
  <si>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41 DE FECHA 12 DE ENERO DEL 2021 DE LA VICERRECTORÍA DE EXTENSIÓN Y PROYECCIÓN SOCIAL.  </t>
  </si>
  <si>
    <t>OAG-VEX-0033</t>
  </si>
  <si>
    <t>ANA CAMILA RODRÍGUEZ SILVA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</si>
  <si>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33 DE FECHA 12 DE ENERO DEL 2021 DE LA VICERRECTORÍA DE EXTENSIÓN Y PROYECCIÓN SOCIAL.  </t>
  </si>
  <si>
    <t>OAG-VEX-0028</t>
  </si>
  <si>
    <t>MALLIVE DURAN REUTO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</si>
  <si>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28 DE FECHA 12 DE ENERO DEL 2021 DE LA VICERRECTORÍA DE EXTENSIÓN Y PROYECCIÓN SOCIAL.  </t>
  </si>
  <si>
    <t>OAG-VEX-0251</t>
  </si>
  <si>
    <t>LADY YASMIN FORERO SÁNCHEZ</t>
  </si>
  <si>
    <t xml:space="preserve">SERVICIOS DE APOYO A LA GESTIÓN PARA RECOLECTAR LAS ESTADÍSTICAS RELATIVAS A LA PRODUCCIÓN DE PECES ORNAMENTALES EN LOS PUNTOS QUE LE SEAN ASIGNADOS POR LA COORDINACIÓN DEL COMPONENTE, DE ACUERDO CON EL MECANISMO ESTABLECIDO PARA EL REGISTRO DE LA INFORMACIÓN Y SIGUIENDO EL CRONOGRAMA DE MONITOREO ESTABLECIDO Y DEMAS ACTIVIDADES DESCRITAS E LAORDE,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251 DE FECHA 12 DE ENERO DEL 2021 DE LA VICERRECTORÍA DE EXTENSIÓN Y PROYECCIÓN SOCIAL.  </t>
  </si>
  <si>
    <t>OPSP-VEX-0236</t>
  </si>
  <si>
    <t>LUZ ELENA BEDOYA BRAVO</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</si>
  <si>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236 DE FECHA 12 DE ENERO DEL 2021 DE LA VICERRECTORÍA DE EXTENSIÓN Y PROYECCIÓN SOCIAL.  </t>
  </si>
  <si>
    <t>OAG-VEX-0066</t>
  </si>
  <si>
    <t>FANNY JUDITH ANAYA SÁNCHEZ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</si>
  <si>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66 DE FECHA 12 DE ENERO DEL 2021 DE LA VICERRECTORÍA DE EXTENSIÓN Y PROYECCIÓN SOCIAL.  </t>
  </si>
  <si>
    <t>OAG-VEX-0034</t>
  </si>
  <si>
    <t>JUANIS DOLORES SOLERA PETRO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</si>
  <si>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ENERO DEL 2022  SEGÚN LO ESTABLECIDO EN LA ORDEN DE SERVICIO NO.  34 DE FECHA 12 DE ENERO DEL 2021 DE LA VICERRECTORÍA DE EXTENSIÓN Y PROYECCIÓN SOCIAL.  </t>
  </si>
  <si>
    <t>OPSP-VEX-0234</t>
  </si>
  <si>
    <t>DORCY DEL CARMEN ALTAMIRANDA ARGEL</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</si>
  <si>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234 DE FECHA 12 DE ENERO DEL 2021 DE LA VICERRECTORÍA DE EXTENSIÓN Y PROYECCIÓN SOCIAL.  </t>
  </si>
  <si>
    <t>OPSP-VEX-0072</t>
  </si>
  <si>
    <t>EDITH AUXILIADORA BELTRAN ORTEGA</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</si>
  <si>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LOS DOS PUNTOS DE MUESTREO ASIGNADOS POR EL COORDINADOR DEL COMPONENTE DE PESCA DE CONSUMO DEL SEPEC, CON LA PERIODICIDAD Y ESFUERZO DE MUESTREO REQUERIDA PARA TENER UNA REPRESENTATIVIDAD SATISFACTORIA Y DEMAS ACTIVIDADES DESCRITS E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72 DE FECHA 12 DE ENERO DEL 2021 DE LA VICERRECTORÍA DE EXTENSIÓN Y PROYECCIÓN SOCIAL.  </t>
  </si>
  <si>
    <t>OAG-VEX-0233</t>
  </si>
  <si>
    <t>SANDRA PATRICIA CONTRERAS ROMERO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</si>
  <si>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233 DE FECHA 12 DE ENERO DEL 2021 DE LA VICERRECTORÍA DE EXTENSIÓN Y PROYECCIÓN SOCIAL.  </t>
  </si>
  <si>
    <t>OPSP-VEX-0265</t>
  </si>
  <si>
    <t>VICTORIA EUGENIA CETINA MONTES</t>
  </si>
  <si>
    <t xml:space="preserve">SERVICIOS PROFESIONALES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265 DE FECHA 12 DE ENERO DEL 2021 DE LA VICERRECTORÍA DE EXTENSIÓN Y PROYECCIÓN SOCIAL.  </t>
  </si>
  <si>
    <t>OAG-VEX-0201</t>
  </si>
  <si>
    <t>LINA MARITZA PRADA CALDERÓN</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</si>
  <si>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201 DE FECHA 12 DE ENERO DEL 2021 DE LA VICERRECTORÍA DE EXTENSIÓN Y PROYECCIÓN SOCIAL.  </t>
  </si>
  <si>
    <t>OPSP-VEX-0305</t>
  </si>
  <si>
    <t>BRIGITTE DIMELSA GIL MANRIQUE</t>
  </si>
  <si>
    <t xml:space="preserve">SERVICIOS PROFESIONALES PARA REVISAR, VERIFICAR (DETECCIÓN DE DATOS ATÍPICOS) Y VALIDAR LA INFORMACIÓN CONSIGNADA EN LAS BASES DE DATOS SOBRE PESCA ARTESANAL DE CONSUMO REFERIDA A LOS DESEMBARCOS, VALOR MONETARIO, COSTOS DE FAENA, CONTROL DE ACOPIO E IMPUTACIÓN REGISTRADOS EN LA ORINOQUÍA Y AMAZONÍA, EN EL MARCO DEL PROYECTO SEPEC Y DEMAS ACRIVIDADES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305 DE FECHA 12 DE ENERO DEL 2021 DE LA VICERRECTORÍA DE EXTENSIÓN Y PROYECCIÓN SOCIAL.  </t>
  </si>
  <si>
    <t>OPSP-VEX-0312</t>
  </si>
  <si>
    <t>DIANA ELIZABETH TARAZONA GIRALDO</t>
  </si>
  <si>
    <t xml:space="preserve">SERVICIOS PROFESIONALES PARA REVISAR, VERIFICAR Y VALIDAR LA INFORMACIÓN CONSIGNADA EN LAS BASES DE DATOS DE LONGITUDES REGISTRADOS EN LOS LITORALES CARIBE Y PACÍFICO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312 DE FECHA 12 DE ENERO DEL 2021 DE LA VICERRECTORÍA DE EXTENSIÓN Y PROYECCIÓN SOCIAL.  </t>
  </si>
  <si>
    <t>OPSP-VEX-0325</t>
  </si>
  <si>
    <t>CAROLINA MARÍA BORNACELLI ROPAIN</t>
  </si>
  <si>
    <t xml:space="preserve">SERVICIOS PROFESIONALES PARA SERVIR DE APOYO A LA COORDINACIÓN ADMINISTRATIVA DEL PROYECTO SEPEC EN LOS TRÁMITES QUE DEBEN EFECTUARSE EN LAS DIFERENTES DEPENDENCIAS ADMINISTRATIVAS DE LA UNIVERSIDAD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325 DE FECHA 12 DE ENERO DEL 2021 DE LA VICERRECTORÍA DE EXTENSIÓN Y PROYECCIÓN SOCIAL.  </t>
  </si>
  <si>
    <t>OPSP-VEX-0140</t>
  </si>
  <si>
    <t>EIMMY ROSA GONZALEZ GUTIERREZ</t>
  </si>
  <si>
    <t xml:space="preserve">SERVICIOS PROFESIONALES PARA COORDINAR Y VERIFICAR CON UNA PERIODICIDAD SEMANAL LAS ACTIVIDADES DE LOS COLECTORES DE CAMPO DEL COMPONENTE DE PESCA ARTESANAL DE CONSUMO DEL SEPEC EN LA ZONA BAJO SU JURISDICCIÓN (BAJO MAGDALENA), DE ACUERDO CON EL CRONOGRAMA Y EL ESFUERZO DE MUESTREO ESTABLECIDO EN EL MARCO DEL SEPEC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140 DE FECHA 12 DE ENERO DEL 2021 DE LA VICERRECTORÍA DE EXTENSIÓN Y PROYECCIÓN SOCIAL.  </t>
  </si>
  <si>
    <t>OAG-VEX-0275</t>
  </si>
  <si>
    <t>CECILIA BERENICE OCHOA GUEVARA</t>
  </si>
  <si>
    <t xml:space="preserve">SERVICIOS DE APOYO A LA GESTIÓN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DEMAS ACTIVIDADES DESCRITAS EN LAORDEN,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275 DE FECHA 12 DE ENERO DEL 2021 DE LA VICERRECTORÍA DE EXTENSIÓN Y PROYECCIÓN SOCIAL.  </t>
  </si>
  <si>
    <t>OAG-VEX-0090</t>
  </si>
  <si>
    <t>ROSA EMILIANA OROBIO SIERRA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</si>
  <si>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90 DE FECHA 12 DE ENERO DEL 2021 DE LA VICERRECTORÍA DE EXTENSIÓN Y PROYECCIÓN SOCIAL.  </t>
  </si>
  <si>
    <t>OAG-VEX-0087</t>
  </si>
  <si>
    <t>YUDIS PAMELA URBANO ARBOLEDA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</si>
  <si>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87 DE FECHA 12 DE ENERO DEL 2021 DE LA VICERRECTORÍA DE EXTENSIÓN Y PROYECCIÓN SOCIAL.  </t>
  </si>
  <si>
    <t>OAG-VEX-0084</t>
  </si>
  <si>
    <t>CLAUDIA PATRICIA QUIÑONES CAICEDO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</si>
  <si>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ENERO DEL 2022  SEGÚN LO ESTABLECIDO EN LA ORDEN DE SERVICIO NO.  84 DE FECHA 12 DE ENERO DEL 2021 DE LA VICERRECTORÍA DE EXTENSIÓN Y PROYECCIÓN SOCIAL.  </t>
  </si>
  <si>
    <t>OAG-VEX-0018</t>
  </si>
  <si>
    <t>DENCY PARRA ENCHIMA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</si>
  <si>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18 DE FECHA 12 DE ENERO DEL 2021 DE LA VICERRECTORÍA DE EXTENSIÓN Y PROYECCIÓN SOCIAL.  </t>
  </si>
  <si>
    <t>OAG-VEX-0027</t>
  </si>
  <si>
    <t>DIGNERIS FARELO CARVAJAL</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</si>
  <si>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27 DE FECHA 12 DE ENERO DEL 2021 DE LA VICERRECTORÍA DE EXTENSIÓN Y PROYECCIÓN SOCIAL.  </t>
  </si>
  <si>
    <t>OAG-VEX-0025</t>
  </si>
  <si>
    <t>KARINA CARRILLO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</si>
  <si>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25 DE FECHA 12 DE ENERO DEL 2021 DE LA VICERRECTORÍA DE EXTENSIÓN Y PROYECCIÓN SOCIAL.  </t>
  </si>
  <si>
    <t>OAG-VEX-0064</t>
  </si>
  <si>
    <t>JUAN MANUEL CAMPO GONZALEZ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</si>
  <si>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64 DE FECHA 12 DE ENERO DEL 2021 DE LA VICERRECTORÍA DE EXTENSIÓN Y PROYECCIÓN SOCIAL.  </t>
  </si>
  <si>
    <t>OAG-VEX-0178</t>
  </si>
  <si>
    <t>MARLON JAIR VIDES RUGELES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</si>
  <si>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178 DE FECHA 12 DE ENERO DEL 2021 DE LA VICERRECTORÍA DE EXTENSIÓN Y PROYECCIÓN SOCIAL.  </t>
  </si>
  <si>
    <t>OAG-VEX-0217</t>
  </si>
  <si>
    <t>HECTOR OLMEDO MOLINA VILLA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</si>
  <si>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217 DE FECHA 12 DE ENERO DEL 2021 DE LA VICERRECTORÍA DE EXTENSIÓN Y PROYECCIÓN SOCIAL.  </t>
  </si>
  <si>
    <t>OAG-VEX-0069</t>
  </si>
  <si>
    <t>JORGE ELIÉCER VALOYES CÓRDOBA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</si>
  <si>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69 DE FECHA 12 DE ENERO DEL 2021 DE LA VICERRECTORÍA DE EXTENSIÓN Y PROYECCIÓN SOCIAL.  </t>
  </si>
  <si>
    <t>OAG-VEX-0188</t>
  </si>
  <si>
    <t>ALBERTO ENRIQUE GHISAYS FERNÁNDEZ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</si>
  <si>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188 DE FECHA 12 DE ENERO DEL 2021 DE LA VICERRECTORÍA DE EXTENSIÓN Y PROYECCIÓN SOCIAL.  </t>
  </si>
  <si>
    <t>OAG-VEX-0112</t>
  </si>
  <si>
    <t>PEDRO JUAN RODRÍGUEZ OLIVO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</si>
  <si>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112 DE FECHA 12 DE ENERO DEL 2021 DE LA VICERRECTORÍA DE EXTENSIÓN Y PROYECCIÓN SOCIAL.  </t>
  </si>
  <si>
    <t>OAG-VEX-0118</t>
  </si>
  <si>
    <t>ADANIES JIMENEZ VEGA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</si>
  <si>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118 DE FECHA 12 DE ENERO DEL 2021 DE LA VICERRECTORÍA DE EXTENSIÓN Y PROYECCIÓN SOCIAL.  </t>
  </si>
  <si>
    <t>OPSP-VEX-0335</t>
  </si>
  <si>
    <t>ARMANDO ORTEGA LARA</t>
  </si>
  <si>
    <t xml:space="preserve">SERVICIOS PROFESIONALES PARA DESARROLLAR Y DOCUMENTAR EL PROCESO DE VERIFICACIÓN, DEPURACIÓN Y ACTUALIZACIÓN PERMANENTE, CON SU RESPECTIVO SOPORTE BIBLIOGRÁFICO, DE LAS TABLAS DE REFERENCIA DE LAS ESPECIES COMERCIALES DE LAS CUENCAS CONTINENTALES DEL PAÍS, ASOCIADA A LAS BASES DE DATOS DEL SEPEC EN EL MARCO DEL CONTRATO 452 DE 2021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335 DE FECHA 12 DE ENERO DEL 2021 DE LA VICERRECTORÍA DE EXTENSIÓN Y PROYECCIÓN SOCIAL.  </t>
  </si>
  <si>
    <t>OAG-VEX-0218</t>
  </si>
  <si>
    <t>NILSON CRISTO AVILA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</si>
  <si>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218 DE FECHA 12 DE ENERO DEL 2021 DE LA VICERRECTORÍA DE EXTENSIÓN Y PROYECCIÓN SOCIAL.  </t>
  </si>
  <si>
    <t>OPSP-VEX-0226</t>
  </si>
  <si>
    <t>JUAN JOSÉ HERNÁNDEZ CORREA</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</si>
  <si>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226 DE FECHA 12 DE ENERO DEL 2021 DE LA VICERRECTORÍA DE EXTENSIÓN Y PROYECCIÓN SOCIAL.  </t>
  </si>
  <si>
    <t>OAG-VEX-0067</t>
  </si>
  <si>
    <t>DUNOIS BRAVO MARTINEZ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</si>
  <si>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67 DE FECHA 12 DE ENERO DEL 2021 DE LA VICERRECTORÍA DE EXTENSIÓN Y PROYECCIÓN SOCIAL.  </t>
  </si>
  <si>
    <t>OAG-VEX-0116</t>
  </si>
  <si>
    <t>LEICER MANJARRÉS AGRESOTT</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</si>
  <si>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116 DE FECHA 12 DE ENERO DEL 2021 DE LA VICERRECTORÍA DE EXTENSIÓN Y PROYECCIÓN SOCIAL.  </t>
  </si>
  <si>
    <t>OPSP-VEX-0269</t>
  </si>
  <si>
    <t>JADER SAMIR CORREA MARTINEZ</t>
  </si>
  <si>
    <t xml:space="preserve">SERVICIOS PROFESIONALES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269 DE FECHA 12 DE ENERO DEL 2021 DE LA VICERRECTORÍA DE EXTENSIÓN Y PROYECCIÓN SOCIAL.  </t>
  </si>
  <si>
    <t>OPSP-VEX-0315</t>
  </si>
  <si>
    <t>LUIS ORLANDO DUARTE CASARES</t>
  </si>
  <si>
    <t xml:space="preserve">SERVICIOS PROFESIONALES PARA COORDINAR EL PROCESO DE REVISIÓN Y ANÁLISIS DE DATOS DE PESCA ARTESANAL EN EL SEPEC, ORIENTAR LA REVISIÓN, EL PROCESAMIENTO Y EL ANÁLISIS DE LA INFORMACIÓN INHERENTE AL MONITOREO DE PESCA ARTESANAL EN EL SEPEC Y DEMAS ACTIVIDADES DESCRITAS EN LA ORDEN, REQUERIDO EN EL MARCO DEL CONTRATO INTERADMINISTRATIVO NO 452DE 2021, SUSCRITO ENTRE LA AUNAP Y LA UNIVERSIDAD DEL MAGDALENA EL TERMINO DE EJECUCIÓN ES CONTADOS A PARTIR DEL CUMPLIMIENTO DE LOS REQUISITOS DE PERFECCIONAMIENTO Y EJECUCIÓN DE LA ORDEN HASTA EL  31 DE JULIO DEL 2022 SEGÚN LO ESTABLECIDO EN LA ORDEN DE SERVICIO NO.  315 DE FECHA 12 DE ENERO DEL 2021 DE LA VICERRECTORÍA DE EXTENSIÓN Y PROYECCIÓN SOCIAL.  </t>
  </si>
  <si>
    <t>OAG-VEX-0073</t>
  </si>
  <si>
    <t>JUVENAL PARDO CARABALLO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</si>
  <si>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73 DE FECHA 12 DE ENERO DEL 2021 DE LA VICERRECTORÍA DE EXTENSIÓN Y PROYECCIÓN SOCIAL.  </t>
  </si>
  <si>
    <t>OAG-VEX-0019</t>
  </si>
  <si>
    <t>JOSE BADILLO HURTADO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</si>
  <si>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19 DE FECHA 12 DE ENERO DEL 2021 DE LA VICERRECTORÍA DE EXTENSIÓN Y PROYECCIÓN SOCIAL.  </t>
  </si>
  <si>
    <t>OPSP-VEX-0187</t>
  </si>
  <si>
    <t>JAVIER FERNANDO RAMÍREZ RAMÍREZ</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</si>
  <si>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187 DE FECHA 12 DE ENERO DEL 2021 DE LA VICERRECTORÍA DE EXTENSIÓN Y PROYECCIÓN SOCIAL.  </t>
  </si>
  <si>
    <t>OAG-VEX-0121</t>
  </si>
  <si>
    <t>CARLOS SEGUNDO REDONDO CAMPO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</si>
  <si>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121 DE FECHA 12 DE ENERO DEL 2021 DE LA VICERRECTORÍA DE EXTENSIÓN Y PROYECCIÓN SOCIAL.  </t>
  </si>
  <si>
    <t>OAG-VEX-0131</t>
  </si>
  <si>
    <t>ELSER JOSE REDONDO PUSHAINA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</si>
  <si>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131 DE FECHA 12 DE ENERO DEL 2021 DE LA VICERRECTORÍA DE EXTENSIÓN Y PROYECCIÓN SOCIAL.  </t>
  </si>
  <si>
    <t>OAG-VEX-0120</t>
  </si>
  <si>
    <t>ANDIS REDONDO BARROS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</si>
  <si>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120 DE FECHA 12 DE ENERO DEL 2021 DE LA VICERRECTORÍA DE EXTENSIÓN Y PROYECCIÓN SOCIAL.  </t>
  </si>
  <si>
    <t>OPSP-VEX-0294</t>
  </si>
  <si>
    <t>JONATHAN SARMIENTO RODRÍGUEZ</t>
  </si>
  <si>
    <t xml:space="preserve">SERVICIOS PROFESIONALES PARA RECOLECTAR, DE ACUERDO AL MECANISMO DE REGISTRO DE LA INFORMACIÓN Y EL FORMULARIO ESTIPULADO POR EL EQUIPO TÉCNICO DEL CONTRATO 452 DE 2021, LA INFORMACIÓN REQUERIDA PARA CARACTERIZAR 100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28 DE FEBRERO DEL 2022 SEGÚN LO ESTABLECIDO EN LA ORDEN DE SERVICIO NO.  294 DE FECHA 12 DE ENERO DEL 2021 DE LA VICERRECTORÍA DE EXTENSIÓN Y PROYECCIÓN SOCIAL.  </t>
  </si>
  <si>
    <t>OPSP-VEX-0326</t>
  </si>
  <si>
    <t>DANIEL EDGARDO RIVADENEIRA ARRIETA</t>
  </si>
  <si>
    <t xml:space="preserve">SERVICIOS PROFESIONALES PARA ORGANIZAR DE ACUERDO A LA INFORMACIÓN FINANCIERA SUMINISTRADA POR AL COORDINADOR ADMINISTRATIVO DEL PROYECTO SEPEC, EL INFORME DE LA EJECUCIÓN MENSUAL. 2) COORDINAR LA LEGALIZACIÓN DE AVANCES ANTE LAS DIFERENTES DEPENDENCIAS DE LA UNIVERSIDAD RESPONSABLES DE ESTE PROCESO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326 DE FECHA 12 DE ENERO DEL 2021 DE LA VICERRECTORÍA DE EXTENSIÓN Y PROYECCIÓN SOCIAL.  </t>
  </si>
  <si>
    <t>OPSP-VEX-0334</t>
  </si>
  <si>
    <t>ALBERT HERNÁNDEZ HERNÁNDEZ</t>
  </si>
  <si>
    <t xml:space="preserve">SERVICIOS PROFESIONALES PARA COORDINAR EL PROCESO DE GESTIÓN DE DOCUMENTAL DE LA INFORMACIÓN DE CAMPO GENERADA EN EL MARCO DEL COMPONENTE DE PESCA ARTESANAL DE CONSUMO DEL PROYECTO SEPEC, DE CONFORMIDAD CON LA PROGRAMACIÓN ESTIPULADA POR EL COORDINADOR DEL COMPONENTE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334 DE FECHA 12 DE ENERO DEL 2021 DE LA VICERRECTORÍA DE EXTENSIÓN Y PROYECCIÓN SOCIAL.  </t>
  </si>
  <si>
    <t>OPSP-VEX-0316</t>
  </si>
  <si>
    <t>ROBERTO CARLOS RIVERA MENDOZA</t>
  </si>
  <si>
    <t xml:space="preserve">SERVICIOS PROFESIONALES PARA COORDINAR EL COMPONENTE DE PESCA DE CONSUMO DEL CONTRATO 452 DE 2021, COORDINAR EL PROCESO DE SELECCIÓN DEL PERSONAL DE CAMPO REQUERIDO PARA LA EJECUCIÓN DEL CONTRATO EN LO QUE RESPECTA AL COMPONENTE DE PESCA DE CONSUMO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316 DE FECHA 12 DE ENERO DEL 2021 DE LA VICERRECTORÍA DE EXTENSIÓN Y PROYECCIÓN SOCIAL.  </t>
  </si>
  <si>
    <t>OPSP-VEX-0324</t>
  </si>
  <si>
    <t>OLIVER JOSÉ GREGORIO OROZCO SANJUANELO</t>
  </si>
  <si>
    <t xml:space="preserve">SERVICIOS PROFESIONALES PARA REVISAR LOS SOPORTES DOCUMENTALES Y LOS DOCUMENTOS JURÍDICOS (MINUTAS) NECESARIOS PARA EL DESARROLLO CONTRACTUAL DEL PROYECTO SEPEC, PRESTAR ASISTENCIA  Y ASESORÍA JURÍDICA EN EL PROYECTO EN LAS ETAPAS PRE-CONTRACTUALES, CONTRACTUALES Y POST-CONTRACTUALES, DERIVADAS DEL MISMO Y DEMAS ACTIVIDADES DESCRITAS EN LA ORDE,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324 DE FECHA 12 DE ENERO DEL 2021 DE LA VICERRECTORÍA DE EXTENSIÓN Y PROYECCIÓN SOCIAL.  </t>
  </si>
  <si>
    <t>OPSP-VEX-0308</t>
  </si>
  <si>
    <t>FÉLIX DE JESÚS CUELLO</t>
  </si>
  <si>
    <t xml:space="preserve">SERVICIOS PROFESIONALES PARA REVISAR, VERIFICAR (DETECCIÓN DE DATOS ATÍPICOS) Y VALIDAR LA INFORMACIÓN CONSIGNADA EN LAS BASES DE DATOS SOBRE PESCA ARTESANAL DE CONSUMO REFERIDA AL ESFUERZO PESQUERO, DESEMBARCOS, VALOR MONETARIO, COSTOS DE FAENA, ACTIVIDAD Y DÍAS EFECTIVOS REGISTRADOS EN EL NORTE DEL LITORAL CARIBE (DEPARTAMENTOS DE LA GUAJIRA, MAGDALENA, ATLÁNTICO Y BOLIVAR), EN EL MARCO DEL PROYECTO SEPEC Y DEMAS ACTIVIDADES DESCRITAS EN LA ORDEN, REQUERIDO  EN EL MARCO DEL CONTRATO INTERADMINISTRATIVO NO 452DE 2021, SUSCRITO ENTRE LA AUNAP Y LA UNIVERSIDAD DEL MAGDALENA EL TERMINO DE EJECUCIÓN ES CONTADOS A PARTIR DEL CUMPLIMIENTO DE LOS REQUISITOS DE PERFECCIONAMIENTO Y EJECUCIÓN DE LA ORDEN HASTA EL  31 DE JULIO DEL 2022 SEGÚN LO ESTABLECIDO EN LA ORDEN DE SERVICIO NO.  308 DE FECHA 12 DE ENERO DEL 2021 DE LA VICERRECTORÍA DE EXTENSIÓN Y PROYECCIÓN SOCIAL.  </t>
  </si>
  <si>
    <t>OAG-VEX-0137</t>
  </si>
  <si>
    <t>RAFAEL RODRIGUEZ ROBLES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</si>
  <si>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137 DE FECHA 12 DE ENERO DEL 2021 DE LA VICERRECTORÍA DE EXTENSIÓN Y PROYECCIÓN SOCIAL.  </t>
  </si>
  <si>
    <t>OPSP-VEX-0292</t>
  </si>
  <si>
    <t>ANDRÉS AVELINO PINTO JIMÉNEZ</t>
  </si>
  <si>
    <t xml:space="preserve">SERVICIOS PROFESIONALES PARA RECOLECTAR, DE ACUERDO AL MECANISMO DE REGISTRO DE LA INFORMACIÓN Y EL FORMULARIO ESTIPULADO POR EL EQUIPO TÉCNICO DEL CONTRATO 452 DE 2021, LA INFORMACIÓN REQUERIDA PARA CARACTERIZAR 49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28 DE FEBRERO DEL 2022 SEGÚN LO ESTABLECIDO EN LA ORDEN DE SERVICIO NO.  292 DE FECHA 12 DE ENERO DEL 2021 DE LA VICERRECTORÍA DE EXTENSIÓN Y PROYECCIÓN SOCIAL.  </t>
  </si>
  <si>
    <t>OAG-VEX-0088</t>
  </si>
  <si>
    <t>JUAN CARLOS HERNÁNDEZ AGUIÑO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</si>
  <si>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88 DE FECHA 12 DE ENERO DEL 2021 DE LA VICERRECTORÍA DE EXTENSIÓN Y PROYECCIÓN SOCIAL.  </t>
  </si>
  <si>
    <t>OAG-VEX-0089</t>
  </si>
  <si>
    <t>YORDI DESIDERIO TENORIO ARAUJO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</si>
  <si>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89 DE FECHA 12 DE ENERO DEL 2021 DE LA VICERRECTORÍA DE EXTENSIÓN Y PROYECCIÓN SOCIAL.  </t>
  </si>
  <si>
    <t>OAG-VEX-0268</t>
  </si>
  <si>
    <t>JUAN CARLOS ROMERO ROJAS</t>
  </si>
  <si>
    <t xml:space="preserve">SERVICIOS DE APOYO A LA GESTION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268 DE FECHA 12 DE ENERO DEL 2021 DE LA VICERRECTORÍA DE EXTENSIÓN Y PROYECCIÓN SOCIAL.  </t>
  </si>
  <si>
    <t>OPSP-VEX-0177</t>
  </si>
  <si>
    <t>OVIDIO BRAN BONILLA</t>
  </si>
  <si>
    <t xml:space="preserve">SERVICIOS PROFESIONALES PARA COORDINAR Y VERIFICAR CON UNA PERIODICIDAD SEMANAL LAS ACTIVIDADES DE LOS COLECTORES DE CAMPO DEL COMPONENTE DE PESCA ARTESANAL DE CONSUMO DEL SEPEC EN LA ZONA BAJO SU JURISDICCIÓN (BAJO MAGDALENA), DE ACUERDO CON EL CRONOGRAMA Y EL ESFUERZO DE MUESTREO ESTABLECIDO EN EL MARCO DEL SEPEC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177 DE FECHA 12 DE ENERO DEL 2021 DE LA VICERRECTORÍA DE EXTENSIÓN Y PROYECCIÓN SOCIAL.  </t>
  </si>
  <si>
    <t>OAG-VEX-0219</t>
  </si>
  <si>
    <t>HEILER JOSÉ ROMERO ARROYO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</si>
  <si>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219 DE FECHA 12 DE ENERO DEL 2021 DE LA VICERRECTORÍA DE EXTENSIÓN Y PROYECCIÓN SOCIAL.  </t>
  </si>
  <si>
    <t>OPSP-VEX-0222</t>
  </si>
  <si>
    <t>ROBERTO ANTONIO VERGARA PINTO</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</si>
  <si>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222 DE FECHA 12 DE ENERO DEL 2021 DE LA VICERRECTORÍA DE EXTENSIÓN Y PROYECCIÓN SOCIAL.  </t>
  </si>
  <si>
    <t>OPSP-VEX-0024</t>
  </si>
  <si>
    <t>ANGEL ANDRES VILLA RESTREPO</t>
  </si>
  <si>
    <t xml:space="preserve">SERVICIOS PROFESIONALES PARA COORDINAR Y VERIFICAR CON UNA PERIODICIDAD SEMANAL LAS ACTIVIDADES DE LOS COLECTORES DE CAMPO DEL COMPONENTE DE PESCA ARTESANAL DE CONSUMO DEL SEPEC EN LA ZONA BAJO SU JURISDICCIÓN (BAJO MAGDALENA), DE ACUERDO CON EL CRONOGRAMA Y EL ESFUERZO DE MUESTREO ESTABLECIDO EN EL MARCO DEL SEPEC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24 DE FECHA 12 DE ENERO DEL 2021 DE LA VICERRECTORÍA DE EXTENSIÓN Y PROYECCIÓN SOCIAL.  </t>
  </si>
  <si>
    <t>OAG-VEX-0246</t>
  </si>
  <si>
    <t>CELEDONIO RIASCOS RIASCOS</t>
  </si>
  <si>
    <t xml:space="preserve">SERVICIOS DE APOYO A LA GESTIÓN PARA RECOLECTAR, DE ACUERDO CON EL MECANISMO DE REGISTRO DE LA INFORMACIÓN Y LOS FORMULARIOS ESTIPULADOS POR EL EQUIPO TÉCNICO DEL CONTRATO INTERADMINISTRATIVO 452 DE 2021, INFORMACIÓN RELATIVA A LOS DESEMBARCOS DE LAS PESQUERÍAS INDUSTRIALES, EN LOS SITIOS QUE LE SEAN ASIGNADOS POR LA COORDINACIÓN DEL COMPONENTE DE DESEMBARCOS INDUSTRIALES. LA INFORMACIÓN A COLECTAR (DESEMBARCO POR ESPECIE, CATEGORÍA COMERCIAL, ESFUERZO DE PESCA, ÁREAS DE PESCA) DEBERÁ SER REGISTRADA DE CONFORMIDAD CON EL CRONOGRAMA Y LA ASIGNACIÓN ESPECÍFICA DE SITIOS ESTABLECIDOS POR LA COORDINACIÓN DEL COMPONENTE DE DESEMBARCOS INDUSTRIALES O CONSIDERANDO EL REPORTE DEL PREVIO AVISO DE LA EMBARCACIÓN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246 DE FECHA 12 DE ENERO DEL 2021 DE LA VICERRECTORÍA DE EXTENSIÓN Y PROYECCIÓN SOCIAL.  </t>
  </si>
  <si>
    <t>OAG-VEX-0026</t>
  </si>
  <si>
    <t>LUIS YEXY LÓPEZ ROMERO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</si>
  <si>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26 DE FECHA 12 DE ENERO DEL 2021 DE LA VICERRECTORÍA DE EXTENSIÓN Y PROYECCIÓN SOCIAL.  </t>
  </si>
  <si>
    <t>OPSP-VEX-0206</t>
  </si>
  <si>
    <t>IVAN ANTONIO PÉREZ TAPIAS</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</si>
  <si>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206 DE FECHA 12 DE ENERO DEL 2021 DE LA VICERRECTORÍA DE EXTENSIÓN Y PROYECCIÓN SOCIAL.  </t>
  </si>
  <si>
    <t>OAG-VEX-0271</t>
  </si>
  <si>
    <t>JOSÉ FERNANDO ORREGO AGUIRRE</t>
  </si>
  <si>
    <t xml:space="preserve">SERVICIOS DE APOYO A LA GESTIÓN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DEMAS ACTIVIDADES DESCRITAS EN LAORDEN,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271 DE FECHA 12 DE ENERO DEL 2021 DE LA VICERRECTORÍA DE EXTENSIÓN Y PROYECCIÓN SOCIAL.  </t>
  </si>
  <si>
    <t>OAG-VEX-0062</t>
  </si>
  <si>
    <t>CLARA INÉS MENA MENA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</si>
  <si>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62 DE FECHA 12 DE ENERO DEL 2021 DE LA VICERRECTORÍA DE EXTENSIÓN Y PROYECCIÓN SOCIAL.  </t>
  </si>
  <si>
    <t>OAG-VEX-0282</t>
  </si>
  <si>
    <t>RAMIRO ANTONIO PACHECO MARTINEZ</t>
  </si>
  <si>
    <t xml:space="preserve">SERVICIOSDE APOYO A LA GESTIÓN PARA RECOLECTAR, DE ACUERDO CON EL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ALMACENES DE MERCADO DE GRANDES SUPERFICIES UBICADOS EN BOGOTÁ. LA INFORMACIÓN A COLECTAR (PRECIOS DE VENTA POR ESPECIE, VOLÚMENES COMERCIALIZADOS, PROCEDENCIA Y DESTINO DEL RECURSO, TIPO DE ELABORACIÓN O TRANSFORMACIÓN DEL RECURSO) DEBERÁ SER REGISTRADA DE CONFORMIDAD CON EL CRONOGRAMA Y LA ASIGNACIÓN ESPECÍFICA DE SITIOS ESTABLECIDOS POR LA COORDINACIÓN DEL COMPONENTE DE COMERCIALIZACIÓN Y DEMAS ACTIVIDADES DESCRITAS EN LAORDEN,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282 DE FECHA 12 DE ENERO DEL 2021 DE LA VICERRECTORÍA DE EXTENSIÓN Y PROYECCIÓN SOCIAL.  </t>
  </si>
  <si>
    <t>OAG-VEX-0111</t>
  </si>
  <si>
    <t>MAYRA ALEJANDRA BARRAZA HERRERA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</si>
  <si>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111 DE FECHA 12 DE ENERO DEL 2021 DE LA VICERRECTORÍA DE EXTENSIÓN Y PROYECCIÓN SOCIAL.  </t>
  </si>
  <si>
    <t>OAG-VEX-0117</t>
  </si>
  <si>
    <t>NELSON JOSE JIMENEZ VASQUEZ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</si>
  <si>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117 DE FECHA 12 DE ENERO DEL 2021 DE LA VICERRECTORÍA DE EXTENSIÓN Y PROYECCIÓN SOCIAL.  </t>
  </si>
  <si>
    <t>OAG-VEX-0068</t>
  </si>
  <si>
    <t>ALEXIS JUNIOR CARDALES TOSCANO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</si>
  <si>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68 DE FECHA 12 DE ENERO DEL 2021 DE LA VICERRECTORÍA DE EXTENSIÓN Y PROYECCIÓN SOCIAL.  </t>
  </si>
  <si>
    <t>OPSP-VEX-0161</t>
  </si>
  <si>
    <t>ALFENIS ENILETH ARTEAGA DURANGO</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</si>
  <si>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161 DE FECHA 12 DE ENERO DEL 2021 DE LA VICERRECTORÍA DE EXTENSIÓN Y PROYECCIÓN SOCIAL.  </t>
  </si>
  <si>
    <t>OAG-VEX-0075</t>
  </si>
  <si>
    <t>JOHARYS JULIO VERONA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</si>
  <si>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75 DE FECHA 12 DE ENERO DEL 2021 DE LA VICERRECTORÍA DE EXTENSIÓN Y PROYECCIÓN SOCIAL.  </t>
  </si>
  <si>
    <t>OAG-VEX-0230</t>
  </si>
  <si>
    <t>ZULY GLENIS VERGARA SALGADO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</si>
  <si>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230 DE FECHA 12 DE ENERO DEL 2021 DE LA VICERRECTORÍA DE EXTENSIÓN Y PROYECCIÓN SOCIAL.  </t>
  </si>
  <si>
    <t>OPSP-VEX-0210</t>
  </si>
  <si>
    <t>DANNY PAOLA HERNÁNDEZ HERRERA</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</si>
  <si>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210 DE FECHA 12 DE ENERO DEL 2021 DE LA VICERRECTORÍA DE EXTENSIÓN Y PROYECCIÓN SOCIAL.  </t>
  </si>
  <si>
    <t>OAG-VEX-0016</t>
  </si>
  <si>
    <t>ERIKA ASPRILLA IBARGUEN</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</si>
  <si>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16 DE FECHA 12 DE ENERO DEL 2021 DE LA VICERRECTORÍA DE EXTENSIÓN Y PROYECCIÓN SOCIAL.  </t>
  </si>
  <si>
    <t>OAG-VEX-0015</t>
  </si>
  <si>
    <t>ANYI TATIANA RIVAS CONRADO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</si>
  <si>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15 DE FECHA 12 DE ENERO DEL 2021 DE LA VICERRECTORÍA DE EXTENSIÓN Y PROYECCIÓN SOCIAL.  </t>
  </si>
  <si>
    <t>OAG-VEX-0099</t>
  </si>
  <si>
    <t>DIANY FERNANDA MICOLTA SALAZAR</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</si>
  <si>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ENERO DEL 2022  SEGÚN LO ESTABLECIDO EN LA ORDEN DE SERVICIO NO.  99 DE FECHA 12 DE ENERO DEL 2021 DE LA VICERRECTORÍA DE EXTENSIÓN Y PROYECCIÓN SOCIAL.  </t>
  </si>
  <si>
    <t>OAG-VEX-0242</t>
  </si>
  <si>
    <t>MARÍA JOSÉ PATERNINA ESCOBAR</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</si>
  <si>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242 DE FECHA 12 DE ENERO DEL 2021 DE LA VICERRECTORÍA DE EXTENSIÓN Y PROYECCIÓN SOCIAL.  </t>
  </si>
  <si>
    <t>OAG-VEX-0097</t>
  </si>
  <si>
    <t>HEIDY CUERO VALENCIA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</si>
  <si>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97 DE FECHA 12 DE ENERO DEL 2021 DE LA VICERRECTORÍA DE EXTENSIÓN Y PROYECCIÓN SOCIAL.  </t>
  </si>
  <si>
    <t>OAG-VEX-0049</t>
  </si>
  <si>
    <t>RUTH CASTILLO TIQUE</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</si>
  <si>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49 DE FECHA 12 DE ENERO DEL 2021 DE LA VICERRECTORÍA DE EXTENSIÓN Y PROYECCIÓN SOCIAL.  </t>
  </si>
  <si>
    <t>OAG-VEX-0105</t>
  </si>
  <si>
    <t>BRAYAN STIVEN RIVAS CASTILLO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</si>
  <si>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105 DE FECHA 12 DE ENERO DEL 2021 DE LA VICERRECTORÍA DE EXTENSIÓN Y PROYECCIÓN SOCIAL.  </t>
  </si>
  <si>
    <t>OAG-VEX-0103</t>
  </si>
  <si>
    <t>IVONNE YADIRA ESTUPIÑAN ESTUPIÑAN</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</si>
  <si>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103 DE FECHA 12 DE ENERO DEL 2021 DE LA VICERRECTORÍA DE EXTENSIÓN Y PROYECCIÓN SOCIAL.  </t>
  </si>
  <si>
    <t>OAG-VEX-0128</t>
  </si>
  <si>
    <t>LIDIS VANESSA LOPEZ GONZALEZ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</si>
  <si>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128 DE FECHA 12 DE ENERO DEL 2021 DE LA VICERRECTORÍA DE EXTENSIÓN Y PROYECCIÓN SOCIAL.  </t>
  </si>
  <si>
    <t>OAG-VEX-0221</t>
  </si>
  <si>
    <t>JOSE LEANDRO RANGEL SUESCUN</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</si>
  <si>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ENERO DEL 2022  SEGÚN LO ESTABLECIDO EN LA ORDEN DE SERVICIO NO.  221 DE FECHA 12 DE ENERO DEL 2021 DE LA VICERRECTORÍA DE EXTENSIÓN Y PROYECCIÓN SOCIAL.  </t>
  </si>
  <si>
    <t>OPSP-VEX-0322</t>
  </si>
  <si>
    <t>GIAN LUCA LO VERSO ALONSO</t>
  </si>
  <si>
    <t xml:space="preserve">SERVICIOS PROFESIONALES PARA COORDINAR EL COMPONENTE DE BANCO DE FOTOGRAFÍAS DEL SEPEC EN EL MARCO DEL CONTRATO 452 DE 2021, TANTO EN LO REFERENTE A LA CREACIÓN DEL NUEVO MÓDULO COMPROMETIDOS EN EL CONTRATO (PESCA INDUSTRIAL) COMO EN LO ATINENTE AL REGISTRO FOTOGRÁFICO DE ESPECIES Y OTROS ASPECTOS DE LAS PESQUERÍAS ARTESANALES PARA EL POBLAMIENTO DEL MÓDULO CORRESPONDIENTE EN LA PLATAFORMA INFORMÁTICA DEL SEPEC Y DEMAS ACTIVIDADES DESCRITAS EN LA ORDEN, REQUERIDO  EN EL MARCO DEL CONTRATO INTERADMINISTRATIVO NO 452DE 2021, SUSCRITO ENTRE LA AUNAP Y LA UNIVERSIDAD DEL MAGDALENA EL TERMINO DE EJECUCIÓN ES CONTADOS A PARTIR DEL CUMPLIMIENTO DE LOS REQUISITOS DE PERFECCIONAMIENTO Y EJECUCIÓN DE LA ORDEN HASTA EL  31 DE JULIO DEL 2022 SEGÚN LO ESTABLECIDO EN LA ORDEN DE SERVICIO NO.  322 DE FECHA 12 DE ENERO DEL 2021 DE LA VICERRECTORÍA DE EXTENSIÓN Y PROYECCIÓN SOCIAL.  </t>
  </si>
  <si>
    <t>OAG-VEX-0091</t>
  </si>
  <si>
    <t>JUANA ELENA BELALCAZAR GARCÍA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</si>
  <si>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91 DE FECHA 12 DE ENERO DEL 2021 DE LA VICERRECTORÍA DE EXTENSIÓN Y PROYECCIÓN SOCIAL.  </t>
  </si>
  <si>
    <t>OAG-VEX-0096</t>
  </si>
  <si>
    <t>SULANYER RODRÍGUEZ MINA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</si>
  <si>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96 DE FECHA 12 DE ENERO DEL 2021 DE LA VICERRECTORÍA DE EXTENSIÓN Y PROYECCIÓN SOCIAL.  </t>
  </si>
  <si>
    <t>OAG-VEX-0061</t>
  </si>
  <si>
    <t>DIANA VIRIS MOSQUERA ASPRILLA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</si>
  <si>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61 DE FECHA 12 DE ENERO DEL 2021 DE LA VICERRECTORÍA DE EXTENSIÓN Y PROYECCIÓN SOCIAL.  </t>
  </si>
  <si>
    <t>OAG-VEX-0289</t>
  </si>
  <si>
    <t>EVANYS MANUEL VALDERRAMA ZAPATA</t>
  </si>
  <si>
    <t xml:space="preserve">SERVICIOS DE APOYO A LE GESTION PARA RECOLECTAR, DE ACUERDO AL MECANISMO DE REGISTRO DE LA INFORMACIÓN Y EL FORMULARIO ESTIPULADO POR EL EQUIPO TÉCNICO DEL CONTRATO 452 DE 2021, LA INFORMACIÓN REQUERIDA PARA CARACTERIZAR 165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289 DE FECHA 12 DE ENERO DEL 2021 DE LA VICERRECTORÍA DE EXTENSIÓN Y PROYECCIÓN SOCIAL.  </t>
  </si>
  <si>
    <t>OAG-VEX-0203</t>
  </si>
  <si>
    <t>EDWIN ANAYA RAMOS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</si>
  <si>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203 DE FECHA 12 DE ENERO DEL 2021 DE LA VICERRECTORÍA DE EXTENSIÓN Y PROYECCIÓN SOCIAL.  </t>
  </si>
  <si>
    <t>OAG-VEX-0056</t>
  </si>
  <si>
    <t>MARYURIS PALACIOS SALINAS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</si>
  <si>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56 DE FECHA 12 DE ENERO DEL 2021 DE LA VICERRECTORÍA DE EXTENSIÓN Y PROYECCIÓN SOCIAL.  </t>
  </si>
  <si>
    <t>OAG-VEX-0240</t>
  </si>
  <si>
    <t>DAYANA MARGARITA SOLANO BERTEL</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</si>
  <si>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240 DE FECHA 12 DE ENERO DEL 2021 DE LA VICERRECTORÍA DE EXTENSIÓN Y PROYECCIÓN SOCIAL.  </t>
  </si>
  <si>
    <t>OAG-VEX-0198</t>
  </si>
  <si>
    <t>CRISTIHAN JAVIER RODRIGUEZ PEREZ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</si>
  <si>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198 DE FECHA 12 DE ENERO DEL 2021 DE LA VICERRECTORÍA DE EXTENSIÓN Y PROYECCIÓN SOCIAL.  </t>
  </si>
  <si>
    <t>OAG-VEX-0208</t>
  </si>
  <si>
    <t>FERNEL CRESPO MIRANDA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</si>
  <si>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208 DE FECHA 12 DE ENERO DEL 2021 DE LA VICERRECTORÍA DE EXTENSIÓN Y PROYECCIÓN SOCIAL.  </t>
  </si>
  <si>
    <t>OAG-VEX-0207</t>
  </si>
  <si>
    <t>MARÍA FERNANDA DÍAZ CORREA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</si>
  <si>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207 DE FECHA 12 DE ENERO DEL 2021 DE LA VICERRECTORÍA DE EXTENSIÓN Y PROYECCIÓN SOCIAL.  </t>
  </si>
  <si>
    <t>OAG-VEX-0204</t>
  </si>
  <si>
    <t>SIGILFREDO ARÉVALO MEJÍA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</si>
  <si>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204 DE FECHA 12 DE ENERO DEL 2021 DE LA VICERRECTORÍA DE EXTENSIÓN Y PROYECCIÓN SOCIAL.  </t>
  </si>
  <si>
    <t>OAG-VEX-0211</t>
  </si>
  <si>
    <t>YASELIS CORREA GUERRERO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</si>
  <si>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211 DE FECHA 12 DE ENERO DEL 2021 DE LA VICERRECTORÍA DE EXTENSIÓN Y PROYECCIÓN SOCIAL.  </t>
  </si>
  <si>
    <t>OPSP-VEX-0301</t>
  </si>
  <si>
    <t>SHEYLA CAROLINA HERNANDEZ PRIETO</t>
  </si>
  <si>
    <t xml:space="preserve">SERVICIOS PROFESIONALES PARA REVISAR LOS INFORMES DE ACTIVIDADES DE LOS COLECTORES DE CAMPO ADSCRITOS AL COMPONENTE DE PESCA ARTESANAL DE CONSUMO DEL PROYECTO SEPEC, A FIN DE EVALUAR TANTO LA CALIDAD COMO LA CONSISTENCIA DE LOS MISMOS Y REALIZAR SEGUIMIENTO, HASTA COMPLETA SATISFACCIÓN, AL PROCESO DE CORRECCIÓN A LAS QUE HAYA LUGAR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301 DE FECHA 12 DE ENERO DEL 2021 DE LA VICERRECTORÍA DE EXTENSIÓN Y PROYECCIÓN SOCIAL.  </t>
  </si>
  <si>
    <t>OAG-VEX-0209</t>
  </si>
  <si>
    <t>LISBETH HERNADEZ PAVA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</si>
  <si>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209 DE FECHA 12 DE ENERO DEL 2021 DE LA VICERRECTORÍA DE EXTENSIÓN Y PROYECCIÓN SOCIAL.  </t>
  </si>
  <si>
    <t>OAG-VEX-0182</t>
  </si>
  <si>
    <t>OSCAR ANDRÉS AYALA GÓMEZ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</si>
  <si>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182 DE FECHA 12 DE ENERO DEL 2021 DE LA VICERRECTORÍA DE EXTENSIÓN Y PROYECCIÓN SOCIAL.  </t>
  </si>
  <si>
    <t>OAG-VEX-0196</t>
  </si>
  <si>
    <t>MAFE DANIELA GUTIERREZ YARA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</si>
  <si>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196 DE FECHA 12 DE ENERO DEL 2021 DE LA VICERRECTORÍA DE EXTENSIÓN Y PROYECCIÓN SOCIAL.  </t>
  </si>
  <si>
    <t>OAG-VEX-0181</t>
  </si>
  <si>
    <t>NAYARIT ZULENA CADAVID CADAVID</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</si>
  <si>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181 DE FECHA 12 DE ENERO DEL 2021 DE LA VICERRECTORÍA DE EXTENSIÓN Y PROYECCIÓN SOCIAL.  </t>
  </si>
  <si>
    <t>OAG-VEX-0180</t>
  </si>
  <si>
    <t>PABLO ANDRÉS VILLARREAL SÁNCHEZ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</si>
  <si>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180 DE FECHA 12 DE ENERO DEL 2021 DE LA VICERRECTORÍA DE EXTENSIÓN Y PROYECCIÓN SOCIAL.  </t>
  </si>
  <si>
    <t>OAG-VEX-0079</t>
  </si>
  <si>
    <t>OSCAR FERNANDO QUIÑONES MORENO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</si>
  <si>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79 DE FECHA 12 DE ENERO DEL 2021 DE LA VICERRECTORÍA DE EXTENSIÓN Y PROYECCIÓN SOCIAL.  </t>
  </si>
  <si>
    <t>OAG-VEX-0083</t>
  </si>
  <si>
    <t>MARIA FERNANDA MINA HURTADO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</si>
  <si>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83 DE FECHA 12 DE ENERO DEL 2021 DE LA VICERRECTORÍA DE EXTENSIÓN Y PROYECCIÓN SOCIAL.  </t>
  </si>
  <si>
    <t>OPSP-VEX-0142</t>
  </si>
  <si>
    <t>ANDREA MARCELA ESPITIA GALVIS</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</si>
  <si>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142 DE FECHA 12 DE ENERO DEL 2021 DE LA VICERRECTORÍA DE EXTENSIÓN Y PROYECCIÓN SOCIAL.  </t>
  </si>
  <si>
    <t>OAG-VEX-0186</t>
  </si>
  <si>
    <t>AMARILIS SOFÍA QUIROZ BENITEZ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</si>
  <si>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186 DE FECHA 12 DE ENERO DEL 2021 DE LA VICERRECTORÍA DE EXTENSIÓN Y PROYECCIÓN SOCIAL.  </t>
  </si>
  <si>
    <t>OPSP-VEX-0296</t>
  </si>
  <si>
    <t>LILIANA MARÍA PACHECO OROZCO</t>
  </si>
  <si>
    <t xml:space="preserve">SERVICIOS PROFESIONALES PARA RECOLECTAR, DE ACUERDO AL MECANISMO DE REGISTRO DE LA INFORMACIÓN Y EL FORMULARIO ESTIPULADO POR EL EQUIPO TÉCNICO DEL CONTRATO 452 DE 2021, LA INFORMACIÓN REQUERIDA PARA CARACTERIZAR 50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28 DE FEBRERO DEL 2022 SEGÚN LO ESTABLECIDO EN LA ORDEN DE SERVICIO NO.  296 DE FECHA 12 DE ENERO DEL 2021 DE LA VICERRECTORÍA DE EXTENSIÓN Y PROYECCIÓN SOCIAL.  </t>
  </si>
  <si>
    <t>OPSP-VEX-0228</t>
  </si>
  <si>
    <t>JAVIER JOAQUÍN NIEVES LÓPEZ</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</si>
  <si>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228 DE FECHA 12 DE ENERO DEL 2021 DE LA VICERRECTORÍA DE EXTENSIÓN Y PROYECCIÓN SOCIAL.  </t>
  </si>
  <si>
    <t>OAG-VEX-0227</t>
  </si>
  <si>
    <t>DIOSMAR ENRIQUE REYES LÓPEZ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</si>
  <si>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227 DE FECHA 12 DE ENERO DEL 2021 DE LA VICERRECTORÍA DE EXTENSIÓN Y PROYECCIÓN SOCIAL.  </t>
  </si>
  <si>
    <t>OAG-VEX-0229</t>
  </si>
  <si>
    <t>ELKIN DAVID ZARANTE TORDECILLA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</si>
  <si>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229 DE FECHA 12 DE ENERO DEL 2021 DE LA VICERRECTORÍA DE EXTENSIÓN Y PROYECCIÓN SOCIAL.  </t>
  </si>
  <si>
    <t>OAG-VEX-0214</t>
  </si>
  <si>
    <t>JAVIER ALEJANDRO GUERRA ROYERO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</si>
  <si>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214 DE FECHA 12 DE ENERO DEL 2021 DE LA VICERRECTORÍA DE EXTENSIÓN Y PROYECCIÓN SOCIAL.  </t>
  </si>
  <si>
    <t>OAG-VEX-0185</t>
  </si>
  <si>
    <t>ROBINSON ALBERTO ARCINIEGAS LIÑAN</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</si>
  <si>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185 DE FECHA 12 DE ENERO DEL 2021 DE LA VICERRECTORÍA DE EXTENSIÓN Y PROYECCIÓN SOCIAL.  </t>
  </si>
  <si>
    <t>OAG-VEX-0076</t>
  </si>
  <si>
    <t>ARIEL ENRIQUE ANAYA TORRES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</si>
  <si>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76 DE FECHA 12 DE ENERO DEL 2021 DE LA VICERRECTORÍA DE EXTENSIÓN Y PROYECCIÓN SOCIAL.  </t>
  </si>
  <si>
    <t>OAG-VEX-0077</t>
  </si>
  <si>
    <t>SNAYDER JOSÉ LICONA MEDRANO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</si>
  <si>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77 DE FECHA 12 DE ENERO DEL 2021 DE LA VICERRECTORÍA DE EXTENSIÓN Y PROYECCIÓN SOCIAL.  </t>
  </si>
  <si>
    <t>OAG-VEX-0108</t>
  </si>
  <si>
    <t>LUIS EDUARDO CHARRASQUIEL JIMÉNEZ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</si>
  <si>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108 DE FECHA 12 DE ENERO DEL 2021 DE LA VICERRECTORÍA DE EXTENSIÓN Y PROYECCIÓN SOCIAL.  </t>
  </si>
  <si>
    <t>0</t>
  </si>
  <si>
    <t>OAG-VEX-0081</t>
  </si>
  <si>
    <t>CARLOS HERNANDO MANCILLA SEGURA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</si>
  <si>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81 DE FECHA 12 DE ENERO DEL 2021 DE LA VICERRECTORÍA DE EXTENSIÓN Y PROYECCIÓN SOCIAL.  </t>
  </si>
  <si>
    <t>OPSP-VEX-0078</t>
  </si>
  <si>
    <t>LILIAN SAIDITH REZA GAVIRIA</t>
  </si>
  <si>
    <t xml:space="preserve">SERVICIOS PROFESIONALES PARA COORDINAR Y VERIFICAR CON UNA PERIODICIDAD SEMANAL LAS ACTIVIDADES DE LOS COLECTORES DE CAMPO DEL COMPONENTE DE PESCA ARTESANAL DE CONSUMO DEL SEPEC EN LA ZONA BAJO SU JURISDICCIÓN (BAJO MAGDALENA), DE ACUERDO CON EL CRONOGRAMA Y EL ESFUERZO DE MUESTREO ESTABLECIDO EN EL MARCO DEL SEPEC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78 DE FECHA 12 DE ENERO DEL 2021 DE LA VICERRECTORÍA DE EXTENSIÓN Y PROYECCIÓN SOCIAL.  </t>
  </si>
  <si>
    <t>OPSP-VEX-0148</t>
  </si>
  <si>
    <t>GERALDINE INES DORIA DURANGO</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</si>
  <si>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148 DE FECHA 12 DE ENERO DEL 2021 DE LA VICERRECTORÍA DE EXTENSIÓN Y PROYECCIÓN SOCIAL.  </t>
  </si>
  <si>
    <t>OPSP-VEX-0232</t>
  </si>
  <si>
    <t>JOSÉ DARÍO DONADO GARCÍA</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</si>
  <si>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232 DE FECHA 12 DE ENERO DEL 2021 DE LA VICERRECTORÍA DE EXTENSIÓN Y PROYECCIÓN SOCIAL.  </t>
  </si>
  <si>
    <t>OAG-VEX-0231</t>
  </si>
  <si>
    <t>YENIS PAOLA LOZANO LOZANO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</si>
  <si>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231 DE FECHA 12 DE ENERO DEL 2021 DE LA VICERRECTORÍA DE EXTENSIÓN Y PROYECCIÓN SOCIAL.  </t>
  </si>
  <si>
    <t>OPSP-VEX-0155</t>
  </si>
  <si>
    <t>VIVIAN CÓRDOBA FIGUEROA</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</si>
  <si>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155 DE FECHA 12 DE ENERO DEL 2021 DE LA VICERRECTORÍA DE EXTENSIÓN Y PROYECCIÓN SOCIAL.  </t>
  </si>
  <si>
    <t>OAG-VEX-0216</t>
  </si>
  <si>
    <t>MAYERLIS DEL CARMEN MIRANDA BELEÑO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</si>
  <si>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216 DE FECHA 12 DE ENERO DEL 2021 DE LA VICERRECTORÍA DE EXTENSIÓN Y PROYECCIÓN SOCIAL.  </t>
  </si>
  <si>
    <t>OPSP-VEX-0205</t>
  </si>
  <si>
    <t>LINDA PAOLA LÓPEZ FUENTES</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</si>
  <si>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205 DE FECHA 12 DE ENERO DEL 2021 DE LA VICERRECTORÍA DE EXTENSIÓN Y PROYECCIÓN SOCIAL.  </t>
  </si>
  <si>
    <t>OAG-VEX-0243</t>
  </si>
  <si>
    <t>RENÉ ANTONIO GULFO AVILA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</si>
  <si>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243 DE FECHA 12 DE ENERO DEL 2021 DE LA VICERRECTORÍA DE EXTENSIÓN Y PROYECCIÓN SOCIAL.  </t>
  </si>
  <si>
    <t>OAG-VEX-0295</t>
  </si>
  <si>
    <t>JULIETH FERNANDA JUYA RAMÍREZ</t>
  </si>
  <si>
    <t xml:space="preserve">SERVICIOS DE APOYO A LA GESTIÓN PARA SISTEMATIZAR, DE ACUERDO AL MECANISMO DE REGISTRO DE LA INFORMACIÓN Y EL FORMULARIO ELECTRÓNICO ESTIPULADO POR EL EQUIPO TÉCNICO DEL CONTRATO 452 DE 2021, LA INFORMACIÓN DE 44 GRANJAS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ENERO DEL 2022  SEGÚN LO ESTABLECIDO EN LA ORDEN DE SERVICIO NO.  295 DE FECHA 12 DE ENERO DEL 2021 DE LA VICERRECTORÍA DE EXTENSIÓN Y PROYECCIÓN SOCIAL.  </t>
  </si>
  <si>
    <t>OAG-VEX-0241</t>
  </si>
  <si>
    <t>ANGELA MARIA HERRERA ARTEAGA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</si>
  <si>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241 DE FECHA 12 DE ENERO DEL 2021 DE LA VICERRECTORÍA DE EXTENSIÓN Y PROYECCIÓN SOCIAL.  </t>
  </si>
  <si>
    <t>OAG-VEX-0060</t>
  </si>
  <si>
    <t>ARELIS ALLIN CÓRDOBA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</si>
  <si>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60 DE FECHA 12 DE ENERO DEL 2021 DE LA VICERRECTORÍA DE EXTENSIÓN Y PROYECCIÓN SOCIAL.  </t>
  </si>
  <si>
    <t>OAG-VEX-0197</t>
  </si>
  <si>
    <t>DIEGO ARMANDO GAONA VILLAQUIRA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</si>
  <si>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197 DE FECHA 12 DE ENERO DEL 2021 DE LA VICERRECTORÍA DE EXTENSIÓN Y PROYECCIÓN SOCIAL.  </t>
  </si>
  <si>
    <t>OAG-VEX-0020</t>
  </si>
  <si>
    <t>MARIA DEL ROSARIO ARBOLEDA PARRA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</si>
  <si>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20 DE FECHA 12 DE ENERO DEL 2021 DE LA VICERRECTORÍA DE EXTENSIÓN Y PROYECCIÓN SOCIAL.  </t>
  </si>
  <si>
    <t>OAG-VEX-0021</t>
  </si>
  <si>
    <t>ROIVER HINESTROZA LOZANO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</si>
  <si>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21 DE FECHA 12 DE ENERO DEL 2021 DE LA VICERRECTORÍA DE EXTENSIÓN Y PROYECCIÓN SOCIAL.  </t>
  </si>
  <si>
    <t>OAG-VEX-0059</t>
  </si>
  <si>
    <t>IRIS YILESA PALACIOS CORDOBA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</si>
  <si>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59 DE FECHA 12 DE ENERO DEL 2021 DE LA VICERRECTORÍA DE EXTENSIÓN Y PROYECCIÓN SOCIAL.  </t>
  </si>
  <si>
    <t>OPSP-VEX-0063</t>
  </si>
  <si>
    <t>JHASBLEYDI PALACIO VALDES</t>
  </si>
  <si>
    <t xml:space="preserve">SERVICIOS PROFESIONALES PARA COORDINAR Y VERIFICAR CON UNA PERIODICIDAD SEMANAL LAS ACTIVIDADES DE LOS COLECTORES DE CAMPO DEL COMPONENTE DE PESCA ARTESANAL DE CONSUMO DEL SEPEC EN LA ZONA BAJO SU JURISDICCIÓN (BAJO MAGDALENA), DE ACUERDO CON EL CRONOGRAMA Y EL ESFUERZO DE MUESTREO ESTABLECIDO EN EL MARCO DEL SEPEC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63 DE FECHA 12 DE ENERO DEL 2021 DE LA VICERRECTORÍA DE EXTENSIÓN Y PROYECCIÓN SOCIAL.  </t>
  </si>
  <si>
    <t>OAG-VEX-0052</t>
  </si>
  <si>
    <t>YIRLEDYS GUTIERREZ ARROYO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</si>
  <si>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52 DE FECHA 12 DE ENERO DEL 2021 DE LA VICERRECTORÍA DE EXTENSIÓN Y PROYECCIÓN SOCIAL.  </t>
  </si>
  <si>
    <t>OAG-VEX-0008</t>
  </si>
  <si>
    <t>LEIBY YOHANA ASPRILLA SÁNCHEZ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</si>
  <si>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8 DE FECHA 12 DE ENERO DEL 2021 DE LA VICERRECTORÍA DE EXTENSIÓN Y PROYECCIÓN SOCIAL.  </t>
  </si>
  <si>
    <t>OAG-VEX-0011</t>
  </si>
  <si>
    <t>FRANCISCA ESTEFANÍA MURILLO ASPRILLA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</si>
  <si>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11 DE FECHA 12 DE ENERO DEL 2021 DE LA VICERRECTORÍA DE EXTENSIÓN Y PROYECCIÓN SOCIAL.  </t>
  </si>
  <si>
    <t>OAG-VEX-0074</t>
  </si>
  <si>
    <t>ELYS JOHANA GONZALEZ RENGIFO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</si>
  <si>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74 DE FECHA 12 DE ENERO DEL 2021 DE LA VICERRECTORÍA DE EXTENSIÓN Y PROYECCIÓN SOCIAL.  </t>
  </si>
  <si>
    <t>OPSP-VEX-0057</t>
  </si>
  <si>
    <t>MARIEL YOMARA RAMOS MURIEL</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</si>
  <si>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LOS DOS PUNTOS DE MUESTREO ASIGNADOS POR EL COORDINADOR DEL COMPONENTE DE PESCA DE CONSUMO DEL SEPEC, CON LA PERIODICIDAD Y ESFUERZO DE MUESTREO REQUERIDA PARA TENER UNA REPRESENTATIVIDAD SATISFACTORIA Y DEMAS ACTIVIDADES DESCRITS E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57 DE FECHA 12 DE ENERO DEL 2021 DE LA VICERRECTORÍA DE EXTENSIÓN Y PROYECCIÓN SOCIAL.  </t>
  </si>
  <si>
    <t>OAG-VEX-0104</t>
  </si>
  <si>
    <t>LIVINTON JAVIER VIVAS NARANJO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</si>
  <si>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104 DE FECHA 12 DE ENERO DEL 2021 DE LA VICERRECTORÍA DE EXTENSIÓN Y PROYECCIÓN SOCIAL.  </t>
  </si>
  <si>
    <t>OAG-VEX-0007</t>
  </si>
  <si>
    <t>RUBIS YULIZA PEREA GARCES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</si>
  <si>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7 DE FECHA 12 DE ENERO DEL 2021 DE LA VICERRECTORÍA DE EXTENSIÓN Y PROYECCIÓN SOCIAL.  </t>
  </si>
  <si>
    <t>OAG-VEX-0022</t>
  </si>
  <si>
    <t>AIDA LEIDIS PALACIOS MORENO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</si>
  <si>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22 DE FECHA 12 DE ENERO DEL 2021 DE LA VICERRECTORÍA DE EXTENSIÓN Y PROYECCIÓN SOCIAL.  </t>
  </si>
  <si>
    <t>OAG-VEX-0010</t>
  </si>
  <si>
    <t>DAIRO LORENZO CAJIAO PANDALES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</si>
  <si>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10 DE FECHA 12 DE ENERO DEL 2021 DE LA VICERRECTORÍA DE EXTENSIÓN Y PROYECCIÓN SOCIAL.  </t>
  </si>
  <si>
    <t>OPSP-VEX-0318</t>
  </si>
  <si>
    <t>CIRO ALFONSO POLO PALLARES</t>
  </si>
  <si>
    <t xml:space="preserve">SERVICIOS PROFESIONALES PARA LLEVAR A CABO LAS ACTIVIDADES DE SOPORTE INFORMÁTICO DE LOS COMPONENTES DE ACUICULTURA, COMERCIALIZACIÓN Y BIOLÓGICOS (INCLUYE TALLAS), EN EL MARCO DEL CONTRATO 452 DE 2021 (AUNAP-UNIMAGDALENA) Y DEMAS ACTIVIDADES DESCRITAS EN LA ORDEN, REQUERIDO EN EL MARCO DEL CONTRATO INTERADMINISTRATIVO NO 452DE 2021, SUSCRITO ENTRE LA AUNAP Y LA UNIVERSIDAD DEL MAGDALENA EL TERMINO DE EJECUCIÓN ES CONTADOS A PARTIR DEL CUMPLIMIENTO DE LOS REQUISITOS DE PERFECCIONAMIENTO Y EJECUCIÓN DE LA ORDEN HASTA EL  31 DE JULIO DEL 2022 SEGÚN LO ESTABLECIDO EN LA ORDEN DE SERVICIO NO.  318 DE FECHA 12 DE ENERO DEL 2021 DE LA VICERRECTORÍA DE EXTENSIÓN Y PROYECCIÓN SOCIAL.  </t>
  </si>
  <si>
    <t>OAG-VEX-0332</t>
  </si>
  <si>
    <t>RICARDO ANDRES ROJAS MARTINEZ</t>
  </si>
  <si>
    <t xml:space="preserve">SERVICIOS DE APOYO A LA GESTIÓN PARA APOYAR EN LA ORGANIZACIÓN Y AUDITORIAS DE LOS DIFERENTES FORMATOS DILIGENCIADOS RELACIONADOS CON LOS MUESTREOS BIOLÓGICOS-PESQUEROS DEL COMPONENTE DE PESCA ARTESANAL DE CONSUMO Y DEMAS ACTIVIDADES DESCRITAS EN LA ORDEN,  EL TERMINO DE EJECUCIÓN ES CONTADOS A PARTIR DEL CUMPLIMIENTO DE LOS REQUISITOS DE PERFECCIONAMIENTO Y EJECUCIÓN DE LA ORDEN HASTA EL  31 DE JULIO DEL 2022 SEGÚN LO ESTABLECIDO EN LA ORDEN DE SERVICIO NO.  332 DE FECHA 12 DE ENERO DEL 2021 DE LA VICERRECTORÍA DE EXTENSIÓN Y PROYECCIÓN SOCIAL.  </t>
  </si>
  <si>
    <t>OPSP-VEX-0304</t>
  </si>
  <si>
    <t>MIRIAN ESTHER FERNANDEZ MOSQUERA</t>
  </si>
  <si>
    <t xml:space="preserve">SERVICIOS PROFESIONALES PARA VERIFICAR EL CUMPLIMIENTO DEL TAMAÑO DE LA MUESTRA EN LOS SITIOS DE MONITOREO DE DESEMBARCOS DE PESCA ARTESANAL DONDE SE EMPLEA LA METODOLOGÍA MUESTRAL Y DEMAS ACTIVIDDES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304 DE FECHA 12 DE ENERO DEL 2021 DE LA VICERRECTORÍA DE EXTENSIÓN Y PROYECCIÓN SOCIAL.  </t>
  </si>
  <si>
    <t>OPSP-VEX-0321</t>
  </si>
  <si>
    <t>BRAYAN RENÉ CARBONÓ CARBONÓ</t>
  </si>
  <si>
    <t xml:space="preserve">SERVICIOS PROFESIONALES PARA IMPLEMENTAR EN LA APP DE ALEATORIZACIÓN DE UEP, LA FUNCIONALIDAD DE OBTENER DESDE EL SISTEMA UN CALENDARIO DE MUESTREO PREVIAMENTE CREADO, LLEVAR A CABO LAS ACTIVIDADES DE SOPORTE TÉCNICO E INFORMÁTICO DEL MÓDULO DEL BANCO DE FOTOGRAFÍAS Y DE LA APP DE ALEATORIZACIÓN DE UEP Y DEMAS ACTIVIDADES DESCRITAS EN LA ORDEN, REQUERIDO EN EL MARCO DEL CONTRATO INTERADMINISTRATIVO NO 452DE 2021, SUSCRITO ENTRE LA AUNAP Y LA UNIVERSIDAD DEL MAGDALENA EL TERMINO DE EJECUCIÓN ES CONTADOS A PARTIR DEL CUMPLIMIENTO DE LOS REQUISITOS DE PERFECCIONAMIENTO Y EJECUCIÓN DE LA ORDEN HASTA EL  31 DE JULIO DEL 2022 SEGÚN LO ESTABLECIDO EN LA ORDEN DE SERVICIO NO.  321 DE FECHA 12 DE ENERO DEL 2021 DE LA VICERRECTORÍA DE EXTENSIÓN Y PROYECCIÓN SOCIAL.  </t>
  </si>
  <si>
    <t>OPSP-VEX-0313</t>
  </si>
  <si>
    <t>KARINA LIZETH TEJEDA RICO</t>
  </si>
  <si>
    <t xml:space="preserve">SERVICIOS PROFESIONALES PARA REVISAR, VERIFICAR (DETECCIÓN DE DATOS ATÍPICOS) Y VALIDAR LA INFORMACIÓN CONSIGNADA EN LAS BASES DE DATOS SOBRE PESCA ARTESANAL DE CONSUMO REFERIDA AL ESFUERZO PESQUERO, DESEMBARCOS, VALOR MONETARIO, COSTOS DE FAENA, ACTIVIDAD, DÍAS EFECTIVOS, CONTROL DE ACOPIO E IMPUTACIÓN REGISTRADOS EN LAS CUENCAS DE LOS RÍOS CAUCA, SINÚ Y ATRATO, DE ACUERDO CON LA METODOLOGÍA DE MONITOREO IMPLEMENTADA, EN EL MARCO DEL PROYECTO SEPEC Y DEMAS ACTIVIDADES DESCRITAS EN LAORDEN,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313 DE FECHA 12 DE ENERO DEL 2021 DE LA VICERRECTORÍA DE EXTENSIÓN Y PROYECCIÓN SOCIAL.  </t>
  </si>
  <si>
    <t>OAG-VEX-0302</t>
  </si>
  <si>
    <t>SEIBY MARTIN BARROS AYOLA</t>
  </si>
  <si>
    <t xml:space="preserve">SERVICIOS DE APOYO A LA GESTIÓN PARA APOYAR LA ORGANIZACIÓN DE LOS FORMULARIOS DE CAMPO CORRESPONDIENTES A LA PESCA DE CONSUMO DE ACUERDO CON LOS PROCEDIMIENTOS Y DIRECTRICES INSTITUCIONALES Y DEMAS ACIVIDADES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302 DE FECHA 12 DE ENERO DEL 2021 DE LA VICERRECTORÍA DE EXTENSIÓN Y PROYECCIÓN SOCIAL.  </t>
  </si>
  <si>
    <t>OPSP-VEX-0317</t>
  </si>
  <si>
    <t>HUGUER ALBERTO REYES ARDILA</t>
  </si>
  <si>
    <t xml:space="preserve">SERVICIOS PROFESIONALES PARA COORDINAR EL COMPONENTE DE SOPORTE INFORMÁTICO DEL SISTEMA DE INFORMACIÓN DEL SERVICIO ESTADÍSTICO PESQUERO DE COLOMBIA (SEPEC), EN EL MARCO DEL CONTRATO 452 DE 2021, REPORTAR OPORTUNAMENTE, DE ACUERDO CON EL CALENDARIO DE REVISIÓN Y ANÁLISIS DE LOS DATOS, A LOS COLECTORES DE CAMPO Y SUPERVISOR RESPECTIVO LOS ERRORES, DATOS ATÍPICOS, INCONSISTENCIAS U OMISIONES DETECTADOS EN LAS BASES DE DATOS ANTES MENCIONADAS Y DEMAS ACTIVIDADES DESCRITAS EN LA ORDEN, REQUERIDO EN EL MARCO DEL CONTRATO INTERADMINISTRATIVO NO 452DE 2021, SUSCRITO ENTRE LA AUNAP Y LA UNIVERSIDAD DEL MAGDALENA EL TERMINO DE EJECUCIÓN ES CONTADOS A PARTIR DEL CUMPLIMIENTO DE LOS REQUISITOS DE PERFECCIONAMIENTO Y EJECUCIÓN DE LA ORDEN HASTA EL  31 DE JULIO DEL 2022 SEGÚN LO ESTABLECIDO EN LA ORDEN DE SERVICIO NO.  317 DE FECHA 12 DE ENERO DEL 2021 DE LA VICERRECTORÍA DE EXTENSIÓN Y PROYECCIÓN SOCIAL.  </t>
  </si>
  <si>
    <t>OPSP-VEX-0323</t>
  </si>
  <si>
    <t>KATERIN JULIETH ALMENDRALES TEJEDA</t>
  </si>
  <si>
    <t xml:space="preserve">SERVICIOS PROFESIONALES PARA SERVIR DE APOYO A LA DIRECCIÓN DEL CONTRATO, EN LA ELABORACIÓN DE SOLICITUD DE AYUDANTIAS, PAGO DE ESTÍMULOS ECONOMICOS, AVANCES, VIÁTICOS, APOYOS ECONOMICOS DE ACUERDO A LAS ESPECIFICACIONES DADAS Y REALIZAR LAS CERTIFICACIONES REQUERIDOS POR LOS CONTRATISTAS, PARA EL CUMPLIMIENTO DE LOS OBJETIVOS DE DICHO CONTRATO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323 DE FECHA 12 DE ENERO DEL 2021 DE LA VICERRECTORÍA DE EXTENSIÓN Y PROYECCIÓN SOCIAL.  </t>
  </si>
  <si>
    <t>OPSP-VEX-0314</t>
  </si>
  <si>
    <t>OLGA CECILIA VARGAS CHARRIS</t>
  </si>
  <si>
    <t xml:space="preserve">SERVICIOS PROFESIONALES PARA REALIZAR EL PROCESO DE TRAZABILIDAD O SEGUIMIENTO DE LAS REVISIONES EFECTUADAS POR LOS ANALISTAS EN LAS BASES DE DATOS SOBRE PESCA DE CONSUMO, DATOS BIOLÓGICO-PESQUEROS Y DATOS DE INGRESOS Y COSTOS DE FAENA REGISTRADOS EN EL SEPEC PARA LOS LITORALES CARIBE Y PACÍFICO Y LAS CUENCAS DEL RÍO SINÚ Y DEL RÍO ATRATO Y DEMAS ACTIVIDADES DESCRITAS EN LA ORDEN, REQUERIDO  EN EL MARCO DEL CONTRATO INTERADMINISTRATIVO NO 452DE 2021, SUSCRITO ENTRE LA AUNAP Y LA UNIVERSIDAD DEL MAGDALENA EL TERMINO DE EJECUCIÓN ES CONTADOS A PARTIR DEL CUMPLIMIENTO DE LOS REQUISITOS DE PERFECCIONAMIENTO Y EJECUCIÓN DE LA ORDEN HASTA EL  31 DE JULIO DEL 2022 SEGÚN LO ESTABLECIDO EN LA ORDEN DE SERVICIO NO.  314 DE FECHA 12 DE ENERO DEL 2021 DE LA VICERRECTORÍA DE EXTENSIÓN Y PROYECCIÓN SOCIAL.  </t>
  </si>
  <si>
    <t>OPSP-VEX-0286</t>
  </si>
  <si>
    <t>BRAYAN ENRIQUE ROCA LANAO</t>
  </si>
  <si>
    <t xml:space="preserve">SERVICIOS PROFESIONALES PARA DIRIGIR EL COMPONENTE DE ACUICULTURA DEL CONTRATO INTERADMINISTRATIVO 452 DE 2021, COORDINAR LA ENCUESTA ESTRUCTURAL DE GRANJAS DE ACUICULTURA, INCLUYENDO LOS PROCESOS DE RECOLECCIÓN, SISTEMATIZACIÓN, ESCANEADO, PROCESAMIENTO Y ANÁLISIS DE LA INFORMACIÓN GENERADA POR LA MISMA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286 DE FECHA 12 DE ENERO DEL 2021 DE LA VICERRECTORÍA DE EXTENSIÓN Y PROYECCIÓN SOCIAL.  </t>
  </si>
  <si>
    <t>OPSP-VEX-0283</t>
  </si>
  <si>
    <t>RAFAEL ORLANDO MENDOZA URECHE</t>
  </si>
  <si>
    <t xml:space="preserve">SERVICIOS PROFESIONALES PARA APOYAR AL COORDINADOR DEL COMPONENTE DE ACUICULTURA EN LAS LABORES LOGÍSTICAS Y TÉCNICAS REQUERIDAS PARA EL DESARROLLO DE LAS ACTIVIDADES DE CAMPO DEL COMPONENTE Y DEMAS ACTIVIDADES DESCRITS EN LAORDEN,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283 DE FECHA 12 DE ENERO DEL 2021 DE LA VICERRECTORÍA DE EXTENSIÓN Y PROYECCIÓN SOCIAL.  </t>
  </si>
  <si>
    <t>OPSP-VEX-0319</t>
  </si>
  <si>
    <t>MARIA CAMILA SAMPER MEZA</t>
  </si>
  <si>
    <t xml:space="preserve">SERVICIOS PROFESIONALES PARA LLEVAR A CABO LAS ACTIVIDADES DE SOPORTE INFORMÁTICO DE LOS COMPONENTES DE PESCA ARTESANAL Y PECES ORNAMENTALES, EN EL MARCO DEL CONTRATO 452 DE 2021 (AUNAP-UNIMAGDALENA) Y DEMAS ACTIVIDADES DESCRITAS EN LA ORDEN, REQUERIDO EN EL MARCO DEL CONTRATO INTERADMINISTRATIVO NO 452DE 2021, SUSCRITO ENTRE LA AUNAP Y LA UNIVERSIDAD DEL MAGDALENA EL TERMINO DE EJECUCIÓN ES CONTADOS A PARTIR DEL CUMPLIMIENTO DE LOS REQUISITOS DE PERFECCIONAMIENTO Y EJECUCIÓN DE LA ORDEN HASTA EL  31 DE JULIO DEL 2022 SEGÚN LO ESTABLECIDO EN LA ORDEN DE SERVICIO NO.  319 DE FECHA 12 DE ENERO DEL 2021 DE LA VICERRECTORÍA DE EXTENSIÓN Y PROYECCIÓN SOCIAL.  </t>
  </si>
  <si>
    <t>OPSP-VEX-0250</t>
  </si>
  <si>
    <t>JESUS CORREA HELBRUM</t>
  </si>
  <si>
    <t xml:space="preserve">SERVICIOS PROFESIONALES PARA REALIZAR EL PROCESO DE TRAZABILIDAD O SEGUIMIENTO DE LAS REVISIONES EFECTUADAS POR EL ANALISTA DE DESEMBARCOS INDUSTRIALES DEL CONTRATO 452 DE 2021 Y DEMAS ACTIVIDADES DESCRITAS EN LAORDEN,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250 DE FECHA 12 DE ENERO DEL 2021 DE LA VICERRECTORÍA DE EXTENSIÓN Y PROYECCIÓN SOCIAL.  </t>
  </si>
  <si>
    <t>OAG-VEX-0300</t>
  </si>
  <si>
    <t>SANDRA PAOLA TABARES BUELVAS</t>
  </si>
  <si>
    <t xml:space="preserve">SERVICIOS DE APOYO A LA GESTIÓN PARA APOYAR EN LA ORGANIZACIÓN Y AUDITORIAS DE LOS DIFERENTES FORMATOS DILIGENCIADOS RELACIONADOS CON LOS MUESTREOS BIOLÓGICOS-PESQUEROS DEL COMPONENTE DE PESCA ARTESANAL DE CONSUMO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300 DE FECHA 12 DE ENERO DEL 2021 DE LA VICERRECTORÍA DE EXTENSIÓN Y PROYECCIÓN SOCIAL.  </t>
  </si>
  <si>
    <t>OPSP-VEX-0336</t>
  </si>
  <si>
    <t>ARLED ZAVIC MARTÍNEZ VILLALBA</t>
  </si>
  <si>
    <t xml:space="preserve">SERVICIOS PROFESIONALES PARA EL DESARROLLO DE LAS SIGUIENTES ACTIVIDADES: 1) REVISAR, VERIFICAR Y VALIDAR LA INFORMACIÓN CONSIGNADA EN LAS BASES DE DATOS DE LONGITUDES REGISTRADOS EN EN LAS CUENCAS MAGDALENA, CAUCA, SAN JORGE, SINÚ Y ATRATO Y DEMAS ACTIVIDADES DESCRITSA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336 DE FECHA 12 DE ENERO DEL 2021 DE LA VICERRECTORÍA DE EXTENSIÓN Y PROYECCIÓN SOCIAL.  </t>
  </si>
  <si>
    <t>OPSP-VEX-0320</t>
  </si>
  <si>
    <t>DANIELA BARRIOS NAIZZIR</t>
  </si>
  <si>
    <t xml:space="preserve">SERVICIOS PROFESIONALES PARA COORDINAR LAS ACTIVIDADES TÉCNICAS Y LOGÍSTICAS RELACIONADAS CON LOS PROCESOS DE CERTIFICACIÓN DE LAS DOS OPERACIONES ESTADÍSTICAS PREVISTAS ARA EL EFECTO EN EL MARCO DEL CONTRATO 452 DE 2021 Y DEMAS ACTIVIDADES DESCRITAS EN LA ORDEN, REQUERIDO EN EL MARCO DEL CONTRATO INTERADMINISTRATIVO NO 452DE 2021, SUSCRITO ENTRE LA AUNAP Y LA UNIVERSIDAD DEL MAGDALENA EL TERMINO DE EJECUCIÓN ES CONTADOS A PARTIR DEL CUMPLIMIENTO DE LOS REQUISITOS DE PERFECCIONAMIENTO Y EJECUCIÓN DE LA ORDEN HASTA EL  31 DE JULIO DEL 2022 SEGÚN LO ESTABLECIDO EN LA ORDEN DE SERVICIO NO.  320 DE FECHA 12 DE ENERO DEL 2021 DE LA VICERRECTORÍA DE EXTENSIÓN Y PROYECCIÓN SOCIAL.  </t>
  </si>
  <si>
    <t>OPSP-VEX-0333</t>
  </si>
  <si>
    <t>CARLOS MARIO SALAZAR PÉREZ</t>
  </si>
  <si>
    <t xml:space="preserve">SERVICIOS PROFESIONALES PARA COORDINAR EL PROCESO DE ALEATORIZACIÓN DE LAS UEP PARA EFECTOS DEL MUESTREO DE DESEMBARCOS ARTESANALES DEL CONTRATO 452 DE 2021, SIENDO EL ENLACE ENTRE LOS SUPERVISORES Y LOS COLECTORES DE CAMPO CON EL GRUPO SOPORTE TÉCNICO DEL PROYECTO SEPEC Y DEMAS ACTIVIDADES DESCRITAS EN LAORDEN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333 DE FECHA 12 DE ENERO DEL 2021 DE LA VICERRECTORÍA DE EXTENSIÓN Y PROYECCIÓN SOCIAL.  </t>
  </si>
  <si>
    <t>OPSP-VEX-0245</t>
  </si>
  <si>
    <t>EDUARDO JESÚS CHOLES RODRÍGUEZ</t>
  </si>
  <si>
    <t xml:space="preserve">SERVICIOS PROFESIONALES PARA APOYAR LAS ACTIVIDADES LOGÍSTICAS TENDIENTES A VIABILIZAR LA RECOLECCIÓN DE INFORMACIÓN DE LOS DESEMBARCOS DE LA FLOTA INDUSTRIAL, SUPERVISAR EL PROCESO DE ENVÍO Y REVISIÓN DE LOS FORMATOS EN FÍSICO DILIGENCIADOS POR LOS TÉCNICOS PARA EL MONITOREO DEL DESEMBARCO INDUSTRIAL Y COORDINAR EL PROCESO DE ESCANEO Y ARCHIVO DE LA INFORMACIÓN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245 DE FECHA 12 DE ENERO DEL 2021 DE LA VICERRECTORÍA DE EXTENSIÓN Y PROYECCIÓN SOCIAL.  </t>
  </si>
  <si>
    <t>OPSP-VEX-0309</t>
  </si>
  <si>
    <t>JESÚS EDUARDO CURIEL PÉREZ</t>
  </si>
  <si>
    <t xml:space="preserve">SERVICIOS PROFESIONALES PARA REVISAR, VERIFICAR (DETECCIÓN DE DATOS ATÍPICOS) Y VALIDAR LA INFORMACIÓN CONSIGNADA EN LAS BASES DE DATOS SOBRE PESCA ARTESANAL DE CONSUMO REFERIDA AL ESFUERZO PESQUERO, DESEMBARCOS, VALOR MONETARIO, COSTOS DE FAENA, ACTIVIDAD Y DÍAS EFECTIVOS REGISTRADOS EN EL SUR DEL LITORAL CARIBE (DEPARTAMENTOS DE SUCRE, CÓRDOBA, ANTIOQUIA Y CHOCO), EN EL MARCO DEL PROYECTO SEPEC Y DEMAS ACTIVIDADES DESCRITAS EN LA ORDEN, REQUERIDO EN EL MARCO DEL CONTRATO INTERADMINISTRATIVO NO 452DE 2021, SUSCRITO ENTRE LA AUNAP Y LA UNIVERSIDAD DEL MAGDALENA EL TERMINO DE EJECUCIÓN ES CONTADOS A PARTIR DEL CUMPLIMIENTO DE LOS REQUISITOS DE PERFECCIONAMIENTO Y EJECUCIÓN DE LA ORDEN HASTA EL  31 DE JULIO DEL 2022 SEGÚN LO ESTABLECIDO EN LA ORDEN DE SERVICIO NO.  309 DE FECHA 12 DE ENERO DEL 2021 DE LA VICERRECTORÍA DE EXTENSIÓN Y PROYECCIÓN SOCIAL.  </t>
  </si>
  <si>
    <t>OAG-VEX-0262</t>
  </si>
  <si>
    <t>ANA KARINA RIASCOS ORTIZ</t>
  </si>
  <si>
    <t xml:space="preserve">SERVICIOS DE APOYO A LA GESTIÓN PARA VERIFICAR LA CORRESPONDENCIA ENTRE LA INFORMACIÓN REGISTRADA EN LOS FORMULARIOS IMPRESOS Y LA SISTEMATIZADA EN LAS BASES DE DATOS DEL SISTEMA DE INFORMACIÓN DEL SEPEC, RELATIVO A LOS COMPONENTES DE PRODUCCIÓN DE PECES ORNAMENTALES Y DE DESEMBARCOS INDUSTRIALES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262 DE FECHA 12 DE ENERO DEL 2021 DE LA VICERRECTORÍA DE EXTENSIÓN Y PROYECCIÓN SOCIAL.  </t>
  </si>
  <si>
    <t>OPSP-VEX-0327</t>
  </si>
  <si>
    <t>DANIELA VANESA VILLALBA CÁRDENAS</t>
  </si>
  <si>
    <t xml:space="preserve">SERVICIOS PROFESIONALES PARA APOYAR EN LA ELEBORACIÓN DEL INFORME FINANCIERO AL CONTADOR DEL PROYECTO SEPEC, APOYAR EN LA  NOTIFICACIÓN DE LOS LINEAMIENTOS CONTABLE A LOS SUPERVISORES DE CAMPO DE LOS DIFERENTES AVANCES DE GASTOS QUE SE REALICEN EN LOS TALLERES, CAPACITACIONES Y SALIDAS DE CAMPO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327 DE FECHA 12 DE ENERO DEL 2021 DE LA VICERRECTORÍA DE EXTENSIÓN Y PROYECCIÓN SOCIAL.  </t>
  </si>
  <si>
    <t>OPSP-VEX-0307</t>
  </si>
  <si>
    <t>ANDREA LUCIA GOMEZ KERGUELEN</t>
  </si>
  <si>
    <t xml:space="preserve">SERVICIOS PROFESIONALES PARA DOCUMENTAR LOS ANÁLISIS DE CONTEXTO DE LA INFORMACIÓN OBTENIDA EN EL MONITOREO DE PESCA ARTESANAL DE LAS CUENCAS Y LITORALES DEL PAÍS, A PARTIR DEL CONOCIMIENTO DE LOS FENÓMENOS (INTERNOS Y EXTERNOS) QUE INFLUYAN EN LOS DATOS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307 DE FECHA 12 DE ENERO DEL 2021 DE LA VICERRECTORÍA DE EXTENSIÓN Y PROYECCIÓN SOCIAL.  </t>
  </si>
  <si>
    <t>OPSP-VEX-0285</t>
  </si>
  <si>
    <t>ANGIE MELISSA CAMACHO RODRÍGUEZ</t>
  </si>
  <si>
    <t xml:space="preserve">SERVICIOS PROFESIONALES PARA APOYAR AL COORDINADOR DEL COMPONENTE DE ACUICULTURA EN LAS LABORES TÉCNICAS Y LOGÍSTICAS REQUERIDAS PARA EL DESARROLLO DE LAS ACTIVIDADES DE CAMPO DEL COMPONENTE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285 DE FECHA 12 DE ENERO DEL 2021 DE LA VICERRECTORÍA DE EXTENSIÓN Y PROYECCIÓN SOCIAL.  </t>
  </si>
  <si>
    <t>OAG-VEX-0212</t>
  </si>
  <si>
    <t>LORENA CENTENO MEJÍA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</si>
  <si>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212 DE FECHA 12 DE ENERO DEL 2021 DE LA VICERRECTORÍA DE EXTENSIÓN Y PROYECCIÓN SOCIAL.  </t>
  </si>
  <si>
    <t>OAG-VEX-0276</t>
  </si>
  <si>
    <t>JESUS RAMON MORÒN DIAZ</t>
  </si>
  <si>
    <t xml:space="preserve">SERVICIOS DE APOYO A LA GESTIÓN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DEMAS ACTIVIDADES DESCRITAS EN LAORDEN,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276 DE FECHA 12 DE ENERO DEL 2021 DE LA VICERRECTORÍA DE EXTENSIÓN Y PROYECCIÓN SOCIAL.  </t>
  </si>
  <si>
    <t>OPSP-VEX-0273</t>
  </si>
  <si>
    <t>LORENA PATRICIA ORTEGA VILLOTA</t>
  </si>
  <si>
    <t xml:space="preserve">SERVICIOS PROFESIONALES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DEMAS ACTIVIDADES DESCRITAS EN LAORDEN,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273 DE FECHA 12 DE ENERO DEL 2021 DE LA VICERRECTORÍA DE EXTENSIÓN Y PROYECCIÓN SOCIAL.  </t>
  </si>
  <si>
    <t>OPSP-VEX-0046</t>
  </si>
  <si>
    <t>LADY JOHANNA MEZA BOTINA</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</si>
  <si>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LOS DOS PUNTOS DE MUESTREO ASIGNADOS POR EL COORDINADOR DEL COMPONENTE DE PESCA DE CONSUMO DEL SEPEC, CON LA PERIODICIDAD Y ESFUERZO DE MUESTREO REQUERIDA PARA TENER UNA REPRESENTATIVIDAD SATISFACTORIA Y DEMAS ACTIVIDADES DESCRITS E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46 DE FECHA 12 DE ENERO DEL 2021 DE LA VICERRECTORÍA DE EXTENSIÓN Y PROYECCIÓN SOCIAL.  </t>
  </si>
  <si>
    <t>OAG-VEX-0270</t>
  </si>
  <si>
    <t>RAQUEL CECILIA DELGADO RAMOS</t>
  </si>
  <si>
    <t xml:space="preserve">SERVICIOS DE APOYO A LA GESTIÓN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DEMAS ACTIVIDADES DESCRITAS EN LAORDEN,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270 DE FECHA 12 DE ENERO DEL 2021 DE LA VICERRECTORÍA DE EXTENSIÓN Y PROYECCIÓN SOCIAL.  </t>
  </si>
  <si>
    <t>OAG-VEX-0100</t>
  </si>
  <si>
    <t>KAREN CRISITINA MORENO CASTILLO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</si>
  <si>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100 DE FECHA 12 DE ENERO DEL 2021 DE LA VICERRECTORÍA DE EXTENSIÓN Y PROYECCIÓN SOCIAL.  </t>
  </si>
  <si>
    <t>OAG-VEX-0101</t>
  </si>
  <si>
    <t>LEIDY KAROLINA GARCIA MORENO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</si>
  <si>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101 DE FECHA 12 DE ENERO DEL 2021 DE LA VICERRECTORÍA DE EXTENSIÓN Y PROYECCIÓN SOCIAL.  </t>
  </si>
  <si>
    <t>OAG-VEX-0085</t>
  </si>
  <si>
    <t>DORALINA PINEDA RENGIFO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</si>
  <si>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85 DE FECHA 12 DE ENERO DEL 2021 DE LA VICERRECTORÍA DE EXTENSIÓN Y PROYECCIÓN SOCIAL.  </t>
  </si>
  <si>
    <t>OAG-VEX-0106</t>
  </si>
  <si>
    <t>HAROL JAVIER PAREDES ANCHICO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</si>
  <si>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106 DE FECHA 12 DE ENERO DEL 2021 DE LA VICERRECTORÍA DE EXTENSIÓN Y PROYECCIÓN SOCIAL.  </t>
  </si>
  <si>
    <t>OAG-VEX-0082</t>
  </si>
  <si>
    <t>LORENA AGUIÑO CARABALÍ</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</si>
  <si>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82 DE FECHA 12 DE ENERO DEL 2021 DE LA VICERRECTORÍA DE EXTENSIÓN Y PROYECCIÓN SOCIAL.  </t>
  </si>
  <si>
    <t>OAG-VEX-0179</t>
  </si>
  <si>
    <t>MARIA MAGDALENA TELLEZ MERCADO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</si>
  <si>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179 DE FECHA 12 DE ENERO DEL 2021 DE LA VICERRECTORÍA DE EXTENSIÓN Y PROYECCIÓN SOCIAL.  </t>
  </si>
  <si>
    <t>OAG-VEX-0263</t>
  </si>
  <si>
    <t>CARLOS ALBERTO RIOS GARAVITO</t>
  </si>
  <si>
    <t xml:space="preserve">SERVICIOS DE APOYO A LA GESTIÓN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ENERO DEL 2022  SEGÚN LO ESTABLECIDO EN LA ORDEN DE SERVICIO NO.  263 DE FECHA 12 DE ENERO DEL 2021 DE LA VICERRECTORÍA DE EXTENSIÓN Y PROYECCIÓN SOCIAL.  </t>
  </si>
  <si>
    <t>OAG-VEX-0190</t>
  </si>
  <si>
    <t>EDELMIS MARTÍNEZ GIL</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</si>
  <si>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190 DE FECHA 12 DE ENERO DEL 2021 DE LA VICERRECTORÍA DE EXTENSIÓN Y PROYECCIÓN SOCIAL.  </t>
  </si>
  <si>
    <t>OAG-VEX-0278</t>
  </si>
  <si>
    <t>OLIREIDA GUERRERO RUZ</t>
  </si>
  <si>
    <t xml:space="preserve">SERVICIOS DE APOYO A LA GESTION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DEMAS ACTIVIDADES DESCRITAS EN LAORDEN,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278 DE FECHA 12 DE ENERO DEL 2021 DE LA VICERRECTORÍA DE EXTENSIÓN Y PROYECCIÓN SOCIAL.  </t>
  </si>
  <si>
    <t>OAG-VEX-0237</t>
  </si>
  <si>
    <t>JAIME ANDRÉS RAMOS JIMÉNEZ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</si>
  <si>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237 DE FECHA 12 DE ENERO DEL 2021 DE LA VICERRECTORÍA DE EXTENSIÓN Y PROYECCIÓN SOCIAL.  </t>
  </si>
  <si>
    <t>OAG-VEX-0239</t>
  </si>
  <si>
    <t>RAMIRO ANTONIO GÓMEZ JULIO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</si>
  <si>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239 DE FECHA 12 DE ENERO DEL 2021 DE LA VICERRECTORÍA DE EXTENSIÓN Y PROYECCIÓN SOCIAL.  </t>
  </si>
  <si>
    <t>OAG-VEX-0244</t>
  </si>
  <si>
    <t>CRISTIAN DAYAN JULIO MORENO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</si>
  <si>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244 DE FECHA 12 DE ENERO DEL 2021 DE LA VICERRECTORÍA DE EXTENSIÓN Y PROYECCIÓN SOCIAL.  </t>
  </si>
  <si>
    <t>OAG-VEX-0238</t>
  </si>
  <si>
    <t>DEIDYS BUELVAS CORREA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</si>
  <si>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238 DE FECHA 12 DE ENERO DEL 2021 DE LA VICERRECTORÍA DE EXTENSIÓN Y PROYECCIÓN SOCIAL.  </t>
  </si>
  <si>
    <t>OAG-VEX-0183</t>
  </si>
  <si>
    <t>JEMMY LISSETE PADILLLA ARAMENDEZ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</si>
  <si>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183 DE FECHA 12 DE ENERO DEL 2021 DE LA VICERRECTORÍA DE EXTENSIÓN Y PROYECCIÓN SOCIAL.  </t>
  </si>
  <si>
    <t>OAG-VEX-0200</t>
  </si>
  <si>
    <t>JHONATAN EGIDIO MARTINEZ BETANCURT</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</si>
  <si>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200 DE FECHA 12 DE ENERO DEL 2021 DE LA VICERRECTORÍA DE EXTENSIÓN Y PROYECCIÓN SOCIAL.  </t>
  </si>
  <si>
    <t>OPSP-VEX-0337</t>
  </si>
  <si>
    <t>LUIS FELIPE RAMOS LUNA</t>
  </si>
  <si>
    <t xml:space="preserve">SERVICIOS PROFESIONALES PARA REALIZAR LA REVISIÓN DE LA INFORMACIÓN SISTEMATIZADA EN LA PLATAFORMA INFORMÁTICA DEL SEPEC, EN LO QUE RESPECTA A LAS VARIABLES TECNOLÓGICAS DE LOS ARTES O MÉTODOS DE PESCA REGISTRADOS EN EL MONITOREO DE LOS DESEMBARCOS DE PESCA ARTESANAL DE LAS CUENCAS HIDROGRÁFICAS DEL PAÍS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337 DE FECHA 12 DE ENERO DEL 2021 DE LA VICERRECTORÍA DE EXTENSIÓN Y PROYECCIÓN SOCIAL.  </t>
  </si>
  <si>
    <t>OPSP-VEX-0257</t>
  </si>
  <si>
    <t>JHONATAN MAURICIO QUIÑONES MONTIEL</t>
  </si>
  <si>
    <t xml:space="preserve">SERVICIOS DE APOYO A LA GESTIÓN PARA SUPERVISAR LAS ACTIVIDADES DE LOS COLECTORES DE CAMPO DEL COMPONENTE, DE ACUERDO CON EL CRONOGRAMA Y EL ESFUERZO DE MUESTREO ESTABLECIDO EN EL MARCO DEL PROYECTO SEPEC Y DEMAS ACTIVIDADEES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257 DE FECHA 12 DE ENERO DEL 2021 DE LA VICERRECTORÍA DE EXTENSIÓN Y PROYECCIÓN SOCIAL.  </t>
  </si>
  <si>
    <t>OAG-VEX-0288</t>
  </si>
  <si>
    <t>DORA DEISSY ESPINOSA AGUIAR</t>
  </si>
  <si>
    <t xml:space="preserve">SERVICIOS DE APOYO A LE GESTION PARA RECOLECTAR, DE ACUERDO AL MECANISMO DE REGISTRO DE LA INFORMACIÓN Y EL FORMULARIO ESTIPULADO POR EL EQUIPO TÉCNICO DEL CONTRATO 452 DE 2021, LA INFORMACIÓN REQUERIDA PARA CARACTERIZAR 555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288 DE FECHA 12 DE ENERO DEL 2021 DE LA VICERRECTORÍA DE EXTENSIÓN Y PROYECCIÓN SOCIAL.  </t>
  </si>
  <si>
    <t>OAG-VEX-0023</t>
  </si>
  <si>
    <t>DAMARIS TOVAR HENANDEZ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</si>
  <si>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23 DE FECHA 12 DE ENERO DEL 2021 DE LA VICERRECTORÍA DE EXTENSIÓN Y PROYECCIÓN SOCIAL.  </t>
  </si>
  <si>
    <t>OAG-VEX-0267</t>
  </si>
  <si>
    <t>LUIS EDWARD ARROYO RAMOS</t>
  </si>
  <si>
    <t xml:space="preserve">SERVICIOS DE APOYO A LA GESTION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267 DE FECHA 12 DE ENERO DEL 2021 DE LA VICERRECTORÍA DE EXTENSIÓN Y PROYECCIÓN SOCIAL.  </t>
  </si>
  <si>
    <t>OPSP-VEX-0107</t>
  </si>
  <si>
    <t>ROSA VANESSA RIASCOS CUERO</t>
  </si>
  <si>
    <t xml:space="preserve">SERVICIOS PROFESIONALES PARA COORDINAR Y VERIFICAR CON UNA PERIODICIDAD SEMANAL LAS ACTIVIDADES DE LOS COLECTORES DE CAMPO DEL COMPONENTE DE PESCA ARTESANAL DE CONSUMO DEL SEPEC EN LA ZONA BAJO SU JURISDICCIÓN (BAJO MAGDALENA), DE ACUERDO CON EL CRONOGRAMA Y EL ESFUERZO DE MUESTREO ESTABLECIDO EN EL MARCO DEL SEPEC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107 DE FECHA 12 DE ENERO DEL 2021 DE LA VICERRECTORÍA DE EXTENSIÓN Y PROYECCIÓN SOCIAL.  </t>
  </si>
  <si>
    <t>OAG-VEX-0012</t>
  </si>
  <si>
    <t>INGRI TATIANA CIFUENTES MURILLO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</si>
  <si>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ENERO DEL 2022  SEGÚN LO ESTABLECIDO EN LA ORDEN DE SERVICIO NO.  12 DE FECHA 12 DE ENERO DEL 2021 DE LA VICERRECTORÍA DE EXTENSIÓN Y PROYECCIÓN SOCIAL.  </t>
  </si>
  <si>
    <t>OAG-VEX-0095</t>
  </si>
  <si>
    <t>MALLIBEL MOSQUERA MORENO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</si>
  <si>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95 DE FECHA 12 DE ENERO DEL 2021 DE LA VICERRECTORÍA DE EXTENSIÓN Y PROYECCIÓN SOCIAL.  </t>
  </si>
  <si>
    <t>OAG-VEX-0092</t>
  </si>
  <si>
    <t>LUZ ARELY LÓPEZ MOSQUERA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</si>
  <si>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92 DE FECHA 12 DE ENERO DEL 2021 DE LA VICERRECTORÍA DE EXTENSIÓN Y PROYECCIÓN SOCIAL.  </t>
  </si>
  <si>
    <t>OAG-VEX-0098</t>
  </si>
  <si>
    <t>KARENT LICETH RAMOS OLAVE</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</si>
  <si>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98 DE FECHA 12 DE ENERO DEL 2021 DE LA VICERRECTORÍA DE EXTENSIÓN Y PROYECCIÓN SOCIAL.  </t>
  </si>
  <si>
    <t>OAG-VEX-0248</t>
  </si>
  <si>
    <t>YEISON REINA ROSERO</t>
  </si>
  <si>
    <t xml:space="preserve">SERVICIOS DE APOYO A LA GESTIÓN PARA RECOLECTAR, DE ACUERDO CON EL MECANISMO DE REGISTRO DE LA INFORMACIÓN Y LOS FORMULARIOS ESTIPULADOS POR EL EQUIPO TÉCNICO DEL CONTRATO INTERADMINISTRATIVO 452 DE 2021, INFORMACIÓN RELATIVA A LOS DESEMBARCOS DE LAS PESQUERÍAS INDUSTRIALES, EN LOS SITIOS QUE LE SEAN ASIGNADOS POR LA COORDINACIÓN DEL COMPONENTE DE DESEMBARCOS INDUSTRIALES. LA INFORMACIÓN A COLECTAR (DESEMBARCO POR ESPECIE, CATEGORÍA COMERCIAL, ESFUERZO DE PESCA, ÁREAS DE PESCA) DEBERÁ SER REGISTRADA DE CONFORMIDAD CON EL CRONOGRAMA Y LA ASIGNACIÓN ESPECÍFICA DE SITIOS ESTABLECIDOS POR LA COORDINACIÓN DEL COMPONENTE DE DESEMBARCOS INDUSTRIALES O CONSIDERANDO EL REPORTE DEL PREVIO AVISO DE LA EMBARCACIÓN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248 DE FECHA 12 DE ENERO DEL 2021 DE LA VICERRECTORÍA DE EXTENSIÓN Y PROYECCIÓN SOCIAL.  </t>
  </si>
  <si>
    <t>OAG-VEX-0261</t>
  </si>
  <si>
    <t>RUDI ROXANA RINCÓN HURTADO</t>
  </si>
  <si>
    <t xml:space="preserve">SERVICIOS DE APOYO A LA GESTIÓN PARA RECOLECTAR LAS ESTADÍSTICAS RELATIVAS A LA PRODUCCIÓN DE PECES ORNAMENTALES Y A LA COMERCIALIZACIÓN DEL RECURSO PESQUERO PROVENIENTE DE LA PESCA EXTRACTIVA Y DE LA ACUICULTURA, TANTO DE ORIGEN NACIONAL COMO IMPORTADO, LOS DATOS DEBERÁN SER REGISTRADOS DE ACUERDO CON EL MECANISMO ESTABLECIDO, SIGUIENDO EL CRONOGRAMA Y LOS SITIOS DESIGNADOS POR LA COORDINACIÓN LOS COMPONENTES ANTES REFERIDOS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261 DE FECHA 12 DE ENERO DEL 2021 DE LA VICERRECTORÍA DE EXTENSIÓN Y PROYECCIÓN SOCIAL.  </t>
  </si>
  <si>
    <t>OAG-VEX-0042</t>
  </si>
  <si>
    <t>ESTIBEN ALBERTO RIOS SANDOVAL</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</si>
  <si>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42 DE FECHA 12 DE ENERO DEL 2021 DE LA VICERRECTORÍA DE EXTENSIÓN Y PROYECCIÓN SOCIAL.  </t>
  </si>
  <si>
    <t>OPSP-VEX-0287</t>
  </si>
  <si>
    <t>DAIRO GARCÍA MORENO</t>
  </si>
  <si>
    <t xml:space="preserve">SERVICIOS PROFESIONALES PARA RECOLECTAR, DE ACUERDO AL MECANISMO DE REGISTRO DE LA INFORMACIÓN Y EL FORMULARIO ESTIPULADO POR EL EQUIPO TÉCNICO DEL CONTRATO 452 DE 2021, LA INFORMACIÓN REQUERIDA PARA CARACTERIZAR 177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287 DE FECHA 12 DE ENERO DEL 2021 DE LA VICERRECTORÍA DE EXTENSIÓN Y PROYECCIÓN SOCIAL.  </t>
  </si>
  <si>
    <t>OAG-VEX-0127</t>
  </si>
  <si>
    <t>ANA IPUANA IPUANA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</si>
  <si>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127 DE FECHA 12 DE ENERO DEL 2021 DE LA VICERRECTORÍA DE EXTENSIÓN Y PROYECCIÓN SOCIAL.  </t>
  </si>
  <si>
    <t>OAG-VEX-0129</t>
  </si>
  <si>
    <t>SONIA MARÍA GOURIYU GOURIYU</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</si>
  <si>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129 DE FECHA 12 DE ENERO DEL 2021 DE LA VICERRECTORÍA DE EXTENSIÓN Y PROYECCIÓN SOCIAL.  </t>
  </si>
  <si>
    <t>OAG-VEX-0045</t>
  </si>
  <si>
    <t>JUAN DAVID VELA PEREZ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</si>
  <si>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45 DE FECHA 12 DE ENERO DEL 2021 DE LA VICERRECTORÍA DE EXTENSIÓN Y PROYECCIÓN SOCIAL.  </t>
  </si>
  <si>
    <t>OAG-VEX-0035</t>
  </si>
  <si>
    <t>AMALFI REYES VALDÉS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</si>
  <si>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35 DE FECHA 12 DE ENERO DEL 2021 DE LA VICERRECTORÍA DE EXTENSIÓN Y PROYECCIÓN SOCIAL.  </t>
  </si>
  <si>
    <t>OAG-VEX-0037</t>
  </si>
  <si>
    <t>FRANKY ALEXANDER FORERO GONZÁLEZ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</si>
  <si>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ENERO DEL 2022  SEGÚN LO ESTABLECIDO EN LA ORDEN DE SERVICIO NO.  37 DE FECHA 12 DE ENERO DEL 2021 DE LA VICERRECTORÍA DE EXTENSIÓN Y PROYECCIÓN SOCIAL.  </t>
  </si>
  <si>
    <t>OAG-VEX-0040</t>
  </si>
  <si>
    <t>GREYSI DEISI JAFAYTEQUE MUCA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</si>
  <si>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40 DE FECHA 12 DE ENERO DEL 2021 DE LA VICERRECTORÍA DE EXTENSIÓN Y PROYECCIÓN SOCIAL.  </t>
  </si>
  <si>
    <t>OAG-VEX-0051</t>
  </si>
  <si>
    <t>DAVID DIAZ GAITAN</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</si>
  <si>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1 DE FEBRERO DEL 2022 PREVIO CUMPLIMIENTO DE LOS REQUISITOS DE PERFECCIONAMIENTO Y EJECUCIÓN DE LA ORDEN HASTA EL  31 DE JULIO DEL 2022 SEGÚN LO ESTABLECIDO EN LA ORDEN DE SERVICIO NO.  51 DE FECHA 12 DE ENERO DEL 2021 DE LA VICERRECTORÍA DE EXTENSIÓN Y PROYECCIÓN SOCIAL.  </t>
  </si>
  <si>
    <t>OAG-VEX-0032</t>
  </si>
  <si>
    <t>BEYANIRA QUIROGA RUBIO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</si>
  <si>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ENERO DEL 2022  SEGÚN LO ESTABLECIDO EN LA ORDEN DE SERVICIO NO.  32 DE FECHA 12 DE ENERO DEL 2021 DE LA VICERRECTORÍA DE EXTENSIÓN Y PROYECCIÓN SOCIAL.  </t>
  </si>
  <si>
    <t>OAG-VEX-0031</t>
  </si>
  <si>
    <t>MARY YUSLENY RODRIGUEZ PEREZ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</si>
  <si>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31 DE FECHA 12 DE ENERO DEL 2021 DE LA VICERRECTORÍA DE EXTENSIÓN Y PROYECCIÓN SOCIAL.  </t>
  </si>
  <si>
    <t>OAG-VEX-0252</t>
  </si>
  <si>
    <t>JAIME ANDRÉS BOHORQUEZ ROZO</t>
  </si>
  <si>
    <t xml:space="preserve">SERVICIOS DE APOYO A LA GESTIÓN PARA RECOLECTAR LAS ESTADÍSTICAS RELATIVAS A LA PRODUCCIÓN DE PECES ORNAMENTALES EN LOS PUNTOS QUE LE SEAN ASIGNADOS POR LA COORDINACIÓN DEL COMPONENTE, DE ACUERDO CON EL MECANISMO ESTABLECIDO PARA EL REGISTRO DE LA INFORMACIÓN Y SIGUIENDO EL CRONOGRAMA DE MONITOREO ESTABLECIDO Y DEMAS ACTIVIDADES DESCRITAS E LAORDE,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252 DE FECHA 12 DE ENERO DEL 2021 DE LA VICERRECTORÍA DE EXTENSIÓN Y PROYECCIÓN SOCIAL.  </t>
  </si>
  <si>
    <t>OPSP-VEX-0277</t>
  </si>
  <si>
    <t>YULY ALEXANDRA CONTRERAS BARBOSA</t>
  </si>
  <si>
    <t xml:space="preserve">SERVICIOS PROFESIONALES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DEMAS ACTIVIDADES DESCRITAS EN LAORDEN,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277 DE FECHA 12 DE ENERO DEL 2021 DE LA VICERRECTORÍA DE EXTENSIÓN Y PROYECCIÓN SOCIAL.  </t>
  </si>
  <si>
    <t>OAG-VEX-0260</t>
  </si>
  <si>
    <t>JEISSON ALEXIS LÓPEZ CASTAÑO</t>
  </si>
  <si>
    <t xml:space="preserve">SERVICIOS DE APOYO A LA GESTIÓN PARA RECOLECTAR LAS ESTADÍSTICAS RELATIVAS A LA PRODUCCIÓN DE PECES ORNAMENTALES EN LOS PUNTOS QUE LE SEAN ASIGNADOS POR LA COORDINACIÓN DEL COMPONENTE, DE ACUERDO CON EL MECANISMO ESTABLECIDO PARA EL REGISTRO DE LA INFORMACIÓN Y SIGUIENDO EL CRONOGRAMA DE MONITOREO ESTABLECIDO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260 DE FECHA 12 DE ENERO DEL 2021 DE LA VICERRECTORÍA DE EXTENSIÓN Y PROYECCIÓN SOCIAL.  </t>
  </si>
  <si>
    <t>OAG-VEX-0048</t>
  </si>
  <si>
    <t>YEISON EXNEIDER RODRÍGUEZ LÓPEZ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</si>
  <si>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48 DE FECHA 12 DE ENERO DEL 2021 DE LA VICERRECTORÍA DE EXTENSIÓN Y PROYECCIÓN SOCIAL.  </t>
  </si>
  <si>
    <t>OAG-VEX-0047</t>
  </si>
  <si>
    <t>MÓNICA CABEZAS LOAIZA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</si>
  <si>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47 DE FECHA 12 DE ENERO DEL 2021 DE LA VICERRECTORÍA DE EXTENSIÓN Y PROYECCIÓN SOCIAL.  </t>
  </si>
  <si>
    <t>OPSP-VEX-0330</t>
  </si>
  <si>
    <t xml:space="preserve">SERVICIOS PROFESINALES PARA APOYAR EN EL PROCESO DE REVISIÓN DE HOJA DE VIDA EN LA PLATAFORMA SIGEP LA DOCUMENTACIÓN INHERENTE A LA CONTRATACIÓN DEL PERSONAL, APOYAR A LA COORDINACIÓN ADMINISTRATIVA Y DIRECTIVA DEL PROYECTO EN LOS PROCESOS  QUE SUBYACEN EN LAS DIFERENTES DEPENDENCIAS DE LA UNIVERSIDAD Y DEMAS ACTIVIDADES DESCRITSA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330 DE FECHA 12 DE ENERO DEL 2021 DE LA VICERRECTORÍA DE EXTENSIÓN Y PROYECCIÓN SOCIAL.  </t>
  </si>
  <si>
    <t>OAG-VEX-0125</t>
  </si>
  <si>
    <t>FEDERICO MENGUAL SIJONA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</si>
  <si>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125 DE FECHA 12 DE ENERO DEL 2021 DE LA VICERRECTORÍA DE EXTENSIÓN Y PROYECCIÓN SOCIAL.  </t>
  </si>
  <si>
    <t>OAG-VEX-0253</t>
  </si>
  <si>
    <t>PAOLA ANDREA INFANTE SIERRA</t>
  </si>
  <si>
    <t xml:space="preserve">SERVICIOS DE APOYO A LA GESTIÓN PARA RECOLECTAR LAS ESTADÍSTICAS RELATIVAS A LA PRODUCCIÓN DE PECES ORNAMENTALES EN LOS PUNTOS QUE LE SEAN ASIGNADOS POR LA COORDINACIÓN DEL COMPONENTE, DE ACUERDO CON EL MECANISMO ESTABLECIDO PARA EL REGISTRO DE LA INFORMACIÓN Y SIGUIENDO EL CRONOGRAMA DE MONITOREO ESTABLECIDO Y DEMAS ACTIVIDADES DESCRITAS E LAORDE,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253 DE FECHA 12 DE ENERO DEL 2021 DE LA VICERRECTORÍA DE EXTENSIÓN Y PROYECCIÓN SOCIAL.  </t>
  </si>
  <si>
    <t>OAG-VEX-0050</t>
  </si>
  <si>
    <t>JOHNY DUBIAN URIBE MEDINA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</si>
  <si>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50 DE FECHA 12 DE ENERO DEL 2021 DE LA VICERRECTORÍA DE EXTENSIÓN Y PROYECCIÓN SOCIAL.  </t>
  </si>
  <si>
    <t>OAG-VEX-0054</t>
  </si>
  <si>
    <t>YASIRA HEREDIA ROVIRA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</si>
  <si>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54 DE FECHA 12 DE ENERO DEL 2021 DE LA VICERRECTORÍA DE EXTENSIÓN Y PROYECCIÓN SOCIAL.  </t>
  </si>
  <si>
    <t>OPSP-VEX-0310</t>
  </si>
  <si>
    <t>CARLOS ANDRÉS CUERVO CARVAJAL</t>
  </si>
  <si>
    <t xml:space="preserve">SERVICIOS PROFESIONALES PARA REALIZAR EL PROCESO DE TRAZABILIDAD DE LAS REVISIONES EFECTUADAS POR LOS ANALISTAS EN LAS BASES DE DATOS SOBRE PESCA DE CONSUMO, DATOS BIOLÓGICO-PESQUEROS Y DATOS DE COSTOS DE FAENA REGISTRADOS EN EL SEPEC PARA LAS CUENCAS DEL RÍO MAGDALENA, AMAZONÍA Y ORINOQUÍA Y DEMAS ACTIVIDADES DESCRITAS EN LA ORDEN, REQUERIDO  EN EL MARCO DEL CONTRATO INTERADMINISTRATIVO NO 452DE 2021, SUSCRITO ENTRE LA AUNAP Y LA UNIVERSIDAD DEL MAGDALENA EL TERMINO DE EJECUCIÓN ES CONTADOS A PARTIR DEL CUMPLIMIENTO DE LOS REQUISITOS DE PERFECCIONAMIENTO Y EJECUCIÓN DE LA ORDEN HASTA EL  31 DE JULIO DEL 2022 SEGÚN LO ESTABLECIDO EN LA ORDEN DE SERVICIO NO.  310 DE FECHA 12 DE ENERO DEL 2021 DE LA VICERRECTORÍA DE EXTENSIÓN Y PROYECCIÓN SOCIAL.  </t>
  </si>
  <si>
    <t>OAG-VEX-0071</t>
  </si>
  <si>
    <t>YURIS SILVANA BELTRÁN TRONCOSO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</si>
  <si>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71 DE FECHA 12 DE ENERO DEL 2021 DE LA VICERRECTORÍA DE EXTENSIÓN Y PROYECCIÓN SOCIAL.  </t>
  </si>
  <si>
    <t>OPSP-VEX-0298</t>
  </si>
  <si>
    <t>STEFANNI PAOLA TORRES PÉREZ</t>
  </si>
  <si>
    <t xml:space="preserve">SERVICIOS PROFESIONALES PARA RECOLECTAR, DE ACUERDO AL MECANISMO DE REGISTRO DE LA INFORMACIÓN Y EL FORMULARIO ESTIPULADO POR EL EQUIPO TÉCNICO DEL CONTRATO 452 DE 2021, LA INFORMACIÓN REQUERIDA PARA CARACTERIZAR 46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28 DE FEBRERO DEL 2022 SEGÚN LO ESTABLECIDO EN LA ORDEN DE SERVICIO NO.  298 DE FECHA 12 DE ENERO DEL 2021 DE LA VICERRECTORÍA DE EXTENSIÓN Y PROYECCIÓN SOCIAL.  </t>
  </si>
  <si>
    <t>OPSP-VEX-0299</t>
  </si>
  <si>
    <t>PAOLA TATIANA SERNA CARMONA</t>
  </si>
  <si>
    <t xml:space="preserve">SERVICIOS PROFESIONALES PARA RECOLECTAR, DE ACUERDO AL MECANISMO DE REGISTRO DE LA INFORMACIÓN Y EL FORMULARIO ESTIPULADO POR EL EQUIPO TÉCNICO DEL CONTRATO 452 DE 2021, LA INFORMACIÓN REQUERIDA PARA CARACTERIZAR 51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ENERO DEL 2022  SEGÚN LO ESTABLECIDO EN LA ORDEN DE SERVICIO NO.  299 DE FECHA 12 DE ENERO DEL 2021 DE LA VICERRECTORÍA DE EXTENSIÓN Y PROYECCIÓN SOCIAL.  </t>
  </si>
  <si>
    <t>OAG-VEX-0086</t>
  </si>
  <si>
    <t>FLORALVA SALAZAR ANCHICO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</si>
  <si>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86 DE FECHA 12 DE ENERO DEL 2021 DE LA VICERRECTORÍA DE EXTENSIÓN Y PROYECCIÓN SOCIAL.  </t>
  </si>
  <si>
    <t>OAG-VEX-0126</t>
  </si>
  <si>
    <t>ALEXANDER JOSÉ SALAS URIANA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</si>
  <si>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126 DE FECHA 12 DE ENERO DEL 2021 DE LA VICERRECTORÍA DE EXTENSIÓN Y PROYECCIÓN SOCIAL.  </t>
  </si>
  <si>
    <t>OAG-VEX-0132</t>
  </si>
  <si>
    <t>YUSNEI GÓMEZ EPIEYU</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</si>
  <si>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132 DE FECHA 12 DE ENERO DEL 2021 DE LA VICERRECTORÍA DE EXTENSIÓN Y PROYECCIÓN SOCIAL.  </t>
  </si>
  <si>
    <t>OAG-VEX-0029</t>
  </si>
  <si>
    <t>FREDDY RODRÍGUEZ RAMÍREZ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</si>
  <si>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29 DE FECHA 12 DE ENERO DEL 2021 DE LA VICERRECTORÍA DE EXTENSIÓN Y PROYECCIÓN SOCIAL.  </t>
  </si>
  <si>
    <t>OAG-VEX-0017</t>
  </si>
  <si>
    <t>EIDER ORLANDO CÓRDOBA ASPRILLA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</si>
  <si>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17 DE FECHA 12 DE ENERO DEL 2021 DE LA VICERRECTORÍA DE EXTENSIÓN Y PROYECCIÓN SOCIAL.  </t>
  </si>
  <si>
    <t>OAG-VEX-0213</t>
  </si>
  <si>
    <t>ERIKA HERNANDEZ MARTINEZ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</si>
  <si>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213 DE FECHA 12 DE ENERO DEL 2021 DE LA VICERRECTORÍA DE EXTENSIÓN Y PROYECCIÓN SOCIAL.  </t>
  </si>
  <si>
    <t>OAG-VEX-0055</t>
  </si>
  <si>
    <t>MILEIDYS MENA BEITAR</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</si>
  <si>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55 DE FECHA 12 DE ENERO DEL 2021 DE LA VICERRECTORÍA DE EXTENSIÓN Y PROYECCIÓN SOCIAL.  </t>
  </si>
  <si>
    <t>OAG-VEX-0030</t>
  </si>
  <si>
    <t>AIDA MONICA SANCHEZ RODRIGUEZ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</si>
  <si>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30 DE FECHA 12 DE ENERO DEL 2021 DE LA VICERRECTORÍA DE EXTENSIÓN Y PROYECCIÓN SOCIAL.  </t>
  </si>
  <si>
    <t>OAG-VEX-0166</t>
  </si>
  <si>
    <t>DINA LUZ OSTEN PEDROZA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</si>
  <si>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166 DE FECHA 12 DE ENERO DEL 2021 DE LA VICERRECTORÍA DE EXTENSIÓN Y PROYECCIÓN SOCIAL.  </t>
  </si>
  <si>
    <t>OAG-VEX-0146</t>
  </si>
  <si>
    <t>SULEIDY NOBLE MONTES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</si>
  <si>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146 DE FECHA 12 DE ENERO DEL 2021 DE LA VICERRECTORÍA DE EXTENSIÓN Y PROYECCIÓN SOCIAL.  </t>
  </si>
  <si>
    <t>OAG-VEX-0168</t>
  </si>
  <si>
    <t>MARYORIS CAPERA RODRIGUEZ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</si>
  <si>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168 DE FECHA 12 DE ENERO DEL 2021 DE LA VICERRECTORÍA DE EXTENSIÓN Y PROYECCIÓN SOCIAL.  </t>
  </si>
  <si>
    <t>OAG-VEX-0156</t>
  </si>
  <si>
    <t>CLEIDA DEL CARMEN CASTILLO GUERRERO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</si>
  <si>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156 DE FECHA 12 DE ENERO DEL 2021 DE LA VICERRECTORÍA DE EXTENSIÓN Y PROYECCIÓN SOCIAL.  </t>
  </si>
  <si>
    <t>OAG-VEX-0165</t>
  </si>
  <si>
    <t>SHIRLEYS CHIQUILLO ROMERO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</si>
  <si>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165 DE FECHA 12 DE ENERO DEL 2021 DE LA VICERRECTORÍA DE EXTENSIÓN Y PROYECCIÓN SOCIAL.  </t>
  </si>
  <si>
    <t>OAG-VEX-0173</t>
  </si>
  <si>
    <t>ROSMIRA ÁLVAREZ PÉREZ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</si>
  <si>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173 DE FECHA 12 DE ENERO DEL 2021 DE LA VICERRECTORÍA DE EXTENSIÓN Y PROYECCIÓN SOCIAL.  </t>
  </si>
  <si>
    <t>OAG-VEX-0154</t>
  </si>
  <si>
    <t>MARIA ISABEL CASTRO MESA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</si>
  <si>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154 DE FECHA 12 DE ENERO DEL 2021 DE LA VICERRECTORÍA DE EXTENSIÓN Y PROYECCIÓN SOCIAL.  </t>
  </si>
  <si>
    <t>OAG-VEX-0170</t>
  </si>
  <si>
    <t>KEILA PATRICIA CAÑAS DE LA ROSA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</si>
  <si>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170 DE FECHA 12 DE ENERO DEL 2021 DE LA VICERRECTORÍA DE EXTENSIÓN Y PROYECCIÓN SOCIAL.  </t>
  </si>
  <si>
    <t>OAG-VEX-0157</t>
  </si>
  <si>
    <t>GERARDO GÓMEZ MEJÍA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</si>
  <si>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157 DE FECHA 12 DE ENERO DEL 2021 DE LA VICERRECTORÍA DE EXTENSIÓN Y PROYECCIÓN SOCIAL.  </t>
  </si>
  <si>
    <t>OAG-VEX-0164</t>
  </si>
  <si>
    <t>UBERLIS VILLARREAL CAÑAVERA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</si>
  <si>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164 DE FECHA 12 DE ENERO DEL 2021 DE LA VICERRECTORÍA DE EXTENSIÓN Y PROYECCIÓN SOCIAL.  </t>
  </si>
  <si>
    <t>OAG-VEX-0171</t>
  </si>
  <si>
    <t>PABLO JOSE PORTELA RESTREPO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</si>
  <si>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171 DE FECHA 12 DE ENERO DEL 2021 DE LA VICERRECTORÍA DE EXTENSIÓN Y PROYECCIÓN SOCIAL.  </t>
  </si>
  <si>
    <t>OAG-VEX-0172</t>
  </si>
  <si>
    <t>JHAIR DE JESUS BERNAL ALIAN</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</si>
  <si>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172 DE FECHA 12 DE ENERO DEL 2021 DE LA VICERRECTORÍA DE EXTENSIÓN Y PROYECCIÓN SOCIAL.  </t>
  </si>
  <si>
    <t>OAG-VEX-0169</t>
  </si>
  <si>
    <t>YEIDIS PATRICIA LOPEZ SIERRA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</si>
  <si>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169 DE FECHA 12 DE ENERO DEL 2021 DE LA VICERRECTORÍA DE EXTENSIÓN Y PROYECCIÓN SOCIAL.  </t>
  </si>
  <si>
    <t>OAG-VEX-0162</t>
  </si>
  <si>
    <t>MARIA ISABEL SALAZAR CHACÓN</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</si>
  <si>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162 DE FECHA 12 DE ENERO DEL 2021 DE LA VICERRECTORÍA DE EXTENSIÓN Y PROYECCIÓN SOCIAL.  </t>
  </si>
  <si>
    <t>OAG-VEX-0174</t>
  </si>
  <si>
    <t>LUCIA MARGARITA HERRERA CHIMA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</si>
  <si>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174 DE FECHA 12 DE ENERO DEL 2021 DE LA VICERRECTORÍA DE EXTENSIÓN Y PROYECCIÓN SOCIAL.  </t>
  </si>
  <si>
    <t>OAG-VEX-0160</t>
  </si>
  <si>
    <t>ANA CARINA HOYOS ALEMAN</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</si>
  <si>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160 DE FECHA 12 DE ENERO DEL 2021 DE LA VICERRECTORÍA DE EXTENSIÓN Y PROYECCIÓN SOCIAL.  </t>
  </si>
  <si>
    <t>OAG-VEX-0143</t>
  </si>
  <si>
    <t>JUAN MANUEL VILLALBA QUINTERO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</si>
  <si>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143 DE FECHA 12 DE ENERO DEL 2021 DE LA VICERRECTORÍA DE EXTENSIÓN Y PROYECCIÓN SOCIAL.  </t>
  </si>
  <si>
    <t>OAG-VEX-0136</t>
  </si>
  <si>
    <t>NEYSON LUIS AYALA GONZALEZ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</si>
  <si>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136 DE FECHA 12 DE ENERO DEL 2021 DE LA VICERRECTORÍA DE EXTENSIÓN Y PROYECCIÓN SOCIAL.  </t>
  </si>
  <si>
    <t>OAG-VEX-0144</t>
  </si>
  <si>
    <t>YEISMAN ISAAC HOYOS GARCÍA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</si>
  <si>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144 DE FECHA 12 DE ENERO DEL 2021 DE LA VICERRECTORÍA DE EXTENSIÓN Y PROYECCIÓN SOCIAL.  </t>
  </si>
  <si>
    <t>OAG-VEX-0192</t>
  </si>
  <si>
    <t>NINI JOHANNA CAMARGO RAMIREZ</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</si>
  <si>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192 DE FECHA 12 DE ENERO DEL 2021 DE LA VICERRECTORÍA DE EXTENSIÓN Y PROYECCIÓN SOCIAL.  </t>
  </si>
  <si>
    <t>OAG-VEX-0147</t>
  </si>
  <si>
    <t>LUIS FERNANDO MADARIAGA AGUILAR</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</si>
  <si>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147 DE FECHA 12 DE ENERO DEL 2021 DE LA VICERRECTORÍA DE EXTENSIÓN Y PROYECCIÓN SOCIAL.  </t>
  </si>
  <si>
    <t>OAG-VEX-0151</t>
  </si>
  <si>
    <t>ANA MARÍA BRAVO JEREZ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</si>
  <si>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151 DE FECHA 12 DE ENERO DEL 2021 DE LA VICERRECTORÍA DE EXTENSIÓN Y PROYECCIÓN SOCIAL.  </t>
  </si>
  <si>
    <t>OAG-VEX-0175</t>
  </si>
  <si>
    <t>ANA MARCELA MOLINA MORENO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</si>
  <si>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175 DE FECHA 12 DE ENERO DEL 2021 DE LA VICERRECTORÍA DE EXTENSIÓN Y PROYECCIÓN SOCIAL.  </t>
  </si>
  <si>
    <t>OAG-VEX-0167</t>
  </si>
  <si>
    <t>NEGUIT ALEMAN ROMERO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</si>
  <si>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167 DE FECHA 12 DE ENERO DEL 2021 DE LA VICERRECTORÍA DE EXTENSIÓN Y PROYECCIÓN SOCIAL.  </t>
  </si>
  <si>
    <t>OAG-VEX-0193</t>
  </si>
  <si>
    <t>DIANA ESPINOSA ARTUNDUAGA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</si>
  <si>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193 DE FECHA 12 DE ENERO DEL 2021 DE LA VICERRECTORÍA DE EXTENSIÓN Y PROYECCIÓN SOCIAL.  </t>
  </si>
  <si>
    <t>OAG-VEX-0176</t>
  </si>
  <si>
    <t>YURBELY ATENCIO TORRES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</si>
  <si>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176 DE FECHA 12 DE ENERO DEL 2021 DE LA VICERRECTORÍA DE EXTENSIÓN Y PROYECCIÓN SOCIAL.  </t>
  </si>
  <si>
    <t>OAG-VEX-0194</t>
  </si>
  <si>
    <t>DEVERLIS LIZ MEJÍA DÍAZ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</si>
  <si>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194 DE FECHA 12 DE ENERO DEL 2021 DE LA VICERRECTORÍA DE EXTENSIÓN Y PROYECCIÓN SOCIAL.  </t>
  </si>
  <si>
    <t>OAG-VEX-0163</t>
  </si>
  <si>
    <t>JOSE MERCEDES CABRERA ZURMARY</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</si>
  <si>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163 DE FECHA 12 DE ENERO DEL 2021 DE LA VICERRECTORÍA DE EXTENSIÓN Y PROYECCIÓN SOCIAL.  </t>
  </si>
  <si>
    <t>OAG-VEX-0158</t>
  </si>
  <si>
    <t>WILTON GALVÁN MERCADO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</si>
  <si>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158 DE FECHA 12 DE ENERO DEL 2021 DE LA VICERRECTORÍA DE EXTENSIÓN Y PROYECCIÓN SOCIAL.  </t>
  </si>
  <si>
    <t>OAG-VEX-0159</t>
  </si>
  <si>
    <t>ANTONIO JOSÉ TRESPALACIOS DÍAZ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</si>
  <si>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159 DE FECHA 12 DE ENERO DEL 2021 DE LA VICERRECTORÍA DE EXTENSIÓN Y PROYECCIÓN SOCIAL.  </t>
  </si>
  <si>
    <t>OAG-VEX-0145</t>
  </si>
  <si>
    <t>SAMIR ANTONIO NOBLE CAMAÑO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</si>
  <si>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145 DE FECHA 12 DE ENERO DEL 2021 DE LA VICERRECTORÍA DE EXTENSIÓN Y PROYECCIÓN SOCIAL.  </t>
  </si>
  <si>
    <t>OAG-VEX-0149</t>
  </si>
  <si>
    <t>HUBER ACUÑA VANEGAS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</si>
  <si>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149 DE FECHA 12 DE ENERO DEL 2021 DE LA VICERRECTORÍA DE EXTENSIÓN Y PROYECCIÓN SOCIAL.  </t>
  </si>
  <si>
    <t>OAG-VEX-0150</t>
  </si>
  <si>
    <t>JADER SALOMÓN LOZANO HERRERA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</si>
  <si>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150 DE FECHA 12 DE ENERO DEL 2021 DE LA VICERRECTORÍA DE EXTENSIÓN Y PROYECCIÓN SOCIAL.  </t>
  </si>
  <si>
    <t>OPSP-VEX-0338</t>
  </si>
  <si>
    <t>1083001858</t>
  </si>
  <si>
    <t>ALEXANDRA COSTA GALVIS</t>
  </si>
  <si>
    <t xml:space="preserve">SERVICIOS PROFESIONALES PARA IDENTIFICAR LAS NECESIDADES Y OPORTUNIDADES DE ALIANZAS, CONFORME AL RECONOCIMIENTO Y ESTUDIO DEL CONTEXTO Y DE LA DEMANDA DEL GRUPO DE PARTICIPANTES ASIGNADO, BRINDAR ACOMPAÑAMIENTO TÉCNICO, METODOLÓGICO O LOGÍSTICO A LOS PROCESOS ORGANIZATIVOS PARA EL DESARROLLO E IMPLEMENTACIÓN DE LAS ESTRATEGIAS DEL PROGRAMA Y DEMÁS ACTIVIDADES DESCRITAS EN LA ORDEN, REQUERIDO EN EL MARCO EN EL MARCO DEL CONTRATO N° 814-2021 CELEBRADO ENTRE EL CONSORCIO FONDO COLOMBIA EN PAZ 2019 Y LA UNIVERSIDAD DEL MAGDALENA, EL TERMINO DE EJECUCIÓN ES CONTADOS A PARTIR DEL CUMPLIMIENTO DE LOS REQUISITOS DE PERFECCIONAMIENTO Y EJECUCIÓN DE LA ORDEN HASTA EL 17 DE JUNIO DEL 2022, SEGÚN LO ESTABLECIDO EN LA ORDEN DE SERVICIO NO. 0338 DE FECHA 12 DE ENERO DEL 2022 DE LA VICERRECTORÍA DE EXTENSIÓN Y PROYECCIÓN SOCIAL.  </t>
  </si>
  <si>
    <t>OAG-VEX-0339</t>
  </si>
  <si>
    <t>GLENIA ESTER MELO OSORO</t>
  </si>
  <si>
    <t xml:space="preserve">SERVICIOS DE APOYO A LA GESTIÓN PARA APOYAR LA BÚSQUEDA ACTIVA DE LOS POTENCIALES PARTICIPANTES DEL PROGRAMA DE ACUERDO CON LO ESTABLECIDO EN EL MANUAL OPERATIVO DE ÉSTE, APOYAR LA SENSIBILIZACIÓN, INSCRIPCIÓN Y CARACTERIZACIÓN DE LA POBLACIÓN OBJETO DEL PROGRAMA Y DEMÁS ACTIVIDADES DESCRITAS EN LA ORDEN, REQUERIDO EN EL MARCO EN EL MARCO DEL CONTRATO N° 814-2021 CELEBRADO ENTRE EL CONSORCIO FONDO COLOMBIA EN PAZ 2019 Y LA UNIVERSIDAD DEL MAGDALENA, EL TERMINO DE EJECUCIÓN ES CONTADOS A PARTIR DEL CUMPLIMIENTO DE LOS REQUISITOS DE PERFECCIONAMIENTO Y EJECUCIÓN DE LA ORDEN HASTA EL 17 DE JUNIO DEL 2022, SEGÚN LO ESTABLECIDO EN LA ORDEN DE SERVICIO NO. 0339 DE FECHA 12 DE ENERO DEL 2022 DE LA VICERRECTORÍA DE EXTENSIÓN Y PROYECCIÓN SOCIAL.  </t>
  </si>
  <si>
    <t>OPSP-VEX-0340</t>
  </si>
  <si>
    <t>MARCELA ROSA DANGON MIRANDA</t>
  </si>
  <si>
    <t xml:space="preserve">SERVICIOS PROFESIONALES PARA DISEÑAR Y EJECUTAR UN PLAN DE CONVOCATORIAS Y ALIANZAS ESTRATÉGICAS CON ACTORES LOCALES, PARA FOMENTAR Y GARANTIZAR LA VINCULACIÓN Y PARTICIPACIÓN DE LOS DIFERENTES RANGOS ETARIOS QUE ABARCA EL PROGRAMA, REALIZAR LA BÚSQUEDA ACTIVA DE LOS POTENCIALES PARTICIPANTES DEL PROGRAMA DE ACUERDO CON LO ESTABLECIDO EN EL MANUAL OPERATIVO DE ÉSTE Y DEMÁS ACTIVIDADES DESCRITAS EN LA ORDEN, REQUERIDO EN EL MARCO EN EL MARCO DEL CONTRATO N° 814-2021 CELEBRADO ENTRE EL CONSORCIO FONDO COLOMBIA EN PAZ 2019 Y LA UNIVERSIDAD DEL MAGDALENA, EL TERMINO DE EJECUCIÓN ES CONTADOS A PARTIR DEL CUMPLIMIENTO DE LOS REQUISITOS DE PERFECCIONAMIENTO Y EJECUCIÓN DE LA ORDEN HASTA EL 17 DE JUNIO DEL 2022, SEGÚN LO ESTABLECIDO EN LA ORDEN DE SERVICIO NO. 0340 DE FECHA 12 DE ENERO DEL 2022 DE LA VICERRECTORÍA DE EXTENSIÓN Y PROYECCIÓN SOCIAL. </t>
  </si>
  <si>
    <t>OPSP-VEX-0341</t>
  </si>
  <si>
    <t>BREINER DE JESUS YANCE GARCIA</t>
  </si>
  <si>
    <t>SERVICIOS PROFESIONALES PARA REALIZAR LA BÚSQUEDA ACTIVA DE LOS POTENCIALES PARTICIPANTES DEL PROGRAMA DE ACUERDO CON LO ESTABLECIDO EN EL MANUAL OPERATIVO DE ÉSTE, APOYAR LA SENSIBILIZACIÓN, INSCRIPCIÓN Y CARACTERIZACIÓN DE LA POBLACIÓN OBJETO DEL PROGRAMA Y DEMÁS ACTIVIDADES DESCRITAS EN LA ORDEN, REQUERIDO EN EL MARCO EN EL MARCO DEL CONTRATO N°814-2021 CELEBRADO ENTRE EL CONSORCIO FONDO COLOMBIA EN PAZ 2019 Y LA UNIVERSIDAD DEL MAGDALENA.</t>
  </si>
  <si>
    <t>OPSP-VEX-0342</t>
  </si>
  <si>
    <t>ROSSANNA MARIA DE LA CRUZ GOMEZ</t>
  </si>
  <si>
    <t xml:space="preserve">SERVICIOS PROFESIONALES PARA DISEÑAR Y EJECUTAR UN PLAN DE CONVOCATORIAS Y ALIANZAS ESTRATÉGICAS CON ACTORES LOCALES, PARA FOMENTAR Y GARANTIZAR LA VINCULACIÓN Y PARTICIPACIÓN DE LOS DIFERENTES RANGOS ETARIOS QUE ABARCA EL PROGRAMA, REALIZAR LA BÚSQUEDA ACTIVA DE LOS POTENCIALES PARTICIPANTES DEL PROGRAMA DE ACUERDO CON LO ESTABLECIDO EN EL MANUAL OPERATIVO DE ÉSTE Y DEMÁS ACTIVIDADES DESCRITAS EN LA ORDEN, REQUERIDO EN EL MARCO EN EL MARCO DEL CONTRATO N°814-2021 CELEBRADO ENTRE EL CONSORCIO FONDO COLOMBIA EN PAZ 2019 Y LA UNIVERSIDAD DEL MAGDALENA, EL TERMINO DE EJECUCIÓN ES CONTADOS A PARTIR DEL CUMPLIMIENTO DE LOS REQUISITOS DE PERFECCIONAMIENTO Y EJECUCIÓN DE LA ORDEN HASTA EL 17 DE JUNIO DEL 2022, SEGÚN LO ESTABLECIDO EN LA ORDEN DE SERVICIO NO. 342 DE FECHA 13 DE ENERO DEL 2022 DE LA VICERRECTORÍA DE EXTENSIÓN Y PROYECCIÓN SOCIAL.  </t>
  </si>
  <si>
    <t>OPSP-VEX-0343</t>
  </si>
  <si>
    <t>WENDY ALEXANDRA GONZALEZ DE LOS
RIOS</t>
  </si>
  <si>
    <t xml:space="preserve">SERVICIOS PROFESIONALES PARA APOYAR LA BÚSQUEDA ACTIVA DE LOS POTENCIALES PARTICIPANTES DEL PROGRAMA DE ACUERDO CON LO ESTABLECIDO EN EL MANUAL OPERATIVO DE ÉSTE, APOYAR LA SENSIBILIZACIÓN, INSCRIPCIÓN Y CARACTERIZACIÓN DE LA POBLACIÓN OBJETO DEL PROGRAMA Y DEMÁS ACTIVIDADES DESCRITAS EN LA ORDEN, REQUERIDO EN EL MARCO EN EL MARCO DEL CONTRATO N°814-2021 CELEBRADO ENTRE EL CONSORCIO FONDO COLOMBIA EN PAZ 2019 Y LA UNIVERSIDAD DEL MAGDALENA, EL TERMINO DE EJECUCIÓN ES CONTADOS A PARTIR DEL CUMPLIMIENTO DE LOS REQUISITOS DE PERFECCIONAMIENTO Y EJECUCIÓN DE LA ORDEN HASTA EL 17 DE JUNIO DEL 2022, SEGÚN LO ESTABLECIDO EN LA ORDEN DE SERVICIO NO. 343 DE FECHA 13 DE ENERO DEL 2022 DE LA VICERRECTORÍA DE EXTENSIÓN Y PROYECCIÓN SOCIAL.  </t>
  </si>
  <si>
    <t>OPSP-VEX-0344</t>
  </si>
  <si>
    <t>57422295</t>
  </si>
  <si>
    <t>ARELYS ISABEL VISBAL CADAVID</t>
  </si>
  <si>
    <t xml:space="preserve">SERVICIOS PROFESIONALES PARA DISEÑAR Y EJECUTAR UN PLAN DE CONVOCATORIAS Y ALIANZAS ESTRATÉGICAS CON ACTORES LOCALES, PARA FOMENTAR Y GARANTIZAR LA VINCULACIÓN Y PARTICIPACIÓN DE LOS DIFERENTES RANGOS ETARIOS QUE ABARCA EL PROGRAMA, REALIZAR LA BÚSQUEDA ACTIVA DE LOS POTENCIALES PARTICIPANTES DEL PROGRAMA DE ACUERDO CON LO ESTABLECIDO EN EL MANUAL OPERATIVO DE ÉSTE Y DEMÁS ACTIVIDADES DESCRITAS EN LA ORDEN, REQUERIDO EN EL MARCO EN EL MARCO DEL CONTRATO N°814-2021 CELEBRADO ENTRE EL CONSORCIO FONDO COLOMBIA EN PAZ 2019 Y LA UNIVERSIDAD DEL MAGDALENA, EL TERMINO DE EJECUCIÓN ES CONTADOS A PARTIR DEL CUMPLIMIENTO DE LOS REQUISITOS DE PERFECCIONAMIENTO Y EJECUCIÓN DE LA ORDEN HASTA EL 17 DE JUNIO DEL 2022, SEGÚN LO ESTABLECIDO EN LA ORDEN DE SERVICIO NO. 344 DE FECHA 17 DE ENERO DEL 2022 DE LA VICERRECTORÍA DE EXTENSIÓN Y PROYECCIÓN SOCIAL.  </t>
  </si>
  <si>
    <t>OPSP-VEX-0345</t>
  </si>
  <si>
    <t>SANTIAGO ALBERTO ACOSTA ORTEGA</t>
  </si>
  <si>
    <t>SERVICIOS PROFESIONALES PARA REALIZAR LA BÚSQUEDA ACTIVA DE LOS POTENCIALES PARTICIPANTES DEL PROGRAMA DE ACUERDO CON LO ESTABLECIDO EN EL MANUAL OPERATIVO DE ÉSTE, APOYAR LA SENSIBILIZACIÓN, INSCRIPCIÓN Y CARACTERIZACIÓN DE LA POBLACIÓN OBJETO DEL PROGRAMA Y DEMÁS ACTIVIDADES DESCRITAS EN LA ORDEN, REQUERIDO EN EL MARCO EN EL MARCO DEL CONTRATO N°814-2021 CELEBRADO ENTRE EL CONSORCIO FONDO COLOMBIA EN PAZ 2019 Y LA UNIVERSIDAD DEL MAGDALENA, EL TERMINO DE EJECUCIÓN ES CONTADOS A PARTIR DEL 1 DE FEBRERO DEL 2022 AL 15 DE JUNIO DEL 2022 PREVIO CUMPLIMIENTO DE LOS REQUISITOS DE PERFECCIONAMIENTO Y EJECUCIÓN DE LA ORDEN SEGÚN LO ESTABLECIDO EN LA ORDEN DE SERVICIO NO. 345 DE FECHA 17 DE ENERO DEL 2022 DE LA VICERRECTORÍA DE EXTENSIÓN Y PROYECCIÓN SOCIAL.</t>
  </si>
  <si>
    <t>OAG-VEX-0357</t>
  </si>
  <si>
    <t>ALFREDO ANGEL HERNÁNDEZ PADILLA</t>
  </si>
  <si>
    <t xml:space="preserve"> SERVICIOS DE APOYO A LA GESTIÓN PARA RECOLECTAR, DE ACUERDO CON EL MECANISMO DE REGISTRO DE LA INFORMACIÓN Y LOS FORMULARIOS ESTIPULADOS POR EL EQUIPO TÉCNICO DEL CONTRATO INTERADMINISTRATIVO 452 DE 2021, LA INFORMACIÓN RELATIVA A LOS DESEMBARCOS DE LAS PESQUERÍAS INDUSTRIALES, EN LOS SITIOS QUE LE SEAN ASIGNADOS POR LA COORDINACIÓN DEL COMPONENTE DE DESEMBARCOS INDUSTRIALES. LA INFORMACIÓN A COLECTAR (DESEMBARCO POR ESPECIE, CATEGORÍA COMERCIAL, ESFUERZO DE PESCA, ÁREAS DE PESCA) DEBERÁ SER REGISTRADA DE CONFORMIDAD CON EL CRONOGRAMA Y LA ASIGNACIÓN ESPECÍFICA DE SITIOS ESTABLECIDOS POR LA COORDINACIÓN DEL COMPONENTE DE DESEMBARCOS INDUSTRIALES O CONSIDERANDO EL REPORTE DEL PREVIO AVISO DE LA EMBARCACIÓN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JULIO DE 2022, SEGÚN LO ESTABLECIDO EN LA ORDEN DE SERVICIO NO. 357 DE FECHA 19 DE ENERO DEL 2022 DE LA VICERRECTORÍA DE EXTENSIÓN Y PROYECCIÓN SOCIAL.</t>
  </si>
  <si>
    <t>OPSP-VEX-0358</t>
  </si>
  <si>
    <t>SERGIO IVÁN JIMÉNEZ SUÁREZ</t>
  </si>
  <si>
    <t xml:space="preserve"> SERVICIOS PROFESIONALES PARA RECOLECTAR, DE ACUERDO CON EL MECANISMO DE REGISTRO DE LA INFORMACIÓN Y LOS FORMULARIOS ESTIPULADOS POR EL EQUIPO TÉCNICO DEL CONTRATO INTERADMINISTRATIVO 452 DE 2021, INFORMACIÓN RELATIVA A LOS DESEMBARCOS DE LAS PESQUERÍAS INDUSTRIALES, EN LOS SITIOS QUE LE SEAN ASIGNADOS POR LA COORDINACIÓN DEL COMPONENTE DE DESEMBARCOS INDUSTRIALES. LA INFORMACIÓN A COLECTAR (DESEMBARCO POR ESPECIE, CATEGORÍA COMERCIAL, ESFUERZO DE PESCA, ÁREAS DE PESCA) DEBERÁ SER REGISTRADA DE CONFORMIDAD CON EL CRONOGRAMA Y LA ASIGNACIÓN ESPECÍFICA DE SITIOS ESTABLECIDOS POR LA COORDINACIÓN DEL COMPONENTE DE DESEMBARCOS INDUSTRIALES O CONSIDERANDO EL REPORTE DEL PREVIO AVISO DE LA EMBARCACIÓN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JULIO DE 2022, SEGÚN LO ESTABLECIDO EN LA ORDEN DE SERVICIO NO. 358 DE FECHA 19 DE ENERO DEL 2022 DE LA VICERRECTORÍA DE EXTENSIÓN Y PROYECCIÓN SOCIAL.</t>
  </si>
  <si>
    <t>OAG-VEX-0351</t>
  </si>
  <si>
    <t>VISMAR ORLANDO GIL HERNÁNDEZ</t>
  </si>
  <si>
    <t xml:space="preserve"> SERVICIOS DE APOYO A LA GESTIÓN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JULIO DE 2022, SEGÚN LO ESTABLECIDO EN LA ORDEN DE SERVICIO NO. 351 DE FECHA 19 DE ENERO DEL 2022 DE LA VICERRECTORÍA DE EXTENSIÓN Y PROYECCIÓN SOCIAL. </t>
  </si>
  <si>
    <t>OAG-VEX-0359</t>
  </si>
  <si>
    <t>LEIDY JOANA ALMANZA SANCHEZ</t>
  </si>
  <si>
    <t xml:space="preserve"> 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JULIO DE 2022, SEGÚN LO ESTABLECIDO EN LA ORDEN DE SERVICIO NO. 359 DE FECHA 19 DE ENERO DEL 2022 DE LA VICERRECTORÍA DE EXTENSIÓN Y PROYECCIÓN SOCIAL.</t>
  </si>
  <si>
    <t>OAG-VEX-0368</t>
  </si>
  <si>
    <t>YECENIA YULIETH ZAPATA BEDOYA</t>
  </si>
  <si>
    <t xml:space="preserve"> 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JULIO DE 2022, SEGÚN LO ESTABLECIDO EN LA ORDEN DE SERVICIO NO. 368 DE FECHA 19 DE ENERO DEL 2022 DE LA VICERRECTORÍA DE EXTENSIÓN Y PROYECCIÓN SOCIAL.</t>
  </si>
  <si>
    <t>OAG-VEX-0348</t>
  </si>
  <si>
    <t>SULMA YANETH FLOREZ LIMA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</si>
  <si>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JULIO DE 2022, SEGÚN LO ESTABLECIDO EN LA ORDEN DE SERVICIO NO. 348 DE FECHA 19 DE ENERO DEL 2022 DE LA VICERRECTORÍA DE EXTENSIÓN Y PROYECCIÓN SOCIAL. </t>
  </si>
  <si>
    <t>OPSP-VEX-0350</t>
  </si>
  <si>
    <t>NILSA DE LA ENCARNACIÓN MONTENEGRO</t>
  </si>
  <si>
    <t xml:space="preserve">SERVICIOS PROFESIONALES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JULIO DE 2022, SEGÚN LO ESTABLECIDO EN LA ORDEN DE SERVICIO NO. 350 DE FECHA 19 DE ENERO DEL 2022 DE LA VICERRECTORÍA DE EXTENSIÓN Y PROYECCIÓN SOCIAL. </t>
  </si>
  <si>
    <t>OAG-VEX-0364</t>
  </si>
  <si>
    <t>LUIS EDUARDO ORJUELA VALENCIA</t>
  </si>
  <si>
    <t>SERVICIOS DE APOYO A LA GESTIÓN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1 DE FEBRERO DEL 2022 PREVIO CUMPLIMIENTO DE LOS REQUISITOS DE PERFECCIONAMIENTO Y EJECUCIÓN HASTA EL 31 DE JULIO DE 2022, SEGÚN LO ESTABLECIDO EN LA ORDEN DE SERVICIO NO. 364 DE FECHA 19 DE ENERO DEL 2022 DE LA VICERRECTORÍA DE EXTENSIÓN Y PROYECCIÓN SOCIAL.</t>
  </si>
  <si>
    <t>OAG-VEX-0356</t>
  </si>
  <si>
    <t>CARLOS EDUARDO VIAÑA TOUS</t>
  </si>
  <si>
    <t>SERVICIOS DE APOYO A LA GESTIÓN PARA RECOLECTAR, DE ACUERDO CON EL MECANISMO DE REGISTRO DE LA INFORMACIÓN Y LOS FORMULARIOS ESTIPULADOS POR EL EQUIPO TÉCNICO DEL CONTRATO INTERADMINISTRATIVO 452 DE 2021, INFORMACIÓN RELATIVA A LOS DESEMBARCOS DE LAS PESQUERÍAS INDUSTRIALES, EN LOS SITIOS QUE LE SEAN ASIGNADOS POR LA COORDINACIÓN DEL COMPONENTE DE DESEMBARCOS INDUSTRIALES. LA INFORMACIÓN A COLECTAR (DESEMBARCO POR ESPECIE, CATEGORÍA COMERCIAL, ESFUERZO DE PESCA, ÁREAS DE PESCA) DEBERÁ SER REGISTRADA DE CONFORMIDAD CON EL CRONOGRAMA Y LA ASIGNACIÓN ESPECÍFICA DE SITIOS ESTABLECIDOS POR LA COORDINACIÓN DEL COMPONENTE DE DESEMBARCOS INDUSTRIALES O CONSIDERANDO EL REPORTE DEL PREVIO AVISO DE LA EMBARCACIÓN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JULIO DE 2022, SEGÚN LO ESTABLECIDO EN LA ORDEN DE SERVICIO NO. 356 DE FECHA 19 DE ENERO DEL 2022 DE LA VICERRECTORÍA DE EXTENSIÓN Y PROYECCIÓN SOCIAL.</t>
  </si>
  <si>
    <t>OAG-VEX-0354</t>
  </si>
  <si>
    <t>JESUS ANTONIO MORENO MOSQUERA</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</si>
  <si>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JULIO DE 2022, SEGÚN LO ESTABLECIDO EN LA ORDEN DE SERVICIO NO. 354 DE FECHA 19 DE ENERO DEL 2022 DE LA VICERRECTORÍA DE EXTENSIÓN Y PROYECCIÓN SOCIAL.</t>
  </si>
  <si>
    <t>OAG-VEX-0361</t>
  </si>
  <si>
    <t>INDIRA MARCELA CUESTA MARTíNEZ</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</si>
  <si>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JULIO DE 2022, SEGÚN LO ESTABLECIDO EN LA ORDEN DE SERVICIO NO. 361 DE FECHA 19 DE ENERO DEL 2022 DE LA VICERRECTORÍA DE EXTENSIÓN Y PROYECCIÓN SOCIAL.</t>
  </si>
  <si>
    <t>OAG-VEX-0355</t>
  </si>
  <si>
    <t>VICTORIA EMPERATRIZ GARCES DEDIOS</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</si>
  <si>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1 DE FEBRERO DEL 2022 PREVIO CUMPLIMIENTO DE LOS REQUISITOS DE PERFECCIONAMIENTO Y EJECUCIÓN HASTA EL 31 DE JULIO DE 2022, SEGÚN LO ESTABLECIDO EN LA ORDEN DE SERVICIO NO. 355 DE FECHA 19 DE ENERO DEL 2022 DE LA VICERRECTORÍA DE EXTENSIÓN Y PROYECCIÓN SOCIAL.</t>
  </si>
  <si>
    <t>OAG-VEX-0365</t>
  </si>
  <si>
    <t>YEIS MANUEL MARTINEZ RAMIREZ</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</si>
  <si>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ENERO DE 2022, SEGÚN LO ESTABLECIDO EN LA ORDEN DE SERVICIO NO. 365 DE FECHA 19 DE ENERO DEL 2022 DE LA VICERRECTORÍA DE EXTENSIÓN Y PROYECCIÓN SOCIAL.</t>
  </si>
  <si>
    <t>OAG-VEX-0349</t>
  </si>
  <si>
    <t>JHULDER GIOVANNY PARRA PATIÑO</t>
  </si>
  <si>
    <t xml:space="preserve">SERVICIOS DE APOYO A LA GESTIÓN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JULIO DE 2022, SEGÚN LO ESTABLECIDO EN LA ORDEN DE SERVICIO NO. 349 DE FECHA 19 DE ENERO DEL 2022 DE LA VICERRECTORÍA DE EXTENSIÓN Y PROYECCIÓN SOCIAL. </t>
  </si>
  <si>
    <t>OPSP-VEX-0352</t>
  </si>
  <si>
    <t>LEONARDO MALDONADO MONSALVE</t>
  </si>
  <si>
    <t>SERVICIOS PROFESIONALES PARA SISTEMATIZAR, DE ACUERDO AL MECANISMO DE REGISTRO DE LA INFORMACIÓN Y EL FORMULARIO ELECTRÓNICO ESTIPULADO POR EL EQUIPO TÉCNICO DEL CONTRATO 452 DE 2021, LA INFORMACIÓN DE 57 GRANJAS DE ACUICULTURA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ENERO DE 2022, SEGÚN LO ESTABLECIDO EN LA ORDEN DE SERVICIO NO. 352 DE FECHA 19 DE ENERO DEL 2022 DE LA VICERRECTORÍA DE EXTENSIÓN Y PROYECCIÓN SOCIAL.</t>
  </si>
  <si>
    <t>OAG-VEX-0366</t>
  </si>
  <si>
    <t>MARLENY ARDILA MUÑOZ</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</si>
  <si>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ENERO DE 2022, SEGÚN LO ESTABLECIDO EN LA ORDEN DE SERVICIO NO. 366 DE FECHA 19 DE ENERO DEL 2022 DE LA VICERRECTORÍA DE EXTENSIÓN Y PROYECCIÓN SOCIAL.</t>
  </si>
  <si>
    <t>OAG-VEX-0347</t>
  </si>
  <si>
    <t>KENIA ADOLFINA CHIMÁ MARTÍNEZ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</si>
  <si>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ENERO DE 2022, SEGÚN LO ESTABLECIDO EN LA ORDEN DE SERVICIO NO. 347 DE FECHA 19 DE ENERO DEL 2022 DE LA VICERRECTORÍA DE EXTENSIÓN Y PROYECCIÓN SOCIAL. </t>
  </si>
  <si>
    <t>OPSP-VEX-0346</t>
  </si>
  <si>
    <t>LEONARDO FABIO GARAY MENDEZ</t>
  </si>
  <si>
    <t>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ENERO DE 2022, SEGÚN LO ESTABLECIDO EN LA ORDEN DE SERVICIO NO. 346 DE FECHA 19 DE ENERO DEL 2022 DE LA VICERRECTORÍA DE EXTENSIÓN Y PROYECCIÓN SOCIAL.</t>
  </si>
  <si>
    <t>OAG-VEX-0362</t>
  </si>
  <si>
    <t>JEISSON OMAR FLOREZ GUTIERREZ</t>
  </si>
  <si>
    <t>SERVICIOS DE APOYO A LA GESTIÓN PARA APOYAR EN LA ORGANIZACIÓN Y LAS AUDITORIAS DE LOS DIFERENTES FORMULARIOS DILIGENCIADOS RELACIONADOS CON LOS DESEMBARCOS DEL COMPONENTE DE PESCA INDUSTRIAL Y DEMÁS ACTIVIDADES DESCRITAS EN LA ORDEN, REQUERIDO EN EL MARCO DEL CONTRATO INTERADMINISTRATIVO NO. 452 DE 2021, SUSCRITO ENTRE LA AUNAP Y LA UNIVERSIDAD DEL MAGDALENA, EL TERMINO DE EJECUCIÓN ES CONTADOS A PARTIR 1 DE FEBRERO DEL 2022 PREVIO CUMPLIMIENTO DE LOS REQUISITOS DE PERFECCIONAMIENTO Y EJECUCIÓN HASTA EL 31 DE JULIO DE 2022, SEGÚN LO ESTABLECIDO EN LA ORDEN DE SERVICIO NO. 362 DE FECHA 19 DE ENERO DEL 2022 DE LA VICERRECTORÍA DE EXTENSIÓN Y PROYECCIÓN SOCIAL.</t>
  </si>
  <si>
    <t>OAG-VEX-0353</t>
  </si>
  <si>
    <t>CAROLINA QUINTANILLA INFANTE</t>
  </si>
  <si>
    <t>SERVICIOS DE APOYO A LA GESTIÓN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JULIO DE 2022, SEGÚN LO ESTABLECIDO EN LA ORDEN DE SERVICIO NO. 353 DE FECHA 19 DE ENERO DEL 2022 DE LA VICERRECTORÍA DE EXTENSIÓN Y PROYECCIÓN SOCIAL.</t>
  </si>
  <si>
    <t>OAG-VEX-0363</t>
  </si>
  <si>
    <t>MARIA PAULA LOPEZ MENDEZ</t>
  </si>
  <si>
    <t>SERVICIOS DE APOYO A LA GESTIÓN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1 DE FEBRERO DEL 2022 PREVIO CUMPLIMIENTO DE LOS REQUISITOS DE PERFECCIONAMIENTO Y EJECUCIÓN HASTA EL 31 DE JULIO DE 2022, SEGÚN LO ESTABLECIDO EN LA ORDEN DE SERVICIO NO. 363 DE FECHA 19 DE ENERO DEL 2022 DE LA VICERRECTORÍA DE EXTENSIÓN Y PROYECCIÓN SOCIAL.</t>
  </si>
  <si>
    <t>OAG-VEX-0367</t>
  </si>
  <si>
    <t>LUISA FERNANDA BARBOSA RIVAS</t>
  </si>
  <si>
    <t>SERVICIOS DE APOYO A LA GESTIÓN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1 DE FEBRERO DEL 2022 PREVIO CUMPLIMIENTO DE LOS REQUISITOS DE PERFECCIONAMIENTO Y EJECUCIÓN HASTA EL 31 DE JULIO DE 2022, SEGÚN LO ESTABLECIDO EN LA ORDEN DE SERVICIO NO. 367 DE FECHA 19 DE ENERO DEL 2022 DE LA VICERRECTORÍA DE EXTENSIÓN Y PROYECCIÓN SOCIAL.</t>
  </si>
  <si>
    <t>OAG-VEX-0360</t>
  </si>
  <si>
    <t>LIZETH VALENTINA RODRIGUEZ CAMPO</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</si>
  <si>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ENERO DE 2022, SEGÚN LO ESTABLECIDO EN LA ORDEN DE SERVICIO NO. 360 DE FECHA 19 DE ENERO DEL 2022 DE LA VICERRECTORÍA DE EXTENSIÓN Y PROYECCIÓN SOCIAL.</t>
  </si>
  <si>
    <t>OPSP-VEX-0369</t>
  </si>
  <si>
    <t>1082944857</t>
  </si>
  <si>
    <t>DIANA VIVES BONET</t>
  </si>
  <si>
    <t xml:space="preserve">SERVICIOS PROFESIONALES PARA REALIZAR LA BÚSQUEDA ACTIVA DE LOS POTENCIALES PARTICIPANTES DEL PROGRAMA DE ACUERDO CON LO ESTABLECIDO EN EL MANUAL OPERATIVO DE ÉSTE, APOYAR LA SENSIBILIZACIÓN, INSCRIPCIÓN Y CARACTERIZACIÓN DE LA POBLACIÓN OBJETO DEL PROGRAMA Y DEMÁS ACTIVIDADES DESCRITAS EN LA ORDEN, REQUERIDO EN  EL MARCO DEL CONTRATO N°900-2021 - PROGRAMA GENERACIONES SACUDETE, ZONA 2 CIÉNAGA, CELEBRADO ENTRE EL CONSORCIO FONDO COLOMBIA EN PAZ 2019 Y LA UNIVERSIDAD DEL MAGDALENA, EL TERMINO DE EJECUCIÓN ES CONTADOS A PARTIR DEL CUMPLIMIENTO DE LOS REQUISITOS DE PERFECCIONAMIENTO Y EJECUCIÓN DE LA ORDEN HASTA EL 7 DE MAYO DEL 2022, SEGÚN LO ESTABLECIDO EN LA ORDEN DE SERVICIO NO. 0369 DE FECHA 20 DE ENERO DEL 2022 DE LA VICERRECTORÍA DE EXTENSIÓN Y PROYECCIÓN SOCIAL.  </t>
  </si>
  <si>
    <t>OPSP-VEX-0370</t>
  </si>
  <si>
    <t>52975045</t>
  </si>
  <si>
    <t>MONICA CENTENO RANGEL</t>
  </si>
  <si>
    <t xml:space="preserve">SERVICIOS PROFESIONALES PARA APOYAR LA BÚSQUEDA ACTIVA DE LOS POTENCIALES PARTICIPANTES DEL PROGRAMA DE ACUERDO CON LO ESTABLECIDO EN EL MANUAL OPERATIVO DE ÉSTE Y DEMÁS ACTIVIDADES DESCRITAS EN LA ORDEN, REQUERIDO EN EL MARCO DEL CONTRATO N°814-2021 CELEBRADO ENTRE EL CONSORCIO FONDO COLOMBIA EN PAZ 2019 Y LA UNIVERSIDAD DEL MAGDALENA, EL TERMINO DE EJECUCIÓN ES CONTADOS A PARTIR DEL CUMPLIMIENTO DE LOS REQUISITOS DE PERFECCIONAMIENTO Y EJECUCIÓN DE LA ORDEN HASTA EL 31 DE MARZO DEL 2022, SEGÚN LO ESTABLECIDO EN LA ORDEN DE SERVICIO NO. 0370 DE FECHA 20 DE ENERO DEL 2022 DE LA VICERRECTORÍA DE EXTENSIÓN Y PROYECCIÓN SOCIAL.  </t>
  </si>
  <si>
    <t>OPSP-VEX-0371</t>
  </si>
  <si>
    <t>ALESKA YINELA CAICEDO MARTINEZ</t>
  </si>
  <si>
    <t xml:space="preserve">SERVICIOS PROFESIONALES PARA BRINDAR INSUMOS Y PARTICIPAR EN LAS REUNIONES DE ARTICULACIÓN CON EL ICBF DEL NIVEL REGIONAL Y ZONAL, EN LA QUE PROMUEVA LA VINCULACIÓN DE DIFERENTES NIVELES MISIONALES Y DE APOYO DEL ICBF EN LA IMPLEMENTACIÓN DE LA MISMA Y SU ENFOQUE DIFERENCIAL DESDE DISCAPACIDAD Y GÉNERO, PARA EL ABORDAJE DE LA OPERACIÓN A NIVEL TERRITORIAL Y DEMÁS ACTIVIDADES DESCRITAS EN LA ORDEN, REQUERIDO EN EL MARCO DEL CONTRATO DE APORTE NO. 2000239-2021, CELEBRADO ENTRE EL INSTITUTO COLOMBIANO DE BIENESTAR FAMILIAR - ICBF REGIONAL CESAR Y LA UNIVERSIDAD DEL MAGDALENA, EL TERMINO DE EJECUCIÓN ES CONTADOS A PARTIR DEL CUMPLIMIENTO DE LOS REQUISITOS DE PERFECCIONAMIENTO Y EJECUCIÓN DE LA ORDEN HASTA EL 30 DE JULIO DEL 2022, SEGÚN LO ESTABLECIDO EN LA ORDEN DE SERVICIO NO. 371 DE FECHA 20 DE ENERO DEL 2022 DE LA VICERRECTORÍA DE EXTENSIÓN Y PROYECCIÓN SOCIAL.  </t>
  </si>
  <si>
    <t>OPSP-VEX-0372</t>
  </si>
  <si>
    <t>ANDRES FELIPE GIRALDO PEREZ</t>
  </si>
  <si>
    <t xml:space="preserve">SERVICIOS PROFESIONALES PARA BRINDAR INSUMOS Y PARTICIPAR EN LAS REUNIONES DE ARTICULACIÓN CON EL ICBF DEL NIVEL REGIONAL Y ZONAL, EN LA QUE PROMUEVA LA VINCULACIÓN DE DIFERENTES NIVELES MISIONALES Y DE APOYO DEL ICBF EN LA IMPLEMENTACIÓN DE LA MISMA Y SU ENFOQUE DIFERENCIAL DESDE DISCAPACIDAD Y GÉNERO, PARA EL ABORDAJE DE LA OPERACIÓN A NIVEL TERRITORIAL Y DEMÁS ACTIVIDADES DESCRITAS EN LA ORDEN, REQUERIDO EN EL MARCO DEL CONTRATO DE APORTE NO. 2000239-2021, CELEBRADO ENTRE EL INSTITUTO COLOMBIANO DE BIENESTAR FAMILIAR - ICBF REGIONAL CESAR Y LA UNIVERSIDAD DEL MAGDALENA, EL TERMINO DE EJECUCIÓN ES CONTADOS A PARTIR DEL CUMPLIMIENTO DE LOS REQUISITOS DE PERFECCIONAMIENTO Y EJECUCIÓN DE LA ORDEN HASTA EL 30 DE JULIO DEL 2022, SEGÚN LO ESTABLECIDO EN LA ORDEN DE SERVICIO NO. 372 DE FECHA 20 DE ENERO DEL 2022 DE LA VICERRECTORÍA DE EXTENSIÓN Y PROYECCIÓN SOCIAL. </t>
  </si>
  <si>
    <t>OPSP-VEX-0373</t>
  </si>
  <si>
    <t>FLORENTINA INES DAZA MARTINEZ</t>
  </si>
  <si>
    <t xml:space="preserve">SERVICIOS PROFESIONALES PARA BRINDAR INSUMOS Y PARTICIPAR EN LAS REUNIONES DE ARTICULACIÓN CON EL ICBF DEL NIVEL REGIONAL Y ZONAL, EN LA QUE PROMUEVA LA VINCULACIÓN DE DIFERENTES NIVELES MISIONALES Y DE APOYO DEL ICBF EN LA IMPLEMENTACIÓN DE LA MISMA Y SU ENFOQUE DIFERENCIAL DESDE DISCAPACIDAD Y GÉNERO, PARA EL ABORDAJE DE LA OPERACIÓN A NIVEL TERRITORIAL Y DEMÁS ACTIVIDADES DESCRITAS EN LA ORDEN, REQUERIDO EN EL MARCO DEL CONTRATO DE APORTE NO. 2000239-2021, CELEBRADO ENTRE EL INSTITUTO COLOMBIANO DE BIENESTAR FAMILIAR - ICBF REGIONAL CESAR Y LA UNIVERSIDAD DEL MAGDALENA, EL TERMINO DE EJECUCIÓN ES CONTADOS A PARTIR DEL CUMPLIMIENTO DE LOS REQUISITOS DE PERFECCIONAMIENTO Y EJECUCIÓN DE LA ORDEN HASTA EL 30 DE JULIO DEL 2022, SEGÚN LO ESTABLECIDO EN LA ORDEN DE SERVICIO NO. 373 DE FECHA 20 DE ENERO DEL 2022 DE LA VICERRECTORÍA DE EXTENSIÓN Y PROYECCIÓN SOCIAL. </t>
  </si>
  <si>
    <t>OPSP-VEX-0374</t>
  </si>
  <si>
    <t>LELMADIS MARTINEZ DIAZ</t>
  </si>
  <si>
    <t xml:space="preserve">SERVICIOS PROFESIONALES PARA BRINDAR INSUMOS Y PARTICIPAR EN LAS REUNIONES DE ARTICULACIÓN CON EL ICBF DEL NIVEL REGIONAL Y ZONAL, EN LA QUE PROMUEVA LA VINCULACIÓN DE DIFERENTES NIVELES MISIONALES Y DE APOYO DEL ICBF EN LA IMPLEMENTACIÓN DE LA MISMA Y SU ENFOQUE DIFERENCIAL DESDE DISCAPACIDAD Y GÉNERO, PARA EL ABORDAJE DE LA OPERACIÓN A NIVEL TERRITORIAL Y DEMÁS ACTIVIDADES DESCRITAS EN LA ORDEN, REQUERIDO EN EL MARCO DEL CONTRATO DE APORTE NO. 2000239-2021, CELEBRADO ENTRE EL INSTITUTO COLOMBIANO DE BIENESTAR FAMILIAR - ICBF REGIONAL CESAR Y LA UNIVERSIDAD DEL MAGDALENA, EL TERMINO DE EJECUCIÓN ES CONTADOS A PARTIR DEL CUMPLIMIENTO DE LOS REQUISITOS DE PERFECCIONAMIENTO Y EJECUCIÓN DE LA ORDEN HASTA EL 30 DE JULIO DEL 2022, SEGÚN LO ESTABLECIDO EN LA ORDEN DE SERVICIO NO. 374 DE FECHA 20 DE ENERO DEL 2022 DE LA VICERRECTORÍA DE EXTENSIÓN Y PROYECCIÓN SOCIAL. </t>
  </si>
  <si>
    <t>OPSP-VEX-0375</t>
  </si>
  <si>
    <t>LIZETH PALACIO MAESTRE</t>
  </si>
  <si>
    <t xml:space="preserve">SERVICIOS PROFESIONALES PARA BRINDAR INSUMOS Y PARTICIPAR EN LAS REUNIONES DE ARTICULACIÓN CON EL ICBF DEL NIVEL REGIONAL Y ZONAL, EN LA QUE PROMUEVA LA VINCULACIÓN DE DIFERENTES NIVELES MISIONALES Y DE APOYO DEL ICBF EN LA IMPLEMENTACIÓN DE LA MISMA Y SU ENFOQUE DIFERENCIAL DESDE DISCAPACIDAD Y GÉNERO, PARA EL ABORDAJE DE LA OPERACIÓN A NIVEL TERRITORIAL Y DEMÁS ACTIVIDADES DESCRITAS EN LA ORDEN, REQUERIDO EN EL MARCO DEL CONTRATO DE APORTE NO. 2000239-2021, CELEBRADO ENTRE EL INSTITUTO COLOMBIANO DE BIENESTAR FAMILIAR - ICBF REGIONAL CESAR Y LA UNIVERSIDAD DEL MAGDALENA, EL TERMINO DE EJECUCIÓN ES CONTADOS A PARTIR DEL CUMPLIMIENTO DE LOS REQUISITOS DE PERFECCIONAMIENTO Y EJECUCIÓN DE LA ORDEN HASTA EL 30 DE JULIO DEL 2022, SEGÚN LO ESTABLECIDO EN LA ORDEN DE SERVICIO NO. 375 DE FECHA 20 DE ENERO DEL 2022 DE LA VICERRECTORÍA DE EXTENSIÓN Y PROYECCIÓN SOCIAL. </t>
  </si>
  <si>
    <t>OPSP-VEX-0376</t>
  </si>
  <si>
    <t>NEIDITH MEDINA FONTALVO</t>
  </si>
  <si>
    <t xml:space="preserve">SERVICIOS PROFESIONALES PARA BRINDAR INSUMOS Y PARTICIPAR EN LAS REUNIONES DE ARTICULACIÓN CON EL ICBF DEL NIVEL REGIONAL Y ZONAL, EN LA QUE PROMUEVA LA VINCULACIÓN DE DIFERENTES NIVELES MISIONALES Y DE APOYO DEL ICBF EN LA IMPLEMENTACIÓN DE LA MISMA Y SU ENFOQUE DIFERENCIAL DESDE DISCAPACIDAD Y GÉNERO, PARA EL ABORDAJE DE LA OPERACIÓN A NIVEL TERRITORIAL Y DEMÁS ACTIVIDADES DESCRITAS EN LA ORDEN, REQUERIDO EN EL MARCO DEL CONTRATO DE APORTE NO. 2000239-2021, CELEBRADO ENTRE EL INSTITUTO COLOMBIANO DE BIENESTAR FAMILIAR - ICBF REGIONAL CESAR Y LA UNIVERSIDAD DEL MAGDALENA, EL TERMINO DE EJECUCIÓN ES CONTADOS A PARTIR DEL CUMPLIMIENTO DE LOS REQUISITOS DE PERFECCIONAMIENTO Y EJECUCIÓN DE LA ORDEN HASTA EL 30 DE JULIO DEL 2022, SEGÚN LO ESTABLECIDO EN LA ORDEN DE SERVICIO NO. 376 DE FECHA 20 DE ENERO DEL 2022 DE LA VICERRECTORÍA DE EXTENSIÓN Y PROYECCIÓN SOCIAL. </t>
  </si>
  <si>
    <t>OAG-VEX-0383</t>
  </si>
  <si>
    <t>JOSUE VALENCIA DIAZ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</si>
  <si>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0383 DE FECHA 20 DE ENERO DEL 2022 DE LA VICERRECTORÍA DE EXTENSIÓN Y PROYECCIÓN SOCIAL.  </t>
  </si>
  <si>
    <t>OPSP-VEX-0409</t>
  </si>
  <si>
    <t>JORGE ELIS QUIROGA GONZÁLEZ</t>
  </si>
  <si>
    <t xml:space="preserve">SERVICIOS PROFESIONALES PARA RECOLECTAR, DE ACUERDO AL MECANISMO DE REGISTRO DE LA INFORMACIÓN Y EL FORMULARIO ESTIPULADO POR EL EQUIPO TÉCNICO DEL CONTRATO 452, LA INFORMACIÓN REQUERIDA PARA CARACTERIZAR 183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409 DE FECHA 20 DE ENERO DEL 2022 DE LA VICERRECTORÍA DE EXTENSIÓN Y PROYECCIÓN SOCIAL. </t>
  </si>
  <si>
    <t>OAG-VEX-0379</t>
  </si>
  <si>
    <t>FRANCISCO CUESTA SALAS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</si>
  <si>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0379 DE FECHA 20 DE ENERO DEL 2022 DE LA VICERRECTORÍA DE EXTENSIÓN Y PROYECCIÓN SOCIAL.  </t>
  </si>
  <si>
    <t>OAG-VEX-0387</t>
  </si>
  <si>
    <t>ELSI ESTER MENDOZA FUENTES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</si>
  <si>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0387 DE FECHA 20 DE ENERO DEL 2022 DE LA VICERRECTORÍA DE EXTENSIÓN Y PROYECCIÓN SOCIAL.  </t>
  </si>
  <si>
    <t>OAG-VEX-0390</t>
  </si>
  <si>
    <t>YOVILMA ROSA PETRO HOYOS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</si>
  <si>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0390 DE FECHA 20 DE ENERO DEL 2022 DE LA VICERRECTORÍA DE EXTENSIÓN Y PROYECCIÓN SOCIAL.  </t>
  </si>
  <si>
    <t>OPSP-VEX-0404</t>
  </si>
  <si>
    <t>LILIANA HOLGUÍN SANABRIA</t>
  </si>
  <si>
    <t xml:space="preserve">SERVICIOS PROFESIONALES PARA RECOLECTAR, DE ACUERDO AL MECANISMO DE REGISTRO DE LA INFORMACIÓN Y EL FORMULARIO ESTIPULADO POR EL EQUIPO TÉCNICO DEL CONTRATO 452, LA INFORMACIÓN REQUERIDA PARA CARACTERIZAR 240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404 DE FECHA 20 DE ENERO DEL 2022 DE LA VICERRECTORÍA DE EXTENSIÓN Y PROYECCIÓN SOCIAL. </t>
  </si>
  <si>
    <t>OAG-VEX-0395</t>
  </si>
  <si>
    <t>JESÚS EDUARDO JIMÉNEZ DIAZ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</si>
  <si>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0395 DE FECHA 20 DE ENERO DEL 2022 DE LA VICERRECTORÍA DE EXTENSIÓN Y PROYECCIÓN SOCIAL. </t>
  </si>
  <si>
    <t>OAG-VEX-0386</t>
  </si>
  <si>
    <t>RAMÓN EPIEYU URIANA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</si>
  <si>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0386 DE FECHA 20 DE ENERO DEL 2022 DE LA VICERRECTORÍA DE EXTENSIÓN Y PROYECCIÓN SOCIAL.  </t>
  </si>
  <si>
    <t>OPSP-VEX-0408</t>
  </si>
  <si>
    <t>ROSENDO ORTÍZ VELASQUEZ</t>
  </si>
  <si>
    <t xml:space="preserve">SERVICIOS PROFESIONALES  PARA RECOLECTAR, DE ACUERDO AL MECANISMO DE REGISTRO DE LA INFORMACIÓN Y EL FORMULARIO ESTIPULADO POR EL EQUIPO TÉCNICO DEL CONTRATO 452, LA INFORMACIÓN REQUERIDA PARA CARACTERIZAR 126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408 DE FECHA 20 DE ENERO DEL 2022 DE LA VICERRECTORÍA DE EXTENSIÓN Y PROYECCIÓN SOCIAL. </t>
  </si>
  <si>
    <t>OAG-VEX-0406</t>
  </si>
  <si>
    <t>HANDERSON DAVID VALLE</t>
  </si>
  <si>
    <t xml:space="preserve">SERVICIOS DE APOYO A LA GESTIÓN, PARA RECOLECTAR, DE ACUERDO AL MECANISMO DE REGISTRO DE LA INFORMACIÓN Y EL FORMULARIO ESTIPULADO POR EL EQUIPO TÉCNICO DEL CONTRATO 452, LA INFORMACIÓN REQUERIDA PARA CARACTERIZAR 147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406 DE FECHA 20 DE ENERO DEL 2022 DE LA VICERRECTORÍA DE EXTENSIÓN Y PROYECCIÓN SOCIAL. </t>
  </si>
  <si>
    <t>OAG-VEX-0392</t>
  </si>
  <si>
    <t>DAYANA VIOLET BARRANCO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</si>
  <si>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0392 DE FECHA 20 DE ENERO DEL 2022 DE LA VICERRECTORÍA DE EXTENSIÓN Y PROYECCIÓN SOCIAL. </t>
  </si>
  <si>
    <t>OAG-VEX-0389</t>
  </si>
  <si>
    <t>MARÍA ANGÉLICA ARRIETA BENÍTEZ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</si>
  <si>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0389 DE FECHA 20 DE ENERO DEL 2022 DE LA VICERRECTORÍA DE EXTENSIÓN Y PROYECCIÓN SOCIAL.  </t>
  </si>
  <si>
    <t>OAG-VEX-0384</t>
  </si>
  <si>
    <t>ESTEFANIA PALACIOS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</si>
  <si>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0384 DE FECHA 20 DE ENERO DEL 2022 DE LA VICERRECTORÍA DE EXTENSIÓN Y PROYECCIÓN SOCIAL.  </t>
  </si>
  <si>
    <t>OAG-VEX-0381</t>
  </si>
  <si>
    <t>LEONOR SALCEDO MONTALVO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</si>
  <si>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0381 DE FECHA 20 DE ENERO DEL 2022 DE LA VICERRECTORÍA DE EXTENSIÓN Y PROYECCIÓN SOCIAL.  </t>
  </si>
  <si>
    <t>OAG-VEX-0401</t>
  </si>
  <si>
    <t>HEIDY PATRICIA JULIO AHUMEDO</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</si>
  <si>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1 DE FEBRERO DEL 2022 AL 31 DE JULIO DEL 2022 PREVIO CUMPLIMIENTO DE LOS REQUISITOS DE PERFECCIONAMIENTO Y EJECUCIÓN DE LA ORDEN, SEGÚN LO ESTABLECIDO EN LA ORDEN DE SERVICIO NO. 0401 DE FECHA 20 DE ENERO DEL 2022 DE LA VICERRECTORÍA DE EXTENSIÓN Y PROYECCIÓN SOCIAL.</t>
  </si>
  <si>
    <t>OAG-VEX-0393</t>
  </si>
  <si>
    <t>ANA PATRICIA AREVALO OSPINO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</si>
  <si>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0393 DE FECHA 20 DE ENERO DEL 2022 DE LA VICERRECTORÍA DE EXTENSIÓN Y PROYECCIÓN SOCIAL. </t>
  </si>
  <si>
    <t>OAG-VEX-0394</t>
  </si>
  <si>
    <t>ANGEL MANUEL PORTELA GONZALEZ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</si>
  <si>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0394 DE FECHA 20 DE ENERO DEL 2022 DE LA VICERRECTORÍA DE EXTENSIÓN Y PROYECCIÓN SOCIAL. </t>
  </si>
  <si>
    <t>OPSP-VEX-0398</t>
  </si>
  <si>
    <t>EMERSON SAMIR IBARRA GARCIA</t>
  </si>
  <si>
    <t xml:space="preserve">SERVICIOS PROFESIONALES PARA REALIZAR LA REVISIÓN DE LA INFORMACIÓN SISTEMATIZADA EN LA PLATAFORMA INFORMÁTICA DEL SEPEC, EN LO QUE RESPECTA A LAS VARIABLES TECNOLÓGICAS DE LOS ARTES O MÉTODOS DE PESCA REGISTRADOS EN EL MONITOREO DE LOS DESEMBARCOS DE PESCA ARTESANAL DE LAS CUENCAS HIDROGRÁFICAS DEL PAÍS Y DEMÁS ACTIVIDADES DESCRITAS EN LA ORDEN, REQUERIDO EN EL MARCO DEL CONTRATO INTERADMINISTRATIVO NO 452 DE 2021, SUSCRITO ENTRE LA AUNAP Y LA UNIVERSIDAD DEL MAGDALENA EL TERMINO DE EJECUCIÓN ES CONTADOS A PARTIR DEL 1 DE FEBRERO DEL 2022 AL 31 DE JULIO DEL 2022 PREVIO CUMPLIMIENTO DE LOS REQUISITOS DE PERFECCIONAMIENTO Y EJECUCIÓN DE LA ORDEN, SEGÚN LO ESTABLECIDO EN LA ORDEN DE SERVICIO NO. 0398 DE FECHA 20 DE ENERO DEL 2022 DE LA VICERRECTORÍA DE EXTENSIÓN Y PROYECCIÓN SOCIAL. </t>
  </si>
  <si>
    <t>OAG-VEX-0382</t>
  </si>
  <si>
    <t>KELYS JOHANA MAYORAL MORENO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</si>
  <si>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0382 DE FECHA 20 DE ENERO DEL 2022 DE LA VICERRECTORÍA DE EXTENSIÓN Y PROYECCIÓN SOCIAL.  </t>
  </si>
  <si>
    <t>OAG-VEX-0377</t>
  </si>
  <si>
    <t>SINDI PAOLA GAMBOA ARANGO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</si>
  <si>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 LA ORDEN, REQUERIDO EN EL MARCO DEL CONTRATO INTERADMINISTRATIVO NO. 452 DE 2021, SUSCRITO ENTRE LA AUNAP Y LA UNIVERSIDAD DEL MAGDALENA, EL TERMINO DE EJECUCIÓN ES CONTADOS A PARTIR DEL 1 DE FEBRERO DEL 2022 AL 31 DE JULIO DEL 2022 PREVIO CUMPLIMIENTO DE LOS REQUISITOS DE PERFECCIONAMIENTO Y EJECUCIÓN DE LA ORDEN, SEGÚN LO ESTABLECIDO EN LA ORDEN DE SERVICIO NO. 0377 DE FECHA 20 DE ENERO DEL 2022 DE LA VICERRECTORÍA DE EXTENSIÓN Y PROYECCIÓN SOCIAL.  </t>
  </si>
  <si>
    <t>OPSP-VEX-0397</t>
  </si>
  <si>
    <t>EDUARDO RAFAEL GARCIA RUBIO</t>
  </si>
  <si>
    <t xml:space="preserve">SERVICIOS PROFESIONALES PARA REVISAR, VERIFICAR (DETECCIÓN DE DATOS ATÍPICOS) Y VALIDAR LA INFORMACIÓN CONSIGNADA EN LAS BASES DE DATOS SOBRE PESCA ARTESANAL DE CONSUMO REFERIDA AL ESFUERZO PESQUERO, DESEMBARCOS, VALOR MONETARIO, COSTOS DE FAENA, ACTIVIDAD, DÍAS EFECTIVOS, CONTROL DE ACOPIO E IMPUTACIÓN REGISTRADOS EN LA CUENCA DEL RÍO SAN JORGE Y EN LA CUENCA BAJA DEL RÍO MAGDALENA (DEPARTAMENTO DE BOLIVAR), DE ACUERDO CON LA METODOLOGÍA DE MONITOREO IMPLEMENTADA, EN EL MARCO DEL PROYECTO SEPEC Y DEMÁS ACTIVIDADES DESCRITAS EN LA ORDEN, REQUERIDO EN EL MARCO DEL CONTRATO INTERADMINISTRATIVO NO 452 DE 2021, SUSCRITO ENTRE LA AUNAP Y LA UNIVERSIDAD DEL MAGDALENA, EL TERMINO DE EJECUCIÓN ES CONTADOS A PARTIR DEL 1 DE FEBRERO DEL 2022 AL 31 DE JULIO DEL 2022 PREVIO CUMPLIMIENTO DE LOS REQUISITOS DE PERFECCIONAMIENTO Y EJECUCIÓN DE LA ORDEN, SEGÚN LO ESTABLECIDO EN LA ORDEN DE SERVICIO NO. 0397 DE FECHA 20 DE ENERO DEL 2022 DE LA VICERRECTORÍA DE EXTENSIÓN Y PROYECCIÓN SOCIAL. </t>
  </si>
  <si>
    <t>OPSP-VEX-0407</t>
  </si>
  <si>
    <t>JOHN WILLIAM FLÓREZ DÍAZ</t>
  </si>
  <si>
    <t xml:space="preserve">SERVICIOS PROFESIONALES PARA RECOLECTAR, DE ACUERDO AL MECANISMO DE REGISTRO DE LA INFORMACIÓN Y EL FORMULARIO ESTIPULADO POR EL EQUIPO TÉCNICO DEL CONTRATO 452, LA INFORMACIÓN REQUERIDA PARA CARACTERIZAR 223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407 DE FECHA 20 DE ENERO DEL 2022 DE LA VICERRECTORÍA DE EXTENSIÓN Y PROYECCIÓN SOCIAL. </t>
  </si>
  <si>
    <t>OAG-VEX-0385</t>
  </si>
  <si>
    <t>YINA MARCELA HINESTROZA SINISTERRA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</si>
  <si>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0385 DE FECHA 20 DE ENERO DEL 2022 DE LA VICERRECTORÍA DE EXTENSIÓN Y PROYECCIÓN SOCIAL.  </t>
  </si>
  <si>
    <t>OAG-VEX-0403</t>
  </si>
  <si>
    <t>LEIDY DAYANA ROMERO BUITRAGO</t>
  </si>
  <si>
    <t xml:space="preserve">SERVICIOS DE APOYO A LA GESTIÓN PARA RECOLECTAR, DE ACUERDO AL MECANISMO DE REGISTRO DE LA INFORMACIÓN Y EL FORMULARIO ESTIPULADO POR EL EQUIPO TÉCNICO DEL CONTRATO 452, LA INFORMACIÓN REQUERIDA PARA CARACTERIZAR 161 GRANJAS DE ACUICULTURA EN SU RESPECTIVA ÁREA DE COBERTURA, DE CONFORMIDAD CON LA DISTRIBUCIÓN GEOGRÁFICA DEL ESFUERZO DE MUESTREO QUE LE SEA ESTIPULADA POR EL COORDINADOR DEL COMPONENTE DE ACUICULTURA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403 DE FECHA 20 DE ENERO DEL 2022 DE LA VICERRECTORÍA DE EXTENSIÓN Y PROYECCIÓN SOCIAL. </t>
  </si>
  <si>
    <t>OPSP-VEX-0396</t>
  </si>
  <si>
    <t>HAROLD MOSCOSO ROJAS</t>
  </si>
  <si>
    <t xml:space="preserve">SERVICIOS PROFESIONALES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0396 DE FECHA 20 DE ENERO DEL 2022 DE LA VICERRECTORÍA DE EXTENSIÓN Y PROYECCIÓN SOCIAL. </t>
  </si>
  <si>
    <t>OPSP-VEX-0405</t>
  </si>
  <si>
    <t>ANDREA ÁLVAREZ GIRALDO</t>
  </si>
  <si>
    <t xml:space="preserve">SERVICIOS PROFESIONALES PARA RECOLECTAR, DE ACUERDO AL MECANISMO DE REGISTRO DE LA INFORMACIÓN Y EL FORMULARIO ESTIPULADO POR EL EQUIPO TÉCNICO DEL CONTRATO 452, LA INFORMACIÓN REQUERIDA PARA CARACTERIZAR 158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405 DE FECHA 20 DE ENERO DEL 2022 DE LA VICERRECTORÍA DE EXTENSIÓN Y PROYECCIÓN SOCIAL. </t>
  </si>
  <si>
    <t>OAG-VEX-0391</t>
  </si>
  <si>
    <t>SAIRA LISETT LOPEZ PALENCIA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</si>
  <si>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0391 DE FECHA 20 DE ENERO DEL 2022 DE LA VICERRECTORÍA DE EXTENSIÓN Y PROYECCIÓN SOCIAL.  </t>
  </si>
  <si>
    <t>OAG-VEX-0399</t>
  </si>
  <si>
    <t>JOSELIN PATRICIA ROBLEDO CUESTA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</si>
  <si>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 LA ORDEN, REQUERIDO EN EL MARCO DEL CONTRATO INTERADMINISTRATIVO NO 452 DE 2021, SUSCRITO ENTRE LA AUNAP Y LA UNIVERSIDAD DEL MAGDALENA EL TERMINO DE EJECUCIÓN ES CONTADOS A PARTIR DEL 1 DE FEBRERO DEL 2022 AL 31 DE JULIO DEL 2022 PREVIO CUMPLIMIENTO DE LOS REQUISITOS DE PERFECCIONAMIENTO Y EJECUCIÓN DE LA ORDEN, SEGÚN LO ESTABLECIDO EN LA ORDEN DE SERVICIO NO. 0399 DE FECHA 20 DE ENERO DEL 2022 DE LA VICERRECTORÍA DE EXTENSIÓN Y PROYECCIÓN SOCIAL. </t>
  </si>
  <si>
    <t>OPSP-VEX-0402</t>
  </si>
  <si>
    <t>MEBLYN FERNANDO JULIO MEDINA</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</si>
  <si>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402 DE FECHA 20 DE ENERO DEL 2022 DE LA VICERRECTORÍA DE EXTENSIÓN Y PROYECCIÓN SOCIAL. </t>
  </si>
  <si>
    <t>OAG-VEX-0378</t>
  </si>
  <si>
    <t>KATERINE VENTE GOMEZ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</si>
  <si>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1 DE FEBRERO DEL 2022 AL 31 DE JULIO DEL 2022 PREVIO CUMPLIMIENTO DE LOS REQUISITOS DE PERFECCIONAMIENTO Y EJECUCIÓN DE LA ORDEN, SEGÚN LO ESTABLECIDO EN LA ORDEN DE SERVICIO NO. 0378 DE FECHA 20 DE ENERO DEL 2022 DE LA VICERRECTORÍA DE EXTENSIÓN Y PROYECCIÓN SOCIAL.  </t>
  </si>
  <si>
    <t>OAG-VEX-0400</t>
  </si>
  <si>
    <t>PAULA ANDREA RAMOS PEREZ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</si>
  <si>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 LA ORDEN, REQUERIDO EN EL MARCO DEL CONTRATO INTERADMINISTRATIVO NO. 452 DE 2021, SUSCRITO ENTRE LA AUNAP Y LA UNIVERSIDAD DEL MAGDALENA  EL TERMINO DE EJECUCIÓN ES CONTADOS A PARTIR DEL 1 DE FEBRERO DEL 2022 AL 31 DE JULIO DEL 2022 PREVIO CUMPLIMIENTO DE LOS REQUISITOS DE PERFECCIONAMIENTO Y EJECUCIÓN DE LA ORDEN, SEGÚN LO ESTABLECIDO EN LA ORDEN DE SERVICIO NO. 0400 DE FECHA 20 DE ENERO DEL 2022 DE LA VICERRECTORÍA DE EXTENSIÓN Y PROYECCIÓN SOCIAL. </t>
  </si>
  <si>
    <t>OAG-VEX-0380</t>
  </si>
  <si>
    <t>YARLENY ROBLEDO MOSQUERA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</si>
  <si>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0380 DE FECHA 20 DE ENERO DEL 2022 DE LA VICERRECTORÍA DE EXTENSIÓN Y PROYECCIÓN SOCIAL.  </t>
  </si>
  <si>
    <t>OPS-VEX-0410</t>
  </si>
  <si>
    <t xml:space="preserve">SERVICIO DE FOTOCOPIADO DE HASTA 627.063 REPRODUCCIONES DE LOS FORMULARIOS, FORMATOS, FOLLETOS DE CAMPO, BOLETINES TÉCNICOS Y DOCUMENTOS QUE SE REQUIEREN PARA EL CUMPLIMIENTO DE LOS OBJETIVOS CONTRATADOS DEL PROYECTO SEPEC, EN EL MARCO DEL CONTRATO INTERADMINISTRATIVO NO 452 DE 2021, SUSCRITO ENTRE LA AUNAP Y UNIMAGDALENA. EL TERMINO DE EJECUCIÓN ES CONTADOS A PARTIR DEL CUMPLIMIENTO DE LOS REQUISITOS DE PERFECCIONAMIENTO Y EJECUCIÓN DE LA ORDEN HASTA EL 30 DE JULIO Y/O HASTA AGOTAR EL VALOR CONTRATADO, SEGÚN LO ESTABLECIDO EN LA ORDEN DE SERVICIO NO. 410 DE FECHA 24 DE ENERO DEL 2022 DE LA VICERRECTORÍA DE EXTENSIÓN Y PROYECCIÓN SOCIAL.  </t>
  </si>
  <si>
    <t>OPS-VEX-0411</t>
  </si>
  <si>
    <t>SERVIENTREGA S.A</t>
  </si>
  <si>
    <t xml:space="preserve">SERVICIO DE MENSAJERÍA EXPRESS NACIONAL, PARA EL ENVIÓ DE DOCUMENTOS, EMPAQUES, EMBALAJE Y DEMÁS ELEMENTOS QUE PRODUZCAN EL PROYECTO SEPEC, EN EL MARCO DEL CONTRATO INTERADMINISTRATIVO NO 452 DE 2021, SUSCRITO ENTRE LA AUTORIDAD NACIONAL DE ACUICULTURA Y PESCA -AUNAP Y UNIVERSIDAD DEL MAGDALENA, EL TERMINO DE EJECUCIÓN ES CONTADOS A PARTIR DEL CUMPLIMIENTO DE LOS REQUISITOS DE PERFECCIONAMIENTO Y EJECUCIÓN DE LA ORDEN HASTA EL 30 DE JULIO DEL 2022, SEGÚN LO ESTABLECIDO EN LA ORDEN DE SERVICIO NO. 411 DE FECHA 24 DE ENERO DEL 2022 DE LA VICERRECTORÍA DE EXTENSIÓN Y PROYECCIÓN SOCIAL.  </t>
  </si>
  <si>
    <t>OPSP-VEX-0412</t>
  </si>
  <si>
    <t>1085173121</t>
  </si>
  <si>
    <t>ANTHONY SALEBEB PEDROZO</t>
  </si>
  <si>
    <t xml:space="preserve">SERVICIOS PROFESIONALES PARA APOYAR LA BÚSQUEDA ACTIVA DE LOS POTENCIALES PARTICIPANTES DEL PROGRAMA DE ACUERDO CON LO ESTABLECIDO EN EL MANUAL OPERATIVO DE ÉSTE, APOYAR LA SENSIBILIZACIÓN, INSCRIPCIÓN Y CARACTERIZACIÓN DE LA POBLACIÓN OBJETO DEL PROGRAMA Y DEMÁS ACTIVIDADES DESCRITAS EN LA ORDEN, REQUERIDO EN EL MARCO EN EL MARCO DEL CONTRATO N°814-2021 CELEBRADO ENTRE EL CONSORCIO FONDO COLOMBIA EN PAZ 2019 Y LA UNIVERSIDAD DEL MAGDALENA, EL TERMINO DE EJECUCIÓN ES CONTADOS A PARTIR DEL CUMPLIMIENTO DE LOS REQUISITOS DE PERFECCIONAMIENTO Y EJECUCIÓN DE LA ORDEN HASTA EL 31 DE MARZO DEL 2022, SEGÚN LO ESTABLECIDO EN LA ORDEN DE SERVICIO NO. 412 DE FECHA 24 DE ENERO DEL 2022 DE LA VICERRECTORÍA DE EXTENSIÓN Y PROYECCIÓN SOCIAL.  </t>
  </si>
  <si>
    <t>OPSP-VEX-0413</t>
  </si>
  <si>
    <t>EMA SOFIA CORONADO JARABA</t>
  </si>
  <si>
    <t xml:space="preserve">SERVICIOS PROFESIONALES PARA APOYAR LA BÚSQUEDA ACTIVA DE LOS POTENCIALES PARTICIPANTES DEL PROGRAMA DE ACUERDO CON LO ESTABLECIDO EN EL MANUAL OPERATIVO DE ÉSTE, APOYAR LA SENSIBILIZACIÓN, INSCRIPCIÓN Y CARACTERIZACIÓN DE LA POBLACIÓN OBJETO DEL PROGRAMA Y DEMÁS ACTIVIDADES DESCRITAS EN LA ORDEN, REQUERIDO EN EL MARCO EN EL MARCO DEL CONTRATO N°814-2021 CELEBRADO ENTRE EL CONSORCIO FONDO COLOMBIA EN PAZ 2019 Y LA UNIVERSIDAD DEL MAGDALENA, EL TERMINO DE EJECUCIÓN ES CONTADOS A PARTIR DEL CUMPLIMIENTO DE LOS REQUISITOS DE PERFECCIONAMIENTO Y EJECUCIÓN DE LA ORDEN HASTA EL 31 DE MARZO DEL 2022, SEGÚN LO ESTABLECIDO EN LA ORDEN DE SERVICIO NO. 413 DE FECHA 24 DE ENERO DEL 2022 DE LA VICERRECTORÍA DE EXTENSIÓN Y PROYECCIÓN SOCIAL. </t>
  </si>
  <si>
    <t>OPSP-VEX-0414</t>
  </si>
  <si>
    <t>YERI BARLIZA ARNEDO</t>
  </si>
  <si>
    <t>SERVICIOS PROFESIONALES PARA APOYAR LA BÚSQUEDA ACTIVA DE LOS POTENCIALES PARTICIPANTES DEL PROGRAMA DE ACUERDO CON LO ESTABLECIDO EN EL MANUAL OPERATIVO DE ÉSTE, APOYAR LA SENSIBILIZACIÓN, INSCRIPCIÓN Y CARACTERIZACIÓN DE LA POBLACIÓN OBJETO DEL PROGRAMA Y DEMÁS ACTIVIDADES DESCRITAS EN LA ORDEN, REQUERIDO EN EL MARCO EN EL MARCO DEL CONTRATO N°814-2021 CELEBRADO ENTRE EL CONSORCIO FONDO COLOMBIA EN PAZ 2019 Y LA UNIVERSIDAD DEL MAGDALENA, EL TERMINO DE EJECUCIÓN ES CONTADOS A PARTIR DEL CUMPLIMIENTO DE LOS REQUISITOS DE PERFECCIONAMIENTO Y EJECUCIÓN DE LA ORDEN HASTA EL 17 DE JUNIO DEL 2022, SEGÚN LO ESTABLECIDO EN LA ORDEN DE SERVICIO NO. 414 DE FECHA 24 DE ENERO DEL 2022 DE LA VICERRECTORÍA DE EXTENSIÓN Y PROYECCIÓN SOCIAL.</t>
  </si>
  <si>
    <t>OPSP-VEX-0415</t>
  </si>
  <si>
    <t>RODRIGO DAVID FRANCO BERROCAL</t>
  </si>
  <si>
    <t>SERVICIOS PROFESIONALES PARA REGISTRAR EN EL SISTEMA DE INFORMACIÓN QUE LE INDIQUE EL SUPERVISOR DEL CONTRATO, LOS DATOS DE LAS Y LOS PARTICIPANTES DEL PROGRAMA Y DEMÁS DOCUMENTOS RESULTANTES DEL PROCESO FORMATIVO Y DEMÁS ACTIVIDADES DESCRITAS EN LA ORDEN, REQUERIDO EN EL MARCO EN EL MARCO DEL CONTRATO N°814-2021 CELEBRADO ENTRE EL CONSORCIO FONDO COLOMBIA EN PAZ 2019 Y LA UNIVERSIDAD DEL MAGDALENA, EL TERMINO DE EJECUCIÓN ES CONTADOS A PARTIR DEL CUMPLIMIENTO DE LOS REQUISITOS DE PERFECCIONAMIENTO Y EJECUCIÓN DE LA ORDEN HASTA EL 17 DE JUNIO DEL 2022, SEGÚN LO ESTABLECIDO EN LA ORDEN DE SERVICIO NO. 415 DE FECHA 24 DE ENERO DEL 2022 DE LA VICERRECTORÍA DE EXTENSIÓN Y PROYECCIÓN SOCIAL.</t>
  </si>
  <si>
    <t>JOHN TABORDA GIRALDO</t>
  </si>
  <si>
    <t>OAG-VEX-0416</t>
  </si>
  <si>
    <t>6798265</t>
  </si>
  <si>
    <t>JOSE ALFREDO MEJÍA OSPINO</t>
  </si>
  <si>
    <t xml:space="preserve">SERVICIOS DE APOYO A LA GESTIÓN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ENERO DEL 2022, SEGÚN LO ESTABLECIDO EN LA ORDEN DE SERVICIO NO. 416 DE FECHA 24 DE ENERO DEL 2022 DE LA VICERRECTORÍA DE EXTENSIÓN Y PROYECCIÓN SOCIAL.  </t>
  </si>
  <si>
    <t>OAG-VEX-0417</t>
  </si>
  <si>
    <t>1004712544</t>
  </si>
  <si>
    <t>JOSE NEKER CIFUENTES SINISTERRA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</si>
  <si>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0417 DE FECHA 25 DE ENERO DEL 2022 DE LA VICERRECTORÍA DE EXTENSIÓN Y PROYECCIÓN SOCIAL.  </t>
  </si>
  <si>
    <t>OAG-VEX-0418</t>
  </si>
  <si>
    <t>1004618250</t>
  </si>
  <si>
    <t>LUZ JENNY CAICEDO CORTES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</si>
  <si>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0418 DE FECHA 25 DE ENERO DEL 2022 DE LA VICERRECTORÍA DE EXTENSIÓN Y PROYECCIÓN SOCIAL.  </t>
  </si>
  <si>
    <t>OAG-VEX-0419</t>
  </si>
  <si>
    <t>1111781674</t>
  </si>
  <si>
    <t>OLGA MIRELLA MOSQUERA MINA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</si>
  <si>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0419 DE FECHA 25 DE ENERO DEL 2022 DE LA VICERRECTORÍA DE EXTENSIÓN Y PROYECCIÓN SOCIAL.  </t>
  </si>
  <si>
    <t>OPSP-VEX-0420</t>
  </si>
  <si>
    <t>1111769345</t>
  </si>
  <si>
    <t>YESENIA SUAREZ SAAVEDRA</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</si>
  <si>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0420 DE FECHA 25 DE ENERO DEL 2022 DE LA VICERRECTORÍA DE EXTENSIÓN Y PROYECCIÓN SOCIAL.  </t>
  </si>
  <si>
    <t>OAG-VEX-0421</t>
  </si>
  <si>
    <t>1067906714</t>
  </si>
  <si>
    <t>ADOLFO ENRIQUE MENDEZ LEAL</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</si>
  <si>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0421 DE FECHA 25 DE ENERO DEL 2022 DE LA VICERRECTORÍA DE EXTENSIÓN Y PROYECCIÓN SOCIAL.  </t>
  </si>
  <si>
    <t>OAG-VEX-0422</t>
  </si>
  <si>
    <t>1072531053</t>
  </si>
  <si>
    <t>BREYDIS CORREA DIAZ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</si>
  <si>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0422 DE FECHA 25 DE ENERO DEL 2022 DE LA VICERRECTORÍA DE EXTENSIÓN Y PROYECCIÓN SOCIAL. </t>
  </si>
  <si>
    <t>OAG-VEX-0423</t>
  </si>
  <si>
    <t>1052040272</t>
  </si>
  <si>
    <t>KATTY MABEL SORACA LLORENTE</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</si>
  <si>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0423 DE FECHA 25 DE ENERO DEL 2022 DE LA VICERRECTORÍA DE EXTENSIÓN Y PROYECCIÓN SOCIAL. </t>
  </si>
  <si>
    <t>OAG-VEX-0424</t>
  </si>
  <si>
    <t>YASNEY  CORREA PALACIOS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</si>
  <si>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0424 DE FECHA 25 DE ENERO DEL 2022 DE LA VICERRECTORÍA DE EXTENSIÓN Y PROYECCIÓN SOCIAL. </t>
  </si>
  <si>
    <t>OPSP-VEX-0425</t>
  </si>
  <si>
    <t>84088532</t>
  </si>
  <si>
    <t>JOSE MIGUEL SALAS RODRÍGUEZ</t>
  </si>
  <si>
    <t xml:space="preserve">SERVICIOS PROFESIONALES PARA COORDINAR Y ARTICULAR CON LAS DEPENDENCIAS ADMINISTRATIVAS Y FINANCIERAS DE LA UNIVERSIDAD EL PROCESO DE CREACIÓN DE CERTIFICADOS DE DISPONIBILIDAD PRESUPUESTAL, COMPROMISO PRESUPUESTAL, GENERACIÓN DE ÓRDENES DE PAGO, ADICIONES Y DISMINUCIONES Y DEMÁS ACTIVIDADES DESCRITAS EN LA ORDEN, REQUERIDO DEL CONVENIO 1371- 2021 DE FECHA 30 DE JULIO DE 2021, FIRMADO ENTRE INVIAS Y LA UNIVERSIDAD DEL MAGDALENA, EL TERMINO DE EJECUCIÓN ES CONTADOS A PARTIR DEL CUMPLIMIENTO DE LOS REQUISITOS DE PERFECCIONAMIENTO Y EJECUCIÓN DE LA ORDEN HASTA EL 30 DE ENERO DEL 2022, SEGÚN LO ESTABLECIDO EN LA ORDEN DE SERVICIO NO. 425 DE FECHA 25 DE ENERO DEL 2022 DE LA VICERRECTORÍA DE EXTENSIÓN Y PROYECCIÓN SOCIAL.  </t>
  </si>
  <si>
    <t>MIRIAN SIERRA HERNANDEZ</t>
  </si>
  <si>
    <t>OPSP-VEX-0426</t>
  </si>
  <si>
    <t>1082951210</t>
  </si>
  <si>
    <t>KAREN STEPHANIE JIMENEZ CHARRIS</t>
  </si>
  <si>
    <t xml:space="preserve">SERVICIOS PROFESIONALES PARA ARTICULAR CON LAS DEPENDENCIAS ADMINISTRATIVAS Y FINANCIERAS DE LA UNIVERSIDAD, LAS SOLICITUDES DE CERTIFICADOS DE DISPONIBILIDAD PRESUPUESTAL, COMPROMISO PRESUPUESTAL, ÓRDENES DE PAGO Y ADICIONES, REALIZAR EL SEGUIMIENTO A LOS PROCESOS ADMINISTRATIVOS Y DEMÁS ACTIVIDADES DESCRITAS EN LA ORDEN, EL TERMINO DE EJECUCIÓN ES CONTADOS A PARTIR DEL CUMPLIMIENTO DE LOS REQUISITOS DE PERFECCIONAMIENTO Y EJECUCIÓN DE LA ORDEN HASTA EL 30 DE JUNIO DEL 2022, SEGÚN LO ESTABLECIDO EN LA ORDEN DE SERVICIO NO. 426 DE FECHA 25 DE ENERO DEL 2022 DE LA VICERRECTORÍA DE EXTENSIÓN Y PROYECCIÓN SOCIAL.   </t>
  </si>
  <si>
    <t>OPS-VEX-0427</t>
  </si>
  <si>
    <t>819000527</t>
  </si>
  <si>
    <t>LONJA DE PROPIEDAD RAIZ DE
SANTA MARTA Y MAGDALENA</t>
  </si>
  <si>
    <t>SERVICIOS DE AVALÚO DE PREDIOS RURALES UBICADOS EN EL MUNICIPIO DE SALAMINA,</t>
  </si>
  <si>
    <t>WILLIAM RETAMOZO CHAVEZ</t>
  </si>
  <si>
    <t>OAG-VEX-0428</t>
  </si>
  <si>
    <t>1082912748</t>
  </si>
  <si>
    <t xml:space="preserve">SERVICIOS DE APOYO A LA GESTIÓN PARA PLANIFICAR EL REGISTRO AUDIOVISUAL DE LOS TALLERES CON LA COMUNIDAD ETTE ENNAKA Y COMUNIDAD DEL CORREGIMIENTO LAS PALMAS, SAN JACINTO (BOLIVAR) Y DEMAS ACTIVIDADES DESCRITAS EN LA ORDEN, REQUERIDO EN EL MARCO DEL CONTRATO INTERADMINISTRATIVO NO. CO1. PCCNTR 3010330 DE 2021, SUSCRITO ENTRE ICANH Y LA UNIVERSIDAD DEL MAGDALENA, EL TERMINO DE EJECUCIÓN ES CONTADOS A PARTIR DEL CUMPLIMIENTO DE LOS REQUISITOS DE PERFECCIONAMIENTO Y EJECUCIÓN DE LA ORDEN HASTA EL 17 D MARZO DEL 2022, SEGÚN LO ESTABLECIDO EN LA ORDEN DE SERVICIO NO. 428 DE FECHA 25 DE ENERO DEL 2022 DE LA VICERRECTORÍA DE EXTENSIÓN Y PROYECCIÓN SOCIAL.  </t>
  </si>
  <si>
    <t>OPSP-VEX-0429</t>
  </si>
  <si>
    <t>1082944854</t>
  </si>
  <si>
    <t>SERVICIOS PROFESIONALES PARA PROPONER LAS METODOLOGÍAS Y ACTIVIDADES A DESARROLLAR DURANTE LA EJECUCIÓN DEL TALLER DE LENGUA PROPIA, RECOLECTAR LA INFORMACIÓN DURANTE LA REALIZACIÓN DE LOS TALLERES Y DEMÁS ACTIVIDADES DESCRITAS EN LA ORDEN, REQUERIDO EN EL MARCO DEL CONTRATO INTERADMINISTRATIVO NO. CO1. PCCNTR 3010330 DE 2021, SUSCRITO ENTRE ICANH Y LA UNIVERSIDAD DEL MAGDALENA, EL TERMINO DE EJECUCIÓN ES CONTADOS A PARTIR DEL 11 AL 18 DE FEBRERO DEL 2022 PREVIO CUMPLIMIENTO DE LOS REQUISITOS DE PERFECCIONAMIENTO Y EJECUCIÓN DE LA ORDEN, SEGÚN LO ESTABLECIDO EN LA ORDEN DE SERVICIO NO. 429 DE FECHA 25 DE ENERO DEL 2022 DE LA VICERRECTORÍA DE EXTENSIÓN Y PROYECCIÓN SOCIAL.</t>
  </si>
  <si>
    <t>OPSP-VEX-0430</t>
  </si>
  <si>
    <t>1081928917</t>
  </si>
  <si>
    <t>MARIA JOSE MEYER MUGNO</t>
  </si>
  <si>
    <t>SERVICIOS PROFESIONALES PARA PROPONER LAS METODOLOGÍAS Y ACTIVIDADES A DESARROLLAR DURANTE LA EJECUCIÓN DEL TALLER DE LENGUA PROPIA Y DEMÁS ACTIVIDADES DESCRITAS EN LA ORDEN, REQUERIDO EN EL MARCO DEL CONTRATO INTERADMINISTRATIVO NO. CO1. PCCNTR 3010330 DE 2021, SUSCRITO ENTRE ICANH Y LA UNIVERSIDAD DEL MAGDALENA, EL TERMINO DE EJECUCIÓN ES CONTADOS A PARTIR DEL EL 25 DE FEBRERO HASTA EL 3 DE MARZO DE 2022 PREVIO CUMPLIMIENTO DE LOS REQUISITOS DE PERFECCIONAMIENTO Y EJECUCIÓN DE LA ORDEN, SEGÚN LO ESTABLECIDO EN LA ORDEN DE SERVICIO NO. 430 DE FECHA 26 DE ENERO DEL 2022 DE LA VICERRECTORÍA DE EXTENSIÓN Y PROYECCIÓN SOCIAL</t>
  </si>
  <si>
    <t>OPSP-VEX-0431</t>
  </si>
  <si>
    <t>1082890218</t>
  </si>
  <si>
    <t>YAMILETH FLORIAN MARTINEZ</t>
  </si>
  <si>
    <t>SERVICIOS PROFESIONALES PARA PROPONER LAS METODOLOGÍAS Y ACTIVIDADES A DESARROLLAR DURANTE LA EJECUCIÓN DEL TALLER DE LENGUA PROPIA Y DEMÁS ACTIVIDADES DESCRITAS EN LA ORDEN, REQUERIDO EN EL MARCO DEL CONTRATO INTERADMINISTRATIVO NO. CO1. PCCNTR 3010330 DE 2021, SUSCRITO ENTRE ICANH Y LA UNIVERSIDAD DEL MAGDALENA, EL TERMINO DE EJECUCIÓN ES CONTADOS A PARTIR DEL EL 25 DE FEBRERO HASTA EL 3 DE MARZO DE 2022 PREVIO CUMPLIMIENTO DE LOS REQUISITOS DE PERFECCIONAMIENTO Y EJECUCIÓN DE LA ORDEN, SEGÚN LO ESTABLECIDO EN LA ORDEN DE SERVICIO NO. 431 DE FECHA 26 DE ENERO DEL 2022 DE LA VICERRECTORÍA DE EXTENSIÓN Y PROYECCIÓN SOCIAL.</t>
  </si>
  <si>
    <t>OAG-VEX-0432</t>
  </si>
  <si>
    <t>7140330</t>
  </si>
  <si>
    <t>FABIAN DE JESUS RAMIREZ NUÑEZ</t>
  </si>
  <si>
    <t xml:space="preserve">SERVICIOS DE APOYO A LA GESTIÓN PARA APOYAR LAS ACTIVIDADES ADMINISTRATIVAS Y FINANCIERAS DE LA VICERRECTORÍA DE EXTENSIÓN Y PROYECCIÓN SOCIAL DESDE LA OFICINA DE PRESUPUESTO, REALIZAR LOS COMPROMISOS DE LAS ÓRDENES DE SERVICIOS, DE APOYO A LA GESTIÓN, PROFESIONALES, SUMINISTRO Y COMPRA, RESOLUCIONES Y DEMÁS ACTOS ADMINISTRATIVOS QUE SE REQUIERAN, CONSOLIDACIÓN DE LOS COMPROMISOS Y APOYO EN LA ELABORACIÓN DEL INFORME FINANCIERO FINAL PARA LA LIQUIDACIÓN DEL CONTRATO, EL TERMINO DE EJECUCIÓN ES CONTADOS A PARTIR DEL CUMPLIMIENTO DE LOS REQUISITOS DE PERFECCIONAMIENTO Y EJECUCIÓN DE LA ORDEN HASTA EL 30 DE JUNIO DEL 2022, SEGÚN LO ESTABLECIDO EN LA ORDEN DE SERVICIO NO. 0432 DE FECHA 26 DE ENERO DEL 2022 DE LA VICERRECTORÍA DE EXTENSIÓN Y PROYECCIÓN SOCIAL.  </t>
  </si>
  <si>
    <t>OPSP-VEX-0433</t>
  </si>
  <si>
    <t>1082903282</t>
  </si>
  <si>
    <t>ALVARO JOSE CAMPO LOPEZ</t>
  </si>
  <si>
    <t>SERVICIOS PROFESIONALES PARA REVISAR LOS INFORMES PRESENTADOS PARA PAGO, VERIFICANDO LOS SOPORTES REQUERIDOS (APORTES A LA SEGURIDAD SOCIAL INTEGRAL Y FOSYGA) DE LOS DIFERENTES ACTOS ADMINISTRATIVOS GENERADOS EN LA VICERRECTORÍA DE EXTENSIÓN Y PROYECCIÓN SOCIAL, EL TERMINO DE EJECUCIÓN ES CONTADOS A PARTIR DEL CUMPLIMIENTO DE LOS REQUISITOS DE PERFECCIONAMIENTO Y EJECUCIÓN DE LA ORDEN HASTA EL 30 DE JUNIO DEL 2022, SEGÚN LO ESTABLECIDO EN LA ORDEN DE SERVICIO NO. 0433 DE FECHA 26 DE ENERO DEL 2022 DE LA VICERRECTORÍA DE EXTENSIÓN Y PROYECCIÓN SOCIAL.</t>
  </si>
  <si>
    <t>OPSP-VEX-0434</t>
  </si>
  <si>
    <t>1082872335</t>
  </si>
  <si>
    <t>MANUEL RAFAEL AREVALO LOBATO</t>
  </si>
  <si>
    <t>SERVICIOS PROFESIONALES PARA CONFIGURAR EL SISTEMA DE INFORMACIÓN FINANCIERO PARA EL PAGO Y LOS CONCEPTOS DE DEDUCCIONES Y RETENCIONES QUE LES APLIQUE A</t>
  </si>
  <si>
    <t>OPSP-VEX-0435</t>
  </si>
  <si>
    <t>85154455</t>
  </si>
  <si>
    <t>MARCIO POLO HURTADO</t>
  </si>
  <si>
    <t>SERVICIOS PROFESIONALES PARA REGISTRAR EN EL SINAP LAS OBLIGACIONES DE PAGO (OP) DE LAS ÓRDENES DE SERVICIOS PROFESIONALES Y DE APOYO A LA GESTIÓN, SUMINISTRO, COMPRA, RESOLUCIONES Y DEMÁS ACTOS ADMINISTRATIVOS QUE LO REQUIERAN, VERIFICAR LAS LIQUIDACIONES DE LOS VIÁTICOS Y DEMÁS ACTIVIDADES DESCRITAS EN LA ORDEN, EL TERMINO DE EJECUCIÓN ES CONTADOS A PARTIR DEL CUMPLIMIENTO DE LOS REQUISITOS DE PERFECCIONAMIENTO Y EJECUCIÓN DE LA ORDEN HASTA EL 30 DE JUNIO DEL 2022, SEGÚN LO ESTABLECIDO EN LA ORDEN DE SERVICIO NO. 0435 DE FECHA 26 DE ENERO DEL 2022 DE LA VICERRECTORÍA DE EXTENSIÓN Y PROYECCIÓN SOCIAL.</t>
  </si>
  <si>
    <t>OPSP-VEX-0436</t>
  </si>
  <si>
    <t>12613225</t>
  </si>
  <si>
    <t>OMAR ENRIQUE MANJARRES OJEDA</t>
  </si>
  <si>
    <t>SERVICIOS PROFESIONALES PARA REVISAR LOS INFORMES PRESENTADOS PARA PAGO DE CONTRATISTA Y PROVEEDORES, VERIFICANDO LOS SOPORTES REQUERIDOS (APORTES A LA</t>
  </si>
  <si>
    <t>OPSP-VEX-0437</t>
  </si>
  <si>
    <t>ROBERTO DE LA ROSA</t>
  </si>
  <si>
    <t>SERVICIOS PROFESIONALES PARA ENVIAR EL REPORTE DIARIO DE LOS PAGOS REALIZADOS EN LA PLATAFORMA SINAP, DESCARGAR DE LA PÁGINA WEB DEL BANCO DE OCCIDENTE LOS INGRESOS, RECAUDOS EN LÍNEA, CÓDIGO DE BARRA Y ACH Y DEMÁS ACTIVIDADES DESCRITAS EN LA ORDEN, EL TERMINO DE EJECUCIÓN ES CONTADOS A PARTIR DEL CUMPLIMIENTO DE LOS REQUISITOS DE PERFECCIONAMIENTO Y EJECUCIÓN DE LA ORDEN HASTA EL 30 DE JUNIO DEL 2022, SEGÚN LO ESTABLECIDO EN LA ORDEN DE SERVICIO NO. 0437 DE FECHA 26 DE ENERO DEL 2022 DE LA VICERRECTORÍA DE EXTENSIÓN Y PROYECCIÓN SOCIAL.</t>
  </si>
  <si>
    <t>OPSP-VEX-0438</t>
  </si>
  <si>
    <t>1065827983</t>
  </si>
  <si>
    <t>LAURA NATALIE MANJARRES DIAZ</t>
  </si>
  <si>
    <t xml:space="preserve">SERVICIOS PROFESIONALES PARA REALIZAR LA BÚSQUEDA ACTIVA DE LOS POTENCIALES PARTICIPANTES DEL PROGRAMA DE ACUERDO CON LO ESTABLECIDO EN EL MANUAL OPERATIVO DE ÉSTE Y DEMÁS ACTIVIDADES DESCRITAS EN LA ORDEN REQUERIDO EN EL MARCO DEL CONTRATO N° 724-2021 CELEBRADO ENTRE EL CONSORCIO FONDO COLOMBIA EN PAZ 2019 Y LA UNIVERSIDAD DEL MAGDALENA, EL TERMINO DE EJECUCIÓN ES CONTADOS A PARTIR DEL CUMPLIMIENTO DE LOS REQUISITOS DE PERFECCIONAMIENTO Y EJECUCIÓN DE LA ORDEN HASTA EL 17 DE ABRIL DEL 2022, SEGÚN LO ESTABLECIDO EN LA ORDEN DE SERVICIO NO. 438 DE FECHA 26 DE ENERO DEL 2022 DE LA VICERRECTORÍA DE EXTENSIÓN Y PROYECCIÓN SOCIAL.  </t>
  </si>
  <si>
    <t>OPSP-VEX-0439</t>
  </si>
  <si>
    <t>7597867</t>
  </si>
  <si>
    <t>JOHN JAIRO PEREZ DE LOS REYES</t>
  </si>
  <si>
    <t>SERVICIOS PROFESIONALES PARA PARTICIPAR EN LAS ACTIVIDADES CONCERNIENTES AL PROCESO DE LIQUIDACIÓN DEL CONVENIO, RENDIR LOS INFORMES Y PRESENTAR LA INFORMACIÓN QUE SEA SOLICITADA POR PARTE DE LA VICERRECTORÍA DE EXTENSIÓN Y PROYECCIÓN SOCIAL DE LA</t>
  </si>
  <si>
    <t>OPS-VEX-0440</t>
  </si>
  <si>
    <t>COPYS STUDENT S.A.S.</t>
  </si>
  <si>
    <t>PRESTAR SERVICIO DE 60.000 FOTOCOPIAS A BLANCO Y NEGRO, NECESARIO PARA EL DESARROLLO DE LOS ENCUENTROS VIVENCIALES Y ENCUENTROS DE NÚCLEO DE DESARROLLO, QUE SE REALIZARÁN CON LOS NIÑOS Y NIÑAS BENEFICIARIOS DEL PROGRAMA GENERACIÓN EXPLORA MAGDALENA, EN EL MARCO DEL CONTRATO DE APORTE NO.209 DE 2021, SUSCRITO ENTRE EL INSTITUTO COLOMBIANO DE BIENESTAR FAMILIAR Y LA UNIVERSIDAD DEL MAGDALENA</t>
  </si>
  <si>
    <t>OPSP-VEX-0441</t>
  </si>
  <si>
    <t>1100547297</t>
  </si>
  <si>
    <t>JOSE ALFONSO VILLACOB ROYERTH</t>
  </si>
  <si>
    <t xml:space="preserve">SERVICIOS PROFESIONALES PARA COORDINAR LOS ASPECTOS ADMINISTRATIVOS Y DE PLANIFICACIÓN DE LAS ACTIVIDADES ASOCIADAS AL OBJETO DEL CONVENIO Y DEMÁS ACTIVIDADES DESCRITAS EN LA ORDEN, REQUERIDO EN EL MARCO DEL CONVENIO INTERADMINISTRATIVO DTCA-CI-004 DE 2021, SUSCRITO ENTRE PARQUES NACIONALES NATURALES DE COLOMBIA Y LA UNIVERSIDAD DEL MAGDALENA, EL TERMINO DE EJECUCIÓN ES CONTADOS A PARTIR DEL CUMPLIMIENTO DE LOS REQUISITOS DE PERFECCIONAMIENTO Y EJECUCIÓN DE LA ORDEN HASTA EL 29 DE MARZO DEL 2022, SEGÚN LO ESTABLECIDO EN LA ORDEN DE SERVICIO NO. 0441 DE FECHA 26 DE ENERO DEL 2022 DE LA VICERRECTORÍA DE EXTENSIÓN Y PROYECCIÓN SOCIAL.  </t>
  </si>
  <si>
    <t>JUAN CARLOS
NARVAEZ BARANDICA</t>
  </si>
  <si>
    <t>OPSP-VEX-0442</t>
  </si>
  <si>
    <t>7144737</t>
  </si>
  <si>
    <t>SERVICIOS PROFESIONALES PARA APOYAR AL SEGUIMIENTO DEL CUMPLIMIENTO DE LAS ACTIVIDADES SUSCRITAS EN LOS CONVENIOS 002 Y 003 DE 2021 CON FUNDAMAG Y FIATMAR RESPECTIVAMENTE Y DEMÁS ACTIVIDADES DESCRITAS EN LA ORDEN, REQUERIDO EN EL MARCO DEL CONVENIO INTERADMINISTRATIVO DTCA-CI-004 DE 2021, SUSCRITO ENTRE PARQUES NACIONALES NATURALES DE COLOMBIA Y LA UNIVERSIDAD DEL MAGDALENA, EL TERMINO DE EJECUCIÓN ES CONTADOS A PARTIR DEL CUMPLIMIENTO DE LOS REQUISITOS DE PERFECCIONAMIENTO Y EJECUCIÓN DE LA ORDEN HASTA EL 29 DE MARZO DEL 2022, SEGÚN LO ESTABLECIDO EN LA ORDEN DE SERVICIO NO. 0442 DE FECHA 26 DE ENERO DEL 2022 DE LA VICERRECTORÍA DE EXTENSIÓN Y PROYECCIÓN SOCIAL.</t>
  </si>
  <si>
    <t>JUAN CARLOS
 NARVAEZ BARANDICA</t>
  </si>
  <si>
    <t>OAG-VEX-0443</t>
  </si>
  <si>
    <t>1102575541</t>
  </si>
  <si>
    <t>ANA YURANIS ACUÑA RODRIGUEZ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</si>
  <si>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0443 DE FECHA 26 DE ENERO DEL 2022 DE LA VICERRECTORÍA DE EXTENSIÓN Y PROYECCIÓN SOCIAL.  </t>
  </si>
  <si>
    <t>OPSP-VEX-0444</t>
  </si>
  <si>
    <t>14295344</t>
  </si>
  <si>
    <t>CRISTÓBAL BOTERO PARIS</t>
  </si>
  <si>
    <t>SERVICIOS PROFESIONALES PARA RECOLECTAR, DE ACUERDO AL MECANISMO DE REGISTRO DE LA INFORMACIÓN Y EL FORMULARIO ESTIPULADO POR EL EQUIPO TÉCNICO DEL CONTRATO 452, LA INFORMACIÓN DE PRODUCCIÓN DE 419 GRANJAS DE ACUICULTURA EN SU RESPECTIVA ÁREA DE</t>
  </si>
  <si>
    <t>OPSP-VEX-0445</t>
  </si>
  <si>
    <t>ORLANDO ENRIQUE CORREA GALVÁN</t>
  </si>
  <si>
    <t>SERVICIOS PROFESIONALES PARA RECOLECTAR, DE ACUERDO AL MECANISMO DE REGISTRO DE LA INFORMACIÓN Y EL FORMULARIO ESTIPULADO POR EL EQUIPO TÉCNICO DEL CONTRATO 452, LA INFORMACIÓN REQUERIDA PARA CARACTERIZAR 194 GRANJAS DE ACUICULTURA EN SU RESPECTIVA ÁREA DE COBERTURA, DE CONFORMIDAD CON LA DISTRIBUCIÓN GEOGRÁFICA DEL ESFUERZO DE MUESTREO QUE LE SEA ESTIPULADA POR EL COORDINADOR DEL COMPONENTE DE ACUICULTURA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0445 DE FECHA 26 DE ENERO DEL 2022 DE LA VICERRECTORÍA DE EXTENSIÓN Y PROYECCIÓN SOCIAL</t>
  </si>
  <si>
    <t>OPSP-VEX-0446</t>
  </si>
  <si>
    <t>49786999</t>
  </si>
  <si>
    <t>ANA MARCELA MOISSL CANTILLO</t>
  </si>
  <si>
    <t xml:space="preserve">SERVICIOS PROFESIONALES PARA REALIZAR LA BÚSQUEDA ACTIVA DE LOS POTENCIALES PARTICIPANTES DEL PROGRAMA DE ACUERDO CON LO ESTABLECIDO EN EL MANUAL OPERATIVO DE ÉSTE Y DEMÁS ACTIVIDADES DESCRITS EN LA ORDEN, REQUERIDO EN EL MARCO DEL CONTRATO N° 724-2021 CELEBRADO ENTRE EL CONSORCIO FONDO COLOMBIA EN PAZ 2019 Y LA UNIVERSIDAD DEL MAGDALENA, EL TERMINO DE EJECUCIÓN ES CONTADOS A PARTIR DEL CUMPLIMIENTO DE LOS REQUISITOS DE PERFECCIONAMIENTO Y EJECUCIÓN DE LA ORDEN HASTA EL 17 DE ABRIL DEL 2022, SEGÚN LO ESTABLECIDO EN LA ORDEN DE SERVICIO NO. 446 DE FECHA 26 DE ENERO DEL 2022 DE LA VICERRECTORÍA DE EXTENSIÓN Y PROYECCIÓN SOCIAL.  </t>
  </si>
  <si>
    <t>OPSP-VEX-0447</t>
  </si>
  <si>
    <t>1082982756</t>
  </si>
  <si>
    <t>ANDREA CAROLINA OJEDA VERGEL</t>
  </si>
  <si>
    <t xml:space="preserve">SERVICIOS PROFESIONALES PARA REALIZAR LA BÚSQUEDA ACTIVA DE LOS POTENCIALES PARTICIPANTES DEL PROGRAMA DE ACUERDO CON LO ESTABLECIDO EN EL MANUAL OPERATIVO DE ÉSTE Y DEMÁS ACTIVIDADES DESCRITAS EN LA ORDEN, REQUERIDO EN EL MARCO DEL CONTRATO NRO. 0-724 DE 2021, EL TERMINO DE EJECUCIÓN ES CONTADOS A PARTIR DEL CUMPLIMIENTO DE LOS REQUISITOS DE PERFECCIONAMIENTO Y EJECUCIÓN DE LA ORDEN HASTA EL 17 DE ABRIL DEL 2022, SEGÚN LO ESTABLECIDO EN LA ORDEN DE SERVICIO NO. 0447 DE FECHA 26 DE ENERO DEL 2022 DE LA VICERRECTORÍA DE EXTENSIÓN Y PROYECCIÓN SOCIAL.  </t>
  </si>
  <si>
    <t>OPSP-VEX-0448</t>
  </si>
  <si>
    <t>1083556073</t>
  </si>
  <si>
    <t>FELIPE ANDREA ANGARITA LOPEZ</t>
  </si>
  <si>
    <t>SERVICIOS PROFESIONALES PARA REALIZAR LA BÚSQUEDA ACTIVA DE LOS POTENCIALES PARTICIPANTES DEL PROGRAMA DE ACUERDO CON LO ESTABLECIDO EN EL MANUAL OPERATIVO DE ÉSTE Y DEMÁS ACTIVIDADES DESCRITAS EN LA ORDEN, REQUERIDO EN EL MARCO DEL CONTRATO NRO. 0-724 DE 2021, EL TERMINO DE EJECUCIÓN ES CONTADOS A PARTIR DEL CUMPLIMIENTO DE LOS REQUISITOS DE PERFECCIONAMIENTO Y EJECUCIÓN DE LA ORDEN HASTA EL 17 DE ABRIL DEL 2022, SEGÚN LO ESTABLECIDO EN LA ORDEN DE SERVICIO NO. 0448 DE FECHA 26 DE ENERO DEL 2022 DE LA VICERRECTORÍA DE EXTENSIÓN Y PROYECCIÓN SOCIAL.</t>
  </si>
  <si>
    <t>OPSP-VEX-0449</t>
  </si>
  <si>
    <t>49766514</t>
  </si>
  <si>
    <t>LEIDA GONZALEZ CHINCHILLA</t>
  </si>
  <si>
    <t xml:space="preserve">SERVICIOS PROFESIONALES PARA REALIZAR LA BÚSQUEDA ACTIVA DE LOS POTENCIALES PARTICIPANTES DEL PROGRAMA DE ACUERDO CON LO ESTABLECIDO EN EL MANUAL OPERATIVO DE ÉSTE Y DEMÁS ACTIVIDADES DESCRITS EN LA ORDEN, REQUERIDO EN EL MARCO DEL CONTRATO N° 724-2021 CELEBRADO ENTRE EL CONSORCIO FONDO COLOMBIA EN PAZ 2019 Y LA UNIVERSIDAD DEL MAGDALENA, EL TERMINO DE EJECUCIÓN ES CONTADOS A PARTIR DEL CUMPLIMIENTO DE LOS REQUISITOS DE PERFECCIONAMIENTO Y EJECUCIÓN DE LA ORDEN HASTA EL 17 DE ABRIL DEL 2022, SEGÚN LO ESTABLECIDO EN LA ORDEN DE SERVICIO NO. 449 DE FECHA 26 DE ENERO DEL 2022 DE LA VICERRECTORÍA DE EXTENSIÓN Y PROYECCIÓN SOCIAL.  </t>
  </si>
  <si>
    <t>OPSP-VEX-0450</t>
  </si>
  <si>
    <t>49789692</t>
  </si>
  <si>
    <t>YOLIS JOHANNA VALDES PADILLA</t>
  </si>
  <si>
    <t>SERVICIOS PROFESIONALES PARA REALIZAR LA BÚSQUEDA ACTIVA DE LOS POTENCIALES PARTICIPANTES DEL PROGRAMA DE ACUERDO CON LO ESTABLECIDO EN EL MANUAL OPERATIVO DE ÉSTE Y DEMÁS ACTIVIDADES DESCRITAS EN LA ORDEN, REQUERIDO EN EL MARCO DEL CONTRATO NRO. 0-724 DE 2021, EL TERMINO DE EJECUCIÓN ES CONTADOS A PARTIR DEL CUMPLIMIENTO DE LOS REQUISITOS DE PERFECCIONAMIENTO Y EJECUCIÓN DE LA ORDEN HASTA EL 17 DE ABRIL DEL 2022, SEGÚN LO ESTABLECIDO EN LA ORDEN DE SERVICIO NO. 0450 DE FECHA 26 DE ENERO DEL 2022 DE LA VICERRECTORÍA DE EXTENSIÓN Y PROYECCIÓN SOCIAL.</t>
  </si>
  <si>
    <t>OPSP-VEX-0451</t>
  </si>
  <si>
    <t>36725462</t>
  </si>
  <si>
    <t>AFRA ALEXANDRA HARDING GRACIA</t>
  </si>
  <si>
    <t>SERVICIOS PROFESIONALES PARA REALIZAR LOS PAGOS EN LA PLATAFORMA DEL SINAP Y LAS PLATAFORMAS BANCARIAS DE LAS ÓRDENES DERIVADAS DE LOS CONTRATOS Y RESOLUCIONES SUSCRITOS Y/O PROFERIDOS POR LA VICERRECTORÍA DE EXTENSIÓN Y PROYECCIÓN SOCIAL, VERIFICAR LA LEGALIZACIÓN DE LOS AVANCES PARA VIÁTICOS EN CUMPLIMIENTO DE LO ESTABLECIDO EN EL ARTÍCULO 20 DEL ACUERDO SUPERIOR 025 DE 2017 Y DEMÁS ACTIVIDADES DESCRITAS EN LA ORDEN, EL TERMINO DE EJECUCIÓN ES CONTADOS A PARTIR DEL CUMPLIMIENTO DE LOS REQUISITOS DE PERFECCIONAMIENTO Y EJECUCIÓN DE LA ORDEN HASTA EL 30 DE JUNIO DEL 2022, SEGÚN LO ESTABLECIDO EN LA ORDEN DE SERVICIO NO. 0451 DE FECHA 27 DE ENERO DEL 2022 DE LA VICERRECTORÍA DE EXTENSIÓN Y PROYECCIÓN SOCIAL.</t>
  </si>
  <si>
    <t>OPSP-VEX-0452</t>
  </si>
  <si>
    <t>10773202</t>
  </si>
  <si>
    <t>DIEGO ANDRES GOMEZ COGOLLO</t>
  </si>
  <si>
    <t>SERVICIOS PROFESIONALES PARA RECOLECTAR, DE ACUERDO AL MECANISMO DE REGISTRO DE LA INFORMACIÓN Y EL FORMULARIO ESTIPULADO POR EL EQUIPO TÉCNICO DEL CONTRATO 452, LA INFORMACIÓN DE PRODUCCIÓN DE 290 GRANJAS DE ACUICULTURA EN SU RESPECTIVA ÁREA DE</t>
  </si>
  <si>
    <t>OPSP-VEX-0453</t>
  </si>
  <si>
    <t>1075272876</t>
  </si>
  <si>
    <t>LIZETH ADRIANA GUERRERO SILVA</t>
  </si>
  <si>
    <t>SERVICIOS PROFESIONALES PARA RECOLECTAR, DE ACUERDO AL MECANISMO DE REGISTRO DE LA INFORMACIÓN Y EL FORMULARIO ESTIPULADO POR EL EQUIPO TÉCNICO DEL CONTRATO 452, LA INFORMACIÓN DE PRODUCCIÓN DE 292 GRANJAS DE ACUICULTURA EN SU RESPECTIVA ÁREA DE</t>
  </si>
  <si>
    <t>OPSP-VEX-0454</t>
  </si>
  <si>
    <t>93453000</t>
  </si>
  <si>
    <t>ROBINSON RODRIGUEZ AVENDAÑO</t>
  </si>
  <si>
    <t>SERVICIOS PROFESIONALES PARA RECOLECTAR, DE ACUERDO AL MECANISMO DE REGISTRO DE LA INFORMACIÓN Y EL FORMULARIO ESTIPULADO POR EL EQUIPO TÉCNICO DEL CONTRATO 452, LA INFORMACIÓN DE PRODUCCIÓN DE 336 GRANJAS DE ACUICULTURA EN SU RESPECTIVA ÁREA DE</t>
  </si>
  <si>
    <t>OAG-VEX-0455</t>
  </si>
  <si>
    <t>1083010278</t>
  </si>
  <si>
    <t>VALENTINA VASQUEZ ZUÑIGA</t>
  </si>
  <si>
    <t xml:space="preserve">SERVICIOS DE APOYO A LA GESTIÓN PARA DISEÑAR CURSO EDUCATIVO EN BLOQUE 10 DIRIGIDO A LA IDENTIFICACIÓN DE ESPECIES MARINAS Y CONTINENTALES, ELABORACIÓN DE VIDEOS DIDÁCTICOS EN TEMA DE IDENTIFICACIÓN DE ESPECIES COMERCIALES Y DEMÁS ACTIVIDADES DESCRITAS EN LA ORDEN, REQUERIDO EN EL MARCO DEL CONTRATO INTERADMINISTRATIVO N. 452 DEL 2021 SUSCRITO CON AUNAP Y LA UNIVERSIDAD DEL MAGDALENA, EL TERMINO DE EJECUCIÓN ES CONTADOS A PARTIR DEL CUMPLIMIENTO DE LOS REQUISITOS DE PERFECCIONAMIENTO Y EJECUCIÓN DE LA ORDEN HASTA EL 30 DE JUNIO DEL 2022, SEGÚN LO ESTABLECIDO EN LA ORDEN DE SERVICIO NO. 0455 DE FECHA 27 DE ENERO DEL 2022 DE LA VICERRECTORÍA DE EXTENSIÓN Y PROYECCIÓN SOCIAL.  </t>
  </si>
  <si>
    <t>OAG-VEX-0456</t>
  </si>
  <si>
    <t>96323053</t>
  </si>
  <si>
    <t>ARIEL RUEDA DIAZ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</si>
  <si>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1 DE FEBRERO DEL 2022 AL 31 DE JULIO DEL 2022 PREVIO CUMPLIMIENTO DE LOS REQUISITOS DE PERFECCIONAMIENTO Y EJECUCIÓN DE LA ORDEN, SEGÚN LO ESTABLECIDO EN LA ORDEN DE SERVICIO NO. 0456 DE FECHA 27 DE ENERO DEL 2022 DE LA VICERRECTORÍA DE EXTENSIÓN Y PROYECCIÓN SOCIAL.  </t>
  </si>
  <si>
    <t>OPSP-VEX-0457</t>
  </si>
  <si>
    <t>64702184</t>
  </si>
  <si>
    <t>DILIA ROSA DUARTE MORENO</t>
  </si>
  <si>
    <t>GUSTAVO ADOLFO HERNANDEZ CORTES</t>
  </si>
  <si>
    <t>OAG-VEX-0458</t>
  </si>
  <si>
    <t>1045743528</t>
  </si>
  <si>
    <t>JENNIFER PAOLA SALCEDO ROMERO</t>
  </si>
  <si>
    <t xml:space="preserve">SERVICIOS DE APOYO A LA GESTIÓN PARA EL DESARROLLO DE LAS SIGUIENTES ACTIVIDADES: 1. REALIZAR SOPORTE A LOS PROCEDIMIENTOS ADMINISTRATIVOS Y FINANCIEROS QUE REQUIEREN USO DEL SOFTWARE ADMINISTRATIVO Y FINANCIERO DE LA UNIVERSIDAD EN EL PROYECTO. 2. APOYAR EN EL SEGUIMIENTO A LAS SOLICITUDES DE SOPORTE REALIZADAS A LA EMPRESA SINAP A TRAVÉS DE LA HERRAMIENTA JTRAC, EL TERMINO DE EJECUCIÓN ES CONTADOS A PARTIR DEL CUMPLIMIENTO DE LOS REQUISITOS DE PERFECCIONAMIENTO Y EJECUCIÓN DE LA ORDEN HASTA EL 30 DE MAYO DEL 2022, SEGÚN LO ESTABLECIDO EN LA ORDEN DE SERVICIO NO. 458 DE FECHA 27 DE ENERO DEL 2022 DE LA VICERRECTORÍA DE EXTENSIÓN Y PROYECCIÓN SOCIAL.  </t>
  </si>
  <si>
    <t>OPSP-VEX-0459</t>
  </si>
  <si>
    <t>1083024952</t>
  </si>
  <si>
    <t>LIER ANDRES PALLARES ALBEAR</t>
  </si>
  <si>
    <t xml:space="preserve">SERVICIOS PROFESIONALES PARA PRESTAR ASESORÍA JURÍDICA Y RESOLVER CONSULTAS DE TIPO JURÍDICO SOBRE LA EJECUCIÓN DEL PROYECTO, REALIZAR LA REVISIÓN JURÍDICA CONTRACTUAL A LAS ÓRDENES Y/O CONTRATOS DE SERVICIOS PROFESIONALES, APOYO A LA GESTIÓN, COMPRA, SUMINISTRO Y DEMÁS QUE SE GENEREN DURANTE LA EJECUCIÓN DEL PROYECTO Y DEMAS ACTIVIDADES DESCRITAS EN LA ORDEN, REQUERIDO EN EL MARCO DEL CONTRATO INTERADMINISTRATIVO DE INTERVENTORÍA INTEGRAL N. 0-235-2021 DEL 2021, SUSCRITO ENTRE LA CORPORACIÓN AUTÓNOMA REGIONAL DEL RÍO GRANDE DE LA MAGDALENA CORMAGDALENA Y LA UNIVERSIDAD DEL MAGDALENA, EL TERMINO DE EJECUCIÓN ES CONTADOS A PARTIR DEL CUMPLIMIENTO DE LOS REQUISITOS DE PERFECCIONAMIENTO Y EJECUCIÓN DE LA ORDEN HASTA EL 30 DE JUNIO DEL 2022, SEGÚN LO ESTABLECIDO EN LA ORDEN DE SERVICIO NO. 0459 DE FECHA 27 DE ENERO DEL 2022 DE LA VICERRECTORÍA DE EXTENSIÓN Y PROYECCIÓN SOCIAL.  </t>
  </si>
  <si>
    <t>OPSP-VEX-0460</t>
  </si>
  <si>
    <t>1083016337</t>
  </si>
  <si>
    <t>KEVIN JORDY ROMERO CASTRO</t>
  </si>
  <si>
    <t xml:space="preserve">SERVICIOS PROFESIONALES PARA REALIZAR MINI DOCUMENTAL QUE CONSISTE EN RECOPILAR IMÁGENES DE ARCHIVO, EN CONJUNTO CON GRABACIONES, QUE RESUMA LOS 5 MESES DE TRABAJO Y LOS RESULTADOS DEL PROYECTO EN SUS DOS HITOS, REQUERIDO EN EL MARCO DEL CONVENIO 1371-2021 DE FECHA 30 DE JULIO DE 2021, CELEBRADO ENTRE LA UNIVERSIDAD DEL MAGDALENA E INVIAS, EL TERMINO DE EJECUCIÓN ES CONTADOS A PARTIR DEL CUMPLIMIENTO DE LOS REQUISITOS DE PERFECCIONAMIENTO Y EJECUCIÓN DE LA ORDEN HASTA EL 30 DE ENERO DEL 2022, SEGÚN LO ESTABLECIDO EN LA ORDEN DE SERVICIO NO. 0460 DE FECHA 27 DE ENERO DEL 2022 DE LA VICERRECTORÍA DE EXTENSIÓN Y PROYECCIÓN SOCIAL.  </t>
  </si>
  <si>
    <t>OPSP-VEX-0461</t>
  </si>
  <si>
    <t>12557783</t>
  </si>
  <si>
    <t>CARLOS HERNAN PINZON BEDOYA</t>
  </si>
  <si>
    <t xml:space="preserve">SERVICIOS PROFESIONALES PARA COORDINAR TÉCNICAMENTE LA IMPLEMENTACIÓN Y SEGUIMIENTO DE LAS ACTIVIDADES DE CAMPO DEL PERSONAL ASOCIADO A LAS ACTIVIDADES DE APERTURA Y CANALIZACIÓN DE CAÑOS EN VÍA PARQUE ISLA DE SALAMANCA Y DEMÁS ACTIVIDADES DESCRITAS EN LA ORDEN, REQUERIDO EN EL MARCO DEL CONVENIO INTERADMINISTRATIVO DTCA-CI-004 DE 2021, SUSCRITO ENTRE PARQUES NACIONALES NATURALES DE COLOMBIA Y LA UNIVERSIDAD DEL MAGDALENA, EL TERMINO DE EJECUCIÓN ES CONTADOS A PARTIR DEL CUMPLIMIENTO DE LOS REQUISITOS DE PERFECCIONAMIENTO Y EJECUCIÓN DE LA ORDEN HASTA EL 29 DE MARZO DEL 2022, SEGÚN LO ESTABLECIDO EN LA ORDEN DE SERVICIO NO. 0461 DE FECHA 27 DE ENERO DEL 2022 DE LA VICERRECTORÍA DE EXTENSIÓN Y PROYECCIÓN SOCIAL.  </t>
  </si>
  <si>
    <t>OPSP-VEX-0462</t>
  </si>
  <si>
    <t>1066000092</t>
  </si>
  <si>
    <t>LUIS ALEJANDRO ORTIZ HERAZO</t>
  </si>
  <si>
    <t xml:space="preserve">SERVICIOS PROFESIONALES PARA ACOMPAÑAR AL EQUIPO DEL PROYECTO EN LA ELABORACIÓN Y SEGUIMIENTO DEL PLAN DE CALIDAD Y DEMÁS ACTIVIDADES DESCRITAS EN LA ORDEN, REQUERIDO EN EL MARCO DEL CONTRATO INTERADMINISTRATIVO NO. 452 DEL 2021, SUSCRITO CON AUNAP Y LA UNIVERSIDAD DEL MAGDALENA, EL TERMINO DE EJECUCIÓN ES CONTADOS A PARTIR DEL CUMPLIMIENTO DE LOS REQUISITOS DE PERFECCIONAMIENTO Y EJECUCIÓN DE LA ORDEN HASTA EL 30 DE JUNIO DEL 2022, SEGÚN LO ESTABLECIDO EN LA ORDEN DE SERVICIO NO. 0462 DE FECHA 27 DE ENERO DEL 2022 DE LA VICERRECTORÍA DE EXTENSIÓN Y PROYECCIÓN SOCIAL.  </t>
  </si>
  <si>
    <t>OPSP-VEX-0463</t>
  </si>
  <si>
    <t>1082902907</t>
  </si>
  <si>
    <t>EVELYN ROSANA MARTINEZ ORTEGA</t>
  </si>
  <si>
    <t xml:space="preserve">SERVICIOS PROFESIONALES PARA REALIZAR ACTIVIDADES DE SEGUIMIENTO A LOS AVANCES TÉCNICOS DEL CONTRATO, REVISAR LOS INFORMES QUE PRESENTEN LOS CONTRATISTAS Y DEMÁS ACTIVIDADES DESCRITAS EN LA ORDEN, REQUERIDO EN EL MARCO DEL CONTRATO INTERADMINISTRATIVO NO. 452 DEL 2021, SUSCRITO CON AUNAP Y LA UNIVERSIDAD DEL MAGDALENA, EL TERMINO DE EJECUCIÓN ES CONTADOS A PARTIR DEL CUMPLIMIENTO DE LOS REQUISITOS DE PERFECCIONAMIENTO Y EJECUCIÓN DE LA ORDEN HASTA EL 30 DE JUNIO DEL 2022, SEGÚN LO ESTABLECIDO EN LA ORDEN DE SERVICIO NO. 0463 DE FECHA 27 DE ENERO DEL 2022 DE LA VICERRECTORÍA DE EXTENSIÓN Y PROYECCIÓN SOCIAL. </t>
  </si>
  <si>
    <t>OAG-VEX-0464</t>
  </si>
  <si>
    <t>1082941227</t>
  </si>
  <si>
    <t>BRAYAN JOSE PARRA ORTIZ</t>
  </si>
  <si>
    <t xml:space="preserve">SERVICIOS DE APOYO A LA GESTIÓN PARA APOYAR EN EL INGRESO DE INFORMACIÓN A LA PLATAFORMA SIA OBSERVA, APOYAR EN LA REVISIÓN DE DOCUMENTOS PARA TRÁMITES DE PAGOS DE CONTRATISTAS DE LA VICERRECTORÍA DE EXTENSIÓN Y PROYECCIÓN SOCIAL, REQUERIDO EN EL MARCO DEL CONTRATO DE CIENCIA Y TECNOLOGÍA NO. 001 DEL 27 DE ABRIL DE 2021, SUSCRITO ENTRE EL MUNICIPIO DE ALBANIA, LA GUAJIRA Y LA UNIVERSIDAD DEL MAGDALENA, EL TERMINO DE EJECUCIÓN ES CONTADOS A PARTIR DEL CUMPLIMIENTO DE LOS REQUISITOS DE PERFECCIONAMIENTO Y EJECUCIÓN DE LA ORDEN HASTA EL 30 DE JUNIO DEL 2022, SEGÚN LO ESTABLECIDO EN LA ORDEN DE SERVICIO NO. 0464 DE FECHA 27 DE ENERO DEL 2022 DE LA VICERRECTORÍA DE EXTENSIÓN Y PROYECCIÓN SOCIAL.  </t>
  </si>
  <si>
    <t>OPSP-VEX-0465</t>
  </si>
  <si>
    <t>1004369998</t>
  </si>
  <si>
    <t>CAROLINA LICETH RUEDA QUINTO</t>
  </si>
  <si>
    <t xml:space="preserve">SERVICIOS PROFESIONALES PARA REALIZAR PLANIFICACIÓN, EVALUACIÓN Y DOCUMENTACIÓN DE PROGRAMAS SOCIALES EN LAS COMUNIDADES DONDE LA UNIVERSIDAD DEL MAGDALENA REALIZA ACTIVIDADES DE EXTENSIÓN EN ALIANZA CON DIFERENTES FUNDACIONES Y REDES DE APOYO Y DEMÁS ACTIVIDADES DESCRITAS EN LA ORDEN, EL TERMINO DE EJECUCIÓN ES CONTADOS A PARTIR DEL CUMPLIMIENTO DE LOS REQUISITOS DE PERFECCIONAMIENTO Y EJECUCIÓN DE LA ORDEN HASTA EL 30 DE MAYO DEL 2022, SEGÚN LO ESTABLECIDO EN LA ORDEN DE SERVICIO NO. 465 DE FECHA 27 DE ENERO DEL 2022 DE LA VICERRECTORÍA DE EXTENSIÓN Y PROYECCIÓN SOCIAL.  </t>
  </si>
  <si>
    <t>OPSP-VEX-0466</t>
  </si>
  <si>
    <t>1082045208</t>
  </si>
  <si>
    <t>FREDY SALCEDO OSPINO</t>
  </si>
  <si>
    <t xml:space="preserve">SERVICIOS PROFESIONALES PARA ACTUALIZACIÓN DE LOS PROCEDIMIENTOS DE PRÁCTICAS EN EL COGUI Y DEMÁS ACTIVIDADES DESCRITAS EN LA ORDEN, EL TERMINO DE EJECUCIÓN ES CONTADOS A PARTIR DEL CUMPLIMIENTO DE LOS REQUISITOS DE PERFECCIONAMIENTO Y EJECUCIÓN DE LA ORDEN HASTA EL 30 DE MAYO DEL 2022, SEGÚN LO ESTABLECIDO EN LA ORDEN DE SERVICIO NO. 466 DE FECHA 27 DE ENERO DEL 2022 DE LA VICERRECTORÍA DE EXTENSIÓN Y PROYECCIÓN SOCIAL. </t>
  </si>
  <si>
    <t>BETSY MANJARRÉS FERNANDEZ</t>
  </si>
  <si>
    <t>OPSP-VEX-0467</t>
  </si>
  <si>
    <t>1082862417</t>
  </si>
  <si>
    <t>BRENDA INES MANJARRES SANCHEZ</t>
  </si>
  <si>
    <t xml:space="preserve">SERVICIOS PROFESIONALES PARA HACER SEGUIMIENTO A LOS RECIÉN GRADUADOS DE LAS MODALIDADES PRESENCIAL Y A DISTANCIA Y DEMÁS ACTIVIDADES DESCRITAS EN LA ORDEN, EL TERMINO DE EJECUCIÓN ES CONTADOS A PARTIR DEL 1 DE FEBRERO DEL 2022 AL 30 DE MAYO DEL 2022 PREVIO CUMPLIMIENTO DE LOS REQUISITOS DE PERFECCIONAMIENTO Y EJECUCIÓN DE LA ORDEN, SEGÚN LO ESTABLECIDO EN LA ORDEN DE SERVICIO NO. 467 DE FECHA 27 DE ENERO DEL 2022 DE LA VICERRECTORÍA DE EXTENSIÓN Y PROYECCIÓN SOCIAL. </t>
  </si>
  <si>
    <t>IVIS ALVARADO MONTENEGRO</t>
  </si>
  <si>
    <t>OAG-VEX-0468</t>
  </si>
  <si>
    <t>1221964687</t>
  </si>
  <si>
    <t xml:space="preserve">SERVICIOS DE APOYO A LA GESTIÓN PARA APOYAR LA TOMA DE MATERIAL AUDIOVISUAL DE LOS PROYECTOS DEL PLAN DE ACCIÓN Y DEMÁS ACTIVIDADES DESCRITAS EN LA ORDEN, EL TERMINO DE EJECUCIÓN ES CONTADOS A PARTIR DEL 1 DE FEBRERO DEL 2022 AL 30 DE MAYO DEL 2022 PREVIO CUMPLIMIENTO DE LOS REQUISITOS DE PERFECCIONAMIENTO Y EJECUCIÓN DE LA ORDEN, SEGÚN LO ESTABLECIDO EN LA ORDEN DE SERVICIO NO. 468 DE FECHA 27 DE ENERO DEL 2022 DE LA VICERRECTORÍA DE EXTENSIÓN Y PROYECCIÓN SOCIAL. </t>
  </si>
  <si>
    <t>OPSP-VEX-0469</t>
  </si>
  <si>
    <t>1091662627</t>
  </si>
  <si>
    <t>JASNEY MOTTA PEREZ</t>
  </si>
  <si>
    <t xml:space="preserve"> SERVICIOS PROFESIONALES PARA COORDINAR EL PROGRAMA DE RADIO “LA VOZ DEL EGRESADO” Y DEMÁS ACTIVIDADES DESCRITAS EN LA ORDEN, EL TERMINO DE EJECUCIÓN ES CONTADOS A PARTIR DEL 1 DE FEBRERO DEL 2022 AL 30 DE MAYO DEL 2022 PREVIO CUMPLIMIENTO DE LOS REQUISITOS DE PERFECCIONAMIENTO Y EJECUCIÓN DE LA ORDEN, SEGÚN LO ESTABLECIDO EN LA ORDEN DE SERVICIO NO. 469 DE FECHA 27 DE ENERO DEL 2022 DE LA VICERRECTORÍA DE EXTENSIÓN Y PROYECCIÓN SOCIAL.</t>
  </si>
  <si>
    <t>OAG-VEX-0470</t>
  </si>
  <si>
    <t>1082952509</t>
  </si>
  <si>
    <t>KATHERINE LIZETH CAMPO PINTO</t>
  </si>
  <si>
    <t xml:space="preserve">SERVICIOS DE APOYO A LA GESTIÓN PARA APOYAR LA GESTIÓN ADMINISTRATIVA DE LA FUNDACIÓN CASA EN EL ÁRBOL Y DEMÁS ACTIVIDADES DESCRITAS EN LA ORDEN, EL TERMINO DE EJECUCIÓN ES CONTADOS A PARTIR DEL 1 DE FEBRERO DEL 2022 AL 30 DE MAYO DEL 2022 PREVIO CUMPLIMIENTO DE LOS REQUISITOS DE PERFECCIONAMIENTO Y EJECUCIÓN DE LA ORDEN, SEGÚN LO ESTABLECIDO EN LA ORDEN DE SERVICIO NO. 470 DE FECHA 27 DE ENERO DEL 2022 DE LA VICERRECTORÍA DE EXTENSIÓN Y PROYECCIÓN SOCIAL. </t>
  </si>
  <si>
    <t>OPSP-VEX-0471</t>
  </si>
  <si>
    <t>1082977854</t>
  </si>
  <si>
    <t>LIZETH SHIRLEY MARTINEZ VALENCIA</t>
  </si>
  <si>
    <t xml:space="preserve">SERVICIOS PROFESIONALES PARA ESTUDIAR Y ADOPTAR ESTÁNDARES Y METODOLOGÍAS DE DESARROLLO DE SOFTWARE Y DEMÁS ACTIVIDADES DESCRITAS EN LA ORDEN, EL TERMINO DE EJECUCIÓN ES CONTADOS A PARTIR DEL 1 DE FEBRERO DEL 2022 AL 30 DE MAYO DEL 2022 PREVIO CUMPLIMIENTO DE LOS REQUISITOS DE PERFECCIONAMIENTO Y EJECUCIÓN DE LA ORDEN, SEGÚN LO ESTABLECIDO EN LA ORDEN DE SERVICIO NO. 471 DE FECHA 27 DE ENERO DEL 2022 DE LA VICERRECTORÍA DE EXTENSIÓN Y PROYECCIÓN SOCIAL. </t>
  </si>
  <si>
    <t>CESAR POLO</t>
  </si>
  <si>
    <t>OPSP-VEX-0472</t>
  </si>
  <si>
    <t>1082935407</t>
  </si>
  <si>
    <t>MARIA ISABEL CAMPO MACIAS</t>
  </si>
  <si>
    <t xml:space="preserve">SERVICIOS PROFESIONALES PARA APOYAR LA FORMULACIÓN DE PROPUESTAS DE FORMACIÓN CONTINUA Y DEMÁS ACTIVIDADES DESCRITAS EN LA ORDEN, EL TERMINO DE EJECUCIÓN ES CONTADOS A PARTIR DEL 1 DE FEBRERO DEL 2022 AL 30 DE MAYO DEL 2022 PREVIO CUMPLIMIENTO DE LOS REQUISITOS DE PERFECCIONAMIENTO Y EJECUCIÓN DE LA ORDEN, SEGÚN LO ESTABLECIDO EN LA ORDEN DE SERVICIO NO. 472 DE FECHA 27 DE ENERO DEL 2022 DE LA VICERRECTORÍA DE EXTENSIÓN Y PROYECCIÓN SOCIAL. </t>
  </si>
  <si>
    <t>OAG-VEX-0473</t>
  </si>
  <si>
    <t>1082990692</t>
  </si>
  <si>
    <t>MARÍA FERNANDA BARBOSA RAMOS</t>
  </si>
  <si>
    <t>SERVICIOS DE APOYO A LA GESTIÓN PARA APOYAR EN LA COORDINACIÓN DE LAS ACTIVIDADES DESDE EL MARCO PSICOLÓGICO EN LOS PROYECTOS VIGENTES DE LA FUNDACIÓN</t>
  </si>
  <si>
    <t>OPSP-VEX-0474</t>
  </si>
  <si>
    <t>19598758</t>
  </si>
  <si>
    <t>MIGUEL ANGEL GOMEZ ROMERO</t>
  </si>
  <si>
    <t xml:space="preserve">SERVICIOS PROFESIONALES PARA ARTICULAR EL PROGRAMA DE ODONTOLOGÍA CON LAS JORNADAS UN ODONTÓLOGO AMIGO EN CASA Y DEMÁS ACTIVIDADES DESCRITAS EN LA ORDEN, EL TERMINO DE EJECUCIÓN ES CONTADOS A PARTIR DEL 1 DE FEBRERO DEL 2022 AL 30 DE MAYO DEL 2022 PREVIO CUMPLIMIENTO DE LOS REQUISITOS DE PERFECCIONAMIENTO Y EJECUCIÓN DE LA ORDEN, SEGÚN LO ESTABLECIDO EN LA ORDEN DE SERVICIO NO. 474 DE FECHA 27 DE ENERO DEL 2022 DE LA VICERRECTORÍA DE EXTENSIÓN Y PROYECCIÓN SOCIAL. </t>
  </si>
  <si>
    <t>OPSP-VEX-0475</t>
  </si>
  <si>
    <t>57461707</t>
  </si>
  <si>
    <t>MAURA CECILIA RUBIO SUÁREZ</t>
  </si>
  <si>
    <t xml:space="preserve">SERVICIOS PROFESIONALES PARA ORGANIZAR LA LOGÍSTICA Y PROTOCOLO DE LAS ACTIVIDADES Y EVENTOS ACADÉMICOS, SOCIALES Y CULTURALES DE LA VICERRECTORÍA DE EXTENSIÓN Y PROYECCIÓN SOCIAL Y DEMÁS ACTIVIDADES DESCRITAS EN LA ORDEN, EL TERMINO DE EJECUCIÓN ES CONTADOS A PARTIR DEL  CUMPLIMIENTO DE LOS REQUISITOS DE PERFECCIONAMIENTO Y EJECUCIÓN DE LA ORDEN HASTA EL 30 DE MAYO DEL 2022, SEGÚN LO ESTABLECIDO EN LA ORDEN DE SERVICIO NO. 475 DE FECHA 27 DE ENERO DEL 2022 DE LA VICERRECTORÍA DE EXTENSIÓN Y PROYECCIÓN SOCIAL. </t>
  </si>
  <si>
    <t>OAG-VEX-0476</t>
  </si>
  <si>
    <t>12537790</t>
  </si>
  <si>
    <t>OBEYAIDO PEÑA PONSON</t>
  </si>
  <si>
    <t xml:space="preserve">SERVICIOS DE APOYO A LA GESTIÓN PARA PROMOCIONAR EN LAS DIFERENTES INSTITUCIONES EDUCATIVAS LAS ACTIVIDADES CULTURALES DESARROLLADAS A TRAVÉS SISTEMA DE FORTALECIMIENTO DE MUSEOS Y LA OFERTA CULTURAL Y DEMÁS ACTIVIDADES DESCRITAS EN LA ORDEN, EL TERMINO DE EJECUCIÓN ES CONTADOS A PARTIR DEL 1 DE FEBRERO DEL 2022 AL 30 DE MAYO DEL 2022 PREVIO CUMPLIMIENTO DE LOS REQUISITOS DE PERFECCIONAMIENTO Y EJECUCIÓN DE LA ORDEN, SEGÚN LO ESTABLECIDO EN LA ORDEN DE SERVICIO NO. 476 DE FECHA 27 DE ENERO DEL 2022 DE LA VICERRECTORÍA DE EXTENSIÓN Y PROYECCIÓN SOCIAL. </t>
  </si>
  <si>
    <t>IBETH NORIEGA HERAZO</t>
  </si>
  <si>
    <t>OPSP-VEX-0477</t>
  </si>
  <si>
    <t>84454708</t>
  </si>
  <si>
    <t xml:space="preserve">SERVICIOS PROFESIONALES PARA ORIENTAR Y CAPACITAR A LOS DIRECTORES DE PROYECTOS DE EXTENSIÓN SOBRE LA IMPLEMENTACIÓN DE PROCESOS DE CALIDAD Y DEMÁS ACTIVIDADES DESCRITAS EN LA ORDEN, EL TERMINO DE EJECUCIÓN ES CONTADOS A PARTIR DEL CUMPLIMIENTO DE LOS REQUISITOS DE PERFECCIONAMIENTO Y EJECUCIÓN DE LA ORDEN HASTA EL 30 DE MAYO DEL 2022, SEGÚN LO ESTABLECIDO EN LA ORDEN DE SERVICIO NO. 477 DE FECHA 27 DE ENERO DEL 2022 DE LA VICERRECTORÍA DE EXTENSIÓN Y PROYECCIÓN SOCIAL. </t>
  </si>
  <si>
    <t>OPSP-VEX-0478</t>
  </si>
  <si>
    <t>1083008562</t>
  </si>
  <si>
    <t>ANDRES FELIPE CAMARGO LASTRA</t>
  </si>
  <si>
    <t>PRESTAR SERVICIOS PROFESIONALES EN EL MARCO DE LOS DIFERENTES PROYECTOS INSTITUCIONALES DEL PLAN DE ACCIÓN 2021, PARA EL DESARROLLO DE LAS SIGUIENTES ACTIVIDADES: 1. ESTUDIAR Y ADOPTAR ESTÁNDARES Y METODOLOGÍAS DE DESARROLLO DE SOFTWARE. 2. PROPONER PLANES DE MEJORAMIENTO Y OPTIMIZACIÓN DE LOS ESTÁNDARES Y METODOLOGÍAS DE DESARROLLO DE SOFTWARE EXISTENTES. 3. PLANIFICAR, EJECUTAR, HACER SEGUIMIENTO Y CONTROL, Y ENTREGAR RESULTADOS DE LOS SISTEMAS DE ADSCRITOS A LA VICERRECTORÍA DE EXTENSIÓN Y PROYECCIÓN SOCIAL. 4. CONSULTORÍA EN A) PROCESOS DE ASEGURAMIENTO DE CALIDAD DE SOFTWARE Y CERTIFICACIÓN EN MODELOS DE MADUREZ B) PROPIEDAD INTELECTUAL EN SOFTWARE. 5. APLICAR GESTIÓN DE LA CONFIGURACIÓN PARA ACTUALIZAR CAMBIOS Y MANTENERLOS DEBIDAMENTE DOCUMENTADOS, MEDIANTE LAS HERRAMIENTAS CORRESPONDIENTES. 6. DISEÑAR PLANES DE PRUEBAS A LOS PROYECTOS. 7. DISEÑAR Y EJECUTAR PRUEBAS DE UNIDAD, INTEGRACIÓN O SISTEMA PARA LOS DIFERENTES COMPONENTES</t>
  </si>
  <si>
    <t>OAG-VEX-0479</t>
  </si>
  <si>
    <t>1082859777</t>
  </si>
  <si>
    <t>TRACY PRISCILA FERNANDEZ CABALLERO</t>
  </si>
  <si>
    <t>SERVICIOS DE APOYO A LA GESTIÓN PARA APOYAR EN LA REVISIÓN DE ACTOS ADMINISTRATIVOS Y DOCUMENTOS DE ÍNDOLE JURÍDICO Y DEMÁS ACTIVIDADES DESCRITAS EN LA ORDEN, EL TERMINO DE EJECUCIÓN ES CONTADOS A PARTIR DEL 1 DE FEBRERO DEL 2022 AL 30 DE MAYO DEL 2022 PREVIO CUMPLIMIENTO DE LOS REQUISITOS DE PERFECCIONAMIENTO Y EJECUCIÓN DE LA ORDEN, SEGÚN LO ESTABLECIDO EN LA ORDEN DE SERVICIO NO. 479 DE FECHA 27 DE ENERO DEL 2022 DE LA VICERRECTORÍA DE EXTENSIÓN Y PROYECCIÓN SOCIAL.</t>
  </si>
  <si>
    <t>OPSP-VEX-0480</t>
  </si>
  <si>
    <t>73077004</t>
  </si>
  <si>
    <t>RODRIGO ANTONIO PEÑARREDONDA
DUEÑAS</t>
  </si>
  <si>
    <t>PRESTAR SERVICIOS PROFESIONALES PARA EL DESARROLLO DE LAS SIGUIENTES ACTIVIDADES: 1. PRESTAR ASESORÍA JURÍDICA Y RESOLVER CONSULTAS DE TIPO JURÍDICO EN LA DIRECCIÓN DE PRÁCTICAS PROFESIONALES DE CONFORMIDAD CON LA NORMATIVIDAD VIGENTE. 2. REALIZAR LA REVISIÓN JURÍDICA DE LOS CONVENIOS DE PRÁCTICAS PROFESIONALES. 3. PROYECTAR MINUTAS DE CONVENIOS QUE REQUIERA LA DIRECCIÓN DE PRÁCTICAS PROFESIONALES. 4. PROYECTAR RESPUESTAS A PETICIONES, TUTELAS Y DEMÁS QUE REQUIERA LA DIRECCIÓN DE PRÁCTICAS PROFESIONALES. 5. ELABORAR LOS CONCEPTOS JURÍDICOS QUE LE SEAN SOLICITADOS.</t>
  </si>
  <si>
    <t>OAG-VEX-0496</t>
  </si>
  <si>
    <t>PROSPERO NEBARDO PUENTES SALAZAR</t>
  </si>
  <si>
    <t xml:space="preserve"> SERVICIOS DE APOYO A LA GESTIÓN PARA RECOLECTAR INFORMACIÓN A BORDO DE LAS EMBARCACIONES DE PESCA INDUSTRIAL QUE OPERAN EN EL LITORAL PACÍFICO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496 DE FECHA 27 DE ENERO DEL 2022 DE LA VICERRECTORÍA DE EXTENSIÓN Y PROYECCIÓN SOCIAL. </t>
  </si>
  <si>
    <t>OPSP-VEX-0488</t>
  </si>
  <si>
    <t>DIEGO FERNANDO CORDOBA ROJAS</t>
  </si>
  <si>
    <t xml:space="preserve"> SERVICIOS PROFESIONALES PARA DESARROLLAR Y DOCUMENTAR EL PROCESO DE VERIFICACIÓN, DEPURACIÓN Y ACTUALIZACIÓN PERMANENTE, CON SU RESPECTIVO SOPORTE BIBLIOGRÁFICO, DE LAS TABLAS DE REFERENCIA (NOMBRES CIENTÍFICOS DE LAS DIFERENTES CATEGORÍAS TAXONÓMICAS Y NOMBRES VERNACULARES) DE LAS ESPECIES CAPTURADAS EN EL LITORAL PACÍFICO Y DEMÁS ACTIVIDADES DESCRITAS EN LA ORDEN, REQUERIDO EN EL MARCO DEL CONVENIO NO.232 DE 2022 CELEBRADO ENTRE LA AUTORIDAD NACIONAL DE ACUICULTURA Y PESCA (AUNAP) Y LA UNIVERSIDAD DEL MAGDALENA, EL TERMINO DE EJECUCIÓN ES CONTADOS A PARTIR DEL 27 DE ABRIL AL 27 DE NOVIEMBRE DEL 2022, PREVIO CUMPLIMIENTO DE LOS REQUISITOS DE PERFECCIONAMIENTO Y EJECUCIÓN DE LA ORDEN, SEGÚN LO ESTABLECIDO EN LA ORDEN DE SERVICIO NO. 488 DE FECHA 27 DE ENERO DEL 2022 DE LA VICERRECTORÍA DE EXTENSIÓN Y PROYECCIÓN SOCIAL.  </t>
  </si>
  <si>
    <t>OAG-VEX-0510</t>
  </si>
  <si>
    <t>JHON EDWIN PERDOMO BALAGUERA</t>
  </si>
  <si>
    <t xml:space="preserve"> SERVICIOS DE APOYO A LA GESTIÓN PARA RECOLECTAR INFORMACIÓN A BORDO DE LAS EMBARCACIONES DE PESCA INDUSTRIAL QUE OPERAN EN EL LITORAL CARIBE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510 DE FECHA 27 DE ENERO DEL 2022 DE LA VICERRECTORÍA DE EXTENSIÓN Y PROYECCIÓN SOCIAL. </t>
  </si>
  <si>
    <t>OAG-VEX-0497</t>
  </si>
  <si>
    <t>ELKI ISAAC MINOTA VALOIS</t>
  </si>
  <si>
    <t xml:space="preserve"> SERVICIOS DE APOYO A LA GESTIÓN PARA RECOLECTAR INFORMACIÓN A BORDO DE LAS EMBARCACIONES DE PESCA INDUSTRIAL QUE OPERAN EN EL LITORAL PACÍFICO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497 DE FECHA 27 DE ENERO DEL 2022 DE LA VICERRECTORÍA DE EXTENSIÓN Y PROYECCIÓN SOCIAL. </t>
  </si>
  <si>
    <t>OAG-VEX-0500</t>
  </si>
  <si>
    <t>PRUDENCIO CORDOBA PRETEL</t>
  </si>
  <si>
    <t xml:space="preserve"> SERVICIOS DE APOYO A LA GESTIÓN PARA RECOLECTAR INFORMACIÓN A BORDO DE LAS EMBARCACIONES DE PESCA ARTESANALES EMBLEMÁTICAS VIENTO Y MAREA QUE OPERAN EN EL LITORAL PACÍFICO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500 DE FECHA 27 DE ENERO DEL 2022 DE LA VICERRECTORÍA DE EXTENSIÓN Y PROYECCIÓN SOCIAL. </t>
  </si>
  <si>
    <t>OPSP-VEX-0486</t>
  </si>
  <si>
    <t>SERGIO IVAN JIMENEZ SUAREZ</t>
  </si>
  <si>
    <t xml:space="preserve"> SERVICIOS PROFESIONALES PARA COORDINAR Y VERIFICAR CON UNA PERIODICIDAD SEMANAL LAS ACTIVIDADES DE LOS OBSERVADORES A BORDO DEL PACÍFICO, DE ACUERDO CON EL MUESTREO A BORDO ESTABLECIDO EN EL MARCO DEL PROGRAMA DE OBSERVADORES PESQUEROS DE COLOMBIA (POPC) Y DEMÁS ACTIVIDADES DESCRITAS EN LA ORDEN, REQUERIDO EN EL MARCO DEL CONVENIO NO.232 DE 2022 CELEBRADO ENTRE LA AUTORIDAD NACIONAL DE ACUICULTURA Y PESCA (AUNAP) Y LA UNIVERSIDAD DEL MAGDALENA, EL TERMINO DE EJECUCIÓN ES CONTADOS A PARTIR DEL CUMPLIMIENTO DE LOS REQUISITOS DE PERFECCIONAMIENTO Y EJECUCIÓN DE LA ORDEN HASTA EL 27 DE NOVIEMBRE DEL 2022, SEGÚN LO ESTABLECIDO EN LA ORDEN DE SERVICIO NO. 486 DE FECHA 27 DE ENERO DEL 2022 DE LA VICERRECTORÍA DE EXTENSIÓN Y PROYECCIÓN SOCIAL.  </t>
  </si>
  <si>
    <t>OAG-VEX-0511</t>
  </si>
  <si>
    <t>ROBINSON VALDEZ JIMENEZ</t>
  </si>
  <si>
    <t xml:space="preserve"> SERVICIOS DE APOYO A LA GESTIÓN PARA RECOLECTAR INFORMACIÓN A BORDO DE LAS EMBARCACIONES DE PESCA ARTESANALES EMBLEMÁTICAS BOQUERAS QUE OPERAN EN EL LITORAL CARIBE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511 DE FECHA 27 DE ENERO DEL 2022 DE LA VICERRECTORÍA DE EXTENSIÓN Y PROYECCIÓN SOCIAL. </t>
  </si>
  <si>
    <t>OPSP-VEX-0485</t>
  </si>
  <si>
    <t>EMILIANO ZAMBRANO RODRIGUEZ</t>
  </si>
  <si>
    <t xml:space="preserve"> SERVICIOS PROFESIONALES PARA COORDINAR Y VERIFICAR CON UNA PERIODICIDAD SEMANAL LAS ACTIVIDADES DE LOS TÉCNICOS DE CAMPO DEL COMPONENTE POPC DEL PACÍFICO, DE ACUERDO CON EL MUESTREO A BORDO ESTABLECIDO EN EL MARCO DEL PROGRAMA DE OBSERVADORES PESQUEROS DE COLOMBIA (POPC) Y DEMÁS ACTIVIDADES DESCRITAS EN LA ORDEN, REQUERIDO EN EL MARCO DEL CONVENIO NO.232 DE 2022 CELEBRADO ENTRE LA AUTORIDAD NACIONAL DE ACUICULTURA Y PESCA (AUNAP) Y LA UNIVERSIDAD DEL MAGDALENA, EL TERMINO DE EJECUCIÓN ES CONTADOS A PARTIR DEL CUMPLIMIENTO DE LOS REQUISITOS DE PERFECCIONAMIENTO Y EJECUCIÓN DE LA ORDEN HASTA EL 27 DE NOVIEMBRE DEL 2022, SEGÚN LO ESTABLECIDO EN LA ORDEN DE SERVICIO NO. 485 DE FECHA 27 DE ENERO DEL 2022 DE LA VICERRECTORÍA DE EXTENSIÓN Y PROYECCIÓN SOCIAL.  </t>
  </si>
  <si>
    <t>OPSP-VEX-0487</t>
  </si>
  <si>
    <t>MIRLA YANETH SANCHEZ PIMIENTA</t>
  </si>
  <si>
    <t xml:space="preserve"> SERVICIOS PROFESIONALES PARA DESARROLLAR Y DOCUMENTAR EL PROCESO DE VERIFICACIÓN, DEPURACIÓN Y ACTUALIZACIÓN PERMANENTE, CON SU RESPECTIVO SOPORTE BIBLIOGRÁFICO, DE LAS TABLAS DE REFERENCIA (NOMBRES CIENTÍFICOS DE LAS DIFERENTES CATEGORÍAS TAXONÓMICAS Y NOMBRES VERNACULARES) DE LAS ESPECIES CAPTURADAS EN EL LITORAL CARIBE Y DEMÁS ACTIVIDADES DESCRITAS EN LA ORDEN, REQUERIDO EN EL MARCO DEL CONVENIO NO.232 DE 2022 CELEBRADO ENTRE LA AUTORIDAD NACIONAL DE ACUICULTURA Y PESCA (AUNAP) Y LA UNIVERSIDAD DEL MAGDALENA, EL TERMINO DE EJECUCIÓN ES CONTADOS A PARTIR DEL 27 DE ABRIL AL 27 DE NOVIEMBRE DEL 2022, PREVIO CUMPLIMIENTO DE LOS REQUISITOS DE PERFECCIONAMIENTO Y EJECUCIÓN DE LA ORDEN, SEGÚN LO ESTABLECIDO EN LA ORDEN DE SERVICIO NO. 487 DE FECHA 27 DE ENERO DEL 2022 DE LA VICERRECTORÍA DE EXTENSIÓN Y PROYECCIÓN SOCIAL.  </t>
  </si>
  <si>
    <t>OAG-VEX-0502</t>
  </si>
  <si>
    <t>SONIA MONZON ARBOLEDA</t>
  </si>
  <si>
    <t xml:space="preserve"> SERVICIOS DE APOYO A LA GESTIÓN PARA RECOLECTAR INFORMACIÓN A BORDO DE LAS EMBARCACIONES DE PESCA ARTESANALES EMBLEMÁTICAS VIENTO Y MAREA QUE OPERAN EN EL LITORAL PACÍFICO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502 DE FECHA 27 DE ENERO DEL 2022 DE LA VICERRECTORÍA DE EXTENSIÓN Y PROYECCIÓN SOCIAL. </t>
  </si>
  <si>
    <t>OPSP-VEX-0481</t>
  </si>
  <si>
    <t>SANDRA PATRICIA ZAPATA FRAGOSO</t>
  </si>
  <si>
    <t xml:space="preserve"> SERVICIOS PROFESIONALES PARA COORDINAR LA LOGÍSTICA PARA LA REALIZACIÓN DE LOS EMBARQUES POR FLOTA EN EL CARIBE Y EL PACIFICO COLOMBIANO, GESTIONAR LOS INSUMOS REQUERIDOS POR LOS OBSERVADORES PESQUEROS PARA LA TOMA DE INFORMACIÓN A BORDO DE LAS FLOTAS INDUSTRIALES Y ARTESANALES DEL CARIBE Y PACIFICO COLOMBIANO Y DEMÁS ACTIVIDADES DESCRITAS EN LA ORDEN, REQUERIDO EN EL MARCO DEL CONVENIO NO.232 DE 2022 CELEBRADO ENTRE LA AUTORIDAD NACIONAL DE ACUICULTURA Y PESCA (AUNAP) Y LA UNIVERSIDAD DEL MAGDALENA, EL TERMINO DE EJECUCIÓN ES CONTADOS A PARTIR DEL CUMPLIMIENTO DE LOS REQUISITOS DE PERFECCIONAMIENTO Y EJECUCIÓN DE LA ORDEN HASTA EL 27 DE NOVIEMBRE DEL 2022, SEGÚN LO ESTABLECIDO EN LA ORDEN DE SERVICIO NO. 481 DE FECHA 27 DE ENERO DEL 2022 DE LA VICERRECTORÍA DE EXTENSIÓN Y PROYECCIÓN SOCIAL.  </t>
  </si>
  <si>
    <t>OPSP-VEX-0482</t>
  </si>
  <si>
    <t>DANETCY PATRICIA MARMOL RADA</t>
  </si>
  <si>
    <t xml:space="preserve"> SERVICIOS PROFESIONALES PARA DIRIGIR, EN LOS ASPECTOS ADMINISTRATIVOS Y CIENTÍFICOS DEL CONVENIO NO. 232 DE 2022 CELEBRADO ENTRE LA AUTORIDAD NACIONAL DE ACUICULTURA Y PESCA AUNAP Y LA UNIVERSIDAD DEL MAGDALENA, RELACIONADO CON EL PROGRAMA DE OBSERVADORES PESQUEROS DE COLOMBIA (POPC) Y DEMÁS ACTIVIDADES DESCRITAS EN LA ORDEN, REQUERIDO EN EL MARCO DEL CONVENIO NO.232 DE 2022 CELEBRADO ENTRE LA AUTORIDAD NACIONAL DE ACUICULTURA Y PESCA (AUNAP) Y LA UNIVERSIDAD DEL MAGDALENA, EL TERMINO DE EJECUCIÓN ES CONTADOS A PARTIR DEL CUMPLIMIENTO DE LOS REQUISITOS DE PERFECCIONAMIENTO Y EJECUCIÓN DE LA ORDEN HASTA EL 27 DE NOVIEMBRE DEL 2022, SEGÚN LO ESTABLECIDO EN LA ORDEN DE SERVICIO NO. 482 DE FECHA 27 DE ENERO DEL 2022 DE LA VICERRECTORÍA DE EXTENSIÓN Y PROYECCIÓN SOCIAL.  </t>
  </si>
  <si>
    <t>OPSP-VEX-0494</t>
  </si>
  <si>
    <t>MIRIAN ESTHER SIERRA HERNANDEZ</t>
  </si>
  <si>
    <t xml:space="preserve"> SERVICIOS PROFESIONALES PARA REVISIÓN Y CODIFICACIÓN DE SOPORTES CONTABLES, REVISIÓN DE INFORMES FINANCIEROS Y DEMÁS ACTIVIDADES DESCRITAS EN LA ORDEN, REQUERIDO EN EL MARCO DEL CONVENIO NO.232 DE 2022 CELEBRADO ENTRE LA AUTORIDAD NACIONAL DE ACUICULTURA Y PESCA (AUNAP) Y LA UNIVERSIDAD DEL MAGDALENA, EL TERMINO DE EJECUCIÓN ES CONTADOS A PARTIR DEL CUMPLIMIENTO DE LOS REQUISITOS DE PERFECCIONAMIENTO Y EJECUCIÓN DE LA ORDEN HASTA EL 11 DE NOVIEMBRE DEL 2022, SEGÚN LO ESTABLECIDO EN LA ORDEN DE SERVICIO NO. 494 DE FECHA 27 DE ENERO DEL 2022 DE LA VICERRECTORÍA DE EXTENSIÓN Y PROYECCIÓN SOCIAL. </t>
  </si>
  <si>
    <t>OAG-VEX-0493</t>
  </si>
  <si>
    <t>PIEDAD DE LOS ANGELES DE LA HOZ IBAÑEZ</t>
  </si>
  <si>
    <t xml:space="preserve">SERVICIOS DE APOYO A LA GESTIÓN PARA APOYAR EN LA GESTIÓN CONTRACTUAL, APOYAR EN LA PREPARACIÓN DE INFORMES Y DEMÁS ACTIVIDADES DESCRITAS EN LA ORDEN, REQUERIDO EN EL MARCO DEL CONVENIO NO.232 DE 2022 CELEBRADO ENTRE LA AUTORIDAD NACIONAL DE ACUICULTURA Y PESCA (AUNAP) Y LA UNIVERSIDAD DEL MAGDALENA, EL TERMINO DE EJECUCIÓN ES CONTADOS A PARTIR DEL CUMPLIMIENTO DE LOS REQUISITOS DE PERFECCIONAMIENTO Y EJECUCIÓN DE LA ORDEN HASTA EL 8 DE NOVIEMBRE DEL 2022, SEGÚN LO ESTABLECIDO EN LA ORDEN DE SERVICIO NO. 493 DE FECHA 27 DE ENERO DEL 2022 DE LA VICERRECTORÍA DE EXTENSIÓN Y PROYECCIÓN SOCIAL.  </t>
  </si>
  <si>
    <t>OAG-VEX-0512</t>
  </si>
  <si>
    <t>HERIBERTO DONADO MOSCOTE</t>
  </si>
  <si>
    <t xml:space="preserve"> SERVICIOS DE APOYO A LA GESTIÓN PARA RECOLECTAR INFORMACIÓN A BORDO DE LAS EMBARCACIONES DE PESCA ARTESANALES EMBLEMÁTICAS BOQUERAS QUE OPERAN EN EL LITORAL CARIBE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512 DE FECHA 27 DE ENERO DEL 2022 DE LA VICERRECTORÍA DE EXTENSIÓN Y PROYECCIÓN SOCIAL. </t>
  </si>
  <si>
    <t>OAG-VEX-0509</t>
  </si>
  <si>
    <t>HAISAWA OTERO GOMEZ</t>
  </si>
  <si>
    <t xml:space="preserve"> SERVICIOS DE APOYO A LA GESTIÓN PARA RECOLECTAR INFORMACIÓN A BORDO DE LAS EMBARCACIONES DE PESCA INDUSTRIAL QUE OPERAN EN EL LITORAL CARIBE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509 DE FECHA 27 DE ENERO DEL 2022 DE LA VICERRECTORÍA DE EXTENSIÓN Y PROYECCIÓN SOCIAL. </t>
  </si>
  <si>
    <t>OAG-VEX-0513</t>
  </si>
  <si>
    <t>ARIEL ARAMIS DANIELS TEJEDA</t>
  </si>
  <si>
    <t xml:space="preserve"> SERVICIOS DE APOYO A LA GESTIÓN PARA RECOLECTAR INFORMACIÓN A BORDO DE LAS EMBARCACIONES DE PESCA ARTESANALES EMBLEMÁTICAS BOQUERAS QUE OPERAN EN EL LITORAL CARIBE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513 DE FECHA 27 DE ENERO DEL 2022 DE LA VICERRECTORÍA DE EXTENSIÓN Y PROYECCIÓN SOCIAL. </t>
  </si>
  <si>
    <t>OPSP-VEX-0492</t>
  </si>
  <si>
    <t>FELIX DE JESUS CUELLO</t>
  </si>
  <si>
    <t xml:space="preserve"> SERVICIOS PROFESIONALES PARA CONSOLIDAR LA BASE DE DATOS CON LA INFORMACIÓN DE LA CAPTURA REGISTRADA A BORDO DE LAS DIFERENTES FLOTAS PESQUERAS, ALMACENADA EN LA PLATAFORMA SEPEC, MODULO POPC. ESTA BASE DE DATOS DEBE SER DE TIPO GEODATABASE Y EN FORMATO COMPATIBLE CON ARCGIS Y DEMÁS ACTIVIDADES DESCRITAS EN LA ORDEN, REQUERIDO EN EL MARCO DEL CONVENIO NO.232 DE 2022 CELEBRADO ENTRE LA AUTORIDAD NACIONAL DE ACUICULTURA Y PESCA (AUNAP) Y LA UNIVERSIDAD DEL MAGDALENA, EL TERMINO DE EJECUCIÓN ES CONTADOS A PARTIR DEL 27 DE FEBRERO AL 27 DE SEPTIEMBRE DEL 2022, PREVIO CUMPLIMIENTO DE LOS REQUISITOS DE PERFECCIONAMIENTO Y EJECUCIÓN DE LA ORDEN, SEGÚN LO ESTABLECIDO EN LA ORDEN DE SERVICIO NO. 492 DE FECHA 27 DE ENERO DEL 2022 DE LA VICERRECTORÍA DE EXTENSIÓN Y PROYECCIÓN SOCIAL. </t>
  </si>
  <si>
    <t>OAG-VEX-0505</t>
  </si>
  <si>
    <t>ELIO ABADIA ANGULO RIASCOS</t>
  </si>
  <si>
    <t xml:space="preserve"> SERVICIOS DE APOYO A LA GESTIÓN PARA RECOLECTAR INFORMACIÓN A BORDO DE LAS EMBARCACIONES DE PESCA INDUSTRIAL QUE OPERAN EN EL LITORAL PACÍFICO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505 DE FECHA 27 DE ENERO DEL 2022 DE LA VICERRECTORÍA DE EXTENSIÓN Y PROYECCIÓN SOCIAL. </t>
  </si>
  <si>
    <t>OAG-VEX-0508</t>
  </si>
  <si>
    <t>SEVERO HERNANDO CABEZAS CUERO</t>
  </si>
  <si>
    <t xml:space="preserve"> SERVICIOS DE APOYO A LA GESTIÓN PARA RECOLECTAR INFORMACIÓN A BORDO DE LAS EMBARCACIONES DE PESCA INDUSTRIAL QUE OPERAN EN EL LITORAL PACÍFICO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508 DE FECHA 27 DE ENERO DEL 2022 DE LA VICERRECTORÍA DE EXTENSIÓN Y PROYECCIÓN SOCIAL. </t>
  </si>
  <si>
    <t>OPSP-VEX-0484</t>
  </si>
  <si>
    <t>MAURICIO VERGARA CAUSIL</t>
  </si>
  <si>
    <t xml:space="preserve"> SERVICIOS PROFESIONALES PARA COORDINAR Y VERIFICAR CON UNA PERIODICIDAD SEMANAL LAS ACTIVIDADES DE LOS TÉCNICOS DE CAMPO DEL COMPONENTE POPC DEL CARIBE, DE ACUERDO CON EL MUESTREO A BORDO ESTABLECIDO EN EL MARCO DEL PROGRAMA DE OBSERVADORES PESQUEROS DE COLOMBIA (POPC) Y DEMÁS ACTIVIDADES DESCRITAS EN LA ORDEN, REQUERIDO EN EL MARCO DEL CONVENIO NO.232 DE 2022 CELEBRADO ENTRE LA AUTORIDAD NACIONAL DE ACUICULTURA Y PESCA (AUNAP) Y LA UNIVERSIDAD DEL MAGDALENA, EL TERMINO DE EJECUCIÓN ES CONTADOS A PARTIR DEL CUMPLIMIENTO DE LOS REQUISITOS DE PERFECCIONAMIENTO Y EJECUCIÓN DE LA ORDEN HASTA EL 27 DE NOVIEMBRE DEL 2022, SEGÚN LO ESTABLECIDO EN LA ORDEN DE SERVICIO NO. 484 DE FECHA 27 DE ENERO DEL 2022 DE LA VICERRECTORÍA DE EXTENSIÓN Y PROYECCIÓN SOCIAL.  </t>
  </si>
  <si>
    <t>OAG-VEX-0506</t>
  </si>
  <si>
    <t>ALBERTO EFREN ESCOBAR LANDAZURI</t>
  </si>
  <si>
    <t xml:space="preserve"> SERVICIOS DE APOYO A LA GESTIÓN PARA RECOLECTAR INFORMACIÓN A BORDO DE LAS EMBARCACIONES DE PESCA INDUSTRIAL QUE OPERAN EN EL LITORAL PACÍFICO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506 DE FECHA 27 DE ENERO DEL 2022 DE LA VICERRECTORÍA DE EXTENSIÓN Y PROYECCIÓN SOCIAL. </t>
  </si>
  <si>
    <t>OAG-VEX-0498</t>
  </si>
  <si>
    <t>KELI YESENIA QUIÑONES HURTADO</t>
  </si>
  <si>
    <t xml:space="preserve"> SERVICIOS DE APOYO A LA GESTIÓN PARA RECOLECTAR INFORMACIÓN A BORDO DE LAS EMBARCACIONES DE PESCA ARTESANALES EMBLEMÁTICAS VIENTO Y MAREA QUE OPERAN EN EL LITORAL PACÍFICO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498 DE FECHA 27 DE ENERO DEL 2022 DE LA VICERRECTORÍA DE EXTENSIÓN Y PROYECCIÓN SOCIAL. </t>
  </si>
  <si>
    <t>OAG-VEX-0499</t>
  </si>
  <si>
    <t>JHON JAIRO VALENCIA VALENCIA</t>
  </si>
  <si>
    <t xml:space="preserve"> SERVICIOS DE APOYO A LA GESTIÓN PARA RECOLECTAR INFORMACIÓN A BORDO DE LAS EMBARCACIONES DE PESCA ARTESANALES EMBLEMÁTICAS VIENTO Y MAREA QUE OPERAN EN EL LITORAL PACÍFICO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499 DE FECHA 27 DE ENERO DEL 2022 DE LA VICERRECTORÍA DE EXTENSIÓN Y PROYECCIÓN SOCIAL. </t>
  </si>
  <si>
    <t>OPSP-VEX-0491</t>
  </si>
  <si>
    <t xml:space="preserve"> SERVICIOS PROFESIONALES PARA REUNIR EN EL MENÚ DEL SEPEC TODOS LOS ACCESOS REQUERIDOS PARA EL FUNCIONAMIENTO DEL POPC RELACIONADOS CON TABLAS DE REFERENCIA, DIGITACIÓN DE FORMATOS, INFORMES GRAFICO E INFORMES TUBULARES  Y DEMÁS ACTIVIDADES DESCRITAS EN LA ORDEN, REQUERIDO EN EL MARCO DEL CONVENIO NO.232 DE 2022 CELEBRADO ENTRE LA AUTORIDAD NACIONAL DE ACUICULTURA Y PESCA (AUNAP) Y LA UNIVERSIDAD DEL MAGDALENA, EL TERMINO DE EJECUCIÓN ES CONTADOS A PARTIR DEL 27 DE FEBRERO AL 27 DE SEPTIEMBRE DEL 2022, PREVIO CUMPLIMIENTO DE LOS REQUISITOS DE PERFECCIONAMIENTO Y EJECUCIÓN DE LA ORDEN, SEGÚN LO ESTABLECIDO EN LA ORDEN DE SERVICIO NO. 491 DE FECHA 27 DE ENERO DEL 2022 DE LA VICERRECTORÍA DE EXTENSIÓN Y PROYECCIÓN SOCIAL. </t>
  </si>
  <si>
    <t>OAG-VEX-0489</t>
  </si>
  <si>
    <t>LUIS ALBERTO ERAZO CARO</t>
  </si>
  <si>
    <t xml:space="preserve"> SERVICIOS DE APOYO A LA GESTIÓN PARA APOYAR EN EL PACÍFICO LAS ACTIVIDADES LOGÍSTICAS DEL POPC TENDIENTES A DIGITAR Y DIGITALIZAR LOS FORMULARIOS DE LOS COLECTORES QUE TOMAN INFORMACIÓN A BORDO DE LAS FLOTAS ARTESANALES E INDUSTRIALES QUE OPERAN EN ESA COSTA Y DEMÁS ACTIVIDADES DESCRITAS EN LA ORDEN, REQUERIDO EN EL MARCO DEL CONVENIO NO.232 DE 2022 CELEBRADO ENTRE LA AUTORIDAD NACIONAL DE ACUICULTURA Y PESCA (AUNAP) Y LA UNIVERSIDAD DEL MAGDALENA, EL TERMINO DE EJECUCIÓN ES CONTADOS A PARTIR DEL 27 DE FEBRERO AL 27 DE SEPTIEMBRE DEL 2022, PREVIO CUMPLIMIENTO DE LOS REQUISITOS DE PERFECCIONAMIENTO Y EJECUCIÓN DE LA ORDEN, SEGÚN LO ESTABLECIDO EN LA ORDEN DE SERVICIO NO. 489 DE FECHA 27 DE ENERO DEL 2022 DE LA VICERRECTORÍA DE EXTENSIÓN Y PROYECCIÓN SOCIAL.  </t>
  </si>
  <si>
    <t>OPSP-VEX-0483</t>
  </si>
  <si>
    <t>JESUS ANTONIO CORREA HELBRUM</t>
  </si>
  <si>
    <t xml:space="preserve"> SERVICIOS PROFESIONALES PARA DESARROLLAR EL PROCESO DE VERIFICACIÓN Y DEPURACIÓN DE LAS BASES DE DATOS Y LAS TABLAS DE REFERENCIAS DEL LITORAL CARIBE Y PACÍFICO, EN EL MARCO DEL CONVENIO NO. 232 DE 2022 REFERENTE AL PROGRAMA DE OBSERVADORES PESQUEROS DE COLOMBIA (POPC) Y DEMÁS ACTIVIDADES DESCRITAS EN LA ORDEN, REQUERIDO EN EL MARCO DEL CONVENIO NO.232 DE 2022 CELEBRADO ENTRE LA AUTORIDAD NACIONAL DE ACUICULTURA Y PESCA (AUNAP) Y LA UNIVERSIDAD DEL MAGDALENA, EL TERMINO DE EJECUCIÓN ES CONTADOS A PARTIR DEL CUMPLIMIENTO DE LOS REQUISITOS DE PERFECCIONAMIENTO Y EJECUCIÓN DE LA ORDEN HASTA EL 27 DE NOVIEMBRE DEL 2022, SEGÚN LO ESTABLECIDO EN LA ORDEN DE SERVICIO NO. 483 DE FECHA 27 DE ENERO DEL 2022 DE LA VICERRECTORÍA DE EXTENSIÓN Y PROYECCIÓN SOCIAL.  </t>
  </si>
  <si>
    <t>OAG-VEX-0490</t>
  </si>
  <si>
    <t>STEVEN ANDRES FONSECA MERCADO</t>
  </si>
  <si>
    <t xml:space="preserve"> SERVICIOS DE APOYO A LA GESTIÓN PARA APOYAR EN EL CARIBE  LAS ACTIVIDADES LOGÍSTICAS DEL POPC TENDIENTES A DIGITAR Y DIGITALIZAR LOS FORMULARIOS DE LOS COLECTORES QUE TOMAN INFORMACIÓN A BORDO DE LAS FLOTAS ARTESANALES E INDUSTRIALES QUE OPERAN EN ESA COSTA Y DEMÁS ACTIVIDADES DESCRITAS EN LA ORDEN, REQUERIDO EN EL MARCO DEL CONVENIO NO.232 DE 2022 CELEBRADO ENTRE LA AUTORIDAD NACIONAL DE ACUICULTURA Y PESCA (AUNAP) Y LA UNIVERSIDAD DEL MAGDALENA, EL TERMINO DE EJECUCIÓN ES CONTADOS A PARTIR DEL 27 DE FEBRERO AL 27 DE SEPTIEMBRE DEL 2022, PREVIO CUMPLIMIENTO DE LOS REQUISITOS DE PERFECCIONAMIENTO Y EJECUCIÓN DE LA ORDEN, SEGÚN LO ESTABLECIDO EN LA ORDEN DE SERVICIO NO. 490 DE FECHA 27 DE ENERO DEL 2022 DE LA VICERRECTORÍA DE EXTENSIÓN Y PROYECCIÓN SOCIAL.  </t>
  </si>
  <si>
    <t>OAG-VEX-0503</t>
  </si>
  <si>
    <t>JAIRO GUSTAVO HERNANDEZ PRADO</t>
  </si>
  <si>
    <t xml:space="preserve"> SERVICIOS DE APOYO A LA GESTIÓN PARA RECOLECTAR INFORMACIÓN A BORDO DE LAS EMBARCACIONES DE PESCA ARTESANALES EMBLEMÁTICAS RUCHE QUE OPERAN EN EL LITORAL PACÍFICO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503 DE FECHA 27 DE ENERO DEL 2022 DE LA VICERRECTORÍA DE EXTENSIÓN Y PROYECCIÓN SOCIAL. </t>
  </si>
  <si>
    <t>OAG-VEX-0504</t>
  </si>
  <si>
    <t>LUIS ALBERTO BURBANO</t>
  </si>
  <si>
    <t xml:space="preserve"> SERVICIOS DE APOYO A LA GESTIÓN PARA RECOLECTAR INFORMACIÓN A BORDO DE LAS EMBARCACIONES DE PESCA ARTESANALES EMBLEMÁTICAS RUCHE QUE OPERAN EN EL LITORAL PACÍFICO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504 DE FECHA 27 DE ENERO DEL 2022 DE LA VICERRECTORÍA DE EXTENSIÓN Y PROYECCIÓN SOCIAL. </t>
  </si>
  <si>
    <t>OAG-VEX-0507</t>
  </si>
  <si>
    <t>JOSE WASHINGTON LANDAZURI BUILA</t>
  </si>
  <si>
    <t xml:space="preserve"> SERVICIOS DE APOYO A LA GESTIÓN PARA RECOLECTAR INFORMACIÓN A BORDO DE LAS EMBARCACIONES DE PESCA INDUSTRIAL QUE OPERAN EN EL LITORAL PACÍFICO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507 DE FECHA 27 DE ENERO DEL 2022 DE LA VICERRECTORÍA DE EXTENSIÓN Y PROYECCIÓN SOCIAL. </t>
  </si>
  <si>
    <t>OAG-VEX-0501</t>
  </si>
  <si>
    <t>SINALE VALLCILLA VALENCIA</t>
  </si>
  <si>
    <t xml:space="preserve"> SERVICIOS DE APOYO A LA GESTIÓN PARA RECOLECTAR INFORMACIÓN A BORDO DE LAS EMBARCACIONES DE PESCA ARTESANALES EMBLEMÁTICAS VIENTO Y MAREA QUE OPERAN EN EL LITORAL PACÍFICO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501 DE FECHA 27 DE ENERO DEL 2022 DE LA VICERRECTORÍA DE EXTENSIÓN Y PROYECCIÓN SOCIAL. </t>
  </si>
  <si>
    <t>OAG-VEX-0495</t>
  </si>
  <si>
    <t>LUIS FERNANDO MAHECHA AGUIRRE</t>
  </si>
  <si>
    <t xml:space="preserve"> SERVICIOS DE APOYO A LA GESTIÓN PARA RECOLECTAR INFORMACIÓN A BORDO DE LAS EMBARCACIONES DE PESCA INDUSTRIAL QUE OPERAN EN EL LITORAL PACÍFICO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495 DE FECHA 27 DE ENERO DEL 2022 DE LA VICERRECTORÍA DE EXTENSIÓN Y PROYECCIÓN SOCIAL. </t>
  </si>
  <si>
    <t>OPSP-VEX-0514</t>
  </si>
  <si>
    <t>1082974698</t>
  </si>
  <si>
    <t>EUFREDO DE JESUS GAMEZ TELLO</t>
  </si>
  <si>
    <t xml:space="preserve">SERVICIOS PROFESIONALES PARA REALIZAR EL CRONOGRAMA DEL PROYECTO DE ACUERDO CON LAS ACTIVIDADES A DESARROLLAR SEGÚN LOS RENDIMIENTOS DE CADA UNA DE ELLAS, DETERMINAR LA RUTA CRÍTICA, ASIGNAR LOS RECURSOS Y DETERMINAR LOS FLUJOS DE INVERSIÓN, REALIZAR EL DIAGRAMA DE GANTT DE LAS ACTIVIDADES, REQUERIDO EN EL MARCO DEL CONVENIO 1371-2021 CELEBRADO ENTRE LA UNIVERSIDAD DEL MAGDALENA E INVIAS, EL TERMINO DE EJECUCIÓN ES CONTADOS A PARTIR DEL CUMPLIMIENTO DE LOS REQUISITOS DE PERFECCIONAMIENTO Y EJECUCIÓN DE LA ORDEN HASTA EL 30 DE ENERO DEL 2022, SEGÚN LO ESTABLECIDO EN LA ORDEN DE SERVICIO NO. 0514 DE FECHA 27 DE ENERO DEL 2022 DE LA VICERRECTORÍA DE EXTENSIÓN Y PROYECCIÓN SOCIAL.  </t>
  </si>
  <si>
    <t>OPSP-VEX-0515</t>
  </si>
  <si>
    <t>1083024514</t>
  </si>
  <si>
    <t>MELANIE BRIYITH GARCIA TORRES</t>
  </si>
  <si>
    <t xml:space="preserve">SERVICIOS PROFESIONALES PARA APOYAR AL EQUIPO DE TRABAJO E INVITADOS EN LA REALIZACIÓN DE LOS TALLERES URBANOS Y RURALES CONTEMPLADOS EN EL MARCO DEL PROYECTO Y DEMÁS ACTIVIDADES DESCRITAS EN LA ORDEN, REQUERIDO EN EL MARCO DEL CONTRATO DE CIENCIA Y TECNOLOGÍA NO. 001 DE 2021, SUSCRITO ENTRE EL MUNICIPIO DE ALBANIA, LA GUAJIRA Y LA UNIVERSIDAD DEL MAGDALENA, EL TERMINO DE EJECUCIÓN ES DE 3 MESES CONTADOS A PARTIR DEL CUMPLIMIENTO DE LOS REQUISITOS DE PERFECCIONAMIENTO Y EJECUCIÓN DE LA ORDEN SEGÚN LO ESTABLECIDO EN LA ORDEN DE SERVICIO NO. 0515 DE FECHA 27 DE ENERO DEL 2022 DE LA VICERRECTORÍA DE EXTENSIÓN Y PROYECCIÓN SOCIAL.  </t>
  </si>
  <si>
    <t>OPS-VEX-0516</t>
  </si>
  <si>
    <t>900800792</t>
  </si>
  <si>
    <t>HERNANDEZ POLO INGENIERIA Y
CONSTRUCCIONES S.A.S.</t>
  </si>
  <si>
    <t>PRESTAR SERVICIOS DE TOPOGRAFÍA, TOMA DE MUESTRAS Y ENSAYOS DE LABORATORIO, EL CUAL INCLUYE PERSONAL   PROFESIONAL   CAPACITADO, HERRAMIENTAS, EQUIPOS Y ELEMENTOS COMPLEMENTARIOS NECESARIOS, SEGÚN LAS ESPECIFICACIONES TÉCNICAS REQUERIDAS, EN EL MARCO DE CONTRATO INTERADMINISTRATIVO DE INTERVENTORÍA NO. 0-235-2021 Y DE LOS PROYECTOS “SISTEMA DE ALCANTARILLADO PLUVIAL SECTOR LA PRADERA, LOSOSALES, LOS NOGALES  Y PARAISO MUNICIPIO DE PITALITO  HUILA”, Y “PRESUPUESTO INTERVENTORÍA A CONSTRUCCIÓN PLANTA DE TRATAMIENTO DE AGUAS RESIDUALES, EN EL CENTRO POBLADO PACARNÍ, MUNICIPIO DE TESALIA, DEPARTAMENTO DEL HUILA</t>
  </si>
  <si>
    <t>CA-VEX-0517</t>
  </si>
  <si>
    <t>AGENCIA DE VIAJES Y TURISMO JUMBO L' ALIANXA S.A.S</t>
  </si>
  <si>
    <t xml:space="preserve">ARRENDAMIENTO EL INMUEBLE UBICADO EN LA CALLE 11 NO. 2-19, EDIFICIO ROSMI, OFICINA 201, BARRIO LA PLAYA, EN LA CIUDAD DE CÚCUTA, REQUERIDO PARA EL FUNCIONAMIENTO DE LA SEDE DE ACTIVIDADES DE ADMINISTRACIÓN Y OPERACIÓN DEL PROYECTO EJECUTADO EN VIRTUD DEL CONTRATO INTERADMINISTRATIVO NO. INTER-SDEYP-01222-2021 DEL 2021, EL TERMINO DE EJECUCIÓN ES DE 12 MESES CONTADOS A PARTIR DEL CUMPLIMIENTO DE LOS REQUISITOS DE PERFECCIONAMIENTO Y EJECUCIÓN DE LA ORDEN, SEGÚN LO ESTABLECIDO EN EL CONTRATO DE ARRENDAMIENTO NO. 517 DE FECHA 27 DE ENERO DEL 2022 DE LA VICERRECTORÍA DE EXTENSIÓN Y PROYECCIÓN SOCIAL.  </t>
  </si>
  <si>
    <t>OPSP-VEX-0518</t>
  </si>
  <si>
    <t>1083016404</t>
  </si>
  <si>
    <t>KENDY JOHANA LOPEZ LOPEZ</t>
  </si>
  <si>
    <t xml:space="preserve">SERVICIOS PROFESIONALES PARA REALIZAR LA BÚSQUEDA ACTIVA DE LOS POTENCIALES PARTICIPANTES DEL PROGRAMA DE ACUERDO CON LO ESTABLECIDO EN EL MANUAL OPERATIVO DE ÉSTE, APOYAR LA SENSIBILIZACIÓN, INSCRIPCIÓN Y CARACTERIZACIÓN DE LA POBLACIÓN OBJETO DEL PROGRAMA Y DEMÁS ACTIVIDADES DESCRITAS EN LA ORDEN, REQUERIDO EN EL MARCO EN EL MARCO DEL CONTRATO N°814-2021 CELEBRADO ENTRE EL CONSORCIO FONDO COLOMBIA EN PAZ 2019 Y LA UNIVERSIDAD DEL MAGDALENA, EL TERMINO DE EJECUCIÓN ES CONTADOS A PARTIR DEL 1 DE FEBRERO DEL 2022 AL 15 DE JUNIO DEL 2022 PREVIO CUMPLIMIENTO DE LOS REQUISITOS DE PERFECCIONAMIENTO Y EJECUCIÓN DE LA ORDEN, SEGÚN LO ESTABLECIDO EN LA ORDEN DE SERVICIO NO. 0518 DE FECHA 28 DE ENERO DEL 2022 DE LA VICERRECTORÍA DE EXTENSIÓN Y PROYECCIÓN SOCIAL.  </t>
  </si>
  <si>
    <t>OPSP-VEX-0526</t>
  </si>
  <si>
    <t>ALEXANDER JOSE ORTIZ JIMENEZ</t>
  </si>
  <si>
    <t>SERVICIOS PROFESIONALES PARA PARTICIPAR EN EL DESARROLLO DE LOS MÓDULOS DENOMINADOS “ECONOMÍA SOLIDARIA” Y “ASOCIATIVIDAD Y ECONOMÍA SOLIDARIA”, DIRIGIDOS A MUJERES CABEZA DE HOGAR Y MIEMBROS DE ASOCIACIONES DE PESCADORES DEL ÁREA DE INFLUENCIA DEL TERMINAL DE POZOS COLORADOS EN SANTA MARTA, MAGDALENA Y DEMÁS ACTIVIDADES DESCRITAS EN LA ORDEN, REQUERIDO EN EL MARCO DEL CONVENIO NO. 7000000013 DE 2021, SUSCRITO ENTRE CENIT LOGÍSTICA Y TRANSPORTE DE HIDROCARBUROS S.A.S Y LA UNIVERSIDAD DEL MAGDALENA, EL TERMINO DE EJECUCIÓN ES DE 1 MES CONTADO A PARTIR DEL 1 DE ABRIL DEL 2022 PREVIO CUMPLIMIENTO DE LOS REQUISITOS DE PERFECCIONAMIENTO Y EJECUCIÓN DE LA ORDEN, SEGÚN LO ESTABLECIDO EN LA ORDEN DE SERVICIO NO. 526 DE FECHA 28 DE ENERO DEL 2022 DE LA VICERRECTORÍA DE EXTENSIÓN Y PROYECCIÓN SOCIAL.</t>
  </si>
  <si>
    <t>OPSP-VEX-0535</t>
  </si>
  <si>
    <t>LORENA SAILETH MANJARRES IBARRA</t>
  </si>
  <si>
    <t>SERVICIOS PROFESIONALES PARA COORDINAR LA SOCIALIZACIÓN DEL PROYECTO A LOS PRESTADORES DE SERVICIOS TURÍSTICOS DEL ÁREA DE INFLUENCIA DEL TERMINAL DE POZOS COLORADOS Y DEMÁS ACTIVIDADES DESCRITAS EN LA ORDEN, REQUERIDO EN EL MARCO DEL CONVENIO NO. 7000000013 DE 2021, SUSCRITO ENTRE CENIT LOGÍSTICA Y TRANSPORTE DE HIDROCARBUROS S.A.S Y LA UNIVERSIDAD DEL MAGDALENA, EL TERMINO DE EJECUCIÓN ES DE 10 MESES CONTADOS A PARTIR DEL CUMPLIMIENTO DE LOS REQUISITOS DE PERFECCIONAMIENTO Y EJECUCIÓN DE LA ORDEN, SEGÚN LO ESTABLECIDO EN LA ORDEN DE SERVICIO NO. 535 DE FECHA 28 DE ENERO DEL 2022 DE LA VICERRECTORÍA DE EXTENSIÓN Y PROYECCIÓN SOCIAL</t>
  </si>
  <si>
    <t>OPSP-VEX-0525</t>
  </si>
  <si>
    <t>MILADYS ROCIO VILLARREAL MORALES</t>
  </si>
  <si>
    <t>SERVICIOS PROFESIONALES PARA PARTICIPAR EN EL DESARROLLO DEL MÓDULO DENOMINADO “PROYECTO DE VIDA”, DIRIGIDO A MIEMBROS DE JUNTAS DE ACCIÓN COMUNAL – JAC - DEL ÁREA DE INFLUENCIA DEL TERMINAL DE POZOS COLORADOS EN SANTA MARTA, MAGDALENA. Y DEMÁS ACTIVIDADES DESCRITAS EN LA ORDEN, REQUERIDO EN EL MARCO DEL CONVENIO NO. 7000000013 DE 2021, SUSCRITO ENTRE CENIT LOGÍSTICA Y TRANSPORTE DE HIDROCARBUROS S.A.S Y LA UNIVERSIDAD DEL MAGDALENA, EL TERMINO DE EJECUCIÓN ES DE 1 MES CONTADO A PARTIR DEL 1 DE MAYO DEL 2022 PREVIO CUMPLIMIENTO DE LOS REQUISITOS DE PERFECCIONAMIENTO Y EJECUCIÓN DE LA ORDEN, SEGÚN LO ESTABLECIDO EN LA ORDEN DE SERVICIO NO. 525 DE FECHA 28 DE ENERO DEL 2022 DE LA VICERRECTORÍA DE EXTENSIÓN Y PROYECCIÓN SOCIAL.</t>
  </si>
  <si>
    <t>OPSP-VEX-0524</t>
  </si>
  <si>
    <t>YESENIA PAOLA VILLALOBOS ACUÑA</t>
  </si>
  <si>
    <t xml:space="preserve">SERVICIOS PROFESIONALES PARA APOYAR EN LA GESTIÓN DE ESPACIOS Y ELEMENTOS NECESARIOS PARA LA REALIZACIÓN DE SOCIALIZACIONES, FERIAS, CURSOS Y ACTIVIDADES TENDIENTES AL FORTALECIMIENTO DE LOS PRESTADORES DE SERVICIOS TURÍSTICOS EN EL ÁREA DE INFLUENCIA DEL TERMINAL DE POZOS COLORADOS Y DEMÁS ACTIVIDADES DESCRITAS EN LA ORDEN, REQUERIDO EN EL MARCO DEL CONVENIO NO. 7000000013 DE 2021, SUSCRITO ENTRE CENIT LOGÍSTICA Y TRANSPORTE DE HIDROCARBUROS S.A.S Y LA UNIVERSIDAD DEL MAGDALENA, EL TERMINO DE EJECUCIÓN ES DE 12 MESES CONTADOS A PARTIR DEL CUMPLIMIENTO DE LOS REQUISITOS DE PERFECCIONAMIENTO Y EJECUCIÓN DE LA ORDEN, SEGÚN LO ESTABLECIDO EN LA ORDEN DE SERVICIO NO. 524 DE FECHA 28 DE ENERO DEL 2022 DE LA VICERRECTORÍA DE EXTENSIÓN Y PROYECCIÓN SOCIAL. </t>
  </si>
  <si>
    <t>OPSP-VEX-0536</t>
  </si>
  <si>
    <t>MARTHA JOHANA SANCHEZ GARCÍA</t>
  </si>
  <si>
    <t>SERVICIOS PROFESIONALES PARA APOYAR EN LA GESTIÓN DE ESPACIOS Y ELEMENTOS NECESARIOS PARA LA REALIZACIÓN DE CURSOS, MÓDULOS Y EVENTOS DE INAUGURACIÓN Y CLAUSURA COMPRENDIDOS EN EL MARCO DEL COMPONENTE DE FORTALECIMIENTO DE LAS CAPACIDADES EMPRESARIALES Y DE LIDERAZGO DE LAS MUJERES CABEZAS DE HOGAR DEL ÁREA DE INFLUENCIA DEL TERMINAL DE POZOS COLORADOS Y DEMÁS ACTIVIDADES DESCRITAS EN LA ORDEN, REQUERIDO EN EL MARCO DEL CONVENIO NO. 7000000013 DE 2021, SUSCRITO ENTRE CENIT LOGÍSTICA Y TRANSPORTE DE HIDROCARBUROS S.A.S Y LA UNIVERSIDAD DEL MAGDALENA, EL TERMINO DE EJECUCIÓN ES DE 10 MESES CONTADOS A PARTIR DEL CUMPLIMIENTO DE LOS REQUISITOS DE PERFECCIONAMIENTO Y EJECUCIÓN DE LA ORDEN, SEGÚN LO ESTABLECIDO EN LA ORDEN DE SERVICIO NO. 536 DE FECHA 28 DE ENERO DEL 2022 DE LA VICERRECTORÍA DE EXTENSIÓN Y PROYECCIÓN SOCIAL</t>
  </si>
  <si>
    <t>OPSP-VEX-0527</t>
  </si>
  <si>
    <t>57466804</t>
  </si>
  <si>
    <t>ANGELICA CAROLINA CORWIN RONDANO</t>
  </si>
  <si>
    <t>SERVICIOS PROFESIONALES PARA PARTICIPAR EN EL DESARROLLO DE LOS MÓDULOS DENOMINADOS “HABILIDADES DIRECTIVAS Y COACHING FEMENINO”, “CONCEPTOS BÁSICOS SOBRE GÉNERO Y EMPRENDIMIENTO” Y “LA MUJER DE NEGOCIOS Y SU ENTORNO” DIRIGIDOS A MUJERES CABEZA DE HOGAR DEL ÁREA DE INFLUENCIA DEL TERMINAL DE POZOS COLORADOS EN SANTA MARTA, MAGDALENA Y DEMÁS ACTIVIDADES DESCRITAS EN LA ORDEN, REQUERIDO EN EL MARCO DEL CONVENIO NO. 7000000013 DE 2021, SUSCRITO ENTRE CENIT LOGÍSTICA Y TRANSPORTE DE HIDROCARBUROS S.A.S Y LA UNIVERSIDAD DEL MAGDALENA, EL TERMINO DE EJECUCIÓN ES DE 3 MESES CONTADO A PARTIR DEL 1 DE ABRIL DEL 2022 PREVIO CUMPLIMIENTO DE LOS REQUISITOS DE PERFECCIONAMIENTO Y EJECUCIÓN DE LA ORDEN, SEGÚN LO ESTABLECIDO EN LA ORDEN DE SERVICIO NO. 527 DE FECHA 28 DE ENERO DEL 2022 DE LA VICERRECTORÍA DE EXTENSIÓN Y PROYECCIÓN SOCIAL.</t>
  </si>
  <si>
    <t>OAG-VEX-0520</t>
  </si>
  <si>
    <t>JOSÉ LUIS LIÑAN VALAGUERA</t>
  </si>
  <si>
    <t>PRESTAR SERVICIOS DE APOYO A LA GESTIÓN EN EL MARCO DEL CONVENIO NO. 7000000013 DE 2021, SUSCRITO ENTRE CENIT LOGÍSTICA Y TRANSPORTE DE HIDROCARBUROS S.A.S Y LA UNIVERSIDAD DEL MAGDALENA, PARA EL DESARROLLO DE LAS SIGUIENTES ACTIVIDADES: 1) APOYAR EN LA GESTIÓN DE ESPACIOS Y ELEMENTOS NECESARIOS PARA LA REALIZACIÓN DE SOCIALIZACIONES, FOROS, REUNIONES Y ACTIVIDADES PARA EL FORTALECIMIENTO DE LAS JAC EN EL ÁREA DE INFLUENCIA DEL TERMINAL DE POZOS COLORADOS. 2) ORGANIZAR CON LOS PROVEEDORES LA LOGÍSTICA DE LAS CAPACITACIONES POR CADA MÓDULO OFERTADO A LAS JAC EN EL MARCO DEL PROYECTO. 3) DILIGENCIAR FORMATOS DE CONSENTIMIENTO INFORMADO DE LOS PARTICIPANTES DE LAS REUNIONES Y MESAS DE TRABAJO. 4) APOYAR LA SISTEMATIZACIÓN DE LA EXPERIENCIA PARA LAS ACTIVIDADES EN CADA MÓDULO.  5) BRINDAR ACOMPAÑAMIENTO EN LAS ACTIVIDADES DE INAUGURACIÓN Y CLAUSURA DEL PROYECTO</t>
  </si>
  <si>
    <t>OPSP-VEX-0530</t>
  </si>
  <si>
    <t>SERVICIOS PROFESIONALES PARA PARTICIPAR EN EL DESARROLLO DEL MÓDULO DENOMINADO “MANIPULACIÓN DE ALIMENTOS” DIRIGIDO A OPERADORES TURÍSTICOS DEL ÁREA DE INFLUENCIA DEL TERMINAL DE POZOS COLORADOS EN SANTA MARTA, MAGDALENA Y DEMÁS ACTIVIDADES DESCRITAS EN LA ORDEN, REQUERIDO EN EL MARCO DEL CONVENIO NO. 7000000013 DE 2021, SUSCRITO ENTRE CENIT LOGÍSTICA Y TRANSPORTE DE HIDROCARBUROS S.A.S Y LA UNIVERSIDAD DEL MAGDALENA, EL TERMINO DE EJECUCIÓN ES DE 1 MES CONTADO A PARTIR DEL 1 DE MAYO DEL 2022 PREVIO CUMPLIMIENTO DE LOS REQUISITOS DE PERFECCIONAMIENTO Y EJECUCIÓN DE LA ORDEN, SEGÚN LO ESTABLECIDO EN LA ORDEN DE SERVICIO NO. 530 DE FECHA 28 DE ENERO DEL 2022 DE LA VICERRECTORÍA DE EXTENSIÓN Y PROYECCIÓN SOCIAL.</t>
  </si>
  <si>
    <t>OPSP-VEX-0519</t>
  </si>
  <si>
    <t>DRAYDA CAROLINA SANTIZ ROSAS</t>
  </si>
  <si>
    <t xml:space="preserve">SERVICIOS PROFESIONALES PARA APOYAR EL PROCESO DE SELECCIÓN DE LOS PARTICIPANTES DE LAS 17 JUNTAS DE ACCIÓN COMUNAL (JAC) AL PROCESO FORMATIVO, PARTICIPAR EN EL DESARROLLO DE REUNIONES, MESAS DE TRABAJO Y SOCIALIZACIONES DEL PROYECTO ANTE LAS JAC Y DEMÁS ACTIVIDADES DESCRITAS EN LA ORDEN, REQUERIDO EN EL MARCO DEL CONVENIO NO. 7000000013 DE 2021, SUSCRITO ENTRE CENIT LOGÍSTICA Y TRANSPORTE DE HIDROCARBUROS S.A.S Y LA UNIVERSIDAD DEL MAGDALENA, EL TERMINO DE EJECUCIÓN ES DE 10 MESES CONTADOS A PARTIR DEL CUMPLIMIENTO DE LOS REQUISITOS DE PERFECCIONAMIENTO Y EJECUCIÓN DE LA ORDEN, SEGÚN LO ESTABLECIDO EN LA ORDEN DE SERVICIO NO. 519 DE FECHA 28 DE ENERO DEL 2022 DE LA VICERRECTORÍA DE EXTENSIÓN Y PROYECCIÓN SOCIAL.  </t>
  </si>
  <si>
    <t>OPSP-VEX-0534</t>
  </si>
  <si>
    <t>JHONATAN RUBEN ALBARRACIN CONTRERAS</t>
  </si>
  <si>
    <t>SERVICIOS PROFESIONALES PARA COORDINAR LA SOCIALIZACIÓN DEL PROYECTO A LOS PRESTADORES DE SERVICIOS TURÍSTICOS DEL ÁREA DE INFLUENCIA DEL TERMINAL DE POZOS COLORADOS Y DEMÁS ACTIVIDADES DESCRITAS EN LA ORDEN, REQUERIDO EN EL MARCO DEL CONVENIO NO. 7000000013 DE 2021, SUSCRITO ENTRE CENIT LOGÍSTICA Y TRANSPORTE DE HIDROCARBUROS S.A.S Y LA UNIVERSIDAD DEL MAGDALENA, EL TERMINO DE EJECUCIÓN ES DE 10 MESES CONTADOS A PARTIR DEL CUMPLIMIENTO DE LOS REQUISITOS DE PERFECCIONAMIENTO Y EJECUCIÓN DE LA ORDEN, SEGÚN LO ESTABLECIDO EN LA ORDEN DE SERVICIO NO. 534 DE FECHA 28 DE ENERO DEL 2022 DE LA VICERRECTORÍA DE EXTENSIÓN Y PROYECCIÓN SOCIAL.</t>
  </si>
  <si>
    <t>OPSP-VEX-0523</t>
  </si>
  <si>
    <t>ROBERTO ALFONSO GARCIA CAMPO</t>
  </si>
  <si>
    <t xml:space="preserve">SERVICIOS PROFESIONALES PARA APOYAR EL PROCESO DE SELECCIÓN DE LOS PARTICIPANTES PRESTADORES DE SERVICIOS TURÍSTICOS AL PROCESO FORMATIVO Y DEMÁS ACTIVIDADES DESCRITAS EN LA ORDEN, REQUERIDO EN EL MARCO DEL CONVENIO NO. 7000000013 DE 2021, SUSCRITO ENTRE CENIT LOGÍSTICA Y TRANSPORTE DE HIDROCARBUROS S.A.S Y LA UNIVERSIDAD DEL MAGDALENA, EL TERMINO DE EJECUCIÓN ES DE 12 MESES CONTADOS A PARTIR DEL CUMPLIMIENTO DE LOS REQUISITOS DE PERFECCIONAMIENTO Y EJECUCIÓN DE LA ORDEN, SEGÚN LO ESTABLECIDO EN LA ORDEN DE SERVICIO NO. 523 DE FECHA 28 DE ENERO DEL 2022 DE LA VICERRECTORÍA DE EXTENSIÓN Y PROYECCIÓN SOCIAL. </t>
  </si>
  <si>
    <t>OPSP-VEX-0537</t>
  </si>
  <si>
    <t>ZULLY MILENA FONTALVO MONTERO</t>
  </si>
  <si>
    <t>SERVICIOS PROFESIONALES PARA APOYAR EN LA GESTIÓN DE ESPACIOS Y ELEMENTOS NECESARIOS PARA LA REALIZACIÓN DE CURSOS, MÓDULOS Y EVENTOS DE INAUGURACIÓN Y CLAUSURA COMPRENDIDOS EN EL MARCO DEL COMPONENTE DE FORTALECIMIENTO DE LAS CAPACIDADES EMPRESARIALES Y DE LIDERAZGO DE LAS MUJERES CABEZAS DE</t>
  </si>
  <si>
    <t>OPSP-VEX-0522</t>
  </si>
  <si>
    <t>OMAR MAURICIO PINZON CANTILLO</t>
  </si>
  <si>
    <t xml:space="preserve">SERVICIOS PROFESIONALES PARA APOYAR EL PROCESO DE SELECCIÓN DE LAS PARTICIPANTES MUJERES CABEZAS DE HOGAR Y MIEMBROS DE ASOCIACIONES DE PESCADORES AL PROCESO FORMATIVO Y DEMÁS ACTIVIDADES DESCRITAS EN LA ORDEN, REQUERIDO EN EL MARCO DEL CONVENIO NO. 7000000013 DE 2021, SUSCRITO ENTRE CENIT LOGÍSTICA Y TRANSPORTE DE HIDROCARBUROS S.A.S Y LA UNIVERSIDAD DEL MAGDALENA, EL TERMINO DE EJECUCIÓN ES DE 12 MESES CONTADOS A PARTIR DEL CUMPLIMIENTO DE LOS REQUISITOS DE PERFECCIONAMIENTO Y EJECUCIÓN DE LA ORDEN, SEGÚN LO ESTABLECIDO EN LA ORDEN DE SERVICIO NO. 522 DE FECHA 28 DE ENERO DEL 2022 DE LA VICERRECTORÍA DE EXTENSIÓN Y PROYECCIÓN SOCIAL.  </t>
  </si>
  <si>
    <t>OPSP-VEX-0531</t>
  </si>
  <si>
    <t>WILMER ALBEIRO TRONCOSO REYES</t>
  </si>
  <si>
    <t>SERVICIOS PROFESIONALES PARA PARTICIPAR EN EL DESARROLLO DE LOS MÓDULOS DENOMINADOS “DERECHOS HUMANOS E IDENTIDAD DE GÉNERO”, “LIDERAZGO”, “AUTONOMÍA DE LAS MUJERES” Y “RESOLUCIÓN DE CONFLICTOS” DIRIGIDOS A MIEMBROS DE JUNTAS DE ACCIÓN COMUNAL – JAC –, MUJERES CABEZA DE HOGAR Y MIEMBROS DE ASOCIACIONES DE PESCADORES DEL ÁREA DE INFLUENCIA DEL TERMINAL DE POZOS COLORADOS EN SANTA MARTA, MAGDALENA Y DEMÁS ACTIVIDADES DESCRITAS EN LA ORDEN, REQUERIDO EN EL MARCO DEL CONVENIO NO. 7000000013 DE 2021, SUSCRITO ENTRE CENIT LOGÍSTICA Y TRANSPORTE DE HIDROCARBUROS S.A.S Y LA UNIVERSIDAD DEL MAGDALENA, EL TERMINO DE EJECUCIÓN ES DE 2 MES CONTADO A PARTIR DEL 1 DE MAYO DEL 2022 PREVIO CUMPLIMIENTO DE LOS REQUISITOS DE PERFECCIONAMIENTO Y EJECUCIÓN DE LA ORDEN, SEGÚN LO ESTABLECIDO EN LA ORDEN DE SERVICIO NO. 531 DE FECHA 28 DE ENERO DEL 2022 DE LA VICERRECTORÍA DE EXTENSIÓN Y PROYECCIÓN SOCIAL.</t>
  </si>
  <si>
    <t>OPSP-VEX-0528</t>
  </si>
  <si>
    <t>SERVICIOS PROFESIONALES PARA PARTICIPAR EN EL DESARROLLO DE LOS MÓDULOS DENOMINADOS “PROYECTO EMPRESARIAL” Y “PERSONAS, ORGANIZACIÓN Y GESTIÓN”, DIRIGIDOS A MUJERES CABEZA DE HOGAR DEL ÁREA DE INFLUENCIA DEL TERMINAL DE POZOS COLORADOS EN SANTA MARTA, MAGDALENA Y DEMÁS ACTIVIDADES DESCRITAS EN LA ORDEN, REQUERIDO EN EL MARCO DEL CONVENIO NO. 7000000013 DE 2021, SUSCRITO ENTRE CENIT LOGÍSTICA Y TRANSPORTE DE HIDROCARBUROS S.A.S Y LA UNIVERSIDAD DEL MAGDALENA, EL TERMINO DE EJECUCIÓN ES DE 2 MESES CONTADO A PARTIR DEL 1 DE ABRIL DEL 2022 PREVIO CUMPLIMIENTO DE LOS REQUISITOS DE PERFECCIONAMIENTO Y EJECUCIÓN DE LA ORDEN, SEGÚN LO ESTABLECIDO EN LA ORDEN DE SERVICIO NO. 528 DE FECHA 28 DE ENERO DEL 2022 DE LA VICERRECTORÍA DE EXTENSIÓN Y PROYECCIÓN SOCIAL.</t>
  </si>
  <si>
    <t>OPSP-VEX-0532</t>
  </si>
  <si>
    <t>ANDREA PAOLA LUENGAS DURAN</t>
  </si>
  <si>
    <t>SERVICIOS PROFESIONALES PARA COORDINAR LAS CONVOCATORIAS PARA LA SELECCIÓN DE BENEFICIARIOS DEL PROCESO FORMATIVO DE FORTALECIMIENTO EMPRESARIAL Y SOCIALIZACIONES DEL PROYECTO ANTE LAS JAC Y DEMÁS ACTIVIDADES DESCRITAS EN LA ORDEN, REQUERIDO EN EL MARCO DEL CONVENIO NO. 7000000013 DE 2021, SUSCRITO ENTRE CENIT LOGÍSTICA Y TRANSPORTE DE HIDROCARBUROS S.A.S Y LA UNIVERSIDAD DEL MAGDALENA, EL TERMINO DE EJECUCIÓN ES DE 11 MESES CONTADOS A PARTIR DEL CUMPLIMIENTO DE LOS REQUISITOS DE PERFECCIONAMIENTO Y EJECUCIÓN DE LA ORDEN, SEGÚN LO ESTABLECIDO EN LA ORDEN DE SERVICIO NO. 532 DE FECHA 28 DE ENERO DEL 2022 DE LA VICERRECTORÍA DE EXTENSIÓN Y PROYECCIÓN SOCIAL.</t>
  </si>
  <si>
    <t>OPSP-VEX-0533</t>
  </si>
  <si>
    <t>ANGIE LICETH HENAO ROA</t>
  </si>
  <si>
    <t>SERVICIOS PROFESIONALES PARA APOYAR EN LA GESTIÓN DE ESPACIOS Y ELEMENTOS NECESARIOS PARA LA REALIZACIÓN DE SOCIALIZACIONES, FOROS, REUNIONES Y ACTIVIDADES PARA EL FORTALECIMIENTO DE LAS JUNTAS DE ACCIÓN COMUNAL (JAC) DEL ÁREA DE INFLUENCIA DEL TERMINAL DE POZOS COLORADOS Y DEMÁS ACTIVIDADES DESCRITAS EN LA ORDEN, REQUERIDO EN EL MARCO DEL CONVENIO NO. 7000000013 DE 2021, SUSCRITO ENTRE CENIT LOGÍSTICA Y TRANSPORTE DE HIDROCARBUROS S.A.S Y LA UNIVERSIDAD DEL MAGDALENA, EL TERMINO DE EJECUCIÓN ES DE 10 MESES CONTADOS A PARTIR DEL CUMPLIMIENTO DE LOS REQUISITOS DE PERFECCIONAMIENTO Y EJECUCIÓN DE LA ORDEN, SEGÚN LO ESTABLECIDO EN LA ORDEN DE SERVICIO NO. 533 DE FECHA 28 DE ENERO DEL 2022 DE LA VICERRECTORÍA DE EXTENSIÓN Y PROYECCIÓN SOCIAL.</t>
  </si>
  <si>
    <t>OPSP-VEX-0521</t>
  </si>
  <si>
    <t>MARÍA ALEJANDRA TABORDA DE LA HOZ</t>
  </si>
  <si>
    <t xml:space="preserve">SERVICIOS PROFESIONALES PARA REVISAR Y HACER SEGUIMIENTO A LOS PAGOS DE HONORARIOS Y ESTÍMULOS ECONÓMICOS PARA DOCENTES Y DEMÁS ACTIVIDADES DESCRITAS EN LA ORDEN, REQUERIDO EN EL MARCO DEL CONVENIO NO. 7000000013 DE 2021, SUSCRITO ENTRE CENIT LOGÍSTICA Y TRANSPORTE DE HIDROCARBUROS S.A.S Y LA UNIVERSIDAD DEL MAGDALENA, EL TERMINO DE EJECUCIÓN ES DE 5 MESES CONTADOS A PARTIR DEL CUMPLIMIENTO DE LOS REQUISITOS DE PERFECCIONAMIENTO Y EJECUCIÓN DE LA ORDEN, SEGÚN LO ESTABLECIDO EN LA ORDEN DE SERVICIO NO. 521 DE FECHA 28 DE ENERO DEL 2022 DE LA VICERRECTORÍA DE EXTENSIÓN Y PROYECCIÓN SOCIAL.  </t>
  </si>
  <si>
    <t>OPSP-VEX-0529</t>
  </si>
  <si>
    <t>JENNIFER PAOLA LOAIZA RADA</t>
  </si>
  <si>
    <t>SERVICIOS PROFESIONALES PARA PARTICIPAR EN EL DESARROLLO DEL MÓDULO DENOMINADO “EDUCACIÓN FINANCIERA”, DIRIGIDO A MUJERES CABEZA DE HOGAR DEL ÁREA DE INFLUENCIA DEL TERMINAL DE POZOS COLORADOS EN SANTA MARTA, MAGDALENA Y DEMÁS ACTIVIDADES DESCRITAS EN LA ORDEN, REQUERIDO EN EL MARCO DEL CONVENIO NO. 7000000013 DE 2021, SUSCRITO ENTRE CENIT LOGÍSTICA Y TRANSPORTE DE HIDROCARBUROS S.A.S Y LA UNIVERSIDAD DEL MAGDALENA, EL TERMINO DE EJECUCIÓN ES DE 1 MES CONTADO A PARTIR DEL 1 DE ABRIL DEL 2022 PREVIO CUMPLIMIENTO DE LOS REQUISITOS DE PERFECCIONAMIENTO Y EJECUCIÓN DE LA ORDEN, SEGÚN LO ESTABLECIDO EN LA ORDEN DE SERVICIO NO. 529 DE FECHA 28 DE ENERO DEL 2022 DE LA VICERRECTORÍA DE EXTENSIÓN Y PROYECCIÓN SOCIAL.</t>
  </si>
  <si>
    <t>OAG-VEX-0538</t>
  </si>
  <si>
    <t>50896535</t>
  </si>
  <si>
    <t>LILIANA IVETH PINEDA GODÍN</t>
  </si>
  <si>
    <t xml:space="preserve">SERVICIOS DE APOYO A LA GESTIÓN PARA RECOLECTAR, DE ACUERDO AL MECANISMO DE REGISTRO DE LA INFORMACIÓN Y EL FORMULARIO ESTIPULADO POR EL EQUIPO TÉCNICO DEL CONTRATO 452, LA INFORMACIÓN DE PRODUCCIÓN DE 584 GRANJAS DE ACUICULTURA EN SU RESPECTIVA ÁREA DE COBERTURA, DE CONFORMIDAD CON LA DISTRIBUCIÓN GEOGRÁFICA DEL ESFUERZO DE MUESTREO QUE LE SEA ESTIPULADA POR EL COORDINADOR DEL COMPONENTE DE ACUICULTURA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538 DE FECHA 28 DE ENERO DEL 2022 DE LA VICERRECTORÍA DE EXTENSIÓN Y PROYECCIÓN SOCIAL.  </t>
  </si>
  <si>
    <t>OPSP-VEX-0539</t>
  </si>
  <si>
    <t>1075264135</t>
  </si>
  <si>
    <t>BAIRO ANTONIO ROJAS BELTRAN</t>
  </si>
  <si>
    <t xml:space="preserve">PRESTACIÓN DE SERVICIOS PROFESIONALES, EN EL MARCO DEL CONTRATO INTERADMINISTRATIVO NO. 452 DE 2021, SUSCRITO ENTRE LA AUNAP Y LA UNIVERSIDAD DEL MAGDALENA, PARA EL DESARROLLO DE LAS SIGUIENTES ACTIVIDADES: 1) RECOLECTAR, DE ACUERDO AL MECANISMO DE REGISTRO DE LA INFORMACIÓN Y EL FORMULARIO ESTIPULADO POR EL EQUIPO TÉCNICO DEL CONTRATO 452, LA INFORMACIÓN DE PRODUCCIÓN DE 200 GRANJAS DE ACUICULTURA EN SU RESPECTIVA ÁREA DE COBERTURA, DE CONFORMIDAD CON LA DISTRIBUCIÓN GEOGRÁFICA DEL ESFUERZO DE MUESTREO QUE LE SEA ESTIPULADA POR EL COORDINADOR DEL COMPONENTE DE ACUICULTURA. 2) CUMPLIR CON EL ESFUERZO DE MUESTREO QUE LE SEA ASIGNADO EN EL TIEMPO ESTIPULADO POR EL COORDINADOR DEL COMPONENTE DE ACUICULTURA. 3) SISTEMATIZAR EN LA PLATAFORMA SEPEC LA INFORMACIÓN RECOLECTADA SOBRE LAS GRANJAS DE ACUICULTURA EN EL TIEMPO ESTIPULADO POR EL COORDINADOR DEL COMPONENTE. 4) ENVIAR LOS FORMATOS FÍSICOS DILIGENCIADOS AL COORDINADOR DEL COMPONENTE (SEDE SANTA MARTA) DE ACUERDO CON LOS LINEAMIENTOS Y LA PROGRAMACIÓN QUE SE ESTIPULE PARA EL EFECTO. 5) PRESENTAR INFORMES MENSUALES DE ACTIVIDAD DE ACUERDO A LOS LINEAMIENTOS ESTABLECIDOS POR EL COORDINADOR DE ACUICULTURA. 6) ATENDER LAS SOLICITUDES DE REVISIÓN, VERIFICACIÓN O CORRECCIÓN DE LA INFORMACIÓN DIGITADA, HASTA SU COMPLETA CONFIRMACIÓN O SUBSANACIÓN. </t>
  </si>
  <si>
    <t>OAG-VEX-0540</t>
  </si>
  <si>
    <t>53176437</t>
  </si>
  <si>
    <t>DAYANYS PALENCIA GALVIS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</si>
  <si>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1 DE FEBRERO DEL 2022 AL 31 DE JULIO DEL 2022 PREVIO CUMPLIMIENTO DE LOS REQUISITOS DE PERFECCIONAMIENTO Y EJECUCIÓN DE LA ORDEN, SEGÚN LO ESTABLECIDO EN LA ORDEN DE SERVICIO NO. 0540 DE FECHA 28 DE ENERO DEL 2022 DE LA VICERRECTORÍA DE EXTENSIÓN Y PROYECCIÓN SOCIAL.  </t>
  </si>
  <si>
    <t>OAG-VEX-0541</t>
  </si>
  <si>
    <t>1122267815</t>
  </si>
  <si>
    <t>LOIDA ELOISA VALERIO COACHE</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</si>
  <si>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1 DE FEBRERO DEL 2022 AL 31 DE JULIO DEL 2022 PREVIO CUMPLIMIENTO DE LOS REQUISITOS DE PERFECCIONAMIENTO Y EJECUCIÓN DE LA ORDEN, SEGÚN LO ESTABLECIDO EN LA ORDEN DE SERVICIO NO. 0541 DE FECHA 28 DE ENERO DEL 2022 DE LA VICERRECTORÍA DE EXTENSIÓN Y PROYECCIÓN SOCIAL.</t>
  </si>
  <si>
    <t>OAG-VEX-0542</t>
  </si>
  <si>
    <t>1062402254</t>
  </si>
  <si>
    <t>GLORIA JUDITH RODRIGUEZ CASTRILLO</t>
  </si>
  <si>
    <t xml:space="preserve">PRESTAR SERVICIOS DE APOYO A LA GESTIÓN, EN EL MARCO DEL PLAN DE ACCIÓN DE LA UNIVERSIDAD DEL MAGDALENA, PARA EL DESARROLLO DE LAS SIGUIENTES ACTIVIDADES: 1. APOYO EN LA ACTUALIZACIÓN DEL CENSO DE GRADUADOS. 2. APOYO EN LA ELABORACIÓN DE INFORMES ESTADÍSTICOS DE GRADUADOS. 3. APOYO LOGÍSTICO EN EL DESARROLLO DE CURSOS, SEMINARIOS, TALLERES Y DIPLOMADOS DIRIGIDOS A GRADUADOS. LAS DEMÁS ACTIVIDADES QUE SE DERIVEN DE LA EJECUCIÓN DE LA ORDEN Y QUE TENGAN RELACIÓN DIRECTA CON EL OBJETO. </t>
  </si>
  <si>
    <t>OPSP-VEX-0543</t>
  </si>
  <si>
    <t xml:space="preserve">SERVICIOS PROFESIONALES PARA LA FORMULACIÓN DE PROPUESTAS Y PROYECTOS EN ATENCIÓN A INVITACIONES RECIBIDAS Y/O OPORTUNIDADES IDENTIFICADAS DESDE LA VICERRECTORÍA DE EXTENSIÓN Y DEMÁS ACTIVIDADES DESCRITAS EN LA ORDEN, REQUERIDO EN EL MARCO DEL PLAN DE ACCIÓN DE LA UNIVERSIDAD DEL MAGDALENA, EL TERMINO DE EJECUCIÓN ES CONTADOS A PARTIR DEL CUMPLIMIENTO DE LOS REQUISITOS DE PERFECCIONAMIENTO Y EJECUCIÓN DE LA ORDEN HASTA EL 30 DE MAYO DEL 2022, SEGÚN LO ESTABLECIDO EN LA ORDEN DE SERVICIO NO. 543 DE FECHA 28 DE ENERO DEL 2022 DE LA VICERRECTORÍA DE EXTENSIÓN Y PROYECCIÓN SOCIAL. </t>
  </si>
  <si>
    <t>OAG-VEX-0544</t>
  </si>
  <si>
    <t>38465632</t>
  </si>
  <si>
    <t>ANA BETTY MICOLTA HURTADO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</si>
  <si>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544 DE FECHA 28 DE ENERO DEL 2022 DE LA VICERRECTORÍA DE EXTENSIÓN Y PROYECCIÓN SOCIAL.  </t>
  </si>
  <si>
    <t>OAG-VEX-0545</t>
  </si>
  <si>
    <t>KARY MIYICELA ZABALA VARGAS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</si>
  <si>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545 DE FECHA 28 DE ENERO DEL 2022 DE LA VICERRECTORÍA DE EXTENSIÓN Y PROYECCIÓN SOCIAL.  </t>
  </si>
  <si>
    <t>OPSP-VEX-0546</t>
  </si>
  <si>
    <t>1082942381</t>
  </si>
  <si>
    <t>ALFREDO LUIS CALDERA GUZMAN</t>
  </si>
  <si>
    <t xml:space="preserve">SERVICIOS PROFESIONALES PARA REALIZAR MONTAJE DE LOS CONTENIDOS AUDIOVISUALES, EDICIÓN Y GRAFICACIÓN DE MATERIAL AUDIOVISUAL Y DEMÁS ACTIVIDADES DESCRITAS EN LA ORDEN, REQUERIDO EN EL MARCO DEL CONTRATO DE APORTE NO. 209 DE 2021, CELEBRADO ENTRE EL INSTITUTO COLOMBIANO DE BIENESTAR FAMILIAR (ICBF) Y LA UNIVERSIDAD DEL MAGDALENA, EL TERMINO DE EJECUCIÓN ES CONTADOS A PARTIR DEL CUMPLIMIENTO DE LOS REQUISITOS DE PERFECCIONAMIENTO Y EJECUCIÓN DE LA ORDEN HASTA EL 30 DE JUNIO DEL 2022, SEGÚN LO ESTABLECIDO EN LA ORDEN DE SERVICIO NO. 546 DE FECHA 28 DE ENERO DEL 2022 DE LA VICERRECTORÍA DE EXTENSIÓN Y PROYECCIÓN SOCIAL.  </t>
  </si>
  <si>
    <t>OPSP-VEX-0547</t>
  </si>
  <si>
    <t>1082992753</t>
  </si>
  <si>
    <t xml:space="preserve">SERVICIOS PROFESIONALES PARA EL DESARROLLO DE LAS SIGUIENETS ACTIVIDADES: 1) APOYAR EN LA ELABORACIÓN DE LOS INFORMES Y CONCEPTOS TÉCNICOS, PROCESOS DE RECOLECCIÓN Y ANÁLISIS DE INFORMACIÓN, SEGUIMIENTO DE INDICADORES, ASÍ COMO SOLICITUDES DE INFORMACIÓN INTERNA Y EXTERNA DE ACUERDO CON EL PLAN DE TRABAJO ESTABLECIDO PARA LOS PROYECTOS DE EXTENSIÓN Y PROYECCIÓN SOCIAL. 2) APOYAR Y DISEÑAR TALLERES, CAPACITACIONES Y ESPACIOS DE ACERCAMIENTO CON LAS PARTES INTERESADAS DE LOS PROYECTOS DE EXTENSIÓN Y PROYECCIÓN SOCIAL. 3) APOYAR EN LA ELABORACIÓN DEL INFORME DE “ANÁLISIS DE TECNOLOGÍAS DE FRONTERA”. </t>
  </si>
  <si>
    <t>OPSP-VEX-0548</t>
  </si>
  <si>
    <t>19380019</t>
  </si>
  <si>
    <t>JULIO MARINO BARRAGAN PARDO</t>
  </si>
  <si>
    <t>SERVICIOS PROFESIONALES PARA PLANIFICAR Y DICTAR EL TALLER DE GOBIERNO PROPIO COORDINAR EL DESARROLLO DE LAS ACTIVIDADES, COORDINAR LA ELABORACIÓN DE LOS INFORMES DE ACTIVIDADES Y DEMÁS ACTIVIDADES DESCRITAS EN LA ORDEN, REQUERIDO EN EL MARCO DEL CONTRATO INTERADMINISTRATIVO NO. CO1. PCCNTR 3010330 DE 2021, SUSCRITO ENTRE ICANH Y LA UNIVERSIDAD DEL MAGDALENA, EL TERMINO DE EJECUCIÓN ES CONTADOS A PARTIR DEL CUMPLIMIENTO DE LOS REQUISITOS DE PERFECCIONAMIENTO Y EJECUCIÓN DE LA ORDEN HASTA EL 17 DE MARZO DEL 2022, SEGÚN LO ESTABLECIDO EN LA ORDEN DE SERVICIO NO. 548 DE FECHA 28 DE ENERO DEL 2022 DE LA VICERRECTORÍA DE EXTENSIÓN Y PROYECCIÓN SOCIAL</t>
  </si>
  <si>
    <t>OPS-VEX-0549</t>
  </si>
  <si>
    <t>860512330</t>
  </si>
  <si>
    <t xml:space="preserve">PRESTAR EL SERVICIO DE MENSAJERÍA EXPRESA NACIONAL PARA EL ENVÍO DE DOCUMENTOS, EMPAQUES, EMBALAJE Y DEMÁS ELEMENTOS REQUERIDOS PARA EL DESARROLLO DE LAS ACTIVIDADES DEL CONVENIO NO 232 DE 2022 SUSCRITO ENTRE UNIMAGDALENA Y LA AUTORIDAD NACIONAL DE ACUICULTURA Y PESCA (AUNAP). </t>
  </si>
  <si>
    <t>OPSP-VEX-0550</t>
  </si>
  <si>
    <t>1004369361</t>
  </si>
  <si>
    <t>ARANTXA CLEMENTINA TOLOZA ROYERO</t>
  </si>
  <si>
    <t>SERVICIOS PROFESIONALES PARA APOYAR LA TUTORÍA DEL MÓDULO DE DERECHOS HUMANOS E IDENTIDAD DE GÉNERO PARA LA EJECUCIÓN DEL COMPONENTE DE FORTALECIMIENTO DE CAPACIDADES EMPRESARIALES Y LIDERAZGO A LAS MUJERES CABEZAS DE HOGAR DEL ÁREA DE INFLUENCIA DEL TERMINAL DE POZOS COLORADOS Y DEMÁS ACTIVIDADES DESCRITAS EN LA ORDEN, REQUERIDO EN EL MARCO DEL CONVENIO NO. 7000000013 DE 2021, SUSCRITO ENTRE</t>
  </si>
  <si>
    <t>OPSP-VEX-0551</t>
  </si>
  <si>
    <t>1123631254</t>
  </si>
  <si>
    <t>DANIEL ARNULFO BALLESTAS LÓPEZ</t>
  </si>
  <si>
    <t xml:space="preserve">SERVICIOS PROFESIONALES PARA APOYAR LAS TUTORÍAS DEL MÓDULO DE TURISMO SOSTENIBLE PARA LA EJECUCIÓN DEL COMPONENTE DE FORTALECIMIENTO DE LOS PRESTADORES DE SERVICIOS TURÍSTICOS EN EL ÁREA DE INFLUENCIA DEL TERMINAL DE POZOS COLORADOS Y DEMÁS ACTIVIDADES DESCRITAS EN LA ORDEN, REQUERIDO EN EL MARCO DEL CONVENIO NO. 7000000013 DE 2021, SUSCRITO ENTRE CENIT LOGÍSTICA Y TRANSPORTE DE HIDROCARBUROS S.A.S Y LA UNIVERSIDAD DEL MAGDALENA, EL TERMINO DE EJECUCIÓN ES DE 5 MESES CONTADOS A PARTIR DEL CUMPLIMIENTO DE LOS REQUISITOS DE PERFECCIONAMIENTO Y EJECUCIÓN DE LA ORDEN, SEGÚN LO ESTABLECIDO EN LA ORDEN DE SERVICIO NO. 551 DE FECHA 28 DE ENERO DEL 2022 DE LA VICERRECTORÍA DE EXTENSIÓN Y PROYECCIÓN SOCIAL.  </t>
  </si>
  <si>
    <t>OPSP-VEX-0552</t>
  </si>
  <si>
    <t>NIVER ALBERTO QUIROZ MORA</t>
  </si>
  <si>
    <t xml:space="preserve">SERVICIOS PROFESIONALES PARA REALIZAR LA CONSTRUCCIÓN DE LA PROPUESTA METODOLÓGICA PARA LA RECOLECCIÓN DE LA INFORMACIÓN PRIMARIA Y SECUNDARIA DEL PROYECTO Y DEMÁS ACTIVIDADES DESCRITAS EN LA ORDEN, REQUERIDO EN EL MARCO DEL CONVENIO NO. 7000000013 DE 2021, SUSCRITO ENTRE CENIT LOGÍSTICA Y TRANSPORTE DE HIDROCARBUROS S.A.S Y LA UNIVERSIDAD DEL MAGDALENA, EL TERMINO DE EJECUCIÓN ES DE 12 MESES CONTADOS A PARTIR DEL CUMPLIMIENTO DE LOS REQUISITOS DE PERFECCIONAMIENTO Y EJECUCIÓN DE LA ORDEN, SEGÚN LO ESTABLECIDO EN LA ORDEN DE SERVICIO NO. 552 DE FECHA 28 DE ENERO DEL 2022 DE LA VICERRECTORÍA DE EXTENSIÓN Y PROYECCIÓN SOCIAL.  </t>
  </si>
  <si>
    <t>OAG-VEX-0553</t>
  </si>
  <si>
    <t>WENDI CAROLINA FAYLLACE FUZCALDO</t>
  </si>
  <si>
    <t>SERVICIOS PROFESIONALES PARA APOYAR LAS TUTORÍAS DEL MÓDULO DE CONCEPTOS</t>
  </si>
  <si>
    <t>OPSP-VEX-0554</t>
  </si>
  <si>
    <t xml:space="preserve">SERVICIOS PROFESIONALES PARA APOYAR LA COORDINACIÓN DE LA JORNADA DE LIMPIEZA DE LA PLAYA DE POZOS COLORADOS Y DEMÁS ACTIVIDADES DESCRITAS EN LA ORDEN, REQUERIDO EN EL MARCO DEL CONVENIO NO. 7000000013 DE 2021, SUSCRITO ENTRE CENIT LOGÍSTICA Y TRANSPORTE DE HIDROCARBUROS S.A.S Y LA UNIVERSIDAD DEL MAGDALENA, EL TERMINO DE EJECUCIÓN ES DE 2 MESES CONTADOS A PARTIR DEL CUMPLIMIENTO DE LOS REQUISITOS DE PERFECCIONAMIENTO Y EJECUCIÓN DE LA ORDEN, SEGÚN LO ESTABLECIDO EN LA ORDEN DE SERVICIO NO. 554 DE FECHA 28 DE ENERO DEL 2022 DE LA VICERRECTORÍA DE EXTENSIÓN Y PROYECCIÓN SOCIAL.  </t>
  </si>
  <si>
    <t>OPSP-VEX-0555</t>
  </si>
  <si>
    <t>84455378</t>
  </si>
  <si>
    <t>PABLO ROSSY MELO NORIEGA</t>
  </si>
  <si>
    <t>SERVICIOS PROFESIONALES PARA APOYAR LAS TUTORÍAS DEL MÓDULO “CONCEPTOS BÁSICOS SOBRE GÉNERO Y EMPRENDIMIENTO” PARA EL FORTALECIMIENTO DE LAS CAPACIDADES EMPRESARIALES DE LOS BENEFICIARIOS, BRINDAR ACOMPAÑAMIENTO EN LAS TUTORÍAS DEL MÓDULO DE “PROYECTO EMPRESARIAL” PARA EL DESARROLLO DE LAS CAPACIDADES</t>
  </si>
  <si>
    <t>OPSP-VEX-0556</t>
  </si>
  <si>
    <t>1140858868</t>
  </si>
  <si>
    <t>RAFAEL JOSE COTES OROZCO</t>
  </si>
  <si>
    <t>SERVICIOS PROFESIONALES PARA REALIZAR EL DESPLIEGUE PUBLICITARIO DEL PROYECTO EN EL ÁREA DE INFLUENCIA DEL TERMINAL DE POZOS COLORADOS, DEFINIR LOS MEDIOS DE DIFUSIÓN QUE SERÁN UTILIZADOS EN LA EJECUCIÓN DEL PROYECTO Y DEMÁS ACTIVIDADES DESCRITAS EN LA ORDEN, REQUERIDO EN EL MARCO DEL CONVENIO NO. 7000000013 DE 2021, SUSCRITO ENTRE CENIT LOGÍSTICA Y TRANSPORTE DE HIDROCARBUROS S.A.S Y LA UNIVERSIDAD DEL MAGDALENA, EL TERMINO DE EJECUCIÓN ES DE 6 MESES CONTADOS A PARTIR DEL CUMPLIMIENTO DE LOS REQUISITOS DE PERFECCIONAMIENTO Y EJECUCIÓN DE LA ORDEN, SEGÚN LO ESTABLECIDO EN LA ORDEN DE SERVICIO NO. 556 DE FECHA 28 DE ENERO DEL 2022 DE LA VICERRECTORÍA DE EXTENSIÓN Y PROYECCIÓN SOCIAL</t>
  </si>
  <si>
    <t>OAG-VEX-0557</t>
  </si>
  <si>
    <t>1152938500</t>
  </si>
  <si>
    <t>YENIS LORIAN RETAMOZO POLO</t>
  </si>
  <si>
    <t xml:space="preserve">PRESTAR SERVICIOS DE APOYO A LA GESTIÓN EN EL MARCO DEL CONVENIO NO. 7000000013 DE 2021, SUSCRITO ENTRE CENIT LOGÍSTICA Y TRANSPORTE DE HIDROCARBUROS S.A.S Y LA UNIVERSIDAD DEL MAGDALENA, PARA EL DESARROLLO DE LAS SIGUIENTES ACTIVIDADES: 1) PARTICIPAR EN LAS TUTORÍAS DEL MÓDULO “IMAGEN PERSONAL, COMUNICACIÓN Y HABILIDADES SOCIALES”, PARA EL FORTALECIMIENTO DE CAPACIDADES EMPRESARIALES Y LIDERAZGO DE LAS MUJERES CABEZAS DE HOGAR DEL ÁREA DE INFLUENCIA DEL TERMINAL DE POZOS COLORADOS. 2) APOYAR LAS TUTORÍAS DEL MÓDULO DE “PARTICIPACIÓN POLÍTICA” PARA EL FORTALECIMIENTO DE LAS CAPACIDADES DE LIDERAZGO DE LOS BENEFICIARIOS DEL PROYECTO. 3) BRINDAR ACOMPAÑAMIENTO EN LAS TUTORÍAS DEL MÓDULO “AUTONOMÍA DE LAS MUJERES” PARA EL FORTALECIMIENTO DE LAS CAPACIDADES DE LIDERAZGO. </t>
  </si>
  <si>
    <t>OPSP-VEX-0558</t>
  </si>
  <si>
    <t>1044913180</t>
  </si>
  <si>
    <t>JORGE ANDRES VARGAS RONCALLO</t>
  </si>
  <si>
    <t>SERVICIOS PROFESIONALES PARA DISEÑO DE ESTRUCTURA DE DOS CURSOS VIRTUALES DEL PROGRAMA DE ATENCIÓN PSICOLÓGICA (PAP), ESCRITURA Y DE GUIONES DE LAS LECCIONES DE LOS DOS CURSOS DEL PROGRAMA DE ATENCIÓN PSICOLÓGICA (PAP) Y DEMÁS ACTIVIDADES DESCRITAS EN LA ORDEN, REQUERIDO DEL PLAN DE ACCIÓN DE LA UNIVERSIDAD DEL MAGDALENA, EL TERMINO DE EJECUCIÓN ES CONTADOS A PARTIR DEL CUMPLIMIENTO DE LOS REQUISITOS DE PERFECCIONAMIENTO Y EJECUCIÓN DE LA ORDEN HASTA EL 28 DE FEBRERO DEL 2022, SEGÚN LO ESTABLECIDO EN LA ORDEN DE SERVICIO NO. 558 DE FECHA 28 DE ENERO DEL 2022 DE LA VICERRECTORÍA DE EXTENSIÓN Y PROYECCIÓN SOCIAL</t>
  </si>
  <si>
    <t>OPSP-VEX-0559</t>
  </si>
  <si>
    <t>1082945326</t>
  </si>
  <si>
    <t>SERVICIOS PROFESIONALES PARA BRINDAR ASESORÍA, ASISTENCIA Y ACOMPAÑAMIENTOS A LAS ASOCIACIONES DE GRADUADO DE LA UNIVERSIDAD DEL MAGDALENA, BRINDAR ASESORÍAS A LOS FUNCIONARIOS DE LA ENTIDAD EN LO RELACIONADO AL FORTALECIMIENTO Y RELACIONAMIENTO CON LAS ASOCIACIONES DE GRADUADOS Y DEMÁS ACTIVIDADES DESCRITAS EN LA ORDEN, REQUERIDO DEL PLAN DE ACCIÓN DE LA UNIVERSIDAD DEL MAGDALENA, EL TERMINO DE EJECUCIÓN ES CONTADOS A PARTIR DEL CUMPLIMIENTO DE LOS REQUISITOS DE PERFECCIONAMIENTO Y EJECUCIÓN DE LA ORDEN HASTA EL 30 DE MAYO DEL 2022, SEGÚN LO ESTABLECIDO EN LA ORDEN DE SERVICIO NO. 559 DE FECHA 28 DE ENERO DEL 2022 DE LA VICERRECTORÍA DE EXTENSIÓN Y PROYECCIÓN SOCIAL</t>
  </si>
  <si>
    <t>OPSP-VEX-0560</t>
  </si>
  <si>
    <t>1081028294</t>
  </si>
  <si>
    <t>AUGUSTA ROSA MORENO QUANT</t>
  </si>
  <si>
    <t>SERVICIOS PROFESIONALES PARA LA ATENCIÓN SOLICITUDES COLECTIVOS DE MUJERES EN EL DEPARTAMENTO DEL MAGDALENA Y DEMÁS ACTIVIDADES DESCRITAS EN LA ORDEN, REQUERIDO DEL PLAN DE ACCIÓN DE LA UNIVERSIDAD DEL MAGDALENA, EL TERMINO DE EJECUCIÓN ES CONTADOS A PARTIR DEL CUMPLIMIENTO DE LOS REQUISITOS DE PERFECCIONAMIENTO Y EJECUCIÓN DE LA ORDEN HASTA EL 30 DE MAYO DEL 2022, SEGÚN LO ESTABLECIDO EN LA ORDEN DE SERVICIO NO. 560 DE FECHA 28 DE ENERO DEL 2022 DE LA VICERRECTORÍA DE EXTENSIÓN Y PROYECCIÓN SOCIAL</t>
  </si>
  <si>
    <t>OAG-VEX-0561</t>
  </si>
  <si>
    <t>1100627031</t>
  </si>
  <si>
    <t>JESUS SALVADOR DIAZ VILORIA</t>
  </si>
  <si>
    <t xml:space="preserve">SERVICIOS DE APOYO A LA GESTIÓN PARA APOYAR EN LA REVISIÓN DE ACTOS ADMINISTRATIVOS Y DOCUMENTOS DE ÍNDOLE JURÍDICO Y DEMÁS ACTIVIDADES DESCRITAS EN LA ORDEN, REQUERIDO EN EL MARCO DEL CONTRATO DE CIENCIAS Y TECNOLOGÍA N. 001 DEL 27 DE ABRIL DE 2021 SUSCRITO ENTRE EL MUNICIPIO DE ALBANIA, LA GUAJIRA Y LA UNIVERSIDAD DEL MAGDALENA, EL TERMINO DE EJECUCIÓN ES CONTADOS A PARTIR DEL CUMPLIMIENTO DE LOS REQUISITOS DE PERFECCIONAMIENTO Y EJECUCIÓN DE LA ORDEN HASTA EL 30 DE JUNIO DEL 2022, SEGÚN LO ESTABLECIDO EN LA ORDEN DE SERVICIO NO. 561 DE FECHA 28 DE ENERO DEL 2022 DE LA VICERRECTORÍA DE EXTENSIÓN Y PROYECCIÓN SOCIAL.  </t>
  </si>
  <si>
    <t>OAG-VEX-0562</t>
  </si>
  <si>
    <t>19620110</t>
  </si>
  <si>
    <t>ALVARO ALFONSO QUIROGA CASTILLO</t>
  </si>
  <si>
    <t xml:space="preserve">SERVICIOS DE APOYO A LA GESTIÓN PARA EL DISEÑAR E IMPLEMENTAR PROYECTOS PARA LA CASA MUSEO GABRIEL GARCÍA MÁRQUEZ EN LAS ÁREAS DE FORMACIÓN E INVESTIGACIÓN EN ARTES Y CULTURA; FORMACIÓN E INVESTIGACIÓN EN LITERATURA; DIFUSIÓN Y DIVULGACIÓN DE LA VIDA Y OBRA LITERARIA DE GABRIEL GARCÍA MÁRQUEZ Y COLECCIÓN MUSEOGRÁFICA DE LA VIDA Y OBRA DE GABRIEL GARCÍA MÁRQUEZ Y DEMÁS ACTIVIDADES DESCRITAS EN LA ORDEN, REQUERIDO EN EL MARCO DEL PROYECTO EXTENSIÓN CULTURAL, EL TERMINO DE EJECUCIÓN ES CONTADOS A PARTIR DEL 1 DE FEBRERO DEL 2022 AL 30 DE ABRIL DEL 2022 PREVIO CUMPLIMIENTO DE LOS REQUISITOS DE PERFECCIONAMIENTO Y EJECUCIÓN DE LA ORDEN, SEGÚN LO ESTABLECIDO EN LA ORDEN DE SERVICIO NO. 562 DE FECHA 28 DE ENERO DEL 2022 DE LA VICERRECTORÍA DE EXTENSIÓN Y PROYECCIÓN SOCIAL.  </t>
  </si>
  <si>
    <t>OPSP-VEX-0563</t>
  </si>
  <si>
    <t>1081907898</t>
  </si>
  <si>
    <t>MARTHA ELOISA ACUÑA ORTIZ</t>
  </si>
  <si>
    <t xml:space="preserve">SERVICIOS PROFESIONALES PARA LA ATENCIÓN A LOS USUARIOS (ESTUDIANTES, TUTORES, EMPRESAS, DEPENDENCIAS, ETC) Y DEMÁS ACTIVIDADES DESCRITAS EN LA ORDEN, REQUERIDO EN EL MARCO DEL PROYECTO EXTENSIÓN CULTURAL, EL TERMINO DE EJECUCIÓN ES CONTADOS A PARTIR DEL 1 DE FEBRERO DEL 2022 AL 30 DE MAYO DEL 2022 PREVIO CUMPLIMIENTO DE LOS REQUISITOS DE PERFECCIONAMIENTO Y EJECUCIÓN DE LA ORDEN, SEGÚN LO ESTABLECIDO EN LA ORDEN DE SERVICIO NO. 563 DE FECHA 28 DE ENERO DEL 2022 DE LA VICERRECTORÍA DE EXTENSIÓN Y PROYECCIÓN SOCIAL.  </t>
  </si>
  <si>
    <t>OAG-VEX-0564</t>
  </si>
  <si>
    <t>57107014</t>
  </si>
  <si>
    <t>MILENA MARIA CIFUENTES GARCIA</t>
  </si>
  <si>
    <t xml:space="preserve">SERVICIOS DE APOYO A LA GESTIÓN PARA PROMOCIONAR EN LAS DIFERENTES INSTITUCIONES EDUCATIVAS LAS ACTIVIDADES CULTURALES DESARROLLADAS A TRAVÉS SISTEMA DE FORTALECIMIENTO DE MUSEOS Y LA OFERTA CULTURAL Y DEMÁS ACTIVIDADES DESCRITAS EN LA ORDEN, REQUERIDO EN EL MARCO DEL PROYECTO EXTENSIÓN CULTURAL, EL TERMINO DE EJECUCIÓN ES CONTADOS A PARTIR DEL CUMPLIMIENTO DE LOS REQUISITOS DE PERFECCIONAMIENTO Y EJECUCIÓN DE LA ORDEN HASTA EL 30 DE MAYO DEL 2022, SEGÚN LO ESTABLECIDO EN LA ORDEN DE SERVICIO NO. 564 DE FECHA 28 DE ENERO DEL 2022 DE LA VICERRECTORÍA DE EXTENSIÓN Y PROYECCIÓN SOCIAL.  </t>
  </si>
  <si>
    <t>OPSP-VEX-0565</t>
  </si>
  <si>
    <t>1082945799</t>
  </si>
  <si>
    <t>JOSE ALBERTO TONCEL BELTRAN</t>
  </si>
  <si>
    <t>OPSP-VEX-0566</t>
  </si>
  <si>
    <t>85470058</t>
  </si>
  <si>
    <t>EDUARDO JOSE BARRENECHE AVILA</t>
  </si>
  <si>
    <t xml:space="preserve">SERVICIOS PROFESIONALES PARA ACOMPAÑAR Y APOYAR EN EL PROCESO DE CONVOCATORIA PÚBLICA, PARA PROVEER EL CARGO DE SECRETARIO GENERAL DE LA ASAMBLEA DEL MAGDALENA, 2022 Y DEMÁS ACTIVIDADES DESCRITAS EN LA ORDEN, REQUERIDO EN EL MARCO DEL PROYECTO INSTITUCIONAL “PROMOCIÓN DE ALIANZAS PÚBLICO Y PRIVADAS, COOPERACIÓN NACIONAL E INTERNACIONAL PARA LA CREACIÓN DE VALOR SOCIAL EN EL TERRITORIO, EL TERMINO DE EJECUCIÓN ES CONTADOS A PARTIR DEL CUMPLIMIENTO DE LOS REQUISITOS DE PERFECCIONAMIENTO Y EJECUCIÓN DE LA ORDEN HASTA EL 28 DE FEBRERO DEL 2022, SEGÚN LO ESTABLECIDO EN LA ORDEN DE SERVICIO NO. 566 DE FECHA 28 DE ENERO DEL 2022 DE LA VICERRECTORÍA DE EXTENSIÓN Y PROYECCIÓN SOCIAL.  </t>
  </si>
  <si>
    <t>OPSP-VEX-0568</t>
  </si>
  <si>
    <t xml:space="preserve">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568 DE FECHA 28 DE ENERO DEL 2022 DE LA VICERRECTORÍA DE EXTENSIÓN Y PROYECCIÓN SOCIAL.  </t>
  </si>
  <si>
    <t>OPSP-VEX-0583</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</si>
  <si>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583 DE FECHA 28 DE ENERO DEL 2022 DE LA VICERRECTORÍA DE EXTENSIÓN Y PROYECCIÓN SOCIAL.</t>
  </si>
  <si>
    <t>OPSP-VEX-0581</t>
  </si>
  <si>
    <t>IRVING OSPINO ROGRIGUEZ</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</si>
  <si>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581 DE FECHA 28 DE ENERO DEL 2022 DE LA VICERRECTORÍA DE EXTENSIÓN Y PROYECCIÓN SOCIAL.</t>
  </si>
  <si>
    <t>OPSP-VEX-0588</t>
  </si>
  <si>
    <t>LEONEL MOSCOTE DÍAZ</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</si>
  <si>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588 DE FECHA 28 DE ENERO DEL 2022 DE LA VICERRECTORÍA DE EXTENSIÓN Y PROYECCIÓN SOCIAL.</t>
  </si>
  <si>
    <t>OPSP-VEX-0567</t>
  </si>
  <si>
    <t>ALDO VICTOR HERNANDEZ PACHECO</t>
  </si>
  <si>
    <t xml:space="preserve">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567 DE FECHA 28 DE ENERO DEL 2022 DE LA VICERRECTORÍA DE EXTENSIÓN Y PROYECCIÓN SOCIAL. </t>
  </si>
  <si>
    <t>OPSP-VEX-0569</t>
  </si>
  <si>
    <t>ALFONSO ENRIQUE PIRELA LLANOS</t>
  </si>
  <si>
    <t xml:space="preserve">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569 DE FECHA 28 DE ENERO DEL 2022 DE LA VICERRECTORÍA DE EXTENSIÓN Y PROYECCIÓN SOCIAL. </t>
  </si>
  <si>
    <t>OPSP-VEX-0574</t>
  </si>
  <si>
    <t>CESAR AUGUSTO ATENCIO GARCIA</t>
  </si>
  <si>
    <t xml:space="preserve">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574 DE FECHA 28 DE ENERO DEL 2022 DE LA VICERRECTORÍA DE EXTENSIÓN Y PROYECCIÓN SOCIAL. </t>
  </si>
  <si>
    <t>OPSP-VEX-0589</t>
  </si>
  <si>
    <t>LUIS ALBERTO PAVA CARMONA</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</si>
  <si>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589 DE FECHA 28 DE ENERO DEL 2022 DE LA VICERRECTORÍA DE EXTENSIÓN Y PROYECCIÓN SOCIAL.</t>
  </si>
  <si>
    <t>OPSP-VEX-0592</t>
  </si>
  <si>
    <t>LUZ DARY RODRIGUEZ LUNA</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</si>
  <si>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592 DE FECHA 28 DE ENERO DEL 2022 DE LA VICERRECTORÍA DE EXTENSIÓN Y PROYECCIÓN SOCIAL.</t>
  </si>
  <si>
    <t>OPSP-VEX-0572</t>
  </si>
  <si>
    <t>BIATNETT ELIANA CAMPO HUGUETT</t>
  </si>
  <si>
    <t xml:space="preserve">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572 DE FECHA 28 DE ENERO DEL 2022 DE LA VICERRECTORÍA DE EXTENSIÓN Y PROYECCIÓN SOCIAL. </t>
  </si>
  <si>
    <t>OPSP-VEX-0575</t>
  </si>
  <si>
    <t>COLOMBIA SANDRA PATRICIA JARAMILLO BOTERO</t>
  </si>
  <si>
    <t xml:space="preserve">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575 DE FECHA 28 DE ENERO DEL 2022 DE LA VICERRECTORÍA DE EXTENSIÓN Y PROYECCIÓN SOCIAL. </t>
  </si>
  <si>
    <t>OPSP-VEX-0594</t>
  </si>
  <si>
    <t>MERCEDES ELENA MARTINEZ ZABALETA</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</si>
  <si>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594 DE FECHA 28 DE ENERO DEL 2022 DE LA VICERRECTORÍA DE EXTENSIÓN Y PROYECCIÓN SOCIAL.</t>
  </si>
  <si>
    <t>OPSP-VEX-0571</t>
  </si>
  <si>
    <t>ALICIA DEL SOCORRO OROZCO SALINAS</t>
  </si>
  <si>
    <t xml:space="preserve">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571 DE FECHA 28 DE ENERO DEL 2022 DE LA VICERRECTORÍA DE EXTENSIÓN Y PROYECCIÓN SOCIAL. </t>
  </si>
  <si>
    <t>OPSP-VEX-0584</t>
  </si>
  <si>
    <t>SANDRA PATRICIA RAMIREZ GUERRA</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</si>
  <si>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584 DE FECHA 28 DE ENERO DEL 2022 DE LA VICERRECTORÍA DE EXTENSIÓN Y PROYECCIÓN SOCIAL.</t>
  </si>
  <si>
    <t>OPSP-VEX-0587</t>
  </si>
  <si>
    <t>KATY LIZETH HENRÍQUEZ BONILLA</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</si>
  <si>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587 DE FECHA 28 DE ENERO DEL 2022 DE LA VICERRECTORÍA DE EXTENSIÓN Y PROYECCIÓN SOCIAL.</t>
  </si>
  <si>
    <t>OPSP-VEX-0596</t>
  </si>
  <si>
    <t>YESID MANUEL GRANADOS TRAVECEDO</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</si>
  <si>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596 DE FECHA 28 DE ENERO DEL 2022 DE LA VICERRECTORÍA DE EXTENSIÓN Y PROYECCIÓN SOCIAL.</t>
  </si>
  <si>
    <t>OPSP-VEX-0580</t>
  </si>
  <si>
    <t>85151969</t>
  </si>
  <si>
    <t>HERNANDO RAFAEL RODRIGUEZ BARBOSA</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</si>
  <si>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580 DE FECHA 28 DE ENERO DEL 2022 DE LA VICERRECTORÍA DE EXTENSIÓN Y PROYECCIÓN SOCIAL.</t>
  </si>
  <si>
    <t>OPSP-VEX-0591</t>
  </si>
  <si>
    <t>LUIS GERARDO PARRA HENRÍQUEZ</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</si>
  <si>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591 DE FECHA 28 DE ENERO DEL 2022 DE LA VICERRECTORÍA DE EXTENSIÓN Y PROYECCIÓN SOCIAL.</t>
  </si>
  <si>
    <t>OPSP-VEX-0582</t>
  </si>
  <si>
    <t>JHONATAN JOSÉ FERNANDEZ DE CASTRO GALLEGO</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</si>
  <si>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582 DE FECHA 28 DE ENERO DEL 2022 DE LA VICERRECTORÍA DE EXTENSIÓN Y PROYECCIÓN SOCIAL.</t>
  </si>
  <si>
    <t>OPSP-VEX-0586</t>
  </si>
  <si>
    <t>JUAN DE LA CRUZ TAPIA NIEVES</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</si>
  <si>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586 DE FECHA 28 DE ENERO DEL 2022 DE LA VICERRECTORÍA DE EXTENSIÓN Y PROYECCIÓN SOCIAL.</t>
  </si>
  <si>
    <t>OPSP-VEX-0578</t>
  </si>
  <si>
    <t>EDGAR EMILIO FERNÁNDEZ LLANES</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</si>
  <si>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578 DE FECHA 28 DE ENERO DEL 2022 DE LA VICERRECTORÍA DE EXTENSIÓN Y PROYECCIÓN SOCIAL.</t>
  </si>
  <si>
    <t>OPSP-VEX-0585</t>
  </si>
  <si>
    <t>JORGE ENRIQUE PINZON MAECHA</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</si>
  <si>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585 DE FECHA 28 DE ENERO DEL 2022 DE LA VICERRECTORÍA DE EXTENSIÓN Y PROYECCIÓN SOCIAL.</t>
  </si>
  <si>
    <t>OPSP-VEX-0593</t>
  </si>
  <si>
    <t>MARIO ESTEBAN MEJÍA VIVES</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</si>
  <si>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593 DE FECHA 28 DE ENERO DEL 2022 DE LA VICERRECTORÍA DE EXTENSIÓN Y PROYECCIÓN SOCIAL.</t>
  </si>
  <si>
    <t>OPSP-VEX-0573</t>
  </si>
  <si>
    <t>CARLOS ANDRES MEJIA ALVAREZ</t>
  </si>
  <si>
    <t xml:space="preserve">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573 DE FECHA 28 DE ENERO DEL 2022 DE LA VICERRECTORÍA DE EXTENSIÓN Y PROYECCIÓN SOCIAL. </t>
  </si>
  <si>
    <t>OPSP-VEX-0579</t>
  </si>
  <si>
    <t>EDGARDO JOSE DIAZ OÑATE</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</si>
  <si>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579 DE FECHA 28 DE ENERO DEL 2022 DE LA VICERRECTORÍA DE EXTENSIÓN Y PROYECCIÓN SOCIAL.</t>
  </si>
  <si>
    <t>OPSP-VEX-0595</t>
  </si>
  <si>
    <t>NATALIA LIGIA RAMIREZ MENDOZA</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</si>
  <si>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595 DE FECHA 28 DE ENERO DEL 2022 DE LA VICERRECTORÍA DE EXTENSIÓN Y PROYECCIÓN SOCIAL.</t>
  </si>
  <si>
    <t>OPSP-VEX-0590</t>
  </si>
  <si>
    <t>LUIS FELIPE URIBE SALTAREN</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</si>
  <si>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590 DE FECHA 28 DE ENERO DEL 2022 DE LA VICERRECTORÍA DE EXTENSIÓN Y PROYECCIÓN SOCIAL.</t>
  </si>
  <si>
    <t>OPSP-VEX-0570</t>
  </si>
  <si>
    <t>ALICIA DEL CARMEN RODRIGUEZ DIAZ</t>
  </si>
  <si>
    <t xml:space="preserve">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570 DE FECHA 28 DE ENERO DEL 2022 DE LA VICERRECTORÍA DE EXTENSIÓN Y PROYECCIÓN SOCIAL. </t>
  </si>
  <si>
    <t>OPSP-VEX-0577</t>
  </si>
  <si>
    <t>DIEGO ANDRES RESTRETO LEAL</t>
  </si>
  <si>
    <t xml:space="preserve">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577 DE FECHA 28 DE ENERO DEL 2022 DE LA VICERRECTORÍA DE EXTENSIÓN Y PROYECCIÓN SOCIAL. </t>
  </si>
  <si>
    <t>OPSP-VEX-0576</t>
  </si>
  <si>
    <t>DANIELA PATRICIA CORTES VILLEGAS</t>
  </si>
  <si>
    <t xml:space="preserve">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576 DE FECHA 28 DE ENERO DEL 2022 DE LA VICERRECTORÍA DE EXTENSIÓN Y PROYECCIÓN SOCIAL. </t>
  </si>
  <si>
    <t>OPSP-VEX-0597</t>
  </si>
  <si>
    <t>LEONARDO FABIO MELO MELO</t>
  </si>
  <si>
    <t xml:space="preserve">SERVICIOS PROFESIONALES PARA APOYAR LOGÍSTICAMENTE LAS ACTIVIDADES DE PRE PRÁCTICAS, BRINDAR ORIENTACIÓN Y HACER SEGUIMIENTO A LOS ESTUDIANTES QUE REALIZAN PRE PRÁCTICAS Y DEMÁS ACTIVIDADES DESCRITAS EN LA ORDEN, EL TERMINO DE EJECUCIÓN ES CONTADOS A PARTIR DEL 1 DE FEBRERO DEL 2022 AL 30 DE ABRIL DEL 2022 PREVIO CUMPLIMIENTO DE LOS REQUISITOS DE PERFECCIONAMIENTO Y EJECUCIÓN DE LA ORDEN, SEGÚN LO ESTABLECIDO EN LA ORDEN DE SERVICIO NO. 597 DE FECHA 28 DE ENERO DEL 2022 DE LA VICERRECTORÍA DE EXTENSIÓN Y PROYECCIÓN SOCIAL.  </t>
  </si>
  <si>
    <t>OPSP-VEX-0598</t>
  </si>
  <si>
    <t>LINA VANESSA MONTERO YEPES</t>
  </si>
  <si>
    <t>SERVICIOS PROFESIONALES PARA COORDINAR LAS ACTIVIDADES DEL VOLUNTARIADO DE ACUERDO CON LOS LINEAMIENTOS DE LA DIRECCIÓN DE DESARROLLO SOCIAL Y PRODUCTIVO Y DEMÁS ACTIVIDADES DESCRITAS EN LA ORDEN, EL TERMINO DE EJECUCIÓN ES CONTADOS DEL CUMPLIMIENTO DE LOS REQUISITOS DE PERFECCIONAMIENTO Y EJECUCIÓN DE LA ORDEN HASTA EL 30 DE MAYO DEL 2022, SEGÚN LO ESTABLECIDO EN LA ORDEN DE SERVICIO NO. 598 DE FECHA 28 DE ENERO DEL 2022 DE LA VICERRECTORÍA DE EXTENSIÓN Y PROYECCIÓN SOCIAL.</t>
  </si>
  <si>
    <t>OPSP-VEX-0599</t>
  </si>
  <si>
    <t>ENRIQUE JAVIER MORENO CAMPO</t>
  </si>
  <si>
    <t>SERVICIOS PROFESIONALES PARA DISEÑAR GUION DE VISITAS AL SISTEMA DE MUSEOS DE LA UNIVERSIDAD DEL MAGDALENA Y LOS SITIOS TURÍSTICOS DEL DISTRITO DE SANTA</t>
  </si>
  <si>
    <t>OPSP-VEX-0600</t>
  </si>
  <si>
    <t>LUIS ALVARO CADENA TEJEDA</t>
  </si>
  <si>
    <t xml:space="preserve">SERVICIOS PROFESIONALES PARA GESTIONAR CONFERENCIAS PARA LOS EVENTOS Y TEMÁTICAS DEFINIDAS DESDE LA VICERRECTORÍA DE EXTENSIÓN Y PROYECCIÓN SOCIAL. Y DEMÁS ACTIVIDADES DESCRITAS EN LA ORDEN, EL TERMINO DE EJECUCIÓN ES CONTADOS A PARTIR DEL 1 DE FEBRERO DEL 2022 AL 30 DE MAYO DEL 2022 PREVIO CUMPLIMIENTO DE LOS REQUISITOS DE PERFECCIONAMIENTO Y EJECUCIÓN DE LA ORDEN, SEGÚN LO ESTABLECIDO EN LA ORDEN DE SERVICIO NO. 600 DE FECHA 28 DE ENERO DEL 2022 DE LA VICERRECTORÍA DE EXTENSIÓN Y PROYECCIÓN SOCIAL.  </t>
  </si>
  <si>
    <t>OPSP-VEX-0601</t>
  </si>
  <si>
    <t>MARIA ANDREA MENDOZA ORDUZ</t>
  </si>
  <si>
    <t xml:space="preserve">SERVICIOS PROFESIONALES PARA APOYO A PROFESIONALES EN LA GENERACIÓN DE INFORMES Y OTROS PRODUCTOS DE ENTREGA EN LA REALIZACIÓN DE LOS ESTUDIOS A ENTREGAR REQUERIDO EN EL MARCO DEL ACUERDO ESPECÍFICO N° 03 DERIVADO DEL CONVENIO MARCO DE COOPERACIÓN CON MUNICIPIO DE EL PIÑON, MAGDALENA DE 2021, EL TERMINO DE EJECUCIÓN ES CONTADOS A PARTIR DEL CUMPLIMIENTO DE LOS REQUISITOS DE PERFECCIONAMIENTO Y EJECUCIÓN DE LA ORDEN HASTA EL 12 DE FEBRERO DEL 2022, SEGÚN LO ESTABLECIDO EN LA ORDEN DE SERVICIO NO. 601 DE FECHA 28 DE ENERO DEL 2022 DE LA VICERRECTORÍA DE EXTENSIÓN Y PROYECCIÓN SOCIAL.  </t>
  </si>
  <si>
    <t>OPS-VEX-0602</t>
  </si>
  <si>
    <t>MARIA VICTORIA MENESES SOCARRAS</t>
  </si>
  <si>
    <t>SERVICIO DE IMPRESIÓN DE 50.000 FORMULARIOS A BLANCO Y NEGRO EN MATERIAL BOND 75 GRS A UNA TINTA, REQUERIDOS PARA EL REGISTRO DE LA INFORMACIÓN DE LOS MUESTREOS REALIZADOS A BORDO DE LAS EMBARCACIONES PESQUERAS EN LOS LITORALES CARIBE Y PACÍFICO, EN EL MARCO DEL CONVENIO DE COOPERACIÓN NO 232 DE 2022 SUSCRITO ENTRE UNIMAGDALENA Y LA AUTORIDAD NACIONAL DE ACUICULTURA Y PESCA (AUNAP), EL TERMINO DE EJECUCIÓN ES CONTADOS A PARTIR DEL CUMPLIMIENTO DE LOS REQUISITOS DE PERFECCIONAMIENTO Y EJECUCIÓN DE LA ORDEN HASTA EL 26 DE NOVIEMBRE DEL 2022 O HASTA AGOTAR EL VALOR DE LA ORDEN, SEGÚN LO ESTABLECIDO EN LA ORDEN DE SERVICIO NO. 602 DE FECHA 28 DE ENERO DEL 2022 DE LA VICERRECTORÍA DE EXTENSIÓN Y PROYECCIÓN SOCIAL</t>
  </si>
  <si>
    <t>OAG-VEX-0603</t>
  </si>
  <si>
    <t>KATTY MELISSA GONZALEZ FONSECA</t>
  </si>
  <si>
    <t>OPSP-VEX-0604</t>
  </si>
  <si>
    <t>CARLOS AUGUSTO GAMEZ GARCIA</t>
  </si>
  <si>
    <t>OPSP-VEX-0605</t>
  </si>
  <si>
    <t>PABLO JOSE LACOUTURE MERCADO</t>
  </si>
  <si>
    <t xml:space="preserve">SERVICIOS PROFESIONALES PARA APOYO A PROFESIONALES EN LA GENERACIÓN DE INFORMES Y OTROS PRODUCTOS DE ENTREGA EN LA REALIZACIÓN DE LOS ESTUDIOS A ENTREGAR Y DEMÁS ACTIVIDADES DESCRITAS EN LA ORDEN, REQUERIDO EN EL MARCO DEL CONVENIO 202104471 DE 2021 SUSCRITO ENTRE EL DEPARTAMENTO DEL ATLÁNTICO Y LA UNIVERSIDAD DEL MAGDALENA, EL TERMINO DE EJECUCIÓN ES DE 8 DÍAS CALENDARIOS CONTADOS A PARTIR DEL REINICIO DEL CONVENIO, PREVIO CUMPLIMIENTO DE LOS REQUISITOS DE PERFECCIONAMIENTO Y EJECUCIÓN DE LA ORDEN, SEGÚN LO ESTABLECIDO EN LA ORDEN DE SERVICIO NO. 605 DE FECHA 28 DE ENERO DEL 2022 DE LA VICERRECTORÍA DE EXTENSIÓN Y PROYECCIÓN SOCIAL. </t>
  </si>
  <si>
    <t>OPSP-VEX-0606</t>
  </si>
  <si>
    <t>PAOLA ANDREA GONZALEZ FONSECA</t>
  </si>
  <si>
    <t xml:space="preserve">SERVICIOS PROFESIONALES PARA DESARROLLAR ACTIVIDADES ADMINISTRATIVAS Y FINANCIERAS EN EL PROYECTO, COORDINAR Y ARTICULAR CON LAS DEPENDENCIAS ADMINISTRATIVAS Y FINANCIERAS DE LA UNIVERSIDAD, EL PROCESO DE CREACIÓN DE CERTIFICADOS DE DISPONIBILIDAD PRESUPUESTAL, COMPROMISO PRESUPUESTAL, GENERACIÓN DE ÓRDENES DE PAGO, ADICIONES Y DISMINUCIONES Y DEMÁS ACTIVIDADES DESCRITAS EN LA ORDEN, REQUERIDO EN EL MARCO DEL CONVENIO 202104471 DE 2021 SUSCRITO ENTRE EL DEPARTAMENTO DEL ATLÁNTICO Y LA UNIVERSIDAD DEL MAGDALENA, EL TERMINO DE EJECUCIÓN ES DE 8 DÍAS CALENDARIOS CONTADOS A PARTIR DEL REINICIO DEL CONVENIO, PREVIO CUMPLIMIENTO DE LOS REQUISITOS DE PERFECCIONAMIENTO Y EJECUCIÓN DE LA ORDEN, SEGÚN LO ESTABLECIDO EN LA ORDEN DE SERVICIO NO. 606 DE FECHA 28 DE ENERO DEL 2022 DE LA VICERRECTORÍA DE EXTENSIÓN Y PROYECCIÓN SOCIAL. </t>
  </si>
  <si>
    <t>OPSP-VEX-0607</t>
  </si>
  <si>
    <t>RUBEN DAVID ANDRADE ALVAREZ</t>
  </si>
  <si>
    <t xml:space="preserve">SERVICIOS PROFESIONALES PARA APOYO A PROFESIONALES EN LA GENERACIÓN DE INFORMES Y OTROS PRODUCTOS DE ENTREGA EN LA REALIZACIÓN DE LOS ESTUDIOS A ENTREGAR Y DEMÁS ACTIVIDADES DESCRITAS EN LA ORDEN, REQUERIDO EN EL MARCO DEL CONVENIO 202104471 DE 2021 SUSCRITO ENTRE EL DEPARTAMENTO DEL ATLÁNTICO Y LA UNIVERSIDAD DEL MAGDALENA, EL TERMINO DE EJECUCIÓN ES DE 8 DÍAS CALENDARIOS CONTADOS A PARTIR DEL REINICIO DEL CONVENIO, PREVIO CUMPLIMIENTO DE LOS REQUISITOS DE PERFECCIONAMIENTO Y EJECUCIÓN DE LA ORDEN, SEGÚN LO ESTABLECIDO EN LA ORDEN DE SERVICIO NO. 607 DE FECHA 28 DE ENERO DEL 2022 DE LA VICERRECTORÍA DE EXTENSIÓN Y PROYECCIÓN SOCIAL. </t>
  </si>
  <si>
    <t>OPSP-VEX-0608</t>
  </si>
  <si>
    <t>YOLANDA BEATRIZ CABALLERO CASTILLO</t>
  </si>
  <si>
    <t xml:space="preserve">SERVICIOS PROFESIONALES PARA APOYO A PROFESIONALES EN LA GENERACIÓN DE INFORMES Y OTROS PRODUCTOS DE ENTREGA EN LA REALIZACIÓN DE LOS ESTUDIOS A ENTREGAR Y DEMÁS ACTIVIDADES DESCRITAS EN LA ORDEN, REQUERIDO EN EL MARCO DEL CONVENIO 202104471 DE 2021 SUSCRITO ENTRE EL DEPARTAMENTO DEL ATLÁNTICO Y LA UNIVERSIDAD DEL MAGDALENA, EL TERMINO DE EJECUCIÓN ES DE 8 DÍAS CALENDARIOS CONTADOS A PARTIR DEL REINICIO DEL CONVENIO, PREVIO CUMPLIMIENTO DE LOS REQUISITOS DE PERFECCIONAMIENTO Y EJECUCIÓN DE LA ORDEN, SEGÚN LO ESTABLECIDO EN LA ORDEN DE SERVICIO NO. 608 DE FECHA 28 DE ENERO DEL 2022 DE LA VICERRECTORÍA DE EXTENSIÓN Y PROYECCIÓN SOCIAL. </t>
  </si>
  <si>
    <t>OAG-VEX-0609</t>
  </si>
  <si>
    <t>CLARA PATRICIA ROLDAN GOMEZ</t>
  </si>
  <si>
    <t>NELSON
CABALLERO HERNANDEZ</t>
  </si>
  <si>
    <t>OPSP-VEX-0610</t>
  </si>
  <si>
    <t>DANIELA SEGRERA TRUJILLO</t>
  </si>
  <si>
    <t>OPSP-VEX-0611</t>
  </si>
  <si>
    <t>KEVIN YORDY ROMERO CASTRO</t>
  </si>
  <si>
    <t>OPSP-VEX-0612</t>
  </si>
  <si>
    <t xml:space="preserve">SERVICIOS PROFESIONALES PARA LIQUIDAR LOS VIÁTICOS Y APOYOS ECONÓMICOS QUE RESULTEN DEL CONTRATO INTERADMINISTRATIVO, REALIZAR SEGUIMIENTO A LA LEGALIZACIÓN DEL PAGO DE HONORARIOS Y MOVILIDAD A LOS INTEGRANTES DEL EQUIPO TERRITORIAL Y DEMÁS  ACTIVIDADES DESCRITAS EN LA ORDEN, REQUERIDO EN EL MARCO DEL CONTRATO N° 724-2021, SUSCRITO ENTRE EL CONSORCIO FONDO COLOMBIA EN PAZ 2019 Y LA UNIVERSIDAD DEL MAGDALENA, EL TERMINO DE EJECUCIÓN ES CONTADOS A PARTIR DEL CUMPLIMIENTO DE LOS REQUISITOS DE PERFECCIONAMIENTO Y EJECUCIÓN DE LA ORDEN HASTA EL 17 DE ABRIL DEL 2022, SEGÚN LO ESTABLECIDO EN LA ORDEN DE SERVICIO NO. 612 DE FECHA 28 DE ENERO DEL 2022 DE LA VICERRECTORÍA DE EXTENSIÓN Y PROYECCIÓN SOCIAL.  </t>
  </si>
  <si>
    <t>OPS-VEX-0613</t>
  </si>
  <si>
    <t>GREGORIA DEL CARMEN BELEÑO GARCÍA
(GRUPO DE ANÁLISIS EN MEDICIÓN
ECONÓMICA)</t>
  </si>
  <si>
    <t>SUMINISTRO DE MATERIALES E INSUMOS DE PAPELERÍA SEGÚN ESPECIFICACIONES DESCRITAS EN LA ORDEN, REQUERIDOS EN EL MARCO DEL CONVENIO N° 7000000013 DE 2021 - CENIT LOGÍSTICA Y TRANSPORTE DE HIDROCARBUROS S.A.S, EL TERMINO DE EJECUCIÓN ES DE 6 MESES CONTADOS A PARTIR DEL CUMPLIMIENTO DE LOS REQUISITOS DE PERFECCIONAMIENTO Y EJECUCIÓN DE LA ORDEN, SEGÚN LO ESTABLECIDO EN LA ORDEN DE SUMINISTRO NO. 017 DE FECHA 28 DE ENERO DEL 2022 DE LA VICERRECTORÍA DE EXTENSIÓN Y PROYECCIÓN SOCIAL</t>
  </si>
  <si>
    <t>OPSP-VEX-0614</t>
  </si>
  <si>
    <t>GUNNAWI KATERINE MEJIA TORRES</t>
  </si>
  <si>
    <t xml:space="preserve">SERVICIOS PROFESIONALES PARA COORDINAR PROYECTO DE ODONTOLOGÍA Y SALUD ORAL INTERCULTURAL, ORGANIZAR JORNADAS DE ATENCIÓN INTEGRAL EN LAS COMUNIDADES PRIORIZADAS Y DEMÁS ACTIVIDADES DESCRITAS EN LA ORDEN, REQUERIDO EN EL MARCO DEL PLAN DE ACCIÓN DE LA UNIVERSIDAD DEL MAGDALENA, EL TERMINO DE EJECUCIÓN ES CONTADOS A PARTIR DEL CUMPLIMIENTO DE LOS REQUISITOS DE PERFECCIONAMIENTO Y EJECUCIÓN DE LA ORDEN HASTA EL 30 DE MAYO DEL 2022, SEGÚN LO ESTABLECIDO EN LA ORDEN DE SERVICIO NO. 614 DE FECHA 28 DE ENERO DEL 2022 DE LA VICERRECTORÍA DE EXTENSIÓN Y PROYECCIÓN SOCIAL.  </t>
  </si>
  <si>
    <t>OPSP-VEX-0615</t>
  </si>
  <si>
    <t>HEIDY CRISTINA CAMPO BELTRAN</t>
  </si>
  <si>
    <t xml:space="preserve">SERVICIOS PROFESIONALES PARA PLANIFICAR Y SUPERVISAR LA GESTIÓN EFICIENTE Y OPORTUNA DE LOS PLANES DE TRABAJO DEFINIDOS PARA LOS PROYECTOS DE EXTENSIÓN Y PROYECCIÓN SOCIAL Y DEMÁS ACTIVIDADES DESCRITAS EN LA ORDEN, REQUERIDO EN EL MARCO DEL CONTRATO DE PRESTACIÓN DE SERVICIOS, SUSCRITO ENTRE LA UNIÓN TEMPORAL INNOVANEX Y LA UNIVERSIDAD DEL MAGDALENA, EL TERMINO DE EJECUCIÓN ES CONTADOS A PARTIR DEL CUMPLIMIENTO DE LOS REQUISITOS DE PERFECCIONAMIENTO Y EJECUCIÓN DE LA ORDEN HASTA EL 30 DE DICIEMBRE DEL 2022, SEGÚN LO ESTABLECIDO EN LA ORDEN DE SERVICIO NO. 615 DE FECHA 28 DE ENERO DEL 2022 DE LA VICERRECTORÍA DE EXTENSIÓN Y PROYECCIÓN SOCIAL.  </t>
  </si>
  <si>
    <t>OPSP-VEX-0616</t>
  </si>
  <si>
    <t>JAIME ALFONSO CASTRO MURGAS</t>
  </si>
  <si>
    <t xml:space="preserve">SERVICIOS PROFESIONALES PARA REALIZAR EL MANTENIMIENTO DE LOS EQUIPOS DE COMPUTO DE LA OFICINA DONDE FUNCIONA LA MODALIDAD MI FAMILIA, REQUERIDO EN EL MARCO DEL CONTRATO DE APORTE NO. 2000239-2021, CELEBRADO ENTRE EL INSTITUTO COLOMBIANO DE BIENESTAR FAMILIAR ICBF REGIONAL CESAR Y LA UNIVERSIDAD DEL MAGDALENA, EL TERMINO DE EJECUCIÓN ES CONTADOS A PARTIR DEL 1 DE ABRIL DEL 2022 AL 30 DE JUNIO DEL 2022 PREVIO CUMPLIMIENTO DE LOS REQUISITOS DE PERFECCIONAMIENTO Y EJECUCIÓN DE LA ORDEN, SEGÚN LO ESTABLECIDO EN LA ORDEN DE SERVICIO NO. 616 DE FECHA 28 DE ENERO DEL 2022 DE LA VICERRECTORÍA DE EXTENSIÓN Y PROYECCIÓN SOCIAL.  </t>
  </si>
  <si>
    <t>OAG-VEX-0617</t>
  </si>
  <si>
    <t>LAURA VANESSA MAESTRE MAESTRE</t>
  </si>
  <si>
    <t>SERVICIOS DE APOYO A LA GESTIÓN PARA APOYAR AL GRUPO DE CONTABILIDAD EN LA ELABORACIÓN DE CUENTAS POR PAGAR Y OBLIGACIONES PRESUPUESTALES DEL PROYECTO Y DEMÁS ACTIVIDADES DESCRITAS EN LA ORDEN, REQUERIDO EN EL MARCO DEL CONTRATO INTERADMINISTRATIVO DE</t>
  </si>
  <si>
    <t>OPSP-VEX-0618</t>
  </si>
  <si>
    <t>MARTHA SHIRLEY QUINTERO PEREZ</t>
  </si>
  <si>
    <t>SERVICIOS PROFESIONALES PARA COORDINAR LAS CONVOCATORIAS DE LAS JUNTAS DE ACCIÓN COMUNAL - JAC PARA LA EJECUCIÓN DEL COMPONENTE DE DESARROLLO SOCIAL Y DEMÁS ACTIVIDADES DESCRITAS EN LA ORDEN, REQUERIDO EN EL MARCO DEL CONVENIO NO. 7000000013 DE 2021, SUSCRITO ENTRE CENIT LOGÍSTICA Y TRANSPORTE DE HIDROCARBUROS S.A.S Y LA UNIVERSIDAD DEL MAGDALENA, EL TERMINO DE EJECUCIÓN ES DE 5 MESES CONTADOS A PARTIR DEL CUMPLIMIENTO DE LOS REQUISITOS DE PERFECCIONAMIENTO Y EJECUCIÓN DE LA ORDEN, SEGÚN LO ESTABLECIDO EN LA ORDEN DE SERVICIO NO. 618 DE FECHA 28 DE ENERO DEL 2022 DE LA VICERRECTORÍA DE EXTENSIÓN Y PROYECCIÓN SOCIAL</t>
  </si>
  <si>
    <t>OAG-VEX-0619</t>
  </si>
  <si>
    <t>SILVANA LIZZETE MORENO FUENTES</t>
  </si>
  <si>
    <t>OPS-VEX-0620</t>
  </si>
  <si>
    <t>INSUELAB S.A.S</t>
  </si>
  <si>
    <t>GUSTAVO HERNANDEZ CORTES</t>
  </si>
  <si>
    <t>OPSP-VEX-0621</t>
  </si>
  <si>
    <t>OPS-VEX-0622</t>
  </si>
  <si>
    <t xml:space="preserve">SERVICIO DE LABORATORIO CLÍNICO ESPECIALIZADO PARA LA REALIZACIÓN DE PRUEBAS RÁPIDAS AG SARS COV-2 (COVID 19), REQUERIDAS COMO REQUISITO PARA EL ABORDAJE DE LOS OBSERVADORES PESQUEROS A LAS FLOTAS DE PESCA INDUSTRIAL EN EL PACIFICO COLOMBIANO; EN EL MARCO DEL CONVENIO DE COOPERACIÓN NO 314 DE 2021 SUSCRITO ENTRE UNIMAGDALENA Y LA AUTORIDAD NACIONAL DE ACUICULTURA Y PESCA (AUNAP), EL TERMINO DE EJECUCIÓN ES CONTADOS A PARTIR DEL CUMPLIMIENTO DE LOS REQUISITOS DE PERFECCIONAMIENTO Y EJECUCIÓN DE LA ORDEN HASTA EL 30 DE NOVIEMBRE DEL 2021 Y/O HASTA AGOTAR EL VALOR CONTRATADO, SEGÚN LO ESTABLECIDO EN LA ORDEN DE SERVICIO NO. 0657 DE FECHA 21 DE JUNIO DEL 2021 DE LA VICERRECTORÍA DE EXTENSIÓN Y PROYECCIÓN SOCIAL. </t>
  </si>
  <si>
    <t>OPSP-VEX-0623</t>
  </si>
  <si>
    <t>OPSP-VEX-0624</t>
  </si>
  <si>
    <t>DANIEL EDUARDO MARIN MARTINEZ</t>
  </si>
  <si>
    <t>SERVICIOS PROFESIONALES PARA APOYAR EN LA EDICIÓN Y GRAFICACIÓN DE MATERIALES AUDIOVISUALES Y DEMÁS ACTIVIDADES DESCRITAS EN LA ORDEN, REQUERIDO EN EL MARCO DEL CONTRATO N° 724-2021, SUSCRITO ENTRE EL CONSORCIO FONDO COLOMBIA EN PAZ 2019 Y LA UNIVERSIDAD DEL MAGDALENA, EL TERMINO DE EJECUCIÓN ES CONTADOS A PARTIR DEL CUMPLIMIENTO DE LOS REQUISITOS DE PERFECCIONAMIENTO Y EJECUCIÓN DE LA ORDEN HASTA EL 28 DE MARZO DEL 2022, SEGÚN LO ESTABLECIDO EN LA ORDEN DE SERVICIO NO. 624 DE FECHA 28 DE ENERO DEL 2022 DE LA VICERRECTORÍA DE EXTENSIÓN Y PROYECCIÓN SOCIAL</t>
  </si>
  <si>
    <t>OPSP-VEX-0625</t>
  </si>
  <si>
    <t>SERVICIOS PROFESIONALES PARA ASESORAR EN LA CREACIÓN DE CONTENIDOS AUDIOVISUALES, REVISAR Y APROBAR LA CALIDAD DE LOS CONTENIDOS AUDIOVISUALES CREADOS POR EL PERSONAL PARA LA VISUALIZACIÓN DE LA ESTRATEGIA SACÚDETE CESAR Y DEMÁS ACTIVIDADES DESCRITAS EN LA ORDEN, REQUERIDO EN EL MARCO DEL CONTRATO N° 724-2021, SUSCRITO ENTRE EL CONSORCIO FONDO COLOMBIA EN PAZ 2019 Y LA UNIVERSIDAD DEL MAGDALENA, EL TERMINO DE EJECUCIÓN ES CONTADOS A PARTIR DEL CUMPLIMIENTO DE LOS REQUISITOS DE PERFECCIONAMIENTO Y EJECUCIÓN DE LA ORDEN HASTA EL 28 DE FEBRERO DEL 2022, SEGÚN LO ESTABLECIDO EN LA ORDEN DE SERVICIO NO. 625 DE FECHA 28 DE ENERO DEL 2022 DE LA VICERRECTORÍA DE EXTENSIÓN Y PROYECCIÓN SOCIAL</t>
  </si>
  <si>
    <t>OPS-VEX-0626</t>
  </si>
  <si>
    <t>TRANSPORTE SENSACIÓN S.A.S</t>
  </si>
  <si>
    <t>OPS-VEX-0627</t>
  </si>
  <si>
    <t xml:space="preserve">SERVICIOS DE CARACTERIZACIÓN GEOTÉCNICA Y SEDIMENTOLÓGICA QUE INCLUYE TOMA DE MUESTRAS Y ENSAYOS DE LABORATORIO DE SUELOS, EN EL CORREGIMIENTO DE SANTA VERÓNICA, MUNICIPIO DE JUAN DE ACOSTA, EN EL MARCO DEL CONVENIO 202104471 DE 2021 SUSCRITO CON EL DEPARTAMENTO DEL ATLÁNTICO SEGÚN ESPECIFICACIONES DESCRITAS EN LA ORDEN, REQUERIDO CONVENIO 202104471 DE 2021 CON EL DEPARTAMENTO DEL ATLÁNTICO, EL TERMINO DE EJECUCIÓN ES DE OCHO (8) DÍAS CALENDARIO CONTADOS A PARTIR DEL REINICIO DEL CONVENIO CONVENIO 202104471 DE 2021 PREVIO CUMPLIMIENTO DE LOS REQUISITOS DE PERFECCIONAMIENTO Y EJECUCIÓN DE LA ORDEN, SEGÚN LO ESTABLECIDO EN LA ORDEN DE SERVICIO NO. 627 DE FECHA 28 DE ENERO DEL 2022 DE LA VICERRECTORÍA DE EXTENSIÓN Y PROYECCIÓN SOCIAL.  </t>
  </si>
  <si>
    <t>OPS-VEX-0628</t>
  </si>
  <si>
    <t>OPS-VEX-0629</t>
  </si>
  <si>
    <t>UNIVERSIDAD DE ANTIOQUIA</t>
  </si>
  <si>
    <t>SERVICIOS TÉCNICOS PARA EL ANÁLISIS GENÉTICO MEDIANTE LA TÉCNICA DE ELECTROFORESIS</t>
  </si>
  <si>
    <t>OPSP-VEX-0630</t>
  </si>
  <si>
    <t xml:space="preserve">SERVICIOS PROFESIONALES PARA APOYAR LA FORMULACIÓN DE PROPUESTAS DE FORMACIÓN CONTINUA PARA LA COMUNIDAD DE PUEBLO VIEJO Y DEMÁS ACTIVIDADES DESCRITAS EN LA ORDEN, REQUERIDO EN EL MARCO DEL ACUERDO ESPECIFICO DE COOPERACIÓN CON EL MUNICIPIO DE PUEBLO VIEJO Y LA EMPRESA DE ENERGÍA AIR-E S.A.S E.S.P DE 2021, EL TERMINO DE EJECUCIÓN ES CONTADOS A PARTIR DEL CUMPLIMIENTO DE LOS REQUISITOS DE PERFECCIONAMIENTO Y EJECUCIÓN DE LA ORDEN HASTA EL 28 DE MARZO DEL 2022, SEGÚN LO ESTABLECIDO EN LA ORDEN DE SERVICIO NO. 630 DE FECHA 28 DE ENERO DEL 2022 DE LA VICERRECTORÍA DE EXTENSIÓN Y PROYECCIÓN SOCIAL.  </t>
  </si>
  <si>
    <t>OPSP-VEX-0631</t>
  </si>
  <si>
    <t>ANA MARIELA MURGAS MEJIA</t>
  </si>
  <si>
    <t>SERVICIOS PROFESIONALES PARA BRINDAR INSUMOS Y PARTICIPAR EN LAS REUNIONES DE ARTICULACIÓN CON EL ICBF DEL NIVEL REGIONAL Y ZONAL, EN LA QUE PROMUEVA LA VINCULACIÓN DE DIFERENTES NIVELES MISIONALES Y DE APOYO DEL ICBF EN LA IMPLEMENTACIÓN DE LA MISMA Y SU ENFOQUE DIFERENCIAL DESDE DISCAPACIDAD Y GÉNERO, PARA EL ABORDAJE DE LA</t>
  </si>
  <si>
    <t>OAG-VEX-0632</t>
  </si>
  <si>
    <t>CESAR ANTONIO REINA GONZALEZ</t>
  </si>
  <si>
    <t>SERVICIOS DE APOYO A LA GESTIÓN PARAR RECOLECTAR INFORMACIÓN A BORDO DE LAS EMBARCACIONES DE PESCA INDUSTRIAL QUE OPERAN EN EL LITORAL PACÍFICO DE CONFORMIDAD CON LOS FORMATOS PREVISTOS PARA TAL EFECTO Y DEMÁS ACTIVIDADES DESCRITAS EN LA ORDEN, REQUERIDO EN EL MARCO DEL CONVENIO NO.232 DE 2022 CELEBRADO ENTRE</t>
  </si>
  <si>
    <t>OPS-VEX-0633</t>
  </si>
  <si>
    <t>OPS-VEX-0634</t>
  </si>
  <si>
    <t>GESTION DEL DESARROLLO
TERRITORIAL SOSTENIBLE SAS -
GESTIÓN PRO S.A.S.</t>
  </si>
  <si>
    <t xml:space="preserve">SERVICIO DE APOYO LOGÍSTICO Y SERVICIO TÉCNICO SEGÚN ESPECIFICACIONES DESCRITAS EN LA ORDEN, REQUERIDO EN EL MARCO DEL CONVENIO N° 7000000013 DE 2021 - CENIT LOGÍSTICA Y TRANSPORTE DE HIDROCARBUROS S.A.S, EL TERMINO DE EJECUCIÓN ES DE 3 MESES CONTADOS A PARTIR DEL CUMPLIMIENTO DE LOS REQUISITOS DE PERFECCIONAMIENTO Y EJECUCIÓN DE LA ORDEN, SEGÚN LO ESTABLECIDO EN LA ORDEN DE SERVICIO NO. 634 DE FECHA 28 DE ENERO DEL 2022 DE LA VICERRECTORÍA DE EXTENSIÓN Y PROYECCIÓN SOCIAL.  </t>
  </si>
  <si>
    <t>OPS-VEX-0635</t>
  </si>
  <si>
    <t>COOPERATIVA MEDICA DEL VALLE Y
DE PROFESIONALES DE COLOMBIA -
COOMEVA</t>
  </si>
  <si>
    <t xml:space="preserve">SERVICIO DE ELABORACIÓN DE CURSOS TALLERES VIRTUALES DENTRO DEL CICLO DE FORMACIÓN PARA EL ENTORNO LABORAL, DIRIGIDOS A ESTUDIANTES DE LA UNIVERSIDAD DEL MAGDALENA, CON LA FINALIDAD DE CAPACITAR A LOS ESTUDIANTES VINCULADOS AL PROCESO DE PRÁCTICAS PROFESIONALES EN LOS REQUISITOS Y CONDICIONES QUE DEBEN SATISFACER PARA INGRESAR AL CAMPO LABORAL Y LOS ACTUALES SISTEMAS DE ACCESO AL MERCADO Y UTILIZACIÓN DE LA PLATAFORMA CAMPUS VIRTUAL COOMEVA, EL TERMINO DE EJECUCIÓN ES CONTADOS A PARTIR DEL CUMPLIMIENTO DE LOS REQUISITOS DE PERFECCIONAMIENTO Y EJECUCIÓN DE LA ORDEN HASTA EL 30 DE JUNIO DEL 2022, SEGÚN LO ESTABLECIDO EN LA ORDEN DE SERVICIO NO. 635 DE FECHA 28 DE ENERO DEL 2022 DE LA VICERRECTORÍA DE EXTENSIÓN Y PROYECCIÓN SOCIAL.  </t>
  </si>
  <si>
    <t>OPS-VEX-0636</t>
  </si>
  <si>
    <t>INSUELAB S.A.S.</t>
  </si>
  <si>
    <t xml:space="preserve">SERVICIOS DE TOPOGRAFÍA, TOMA DE MUESTRAS Y ENSAYOS DE LABORATORIO DE SUELOS Y CONCRETO, LOS CUALES INCLUYEN PERSONAL PROFESIONAL CAPACITADO, HERRAMIENTAS, EQUIPOS Y ELEMENTOS COMPLEMENTARIOS, SEGÚN LAS ESPECIFICACIONES TÉCNICAS REQUERIDAS, TRANSPORTE PARA TRASLADO DE LAS MUESTRAS AL LABORATORIO, EN EL MARCO DE CONTRATO INTERADMINISTRATIVO DE INTERVENTORÍA NO. 0-235-2021, Y ESPECÍFICAMENTE DEL PROYECTO “CONSTRUCCIÓN DE OBRAS DE CONSTRUCCIÓN Y ESTABILIACIÓN DE SUELO EN PEÑON BOLIVAR", EL TERMINO DE EJECUCIÓN ES DE 6 MESES CONTADOS A PARTIR DEL CUMPLIMIENTO DE LOS REQUISITOS DE PERFECCIONAMIENTO Y EJECUCIÓN DE LA ORDEN, SEGÚN LO ESTABLECIDO EN LA ORDEN DE SERVICIO NO. 636 DE FECHA 28 DE ENERO DEL 2022 DE LA VICERRECTORÍA DE EXTENSIÓN Y PROYECCIÓN SOCIAL.  </t>
  </si>
  <si>
    <t>OPS-VEX-0637</t>
  </si>
  <si>
    <t>SERVICIO DE 50.000 FOTOCOPIAS A BLANCO Y NEGRO, EN EL MARCO DE LOS PROYECTOS DEL</t>
  </si>
  <si>
    <t>OAG-VEX-0638</t>
  </si>
  <si>
    <t>PIEDAD DE LOS ANGELES DE LA HOZ</t>
  </si>
  <si>
    <t xml:space="preserve">SERVICIOS PROFESIONALES PARA ORGANIZAR, CLASIFICAR Y ARCHIVAR LOS SOPORTES DOCUMENTALES QUE SE GENEREN DURANTE LA EJECUCIÓN DEL PROGRAMA EXPLORA DE ACUERDO A LAS NORMAS DE ARCHIVO VIGENTE Y DEMÁS ACTIVIDADES DESCRITAS EN LA ORDEN, REQUERIDO EN EL MARCO DEL CONTRATO DE APORTE NO. 209 DE 2021, CELEBRADO ENTRE EL INSTITUTO COLOMBIANO DE BIENESTAR FAMILIAR (ICBF) Y LA UNIVERSIDAD DEL MAGDALENA, EL TERMINO DE EJECUCIÓN ES CONTADOS A PARTIR DEL CUMPLIMIENTO DE LOS REQUISITOS DE PERFECCIONAMIENTO Y EJECUCIÓN DE LA ORDEN HASTA EL 30 DE JUNIO DEL 2022, SEGÚN LO ESTABLECIDO EN LA ORDEN DE SERVICIO NO. 638 DE FECHA 28 DE ENERO DEL 2022 DE LA VICERRECTORÍA DE EXTENSIÓN Y PROYECCIÓN SOCIAL.  </t>
  </si>
  <si>
    <t>OPSP-VEX-0388</t>
  </si>
  <si>
    <t>13166459</t>
  </si>
  <si>
    <t>WILDER ALONSO CAMPO MENGUAL</t>
  </si>
  <si>
    <t>VALOR TOTAL</t>
  </si>
  <si>
    <t>OPSP-CPF-0001</t>
  </si>
  <si>
    <t>PRESTACION  DE SERVICIOS</t>
  </si>
  <si>
    <t>ANDRES ALBERTO SANCHEZ LARA</t>
  </si>
  <si>
    <t>APOYAR EN LOS ASPECTOS LEGALES DE LA EJECUCIÓN DE LOS PROYECTOS DE REGALÍAS EJECUTADAS POR EL CENTRO DE POSGRADOS.  2) ASESORAR JURIDICAMENTE EN LA LA ELABORACION DE CONVENIOS PARA LA VENTA DE SERVICIOS ACADEMICOS DEL CENTRO. 3) PRESTAR ASESORÍA Y ELABORAR LOS MODELOS DE LOS ACUERDOS ACADÉMICOS EN LA CREACIÓN DE LOS NUEVOS PROGRAMAS DE POSTGRADOS. 4) PRESTAR ASESORÍA JURÍDICA AL CENTRO DE POSTGRADOS, REVISAR Y/O CORREGIR LAS RESOLUCIONES ELABORADAS EN EL CENTRO DE POSTGRADOS. 5) REVISAR Y/O CORREGIR LAS ÓRDENES DE SERVICIOS PROFESIONALES ELABORADAS POR LA DEPENDENCIA.  6) REVISAR Y/O CORREGIR LAS ÓRDENES DE COMPRA ELABORADAS EN EL CENTRO DE POSTGRADOS. 7) COMPILAR Y ACTUALIZAR LAS NORMAS LEGALES, DE JURISPRUDENCIA DOCTRINA Y DE LOS CONCEPTOS QUE TENGAN RELACIÓN CON EL ÁMBITO DE COMPETENCIA DEL CENTRO. 8) RENDIR INFORMES MENSUALES, SOBRE LAS ACTIVIDADES DESARROLLADAS, EN CUMPLIMIENTO DE LA PRESENTE ORDEN DE PRESTACIÓN DE SERVICIOS. 9) CUMPLIR CON LOS PROCEDIMIENTOS DEL PROCESO DE GESTIÓN DE LA CONTRATACIÓN DEL SISTEMA INTEGRAL DE LA CALIDAD "COGUI". 10) VERIFICAR QUE LOS CONTRATISTAS APORTEN LAS HOJAS DE VIDA DE LA FUNCIÓN PÚBLICA Y DOCUMENTO SOPORTES, TENIENDO EN CUENTA LAS DIRECTRICES DADAS POR EL GRUPO DE CONTRATACIÓN DE LA INSTITUCIÓN. 11) REVISAR EN LOS CONVENIOS QUE HA ESTABLECIDO EL CENTRO DE POSTGRADOS Y FORMACIÓN CONTINUA, LA VIGENCIA Y PRÓRROGA DE LOS MISMOS. 12) PROYECTAR LAS RESPUESTAS DE LOS DERECHOS DE PETICIÓN Y TUTELAS. 13) ELABORAR Y REVISAR LOS CONTRATOS DE CÁTEDRA, ÓRDENES DE PRESTACIÓN DE SERVICIOS PROFESIONALES Y DE APOYO A LA GESTIÓN, RESOLUCIONES DE PAGO Y REEMBOLSO, CONVENIOS Y DEMÁS ACTOS ADMINISTRATIVOS QUE SE GENEREN. 14) ABSOLVER CONSULTAS DE TIPO JURÍDICO.  15) REPRESENTAR JURÍDICAMENTE A LA INSTITUCIÓN EN LOS PROCESOS JUDICIALES Y/O ADMINISTRATIVOS QUE SE REQUIERAN. 16) ELABORAR Y REVISAR LOS PROYECTOS DE RESOLUCIÓN PARA LA FIRMA DEL DIRECTOR. 17) REVISAR Y APOYAR EN LA ELABORACIÓN DE CONVENIOS INTERINSTITUCIONALES. 18) REVISAR Y APROBAR DOCUMENTACIÓN EN GEDOCO.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</si>
  <si>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YAJAIRA MACHADO</t>
  </si>
  <si>
    <t>OPSP-CPF-0002</t>
  </si>
  <si>
    <t>ERIKA DE JESUS LOPEZ ESTRADA</t>
  </si>
  <si>
    <t>APOYAR EN LA FORMULACIÓN, PRESENTACIÓN Y LEGALIZACIÓN DE PROYECTOS DE REGALÍAS QUE SE POSTULEN Y SE APRUEBEN POR MINCIENCIAS PARA SER SUPERVISADOS POR LA DIRECCIÓN DEL CENTRO DE POSGRADOS Y FORMACIÓN CONTINUA. 2) APOYO EN EL SEGUIMIENTO ADMINISTRATIVO Y FINANCIERO DEL PROYECTO BPIN 2019000100048 "FORMACIÓN DE CAPITAL HUMANO DE ALTO NIVEL UNIVERSIDAD DEL MAGDALENA", CONVOCATORIA BECAS DE EXCELENCIA DOCTORADO DEL BICENTENARIO. 3) APOYO EN EL SEGUIMIENTO ADMINISTRATIVO Y FINANCIERO DEL PROYECTO BPIN 2020000100480 "FORMACIÓN CAPITAL HUMANO DE ALTO NIVEL II CONVOCATORIA UNIVERSIDAD DEL MAGDALENA", CONVOCATORIA BECAS DE EXCELENCIA DOCTORADO DEL BICENTENARIO. 4) APOYAR EN LA PRESENTACIÓN DE INFORMES AL DNP Y OFICINA DE PLANEACIÓN DE UNIMAGDALENA CON RESPECTO A LA EJECUCIÓN MENSUAL DE LOS PROYECTOS A CARGO DEL CENTRO DE POSGRADOS Y FORMACIÓN CONTINUA. 5) REGISTRAR EN LA PLATAFORMA SECOP I, LA CONTRATACIÓN DEL CENTRO DE POSGRADOS Y FORMACIÓN CONTINUA Y LA CONTRATACIÓN DE LOS PROYECTOS DE REGALÍAS QUE ESTEN A CARGO DEL CENTRO DE POSGRADOS. 6)  APOYAR EN LOS PROCESOS DE GESTIÓN ACADÉMICA DE LOS PROGRAMAS DE POSGRADOS EN COORDINACIÓN CON LAS FACULTADES. 7) APOYAR LOS PROCESOS DE AUTOEVALUACIÓN DE LOS PROGRAMAS DEL CENTRO DE POSGRADOS EN ARTICULACIÓN CON LA OFICINA DE ASEGURAMIENTO DE LA CALIDAD Y LAS FACULTADES. 8) SEGUIMIENTO A LOS EVENTOS Y ACTIVIDADES PROGRAMADAS PARA LA AUTOEVALUACIÓN O PLANES DE MEJORAMIENTO DE LOS PROGRAMAS DE POSGRADOS. 9) ASISTIR A LOS CONCEJOS DE PROGRAMA DE LOS PROGRAMAS DE POSGRADOS DE LA FACULTAD DE CIENCIAS EMPRESARIALES Y ECONÓMICAS. 9) ASISTIR A TODAS LAS CAPACITACIONES Y SOCIALIZACIONES CON RESPECTO A LA NORMATIVIDAD VIGENTE Y LOS APLICATIVOS SPGR Y GESPROY PROGRAMADAS POR MINCIENCIAS Y EL DNP. 10) ASISTIR A TODAS LAS REUNIONES, CAPACITACIONES Y SOCIALIZACIONES PROGRAMADAS POR EL MINEDUCACIÓN, OFICINA DE ASEGURAMIENTO DE LA CALIDAD Y LAS FACULTADES CON RESPECTO A LA ACTUALIZACIÓN DE LA NORMA Y DEMÁS PROCESOS DE CREACIÓN Y AUTOEVALUACIÓN DE LOS PROGRAMAS. 11) APOYAR A LA DIRECCIÓN DEL CENTRO DE POSGRADOS Y FORMACIÓN CONTINUA PARA EL SEGUIMIENTO AL PLAN DE ACCIÓN DEL CENTRO DE POSGRADOS Y RENDICIÓN DE CUENTAS DE LOS PROYECTOS DE REGALÍAS. 12) RENDIR INFORMES MENSUALES A LA DIRECCIÓN DEL CENTRO DE POSGRADOS ACERCA DE LOS PROCESOS DE AUTOEVALUACIÓN DE LOS PROGRAMAS ADELANTADOS POR LAS FACULTADES Y LOS PROYECTOS DE SGR.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</si>
  <si>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OPSP-CPF-0003</t>
  </si>
  <si>
    <t>LUCY RAQUEL GRACIA GAMARRA</t>
  </si>
  <si>
    <t>APOYAR LA ORGANIZACIÓN Y CARGUE DE LA INFORMACIÓN DE CONTRATOS EN LA PLATAFORMA GEDOCO. 2) APOYAR EN EL CARGUE DE INFORMACIÓN DE CONTRATOS EN LA PLATAFORMA SIAOBSERVA 3) ASESORAR LA ORGANIZACIÓN Y LOGÍSTICA DE LAS ACTIVIDADES RELACIONADAS CON LOS PROCESOS PARA EL FUNCIONAMIENTO DEL CENTRO DE POSTGRADOS Y FORMACIÓN CONTINUA EN LOS PROCESOS DE CALIDAD.  4) ASESORAR EN LA ORGANIZACION E IMPLEMENTACION EL MANUAL DE PROCESOS Y PROCEDIMIENTOS. 5) REALIZAR LA REORGANIZACIÓN DE LOS PROCESOS DE LOS PROGRAMAS DEL CENTRO DE POSTGRADOS Y FORMACIÓN CONTINUA. 6) REVISAR LOS PRESUPUESTOS PRESENTADOS PARA LA APERTURA DE DIPLOMADOS DEL CENTRO DE POSTGRADOS Y FORMACIÓN CONTINUA  7) PRESENTAR LOS INFORMES REQUERIDOS DE LA PLANEACIÓN ESTRATÉGICA DEL  CENTRO DE POSTGRADOS Y FORMACIÓN CONTINUA. 8) REALIZAR, IMPLEMENTAR Y EVALUAR EL PLAN ESTRATÉGICO DEL CENTRO DE POSTGRADOS Y FORMACIÓN CONTINUA. 9) APOYAR EN LA ACTUALIZACION DEL MANUAL NORMAS ACADEMICAS Y ADMNISTRATIVAS PARA LA CONVIVENCIA  EN LOS PROGRAMAS DE POSGRADOS.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</si>
  <si>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JUANA MARIN PINEDA</t>
  </si>
  <si>
    <t>OPSP-CPF-0004</t>
  </si>
  <si>
    <t>DIANA PATRICIA LOBO OSORIO</t>
  </si>
  <si>
    <t xml:space="preserve">APOYAR EN LA CREACIÓN DE MAESTRÍA EN GESTIÓN HOSPITALARIA. 2) APOYAR AL CENTRO DE POSGRADOS Y FORMACIÓN CONTINUA EN ARTICULACIÓN CON LA OFICINA DE ASEGURAMIENTO DE LA CALIDAD Y LAS FACULTADES LOS PROCESOS DE AUTOEVALUACIÓN, MODIFICACIÓN Y RENOVACIÓN DE LOS REGISTROS CALIFICADOS DE LOS PROGRAMAS DE POSGRADOS DE LA FACULTAD DE CIENCIAS DE LA SALUD (MAESTRÍA PSICOLOGÍA CLÍNICA, JURÍDICA Y FORENSE, MAESTRÍA EN EPIDEMIOLOGÍA, DOCTORADO EN MEDICINA TROPICAL. 3) APOYAR EN LOS PROCESOS DE INTERNACIONALIZACIÓN DE LOS PROGRAMAS DEL CENTRO DE POSGRADOS Y FORMACIÓN CONTINUA. 4) REVISIÓN DE LAS CONVOCATORIAS DE BECAS DE LA AUIP, COLFUTUROS, COLCIENCIAS Y DEMÁS INSTITUCIONES. 5) ASISTENCIA A LOS EVENTOS PROGRAMADOS POR LA RED COLOMBIANA DE POSGRADOS. 6) APOYAR EN LA LOGÍSTICA DE LOS EVENTOS ACADÉMICOS, ACTIVIDADES DE AUTOEVALUACIÓN Y PLANES DE MEJORAMIENTO DE LOS PROGRAMAS DE POSGRADOS. 6) APOYAR EN LA REDACCIÓN Y PRESENTACIÓN DE LOS INFORMES DE AUTOEVALUACIÓN, DE LOS PROGRAMAS DE POSGRADOS ASIGNADOS CON LAS EVIDENCIAS CORRESPONDIENTES. 7) ASISTIR A TODAS LAS REUNIONES PROGRAMADAS POR LA OFICINA DE ASEGURAMIENTO DE LA CALIDAD, LAS FACULTADES Y EL MINISTERIO DE EDUCACIÓN CORRESPONDIENTE A PROCESOS DE CREACIÓN Y AUTOEVALUACIÓN, CAPACITACIONES Y SOCIALIZACIONES CON RESPECTO A LA NORMATIVIDAD VIGENTE. 8) APOYAR EN LA RECOPILACIÓN Y ORGANIZACIÓN DE LAS EVIDENCIAS Y DEMÁS DOCUMENTOS QUE REQUIERAN LOS INFORMES DE AUTOEVALUACIÓN Y CREACIÓN DE NUEVOS PROGRAMAS (CONSULTA A PÁGINAS DEL GOBIERNO NACIONAL, PLANES DE GOBIERNO, PLANES DE ACCIÓN, SNIES, OBSERVATORIO LABORAL, NORMATIVIDAD INTERNA ETC). 9) RENDIR INFORMES MENSUALES A LA DIRECCIÓN DEL CENTRO DE POSGRADOS ACERCA DE LOS PROCESOS DE CREACIÓN Y AUTOEVALUACIÓN DE LOS PROGRAMAS ASIGNADOS.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</si>
  <si>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OPSP-CPF-0005</t>
  </si>
  <si>
    <t>ROSA MARIA MARTINEZ LOZANO</t>
  </si>
  <si>
    <t>APOYAR EN LOS PROCESOS DE CREACIÓN DE NUEVOS PROGRAMAS DEL CENTRO DE POSTGRADOS Y FORMACIÓN CONTINUA EN ARTICULACIÓN CON LA OFICINA DE ASEGURAMIENTO DE LA CALIDAD. (ESPECIALIZACIÓN EN CONTROL Y FISCALIZACIÓN ESTATAL, MAESTRÍA EN ENFERMERÍA, DOCTORADO EN CIENCIAS ORGANIZACIONALES Y MAESTRÍA EN HISTORIA, MUSEOS Y PATRIMONIO / CONVENIO CESIS) 2) ORIENTAR Y CAPACITAR EN EL PROCESO DE CREACIÓN DE NUEVOS PROGRAMAS A LOS DOCENTES O PROFESIONALES QUE PARTICIPEN EN LA CONSTRUCCIÓN DE LOS NUEVOS PROGRAMAS. 3) REALIZAR LA REVISIÓN DE ESTILO, GRAMÁTICA Y REDACCIÓN DE LOS DOCUMENTOS PARA SOLICITUD DE REGISTRO CALIFICADO. 4) DESARROLLAR EN LAS PLANTILLAS DE ACUERDO A LOS LINEAMIENTOS DEFINIDOS POR EL MINISTERIO DE EDUCACIÓN, ASUMIENDO LA ESTRUCTURA DE LOS NUEVOS PROGRAMAS DE POSGRADOS SEGÚN LAS CONDICIONES DE CALIDAD DESCRITAS EN LA NORMATIVIDAD VIGENTE. 5) ORGANIZAR LAS EVIDENCIAS, ANEXOS Y DEMÁS DOCUMENTOS QUE REQUIERA LA PLATAFORMA SACES, PARA EL CARGUE MASIVO Y OBTENCIÓN DE REGISTROS CALIFICADOS. 6) SEGUIMIENTO Y CONTROL A LOS PROGRAMAS PARA SOLICITUD DE REGISTRO CALIFICADO. 7) APOYAR EN LAS SOLICITUDES DE RENOVACIÓN DE REGISTRO CALIFICADOS DE LOS PROGRAMAS ACTIVOS DEL CENTRO DE POSGRADOS Y FORMACIÓN CONTINUA. 8) APOYAR EN LOS PROCESOS DE ACREDITACIÓN DE LOS PROGRAMAS DEL CENTRO DE POSGRADOS Y FORMACIÓN CONTINUA. 9) APOYAR EN LA RECOPILACIÓN DE INFORMACIÓN PARA LA CREACIÓN DE NUEVOS PROGRAMAS (CONSULTA A PÁGINAS DEL GOBIERNO NACIONAL, PLANES DE GOBIERNO, PLANES DE ACCIÓN, SNIES, OBSERVATORIO LABORAL ETC). 10) PRESENTAR INFORMES MENSUALES DEL AVANCE DE LA CREACIÓN DE LOS PROGRAMAS ASIGNADOS. 11) ASISTIR A TODAS LAS REUNIONES PROGRAMADAS POR LA OFICINA DE ASEGURAMIENTO DE LA CALIDAD, LAS FACULTADES Y EL MINISTERIO DE EDUCACIÓN CORRESPONDIENTE A CAPACITACIONES Y SOCIALIZACIONES CON RESPECTO A LA NORMATIVIDAD VIGENTE.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</si>
  <si>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OPSP-CPF-0006</t>
  </si>
  <si>
    <t>APOYAR EN LOS PROCESOS DE VIRTUALIZACIÓN DE CREACIÓN DE NUEVOS PROGRAMAS DEL CENTRO DE POSTGRADOS Y FORMACIÓN CONTINUA (ESPECIALIZACIÓN EN INTERVENTORÍA EN OBRAS CIVILES, MAESTRÍA EN PESQUERÍAS TROPICALES, ESPECIALIZACIÓN EN DESARROLLO DE SOFTWARE Y MAESTRÍA EN DOCENCIA UNIVERSITARIA), EN ARTICULACIÓN CON LA OFICINA DE ASEGURAMIENTO DE LA CALIDAD. 2) ORIENTAR Y CAPACITAR EN EL PROCESO DE CREACIÓN DE NUEVOS PROGRAMAS A LOS DOCENTES O PROFESIONALES QUE PARTICIPEN EN LA CONSTRUCCIÓN DE LOS NUEVOS PROGRAMAS. 3) REALIZAR LA REVISIÓN DE ESTILO, GRAMÁTICA Y REDACCIÓN DE LOS DOCUMENTOS PARA SOLICITUD DE REGISTRO CALIFICADO. 4) DESARROLLAR EN LAS PLANTILLAS DE ACUERDO A LOS LINEAMIENTOS DEFINIDOS POR EL MINISTERIO DE EDUCACIÓN, ASUMIENDO LA ESTRUCTURA DE LOS NUEVOS PROGRAMAS DE POSGRADOS SEGÚN LAS CONDICIONES DE CALIDAD DESCRITAS EN LA NORMATIVIDAD VIGENTE. 5) ORGANIZAR LAS EVIDENCIAS, ANEXOS TÉCNICOS Y DEMÁS DOCUMENTOS QUE REQUIERA LA PLATAFORMA SACES, PARA OBTENCIÓN DE REGISTROS CALIFICADOS. 6) SEGUIMIENTO Y CONTROL A LOS PROGRAMAS PARA SOLICITUD DE REGISTRO CALIFICADO. 7) APOYAR EN LAS SOLICITUDES DE RENOVACIÓN DE REGISTRO CALIFICADOS DE LOS PROGRAMAS ACTIVOS DEL CENTRO DE POSGRADOS Y FORMACIÓN CONTINUA. 8) APOYAR EN LOS PROCESOS DE ACREDITACIÓN DE LOS PROGRAMAS DEL CENTRO DEL POSGRADOS Y FORMACIÓN CONTINUA. 9) APOYAR EN LA RECOPILACIÓN DE INFORMACIÓN PARA LA CREACIÓN DE NUEVOS PROGRAMAS (CONSULTA A PÁGINAS DEL GOBIERNO NACIONAL, PLANES DE GOBIERNO, PLANES DE ACCIÓN, SNIES, OBSERVATORIO LABORAL ETC.) 10) PRESENTAR INFORMES MENSUALES DEL AVANCE DE LA CREACIÓN DE LOS PROGRAMAS ASIGNADOS. 11) ASISTIR A TODAS LAS REUNIONES PROGRAMADAS POR LA OFICINA DE ASEGURAMIENTO DE LA CALIDAD, LAS FACULTADES Y EL MINISTERIO DE EDUCACIÓN CORRESPONDIENTE A CAPACITACIONES Y SOCIALIZACIONES CON RESPECTO A LA NORMATIVIDAD VIGENTE.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</si>
  <si>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OPSP-CPF-0007</t>
  </si>
  <si>
    <t>JAIME ALONSO BAENA FERNANDEZ</t>
  </si>
  <si>
    <t>APOYAR EN LA ORGANIZACIÓN Y SEGUIMIENTO PRESUPUESTAL DEL CENTRO DE POSTGRADOS Y TODOS LOS PROGRAMAS DE POSTGRADOS DE LA UNIVERSIDAD DEL MAGDALENA. 2) APOYO AL ÁREA FINANCIERA DEL CENTRO DE POSTGRADOS Y FORMACIÓN CONTINUA DE LA UNIVERSIDAD DEL MAGDALENA. 3) APOYAR EN LA CONTRATACIÓN DEL CENTRO DE POSTGRADOS.  4) APOYAR EN LA ELABORACIÓN Y RENDICIÓN DE INFORMES PRESUPUESTALES. 5) APOYAR EN LA VALIDACIÓN Y ELABORACIÓN DE PRESUPUESTOS. 6) APOYAR EN LA GENERACIÓN Y PRESENTACIÓN DE INFORMES DE CONTRATACIÓN. 7) APOYAR EN LOS PROYECTOS Y CONVENIOS INTERINSTITUCIONALES PARA VENTA DE SERVICIO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</si>
  <si>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OAG-CPF-0008</t>
  </si>
  <si>
    <t>MERCEDES NOHEMY SANTRICH MANJARRES</t>
  </si>
  <si>
    <t xml:space="preserve">APOYAR EN LA CREACIÓN DE CUENTAS EN EL SIGEP. 2) APOYAR EN LA VERIFICACIÓN DE LA DOCUMENTACIÓN CONTRACTUAL Y EN EL SIGEP DE LOS CONTRATISTAS DEL CENTRO DE POSTGRADOS Y FORMACIÓN CONTINÚA. 3)  APOYAR EN EL CARGUE DE INFORMACION DEL CENTRO DE POSTGRADOS EN LA PLATAFORMA SIAOBSERVA. 4) APOYAR EN LA ORGANIZACIÓN Y CARGUE DE LOS MICRODISEÑOS DE LOS PROGRAMAS DE POSTGRADOS EN LA PLATAFORMA VIRTUAL. 5) APOYAR EN LOS PROCESOS DE ACREDITACIÓN DE LOS PROGRAMAS EXISTENTES Y ELABORACIÓN DE LOS NUEVOS PROGRAMAS DEL CENTRO DE POSTGRADOS Y FORMACIÓN CONTINUA 7) APOYAR EN LA PRESENTACIÓN LOS INFORMES REQUERIDOS DE LA PLANEACIÓN ESTRATÉGICA DEL CENTRO DE POSTGRADOS Y FORMACIÓN CONTINUA. 8) APOYAR ACTIVAMENTE EN LOS PROCESOS DE AUTOEVALUACIÓN A LOS DIRECTORES DEL PROGRAMA O AL EQUIPO DESIGNADO PARA TAL FIN. 9) APOYAR EN LA REALIZACIÓN , IMPLEMENTACIÓN Y EVALUACIÓN DEL PLAN ESTRATÉGICO DEL CENTRO DE POSTGRADOS Y FORMACIÓN CONTINUA.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</si>
  <si>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OAG-CPF-0009</t>
  </si>
  <si>
    <t>MARGARITA LABARCES ROBLES</t>
  </si>
  <si>
    <t>APOYAR EN LA ORGANIZACIÓN DE LA DOCUMENTACIÓN DE CONTRATACIÓN 2022 Y ORGANIZACIÓN DE LA DOCUMENTACIÓN PARA PAGOS. 2) APOYAR A LOS COORDINADORES Y DIRECTORES EN LA ELABORACIÓN DE LA  PROGRAMACIÓN DE LOS ESPACIOS FISICOS PARA LAS CLASES DE DIPLOMADOS, ESPECIALIZACIONES Y MAESTRÍAS DEL CENTRO DE POSTGRADOS Y FORMACIÓN CONTINUA. 3) APOYAR EN TODO LO RELACIONADO CON EL MANEJO DE EQUIPOS AUDIOVISUALES Y REQUERIMIENTOS DE CAFETERIA PARA LOS PROGRAMAS DEL CENTRO DE POSTGRADOS Y FORMACIÓN CONTINUA. 4) APOYAR EN LOS EVENTOS DE PUBLICIDAD REALIZADOS POR EL CENTRO DE POSTGRADOS Y FORMACIÓN CONTINUA. 5) VERIFICAR LAS ADECUADAS CONDICIONES LOGÍSTICAS PARA EL DESARROLLO DE LAS ACTIVIDADES ACADÉMICAS CONTEMPLADAS EN LA PROGRAMACIÓN SEMANAL. 6) APOYAR EN LA ACTUALIZACIÓN DE TABLAS DOCUMENTALES DEL CENTRO DE POSTGRADOS.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</si>
  <si>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OAG-CPF-0010</t>
  </si>
  <si>
    <t>YADIRA MARIA CABAS AGUILAR</t>
  </si>
  <si>
    <t>APOYAR EN LA ORGANIZACIÓN DE LOS ESPACIOS FÍSICOS DE LOS DIPLOMADOS, ESPECIALIZACIONES Y MAESTRÍAS Y DOCTORADOS DEL CENTRO DE POSTGRADOS Y FORMACIÓN CONTINUA.   2) APOYO EN LA ATENCIÓN DE LOS USUARIOS DEL CENTRO DE POSTGRADOS Y FORMACIÓN CONTINUA.  3) APOYAR EN LA REALIZACIÓN DE LLAMADAS PARA LAS PERSONAS DE LAS BASES DE DATOS DE POSTGRADOS. 4) APOYO LOGÍSTICO EN LOS EVENTOS VIRTUALES   Y SESIONES EDUCATIVAS REALIZADOS POR EL CENTRO DE POSTGRADOS Y FORMACIÓN CONTINUA. 5) SUMINISTRAR  INFORMACIÓN Y MOTIVAR A LOS ESTUDIANTES EN LOS ÚLTIMOS SEMESTRES DE LAS UNIVERSIDADES DE LA REGIÓN. 6) APOYAR EN LA ORGANIZACIÓN DE LOS PROCESOS DE MERCADEO Y MARKETING.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</si>
  <si>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OPSP-CPF-0011</t>
  </si>
  <si>
    <t>GENITH ISABEL GARZON ALVAREZ</t>
  </si>
  <si>
    <t>APOYAR LOS TRABAJOS RELATIVOS A LA GESTORÍA DE COBRANZA Y RECUPERACIÓN DE CARTERA CONSISTENTES EN EL LEVANTAMIENTO, VERIFICACIÓN, DEPURACIÓN, CONSOLIDACIÓN Y COBRO DE LAS OBLIGACIONES EN MORA DE LOS CRÉDITOS EDUCATIVOS QUE CONCEDE UNIMAGDALENA A LOS EDUCANDOS DEL CENTRO DE POSTGRADOS Y FORMACIÓN CONTINUA SEGÚN LAS CONDICIONES ESTABLECIDAS EN LA REGLAMENTACIÓN DEL SISTEMA DE FINANCIACIÓN DE MATRÍCULAS DE LA ALMA MATER. 2) APOYAR EN LA ATENCIÓN AL PÚBLICO CON CARTERA MOROSA EN COBRO PRE JURÍDICO Y/O JURÍDICO. 3) APOYAR EN LA ELABORACIÓN DE VOLANTES DE CONSIGNACIÓN PARA EL PAGO DE LAS CUOTAS MENSUALES (RECAUDO VIGENCIAS ANTERIORES). 4) INTIMAR AL PAGO A LOS DEUDORES Y CODEUDORES MOROSOS, MEDIANTE LA ELABORACIÓN Y ENVIÓ DE NOTIFICACIONES Y/O COMUNICACIONES A SU DOMICILIO REAL Y LABORAL, LLAMADAS TELEFÓNICAS, VISITAS PERSONALES Y CUALQUIER OTRO MEDIO EFICAZ PARA COMUNICAR AL DEUDOR Y CODEUDOR DE SU SITUACIÓN; DE ESTAS ACTIVIDADES, SE LLEVARÁ UN CONTROL VERIFICABLE DE ESTAS ACTIVIDADES PREFERENCIALMENTE EN CUADROS DE EXCEL. 5) ELABORAR Y VERIFICAR LA SUSCRIPCIÓN DE LOS ACUERDOS DE PAGO QUE SE LOGRE CON LOS DEUDORES Y CODEUDORES Y HACERLE SEGUIMIENTO. 6) ACTUALIZAR LOS DATOS DE CONTACTO DE LOS DEUDORES Y CODEUDORES QUE LOGRE CONSOLIDAR Y REPORTARLOS A UNIMAGDALENA. 7) APOYAR EN LA EXPEDICIÓN DE CERTIFICACIONES RELACIONADAS CON LAS OBLIGACIONES COBRADAS Y REQUERIDAS POR LOS DEUDORES Y/O CODEUDORES. 8) DIAGNOSTICAR Y REPORTAR LOS CRÉDITOS QUE NO PUDO RECUPERAR. 9) EJECUTAR LOS PROCEDIMIENTOS COGUI RELACIONADAS CON LAS ACTIVIDADES  DESARROLLADAS.  10) REALIZAR INFORMES DETALLADO DEL RESULTADO Y CONCLUSIONES DE LA COBRANZA REALIZADA, LOS CONVENIOS DE PAGO FIRMADOS Y LAS DEMANDAS PRESENTADAS, DONDE SE INCLUIRÁ UNA RELACIÓN DE LOS TRAMITES ADELANTADOS INDICANDO EN QUÉ ESTADO SE ENCUENTRA CADA COBRO, CONVENIO O PROCESO PRESENTADO. 11) APLICAR ENCUESTAS DE SATISFACCIÓN. 12) ORGANIZAR, RELACIONAR Y ENTREGAR PARA SU ARCHIVO TODA LA DOCUMENTACIÓN QUE GENERE EL DESARROLLO DE SUS ACTIVIDADES PARA EL ARCHIVO DE GESTIÓN.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</si>
  <si>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OPSP-CPF-0012</t>
  </si>
  <si>
    <t>CLAUDIA PATRICIA ILLIDGE BUITRAGO</t>
  </si>
  <si>
    <t>APOYAR LOGÍSTICAMENTE EN LAS ACTIVIDADES DE MERCADEO Y PUBLICIDAD VIRTUAL EN EL ÁREA DE TELEMERCADEO 2) ORGANIZAR, DISEÑAR Y EJECUTAR EL PLAN DE TELEMERCADEO DEL CENTRO DE POSTGRADOS Y FORMACIÓN CONTINUA. 3) APOYAR EN LOS EVENTOS Y SESIONES EDUCATIVAS REALIZADO POR EL CENTRO DE POSTGRADOS Y FORMACIÓN CONTINUA. 4) APOYAR EN LA REALIZACIÓN DE VISITAS A EMPRESAS, INFORMANDO Y MOTIVANDO A ESTUDIANTES EN LOS ÚLTIMOS SEMESTRES DE LAS UNIVERSIDADES DE LA REGIÓN Y PÚBLICO EN GENERAL. 5) APOYAR EN LA REALIZACIÓN DE TELEMERCADEO A  EMPRESAS, IPS, Y ORGANIZACIONES PARA LA VENTA DE PROGRAMAS DE POSTGRADOS, DIPLOMADOS Y CURSOS DE FORMACIÓN CONTINUA. 6) APOYAR EN LA REALIZACIÓN ESTUDIOS PARA CONOCER LAS TENDENCIAS EN  TELEMERCADEO UTILIZADAS POR LAS DISTINTAS UNIVERSIDADES LOCALES, REGIONALES Y NACIONALES EN LA PROMOCIÓN DE LA OFERTA DE SUS PROGRAMAS DE POSTGRADOS.  7) APOYAR EN EL PROCESO DE EVALUACIÓN DE SATISFACCIÓN DE LOS CLIENTES POTENCIALES. 8) APOYAR EN LAS ACTIVIDADES RELACIONADAS CON ESTABLECER RELACIONES Y CONVENIOS CON EMPRESAS DEL SECTOR PÚBLICO Y SECTOR PRIVADO EN APOYO EN LA ELABORACIÓN DE ESTO A TRAVÉS DE PLANIFICACIÓN DE VISITAS COMERCIALES, SEGUIMIENTO Y CONTROL. 9)  REALIZAR EL APOYO LOGÍSTICO Y PROTOCOLARIO EN LAS ACTIVIDADES DEL CENTRO DE POSTGRADOS Y FORMACIÓN CONTINUA.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</si>
  <si>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OPSP-CPF-0013</t>
  </si>
  <si>
    <t>JESUS DAVID SUAREZ LOBATO</t>
  </si>
  <si>
    <t>APOYAR EN LOS PROCESOS DE VIRTUALIZACIÓN DE LOS PROGRAMAS DEL CENTRO DE POSGRADOS Y FORMACIÓN CONTINUA (ESPECIALIZACIÓN EN SEGURIDAD Y SALUD EN EL TRABAJO, ESPECIALIZACIÓN EN GERENCIA DE PROYECTOS DE INGENIERÍA, MAESTRÍA EN ECOLOGÍA Y BIODIVERSIDAD, MAESTRÍA EN SEGURIDAD Y SALUD EN EL TRABAJO. 2) REALIZAR LA REVISIÓN DE ESTILO, GRAMÁTICA Y REDACCIÓN DE LOS DOCUMENTOS PARA SOLICITUD DE REGISTRO CALIFICADO. 3) DESARROLLAR EN LAS PLANTILLAS DEFINIDAS POR EL MINISTERIO DE EDUCACIÓN LA ESTRUCTURA DE LOS PROGRAMAS DE POSGRADOS A VIRTUALIZAR SEGÚN LAS CONDICIONES DE CALIDAD DESCRITAS EN LA NORMATIVIDAD VIGENTE. 4) APOYO EN LA ORGANIZACIÓN DE LAS EVIDENCIAS Y ANEXOS TÉCNICOS PARA EL CARGUE DE LOS DOCUMENTOS EN EL SACES.  5) APOYAR AL CENTRO DE POSGRADOS Y FORMACIÓN CONTINUA EN ARTICULACIÓN CON LA OFICINA DE ASEGURAMIENTO DE LA CALIDAD Y LAS FACULTADES LOS PROCESOS DE MODIFICACIÓN Y RENOVACIÓN DE LOS REGISTROS CALIFICADOS DE LOS PROGRAMAS DE POSGRADOS. 6) ASISTIR A TODAS LAS REUNIONES PROGRAMADAS POR LA OFICINA DE ASEGURAMIENTO DE LA CALIDAD, LAS FACULTADES Y EL MINISTERIO DE EDUCACIÓN CORRESPONDIENTE A CAPACITACIONES Y SOCIALIZACIONES CON RESPECTO A LA NORMATIVIDAD VIGENTE. 9) ORGANIZAR LAS EVIDENCIAS Y DEMÁS DOCUMENTOS QUE REQUIERAN LOS PROGRAMAS A VIRTUALIZAR PARA EL CARGUE EN EL APLICATIVO SACES DE LOS PROGRAMAS DE POSGRADOS ASIGNADOS (CONSULTA A PÁGINAS DEL GOBIERNO NACIONAL, PLANES DE GOBIERNO, PLANES DE ACCIÓN, SNIES, OBSERVATORIO LABORAL, NORMATIVIDAD INTERNA ETC.). 10) PRESENTAR INFORMES MENSUALES DEL AVANCE DE LA CREACIÓN DE LOS PROGRAMAS ASIGNADOS.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</si>
  <si>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OPSP-CPF-0014</t>
  </si>
  <si>
    <t>MARIA PAULA DURAN ROSO</t>
  </si>
  <si>
    <t>APOYAR AL CENTRO DE POSGRADOS Y FORMACIÓN CONTINUA EN ARTICULACIÓN CON LA OFICINA DE ASEGURAMIENTO DE LA CALIDAD Y LAS FACULTADES LOS PROCESOS DE AUTOEVALUACIÓN, MODIFICACIÓN Y RENOVACIÓN DE LOS REGISTROS CALIFICADOS DE LOS PROGRAMAS DE POSGRADOS DE LA FACULTAD DE INGENIERÍA (MAESTRÍA EN PESQUERÍAS TROPICALES, MAESTRÍA EN CIENCIAS AGRARIAS, MAESTRÍA EN INGENIERÍA, ESPECIALIZACIÓN EN GERENCIA DE PROYECTOS DE INGENIERÍA. 2) APOYAR EN LA LOGÍSTICA DE LOS EVENTOS ACADÉMICOS, ACTIVIDADES DE AUTOEVALUACIÓN Y PLANES DE MEJORAMIENTO DE LOS PROGRAMAS DE POSGRADOS. 3) APOYAR EN LA REDACCIÓN Y PRESENTACIÓN DE LOS INFORMES DE AUTOEVALUACIÓN, DE LOS PROGRAMAS DE POSGRADOS ASIGNADOS CON LAS EVIDENCIAS CORRESPONDIENTES. 4) ASISTIR A TODAS LAS REUNIONES PROGRAMADAS POR LA OFICINA DE ASEGURAMIENTO DE LA CALIDAD, LAS FACULTADES Y EL MINISTERIO DE EDUCACIÓN CORRESPONDIENTE A PROCESOS DE AUTOEVALUACIÓN, CAPACITACIONES Y SOCIALIZACIONES CON RESPECTO A LA NORMATIVIDAD VIGENTE. 5) APOYAR EN LA RECOPILACIÓN Y ORGANIZACIÓN DE LAS EVIDENCIAS Y DEMÁS DOCUMENTOS QUE REQUIERAN LOS INFORMES DE AUTOEVALUACIÓN (CONSULTA A PÁGINAS DEL GOBIERNO NACIONAL, PLANES DE GOBIERNO, PLANES DE ACCIÓN, SNIES, OBSERVATORIO LABORAL, NORMATIVIDAD INTERNA ETC). 6) RENDIR INFORMES MENSUALES A LA DIRECCIÓN DEL CENTRO DE POSGRADOS ACERCA DE LOS PROCESOS DE AUTOEVALUACIÓN DE LOS PROGRAMAS ASIGNADOS Y DEMÁS ACTIVIDADES.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</si>
  <si>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OPSP-CPF-0015</t>
  </si>
  <si>
    <t>LUIS CARLOS MENDOZA BERMUDEZ</t>
  </si>
  <si>
    <t xml:space="preserve">APOYAR EN LOS PROCESOS DE VIRTUALIZACIÓN DE LOS PROGRAMAS DEL CENTRO DE POSGRADOS Y FORMACIÓN CONTINUA (MAESTRÍA EN PROMOCIÓN Y PROTECCIÓN DE LOS DERECHOS HUMANOS, ESPECIALIZACIÓN EN DERECHOS HUMANOS Y DIH, ESPECIALIZACIÓN EN DERECHO PROCESAL) 2) REALIZAR LA REVISIÓN DE ESTILO, GRAMÁTICA Y REDACCIÓN DE LOS DOCUMENTOS PARA SOLICITUD DE REGISTRO CALIFICADO. 3) DESARROLLAR EN LAS PLANTILLAS DEFINIDAS POR EL MINISTERIO DE EDUCACIÓN LA ESTRUCTURA DE LOS PROGRAMAS DE POSGRADOS A VIRTUALIZAR SEGÚN LAS CONDICIONES DE CALIDAD DESCRITAS EN LA NORMATIVIDAD VIGENTE. 4) APOYO EN LA ORGANIZACIÓN DE LAS EVIDENCIAS Y ANEXOS TÉCNICOS PARA EL CARGUE DE LOS DOCUMENTOS EN EL SACES.  5) APOYAR AL CENTRO DE POSGRADOS Y FORMACIÓN CONTINUA EN ARTICULACIÓN CON LA OFICINA DE ASEGURAMIENTO DE LA CALIDAD Y LAS FACULTADES LOS PROCESOS DE MODIFICACIÓN Y RENOVACIÓN DE LOS REGISTROS CALIFICADOS DE LOS PROGRAMAS DE POSGRADOS. 6) ASISTIR A TODAS LAS REUNIONES PROGRAMADAS POR LA OFICINA DE ASEGURAMIENTO DE LA CALIDAD, LAS FACULTADES Y EL MINISTERIO DE EDUCACIÓN CORRESPONDIENTE A CAPACITACIONES Y SOCIALIZACIONES CON RESPECTO A LA NORMATIVIDAD VIGENTE. 9) ORGANIZAR LAS EVIDENCIAS Y DEMÁS DOCUMENTOS QUE REQUIERAN LOS PROGRAMAS A VIRTUALIZAR PARA EL CARGUE EN EL APLICATIVO SACES DE LOS PROGRAMAS DE POSGRADOS ASIGNADOS (CONSULTA A PÁGINAS DEL GOBIERNO NACIONAL, PLANES DE GOBIERNO, PLANES DE ACCIÓN, SNIES, OBSERVATORIO LABORAL, NORMATIVIDAD INTERNA ETC.). 10) PRESENTAR INFORMES MENSUALES DEL AVANCE DE LA CREACIÓN DE LOS PROGRAMAS ASIGNADOS.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</si>
  <si>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OPSP-CPF-0016</t>
  </si>
  <si>
    <t>JOHANA BARROS PEREZ</t>
  </si>
  <si>
    <t>DESARROLLAR ESTRATEGIAS Y LOGÍSTICA EN LAS ACTIVIDADES DE MERCADEO Y PUBLICIDAD DEL CENTRO DE POSTGRADOS 2) ORGANIZAR, DISEÑAR Y EJECUTAR EL PLAN DE TELEMERCADEO DEL CENTRO DE POSTGRADOS Y FORMACIÓN CONTINUA. 3) APOYAR EN LOS EVENTOS Y SESIONES EDUCATIVAS REALIZADO POR EL CENTRO DE POSTGRADOS Y FORMACIÓN CONTINUA. 4) APOYAR EN LA REALIZACIÓN DE VISITAS, INFORMANDO Y MOTIVANDO A ESTUDIANTES EN LOS ÚLTIMOS SEMESTRES DE LAS UNIVERSIDADES DE LA REGIÓN Y PÚBLICO EN GENERAL. 5) APOYAR EN LA REALIZACIÓN DE TELEMERCADEO A  EMPRESAS, IPS, Y ORGANIZACIONES PARA LA VENTA DE PROGRAMAS DE POSTGRADOS, DIPLOMADOS Y CURSOS DE FORMACIÓN CONTINUA. 6) APOYAR EN LA REALIZACIÓN ESTUDIOS PARA CONOCER LAS TENDENCIAS EN  TELEMERCADEO UTILIZADAS POR LAS DISTINTAS UNIVERSIDADES LOCALES, REGIONALES Y NACIONALES EN LA PROMOCIÓN DE LA OFERTA DE SUS PROGRAMAS DE POSTGRADOS.  7) APOYAR EN EL PROCESO DE EVALUACIÓN DE SATISFACCIÓN DE LOS CLIENTES POTENCIALES. 8) APOYAR EN LAS ACTIVIDADES RELACIONADAS CON ESTABLECER RELACIONES CON EMPRESAS DEL SECTOR PÚBLICO Y SECTOR PRIVADO EN APOYO EN LA ELABORACIÓN DE ESTO A TRAVÉS DE PLANIFICACIÓN DE VISITAS COMERCIALES, SEGUIMIENTO Y CONTROL. 9)  APOYAR A LA VICERRECTORÍA DE EXTENSIÓN EN LOS PROGRAMAS DE INTERACCIÓN SOCIAL.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</si>
  <si>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OPSP-CPF-0017</t>
  </si>
  <si>
    <t>DILZO RAFAEL RADA CANTILLO</t>
  </si>
  <si>
    <t>REALIZAR Y ASESORAR  TODO LO REFERENTE AL DISEÑO Y PUBLICIDAD PARA EL MEJORAMIENTO DE LA IMAGEN DEL CENTRO DE POSGRADOS Y FORMACIÓN CONTINUA. 2) ELABORAR TODO LO REFERENTE A LA IDENTIDAD CORPORATIVA DEL CENTRO DE POSGRADOS. 3) REALIZAR TODO LO REFERENTE AL  DISEÑO DEL ARTE GRÁFICO DE LOS PROGRAMAS DEL CENTRO DE POSGRADOS Y FORMACIÓN CONTINUA. 4) CREAR LOS DISEÑOS DE LA PUBLICIDAD DE LOS PROGRAMAS EXISTENTES Y DE LOS NUEVOS PROGRAMAS DEL CENTRO DE POSGRADOS Y FORMACIÓN CONTINUA. 5) REALIZAR LOS INTROS INTERACTIVOS DE LOS CURSOS VIRTUALES. 6) DISEÑAR LAS ACTIVIDADES INTERACTIVAS DE LOS MATERIALES DE ESTUDIO DE TODOS LOS MÓDULOS DE LOS PROGRAMAS VIRTUALES. 7) DETERMINAR Y CREAR TODA LA PUBLICIDAD AUDIOVISUAL DE LOS PROGRAMAS EXISTENTES Y DE LOS NUEVOS PROGRAMAS DEL CENTRO DE POSGRADOS Y FORMACIÓN CONTINUA. 8) CREAR TODOS LOS DISEÑOS DE LA PUBLICIDAD SOBRE EL DISEÑO WEB Y DE APPS. 9) REALIZAR TODAS LA CREACIONES DE LAS  ANIMACIONES 2D Y 3D CON REFERENCIA DE LOS PROGRAMAS EXISTENTES Y DE LOS NUEVOS PROGRAMAS DEL CENTRO DE POSGRADOS Y FORMACIÓN CONTINUA. 10) APOYAR ACTIVAMENTE EN LOS PROCESOS DE PUBLICIDAD Y MERCADEO O AL EQUIPO DESIGNADO PARA TAL FIN.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</si>
  <si>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OAG-CPF-0018</t>
  </si>
  <si>
    <t>HANLIA KAILE CHAPARRO GELVEZ</t>
  </si>
  <si>
    <t>APOYAR EN LA RECOPILACIÓN DE INFORMACIÓN PARA LA CREACIÓN DE NUEVOS PROGRAMAS (CONSULTA A PÁGINAS DEL GOBIERNO NACIONAL, PLANES DE GOBIERNO, PLANES DE ACCIÓN, SNIES, OBSERVATORIO LABORAL ETC). 2) APOYAR EN LA RECOPILACIÓN Y ACTUALIZACIÓN DE INFORMACIÓN RELACIONADA CON LA NORMATIVA DEL MINISTERIO DE EDUCACIÓN NACIONAL, REFERENTE A CÓDIGO SNIES, CAMBIO Y/O ACTUALIZACIONES DE LA NORMATIVIDAD RELACIONADA CON LA CREACIÓN, VIRTUALIZACIÓN Y RENOVACIÓN DE REGISTRO CALIFICADO.3) APOYAR EN LA ORGANIZACIÓN Y COMPILACIÓN RESULTADO DE LAS REUNIONES Y COMITÉS RELACIONADOS CON LA CREACIÓN DE PROGRAMAS.4) ASISTIR A TODAS LAS REUNIONES PROGRAMADAS POR LA OFICINA DE ASEGURAMIENTO DE LA CALIDAD, LAS FACULTADES Y EL MINISTERIO DE EDUCACIÓN, CORRESPONDIENTE A CAPACITACIONES Y SOCIALIZACIONES CON RESPECTO A LA NORMATIVIDAD VIGENTE.5) APOYAR EN EL MANEJO DE LA AGENDA DE REUNIONES Y COMITÉS CON LAS FACULTADES Y OFICINA DE ASEGURAMIENTO DE LA CALIDAD.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</si>
  <si>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OPSP-CPF-0019</t>
  </si>
  <si>
    <t>ASESORAR Y ORIENTAR LA METODOLOGÍA DE TRABAJO PARA LA CREACIÓN DE LA PROPUESTA VIRTUAL Y POSTERIOR DOCUMENTO MAESTRO DE LOS PROGRAMAS DE POSGRADOS, SEGÚN LO DISPUESTO EN EL DECRETO 1330 DE 2019 Y RESOLUCIÓN 21795 DE 2020 DEL MINISTERIO DE EDUCACIÓN, EN ESPECIAL LOS ASPECTOS CURRICULARES CONCERNIENTES A LA MODALIDAD VIRTUAL 2.) REALIZAR OBSERVACIONES A LOS DOCENTES O GRUPO INTERDISCIPLINARIO DEL CENTRO DE POSGRADOS ENCARGADOS DE BRINDAR APOYO TÉCNICO A RESPONSABLES DE LOS DOCUMENTOS MAESTROS, CON EL PROPÓSITO DE CUMPLIR LOS REQUISITOS NORMATIVOS Y DE FORMA EN LOS MISMOS. 3.) ORIENTAR DE FORMA SINCRÓNICA Y ASINCRÓNICA AL EQUIPO DE APOYO ENCARGADO DE FACILITAR, GUIAR E IMPLEMENTAR DE MANERA PRÁCTICA Y DOCUMENTAL, LA MODALIDAD VIRTUAL EN QUE SE OFRECERÁ PROGRAMAS DE POSGRADOS. 4) PARTICIPAR DE MEJORAS Y EVENTUAL CREACIÓN DE INSTRUMENTOS, PROCESOS Y METODOLOGÍAS QUE CONTRIBUYAN A UN MEJOR DESARROLLO DE ACTIVIDADES DE CREACIÓN, AUTOEVALUACIÓN Y RENOVACIÓN DE PROGRAMAS ACADÉMICOS DEL NIVEL DE POSGRADOS.</t>
  </si>
  <si>
    <t>OPSP-CPF-0020</t>
  </si>
  <si>
    <t>ALFONSO ESCORCIA SANDOVAL</t>
  </si>
  <si>
    <t xml:space="preserve">ASESORAR LOGÍSTICAMENTE EN LAS ACTIVIDADES DE MERCADEO Y PUBLICIDAD. 2) APOYAR EN LA ACTUALIZACIÓN Y MANEJO DE LA PAGINA WEB DEL CENTRO DE POSTGRADOS  3)  APOYAR EN LA REALIZACIÓN DE ACTIVIDADES DE VOLANTEO Y PUBLICIDAD DE CAMPO. 4) APOYAR EN EL PROCESO DE ENTREVISTAS A COORDINADORES, ESTUDIANTES Y COMUNIDAD EN GENERAL PARA EL DESARROLLO PUBLICITARIO DE LAS OFERTA ACADÉMICA  5) APOYAR EN EL PROCESO DE EVALUACIÓN DE SATISFACCIÓN DE LOS CLIENTES . 6) REALIZAR EL APOYO LOGÍSTICO Y PROTOCOLARIO EN LAS ACTIVIDADES DEL CENTRO DE POSTGRADOS Y FORMACIÓN CONTINUA.
</t>
  </si>
  <si>
    <t>OPSP-CPF-0021</t>
  </si>
  <si>
    <t>APOYAR EN LOS PROCESOS DE LA CREACIÓN DE NUEVOS PROGRAMAS DE POSGRADOS TENIENDO EN CUENTA LOS LINEAMIENTOS VIGENTES POR PARTE DEL MINISTERIO DE EDUCACIÓN EN ARTICULACIÓN CON LA OFICINA DE ASEGURAMIENTO DE LA CALIDAD (ESPECIALIZACIÓN EN INTERVENCIÓN SOCIAL Y MAESTRIA EN GESTIÓN, TRIBUTACIÓN Y ADUANAS). 2) REALIZAR LA REVISIÓN DE ESTILO, GRAMÁTICA Y REDACCIÓN DE LOS DOCUMENTOS PARA SOLICITUD DE REGISTRO CALIFICADO. 3) DESARROLLAR EN LAS PLANTILLAS DE ACUERDO A LOS LINEAMIENTOS DEFINIDAS POR EL MINISTERIO DE EDUCACIÓN, ASUMIENDO LA ESTRUCTURA DE LOS PROGRAMAS DE POSGRADOS SEGÚN LAS CONDICIONES DE CALIDAD DESCRITAS EN LA NORMATIVIDAD VIGENTE. 4) ORGANIZAR LAS EVIDENCIAS, ANEXOS Y DEMÁS DOCUMENTOS QUE REQUIERA EL APLICATIVO SACES, PARA EL CARGUE MASIVO Y OBTENCIÓN DE REGISTROS CALIFICADOS. 5) APOYAR EN LAS SOLICITUDES DE RENOVACIÓN DE REGISTRO CALIFICADOS DE LOS PROGRAMAS ACTIVOS DEL CENTRO DE POSGRADOS Y FORMACIÓN CONTINUA. 6) APOYAR EN LOS PROCESOS DE ACREDITACIÓN DE LOS PROGRAMAS DEL CENTRO DE POSGRADOS Y FORMACIÓN CONTINUA. 7) APOYAR EN LA RECOPILACIÓN DE INFORMACIÓN PARA LA CREACIÓN DE NUEVOS PROGRAMAS (CONSULTA A PÁGINAS DEL GOBIERNO NACIONAL, PLANES DE GOBIERNO, PLANES DE ACCIÓN, SNIES, OBSERVATORIO LABORAL ETC). 8) PRESENTAR INFORMES MENSUALES DEL AVANCE DE LA CREACIÓN DE LOS PROGRAMAS ASIGNADOS. 9) ASISTIR A TODAS LAS REUNIONES PROGRAMADAS POR LA OFICINA DE ASEGURAMIENTO DE LA CALIDAD, LAS FACULTADES Y EL MINISTERIO DE EDUCACIÓN, CORRESPONDIENTE A CAPACITACIONES Y SOCIALIZACIONES CON RESPECTO A LA NORMATIVIDAD VIGENTE.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</si>
  <si>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OAG-CPF-0022</t>
  </si>
  <si>
    <t>NATALIA CAMILA OSORIO MARIN</t>
  </si>
  <si>
    <t>APOYAR AL CENTRO DE POSGRADOS Y FORMACIÓN CONTINUA EN ARTICULACIÓN CON LA OFICINA DE ASEGURAMIENTO DE LA CALIDAD Y LAS FACULTADES LOS PROCESOS DE AUTOEVALUACIÓN, MODIFICACIÓN Y RENOVACIÓN DE LOS REGISTROS CALIFICADOS DE LOS PROGRAMAS DE POSGRADOS DE LA FACULTAD DE CIENCIAS EMPRESARIALES Y ECONÓMICAS (MAESTRÍA EN ADMINISTRACIÓN, ESPECIALIZACIÓN EN FINANZAS, ESPECIALIZACIÓN  EN GERENCIA DE MERCADEO, ESPECIALIZACIÓN EN ALTA GERENCIA, ESPECIALIZACIÓN EN FORMULACIÓN Y GESTIÓN INTEGRAL DE PROYECTOS. 2) APOYAR EN LA LOGÍSTICA DE LOS EVENTOS ACADÉMICOS, ACTIVIDADES DE AUTOEVALUACIÓN Y PLANES DE MEJORAMIENTO DE LOS PROGRAMAS DE POSGRADOS. 3) APOYAR EN LA REDACCIÓN Y PRESENTACIÓN DE LOS INFORMES DE AUTOEVALUACIÓN, DE LOS PROGRAMAS DE POSGRADOS ASIGNADOS CON LAS EVIDENCIAS CORRESPONDIENTES. 4) ASISTIR A TODAS LAS REUNIONES PROGRAMADAS POR LA OFICINA DE ASEGURAMIENTO DE LA CALIDAD, LAS FACULTADES Y EL MINISTERIO DE EDUCACIÓN CORRESPONDIENTE A PROCESOS DE AUTOEVALUACIÓN, CAPACITACIONES Y SOCIALIZACIONES CON RESPECTO A LA NORMATIVIDAD VIGENTE. 5) APOYAR EN LA RECOPILACIÓN Y ORGANIZACIÓN DE LAS EVIDENCIAS Y DEMÁS DOCUMENTOS QUE REQUIERAN LOS INFORMES DE AUTOEVALUACIÓN (CONSULTA A PÁGINAS DEL GOBIERNO NACIONAL, PLANES DE GOBIERNO, PLANES DE ACCIÓN, SNIES, OBSERVATORIO LABORAL, NORMATIVIDAD INTERNA ETC). 6) RENDIR INFORMES MENSUALES A LA DIRECCIÓN DEL CENTRO DE POSGRADOS ACERCA DE LOS PROCESOS DE AUTOEVALUACIÓN DE LOS PROGRAMAS ASIGNADOS Y DEMÁS ACTIVIDADES.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</si>
  <si>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OPSP-CPF-0023</t>
  </si>
  <si>
    <t>HEIMY JOHANA VARGAS SEVILLA</t>
  </si>
  <si>
    <t>APOYAR EN LAS  VISITAS A ENTIDADES DEL SECTOR PUBLICO Y PRIVADO DE SANTA MARTA Y EL MAGDALENA, PARA ESTABLECER VINCULOS COMERCIALES. 2) APOYAR EN EL DESARROLLO DE ESTRATEGIAS Y LOGÍSTICA EN LAS ACTIVIDADES DE MERCADEO Y PUBLICIDAD DEL CENTRO DE POSTGRADOS 3) APOYAR EN LA ORGANIZACIÓN, DISEÑO Y EJECUCIÓN DEL PLAN DE TELEMERCADEO DEL CENTRO DE POSTGRADOS Y FORMACIÓN CONTINUA. 4) APOYAR EN LOS EVENTOS Y SESIONES EDUCATIVAS REALIZADO POR EL CENTRO DE POSTGRADOS Y FORMACIÓN CONTINUA. 5) APOYAR EN LA REALIZACIÓN DE VISITAS, INFORMANDO Y MOTIVANDO A ESTUDIANTES EN LOS ÚLTIMOS SEMESTRES DE LAS UNIVERSIDADES DE LA REGIÓN Y PÚBLICO EN GENERAL. 6) APOYAR EN LA REALIZACIÓN DE TELEMERCADEO A  EMPRESAS, IPS, Y ORGANIZACIONES PARA LA VENTA DE PROGRAMAS DE POSTGRADOS, DIPLOMADOS Y CURSOS DE FORMACIÓN CONTINUA. 7) APOYAR EN LA REALIZACIÓN ESTUDIOS PARA CONOCER LAS TENDENCIAS EN  TELEMERCADEO UTILIZADAS POR LAS DISTINTAS UNIVERSIDADES LOCALES, REGIONALES Y NACIONALES EN LA PROMOCIÓN DE LA OFERTA DE SUS PROGRAMAS DE POSTGRADOS.  8) APOYAR EN EL PROCESO DE EVALUACIÓN DE SATISFACCIÓN DE LOS CLIENTES POTENCIALES.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</si>
  <si>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OPSP-CPF-0024</t>
  </si>
  <si>
    <t>DANIELA MARIA GONZALEZ GRANADOS</t>
  </si>
  <si>
    <t>APOYAR EN LA LOGÍSTICA DE LOS EVENTOS ACADÉMICOS, ACTIVIDADES DE AUTOEVALUACIÓN Y PLANES DE MEJORAMIENTO DEL PROGRAMA DE POSGRADOS DE ESPECIALIZACIÓN EN SEGURIDAD Y SALUD EN EL TRABAJO . 2) APOYAR AL CENTRO DE POSGRADOS Y FORMACIÓN CONTINUA EN ARTICULACIÓN CON LA OFICINA DE ASEGURAMIENTO DE LA CALIDAD Y LAS FACULTADES LOS PROCESOS DE AUTOEVALUACIÓN, MODIFICACIÓN Y RENOVACIÓN DE LOS REGISTROS CALIFICADOS DE LOS PROGRAMAS DE POSGRADOS DE LA FACULTAD DE CIENCIAS DE LA EDUCACIÓN ( MAESTRÍA EN ENSEÑANZA DEL LENGUAJE Y LA LENGUA CASTELLANA, MAESTRÍA EN ENSEÑANZA DE LAS MATEMÁTICAS, MAESTRÍA EN ENSEÑANZA DE LAS CIENCIAS NATURALES, ESPECIALIZACIÓN EN DOCENCIA UNIVERSITARIA.  3) APOYAR EN LA REDACCIÓN Y PRESENTACIÓN DE LOS INFORMES DE AUTOEVALUACIÓN, DE LOS PROGRAMAS DE POSGRADOS ASIGNADOS CON LAS EVIDENCIAS CORRESPONDIENTES. DE LA FACULTAD DE SALUD  4) ASISTIR A TODAS LAS REUNIONES PROGRAMADAS POR LA OFICINA DE ASEGURAMIENTO DE LA CALIDAD, LAS FACULTADES Y EL MINISTERIO DE EDUCACIÓN CORRESPONDIENTE A PROCESOS DE AUTOEVALUACIÓN, CAPACITACIONES Y SOCIALIZACIONES CON RESPECTO A LA NORMATIVIDAD VIGENTE. 5) APOYAR EN LA RECOPILACIÓN Y ORGANIZACIÓN DE LAS EVIDENCIAS Y DEMÁS DOCUMENTOS QUE REQUIERAN LOS INFORMES DE AUTOEVALUACIÓN (CONSULTA A PÁGINAS DEL GOBIERNO NACIONAL, PLANES DE GOBIERNO, PLANES DE ACCIÓN, SNIES, OBSERVATORIO LABORAL, NORMATIVIDAD INTERNA ETC). 6) RENDIR INFORMES MENSUALES A LA DIRECCIÓN DEL CENTRO DE POSGRADOS ACERCA DE LOS PROCESOS DE AUTOEVALUACIÓN DE LOS PROGRAMAS ASIGNADOS Y DEMÁS ACTIVIDADES.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</si>
  <si>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OPSP-CPF-0025</t>
  </si>
  <si>
    <t>JULIAN JESUS RAMIREZ ESPITIA</t>
  </si>
  <si>
    <t>APOYAR EN LOS PROCESOS DE LA CREACIÓN DE NUEVOS PROGRAMAS DE POSGRADOS TENIENDO EN CUENTA LOS LINEAMIENTOS VIGENTES POR PARTE DEL MINISTERIO DE EDUCACIÓN EN ARTICULACIÓN CON LA OFICINA DE ASEGURAMIENTO DE LA CALIDAD (MAESTRÍA EN ENSEÑANZA DE UNA SEGUNDA LENGUA MODALIDAD VIRTUAL Y LAS PROPUESTAS DE DOCTORADOS EN FÍSICA Y DOCTORADO EN SOSTENIBILIDAD). 2) ORIENTAR Y CAPACITAR EN EL PROCESO DE CREACIÓN DE NUEVOS PROGRAMAS A LOS DOCENTES O PROFESIONALES QUE PARTICIPEN EN LA CONSTRUCCIÓN DE LOS NUEVOS PROGRAMAS. 3) REALIZAR LA REVISIÓN DE ESTILO, GRAMÁTICA Y REDACCIÓN DE LOS DOCUMENTOS PARA SOLICITUD DE REGISTRO CALIFICADO. 4) DESARROLLAR EN LAS PLANTILLAS DE ACUERDO A LOS LINEAMIENTOS DEFINIDAS POR EL MINISTERIO DE EDUCACIÓN, ASUMIENDO LA ESTRUCTURA DE LOS PROGRAMAS DE POSGRADOS SEGÚN LAS CONDICIONES DE CALIDAD DESCRITAS EN LA NORMATIVIDAD VIGENTE. 5) ORGANIZAR LAS EVIDENCIAS, ANEXOS Y DEMÁS DOCUMENTOS QUE REQUIERA EL APLICATIVO SACES, PARA EL CARGUE MASIVO Y OBTENCIÓN DE REGISTROS CALIFICADOS. 6) APOYAR EN LAS SOLICITUDES DE RENOVACIÓN DE REGISTRO CALIFICADOS DE LOS PROGRAMAS ACTIVOS DEL CENTRO DE POSGRADOS Y FORMACIÓN CONTINUA. 7) APOYAR EN LOS PROCESOS DE ACREDITACIÓN DE LOS PROGRAMAS DEL CENTRO DE POSGRADOS Y FORMACIÓN CONTINUA. 8) APOYAR EN LA RECOPILACIÓN DE INFORMACIÓN PARA LA CREACIÓN DE NUEVOS PROGRAMAS (CONSULTA A PÁGINAS DEL GOBIERNO NACIONAL, PLANES DE GOBIERNO, PLANES DE ACCIÓN, SNIES, OBSERVATORIO LABORAL ETC). 9) PRESENTAR INFORMES MENSUALES DEL AVANCE DE LA CREACIÓN DE LOS PROGRAMAS ASIGNADOS. 10) ASISTIR A TODAS LAS REUNIONES PROGRAMADAS POR LA OFICINA DE ASEGURAMIENTO DE LA CALIDAD, LAS FACULTADES Y EL MINISTERIO DE EDUCACIÓN, CORRESPONDIENTE A CAPACITACIONES Y SOCIALIZACIONES CON RESPECTO A LA NORMATIVIDAD VIGENTE.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</si>
  <si>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OPSP-CPF-0026</t>
  </si>
  <si>
    <t>YAMILE PUELLO VILORIA</t>
  </si>
  <si>
    <t>REALIZAR LA REVISIÓN DE ESTILO, GRAMÁTICA Y REDACCIÓN DE LOS DOCUMENTOS PARA SOLICITUD DE REGISTRO CALIFICADO EN LA  FACULTAD DE EDUCACIÓN.  2) APOYAR EN LOS PROCESOS DE LA CREACIÓN DE NUEVOS PROGRAMAS DE POSGRADOS TENIENDO EN CUENTA LOS LINEAMIENTOS VIGENTES POR PARTE DEL MINISTERIO DE EDUCACIÓN EN ARTICULACIÓN CON LA OFICINA DE ASEGURAMIENTO DE LA CALIDAD (ESPECIALIZACIÓN CLÍNICA EN GINECOLOGÍA Y OBSTETRICIA, ESPECIALIZACIÓN CLÍNICA EN ENFERMERÍA EN CUIDADO CRITICO Y LA ESPECIALIZACIÓN CLÍNICA EN MEDICINA INTERNA). 3) DESARROLLAR EN LAS PLANTILLAS DE ACUERDO A LOS LINEAMIENTOS DEFINIDOS POR EL MINISTERIO DE EDUCACIÓN, ASUMIENDO LA ESTRUCTURA DE LOS NUEVOS PROGRAMAS DE POSGRADOS SEGÚN LAS CONDICIONES DE CALIDAD DESCRITAS EN LA NORMATIVIDAD VIGENTE. 4) ORGANIZAR LAS EVIDENCIAS, ANEXOS Y DEMÁS DOCUMENTOS QUE REQUIERA EL APLICATIVO SACES, PARA EL CARGUE MASIVO Y OBTENCIÓN DE REGISTROS CALIFICADOS. 5) APOYAR EN LA RECOPILACIÓN DE INFORMACIÓN PARA LA CREACIÓN DE NUEVOS PROGRAMAS (CONSULTA A PÁGINAS DEL GOBIERNO NACIONAL, PLANES DE GOBIERNO, PLANES DE ACCIÓN, SNIES, OBSERVATORIO LABORAL ETC). 6) APOYAR EN LAS SOLICITUDES DE RENOVACIÓN DE REGISTRO CALIFICADOS DE LOS PROGRAMAS ACTIVOS DEL CENTRO DE POSGRADOS Y FORMACIÓN CONTINUA. 7) APOYAR EN LOS PROCESOS DE ACREDITACIÓN DE LOS PROGRAMAS DEL CENTRO DE POSGRADOS Y FORMACIÓN CONTINUA. 8) PRESENTAR INFORMES MENSUALES DEL AVANCE DE LA CREACIÓN DE LOS PROGRAMAS ASIGNADOS. 9) ASISTIR A TODAS LAS REUNIONES PROGRAMADAS POR LA OFICINA DE ASEGURAMIENTO DE LA CALIDAD, LAS FACULTADES Y EL MINISTERIO DE EDUCACIÓN, CORRESPONDIENTE A CAPACITACIONES Y SOCIALIZACIONES CON RESPECTO A LA NORMATIVIDAD VIGENTE.</t>
  </si>
  <si>
    <t>OPSP-CPF-0027</t>
  </si>
  <si>
    <t>AMANDA MIGUEL IGUARÁN JIMÉNEZ</t>
  </si>
  <si>
    <t>ASESORAR EN LA TEMÁTICA DE CURSO ANÁLISIS DE LAS PRÁCTICAS PEDAGÓGICAS DEL DIPLOMADO PROGRAMA EN PEDAGOGÍA PARA PROFESIONALES NO LICENCIADOS COHORTE 15 DEL CENTRO DE POSTGRADOS Y FORMACIÓN CONTINUA DE LA UNIVERSIDAD DEL MAGDALENA, CON UNA INTENSIDAD DE 25(15 SINCRÓNICAS Y 10 ASINCRÓNICAS).   2)  EL APRENDIZAJE HUMANO DEL  DIPLOMADO EN PEDAGOGIA Y DIDACTICA COHORTE 1  CONVENIO ENTRE CONFAGUAJIRA Y LA UNIVERSIDAD DEL MAGDALENA DEL CENTRO DE POSTGRADOS Y FORMACIÓN CONTINUA DE LA UNIVERSIDAD DEL MAGDALENA, CON UNA INTENSIDAD DE 18 HORAS (6 SINCRÓNICAS Y 6 ASINCRÓNICAS Y 6 PRESENCIALES CADA UNA DE LAS TEMÁTICAS.   3)PROCESO DE ENSEÑANZA Y APRENDIZAJE DIPLOMADO EN PEDAGOGIA Y DIDACTICA COHORTE 1  CONVENIO ENTRE CONFAGUAJIRA Y LA UNIVERSIDAD DEL MAGDALENA DEL CENTRO DE POSTGRADOS Y FORMACIÓN CONTINUA DE LA UNIVERSIDAD DEL MAGDALENA, CON UNA INTENSIDAD DE 20 HORAS ( 7 SINCRÓNICAS Y 6 ASINCRÓNICAS Y 7 PRESENCIALES) CADA UNA DE LAS TEMÁTICAS. 4) MODELOS CURRICULARES TEORÍA Y ENFOQUES PEDAGÓGICOS Y DIDÁCTICOS DIPLOMADO EN PEDAGOGIA Y DIDACTICA COHORTE 1  CONVENIO ENTRE CONFAGUAJIRA Y LA UNIVERSIDAD DEL MAGDALENA DEL CENTRO DE POSTGRADOS Y FORMACIÓN CONTINUA DE LA UNIVERSIDAD DEL MAGDALENA, CON UNA INTENSIDAD DE 25 HORAS ( 10 SINCRÓNICAS Y 7 ASINCRÓNICAS Y 8 PRESENCIALES) CADA UNA DE LAS TEMÁTICAS. 5)CUMPLIR CON LAS HORAS ESTABLECIDAS.  6) ENTREGAR LOS LISTADOS DE CONTROL DE ASISTENCIA . 7) DAR A CONOCER LAS CALIFICACIONES EFECTUADAS DURANTE LA ASESORÍA A LOS ESTUDIANTES Y AL COORDINADOR DEL PROGRAMA. 8) LAS DEMÁS ACTIVIDADES QUE SE DERIVEN DE LA EJECUCIÓN DE LA ORDEN Y QUE TENGAN RELACIÓN DIRECTA CON EL OBJETO CONTRACTUAL.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</si>
  <si>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OPS-CPF-0028</t>
  </si>
  <si>
    <t>JOSE ANGEL PONCE OBISPO</t>
  </si>
  <si>
    <t>SERVICIO DE PROPAGANDA Y ARRIENDO DEL ESPACIO PUBLICITARIO EN TERMOMETRO NOTICIAS Y EN DIFERENTES EMISORAS COMUNITARIAS DE LA REGIÓN, PARA LA DIVULGACIÓN DE LA OFERTA DE LOS PROGRAMAS DEL CENTRO DE POSTGRADOS, CON UNA COBERTURA A LO LARGO Y ANCHO DEL DEPARTAMENTO DEL MAGDALENA, POR RADIO RODADERO Y RADIO MAGDALENA EN FRANJAS DE AMPLIA SINTONÍA, CON PERIODICIDAD EN ESPACIO FRANJA CUÑAS X DIA NOTICIERO MAÑANA / ½ DIA 2 DIARIAS X EMISIÓN DE 30” NOTICIERO DIALOGO ENTRE PERIODISTA 1 DIARIA X EMISIÓN DE 30” TERMOMETRO NOTICIAS DE 5.00 A 6.00 PM 3 DIARIA X EMISIÓN DE 30” ADEMÁS DE LA DIVULGACIÓN EN LA PROGRAMACIÓN DE LA RED DE EMISORAS COMUNITARIAS INNOVACION STEREO DE CIENAGA, MERIDIANA STEREO DE SANTANA Y ZONA BANANERA, LA DIVULGACIÓN EN REDES SOCIALES: BLOG PERIODÍSTICO #MISAPUNTES, WASAP, INSTAGRAM Y TWITTER.  LA PROPUESTA HACE PARTE INTEGRAL DE LA PRESENTE ORDEN.</t>
  </si>
  <si>
    <t>OPS-CPF-0029</t>
  </si>
  <si>
    <t>ANDRES DAVID TRIANA GRACIA</t>
  </si>
  <si>
    <t xml:space="preserve">EL SERVICIO DE PUBLICIDAD DEL CENTRO DE POSTGRADOS Y FORMACIÓN CONTINUA DE LA UNIVERSIDAD DEL MAGDALENA A TRAVÉS DE PROPAGANDAS DIGITALES EN LAS REDES SOCIALES, DONDE EL SERVICIO CONSISTE EN: 1). PROPAGANDAS EN LOS ESPACIOS PUBLICITARIO DE LAS REDES SOCIALES E IMPLEMENTACIÓN DE LAS ESTRATEGIAS DIGITALES EN PLATAFORMAS. 2). IMPLEMENTACIÓN DEL DISEÑO GRÁFICO Y EL DISEÑO DE TODAS LAS PIEZAS GRÁFICAS DE LA PUBLICIDAD EN LAS REDES SOCIALES 3). SOCIAL MANAGEMENT DEL CONTENIDO DIGITAL EN ESPACIOS PUBLICITARIOS, PUBLICACIÓN DE CONTENIDO EN REDES, SOCIALES: FEED E HISTORIAS (FACEBOOK E INSTAGRAM) RESPUESTA AUTOMÁTICA A COMENTARIOS Y MENSAJES COMO PRIMER FILTRO 24/7, IMPLEMENTACIÓN Y SEGUIMIENTO DE ANUNCIOS EN FACEBOOK E INSTAGRAM ADS. LA PROPUESTA HACE PARTE INTEGRAL DE LA PRESENTE ORDEN. </t>
  </si>
  <si>
    <t>OPSP-CPF-0030</t>
  </si>
  <si>
    <t>SONIA MONTENEGRO VASQUEZ</t>
  </si>
  <si>
    <t>ASESORAR EN LA TEMÁTICA DE CURSO INICIAL EN AMBIENTES VIRTUALES DE APRENDIZAJE (AVA) Y MANEJO DE LA PLATAFORMA   BRIGHTSPACE  Y ELABORACIÓN DEL PORTAFOLIO DIGITAL. DEL DIPLOMADO PROGRAMA EN PEDAGOGÍA PARA PROFESIONALES NO LICENCIADOS COHORTE 15 DEL CENTRO DE POSTGRADOS Y FORMACIÓN CONTINUA DE LA UNIVERSIDAD DEL MAGDALENA, CON UNA INTENSIDAD DE 25(15 SINCRÓNICAS Y 10 ASINCRÓNICAS) CADA UNA DE LAS TEMÁTICAS.  2) ASESORAR EN LA TEMÁTICA DE CURSO CONVIVENCIA Y DIÁLOGO EN EL ESCENARIO EDUCATIVO DEL DIPLOMADO  PROGRAMA EN PEDAGOGÍA PARA PROFESIONALES NO LICENCIADOS COHORTE 15 DEL CENTRO DE POSTGRADOS Y FORMACIÓN CONTINUA DE LA UNIVERSIDAD DEL MAGDALENA, CON UNA INTENSIDAD DE 25(15 SINCRÓNICAS Y 10 ASINCRÓNICAS) CADA UNA DE LAS TEMÁTICAS.  3) ASESORAR EN LA TEMÁTICA DE LOS PROYECTOS SEGUIMIENTO Y RETROALIMENTACIÓN DE LA SUSTENTACIÓN DEL PORTAFOLIO DEL DIPLOMADO  PROGRAMA EN PEDAGOGÍA PARA PROFESIONALES NO LICENCIADOS COHORTE 15 DEL CENTRO DE POSTGRADOS Y FORMACIÓN CONTINUA DE LA UNIVERSIDAD DEL MAGDALENA, CON UNA INTENSIDAD DE 25(15 SINCRÓNICAS Y 10 ASINCRÓNICAS) CADA UNA DE LAS TEMÁTICAS.  4)ACOMPAÑAR CON LAS HORAS ESTABLECIDAS.  5) APOYAR EN LA ENTREGA DE  LOS LISTADOS DE CONTROL DE ASISTENCIA . 6) APOYAR EN LA ENTREGA DE CALIFICACIONES EFECTUADAS DURANTE LA ASESORÍA A LOS ESTUDIANTES Y AL COORDINADOR DEL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</si>
  <si>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OPSP-CPF-0031</t>
  </si>
  <si>
    <t>YELENA MARIA GAITAN MARTINEZ</t>
  </si>
  <si>
    <t>ASESORAR Y  COORDINAR LA ORGANIZACIÓN Y  LOGÍSTICA  DE LAS ACTIVIDADES RELACIONADAS CON EL FUNCIONAMIENTO DEL  DIPLOMADO  PROGRAMA EN PEDAGOGÍA PARA PROFESIONALES NO LICENCIADOS COHORTE 15. 2)ACOMPAÑAR CON LAS HORAS ESTABLECIDAS.  3) APOYAR EN LA ENTREGA DE  LOS LISTADOS DE CONTROL DE ASISTENCIA . 4) APOYAR EN LA ENTREGA DE CALIFICACIONES A LOS ESTUDIANTES.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</si>
  <si>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OPSP-CPF-0032</t>
  </si>
  <si>
    <t>CYNTHIA MILENA YEPES CAMPO</t>
  </si>
  <si>
    <t>ASESORAR Y COORDINAR  LA ORGANIZACIÓN Y LOGÍSTICA DE LAS ACTIVIDADES RELACIONADAS CON EL FUNCIONAMIENTO DE LAS COHORTES ACTIVAS DE LOS PROGRAMAS DE  LA DOCTORADO EN CIENCIA DEL MAR, CIENCIAS FÍSICAS Y MAESTRÍA EN CIENCIAS FÍSICAS. 2) APOYO EN TODO LO REFERENTE AL  PROYECTO BPIN 201900010048 "FORMACIÓN CAPITAL HUMANO DE ALTO NIVEL UNIVERSITARIO DEL MAGDALENA", CONVOCATORIA BECAS DE EXCELENCIA DOCTORADO DEL BICENTENARIO. 3) APOYAR EN LA REALIZACIÓN  DE LA DIVULGACIÓN Y PUBLICIDAD DE LOS PROGRAMAS DE POSTGRADOS Y FORMACIÓN CONTINUA. 4) APOYAR EN EL  SEGUIMIENTO AL PROCESO DE MATRÍCULA DE LOS ESTUDIANTES DE LOS PROGRAMAS. 5) APOYAR EN  LOS ASUNTOS RELACIONADOS CON LA LOGÍSTICA  PARA EL PROCESO DE GRADUACIÓN DE LOS ESTUDIANTES PENDIENTES DE GRADO PARA LO CUAL EL CONTRATISTA DEBERÁ ADELANTAR LAS SIGUIENTES ACTIVIDADES. 6) APOYAR EN EL  SEGUIMIENTO Y PRESENTACIÓN LOS INFORMES REQUERIDOS ACERCA DE LA SITUACIÓN ACADÉMICA Y FINANCIERA DE LOS ESTUDIANTES DEL PROGRAMA. 7) APOYAR EN LA ACTUALIZACIÓN DE UNA BASE DE DATOS HISTÓRICA CON INFORMACIÓN ACADÉMICA Y FINANCIERA DE LOS PROGRAMAS. 8) APOYAR EN LA ELABORACIÓN DEL PROCESO DE AUTOEVALUACIÓN Y REGISTRO CALIFICADO. 9) APOYAR EN DAR CONOCER A LOS ESTUDIANTES MEDIANTE UNA INDUCCIÓN AL PROGRAMA: PROGRAMACIONES, MICRODISEÑO Y MATERIAL PEDAGÓGICO  DE LAS ASIGNATURAS QUE VAN A CURSAR. 10) VELAR PORQUE LOS DOCENTES HAGAN EL CONTROL DE ASISTENCIA A CLASES MEDIANTE EL FORMATO GENERADO POR AYRE, EN CONCORDANCIA CON EL MICRODISEÑO. 11) ACOMPAÑAR EN LA VISRTUALIDAD Y VELAR POR EL CUMPLIMIENTO DE LOS HORARIOS DE CLASES CONTEMPLADOS EN LA PROGRAMACIÓN SEMANAL; Y FORMALMENTE MANIFESTAR CUALQUIER NOVEDAD EN LA PROGRAMACIÓN ACADÉMICA, CON EL VISTO BUENO DEL DIRECTOR DEL PROGRAMA. 12) VELAR  Y APOYAR LA GESTIÓN Y EL CUMPLIMIENTO DE LAS DECISIONES RELACIONADAS CON LOS ESTUDIANTES  EN LOS RESPECTIVOS CONSEJOS DE LA INSTITUCIÓN  Y MANTENER UN ARCHIVO ACTUALIZADO CON LAS ACTAS DE LOS CONSEJOS REALIZADOS. 13) PRESENTAR MENSUALMENTE AL DIRECTOR DEL CENTRO DE POSTGRADOS UN INFORME DETALLADO QUE DÉ CUENTA SOBRE EL CUMPLIMIENTO DE LAS ACTIVIDADES ACADÉMICAS CONTEMPLADAS EN LA PROGRAMACIÓN DE CADA COHORTE Y SOBRE EL SEGUIMIENTO O EVOLUCIÓN DEL RESPECTIVO PRESUPUESTO. 14) VELAR POR EL CUMPLIMIENTO DE LA EVALUACIÓN DOCENTE POR CADA ESTUDIANTE, AL TÉRMINO DE CADA MÓDULO. 15) APOYAR Y HACER SEGUIMIENTO A LAS PETICIONES, QUEJAS, RECLAMOS Y TRÁMITES JUDICIALES PRESENTADOS DURANTE EL DESARROLLO DEL PROGRAMA. 16) APOYAR EN LA IMPLEMENTACIÓN DEL PLAN DE NORMALIZACIÓN ACADÉMICA DE LOS ESTUDIANTES</t>
  </si>
  <si>
    <t>SAMUEL NUÑEZ RICARDO</t>
  </si>
  <si>
    <t>OPSP-CPF-0033</t>
  </si>
  <si>
    <t>ALEJANDRO CELY JIMENEZ</t>
  </si>
  <si>
    <t>ASESORAR, APOYAR EN LA COORDINACIÓN Y LA ORGANIZACIÓN LOGÍSTICA LAS ACTIVIDADES RELACIONADAS CON EL FUNCIONAMIENTO DE LAS COHORTES ACTIVAS DE LOS PROGRAMAS DE LA MAESTRÍA EN CIENCIAS AMBIENTALES Y LA MAESTRÍA EN ECOLOGÍA Y BIODIVERSIDAD. 2) ASESORAR EN LA PRESENTACIÓN DENTRO DE LAS FECHAS ESTABLECIDAS LA PROGRAMACIÓN DE ACTIVIDADES ACADÉMICAS Y DE REQUERIMIENTOS DE CADA COHORTE, JUNTO CON EL RESPECTIVO PRESUPUESTO DE INGRESOS Y GASTOS, CON EL VISTO BUENO DEL DIRECTOR DE PROGRAMA Y DECANO DE LA FACULTAD A LA CUAL SE ENCUENTRA (N) ADSCRITO (S) EL (LOS) PROGRAMA (S). 3) APOYAR EN LA REALIZACIÓN DEL CONTROL, SEGUIMIENTO Y EVALUACIÓN DE LAS ACTIVIDADES ACADÉMICAS DE PROGRAMA.  4) APOYAR EN LA REALIZACIÓN DE LA DIVULGACIÓN Y PUBLICIDAD DE LOS PROGRAMAS DE POSTGRADOS Y FORMACIÓN CONTINUA. 4) ASESORAR Y HACER SEGUIMIENTO AL PROCESO DE MATRÍCULA DE LOS ESTUDIANTES DE LOS PROGRAMAS. 5) APOYAR SOLICITUD, RECEPCIÓN Y ENTREGA EN LAS FECHAS ESTABLECIDAS, LA INFORMACIÓN Y DOCUMENTACIÓN PRECONTRACTUAL, Y POS CONTRACTUAL DURANTE LA EJECUCIÓN DE LAS ACTIVIDADES DEL DOCENTE PARA EL PROCESO DE CONTRATACIÓN Y AUTORIZACIÓN DE PAGO. 6) ACOMPAÑAR EN EL SEGUIMIENTO Y PRESENTAR LOS INFORMES REQUERIDOS ACERCA DE LA SITUACIÓN ACADÉMICA Y FINANCIERA DE LOS ESTUDIANTES DEL PROGRAMA. 6) MANTENER ACTUALIZADA UNA BASE DE DATOS HISTÓRICA CON INFORMACIÓN ACADÉMICA Y FINANCIERA DE LOS PROGRAMAS. 7) PARTICIPAR, APOYAR, CONTRIBUIR EN LA ELABORACIÓN DEL PROCESO DE AUTOEVALUACIÓN Y REGISTRO CALIFICADO. 8) DAR A CONOCER A LOS ESTUDIANTES MEDIANTE UNA INDUCCIÓN AL PROGRAMA: PROGRAMACIONES, MICRODISEÑO Y MATERIAL PEDAGÓGICO DE LAS ASIGNATURAS QUE VAN A CURSAR. 9) APOYAR A LOS DOCENTES HAGAN EL CONTROL DE ASISTENCIA A CLASES MEDIANTE EL FORMATO GENERADO POR AYRE, EN CONCORDANCIA CON EL MICRODISEÑO, EL CUAL DEBERÁ ENTREGAR DEBIDAMENTE FIRMADO POR EL RESPECTIVO DOCENTE. 10) ASESORAR PARA EL CUMPLIMIENTO DE LOS HORARIOS DE CLASES CONTEMPLADOS EN LA PROGRAMACIÓN SEMANAL; Y FORMALMENTE MANIFESTAR CUALQUIER NOVEDAD EN LA PROGRAMACIÓN ACADÉMICA, CON EL VISTO BUENO DEL DIRECTOR DEL PROGRAMA. 11) APOYAR EN LA GESTIÓN Y EL CUMPLIMIENTO DE LAS DECISIONES RELACIONADAS CON LOS ESTUDIANTES EN LOS RESPECTIVOS CONSEJOS DE LA INSTITUCIÓN Y MANTENER UN ARCHIVO ACTUALIZADO CON LAS ACTAS DE LOS CONSEJOS REALIZADOS. 12) PRESENTAR MENSUALMENTE UN INFORME DETALLADO QUE DÉ CUENTA SOBRE EL CUMPLIMIENTO DE LAS ACTIVIDADES ACADÉMICAS CONTEMPLADAS EN LA PROGRAMACIÓN DE CADA COHORTE Y SOBRE EL SEGUIMIENTO O EVOLUCIÓN DEL RESPECTIVO PRESUPUESTO. 13) APOYAR EL CUMPLIMIENTO DE LA EVALUACIÓN DOCENTE POR CADA ESTUDIANTE, AL TÉRMINO DE CADA MÓDULO. 14) APOYAR Y HACER SEGUIMIENTO A LAS PETICIONES, QUEJAS, RECLAMOS Y TRÁMITES JUDICIALES PRESENTADOS DURANTE EL DESARROLLO DEL PROGRAMA. 15) APOYAR EN LA IMPLEMENTACIÓN DEL PLAN DE NORMALIZACIÓN ACADÉMICA DE LOS ESTUDIANTES. 16) APOYAR EN LA RECEPCIÓN DE LA ENTREGA DE NOTAS DE LOS DOCENTES DE LOS PROGRAMAS, SE HAGA EN LOS TIEMPOS ESTABLECIDOS</t>
  </si>
  <si>
    <t>OPSP-CPF-0034</t>
  </si>
  <si>
    <t>KATHERIN VANESSA SEQUEDA ROMERO</t>
  </si>
  <si>
    <t>ASESORAR EN LA TEMÁTICA DE PRAXIS  PEDAGÓGICA DEL DIPLOMADO PROGRAMA EN PEDAGOGÍA PARA PROFESIONALES NO LICENCIADOS COHORTE 15 DEL CENTRO DE POSTGRADOS Y FORMACIÓN CONTINUA DE LA UNIVERSIDAD DEL MAGDALENA, CON UNA INTENSIDAD DE 25(15 SINCRÓNICAS Y 10 ASINCRÓNICAS) Y ASESORIA DE PROYECTOS EN EL DIPLOMADO EN PEDAGOGÍA Y DIDÁCTICA COHORTE 1 CON UNA INTENSIDAD DE 18 HORAS (13 SINCRONICAS Y 5 ASINCRONICAS). 2) ACOMPAÑAR CON LAS HORAS ESTABLECIDA. 3) APOYAR EN LA ENTREGAR DE LOS LISTADOS DE CONTROL DE ASISTENCIA . 4) APOYAR EN LA ENTREGA DE LAS CALIFICACIONES EFECTUADAS DURANTE LA ASESORÍA A LOS ESTUDIANTES Y AL COORDINADOR DEL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</si>
  <si>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OPSP-CPF-0035</t>
  </si>
  <si>
    <t>JORGE ANDRES AYALA OVIEDO</t>
  </si>
  <si>
    <t>APOYAR EN LOS PROCESOS DE VIRTUALIZACIÓN DE LOS PROGRAMAS DEL CENTRO DE POSGRADOS Y FORMACIÓN CONTINUA (ESPECIALIZACIÓN EN LOGÍSTICA Y TRANSPORTE INTERNACIONAL, MAESTRÍA EN GESTIÓN DEL TERRITORIO MARINO COSTERO, MAESTRÍA EN DIRECCIÓN Y GESTIÓN DE LA ORGANIZACIONES EN SALUD). 2) REALIZAR LA REVISIÓN DE ESTILO, GRAMÁTICA Y REDACCIÓN DE LOS DOCUMENTOS PARA SOLICITUD DE REGISTRO CALIFICADO. 3) DESARROLLAR EN LAS PLANTILLAS DEFINIDAS POR EL MINISTERIO DE EDUCACIÓN LA ESTRUCTURA DE LOS PROGRAMAS DE POSGRADOS A VIRTUAL IZAR SEGÚN LAS CONDICIONES DE CALIDAD DESCRITAS EN LA NORMATIVIDAD VIGENTE. 4) APOYO EN LA ORGANIZACIÓN DE LAS EVIDENCIAS Y ANEXOS TÉCNICOS PARA EL CARGUE DE LOS DOCUMENTOS EN EL SACES.  5) APOYAR AL CENTRO DE POSGRADOS Y FORMACIÓN CONTINUA EN ARTICULACIÓN CON LA OFICINA DE ASEGURAMIENTO DE LA CALIDAD Y LAS FACULTADES LOS PROCESOS DE MODIFICACIÓN Y RENOVACIÓN DE LOS REGISTROS CALIFICADOS DE LOS PROGRAMAS DE POSGRADOS. 6) ASISTIR A TODAS LAS REUNIONES PROGRAMADAS POR LA OFICINA DE ASEGURAMIENTO DE LA CALIDAD, LAS FACULTADES Y EL MINISTERIO DE EDUCACIÓN CORRESPONDIENTE A CAPACITACIONES Y SOCIALIZACIONES CON RESPECTO A LA NORMATIVIDAD VIGENTE. 7) ORGANIZAR LAS EVIDENCIAS Y DEMÁS DOCUMENTOS QUE REQUIERAN LOS PROGRAMAS A VIRTUAL IZAR PARA EL CARGUE EN EL APLICATIVO SACES DE LOS PROGRAMAS DE POSGRADOS ASIGNADOS (CONSULTA A PÁGINAS DEL GOBIERNO NACIONAL, PLANES DE GOBIERNO, PLANES DE ACCIÓN, SNIES, OBSERVATORIO LABORAL, NORMATIVIDAD INTERNA ETC.). 8) PRESENTAR INFORMES MENSUALES DEL AVANCE DE LA CREACIÓN DE LOS PROGRAMAS ASIGNADOS.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</si>
  <si>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OPS-CPF-0036</t>
  </si>
  <si>
    <t>ALEX FERNANDO PEÑA LEGUIA</t>
  </si>
  <si>
    <t xml:space="preserve">SERVICIO DE IMPRESIÓN DE PENDÓN, CERTIFICADOS, PLEGABLES, AGENDAS, LAPICEROS, BOLSAS, LABEL, VOLANTES, CALCOMANÍAS, HABLADORES, CARPETAS, FOLLETOS, STIKERS, OFERTAS ACADÉMICAS, SOBRES CATÁLOGO, ABANICOS, CAMISETAS, GORRAS, CARTAS CON LOGOS E INFORMACIÓN DEL CENTRO DE POSTGRADOS Y FORMACIÓN CONTINUA DE LA UNIVERSIDAD DEL MAGDALENA. LA PROPUESTA HACE PARTE INTEGRAL DE LA PRESENTE ORDEN 
</t>
  </si>
  <si>
    <t>OPSP-CPF-0037</t>
  </si>
  <si>
    <t>INGRID YOHANA COQUIES PACHECO</t>
  </si>
  <si>
    <t>ASESORAR EN LA ELABORACIÓN TÉCNICA DEL PRESUPUESTO ANUAL DE FUNCIONAMIENTO DEL PROGRAMA., 2) ACOMPAÑAR EN LA GESTIÓN, SEGUIMIENTO, CONTROL Y EVALUACIÓN TÉCNICA DE LA EJECUCIÓN PRESUPUESTAL DEL PROGRAMA, EN EL MARCO DE LOS PROCESOS Y PROCEDIMIENTOS INSTITUCIONALES. 3) APOYAR EN EL SEGUIMIENTO Y GESTIÓN DE LA CARTERA FINANCIERA DEL DOCTORADO. 4) ASESORAR EN LA   ELABORACIÓN Y ANÁLISIS DE REPORTES ADMINISTRATIVOS Y FINANCIEROS DEL DOCTORADO, APOYAR EN LA CONSTRUCCIÓN Y MANEJO DE BASES DE DATOS. 5) APOYAR EN LA GESTIÓN DE LOS PROCESOS DE VINCULACIÓN Y EVALUACIÓN DE LOS DOCENTES INVITADOS AL DOCTORADO. 6) APOYAR EN LA GESTIÓN DE LOS PROCESOS DE DESPLAZAMIENTO, HOSPEDAJE, ATENCIÓN Y DE PAGO A LOS DOCENTES INVITADOS PARA REALIZACIÓN DE SEMINARIOS, TALLERES, SUFICIENCIAS INVESTIGATIVAS Y DEFENSAS DE TESIS DOCTORALES. 7) APOYAR EN LA GESTIÓN DE LOS RECURSOS DE APOYO TÉCNICO Y LOGÍSTICO PARA EL FUNCIONAMIENTO DEL DOCTORADO. 8) APOYAR EN LA SISTEMATIZACIÓN DE LAS ACTAS DE REUNIONES DEL EQUIPO ACADÉMICO DEL DOCTORADO. 9) ACOMPAÑAR EN LA DOCUMENTACIÓN DE LOS PROCESOS DE GESTIÓN ADMINISTRATIVA Y FINANCIERA DEL DOCTORADO EN EL MARCO DEL SGC DE LA INSTITUCIÓN (SISTEMA COGUI). 10) POYAR EN LA RECEPCIÓN Y ENVÍO DE CORRESPONDENCIA, ATENCIÓN TELEFÓNICA Y DIGITAL, SISTEMATIZACIÓN DEL ARCHIVO DOCUMENTAL (FÍSICO Y DIGITAL) DEL DOCTORADO. 11) APOYAR EN LA FORMULACIÓN, SEGUIMIENTO Y EVALUACIÓN DEL PLAN DE ACCIÓN DEL DOCTORADO. 12) APOYAR CONTROL DE ACTIVIDADES DE ADMINISTRACIÓN, POR MEDIO DE INFORMES ESTADÍSTICOS PERIÓDICOS PARA LAS ACTIVIDADES DE LAS ÁREAS ADMINISTRATIVAS. 13) APOYAR AL CONTROL Y SEGUIMIENTO A DOCENTES INVITADOS, CONTRATOS, EQUIPOS, AL BUEN USO Y ADMINISTRACIÓN DE LOS RECURSOS ASIGNADOS AL PROGRAMA. 14) APOYAR EN EL PROCESO DE MATRÍCULA REGISTRO DE LOS ESTUDIANTES DE LAS COHORTES 84-7, 72-6, 66-5, 58-4, 50-3, 40-2 Y 35-1 DEL DOCTORADO. 15) APOYAR EN LAS ACTIVIDADES GENERALES PROGRAMADAS POR LA FACULTAD DE CIENCIAS DE LA EDUCACIÓN Y LA DIRECCIÓN DE CENTRO DE POSTGRADOS Y FORMACIÓN CONTINUA. 16) APOYAR EN LA ELABORACIÓN Y PRESENTACIÓN DE INFORMES E INFORMACIÓN SOLICITADA POR LA RED DE UNIVERSIDADES ESTATALES DE COLOMBIA – RUDECOLOMBIA.</t>
  </si>
  <si>
    <t>IVAN MANUEL SANCHEZ</t>
  </si>
  <si>
    <t>OPSP-CPF-0038</t>
  </si>
  <si>
    <t>ANA KAROLINA MELENDEZ VARELA</t>
  </si>
  <si>
    <t>ASESORAR EN LA GESTIÓN DEL REGISTRO, SEGUIMIENTO ACADÉMICO DE LOS ESTUDIANTES Y SISTEMATIZACIÓN DEL DESARROLLO DE LAS ACTIVIDADES ACADÉMICAS PRESENCIALES DEL PROGRAMA DE DOCTORADO. 2) APOYAR EN LA FORMULACIÓN, SEGUIMIENTO Y DESARROLLO DEL CRONOGRAMA ACADÉMICO DEL DOCTORADO. 3) APOYAR EN LA ATENCIÓN DE ASPIRANTES, ESTUDIANTES Y DOCENTES INVITADOS DEL PROGRAMA DE DOCTORADO, ATENCIÓN TELEFÓNICA Y DIGITAL, ENVÍO DE CORRESPONDENCIA DEL DOCTORADO. 4) APOYAR EN LA SISTEMATIZACIÓN DE PROGRAMAS Y MICRODISEÑOS CURRICULARES DE LAS DIVERSAS COHORTES DEL PROGRAMA. 5) APOYAR EN LA ASISTENCIA ACADÉMICA Y LA RECEPCIÓN DE TRÁMITES Y SOLICITUDES PRESENTADAS ANTE EL COMITÉ ACADÉMICO DEL DOCTORADO (CADE) Y LA ELABORACIÓN DE ACTAS E INFORMES DE LA ACTIVIDAD DESARROLLADA POR EL MISMO. 6) APOYAR A LA GESTIÓN Y SEGUIMIENTO DEL PLAN DE MEJORAMIENTO DEL DOCTORADO. 7) APOYAR EN EL PROCESO DE MATRÍCULA Y REGISTRO ACADÉMICO DE LOS ESTUDIANTES DE LAS COHORTES 84-7, 72-6, 66-5, 58-4, 50-3, 40-2 Y 35-1 DEL DOCTORADO. 8) ASESORAR EN LA SISTEMATIZACIÓN DE LAS EVALUACIONES ACADÉMICAS DE SEMINARIOS Y TALLERES DE LAS COHORTES 84-7, 72-6 Y 66-5 DEL DOCTORADO. 9) ASESORAR LA SISTEMATIZACIÓN DE LOS CUESTIONARIOS DE RECOLECCIÓN DE INFORMACIÓN DILIGENCIADO POR DOCENTE, DIRECTIVOS, ESTUDIANTES Y GRADUADOS DEL PROGRAMA, CON MIRAS A LA ACREDITACIÓN POR ALTA CALIDAD DEL DOCTORADO 10) ACOMPAÑAR LAS ACTIVIDADES GENERALES PROGRAMADAS POR LA FACULTAD DE CIENCIAS DE LA EDUCACIÓN Y LA DIRECCIÓN DE CENTRO DE POSTGRADOS Y FORMACIÓN CONTINUA. 11) APOYAR EN LA REALIZAR SEGUIMIENTO, REPORTE DE LA SITUACIÓN ACADÉMICA Y PRODUCCIÓN INVESTIGATIVA (CVLAC) DE LOS ESTUDIANTES ATENDIDOS, ACTIVOS, APLAZADOS Y RETIRADOS; ASÍ COMO EL CUMPLIMIENTO DEL REQUISITO DEL MANEJO DE UNA SEGUNDA LENGUA (TAL COMO LO EXIGE EL REGLAMENTO ESTUDIANTIL DE RUDECOLOMBIA).  12) APOYAR EN LA REALIZACIÓN DEL SEGUIMIENTO Y REPORTES DE LA PRODUCCIÓN INVESTIGATIVA DE GRUPOS DE INVESTIGACIÓN (GRUPLAC) Y DE INVESTIGADORES DEL DOCTORADO. 13) APOYAR EL REGISTRO Y CONTROLAR EL INGRESO DE NOTAS FINALES DE LOS ESTUDIANTES, SEGUIMIENTO A CRÉDITOS CURSADOS Y PENDIENTES EN EL DOCTORADO. 14) APOYAR LA ACTUALIZACIÓN DE INFORMACIÓN EN LA PÁGINA WEB DEL PROGRAMA Y APOYAR LA VISIBILIDAD DE LA MISMA. 15) APOYAR EN LOS INFORMES, REPORTES ACADÉMICOS, CONSTRUCCIÓN Y MANEJO DE BASES DE DATOS SOLICITADAS POR LAS DIFERENTES DEPENDENCIAS DE LA UNIVERSIDAD Y LOS QUE DEMANDE EL PROGRAMA. 16) APOYAR LAS ACTIVIDADES ACADÉMICAS DE DOCENTES INVITADOS EN LA REALIZACIÓN DE TALLERES, SEMINARIOS, SUFICIENCIAS Y DEFENSAS DE TESIS DOCTORALES DE LOS ESTUDIANTES, COORDINAR LOS REQUERIMIENTOS PARA SU REALIZACIÓN, VELAR POR LA BUENA ADMINISTRACIÓN DE LOS RECURSOS DEL PROGRAMA. 17) APOYAR LA GESTIÓN DE LOS CONVENIOS INTERINSTITUCIONALES DE ORDEN NACIONAL E INTERNACIONAL EN EL MARCO DE LAS LÍNEAS DE INVESTIGACIÓN DEL PROGRAMA. 18) APOYAR EN LA ELABORACIÓN Y PRESENTACIÓN DE INFORMES E INFORMACIÓN SOLICITADA POR LA RED DE UNIVERSIDADES ESTATALES DE COLOMBIA – RUDECOLOMBIA</t>
  </si>
  <si>
    <t>OPSP-CPF-0039</t>
  </si>
  <si>
    <t>DAMAR EDUARDO FONTALVO SANCHEZ</t>
  </si>
  <si>
    <t>APOYAR AL PROCESO DE ACREDITACIÓN POR ALTA CALIDAD DEL DOCTORADO. 2) APOYAR A LA SISTEMATIZACIÓN Y CONSOLIDACIÓN DE DOCUMENTACIÓN REQUERIDA PARA LA VISITA DE PARES DEL CNA EN EL MARCO DEL PROCESO DE ACREDITACIÓN POR ALTA CALIDAD DEL PROGRAMA. 3) ASESORAR EN LA DIGITALIZACIÓN Y SISTEMATIZACIÓN DE LA PRODUCCIÓN ACADÉMICA DE LOS GRUPOS DE INVESTIGACIÓN QUE SOPORTAN EL PROGRAMA. 4) APOYAR EN LA PRESENTACIÓN DE LOS INFORMES SOLICITADOS POR LA DIRECCIÓN ACADÉMICA DEL PROGRAMA, LA DIRECCIÓN NACIONAL DE RUDECOLOMBIA Y LA UNIVERSIDAD, RELACIONADOS CON LA VISITA DE PARES DEL CNA EN EL MARCO DEL PROCESO DE ACREDITACIÓN POR ALTA CALIDAD DEL PROGRAMA. 5) APOYAR EN LA DIVULGACIÓN DE LAS ACTIVIDADES ACADÉMICAS E INVESTIGATIVAS DEL DOCTORADO A TRAVÉS DE REDES SOCIALES Y CORREOS ELECTRÓNICOS. 6) ACOMPAÑAR EN LAS ACTIVIDADES GENERALES PROGRAMADAS POR LA FACULTAD DE CIENCIAS DE LA EDUCACIÓN Y LA DIRECCIÓN DE CENTRO DE POSTGRADOS Y FORMACIÓN CONTINUA.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</si>
  <si>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OPSP-CPF-0040</t>
  </si>
  <si>
    <t>APOYAR EN FORMULACIÓN, SEGUIMIENTO Y DESARROLLO DEL CRONOGRAMA ACADÉMICO DEL DOCTORADO  EN EDUCACION, INTERCULTURALIDAD Y TERRITORIO. 2) APOYAR EN LA ATENCIÓN DE ASPIRANTES, ESTUDIANTES Y DOCENTES INVITADOS DEL PROGRAMA DE DOCTORADO, ATENCIÓN TELEFÓNICA Y DIGITAL, ENVÍO DE CORRESPONDENCIA DEL DOCTORADO. 3) ACOMPAÑAR EN LA SISTEMATIZACIÓN DE PROGRAMAS Y MICRODISEÑO CURRICULARES DEL PROGRAMA. 4) ACOMPAÑAR EN LA ASISTENCIA ACADÉMICA EN LA RECEPCIÓN DE TRÁMITES Y SOLICITUDES PRESENTADAS ANTE EL CONSEJO DE PROGRAMA DEL DOCTORADO Y LA ELABORACIÓN DE ACTAS E INFORMES DE LA ACTIVIDAD DESARROLLADA POR EL MISMO. 5) APOYAR EL SEGUIMIENTO, REPORTE DE LA SITUACIÓN ACADÉMICA DE LOS ESTUDIANTES. 6) APOYAR EL SEGUIMIENTO A LA SUSCRIPCIÓN Y VINCULACIÓN ACTIVA DE LOS ESTUDIANTES A LOS GRUPOS DE INVESTIGACIÓN DEL DOCTORADO. 7) APOYAR EL REGISTRO Y CONTROLAR EL INGRESO DE NOTAS FINALES DE LOS ESTUDIANTES, SEGUIMIENTO A CRÉDITOS CURSADOS Y PENDIENTES EN EL DOCTORADO. 8) APOYAR EN LA GENERACIÓN DE INFORMES, REPORTES ACADÉMICOS, CONSTRUCCIÓN Y MANEJO DE BASES DE DATOS SOLICITADAS POR LAS DIFERENTES DEPENDENCIAS DE LA UNIVERSIDAD Y LOS QUE DEMANDE EL PROGRAMA. 9) APOYAR A LA GESTIÓN Y ORGANIZACIÓN DE LAS ACTIVIDADES ACADÉMICAS DE DOCENTES INVITADOS EN LA REALIZACIÓN DE TALLERES Y SEMINARIOS, COORDINAR LOS REQUERIMIENTOS PARA SU REALIZACIÓN, VELAR POR LA BUENA ADMINISTRACIÓN DE LOS RECURSOS DEL PROGRAMA. 10) ACOMPAÑAR EN LAS ACTIVIDADES GENERALES PROGRAMADAS POR LA FACULTAD DE CIENCIAS DE LA EDUCACIÓN Y LA DIRECCIÓN DE CENTRO DE POSTGRADOS Y FORMACIÓN CONTINUA. DES GENERALES, ELABORACIÓN Y PRESENTACIÓN DE INFORMES E INFORMACIÓN SOLICITADA POR LA FACULTAD Y/O CENTRO DE POSTGRADOS Y FORMACIÓN CONTINUA</t>
  </si>
  <si>
    <t>OAG-CPF-0042</t>
  </si>
  <si>
    <t>RUBIEL HERNÁNDEZ PABÓN</t>
  </si>
  <si>
    <t>APOYAR EN EL SEGUIMIENTO ACADÉMICO Y FINANCIERO DE LOS BENEFICIARIOS DEL PROYECTO "FORMACIÓN DE CAPITAL HUMANO DE ALTO NIVEL DE FORMACIÓN UNIVERSIDAD DEL MAGDALENA" CON BPIN2019000100048 FCTEL DEPARTAMENTO DEL MAGDALENA Y CESAR. 2) APOYAR EN LA SUPERVISIÓN DEL PROYECTO "FORMACIÓN DE CAPITAL HUMANO DE ALTO NIVEL DE FORMACIÓN UNIVERSIDAD DEL MAGDALENA" CON BPIN2019000100048 FCTEL DEPARTAMENTO DEL MAGDALENA Y CESAR REFERENTE AL MANEJO DEL APLICATIVO GESPROY 3.0 DEL DNP. 3) APOYAR EN EL CARGUE DE LA PROGRAMACIÓN, CONTRATACIÓN, EJECUCIÓN Y REVISIÓN DE ALERTAS GENERADAS EN EL APLICATIVO GESPROY 3.0 CORRESPONDIENTE AL PROYECTO BPIN2019000100048. 4) APOYAR EN LA GESTIÓN DEL ARCHIVO DIGITAL Y FÍSICO EN CARPETAS DE TODA LA INFORMACIÓN CORRESPONDIENTE A CADA BENEFICIARIO DEL PROYECTO QUE DEN CUENTA DE LA EJECUCIÓN DEL PROYECTO "FORMACIÓN DE CAPITAL HUMANO DE ALTO NIVEL DE FORMACIÓN UNIVERSIDAD DEL MAGDALENA" CON BPIN2019000100048 FCTEL DEPARTAMENTO DEL MAGDALENA Y CESAR. 5) APOYAR EN LA REALIZACIÓN DE LOS INFORMES MENSUALES DEL PROYECTO PARA ENVIAR A LA OFICINA DE PLANEACIÓN UNIMAGDALENA. 6) ACOMPAÑAR EN LA ASISTENCIA A TODAS LAS REUNIONES, CAPACITACIONES Y SOCIALIZACIONES PROGRAMADAS POR UNIMAGDALENA, MINCIENCIAS Y EL DNP.  PARÁGRAFO PRIMERO: EN EL CASO QUE EL CONTRATISTA LO REQUIERA, UNIMAGDALENA PODRÁ FACILITARLE LOS EQUIPOS Y ESPACIO FÍSICO NECESARIO DENTRO DEL CAMPUS PARA LA EJECUCIÓN DEL OBJETO DE LA PRESENTE ORDEN</t>
  </si>
  <si>
    <t>OPSP-CPF-0041</t>
  </si>
  <si>
    <t>JENNIFER TATIANA ORTIZ SEGRERA</t>
  </si>
  <si>
    <t>EN EL PROGRAMA DE DOCTORADO EN EDUCACION, INTERCULTURALIDAD Y TERRITORIO: 1) APOYAR LA GESTIÓN DE LOS RECURSOS DE APOYO TÉCNICO Y LOGÍSTICO PARA EL FUNCIONAMIENTO DEL DOCTORADO. 2) APOYAR EN LA RECEPCIÓN Y ENVÍO DE CORRESPONDENCIA, ATENCIÓN TELEFÓNICA Y DIGITAL, SISTEMATIZACIÓN DEL ARCHIVO DOCUMENTAL (FÍSICO Y DIGITAL) DEL DOCTORADO. 3) APOYAR PROFESIONAL PARA LA FORMULACIÓN, SEGUIMIENTO Y EVALUACIÓN DEL PLAN DE ACCIÓN DEL DOCTORADO. 4) APOYAR EN LA SISTEMATIZACIÓN DE LAS ACTAS DE REUNIONES DEL CONSEJO DE PROGRAMA DEL DOCTORADO. 5) APOYAR EN LA ELABORACIÓN TÉCNICA DEL PRESUPUESTO ANUAL DE FUNCIONAMIENTO DEL PROGRAMA, EN EL MARCO DE LOS PROCESOS Y PROCEDIMIENTOS INSTITUCIONALES. 6) APOYAR ADMINISTRATIVO EN EL PROCESO DE MATRÍCULA Y REGISTRO DE LOS ESTUDIANTES, ASÍ COMO SEGUIMIENTO Y GESTIÓN DE LA CARTERA FINANCIERA DEL DOCTORADO. 7) APOYAR EN LA COLABORACIÓN Y ANÁLISIS DE REPORTES ADMINISTRATIVOS Y FINANCIEROS DEL DOCTORADO. 8) APOYAR LA CONSTRUCCIÓN Y MANEJO DE BASES DE DATOS DEL DOCTORADO. 9) APOYAR A LA GESTIÓN DE LOS PROCESOS DE VINCULACIÓN Y EVALUACIÓN DE LOS DOCENTES INVITADOS AL DOCTORADO, COORDINAR LOS REQUERIMIENTOS PARA LA REALIZACIÓN DE SUS ACTIVIDADES, VELAR POR LA BUENA ADMINISTRACIÓN DE LOS RECURSOS DEL PROGRAMA. 10) APOYAR LA ACTUALIZACIÓN DE INFORMACIÓN EN LA PÁGINA WEB DEL PROGRAMA Y APOYAR LA VISIBILIDAD DE LA MISMA. 11) ACOMPAÑAR EN LAS ACTIVIDADES GENERALES, ELABORACIÓN Y PRESENTACIÓN DE INFORMES E INFORMACIÓN SOLICITADA POR LA FACULTAD Y/O CENTRO DE POSTGRADOS Y FORMACIÓN CONTINUA.</t>
  </si>
  <si>
    <t>OAG-CPF-0043</t>
  </si>
  <si>
    <t>DARY LUZ FONTALVO MUÑOZ</t>
  </si>
  <si>
    <t>APOYAR EN LA ATENCIÓN DE LOS USUARIOS DEL CENTRO DE POSTGRADOS Y FORMACIÓN CONTINUA.  2)  APOYAR EN LA DIGITACIÓN DE LA CONTRATACIÓN DE AÑOS ANTERIORES PARA SER REPORTADA AL SISTEMA IMPLEMENTADO POR LA UNIVERSIDAD LLAMADO GEDOCO. 3) APOYAR EN LA REALIZACIÓN DE LLAMADAS A LAS PERSONAS DE LAS BASES DE DATOS DEL CENTRO DE POSTGRADOS. 4) APOYAR EN LA LOGÍSTICA DE LOS EVENTOS VIRTUALES, PRESENCIALES Y SESIONES EDUCATIVAS REALIZADOS POR EL CENTRO DE POSTGRADOS Y FORMACIÓN CONTINUA. 5) APOYAR EN LA ENTREGA DE INFORMACIÓN DE LA OFERTA ACADÉMICA DEL CENTRO DE POSGRADOS Y MOTIVAR A LOS ESTUDIANTES EN LOS ÚLTIMOS SEMESTRES DE LAS UNIVERSIDADES DE LA REGIÓN Y A NIVEL NACIONAL PARA QUE INGRESE A LOS POSGRADOS DE LA UNIVERSIDAD DEL MAGDALENA. 6) APOYAR EN LA ORGANIZACIÓN DE LOS PROCESOS DE MERCADEO Y MARKETING.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</si>
  <si>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OPS-CPF-0044</t>
  </si>
  <si>
    <t>PUBLICACIONES SEGUIMIENTO S.A.S</t>
  </si>
  <si>
    <t>EL SERVICIO DE ESPACIO DE PUBLICIDAD A FAVOR DEL CENTRO DE POSTGRADOS Y FORMACIÓN CONTINUA DE LA UNIVERSIDAD DEL MAGDALENA A TRAVÉS AVISO TIPO BANNER EN EL HOME DESDE PORTAL WEB DE SEGUIMIENTO.CO, CON ESPECIFICACIONES DE 300 X 250 PX (VERSIÓN PC) Y 300 X 100 PX (VERSIÓN MÓVIL) CON HIPERVÍNCULOS PARA LA PÁGINA DE LA UNIVERSIDAD AL IGUAL QUE POS SEMANALES EN LAS REDES SOCIALES FACEBOOK E INSTAGRAM DE SEGUIMIENTO.CO. LA PROPUESTA HACE PARTE INTEGRAL DE LA PRESENTE ORDEN.</t>
  </si>
  <si>
    <t>OPS-CPF-0045</t>
  </si>
  <si>
    <t>CARACOL PRIMERA CADENA RADIAL COLOMBIANA S.A. – CARACOL SA.</t>
  </si>
  <si>
    <t xml:space="preserve">PROPAGANDA Y ARRIENDO DEL ESPACIO PUBLICITARIO PARA LA DIFUSIÓN DE SPOTS RADIALES A TRAVÉS DE RADIO GALEÓN DE CARACOL 890 AM Y W RADIO 101.1 FM. DE SANTA MARTA:  EN PROGRAMAS RADIO PERIÓDICO DE LA MAÑANA, NOTICIERO GALEÓN DEL MEDIO DÍA, NOTICIERO W CON JULIO SÁNCHEZ LOCAL, CON JUAN PABLO CALVAS – LOCAL.  2) PROPAGANDA EN EL ESPACIO PUBLICITARIO DIGITAL EN BILLBOARD SEMIFIJO EN NOTICIAS DE CARACOL SANTA MARTA CON DIRECCIONAMIENTO A LA WEB DEL ANUNCIANTE, MIDDLE MOBILE SEMIFIJO EN NOTICIAS DE CARACOL SANTA MARTA CON DIRECCIONAMIENTO A LA WEB DEL ANUNCIANTE Y ESPACIO PUBLICITARIO IN STREAM DE 20” EN AUDIO EN VIVO DE CARACOL SANTA MARTA CON DIRECCIONAMIENTO A LA WEB DEL ANUNCIANTE EN SEGMENTACIÓN LOCAL MENSUAL.  LA PROPUESTA HACE PARTE INTEGRAL DE LA PRESENTE ORDEN.
</t>
  </si>
  <si>
    <t>OPS-CPF-0046</t>
  </si>
  <si>
    <t>SECRETARIADO DIOCESANO DE PASTORAL SOCIAL</t>
  </si>
  <si>
    <t>PROPAGANDA Y ARRIENDO DEL ESPACIO PUBLICITARIO PARA LA DIFUSIÓN DE SPOTS RADIALES A TRAVÉS DE EMISORA VOCES DE TREINTA (30”) SEGUNDOS, CON INFORMACIÓN DE LA OFERTA ACADÉMICA DEL CENTRO DE POSTGRADOS Y FORMACION CONTINUA DE LA UNIVERSIDAD DEL MAGDALENA, DURANTE SEIS (6) MESES EN LA PROGRAMACIÓN HABITUAL. LA PROPUESTA HACE PARTE INTEGRAL DE LA PRESENTE ORDEN.</t>
  </si>
  <si>
    <t>OPSP-CPF-0047</t>
  </si>
  <si>
    <t>MIGUEL ANTONIO SILVA ARRIETA</t>
  </si>
  <si>
    <t>APOYAR Y ASESORAR EN LA COORDINACIÓN ADMINISTRATIVA Y FINANCIERA DEL DIPLOMADO DE PSICOLOGÍA LABORAL QUE SE ESTÁ EJECUTANDO ENTRE POSITIVA ARL Y LA UNIVERSIDAD DEL MAGDALENA 2) ACOMPAÑAR CON LAS HORAS ESTABLECIDAS DEL DESARROLLO DEL DIPLOMADO. 3) APOYAR EN LA ENTREGA DE CALIFICACIONES A LOS ESTUDIANTES.</t>
  </si>
  <si>
    <t>OPSP-CPF-0048</t>
  </si>
  <si>
    <t>INDIRA SIERRA CARMONA</t>
  </si>
  <si>
    <t>APOYAR EN LA COORDINACIÓN, COMO EN LA REALIZACIÓN Y LOGÍSTICA RELACIONADAS PARA EL FUNCIONAMIENTO DEL DIPLOMADO EN TRANSFORMACIONES ACTUALES DE LA PSICOLOGÍA LABORA ENTRE LA UNIVERSIDAD DEL MAGDALENA Y POSITIVA ARL. 2)  APOYAR EN LA ENTREGA DE LOS LISTADOS DE CONTROL DE ASISTENCIA.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</si>
  <si>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OPSP-CPF-0049</t>
  </si>
  <si>
    <t>ALFREDO DANIEL FLOREZ MARTINEZ</t>
  </si>
  <si>
    <t>APOYAR EN LA REVISIÓN DE ESTILO, GRAMÁTICA Y REDACCIÓN DE LOS DOCUMENTOS PARA SOLICITUD DE REGISTRO CALIFICADO DE LA FACULTAD DE SALUD. 2) APOYAR EN LOS PROCESOS DE VIRTUALIZACIÓN DE LOS PROGRAMAS DEL CENTRO DE POSGRADOS Y FORMACIÓN CONTINUA (MAESTRÍA EN GESTIÓN DEL TURISMO SOSTENIBLE, ESPECIALIZACIÓN EN GERENCIA DE MERCADEO, ESPECIALIZACIÓN EN CONTROL Y FISCALIZACIÓN ESTATAL).  3)ASESORAR EN EL DESARROLLO EN LAS PLANTILLAS DEFINIDAS POR EL MINISTERIO DE EDUCACIÓN LA ESTRUCTURA DE LOS PROGRAMAS DE POSGRADOS A VIRTUALIZAR SEGÚN LAS CONDICIONES DE CALIDAD DESCRITAS EN LA NORMATIVIDAD VIGENTE. 4) APOYO EN LA ORGANIZACIÓN DE LAS EVIDENCIAS Y ANEXOS TÉCNICOS PARA EL CARGUE DE LOS DOCUMENTOS EN EL SACES.  5) APOYAR AL CENTRO DE POSGRADOS Y FORMACIÓN CONTINUA EN ARTICULACIÓN CON LA OFICINA DE ASEGURAMIENTO DE LA CALIDAD Y LAS FACULTADES LOS PROCESOS DE MODIFICACIÓN Y RENOVACIÓN DE LOS REGISTROS CALIFICADOS DE LOS PROGRAMAS DE POSGRADOS. 6) ACOMPAÑAR A TODAS LAS REUNIONES PROGRAMADAS POR LA OFICINA DE ASEGURAMIENTO DE LA CALIDAD, LAS FACULTADES Y EL MINISTERIO DE EDUCACIÓN CORRESPONDIENTE A CAPACITACIONES Y SOCIALIZACIONES CON RESPECTO A LA NORMATIVIDAD VIGENTE. 7) APOYAR EN LA ORGANIZACIÓN LAS EVIDENCIAS Y DEMÁS DOCUMENTOS QUE REQUIERAN LOS PROGRAMAS A VIRTUALIZAR PARA EL CARGUE EN EL APLICATIVO SACES DE LOS PROGRAMAS DE POSGRADOS ASIGNADOS (CONSULTA A PÁGINAS DEL GOBIERNO NACIONAL, PLANES DE GOBIERNO, PLANES DE ACCIÓN, SNIES, OBSERVATORIO LABORAL, NORMATIVIDAD INTERNA ETC.).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</si>
  <si>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VALOR CONTRATO</t>
  </si>
  <si>
    <t>OPSP-FHU-0001</t>
  </si>
  <si>
    <t>CARMEN ELENA ROMERO RODRIGUEZ</t>
  </si>
  <si>
    <t>LA PRESENTE ORDEN TIENE POR OBJETO PRESTAR ASESORÍA JURÍDICA EN CONTRATACIÓN A LOS PROGRAMAS DE POSGRADOS DE LA FACULTAD DE HUMANIDADES EN EL PERIODO 2022-1, DESARROLLANDO LAS SIGUIENTES ACTIVIDADES:  1. REVISAR Y/O CORREGIR LAS RESOLUCIONES ELABORADOS EN LA FACULTAD DE HUMANIDADES.  2. REVISAR Y/O CORREGIR LAS ÓRDENES DE SERVICIOS PROFESIONALES Y APOYO A LA GESTIÓN ELABORADAS POR LA DEPENDENCIA.  3. REVISAR Y/O CORREGIR LAS ÓRDENES DE COMPRA Y SUMINISTRO ELABORADAS POR LA FACULTAD DE HUMANIDADES.  4. RENDIR INFORMES MENSUALES, SOBRE LAS ACTIVIDADES DESARROLLADAS, EN CUMPLIMIENTO DE LA PRESENTE ORDEN DE PRESTACIÓN DE SERVICIOS.  5. CUMPLIR CON LOS PROCEDIMIENTOS DEL PROCESO DE GESTIÓN DE LA CONTRATACIÓN DEL SISTEMA INTEGRAL DE LA CALIDAD COGUI.  6. VERIFICAR QUE LOS CONTRATISTAS APORTEN LA HOJA DE VIDA DE LA FUNCIÓN PÚBLICA Y DOCUMENTOS SOPORTES, TENIENDO EN CUENTA LAS DIRECTRICES DADAS POR EL GRUPO DE CONTRATACIÓN DE LA INSTITUCIÓN.  7. ELABORAR LAS ACTAS DE CATEDRÁTICOS DE LOS DOCENTES PARA LOS PROGRAMAS DE POSTGRADOS DE LA FACULTAD. 8. DAR RESPUESTA A LOS DERECHOS DE PETICIÓN RECIBIDOS PARA LOS PROGRAMAS DE POSTGRADOS DE LA FACULTAD.</t>
  </si>
  <si>
    <t>CHRISTIAN RODRIGUEZ MARTINEZ</t>
  </si>
  <si>
    <t>OPSP-FHU-0002</t>
  </si>
  <si>
    <t>DAYANA GUTIERREZ GUERRERO</t>
  </si>
  <si>
    <t>APOYAR LAS DISTINTAS ACTIVIDADES ADMINISTRATIVAS DERIVADAS DEL PROCESO DE CONTRATACIÓN DE LOS PROGRAMAS DE POSGRADOS DE LA FACULTAD DE HUMANIDADES EN EL PERIODO 2022-1, DESARROLLANDO LAS SIGUIENTES ACTIVIDADES:  1. ELABORACIÓN DE SOLICITUDES DE CDP.  2. PROYECTAR RESOLUCIONES DE PAGO DE BONIFICACIÓN Y DE ACTIVIDADES VIRTUALES.  3. PROYECTAR ÓRDENES DE SERVICIOS PROFESIONALES Y APOYO A LA GESTIÓN DE POSGRADOS DE LA FACULTAD DE HUMANIDADES. 4. REVISAR LA DOCUMENTACIÓN PARA ELABORACIÓN DE ÓRDENES DE SERVICIOS, RESOLUCIONES Y CONTRATOS DE CATEDRA.  5. REVISAR LAS PLATAFORMAS DE GEDOCO Y SIGEP PARA APROBAR LOS DOCUMENTOS DE CONTRATACIÓN DE CATEDRÁTICOS Y CONTRATISTAS DE POSGRADOS DE LA FACULTAD DE HUMANIDADES. 6. REVISAR LA PLATAFORMA DE SIGEP PARA APROBAR LOS DOCUMENTOS DE CONTRATACIÓN DE CATEDRÁTICOS DE PREGRADO DE LA FACULTAD DE HUMANIDADES. 7.LLENAR LOS FORMATOS REQUERIDOS POR PARTE DE LA OFICINA DE TALENTO HUMANO PARA TRAMITES DE AFILIACIÓN A LA SEGURIDAD SOCIAL DE LOS DOCENTES CATEDRÁTICOS DE POSGRADOS DE LA FACULTAD DE HUMANIDADES. 8. REALIZAR SEGUIMIENTO A LOS TRÁMITES DE PAGO DE LOS DOCENTES.  9.RENDIR INFORMES MENSUALES, SOBRE LAS ACTIVIDADES DESARROLLADAS, EN CUMPLIMIENTO DE LA PRESENTE ORDEN DE PRESTACIÓN DE SERVICIOS.</t>
  </si>
  <si>
    <t>OPSP-FHU-0003</t>
  </si>
  <si>
    <t>EDGAR ANDRES PABON RUBIO</t>
  </si>
  <si>
    <t>FORTALECER LOS PROCESOS LOGÍSTICOS Y ORGANIZATIVOS DE LAS ACTIVIDADES RELACIONADAS CON EL FUNCIONAMIENTO DE LAS COHORTES DENTRO DEL PROGRAMA DE LA MAESTRÍA EN ARGUMENTACIÓN JURÍDICA PARA EL PERIODO ACADÉMICO 2022-1. A TRAVÉS DE LA IMPLEMENTACIÓN DE LAS SIGUIENTES ACTIVIDADES: 1.  PRESENTAR DENTRO DE LAS FECHAS ESTABLECIDAS LA PROGRAMACIÓN SEMESTRAL DE ACTIVIDADES ACADÉMICAS, MICRODISEÑOS, PERFILES DOCENTES, MATERIAL PEDAGÓGICO DE LAS ASIGNATURAS, Y REQUERIMIENTOS DE CADA COHORTE. 2.APOYAR EL DISEÑO PRESUPUESTAL DE INGRESOS Y GASTOS CORRESPONDIENTE A LAS NUEVAS COHORTES, CON EL VISTO BUENO DEL DIRECTOR DE PROGRAMA Y DECANO DE LA FACULTAD DE HUMANIDADES. 3.APOYAR TODO EL PROCESO DE DIVULGACIÓN RELACIONADA CON LA PUBLICIDAD Y MERCADEO DEL PROGRAMA. 4.APOYAR Y PROMOVER CHARLAS, CONFERENCIAS, CURSOS Y ENCUENTROS ACADÉMICOS RELACIONADOS CON EL ÁREA DEL PROGRAMA. 5.REALIZAR SEGUIMIENTO A LOS PROCESOS DE INSCRIPCIÓN, MATRÍCULA Y PROCESOS DE GRADO DE LOS ESTUDIANTES DEL PROGRAMA. 6. APOYAR EL PROCESO ESTABLECIDO POR LA FACULTAD DE HUMANIDADES PARA LA CONTRATACIÓN DE DOCENTES NACIONALES E INTERNACIONALES DEL PROGRAMA. SUMINISTRAR LA INFORMACIÓN NECESARIA PARA TAL FIN.  7.  REALIZAR SEGUIMIENTO AL PROCESO PRECONTRACTUAL Y CONTRACTUAL, ASÍ COMO EL TRÁMITE DE PAGO DE DOCENTES NACIONALES E INTERNACIONALES DEL PROGRAMA. 8. PRESENTAR LOS INFORMES REQUERIDOS ACERCA DE LA SITUACIÓN ACADÉMICA Y FINANCIERA DE LOS ESTUDIANTES DEL PROGRAMA. 9. MANTENER UN ARCHIVO DIGITAL ACTUALIZADO RELACIONADO CON: ACTAS DE LOS CONSEJOS DE PROGRAMA REALIZADOS, E INFORMACIÓN ACADÉMICA Y FINANCIERA DE CADA COHORTE DEL PROGRAMA. 10.APOYAR EL PROCESO DE AUTOEVALUACIÓN Y RENOVACIÓN DE REGISTRO CALIFICADO DEL PROGRAMA.  SUMINISTRAR LA INFORMACIÓN NECESARIA PARA DICHO PROCESO. 11.INFORMAR CUALQUIER NOVEDAD GENERADA EN EL DESARROLLO DE LA PROGRAMACIÓN ACADÉMICA, CON EL VISTO BUENO DEL DIRECTOR DEL PROGRAMA. 12. APOYAR Y PROMOVER LA DIVULGACIÓN DE LA EVALUACIÓN DOCENTE REALIZADA POR CADA ESTUDIANTE, Y DE LA EVALUACIÓN DEL CURSO REALIZADA POR PARTE DEL DOCENTE AL TÉRMINO DE CADA MÓDULO. 13.HACER SEGUIMIENTO A LAS PETICIONES, QUEJAS, RECLAMOS Y TRÁMITES JUDICIALES PRESENTADOS DURANTE EL DESARROLLO DEL PROGRAMA. 14.REALIZAR SEGUIMIENTO A LOS TIEMPOS DE ENTREGA Y SOCIALIZACIÓN DE NOTAS DE LOS DOCENTES. 15.PRESENTAR MENSUALMENTE AL DIRECTOR DEL PROGRAMA DE DERECHO UN INFORME DETALLADO QUE DÉ CUENTA SOBRE EL CUMPLIMIENTO DE LAS ACTIVIDADES ACADÉMICAS CONTEMPLADAS EN LA PROGRAMACIÓN DE CADA COHORTE Y SOBRE EL SEGUIMIENTO O EVOLUCIÓN DEL RESPECTIVO PRESUPUESTO.</t>
  </si>
  <si>
    <t>OPSP-FHU-0004</t>
  </si>
  <si>
    <t>JESUS DAVID VARELA MUJICA</t>
  </si>
  <si>
    <t>FORTALECER LOS PROCESOS LOGÍSTICOS Y ORGANIZATIVOS DE LAS ACTIVIDADES RELACIONADAS CON EL FUNCIONAMIENTO DE LAS COHORTES DENTRO DEL PROGRAMA DE LA ESPECIALIZACIÓN EN DERECHOS HUMANOS Y DERECHO INTERNACIONAL HUMANITARIO PARA EL PERIODO ACADÉMICO 2022-1. A TRAVÉS DE LA IMPLEMENTACIÓN DE LAS SIGUIENTES ACTIVIDADES: 1.PRESENTAR DENTRO DE LAS FECHAS ESTABLECIDAS LA PROGRAMACIÓN SEMESTRAL DE ACTIVIDADES ACADÉMICAS, MICRODISEÑOS, PERFILES DOCENTES, MATERIAL PEDAGÓGICO DE LAS ASIGNATURAS, Y REQUERIMIENTOS DE CADA COHORTE. 2.APOYAR EL DISEÑO PRESUPUESTAL DE INGRESOS Y GASTOS CORRESPONDIENTE A LAS NUEVAS COHORTES, CON EL VISTO BUENO DEL DIRECTOR DE PROGRAMA Y DECANO DE LA FACULTAD DE HUMANIDADES. 3.APOYAR TODO EL PROCESO DE DIVULGACIÓN RELACIONADA CON LA PUBLICIDAD Y MERCADEO DEL PROGRAMA. 4.APOYAR Y PROMOVER CHARLAS, CONFERENCIAS, CURSOS Y ENCUENTROS ACADÉMICOS RELACIONADOS CON EL ÁREA DEL PROGRAMA. 5.REALIZAR SEGUIMIENTO A LOS PROCESOS DE INSCRIPCIÓN, MATRÍCULA Y PROCESOS DE GRADO DE LOS ESTUDIANTES DEL PROGRAMA. 6.APOYAR EL PROCESO ESTABLECIDO POR LA FACULTAD DE HUMANIDADES PARA LA CONTRATACIÓN DE DOCENTES NACIONALES E INTERNACIONALES DEL PROGRAMA. SUMINISTRAR LA INFORMACIÓN NECESARIA PARA TAL FIN.  7.REALIZAR SEGUIMIENTO AL PROCESO PRECONTRACTUAL Y CONTRACTUAL, ASÍ COMO EL TRÁMITE DE PAGO DE DOCENTES NACIONALES E INTERNACIONALES DEL PROGRAMA. 8.PRESENTAR LOS INFORMES REQUERIDOS ACERCA DE LA SITUACIÓN ACADÉMICA Y FINANCIERA DE LOS ESTUDIANTES DEL PROGRAMA. 9.MANTENER UN ARCHIVO DIGITAL ACTUALIZADO RELACIONADO CON: ACTAS DE LOS CONSEJOS DE PROGRAMA REALIZADOS, E INFORMACIÓN ACADÉMICA Y FINANCIERA DE CADA COHORTE DEL PROGRAMA. 10.APOYAR EL PROCESO DE AUTOEVALUACIÓN Y RENOVACIÓN DE REGISTRO CALIFICADO DEL PROGRAMA.  SUMINISTRAR LA INFORMACIÓN NECESARIA PARA DICHO PROCESO. 11.INFORMAR CUALQUIER NOVEDAD GENERADA EN EL DESARROLLO DE LA PROGRAMACIÓN ACADÉMICA, CON EL VISTO BUENO DEL   DIRECTOR DEL PROGRAMA. 12. APOYAR Y PROMOVER LA DIVULGACIÓN DE LA EVALUACIÓN DOCENTE REALIZADA POR CADA ESTUDIANTE, Y DE LA EVALUACIÓN DEL CURSO REALIZADA POR PARTE DEL DOCENTE AL TÉRMINO DE CADA MÓDULO. 13.HACER SEGUIMIENTO A LAS PETICIONES, QUEJAS, RECLAMOS Y TRÁMITES JUDICIALES PRESENTADOS DURANTE EL DESARROLLO DEL PROGRAMA. 14.REALIZAR SEGUIMIENTO A LOS TIEMPOS DE ENTREGA Y SOCIALIZACIÓN DE NOTAS DE LOS DOCENTES. 15.PRESENTAR MENSUALMENTE AL DIRECTOR TÉCNICO DEL PROGRAMA DE DERECHO UN INFORME DETALLADO QUE DÉ CUENTA SOBRE EL CUMPLIMIENTO DE LAS ACTIVIDADES ACADÉMICAS CONTEMPLADAS EN LA PROGRAMACIÓN DE CADA COHORTE Y SOBRE EL SEGUIMIENTO O EVOLUCIÓN DEL RESPECTIVO PRESUPUESTO.</t>
  </si>
  <si>
    <t>OPSP-FHU-0005</t>
  </si>
  <si>
    <t>LUIS EDUARDO GOENAGA NAVARRO</t>
  </si>
  <si>
    <t>FORTALECER LOS PROCESOS LOGÍSTICOS Y ORGANIZATIVOS DE LAS ACTIVIDADES RELACIONADAS CON EL FUNCIONAMIENTO DE LAS COHORTES DENTRO DEL PROGRAMA DE LA MAESTRÍA EN PROMOCIÓN Y PROTECCIÓN DE LOS DERECHOS HUMANOS PARA EL PERIODO ACADÉMICO 2022-1. A TRAVÉS DE LA IMPLEMENTACIÓN DE LAS SIGUIENTES ACTIVIDADES: 1.PRESENTAR DENTRO DE LAS FECHAS ESTABLECIDAS LA PROGRAMACIÓN SEMESTRAL DE ACTIVIDADES ACADÉMICAS, MICRODISEÑOS, PERFILES DOCENTES, MATERIAL PEDAGÓGICO DE LAS ASIGNATURAS, Y REQUERIMIENTOS DE CADA COHORTE. 2.APOYAR EL DISEÑO PRESUPUESTAL DE INGRESOS Y GASTOS CORRESPONDIENTE A LAS NUEVAS COHORTES, CON EL VISTO BUENO DEL DIRECTOR DE PROGRAMA Y DECANO DE LA FACULTAD DE HUMANIDADES. 3.APOYAR TODO EL PROCESO DE DIVULGACIÓN RELACIONADA CON LA PUBLICIDAD Y MERCADEO DEL PROGRAMA. 4.APOYAR Y PROMOVER CHARLAS, CONFERENCIAS, CURSOS Y ENCUENTROS ACADÉMICOS RELACIONADOS CON EL ÁREA DEL PROGRAMA. 5.REALIZAR SEGUIMIENTO A LOS PROCESOS DE INSCRIPCIÓN, MATRÍCULA Y PROCESOS DE GRADO DE LOS ESTUDIANTES DEL PROGRAMA. 6.APOYAR EL PROCESO ESTABLECIDO POR LA FACULTAD DE HUMANIDADES PARA LA CONTRATACIÓN DE DOCENTES NACIONALES E INTERNACIONALES DEL PROGRAMA. SUMINISTRAR LA INFORMACIÓN NECESARIA PARA TAL FIN.  7.REALIZAR SEGUIMIENTO AL PROCESO PRECONTRACTUAL Y CONTRACTUAL, ASÍ COMO EL TRÁMITE DE PAGO DE DOCENTES NACIONALES E INTERNACIONALES DEL PROGRAMA. 8.PRESENTAR LOS INFORMES REQUERIDOS ACERCA DE LA SITUACIÓN ACADÉMICA Y FINANCIERA DE LOS ESTUDIANTES DEL PROGRAMA. 9.MANTENER UN ARCHIVO DIGITAL ACTUALIZADO RELACIONADO CON: ACTAS DE LOS CONSEJOS DE PROGRAMA REALIZADOS, E INFORMACIÓN ACADÉMICA Y FINANCIERA DE CADA COHORTE DEL PROGRAMA. 10.APOYAR EL PROCESO DE AUTOEVALUACIÓN Y RENOVACIÓN DE REGISTRO CALIFICADO DEL PROGRAMA.  SUMINISTRAR LA INFORMACIÓN NECESARIA PARA DICHO PROCESO. 11.INFORMAR CUALQUIER NOVEDAD GENERADA EN EL DESARROLLO DE LA PROGRAMACIÓN ACADÉMICA, CON EL VISTO BUENO DEL DIRECTOR DEL PROGRAMA. 12.APOYAR Y PROMOVER LA DIVULGACIÓN DE LA EVALUACIÓN DOCENTE REALIZADA POR CADA ESTUDIANTE, Y DE LA EVALUACIÓN DEL CURSO REALIZADA POR PARTE DEL DOCENTE AL TÉRMINO DE CADA MÓDULO. 13.HACER SEGUIMIENTO A LAS PETICIONES, QUEJAS, RECLAMOS Y TRÁMITES JUDICIALES PRESENTADOS DURANTE EL DESARROLLO DEL PROGRAMA. 14.REALIZAR SEGUIMIENTO A LOS TIEMPOS DE ENTREGA Y SOCIALIZACIÓN DE NOTAS DE LOS DOCENTES. 15.PRESENTAR MENSUALMENTE AL DIRECTOR DEL PROGRAMA DE DERECHO UN INFORME DETALLADO QUE DÉ CUENTA SOBRE EL CUMPLIMIENTO DE LAS ACTIVIDADES ACADÉMICAS CONTEMPLADAS EN LA PROGRAMACIÓN DE CADA COHORTE Y SOBRE EL SEGUIMIENTO O EVOLUCIÓN DEL RESPECTIVO PRESUPUESTO. 16. REALIZAR EL PROCESO DE INDUCCIÓN A LOS ESTUDIANTES NUEVOS.</t>
  </si>
  <si>
    <t>OPSP-FHU-0006</t>
  </si>
  <si>
    <t>MAGNELLYS PATRICIA VESGA ACOSTA</t>
  </si>
  <si>
    <t>FORTALECER LOS PROCESOS LOGÍSTICOS Y ORGANIZATIVOS DE LAS ACTIVIDADES RELACIONADAS CON EL FUNCIONAMIENTO DE LAS COHORTES DENTRO DEL PROGRAMA DE LA MAESTRÍA EN PRODUCCIÓN AUDIOVISUAL CREATIVA PARA EL PERIODO ACADÉMICO 2022-1. A TRAVÉS DE LA IMPLEMENTACIÓN DE LAS SIGUIENTES ACTIVIDADES: 1. PRESENTAR DENTRO DE LAS FECHAS ESTABLECIDAS LA PROGRAMACIÓN SEMESTRAL DE ACTIVIDADES ACADÉMICAS, MICRODISEÑOS, PERFILES DOCENTES, MATERIAL PEDAGÓGICO DE LAS ASIGNATURAS, Y REQUERIMIENTOS DE CADA COHORTE. 2. APOYAR EL DISEÑO PRESUPUESTAL DE INGRESOS Y GASTOS CORRESPONDIENTE A LAS NUEVAS COHORTES, CON EL VISTO BUENO DEL DIRECTOR DE PROGRAMA Y DECANO DE LA FACULTAD DE HUMANIDADES. 3. APOYAR TODO EL PROCESO DE DIVULGACIÓN RELACIONADA CON LA PUBLICIDAD Y MERCADEO DEL PROGRAMA. 4. APOYAR Y PROMOVER CHARLAS, CONFERENCIAS, CURSOS Y ENCUENTROS ACADÉMICOS RELACIONADOS CON EL ÁREA DEL PROGRAMA 5. REALIZAR SEGUIMIENTO A LOS PROCESOS DE INSCRIPCIÓN, MATRÍCULA Y PROCESOS DE GRADO DE LOS ESTUDIANTES DEL PROGRAMA. 6. APOYAR EL PROCESO ESTABLECIDO POR LA FACULTAD DE HUMANIDADES PARA LA CONTRATACIÓN DE DOCENTES NACIONALES E INTERNACIONALES DEL PROGRAMA. SUMINISTRAR LA INFORMACIÓN NECESARIA PARA TAL FIN.  7. REALIZAR SEGUIMIENTO AL PROCESO PRECONTRACTUAL Y CONTRACTUAL, ASÍ COMO EL TRÁMITE DE PAGO DE DOCENTES NACIONALES E INTERNACIONALES DEL PROGRAMA. 8. PRESENTAR LOS INFORMES REQUERIDOS ACERCA DE LA SITUACIÓN ACADÉMICA Y FINANCIERA DE LOS ESTUDIANTES DEL PROGRAMA. 9. MANTENER UN ARCHIVO DIGITAL ACTUALIZADO RELACIONADO CON: ACTAS DE LOS CONSEJOS DE PROGRAMA REALIZADOS, E INFORMACIÓN ACADÉMICA Y FINANCIERA DE CADA COHORTE DEL PROGRAMA. 10.APOYAR EL PROCESO DE AUTOEVALUACIÓN Y RENOVACIÓN DE REGISTRO CALIFICADO DEL PROGRAMA.  SUMINISTRAR LA INFORMACIÓN NECESARIA PARA DICHO PROCESO. 11.INFORMAR CUALQUIER NOVEDAD GENERADA EN EL DESARROLLO DE LA PROGRAMACIÓN ACADÉMICA, CON EL VISTO BUENO DEL DIRECTOR DEL PROGRAMA. 12.APOYAR Y PROMOVER LA DIVULGACIÓN DE LA EVALUACIÓN DOCENTE REALIZADA POR CADA ESTUDIANTE, Y DE LA EVALUACIÓN DEL CURSO REALIZADA POR PARTE DEL DOCENTE AL TÉRMINO DE CADA MÓDULO. 13. HACER SEGUIMIENTO A LAS PETICIONES, QUEJAS, RECLAMOS Y TRÁMITES JUDICIALES PRESENTADOS DURANTE EL DESARROLLO DEL PROGRAMA. 14. REALIZAR SEGUIMIENTO A LOS TIEMPOS DE ENTREGA Y SOCIALIZACIÓN DE NOTAS DE LOS DOCENTES. 15. PRESENTAR MENSUALMENTE AL DIRECTOR DEL PROGRAMA DE CINE Y AUDIOVISUALES UN INFORME DETALLADO QUE DÉ CUENTA SOBRE EL CUMPLIMIENTO DE LAS ACTIVIDADES ACADÉMICAS CONTEMPLADAS EN LA PROGRAMACIÓN DE CADA COHORTE Y SOBRE EL SEGUIMIENTO O EVOLUCIÓN DEL RESPECTIVO PRESUPUESTO.</t>
  </si>
  <si>
    <t>LAURA MORALES GUERRERO</t>
  </si>
  <si>
    <t>OPSP-FHU-0007</t>
  </si>
  <si>
    <t>MARGIE MILENA SILVA OLAYA</t>
  </si>
  <si>
    <t>FORTALECER LOS PROCESOS LOGÍSTICOS Y ORGANIZATIVOS DE LAS ACTIVIDADES RELACIONADAS CON EL FUNCIONAMIENTO DE LAS COHORTES DENTRO DEL PROGRAMA DE LA MAESTRÍA EN ESCRITURAS AUDIOVISUALES PARA EL PERIODO ACADÉMICO 2022-1. A TRAVÉS DE LA IMPLEMENTACIÓN DE LAS SIGUIENTES ACTIVIDADES: 1. PRESENTAR DENTRO DE LAS FECHAS ESTABLECIDAS LA PROGRAMACIÓN SEMESTRAL DE ACTIVIDADES ACADÉMICAS, MICRODISEÑOS, PERFILES DOCENTES, MATERIAL PEDAGÓGICO DE LAS ASIGNATURAS, Y REQUERIMIENTOS DE CADA COHORTE. 2.APOYAR EL DISEÑO PRESUPUESTAL DE INGRESOS Y GASTOS CORRESPONDIENTE A LAS NUEVAS COHORTES, CON EL VISTO BUENO DEL DIRECTOR DE PROGRAMA Y DECANO DE LA FACULTAD DE HUMANIDADES. 3.APOYAR TODO EL PROCESO DE DIVULGACIÓN RELACIONADA CON LA PUBLICIDAD Y MERCADEO DEL PROGRAMA. 4.APOYAR Y PROMOVER CHARLAS, CONFERENCIAS, CURSOS Y ENCUENTROS ACADÉMICOS RELACIONADOS CON EL ÁREA DEL PROGRAMA 5. REALIZAR SEGUIMIENTO A LOS PROCESOS DE INSCRIPCIÓN, MATRÍCULA Y PROCESOS DE GRADO DE LOS ESTUDIANTES DEL PROGRAMA. 6.APOYAR EL PROCESO ESTABLECIDO POR LA FACULTAD DE HUMANIDADES PARA LA CONTRATACIÓN DE DOCENTES NACIONALES E INTERNACIONALES DEL PROGRAMA. SUMINISTRAR LA INFORMACIÓN NECESARIA PARA TAL FIN.  7.REALIZAR SEGUIMIENTO AL PROCESO PRECONTRACTUAL Y CONTRACTUAL, ASÍ COMO EL TRÁMITE DE PAGO DE DOCENTES NACIONALES E INTERNACIONALES DEL PROGRAMA. 8.PRESENTAR LOS INFORMES REQUERIDOS ACERCA DE LA SITUACIÓN ACADÉMICA Y FINANCIERA DE LOS ESTUDIANTES DEL PROGRAMA. 9.MANTENER UN ARCHIVO DIGITAL ACTUALIZADO RELACIONADO CON: ACTAS DE LOS CONSEJOS DE PROGRAMA REALIZADOS, E INFORMACIÓN ACADÉMICA Y FINANCIERA DE CADA COHORTE DEL PROGRAMA. 10.APOYAR EL PROCESO DE AUTOEVALUACIÓN Y RENOVACIÓN DE REGISTRO CALIFICADO DEL PROGRAMA.  SUMINISTRAR LA INFORMACIÓN NECESARIA PARA DICHO PROCESO. 11.INFORMAR CUALQUIER NOVEDAD GENERADA EN EL DESARROLLO DE LA PROGRAMACIÓN ACADÉMICA, CON EL VISTO BUENO DEL DIRECTOR DEL PROGRAMA. 12. APOYAR Y PROMOVER LA DIVULGACIÓN DE LA EVALUACIÓN DOCENTE REALIZADA POR CADA ESTUDIANTE, Y DE LA EVALUACIÓN DEL CURSO REALIZADA POR PARTE DEL DOCENTE AL TÉRMINO DE CADA MÓDULO. 13.HACER SEGUIMIENTO A LAS PETICIONES, QUEJAS, RECLAMOS Y TRÁMITES JUDICIALES PRESENTADOS DURANTE EL DESARROLLO DEL PROGRAMA. 14.REALIZAR SEGUIMIENTO A LOS TIEMPOS DE ENTREGA Y SOCIALIZACIÓN DE NOTAS DE LOS DOCENTES. 15.PRESENTAR MENSUALMENTE AL DIRECTOR TÉCNICO DEL PROGRAMA DE CINE Y AUDIOVISUALES UN INFORME DETALLADO QUE DÉ CUENTA SOBRE EL CUMPLIMIENTO DE LAS ACTIVIDADES ACADÉMICAS CONTEMPLADAS EN LA PROGRAMACIÓN DE CADA COHORTE Y SOBRE EL SEGUIMIENTO O EVOLUCIÓN DEL RESPECTIVO PRESUPUESTO.</t>
  </si>
  <si>
    <t>OPSP-FHU-0008</t>
  </si>
  <si>
    <t>OSWALTH ADRIAN ALZATE LOPEZ</t>
  </si>
  <si>
    <t>FORTALECER LOS PROCESOS LOGÍSTICOS Y ORGANIZATIVOS DE LAS ACTIVIDADES RELACIONADAS CON EL FUNCIONAMIENTO DE LAS COHORTES DENTRO DE LOS PROGRAMAS DE LA ESPECIALIZACIÓN EN DERECHO ADMINISTRATIVO Y DERECHO CONSTITUCIONAL PARA EL PERIODO ACADÉMICO 2022-1. A TRAVÉS DE LA IMPLEMENTACIÓN DE LAS SIGUIENTES ACTIVIDADES: 1. PRESENTAR DENTRO DE LAS FECHAS ESTABLECIDAS LA PROGRAMACIÓN SEMESTRAL DE ACTIVIDADES ACADÉMICAS, MICRODISEÑOS, PERFILES DOCENTES, MATERIAL PEDAGÓGICO DE LAS ASIGNATURAS, Y REQUERIMIENTOS DE CADA COHORTE. 2. APOYAR EL DISEÑO PRESUPUESTAL DE INGRESOS Y GASTOS CORRESPONDIENTE A LAS NUEVAS COHORTES, CON EL VISTO BUENO DEL DIRECTOR DE PROGRAMA Y DECANO DE LA FACULTAD DE HUMANIDADES. 3. APOYAR TODO EL PROCESO DE DIVULGACIÓN RELACIONADA CON LA PUBLICIDAD Y MERCADEO DE LOS PROGRAMAS. 4. APOYAR Y PROMOVER CHARLAS, CONFERENCIAS, CURSOS Y ENCUENTROS ACADÉMICOS RELACIONADOS CON EL ÁREA DE LOS PROGRAMAS. 5. REALIZAR SEGUIMIENTO A LOS PROCESOS DE INSCRIPCIÓN, MATRÍCULA Y PROCESOS DE GRADO DE LOS ESTUDIANTES DE LOS PROGRAMAS. 6. APOYAR EL PROCESO ESTABLECIDO POR LA FACULTAD DE HUMANIDADES PARA LA CONTRATACIÓN DE DOCENTES NACIONALES E INTERNACIONALES DE LOS PROGRAMAS. SUMINISTRAR LA INFORMACIÓN NECESARIA PARA TAL FIN.  7. REALIZAR SEGUIMIENTO AL PROCESO PRECONTRACTUAL Y CONTRACTUAL, ASÍ COMO EL TRÁMITE DE PAGO DE DOCENTES NACIONALES E INTERNACIONALES DE LOS PROGRAMAS. 8. PRESENTAR LOS INFORMES REQUERIDOS ACERCA DE LA SITUACIÓN ACADÉMICA Y FINANCIERA DE LOS ESTUDIANTES DE LOS PROGRAMAS. 9. MANTENER UN ARCHIVO DIGITAL ACTUALIZADO RELACIONADO CON: ACTAS DE LOS CONSEJOS DE PROGRAMA REALIZADOS, E INFORMACIÓN ACADÉMICA Y FINANCIERA DE CADA COHORTE DE LOS PROGRAMAS. 10. APOYAR EL PROCESO DE AUTOEVALUACIÓN Y RENOVACIÓN DE REGISTRO CALIFICADO DE LOS PROGRAMAS.  SUMINISTRAR LA INFORMACIÓN NECESARIA PARA DICHO PROCESO. 11. INFORMAR CUALQUIER NOVEDAD GENERADA EN EL DESARROLLO DE LA PROGRAMACIÓN ACADÉMICA, CON EL VISTO BUENO DEL DIRECTOR DEL PROGRAMA. 12. APOYAR Y PROMOVER LA DIVULGACIÓN DE LA EVALUACIÓN DOCENTE REALIZADA POR CADA ESTUDIANTE, Y DE LA EVALUACIÓN DEL CURSO REALIZADA POR PARTE DEL DOCENTE AL TÉRMINO DE CADA MÓDULO. 13. HACER SEGUIMIENTO A LAS PETICIONES, QUEJAS, RECLAMOS Y TRÁMITES JUDICIALES PRESENTADOS DURANTE EL DESARROLLO DE LOS PROGRAMAS. 14. REALIZAR SEGUIMIENTO A LOS TIEMPOS DE ENTREGA Y SOCIALIZACIÓN DE NOTAS DE LOS DOCENTES. 15. PRESENTAR MENSUALMENTE AL DIRECTOR DEL PROGRAMA DE DERECHO UN INFORME DETALLADO QUE DÉ CUENTA SOBRE EL CUMPLIMIENTO DE LAS ACTIVIDADES ACADÉMICAS CONTEMPLADAS EN LA PROGRAMACIÓN DE CADA COHORTE Y SOBRE EL SEGUIMIENTO O EVOLUCIÓN DEL RESPECTIVO PRESUPUESTO.</t>
  </si>
  <si>
    <t>OPSP-FHU-0009</t>
  </si>
  <si>
    <t>PAULA ANDREA VELASQUEZ FERREIRA</t>
  </si>
  <si>
    <t>FORTALECER LOS PROCESOS LOGÍSTICOS Y ORGANIZATIVOS DE LAS ACTIVIDADES RELACIONADAS CON EL FUNCIONAMIENTO DE LAS COHORTES DENTRO DEL PROGRAMA DE LA ESPECIALIZACIÓN EN DERECHO PROCESAL PARA EL PERIODO ACADÉMICO 2022-1. A TRAVÉS DE LA IMPLEMENTACIÓN DE LAS SIGUIENTES ACTIVIDADES: 1. PRESENTAR DENTRO DE LAS FECHAS ESTABLECIDAS LA PROGRAMACIÓN SEMESTRAL DE ACTIVIDADES ACADÉMICAS, MICRODISEÑOS, PERFILES DOCENTES, MATERIAL PEDAGÓGICO DE LAS ASIGNATURAS, Y REQUERIMIENTOS DE CADA COHORTE. 2. APOYAR EL DISEÑO PRESUPUESTAL DE INGRESOS Y GASTOS CORRESPONDIENTE A LAS NUEVAS COHORTES, CON EL VISTO BUENO DEL DIRECTOR DE PROGRAMA Y DECANO DE LA FACULTAD DE HUMANIDADES. 3. APOYAR TODO EL PROCESO DE DIVULGACIÓN RELACIONADA CON LA PUBLICIDAD Y MERCADEO DEL PROGRAMA. 4. APOYAR Y PROMOVER CHARLAS, CONFERENCIAS, CURSOS Y ENCUENTROS ACADÉMICOS RELACIONADOS CON EL ÁREA DEL PROGRAMA. 5. REALIZAR SEGUIMIENTO A LOS PROCESOS DE INSCRIPCIÓN, MATRÍCULA Y PROCESOS DE GRADO DE LOS ESTUDIANTES DEL PROGRAMA. 6. APOYAR EL PROCESO ESTABLECIDO POR LA FACULTAD DE HUMANIDADES PARA LA CONTRATACIÓN DE DOCENTES NACIONALES E INTERNACIONALES DEL PROGRAMA. SUMINISTRAR LA INFORMACIÓN NECESARIA PARA TAL FIN.  7. REALIZAR SEGUIMIENTO AL PROCESO PRECONTRACTUAL Y CONTRACTUAL, ASÍ COMO EL TRÁMITE DE PAGO DE DOCENTES NACIONALES E INTERNACIONALES DEL PROGRAMA. 8. PRESENTAR LOS INFORMES REQUERIDOS ACERCA DE LA SITUACIÓN ACADÉMICA Y FINANCIERA DE LOS ESTUDIANTES DEL PROGRAMA. 9.  MANTENER UN ARCHIVO DIGITAL ACTUALIZADO RELACIONADO CON: ACTAS DE LOS CONSEJOS DE PROGRAMA REALIZADOS, E INFORMACIÓN ACADÉMICA Y FINANCIERA DE CADA COHORTE DEL PROGRAMA. 10. APOYAR EL PROCESO DE AUTOEVALUACIÓN Y RENOVACIÓN DE REGISTRO CALIFICADO DEL PROGRAMA.  SUMINISTRAR LA INFORMACIÓN NECESARIA PARA DICHO PROCESO. 11. INFORMAR CUALQUIER NOVEDAD GENERADA EN EL DESARROLLO DE LA PROGRAMACIÓN ACADÉMICA, CON EL VISTO BUENO DEL DIRECTOR DEL PROGRAMA. 12. APOYAR Y PROMOVER LA DIVULGACIÓN DE LA EVALUACIÓN DOCENTE REALIZADA POR CADA ESTUDIANTE, Y DE LA EVALUACIÓN DEL CURSO REALIZADA POR PARTE DEL DOCENTE AL TÉRMINO DE CADA MÓDULO. 13. HACER SEGUIMIENTO A LAS PETICIONES, QUEJAS, RECLAMOS Y TRÁMITES JUDICIALES PRESENTADOS DURANTE EL DESARROLLO DEL PROGRAMA. 14. REALIZAR SEGUIMIENTO A LOS TIEMPOS DE ENTREGA Y SOCIALIZACIÓN DE NOTAS DE LOS DOCENTES. 15. PRESENTAR MENSUALMENTE AL DIRECTOR DEL PROGRAMA DE DERECHO UN INFORME DETALLADO QUE DÉ CUENTA SOBRE EL CUMPLIMIENTO DE LAS ACTIVIDADES ACADÉMICAS CONTEMPLADAS EN LA PROGRAMACIÓN DE CADA COHORTE Y SOBRE EL SEGUIMIENTO O EVOLUCIÓN DEL RESPECTIVO PRESUPUESTO.</t>
  </si>
  <si>
    <t>OPSP-FHU-0010</t>
  </si>
  <si>
    <t>FORTALECER LOS PROCESOS LOGÍSTICOS Y ORGANIZATIVOS DE LAS ACTIVIDADES RELACIONADAS CON EL FUNCIONAMIENTO DE LAS COHORTES DENTRO DEL PROGRAMA DE LA MAESTRÍA EN ANTROPOLOGÍA PARA EL PERIODO ACADÉMICO 2022-1. A TRAVÉS DE LA IMPLEMENTACIÓN DE LAS SIGUIENTES ACTIVIDADES: 1. PRESENTAR DENTRO DE LAS FECHAS ESTABLECIDAS LA PROGRAMACIÓN SEMESTRAL DE ACTIVIDADES ACADÉMICAS, MICRODISEÑOS, PERFILES DOCENTES, MATERIAL PEDAGÓGICO DE LAS ASIGNATURAS, Y REQUERIMIENTOS DE CADA COHORTE. 2.APOYAR EL DISEÑO PRESUPUESTAL DE INGRESOS Y GASTOS CORRESPONDIENTE A LAS NUEVAS COHORTES, CON EL VISTO BUENO DEL DIRECTOR DE PROGRAMA Y DECANO DE LA FACULTAD DE HUMANIDADES. 3.APOYAR TODO EL PROCESO DE DIVULGACIÓN RELACIONADA CON LA PUBLICIDAD Y MERCADEO DEL PROGRAMA. 4.APOYAR Y PROMOVER CHARLAS, CONFERENCIAS, CURSOS Y ENCUENTROS ACADÉMICOS RELACIONADOS CON EL ÁREA DEL PROGRAMA 5. REALIZAR SEGUIMIENTO A LOS PROCESOS DE INSCRIPCIÓN, MATRÍCULA Y PROCESOS DE GRADO DE LOS ESTUDIANTES DEL PROGRAMA. 6.APOYAR EL PROCESO ESTABLECIDO POR LA FACULTAD DE HUMANIDADES PARA LA CONTRATACIÓN DE DOCENTES NACIONALES E INTERNACIONALES DEL PROGRAMA. SUMINISTRAR LA INFORMACIÓN NECESARIA PARA TAL FIN.  7.REALIZAR SEGUIMIENTO AL PROCESO PRECONTRACTUAL Y CONTRACTUAL, ASÍ COMO EL TRÁMITE DE PAGO DE DOCENTES NACIONALES E INTERNACIONALES DEL PROGRAMA. 8.PRESENTAR LOS INFORMES REQUERIDOS ACERCA DE LA SITUACIÓN ACADÉMICA Y FINANCIERA DE LOS ESTUDIANTES DEL PROGRAMA. 9.MANTENER UN ARCHIVO DIGITAL ACTUALIZADO RELACIONADO CON: ACTAS DE LOS CONSEJOS DE PROGRAMA REALIZADOS, E INFORMACIÓN ACADÉMICA Y FINANCIERA DE CADA COHORTE DEL PROGRAMA. 10.APOYAR EL PROCESO DE AUTOEVALUACIÓN Y RENOVACIÓN DE REGISTRO CALIFICADO DEL PROGRAMA.  SUMINISTRAR LA INFORMACIÓN NECESARIA PARA DICHO PROCESO. 11.INFORMAR CUALQUIER NOVEDAD GENERADA EN EL DESARROLLO DE LA PROGRAMACIÓN ACADÉMICA, CON EL VISTO BUENO DEL DIRECTOR DEL PROGRAMA. 12.APOYAR Y PROMOVER LA DIVULGACIÓN DE LA EVALUACIÓN DOCENTE REALIZADA POR CADA ESTUDIANTE, Y DE LA EVALUACIÓN DEL CURSO REALIZADA POR PARTE DEL DOCENTE AL TÉRMINO DE CADA MÓDULO. 13.HACER SEGUIMIENTO A LAS PETICIONES, QUEJAS, RECLAMOS Y TRÁMITES JUDICIALES PRESENTADOS DURANTE EL DESARROLLO DEL PROGRAMA. 14.REALIZAR SEGUIMIENTO A LOS TIEMPOS DE ENTREGA Y SOCIALIZACIÓN DE NOTAS DE LOS DOCENTES. 15.PRESENTAR MENSUALMENTE AL DIRECTOR DEL PROGRAMA DE ANTROPOLOGÍA UN INFORME DETALLADO QUE DÉ CUENTA SOBRE EL CUMPLIMIENTO DE LAS ACTIVIDADES ACADÉMICAS CONTEMPLADAS EN LA PROGRAMACIÓN DE CADA COHORTE Y SOBRE EL SEGUIMIENTO O EVOLUCIÓN DEL RESPECTIVO PRESUPUESTO.</t>
  </si>
  <si>
    <t>HUGO DAVID DURAN GAMARRA</t>
  </si>
  <si>
    <t>OPSP-FHU-0011</t>
  </si>
  <si>
    <t>ANAMARIA QUINTANA CEPEDA</t>
  </si>
  <si>
    <t>APOYAR ACTIVIDADES ESPECÍFICAS DERIVADAS DE LOS PROCESOS DEL PROGRAMA DE DERECHO DESARROLLANDO LAS SIGUIENTES ACTIVIDADES: A. ASESORAR LA REFORMULACIÓN DEL DIPLOMADO DERECHO DE LA EMPRESA Y DE LOS NEGOCIOS. B. PROYECTAR LA REESTRUCTURACIÓN DE LOS MÓDULOS DEL DIPLOMADO DERECHO DE LA EMPRESA Y DE LOS NEGOCIOS EN LOS FORMATOS ESTABLECIDOS POR LA INSTITUCIÓN.</t>
  </si>
  <si>
    <t>OPSP-FHU-0012</t>
  </si>
  <si>
    <t>ELIANA MARCELA POLO MALDONADO</t>
  </si>
  <si>
    <t>APOYAR LA ORGANIZACIÓN Y LOGÍSTICA, DE LAS ACTIVIDADES ADMINISTRATIVAS Y ACADÉMICAS RELACIONADAS CON LOS PROCESOS DE AUTOEVALUACIÓN Y REGISTRO CALIFICADO DE LOS PROGRAMAS DE POSGRADOS DE LA FACULTAD DE HUMANIDADES PARA EL PERIODO 2022-1, DESARROLLANDO LAS SIGUIENTES ACTIVIDADES: 1. REALIZAR SEGUIMIENTO A LOS PROCESOS DE AUTOEVALUACIÓN Y REGISTRO CALIFICADO DE LOS PROGRAMAS DE POSGRADOS DE LA FACULTAD DE HUMANIDADES.  2. MANTENER ACTUALIZADA LA INFORMACIÓN RELACIONADA CON LOS PROCESOS DE AUTOEVALUACIÓN Y REGISTRO CALIFICADO DE LOS PROGRAMAS DE POSGRADOS DE LA FACULTAD DE HUMANIDADES.  3. PARTICIPAR, APOYAR, CONTRIBUIR EN LA ELABORACIÓN DEL PROCESO DE AUTOEVALUACIÓN Y REGISTRO CALIFICADO.  4. MANTENER ACTUALIZADO Y ORGANIZADO EL ARCHIVO DOCUMENTAL RELACIONADO CON LOS PROCESOS DE AUTOEVALUACIÓN Y REGISTRO CALIFICADO DE LOS PROGRAMAS DE POSGRADOS DE LA FACULTAD DE HUMANIDADES.  5.PRESENTAR MENSUALMENTE AL DIRECTOR(A) DEL CENTRO DE POSGRADOS UN INFORME DETALLADO QUE DÉ CUENTA SOBRE EL CUMPLIMIENTO DE SUS ACTIVIDADES ACADÉMICAS. 6. SERVIR DE APOYO EN LA CREACIÓN DE PROGRAMAS VIRTUALES PARA LA FACULTAD DE HUMANIDADES.</t>
  </si>
  <si>
    <t>ANETH CRISTINA RIVAS CASTRO</t>
  </si>
  <si>
    <t>OPSP-FHU-0013</t>
  </si>
  <si>
    <t>JESITH GOMEZ PERNETT</t>
  </si>
  <si>
    <t>APOYAR A LA DECANATURA DE LA FACULTAD DE HUMANIDADES EN PROCESOS ADMINISTRATIVOS, ACADÉMICOS, DE INVESTIGACIÓN Y EXTENSIÓN EN EL PERIODO 2022-I DESARROLLANDO LAS SIGUIENTES ACTIVIDADES: 1. APOYAR EN EL SEGUIMIENTO A LAS SOLICITUDES PRESENTADAS POR LA FACULTAD DE HUMANIDADES ANTE LAS DISTINTAS DEPENDENCIAS DE LA UNIVERSIDAD. 2. APOYAR EN LA REVISIÓN DE LA DOCUMENTACIÓN CONTRACTUAL EN EL SISTEMA GEDOCO DEL PERSONAL CATEDRÁTICO Y/O CONTRATISTA QUE SE VINCULE A LA FACULTAD DE HUMANIDADES. 3. APOYAR A LA FACULTAD EN LA PROMOCIÓN Y FUNCIONAMIENTO DE LOS DISTINTOS DIPLOMADOS Y CURSOS DE FORMACIÓN CONTINUA QUE SE OFERTEN EN LA FACULTAD DE HUMANIDADES. 4.  APOYAR EN EL DESARROLLO, IMPLEMENTACIÓN Y SEGUIMIENTO DE PROCESOS, Y ACTIVIDADES QUE SE ADELANTEN AL INTERIOR DE LA FACULTAD DE HUMANIDADES. 5. APOYAR EN LAS ACTIVIDADES DE EXTENSIÓN QUE DESARROLLE LA FACULTAD DE HUMANIDADES. 6. ASESORAR LA PROYECCIÓN DE RESPUESTA A SOLICITUDES Y DERECHOS DE PETICIÓN PRESENTADAS A LA FACULTAD DE HUMANIDADES.</t>
  </si>
  <si>
    <t>OPSP-FHU-0014</t>
  </si>
  <si>
    <t>MARIA CAMILA URECHE GONZALEZ</t>
  </si>
  <si>
    <t>APOYAR AL PROGRAMA DE DERECHO EN EL PROCESO DE ACREDITACIÓN POR ALTA CALIDAD, DESARROLLANDO LAS SIGUIENTES ACTIVIDADES: 1. APOYAR CON LOS AJUSTES DEL INFORME FINAL PARA EL PROCESO DE AUTOEVALUACIÓN CON FINES DE ACREDITACIÓN POR ALTA CALIDAD DEL PROGRAMA DE DERECHO. 2. ACOMPAÑAR LA RECOLECCIÓN, ORGANIZACIÓN Y PROCESAMIENTO DE LA INFORMACIÓN DOCUMENTAL, ESTADÍSTICA Y DE PERCEPCIÓN PARA APOYAR LA CONSTRUCCIÓN DE LA PRESENTACIÓN DEL INFORME DE AUTOEVALUACIÓN CON FINES DE ACREDITACIÓN POR ALTA CALIDAD DEL PROGRAMA DE DERECHO ANTE EL CONSEJO ACADÉMICO.</t>
  </si>
  <si>
    <t>OPSP-FHU-0015</t>
  </si>
  <si>
    <t>LUISA FERNANDA DOMINGUEZ MARTINEZ</t>
  </si>
  <si>
    <t>APOYAR LA EJECUCIÓN DEL DIPLOMADO DE PATRIMONIO CULTURAL OFERTADO POR LA FACULTAD DE HUMANIDADES, PARA EL AÑO 2022, DESARROLLANDO LAS SIGUIENTES ACTIVIDADES: 1. ASESORAR LA OFERTA ACADÉMICA DEL DIPLOMADO. 2. APOYAR EN LA ORGANIZACIÓN DE LA LOGÍSTICA REFERENTE A LAS AYUDAS TECNOLÓGICAS Y TODAS LAS NECESIDADES PARA EL BUEN DESARROLLO DE LOS MÓDULOS DEL DIPLOMADO. 3. ACOMPAÑAR EL SEGUIMIENTO A LOS DOCENTES QUE ORIENTAN EL DIPLOMADO. 4. APOYAR EL SEGUIMIENTO DE LA EVOLUCIÓN DE LOS DOCENTES QUE ORIENTAN LOS MÓDULOS DEL DIPLOMADO. 5. ACOMPAÑAR EL SEGUIMIENTO DE LOS PROCESOS DE PAGO DE LOS DOCENTES. 6. ASESORAR A LOS ESTUDIANTES EN LA ENTREGA DE TRABAJOS FINALES.  7. PROYECTAR INFORME ACADÉMICO DEL DIPLOMADO. 8. APOYAR EN EL TRÁMITE PARA LA OBTENCIÓN DE LOS CERTIFICADOS DE LOS PARTICIPANTES DEL DIPLOMADO ANTE LAS DEPENDENCIAS PERTINENTES.</t>
  </si>
  <si>
    <t>OPSP-FHU-0016</t>
  </si>
  <si>
    <t>EYIS ADALBERTO TORO RODRIGUEZ</t>
  </si>
  <si>
    <t>1) APOYAR LA DIFUSIÓN DE LA OFERTA ACADÉMICA DE DIPLOMADOS Y FORMACIÓN CONTINUA. 2) APOYAR EL SEGUIMIENTO A LOS DOCENTES QUE ORIENTAN LOS DIPLOMADOS. 3) APOYAR EL SEGUIMIENTO A LA EVOLUCIÓN DE LOS DOCENTES QUE ORIENTAN LOS MÓDULOS DE LOS DIPLOMADOS. 4) APOYAR LA LOGÍSTICA REFERENTE A LAS AYUDAS TECNOLÓGICAS Y TODAS LAS NECESIDADES PARA EL BUEN DESARROLLO DE LOS MÓDULOS DE LOS DIPLOMADOS. 5) APOYAR EL SEGUIMIENTO A LOS PROCESOS DE CONTRATACIÓN DE CÁTEDRA Y PAGO DE LOS ESTÍMULOS ECONÓMICOS POR LA PRESTACIÓN DE SERVICIOS ACADÉMICOS DE LOS DOCENTES. 6) APOYAR LA ELABORACIÓN Y PRESENTACIÓN DE INFORMES ACADÉMICOS DE LOS DIPLOMADOS 7) APOYAR EL TRÁMITE DE LAS CERTIFICACIONES DE LOS PARTICIPANTES DEL DIPLOMADO ANTE LAS DEPENDENCIAS PERTINENTES.</t>
  </si>
  <si>
    <t>OPS-FHU-0017</t>
  </si>
  <si>
    <t>OBJDIGITAL S.A.S.</t>
  </si>
  <si>
    <t>CONTRATAR EL DISEÑO METODOLOGICO Y LA PRODUCCIÓN DE HERRAMIENTAS AUDIOVISUALES Y GRAFICAS PARA LA IMPLEMENTACION DE TRES CURSOS DEL PRIMER SEMESTRE DE LA MAESTRÍA EN PRODUCCIÓN AUDIVISUAL CREATIVA DE LA FACULTAD DE HUMANIDADES Y REALIZAR EL ACOMPAÑAMIENTO EN LA TRANSICIÓN DE LA FORMACIÓN PRESENCIAL A LA MODALIDAD VIRTUAL Y/O BLENDED A TRAVÉS DE DIFERENTES METODOLOGÍAS.</t>
  </si>
  <si>
    <t>OPSP-FHU-0018</t>
  </si>
  <si>
    <t>KARY BEATRIZ BLANCO GOMEZ</t>
  </si>
  <si>
    <t>APOYAR LA EJECUCIÓN DEL DIPLOMADO DE CONCILIACIÓN EN DERECHO OFERTADO POR LA FACULTAD DE HUMANIDADES, PARA EL AÑO 2022, DESARROLLANDO LAS SIGUIENTES ACTIVIDADES: 1. ASESORAR LA OFERTA ACADÉMICA DEL DIPLOMADO. 2. APOYAR EN LA ORGANIZACIÓN DE LA LOGÍSTICA REFERENTE A LAS AYUDAS TECNOLÓGICAS Y TODAS LAS NECESIDADES PARA EL BUEN DESARROLLO DE LOS MÓDULOS DEL DIPLOMADO. 3. ACOMPAÑAR EL SEGUIMIENTO A LOS DOCENTES QUE ORIENTAN EL DIPLOMADO. 4. APOYAR EL SEGUIMIENTO DE LA EVOLUCIÓN DE LOS DOCENTES QUE ORIENTAN LOS MÓDULOS DEL DIPLOMADO. 5. ACOMPAÑAR EL SEGUIMIENTO DE LOS PROCESOS DE PAGO DE LOS DOCENTES. 6. ASESORAR A LOS ESTUDIANTES EN LA ENTREGA DE TRABAJOS FINALES.  7. PROYECTAR INFORME ACADÉMICO DEL DIPLOMADO. 8. APOYAR EN EL TRÁMITE PARA LA OBTENCIÓN DE LOS CERTIFICADOS DE LOS PARTICIPANTES DEL DIPLOMADO ANTE LAS DEPENDENCIAS PERTINENTES.</t>
  </si>
  <si>
    <t xml:space="preserve">TOTAL CONTRATO </t>
  </si>
  <si>
    <t>OPSP-VAD-0001</t>
  </si>
  <si>
    <t>CRISTINA ISABEL VELASQUEZ ESCOBAR</t>
  </si>
  <si>
    <t>LA PRESENTE ORDEN TIENE POR OBJETO: 1. APOYAR AL GRUPO DE CONTRATACIÓN CON EL RECIBO EN DIGITAL DE LOS ESTUDIOS DE CONVENIENCIA Y OPORTUNIDAD PARA CONTRATAR, ASÍ COMO DE LAS SOLICITUDES DE ADICIÓN DE LAS ORDENES DE SERVICIOS PROFESIONALES Y DE APOYO A LA GESTIÓN SUSCRITAS POR EL VICERRECTOR ADMINISTRATIVO. 2.  APOYAR EN LOS TRÁMITES DE AFILIACIÓN A LA ADMINISTRADORA DE RIESGOS LABORALES QUE CORRESPONDA DE LOS CONTRATISTAS QUE VINCULE LA VICERRECTORÍA ADMINISTRATIVA. 3. APOYAR EN LA REVISIÓN DE LOS FORMATOS DE RECIBIDO A SATISFACCIÓN PARA TRAMITES DE PAGO DE HONORARIOS DE LOS CONTRATISTAS POR PRESTACIÓN DE SERVICIOS PROFESIONALES Y DE APOYO A LA GESTIÓN DE LA VICERRECTORÍA Y/O DIRECCIÓN ADMINISTRATIVA. 4. APOYAR EN EL RECIBO DE LAS NOVEDADES DE CARTERA PARA LA APLICACIÓN DE LOS DESCUENTOS A QUE HAYA LUGAR. 5. APOYAR EN EL RECIBO DE LAS NOVEDADES PARA APLICAR LOS DESCUENTOS POR EMBARGOS JUDICIALES DE HONORARIOS DE LOS CONTRATISTAS POR PRESTACIÓN DE SERVICIOS PROFESIONALES Y DE APOYO A LA GESTIÓN DE LA VICERRECTORÍA Y/O DIRECCIÓN ADMINISTRATIVA. 6. APOYAR EN LA VERIFICACIÓN DEL PAGO QUE REALICEN LOS CONTRATISTAS AL SISTEMA DE SEGURIDAD SOCIAL EN EJECUCIÓN DE LAS ÓRDENES DE PRESTACIÓN DE SERVICIOS PROFESIONALES Y DE APOYO A LA GESTIÓN CORRESPONDIENTE A LO ESTABLECIDO EN LA LEY. 7. APOYAR EN LA LIQUIDACIÓN POR CONCEPTO DE LA RETENCIÓN EN LA FUENTE DE LOS CONTRATISTAS POR PRESTACIÓN DE SERVICIOS PROFESIONALES Y DE APOYO A LA GESTIÓN DE NIVEL CENTRAL. 8. APOYAR EN LA APLICACIÓN DE LOS DESCUENTOS QUE CORRESPONDAN POR CONCEPTO DE ESTAMPILLA PRO-REFUNDACIÓN. 9. APOYAR EN EL PROCESO DE LIQUIDACIÓN DE LOS HONORARIOS DE LOS CONTRATISTAS POR MEDIO DEL SINAPV6. 10. APOYAR EN LA REVISIÓN DE LAS DIFERENTES LIQUIDACIONES PRESENTADAS POR LOS CONTRATISTAS DE LOS DIFERENTES ORDENADORES DEL GASTO DE UNIMAGDALENA CON EL FIN DE VERIFICAR LA APLICACIÓN DE LA RETENCIÓN EN LA FUENTE. 11. APOYAR EN LA ACTUALIZACIÓN DE LA BASE DE DATOS DE CONTRATISTAS DE UNIMAGDALENA. 12.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13. APOYAR CON LA REVISIÓN EN LA PLATAFORMA DEL GEDOCO DE LOS DOCUMENTOS PRECONTRACTUALES NECESARIOS PARA LA ELABORACIÓN DE ÓRDENES DE SERVICIOS PROFESIONALES Y DE APOYO A LA GESTIÓN DE LA VICERRECTORÍA Y/O DIRECCIÓN ADMINISTRATIVA. 14.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</si>
  <si>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OPSP-VAD-0002</t>
  </si>
  <si>
    <t>JUAN CARLOS BLANCO NAVARRO</t>
  </si>
  <si>
    <t>LA PRESENTE ORDEN TIENE POR OBJETO: 1. APOYAR A LA DIRECCIÓN FINANCIERA EN EL RECIBO DE LOS SOPORTES DE LOS ACTOS ADMINISTRATIVOS COMO: CONTRATOS, ÓRDENES DE SERVICIO, COMPRA, SUMINISTRO Y CONVENIOS 2. APOYAR A LA DIRECCIÓN FINANCIERA EN LA REVISIÓN DE LOS SOPORTES DE LOS ACTOS ADMINISTRATIVOS COMO: CONTRATOS, ÓRDENES DE SERVICIO, COMPRA, SUMINISTRO Y CONVENIOS. 3. APOYAR A LA DIRECCIÓN FINANCIERA EN LAS LLAMADAS A LAS DEPENDENCIAS ORDENADORAS DEL GASTO PARA HACER SEGUIMIENTO A LOS ACTOS ADMINISTRATIVOS PENDIENTES DE CORRECCIONES. 4. APOYAR A LA DIRECCIÓN FINANCIERA EN EL ENVÍO AL GRUPO DE CONTABILIDAD UNA VEZ REVISADOS LOS SOPORTES DE LOS ACTOS ADMINISTRATIVOS COMO: CONTRATOS, ÓRDENES DE SERVICIO, COMPRA, SUMINISTRO Y CONVENIOS A FIN DE INICIAR EL TRÁMITE CORRESPONDIENTE A LA ELABORACIÓN DE LAS ORDENES DE PAGOS 5. APOYAR A LA DIRECCIÓN FINANCIERA EN LA ATENCIÓN DE PROVEEDORES, EMPLEADOS, DIRECTORES, SUPERVISORES QUE REQUIEREN INFORMACIÓN SOBRE EL ESTADO DE LOS PAGOS.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</si>
  <si>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RONALD RAFAEL ROJAS DUICA</t>
  </si>
  <si>
    <t>OAG-VAD-0003</t>
  </si>
  <si>
    <t>SERGIO ANDRES CRESPO PALMERA</t>
  </si>
  <si>
    <t>LA PRESENTE ORDEN TIENE POR OBJETO: 1. APOYAR AL GRUPO INTERNO DE SERVICIOS GENERALES EN LA SUPERVISIÓN DE ESPACIOS FÍSICOS DE LAS SEDE ALTERNA, CERES DE PIVIJAY, MAGDALENA 2. APOYAR LAS APERTURAS DE SALONES Y ÁREAS ADMINISTRATIVAS DE ESA SEDE. 3. EFECTUAR REPORTE DE ANOMALÍAS EN LOS ESPACIOS FÍSICOS DESCRITOS Y APOYAR EN ORIENTACIONES LOCATIVAS. 4. APOYAR EN LA REALIZACIÓN DE RONDAS A TODOS LOS ESPACIOS DE LAS SEDE ALTERNA DE PIVIJAY. 5. APOYAR LA ALERTA SOBRE PERSONAS EXTRAÑAS QUE SE ENCUENTREN EN LOS ALREDEDORES DE LAS SEDE DESCRITA, E INFORMAR A SU SUPERVISOR INMEDIATO. 6. APOYAR EN LA ATENCIÓN A LOS REQUERIMIENTOS DE LOS FUNCIONARIOS DE LA UNIVERSIDAD PARA FACILITAR EL CABAL DESARROLLO DE LAS ACTIVIDADES ACADÉMICAS Y ADMINISTRATIVAS. 7. APOYAR EN EL CONTROL Y REPORTE EN MINUTAS, FORMATOS O GUÍAS, EL MOVIMIENTO DE LOS BIENES DE LA SEDE 8. CUMPLIR CON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</si>
  <si>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OAG-VAD-0004</t>
  </si>
  <si>
    <t>EVERT SEGUNDO CHARRIS GRANADOS</t>
  </si>
  <si>
    <t>LA PRESENTE ORDEN TIENE POR OBJETO: 1. APOYAR AL GRUPO INTERNO DE SERVICIOS GENERALES EN LA SUPERVISIÓN DE ESPACIOS FÍSICOS DE LAS SEDE ALTERNA, CERES DE ARACATACA, MAGDALENA 2. APOYAR LAS APERTURAS DE SALONES Y ÁREAS ADMINISTRATIVAS DE LA SEDE. 3. EFECTUAR REPORTE DE ANOMALÍAS EN LOS ESPACIOS FÍSICOS DESCRITOS Y APOYAR EN ORIENTACIONES LOCATIVAS. 4. APOYAR EN LA REALIZACIÓN DE RONDAS A TODOS LOS ESPACIOS DE LA SEDE ALTERNA DE ARACATACA. 5. APOYAR EN LA ALERTA SOBRE PERSONAS EXTRAÑAS QUE SE ENCUENTREN EN LOS ALREDEDORES DE LA SEDE DESCRITA, E INFORMAR A SU SUPERVISOR INMEDIATO. 6. APOYAR LA ATENCIÓN LOS REQUERIMIENTOS DE LOS FUNCIONARIOS DE LA UNIVERSIDAD PARA FACILITAR EL CABAL DESARROLLO DE LAS ACTIVIDADES ACADÉMICAS Y ADMINISTRATIVAS. 7. APOYAR EL CONTROL Y REPORTE EN MINUTAS, FORMATOS O GUÍAS, EL MOVIMIENTO DE LOS BIENES DE LA SEDES 8. CUMPLIR CON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</si>
  <si>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OPSP-VAD-0005</t>
  </si>
  <si>
    <t>IAN ANDRES BERMUDEZ VELEZ</t>
  </si>
  <si>
    <t>LA PRESENTE ORDEN TIENE POR OBJETO: 1. APOYAR AL GRUPO INTERNO DE SERVICIOS GENERALES EN LA PLANIFICACIÓN Y COORDINACIÓN DE LOS MANTENIMIENTOS DE LOS DIFERENTES EQUIPOS Y ELEMENTOS QUE ESTÁN A CARGO DE LA DEPENDENCIA, CONJUNTAMENTE CON EL ADMINISTRADOR DE LA PLATAFORMA AMSI Y DE AM. 2. APOYAR AL GRUPO INTERNO DE SERVICIOS GENERALES EN LA RECEPCIÓN Y VERIFICACIÓN DE LA DOCUMENTACIÓN QUE SE REQUIERE EN CADA CONTRATO Y ORDEN DE SERVICIOS DE MANTENIMIENTO QUE DEBA SER SUPERVISADA POR EL RESPONSABLE DE GRUPO. 3. APOYAR AL GRUPO INTERNO DE SERVICIOS GENERALES EN LA REALIZACIÓN DE INFORMES PERIÓDICOS DE LAS EJECUCIONES DE LOS DIFERENTES CONTRATOS Y ÓRDENES DE SERVICIOS. 4. APOYAR AL GRUPO INTERNO DE SERVICIOS GENERALES EN EL RECIBO DE FACTURAS EMITIDAS POR EL COBRO DE LOS SERVICIOS DE LOS DIFERENTES CONTRATISTAS EXTERNOS Y APOYAR EN LA VERIFICACIÓN QUE SE COBRE EL SERVICIO QUE REALMENTE SE REALIZÓ. 5. APOYAR AL GRUPO INTERNO DE SERVICIOS GENERALES EN LOS SEGUIMIENTOS DE LOS PROYECTOS DEL PLAN DE ACCIÓN Y DEMÁS PROCEDIMIENTOS DE LA GESTIÓN ADMINISTRATIVA REFERENTES AL SISTEMA INTEGRADO DE CALIDAD, ASÍ COMO LA DOCUMENTACIÓN DE LAS ACCIONES DE MEJORA, PREVENTIVAS Y CORRECTIVAS.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</si>
  <si>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OAG-VAD-0006</t>
  </si>
  <si>
    <t>ALEJANDRO JAVIER LIZCANO OROZCO</t>
  </si>
  <si>
    <t>LA PRESENTE ORDEN TIENE POR OBJETO: 1. APOYAR EN LA SUPERVISIÓN DE ESPACIOS FÍSICOS. 2. APOYAR EN LA APERTURA DE SALONES Y ESPACIOS ACADÉMICOS Y ADMINISTRATIVOS. 3. EFECTUAR REPORTE DE ANOMALÍAS EN ESPACIOS FÍSICOS, Y APOYAR EN ORIENTACIONES LOCATIVAS. 4. APOYAR EN LA REALIZACIÓN DE RONDAS A PARQUEADEROS (CARROS Y MOTOS). 5. APOYAR EN LA ALERTA SOBRE PERSONAS EXTRAÑAS QUE SE ENCUENTREN EN LOS ALREDEDORES DEL CAMPUS UNIVERSITARIO. 6. APOYAR EN LA ATENCIÓN A LOS REQUERIMIENTOS DE LOS FUNCIONARIOS DE LA UNIVERSIDAD PARA FACILITAR EL CABAL DESARROLLO DE LAS ACTIVIDADES ACADÉMICAS Y ADMINISTRATIVAS. 7. APOYAR EN EL CONTROL DE TRÁNSITO INTERNO DE ELEMENTOS Y EQUIPOS DENTRO DE LAS INSTALACIONES.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</si>
  <si>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OAG-VAD-0007</t>
  </si>
  <si>
    <t>ANGEL ENRIQUE RUIZ MIER</t>
  </si>
  <si>
    <t>OAG-VAD-0008</t>
  </si>
  <si>
    <t>DEIMER DAVID GARCIA VARGAS</t>
  </si>
  <si>
    <t>OAG-VAD-0009</t>
  </si>
  <si>
    <t>JOSE FRANCISCO SABAN DIAZ GRANADOS</t>
  </si>
  <si>
    <t>OAG-VAD-0010</t>
  </si>
  <si>
    <t>HENRY ROGER ROJAS FERRARI</t>
  </si>
  <si>
    <t>OPSP-VAD-0011</t>
  </si>
  <si>
    <t>LIZETH CAROLINA DE LA HOZ COTES</t>
  </si>
  <si>
    <t>LA PRESENTE ORDEN TIENE POR OBJETO: 1. ASESORAR Y APOYAR EN LA REALIZACIÓN DE SOPORTE A LOS PROCEDIMIENTOS ADMINISTRATIVOS Y FINANCIEROS QUE REQUIEREN USO DEL SOFTWARE ADMINISTRATIVO Y FINANCIERO DE LA UNIVERSIDAD. 2. APOYAR EN EL SEGUIMIENTO A LAS SOLICITUDES DE SOPORTE REALIZADAS A LA EMPRESA SINAP A TRAVÉS DE LA HERRAMIENTA JTRAC. 3. APOYAR LA ADMINISTRACIÓN DEL SOFTWARE FINANCIERO SINAP V6.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</si>
  <si>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HILDEMAR DAVID QUINTANA HERNANDEZ</t>
  </si>
  <si>
    <t>OAG-VAD-0012</t>
  </si>
  <si>
    <t>SHIRLEY MILENA HERRERA LLANES</t>
  </si>
  <si>
    <t>LA PRESENTE ORDEN TIENE POR OBJETO: 1.APOYAR  AL PROCESO DE MANTENIMIENTO. 2. APOYAR EN EL LEVANTAMIENTO DE FORMATOS, PROCEDIMIENTO, GUÍAS, INSTRUCTIVOS, MANUALES E INDICADORES AL PROCESO DE APOYO TECNOLÓGICO. 3. APOYAR EN LA RECOLECCIÓN DE INFORMACIÓN PARA PRESENTACIÓN DE INFORMES. 4. APOYAR EN LA ATENCIÓN DE LOS REQUERIMIENTOS DE LOS DIFERENTES USUARIOS (ADMINISTRATIVOS, DOCENTES Y ESTUDIANTES). 5. APOYAR   EN LOS EVENTOS CON TRANSMISIONES VÍA STREAMING INSTITUCIONALES.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</si>
  <si>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OPSP-VAD-0013</t>
  </si>
  <si>
    <t>CLAUDIO ALEXANDER BRUGES HERNANDEZ</t>
  </si>
  <si>
    <t>LA PRESENTE ORDEN TIENE POR OBJETO: 1. APOYAR LA PRESTACIÓN DE SOPORTE A USUARIOS. 2. APOYAR LA EJECUCIÓN DE LOS MANTENIMIENTOS PREVENTIVOS PMP. 3.  APOYAR LA CONFIGURACIÓN DE LOS EQUIPOS NUEVOS DE CÓMPUTO (INSTALAR DE SOFTWARE, SISTEMA OPERATIVO). 4. APOYAR EN LA PROGRAMACIÓN DE LOS MANTENIMIENTOS PREVENTIVOS.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</si>
  <si>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OAG-VAD-0014</t>
  </si>
  <si>
    <t>DIEGO ARMANDO HERNANDEZ TORRES</t>
  </si>
  <si>
    <t>LA PRESENTE ORDEN TIENE POR OBJETO: 1. APOYAR LA INFRAESTRUCTURA TECNOLÓGICA EN LA INSTALACIÓN, MANTENIMIENTO Y SOPORTE EN LAS REDES DE LA INSTITUCIÓN. 2. APOYAR A LA PERSONA DE INFRAESTRUCTURA TECNOLÓGICA EN LA INSTALACIÓN, MANTENIMIENTO Y SOPORTE DE LAS CÁMARAS DE VIGILANCIA DE LA INSTITUCIÓN. 3. APOYAR EL SEGUIMIENTO, MANTENIMIENTO (CORRECTIVO Y PREVENTIVO) AL CONTROL DE ACCESO BIOMÉTRICO.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</si>
  <si>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OAG-VAD-0015</t>
  </si>
  <si>
    <t>GEOVANY DIAGO MEDINA</t>
  </si>
  <si>
    <t>LA PRESENTE ORDEN TIENE POR OBJETO: 1. APOYAR AL GRUPO INTERNO DE ADMISIONES, REGISTRO Y CONTROL ACADÉMICO EN EL PROCESO DE INSCRIPCIÓN, SELECCIÓN Y ADMISIÓN DE NUEVOS ESTUDIANTES EN LA MODALIDAD DE PREGRADO A DISTANCIA.  2. APOYAR AL GRUPO INTERNO DE ADMISIONES, REGISTRO Y CONTROL ACADÉMICO EN EL PROCESO DE MATRÍCULAS FINANCIERAS DE LOS ESTUDIANTES DE LA MODALIDAD DE PREGRADO VIRTUAL Y A DISTANCIA 3. APOYAR AL GRUPO INTERNO DE ADMISIONES, REGISTRO Y CONTROL ACADÉMICO EN LA REVISIÓN DEL ESTADO ACADÉMICO Y FINANCIERO DE LOS ESTUDIANTES NUEVOS Y ANTIGUOS DE LA MODALIDAD DE PREGRADO A DISTANCIA. 4. APOYAR AL GRUPO INTERNO DE ADMISIONES, REGISTRO Y CONTROL ACADÉMICO EN LA RECEPCIÓN Y TRAMITE DE PAZ Y SALVOS DE LOS ESTUDIANTES DE LA MODALIDAD DE PREGRADO A DISTANCIA, EMITIDOS POR EL GRUPO DE FACTURACIÓN CRÉDITO Y CARTERA.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</si>
  <si>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EDWIN RAFAEL GUTIERREZ BOTO</t>
  </si>
  <si>
    <t>OAG-VAD-0016</t>
  </si>
  <si>
    <t>LUIS ALFREDO DIAZTAGLE GOMEZ</t>
  </si>
  <si>
    <t>LA PRESENTE ORDEN TIENE POR OBJETO: 1.  APOYAR AL GRUPO INTERNO DE ADMISIONES, REGISTRO Y CONTROL ACADÉMICO EN EL DESARROLLO DE HERRAMIENTAS TECNOLÓGICAS PARA LA MODALIDAD DE POSGRADOS. 2. APOYAR AL GRUPO INTERNO DE ADMISIONES, REGISTRO Y CONTROL ACADÉMICO EN EL PROCESO DE MATRÍCULAS ACADÉMICAS Y FINANCIERAS DE LOS ESTUDIANTES DE LA MODALIDAD DE POSGRADOS DE LA UNIVERSIDAD DEL MAGDALENA. 3. APOYAR AL GRUPO INTERNO DE ADMISIONES, REGISTRO Y CONTROL ACADÉMICO EN EL PROCESO DE INSCRIPCIÓN, SELECCIÓN Y ADMISIÓN DE NUEVOS ESTUDIANTES EN LA MODALIDAD DE POSGRADOS. 4. APOYAR AL GRUPO INTERNO DE ADMISIONES, REGISTRO Y CONTROL ACADÉMICO EN LA RECEPCIÓN Y TRAMITE DE PAZ Y SALVOS DE LOS ESTUDIANTES DE POSGRADOS, EMITIDOS POR EL GRUPO DE FACTURACIÓN CRÉDITO Y CARTERA. 5. APOYAR AL GRUPO INTERNO DE ADMISIONES, REGISTRO Y CONTROL ACADÉMICO EN LA REVISIÓN DEL ESTADO FINANCIERO Y ACADÉMICO DE LOS ESTUDIANTES NUEVOS Y ANTIGUOS DE LA MODALIDAD DE POSGRADOS.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</si>
  <si>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OAG-VAD-0017</t>
  </si>
  <si>
    <t>YILIAN ELIANA ARAUJO BARRERA</t>
  </si>
  <si>
    <t>OPSP-VAD-0018</t>
  </si>
  <si>
    <t>RICARDO JOSE ABELLO ZORRO</t>
  </si>
  <si>
    <t>LA PRESENTE ORDEN TIENE POR OBJETO: 1. ELABORAR LOS INFORMES PERIÓDICOS QUE SE REQUIERAN PARA PUBLICACIÓN EN LA PÁGINA WEB INSTITUCIONAL EN EL MICROSITIO DE “TRANSPARENCIA Y ACCESO A LA INFORMACIÓN PÚBLICA”, ASÍ COMO LOS QUE REQUIERA LA CONTRALORÍA GENERAL DE LA REPÚBLICA Y LA CONTRALORÍA GENERAL DEL MAGDALENA CON RESPECTO A TODAS LAS ÓRDENES DE SERVICIOS PROFESIONALES Y DE APOYO A LA GESTIÓN QUE SUSCRIBA LA VICERRECTORÍA ADMINISTRATIVA Y LA DIRECCIÓN ADMINISTRATIVA DURANTE LAS DIFERENTES VIGENCIAS. 2. APOYAR EN EL CARGUE Y ACTUALIZACIÓN DE LA INFORMACIÓN PRECONTRACTUAL, CONTRACTUAL Y POSTCONTRACTUAL DE LAS ÓRDENES DE SERVICIOS PROFESIONALES Y DE APOYO A LA GESTIÓN QUE SUSCRIBA LA VICERRECTORÍA ADMINISTRATIVA Y LA DIRECCIÓN ADMINISTRATIVA EN LA PLATAFORMA SIA OBSERVA DE LA AUDITORA GENERAL DE LA REPÚBLICA. 3. VERIFICAR EL CUMPLIMIENTO DE LOS REQUISITOS EN LOS DOCUMENTOS QUE PRESENTAN LOS CONTRATISTAS PARA LA SUSCRIPCIÓN Y LEGALIZACIÓN DE LAS ÓRDENES DE SERVICIO. 4. APOYAR EL CARGUE DE INFORMACIÓN PRECONTRACTUAL, CONTRACTUAL Y POSTCONTRACTUAL A LA PLATAFORMA DEL SECOP DE TODOS LOS PROCESOS DE CONTRATACIÓN QUE ADELANTE LA UNIVERSIDAD A TRAVÉS DE LA VICERRECTORÍA ADMINISTRATIVA Y LA DIRECCIÓN ADMINISTRATIVA. 5. APOYAR EN LA ORGANIZACIÓN DEL ARCHIVO DIGITAL DE LAS ÓRDENES DE SERVICIOS PROFESIONALES Y DE APOYO A LA GESTIÓN SUSCRITAS POR LA VICERRECTORÍA ADMINISTRATIVA Y LA DIRECCIÓN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</si>
  <si>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JOSE JULIAN RIOS BOTACHE</t>
  </si>
  <si>
    <t>OPSP-VAD-0019</t>
  </si>
  <si>
    <t>CLAUDIA MILENA KATIME ZUÑIGA</t>
  </si>
  <si>
    <t>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</si>
  <si>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OAG-VAD-0020</t>
  </si>
  <si>
    <t>ADRIANA PAOLA PEREIRA RIZZO</t>
  </si>
  <si>
    <t>LA PRESENTE ORDEN TIENE POR OBJETO: 1. APOYAR EN LA REVISIÓN DE LOS DOCUMENTOS PRECONTRACTUALES NECESARIOS PARA LA ELABORACIÓN DE ÓRDENES DE SERVICIOS PROFESIONALES Y DE APOYO A LA GESTIÓN EN LA PLATAFORMA DEL GEDOCO. 2. APOYAR LA VALIDACIÓN Y APROBACIÓN DE LA INFORMACIÓN PRECONTRACTUAL DE LAS HOJAS DE VIDA DEL PERSONAL EN LA PLATAFORMA SIGEP (SISTEMA DE INFORMACIÓN Y GESTIÓN DEL EMPLEO PÚBLICO). 3. APOYAR LO CORRESPONDIENTE A LOS TRÁMITES PRECONTRACTUALES NECESARIOS PARA LA ELABORACIÓN DE ÓRDENES DE SERVICIOS PROFESIONALES Y DE APOYO A LA GESTIÓN QUE REQUIERA LA VICERRECTORÍA ADMINISTRATIVA. 4. APOYAR LA REVISIÓN DE LOS FORMATOS DE RECIBIDO A SATISFACCIÓN PARA TRÁMITES DE PAGO DE ÓRDENES DE PRESTACIÓN DE SERVICIOS PROFESIONALES Y DE APOYO A LA GESTIÓN. 5. APOYAR EN LA REVISIÓN Y VERIFICACIÓN DE ANTECEDENTES Y OTROS DE LAS PERSONAS A VINCULARSE MEDIANTE ÓRDENES DE PRESTACIÓN DE SERVICIOS PROFESIONALES Y DE APOYO A LA GESTIÓN DE LA VICERRECTORÍA ADMINISTRATIVA. 6. APOYAR EN LA ELABORACIÓN DE MINUTAS DE CONTRATOS Y/O ÓRDENES DE PRESTACIÓN DE SERVICIOS PROFESIONALES Y DE APOYO A LA GESTIÓN. 7. APOYAR EN EL CUMPLIMIENTO DE LOS PLANES DE MEJORAMIENTO DE LOS PROCESOS Y PROCEDIMIENTOS DEL GRUPO INTERNO DE CONTRATACIÓN. 8. APOYAR EN LA ACTUALIZACIÓN DE LOS PROCEDIMIENTOS, GUÍAS, INSTRUCTIVOS Y FORMATOS EN LA PLATAFORMA ISOLUCIÓN. 9. REALIZAR EL CARGUE DE LOS CONTRATOS, MODIFICACIONES, Y LIQUIDACIONES DE LAS ORDENES DE PRESTACIÓN DE SERVICIOS PROFESIONALES, Y DE APOYO EN LA GESTIÓN EN LA PLATA FORMA SIGEP EN LOS PLAZOS ESTABLECIDOS.10. APOYAR EN EL CARGUE DE INFORMACIÓN EN LA PLATAFORMA DEL SIA OBSERVA Y EL SECOP. 11.  APOYAR EN ELABORACIÓN DE CERTIFICADOS CONTRACTUALES QUE SEAN SOLICITADOS POR LOS DIFERENTES USUARIOS. 12.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</si>
  <si>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OPSP-VAD-0021</t>
  </si>
  <si>
    <t>LA PRESENTE ORDEN TIENE POR OBJETO: 1. PRESTAR ASESORÍA Y APOYAR EN LA REVISIÓN DE LOS DOCUMENTOS PRECONTRACTUALES Y CONTRACTUALES QUE LE SEAN TRASLADADOS DE LOS PROCESOS DE CONTRATACIÓN ADELANTADOS POR UNIMAGDALENA. 2. PROYECTAR Y APOYAR EN LA REVISIÓN DE MINUTAS DE CONTRATOS, CONVENIOS, PROCESOS DE CONVOCATORIAS, TÉRMINOS DE REFERENCIA, ACTOS ADMINISTRATIVOS, ACTAS DE TERMINACIÓN Y LIQUIDACIÓN. 3. PROYECTAR RESPUESTAS A LAS PETICIONES QUE LE SEAN TRASLADADAS, CON EL FIN QUE LAS MISMAS SE RESUELVAN DENTRO DE LOS PLAZOS Y/O TÉRMINOS ESTABLECIDOS EN LA LEY. 4. EMITIR LOS CONCEPTOS JURÍDICOS QUE LE HAYAN SIDO TRASLADADOS Y QUE TENGAN RELACIÓN CON EL ÁMBITO DE COMPETENCIA DEL GRUPO DE CONTRATACIÓN. 5. ASESORAR, APOYAR Y PARTICIPAR EN LOS PROCESOS DE EVALUACIÓN JURÍDICA DE LAS PROPUESTAS QUE SE PRESENTEN EN LOS DIFERENTES PROCESOS CONTRACTUALES QUE ADELANTE UNIMAGDALENA. 6. ASESORAR Y APOYAR EL PROCESO DE REVISIÓN DE GARANTÍAS CONTRACTUALES PARA LA POSTERIOR APROBACIÓN POR PARTE DEL ORDENADOR DEL GASTO. 7. ASESORAR Y APOYAR EN LOS PROCESOS ADMINISTRATIVOS Y/O DECLARATORIAS DE INCUMPLIMIENTO QUE SE ADELANTEN POR PARTE DE LOS ORDENADORES DEL GASTO A LOS CONTRATISTAS.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</si>
  <si>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OPSP-VAD-0022</t>
  </si>
  <si>
    <t>LUIS ALBERTO COTES YANET</t>
  </si>
  <si>
    <t>LA PRESENTE ORDEN TIENE POR OBJETO: 1. PRESTAR ASESORÍA Y APOYAR EN LA REVISIÓN DE LOS DOCUMENTOS PRECONTRACTUALES Y CONTRACTUALES QUE LE SEAN TRASLADADOS DE LOS PROCESOS DE CONTRATACIÓN ADELANTADOS POR UNIMAGDALENA. 2. APOYAR LA REVISIÓN EN LA PLATAFORMA DEL GEDOCO DE LOS DOCUMENTOS PRECONTRACTUALES NECESARIOS PARA LA ELABORACIÓN DE ÓRDENES DE SERVICIOS PROFESIONALES Y DE APOYO A LA GESTIÓN QUE REQUIERA LA VICERRECTORÍA ADMINISTRATIVA. 3. APOYAR LA REVISIÓN DE LOS FORMATOS DE RECIBIDO A SATISFACCIÓN PARA LIQUIDACIÓN DE HONORARIOS DE ÓRDENES DE PRESTACIÓN DE SERVICIOS PROFESIONALES Y DE APOYO A LA GESTIÓN. 4. PROYECTAR RESPUESTAS A LAS PETICIONES QUE LE SEAN TRASLADADAS, CON EL FIN QUE LAS MISMAS SE RESUELVAN DENTRO DE LOS PLAZOS Y/O TÉRMINOS ESTABLECIDOS EN LA LEY.  5. PROYECTAR Y APOYAR EN LA REVISIÓN DE MINUTAS DE CONTRATOS, CONVENIOS, PROCESOS DE CONVOCATORIAS, TÉRMINOS DE REFERENCIA, ACTOS ADMINISTRATIVOS, ACTAS DE TERMINACIÓN Y LIQUIDACIÓN. 6. EMITIR LOS CONCEPTOS JURÍDICOS QUE LE HAYAN SIDO TRASLADADOS Y QUE TENGAN RELACIÓN CON EL ÁMBITO DE COMPETENCIA DEL GRUPO DE CONTRATACIÓN. 7. ASESORAR Y APOYAR EL PROCESO DE REVISIÓN DE GARANTÍAS CONTRACTUALES PARA APROBACIÓN POR PARTE DEL ORDENADOR DEL GASTO.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</si>
  <si>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OPSP-VAD-0023</t>
  </si>
  <si>
    <t>YAREYDIS CAMARGO VEGA</t>
  </si>
  <si>
    <t>LA PRESENTE ORDEN TIENE POR OBJETO: 1. APOYAR EN LOS PROCESOS Y TRÁMITES CON LA ORGANIZACIÓN Y ENLACE DE LAS REUNIONES Y ACTOS QUE SURJAN EN VIRTUD DE LOS CONSEJOS ACADÉMICOS, SUPERIORES Y VISITAS ORDINARIAS DE PERSONAS EXTERNAS A LA UNIVERSIDAD. 2. APOYAR LA COORDINACIÓN DEL RECIBO DE LAS COMUNICACIONES (INTERNAS Y EXTERNAS) A RECTORÍA, Y LA REMISIÓN A LAS DEPENDENCIAS ENCARGADAS PARA LOS TRÁMITES PERTINENTES. 3. APOYAR EN LA ELABORACIÓN DE DOCUMENTOS REQUERIDOS PARA TRÁMITES CON RESPECTO A ÓRDENES SUPERVISADAS POR PROFESIONALES ESPECIALIZADOS DE RECTORÍA Y ACADÉMICAS. 4. APOYAR EN LA LOGÍSTICA DE REUNIONES, ACTIVIDADES ACADÉMICAS CON DOCENTES, ESTUDIANTES Y PERSONAL DE LA COMUNIDAD UNIVERSITARIA, Y EVENTOS LIDERADOS POR LA RECTORÍA. 5. APOYAR EN LA ATENCIÓN AL PÚBLICO PARA BRINDAR DE MANERA OPORTUNA LA INFORMACIÓN SOLICITADA A LA COMUNIDAD UNIVERSITARIA (ESTUDIANTES, DOCENTES, FUNCIONARIOS, CONTRATITAS EN GENERAL). 6. APOYAR EN LA VERIFICACIÓN DE LA FORMULACIÓN PARTICIPATIVA DEL PORTAFOLIO INTEGRADO DE DESARROLLO INSTITUCIONAL 2020-2030.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</si>
  <si>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GLENDA BEATRIZ ACOSTA MOLINA</t>
  </si>
  <si>
    <t>OPSP-VAD-0024</t>
  </si>
  <si>
    <t>LA PRESENTE ORDEN TIENE POR OBJETO: 1. APOYAR A LA VICERRECTORÍA ADMINISTRATIVA EN LA ELABORACIÓN DE ESTUDIOS PARA LA FORMULACIÓN, EJECUCIÓN Y EVALUACIÓN DE PROYECTOS INSTITUCIONALES. 2. APOYAR EN LA ELABORACIÓN Y PRESENTACIÓN DE INFORMES RELACIONADOS CON LA GESTIÓN ADMINISTRATIVA. 3. APOYAR EN EL DISEÑO, APLICACIÓN Y PROCESAMIENTO DE INDICADORES DE SEGUIMIENTO Y EVALUACIÓN DE LA GESTIÓN Y RESULTADOS INSTITUCIONALES. 4. APOYAR EN LA ORGANIZACIÓN Y SEGUIMIENTO A LA EJECUCIÓN ADMINISTRATIVA DE LOS DISTINTOS PROYECTOS DEL SISTEMA GENERAL DE REGALÍAS EJECUTADOS POR LA UNIVERSIDAD DEL MAGDALENA Y GESTIONADOS POR LA VICERRECTORÍA ADMINISTRATIVA. 5. APOYAR EN EL SEGUIMIENTO A LOS PROYECTOS QUE LA VICERRECTORÍA ADMINISTRATIVA ASIGNE A LA DIRECCIÓN ADMINISTRATIVA Y A LA DIRECCIÓN FINANCIERA.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</si>
  <si>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JAIME ALFREDO NOGUERA SERRANO</t>
  </si>
  <si>
    <t>OPSP-VAD-0025</t>
  </si>
  <si>
    <t>LA PRESENTE ORDEN TIENE POR OBJETO: 1. APOYAR EN EL DESARROLLO DE COMPONENTES SOFTWARE EN TECNOLOGÍAS NETCORE, JAVASCRIPT, ANGULAR, HACIENDO USO DE PATRONES DE DISEÑO. 2. APOYAR EN LA REVISIÓN DE PULL REQUEST GENERADOS POR EL EQUIPO DE DESARROLLO DEL PROYECTO REGISTRO ACADÉMICO. 3. APOYAR EN LA IMPLEMENTACIÓN DE PRINCIPIOS SOLID EN EL SISTEMA DE REGISTRO ACADÉMICO. 4. ASESORAR AL DIRECTOR DEL CENTRO EN EL DISEÑO DE ESTRUCTURAS DE COMUNICACIÓN ENTRE SISTEMAS DE INFORMACIÓN. 5. APOYAR EN EL PROCESO DE OPTIMIZACIÓN DE SENTENCIAS SQL EN SQL SERVER. 6. INCORPORAR ELEMENTOS DE DISEÑOS EXISTENTES EN LOS PRODUCTOS TECNOLÓGICOS.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</si>
  <si>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CESAR ENRIQUE POLO CASTRO</t>
  </si>
  <si>
    <t>OPSP-VAD-0026</t>
  </si>
  <si>
    <t>VANESA PAOLA LIZCANO ARAGON</t>
  </si>
  <si>
    <t>LA PRESENTE ORDEN TIENE POR OBJETO: 1. APOYAR EN EL PROCESO DE MEJORA CONTINUA, REVISIÓN Y ACTUALIZACIÓN DE LOS INDICADORES DE CALIDAD DEL GRUPO DE ADMISIONES. 2. APOYAR EN EL PROCESO DE INSCRIPCIÓN, MATRÍCULA FINANCIERA Y REGISTRO ACADÉMICO DE ESTUDIANTES EN LAS DIFERENTES MODALIDADES QUE OFERTA LA UNIVERSIDAD. 3. APOYAR EN LA RECEPCIÓN Y TRAMITE DE LOS PAZ Y SALVOS ACADÉMICOS DE LOS ESTUDIANTES DE LAS DIFERENTES MODALIDADES. 4. APOYAR EN LA REVISIÓN DEL ESTADO FINANCIERO DE LOS ESTUDIANTES NUEVOS Y ANTIGUOS DE LAS DIFERENTES MODALIDADES.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</si>
  <si>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OPSP-VAD-0027</t>
  </si>
  <si>
    <t>ALDO ANTONIO BUSTAMANTE CAMPO</t>
  </si>
  <si>
    <t>LA PRESENTE ORDEN TIENE POR OBJETO: 1. APOYAR EN EL DESARROLLO DE HERRAMIENTAS TECNOLÓGICAS PARA LA MODALIDAD DE PREGRADO. 4. APOYAR EN EL PROCESO DE INSCRIPCIÓN, MATRÍCULA FINANCIERA Y REGISTRO ACADÉMICO DE ESTUDIANTES EN LA MODALIDAD DE PREGRADO. 5. APOYAR EN EL PROCESO DE SELECCIÓN DE NUEVOS ESTUDIANTES EN LAS DIFERENTES MODALIDADES QUE OFERTA LA UNIVERSIDAD. 6. APOYAR EN LA REVISIÓN DEL ESTADO FINANCIERO DE LOS ESTUDIANTES NUEVOS Y ANTIGUOS DE LA MODALIDAD DE PREGRADO.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</si>
  <si>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OPSP-VAD-0028</t>
  </si>
  <si>
    <t>LA PRESENTE ORDEN TIENE POR OBJETO: 1. APOYAR EN EL DESARROLLO DE COMPONENTES SOFTWARE EN TECNOLOGÍAS .NET MVC, NETCORE, PHP, JAVASCRIPT, ANGULAR, VUE JS, REACT JS HACIENDO USO DE PATRONES DE DISEÑO. 2. APOYAR EN LA REVISIÓN DE PULL REQUEST GENERADOS POR EQUIPOS DE DESARROLLO 3. APOYAR EN LA IMPLEMENTACIÓN DE PRINCIPIOS SOLID EN LOS PRODUCTOS DE SOFTWARE 4. ASESORAR AL DIRECTOR DEL CENTRO EN EL DISEÑO DE ESTRUCTURAS DE COMUNICACIÓN ENTRE SISTEMAS DE INFORMACIÓN 5. APOYAR EN EL PROCESO DE OPTIMIZACIÓN DE SENTENCIAS SQL EN SQL SERVER, MYSQL, POSTGRES Y BASES DE DATOS NO RELACIONALES MONGODB 6. INCORPORAR ELEMENTOS DE DISEÑOS EXISTENTES EN LOS PRODUCTOS TECNÓLOGOS.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</si>
  <si>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OPSP-VAD-0029</t>
  </si>
  <si>
    <t>SAUL ANTONIO TEJEDA ECHEVERRIA</t>
  </si>
  <si>
    <t>LA PRESENTE ORDEN TIENE POR OBJETO: 1. APOYAR EN LA CONSTRUCCIÓN DE MICROSITIOS DENTRO DEL PORTAL INSTITUCIONAL 2. APOYAR AL DIRECTOR DEL CENTRO EN LA VERIFICACIÓN DE ESTADO DE ACCESIBILIDAD DEL PORTAL INSTITUCIONAL. 3. APOYAR EN LA IMPLEMENTACIÓN DE ACTUALIZACIONES DEL CDN INSTITUCIONAL 4. APOYAR EN CAPACITACIONES A USUARIOS PARA LA PUBLICACIÓN DE CONTENIDO EN EL PORTAL INSTITUCIONAL 5. APOYAR EN LA OPTIMIZACIÓN Y PERFORMANCE DE CARGA DEL PORTAL INSTITUCIONAL.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</si>
  <si>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OPSP-VAD-0030</t>
  </si>
  <si>
    <t>LUIS FERNANDO PALMERA ESCORCIA</t>
  </si>
  <si>
    <t>LA PRESENTE ORDEN TIENE POR OBJETO: 1. APOYAR EN EL DESARROLLO DE COMPONENTES SOFTWARE EN TECNOLOGÍAS NET MVC, NETCORE, PHP, JAVASCRIPT, ANGULAR, VUE JS, REACT JS HACIENDO USO DE PATRONES DE DISEÑO. 2. APOYAR EN LA REVISIÓN DE PULL REQUEST GENERADOS POR EQUIPOS DE DESARROLLO. 3. APOYAR EN LA IMPLEMENTACIÓN DE PRINCIPIOS SOLID EN LOS PRODUCTOS DE SOFTWARE 4. ASESORAR AL DIRECTOR DEL CENTRO EN EL DISEÑO DE ESTRUCTURAS DE COMUNICACIÓN ENTRE SISTEMAS DE INFORMACIÓN 5. APOYAR EN EL PROCESO DE OPTIMIZACIÓN DE SENTENCIAS SQL EN SQL SERVER, MYSQL, POSTGRES Y BASES DE DATOS NO RELACIONALES MONGODB  6. INCORPORAR ELEMENTOS DE DISEÑOS EXISTENTES EN LOS PRODUCTOS TECNOLÓGICOS.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</si>
  <si>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OAG-VAD-0031</t>
  </si>
  <si>
    <t>SERGIO ARTURO VILORIA TRAVECEDO</t>
  </si>
  <si>
    <t>LA PRESENTE ORDEN TIENE POR OBJETO: 1. APOYAR EN EVENTOS DE STREAMING DE LOS DIFERENTES PROGRAMAS ACADÉMICOS Y DE INVESTIGACIÓN. 2. CAPACITAR A DOCENTES Y FUNCIONARIOS EN PROCEDIMIENTOS DE SESIONES EN REUNIÓN DE TEAMS Y DE ZOOM. 3. APOYAR EN LA REALIZACIÓN DE MOTION GRAPHICS PARA LOS MATERIALES AUDIOVISUALES DEL CETEP. 4. APOYAR EN LA ELABORACIÓN DE PIEZAS PUBLICITARIAS PARA LOS MATERIALES AUDIOVISUALES DEL CETEP. 5. APOYAR EN EL MONTAJE DE IMÁGENES PARA VIDEOS. 6. APOYAR EN LA EDICIÓN Y POSTPRODUCCIÓN DE MATERIALES AUDIOVISUALES REQUERIDOS.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</si>
  <si>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MAURICIO ARRIETA FONTANILLA</t>
  </si>
  <si>
    <t>OAG-VAD-0032</t>
  </si>
  <si>
    <t>MARIA ALEJANDRA ALCAZAR QUINTO</t>
  </si>
  <si>
    <t xml:space="preserve">LA PRESENTE ORDEN TIENE POR OBJETO: 1. APOYAR EN EVENTOS DE STREAMING DE LOS DIFERENTES PROGRAMAS ACADÉMICOS Y DEMÁS DEPENDENCIAS DE LA UNIVERSIDAD.2. APOYAR EN LA REALIZACIÓN DE MOTION GRAPHICS PARA LOS MATERIALES AUDIOVISUALES DEL CETEP. 3. APOYAR EN EL MONTAJE DE IMÁGENES PARA VIDEOS. 4. APOYAR EN LA EDICIÓN Y POSTPRODUCCIÓN DE MATERIALES AUDIOVISUALES REQUERIDOS.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</si>
  <si>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OPSP-VAD-0033</t>
  </si>
  <si>
    <t>JONATHAN JAVIER COHEN GRANADOS</t>
  </si>
  <si>
    <t>LA PRESENTE ORDEN TIENE POR OBJETO: 1. APOYAR EN LA EJECUCIÓN, SEGUIMIENTO Y EVALUACIÓN DE PLANES Y PROYECTOS A CARGO DE LA DIRECCIÓN ADMINISTRATIVA Y SUS GRUPOS DE TRABAJO ADSCRITOS. 2. APOYAR EN EL SEGUIMIENTO Y EVALUACIÓN A LAS ACTIVIDADES DESARROLLADAS POR LOS DIFERENTES GRUPOS DE TRABAJO ADSCRITOS A LA DIRECCIÓN ADMINISTRATIVA. 3. APOYAR LA ELABORACIÓN DE INFORMES Y SUMINISTRO DE INFORMACIÓN REQUERIDOS PARA LOS PROCESOS DE ACREDITACIÓN INSTITUCIONAL Y DE PROGRAMAS, ASÍ COMO DE LOS PROCESOS DE REGISTRO CALIFICADO Y CERTIFICACIÓN. 4. APOYAR LA SUPERVISIÓN TÉCNICA Y FINANCIERA DE CONTRATOS A CARGO DEL DIRECTOR ADMINISTRATIVO. 5. APOYAR EN LA FORMULACIÓN DE MEJORAS A LOS PROCESOS Y PROCEDIMIENTOS A CARGO DE LA DIRECCIÓN ADMINISTRATIVA. 6. ELABORAR Y PREPARAR INFORMES SOBRE LA GESTIÓN ADMINISTRATIVA Y PROYECTOS DE LA DIRECCIÓN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</si>
  <si>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HERMIDES JEREZ BLANCO</t>
  </si>
  <si>
    <t>OPSP-VAD-0034</t>
  </si>
  <si>
    <t>MAIRA ALEJANDRA YANES FERRER</t>
  </si>
  <si>
    <t>LA PRESENTE ORDEN TIENE POR OBJETO: 1. APOYAR A LA DIRECCIÓN DE BIENESTAR EN LA TOMA DE MUESTRA NASOFARÍNGEA PARA COVID-19 Y ORIENTAR E INFORMAR A LOS PACIENTES SOBRE LOS REQUERIMIENTOS PARA LA TOMA DE UNA BUENA MUESTRA Y SOBRE LA FORMA DE RECOLECCIÓN DE ESTAS. 2. APOYAR AL DIRECTOR DE BIENESTAR EN LA ELABORACIÓN DE POLÍTICAS, PROCEDIMIENTOS, PROTOCOLOS, MANUALES, GUÍAS, FORMATOS Y DEMÁS DOCUMENTOS QUE SE DEFINAN DENTRO DEL ALCANCE TÉCNICO PARA EL CUMPLIMIENTO DE LOS ESTÁNDARES DE CALIDAD DEL PUNTO DE TOMA DE MUESTRA. 3. APOYAR A LA DIRECCIÓN DE BIENESTAR EN LAS ACTIVIDADES EDUCATIVAS DE SALUD A USUARIOS A NIVEL INFRA Y EXTRAMURAL. 4. APOYAR A LA DIRECCIÓN DE BIENESTAR CON LA AACTUALIZACIÓN DEL INVENTARIO DEL LABORATORIO. 5. APOYAR A LA DIRECCIÓN DE BIENESTAR EN LA EJECUCIÓN Y APLICACIÓN DE PRUEBAS DE CONTROL DE CALIDAD EN LOS ANÁLISIS CLÍNICOS. 6. APOYAR A LA DIRECCIÓN DE BIENESTAR EN LA CONSOLIDACIÓN Y REPORTE DE LOS DATOS DE LAS FICHAS EPIDEMIOLÓGICAS EN EL SIVIGILA. 7. APOYAR A LA DIRECCIÓN DE BIENESTAR EN EL RECIBO Y RECOLECCIÓN DE LAS MUESTRAS QUE SE VAN A ANALIZAR DE ACUERDO CON LOS EXÁMENES SOLICITADOS Y PREPARAR EL MATERIAL NECESARIO PARA LA REALIZACIÓN DE LOS TRABAJOS DEL LABORATORIO. 8. APOYAR A LA DIRECCIÓN DE BIENESTAR CON EL REPORTE DIARIO DE LOS RESULTADOS E INFORMES QUE EMITE EL LABORATORIO EN FORMA OPORTUNA, ASEGURÁNDOSE DE QUE SEAN COMPLETOS Y EXACTOS. 9. APOYAR A LA DIRECCIÓN DE BIENESTAR EN LA VERIFICACIÓN DEL USO ADECUADO DE MATERIALES, EQUIPOS Y SUMINISTROS ASIGNADOS A LA UNIDAD.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</si>
  <si>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OPSP-VAD-0035</t>
  </si>
  <si>
    <t>CIRO ANDRES CASTELLAR TAPIA</t>
  </si>
  <si>
    <t>LA PRESENTE ORDEN TIENE POR OBJETO: 1. APOYAR AL DIRECTOR DE BIENESTAR UNIVERSITARIO, EN LA ELABORACIÓN Y DESARROLLO DE LOS INFORMES ESTADÍSTICOS Y FINANCIEROS RELACIONADOS CON EL PROCESO "BIENESTAR UNIVERSITARIO" DE CONFORMIDAD AL SISTEMA DE GESTIÓN INTEGRAL, TENIENDO EN CUENTA LOS FUNDAMENTOS Y LINEAMIENTOS IMPARTIDOS POR EL GRUPO DE GESTIÓN DE LA CALIDAD. 2. APOYAR AL DIRECTOR DE BIENESTAR UNIVERSITARIO EN LA FORMULACIÓN, SEGUIMIENTO Y EVALUACIÓN DEL PLAN DE ACCIÓN Y DE INVERSIÓN DE LA DIRECCIÓN. 3. ASESORAR AL DIRECTOR DE BIENESTAR UNIVERSITARIO EN PROCESOS DE GESTIÓN DE CONTRATACIÓN, ELABORACIÓN DE SONDEOS COMERCIALES Y MANEJO DE PROVEEDORES, NECESARIOS PARA EL PERFECTO DESARROLLO DE LAS ACTIVIDADES ESTABLECIDAS EN EL PLAN DE ACCIÓN. 4. APOYAR AL DIRECTOR DE BIENESTAR UNIVERSITARIO EN LOS TRÁMITES ADMINISTRATIVOS CONTRACTUALES ESTABLECIDOS EN EL SISTEMA COGUI PLUS. 5. APOYAR EN EL TRÁMITE ADMINISTRATIVO Y FINANCIERO PARA LA ADJUDICACIÓN Y LEGALIZACIÓN DE APOYOS ECONÓMICOS (A ESTUDIANTES, DOCENTES CONTRATISTAS Y MIEMBROS DE LA COMUNIDAD UNIVERSITARIA), AVANCES, VIÁTICOS Y GASTOS DE DESPLAZAMIENTO A PERSONAL ADMINISTRATIVO, QUE PARTICIPARÁN EN EVENTOS CULTURALES, DEPORTIVOS, EN EL MARCO DEL FORTALECIMIENTO DEL DESARROLLO HUMANO. 6. APOYAR A LA DIRECCION DE BIENESTAR UNIVERSITARIO EN LA ORGANIZACIÓN Y ARCHIVO DE LA DOCUMENTACIÓN CONCERNIENTE A LA CONTRATACIÓN DE PROVEEDORES DE LA DIRECCIÓN. 7. PRESENTAR INFORMES MENSUALES AL DIRECTOR DE BIENESTAR UNIVERSITARIO SOBRE LAS ACTIVIDADES DESARROLLADAS Y PLANTEADAS EN EL PLAN DE TRABAJO, PARA LA VERIFICACIÓN Y EVALUACIÓN DEL CUMPLIMIENTO DE LAS METAS PROPUESTAS. 8. APOYAR A LA DIRECCIÓN DE BIENESTAR UNIVERSITARIO EN LA PARTICIPACIÓN DE EVENTOS ACADÉMICOS, CIENTÍFICOS, ARTÍSTICOS, CULTURALES Y DEPORTIVOS. 9. APOYAR A LA DIRECCIÓN DE BIENESTAR UNIVERSITARIO EN LAS SOLICITUDES DE APROBACIÓN DE PAZ Y SALVO A ESTUDIANTES EN EL SISTEMA SIEG Y AYRE.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</si>
  <si>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OAG-VAD-0036</t>
  </si>
  <si>
    <t>LEYDI CLARET PATIñO AFANADOR</t>
  </si>
  <si>
    <t>LA PRESENTE ORDEN TIENE POR OBJETO: 1. APOYAR AL DIRECTOR DE BIENESTAR UNIVERSITARIO, EN LOS PROCESOS DE GESTIÓN DE CONTRATACIÓN PARA "BIENESTAR UNIVERSITARIO" DE CONFORMIDAD AL SISTEMA DE GESTIÓN INTEGRAL, TENIENDO EN CUENTA LOS FUNDAMENTOS Y LINEAMIENTOS IMPARTIDOS POR EL GRUPO DE GESTIÓN DE LA CALIDAD. 2.  APOYAR AL DIRECTOR DE BIENESTAR UNIVERSITARIO EN LA FORMULACIÓN, SEGUIMIENTO Y EVALUACIÓN DEL PLAN DE ACCIÓN Y DE INVERSIÓN DE LA DIRECCIÓN. 3. APOYAR AL DIRECTOR DE BIENESTAR UNIVERSITARIO EN LOS PROCESOS ADMINISTRATIVO Y FINANCIERO DE LA DIRECCIÓN, NECESARIOS PARA EL PERFECTO DESARROLLO DE LAS ACTIVIDADES CULTURALES, DEPORTIVAS, DE SALUD Y DESARROLLO HUMANO ESTABLECIDAS EN EL PLAN DE ACCIÓN. 5. APOYAR AL DIRECTOR DE BIENESTAR UNIVERSITARIO EN LOS TRÁMITES ADMINISTRATIVOS CONTRACTUALES DE SONDEO, PROYECCIÓN PRESUPUESTAL, Y RECEPCIÓN DE DOCUMENTACIÓN DE PROPONENTES. 6. APOYAR EN EL TRÁMITE ADMINISTRATIVO Y FINANCIERO PARA LA ADJUDICACIÓN Y LEGALIZACIÓN DE APOYOS ECONÓMICOS (A ESTUDIANTES, DOCENTES CONTRATISTAS Y MIEMBROS DE LA COMUNIDAD UNIVERSITARIA), AVANCES, VIÁTICOS Y GASTOS DE DESPLAZAMIENTO A PERSONAL ADMINISTRATIVO, QUE PARTICIPARÁN EN EVENTOS CULTURALES, DEPORTIVOS, EN EL MARCO DEL FORTALECIMIENTO DEL DESARROLLO HUMANO. 7. APOYAR A LA DIRECCIÓN DE BIENESTAR UNIVERSITARIO EN LA ORGANIZACIÓN Y ARCHIVO DE LA DOCUMENTACIÓN CONCERNIENTE A LA CONTRATACIÓN DE PROVEEDORES DE LA DIRECCIÓN. 8. APOYAR AL DIRECTOR DE BIENESTAR UNIVERSITARIO, EN LA PRESENTACIÓN DE INFORMES DEL PROCESO "BIENESTAR UNIVERSITARIO" SEGÚN LO SOLICITADO POR LA OFICINA ASESORA DE PLANEACIÓN. 9. PRESENTAR INFORMES MENSUALES AL DIRECTOR DE BIENESTAR UNIVERSITARIO SOBRE LAS ACTIVIDADES DESARROLLADAS Y PLANTEADAS EN EL PLAN DE TRABAJO, PARA LA VERIFICACIÓN Y EVALUACIÓN DEL CUMPLIMIENTO DE LAS METAS PROPUESTAS.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</si>
  <si>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OPSP-VAD-0037</t>
  </si>
  <si>
    <t>LAURA VANESSA OROZCO MADRID </t>
  </si>
  <si>
    <t xml:space="preserve">LA PRESENTE ORDEN TIENE POR OBJETO: 1. APOYAR A LA DIRECCIÓN DE COMUNICACIONES EN LA REALIZACIÓN DE CUBRIMIENTO DE FUENTES INSTITUCIONALES: FACULTAD DE CIENCIAS DE LA SALUD  A PROGRAMAS ACADÉMICOS COMO MEDICINA, PSICOLOGÍA, ENFERMERÍA Y ODONTOLOGÍA; CENTRO DE POSTGRADOS Y FORMACIÓN CONTINUA QUE CUENTA CON 48 PROGRAMAS DE ESPECIALIZACIÓN, MAESTRÍA Y DOCTORADO; DOCTORADO EN CIENCIAS DE LA EDUCACIÓN Y DOCTORADO EN EDUCACIÓN, INTERCULTURALIDAD Y TERRITORIO. ESTO CONTEMPLA EL ABORDAJE DE TEMÁTICAS INFORMATIVAS, ACADÉMICAS E INVESTIGATIVAS. 2. APOYAR A LA DIRECCIÓN DE COMUNICACIONES EN EL SEGUIMIENTO A LA EMISORA RADIO MAGDALENA EN LOS NOTICIEROS EMITIDOS DE LUNES A VIERNES ENTRE 4:30 A.M.-8:00 A.M. Y 11:30 A.M.-1:00 P.M., CON EL FIN DE REGISTRAR LAS NOTICIAS PRESENTADAS SOBRE LA UNIVERSIDAD DEL MAGDALENA. 3. REALIZAR LOCUCIÓN DEL PROGRAMA DE RADIO DESDE EL CAMPUS, ENTRE UNA (1) Y DOS (2) VECES A LA SEMANA, EMITIDO DE LUNES A VIERNES DE 7:00 A.M. A 8:00 A.M. POR LA EMISORA UNIMAGDALENA RADIO. 4. REDACTAR UN (1) LIBRETO DE RADIO DIARIO, DE LUNES A VIERNES, SOBRE LAS NOVEDADES, EVENTOS E INFORMACIÓN DE LAS FUENTES ASIGNADAS, PARA LA TRANSMISIÓN EN LA EMISORA UNIMAGDALENA RADIO. 5. REDACTAR BOLETINES DE PRENSA SOBRE LAS NOVEDADES, EVENTOS E INFORMACIÓN DE LA FACULTAD DE CIENCIAS DE LA SALUD Y PROGRAMAS ACADÉMICOS COMO MEDICINA, PSICOLOGÍA, ENFERMERÍA Y ODONTOLOGÍA; CENTRO DE POSTGRADOS Y FORMACIÓN CONTINUA; DOCTORADO EN CIENCIAS DE LA EDUCACIÓN Y DOCTORADO EN EDUCACIÓN, INTERCULTURALIDAD Y TERRITORIO, ENTRE 7 Y 15 ESCRITOS MENSUALES. 6. APOYAR A LA DIRECCIÓN DE COMUNICACIONES EN EL PROCESO DE ORGANIZACIÓN LOGÍSTICA DE EVENTOS DE LA FACULTAD DE CIENCIAS DE LA SALUD Y PROGRAMAS ACADÉMICOS COMO MEDICINA, PSICOLOGÍA, ENFERMERÍA Y ODONTOLOGÍA; CENTRO DE POSTGRADOS Y FORMACIÓN CONTINUA; DOCTORADO EN CIENCIAS DE LA EDUCACIÓN Y DOCTORADO EN EDUCACIÓN, INTERCULTURALIDAD Y TERRITORIO, ELABORACIÓN DE LIBRETOS DE PRESENTACIÓN, ÓRDENES DEL DÍA Y PRECEDENCIAS; REALIZACIÓN DE SEGUIMIENTO A SOLICITUDES DE INSUMOS Y ELEMENTOS PARA LOS EVENTOS. 7. PRESENTAR EVENTOS DE LA FACULTAD DE CIENCIAS DE LA SALUD Y PROGRAMAS ACADÉMICOS COMO MEDICINA, PSICOLOGÍA, ENFERMERÍA Y ODONTOLOGÍA; CENTRO DE POSTGRADOS Y FORMACIÓN CONTINUA; DOCTORADO EN CIENCIAS DE LA EDUCACIÓN Y DOCTORADO EN EDUCACIÓN, INTERCULTURALIDAD Y TERRITORIO. 8. ELABORAR DOS (2) BOLETINES AUDIOVISUALES DIARIOS DE LUNES A VIERNES, PARA UN TOTAL APROXIMADO DE 36 A 40 VIDEOS MENSUALES, QUE INCLUYA: ORGANIZACIÓN Y PRESENTACIÓN DE PROPUESTA DE TEMAS, DISTRIBUCIÓN DE RESPONSABILIDADES AL EQUIPO DE TRABAJO EDITOR, REDACCIÓN DE INFORMACIÓN PARA DIFUSIÓN, ELABORACIÓN DE TEXTOS Y GRABACIÓN DE VOCES EN OFF, REALIZACIÓN DE ENTREVISTAS, REVISIÓN Y CORRECCIÓN DE LOS PRODUCTOS AUDIOVISUALES, SOLICITUD DE INTERPRETACIÓN EN LENGUA DE SEÑAS, PUBLICACIÓN DE LOS PRODUCTOS EN LA PLATAFORMA DE YOUTUBE INSTITUCIONAL Y DIFUSIÓN MASIVA A LA PRENSA LOCAL, DEPARTAMENTAL Y NACIONAL POR MEDIO DEL CORREO ELECTRÓNICO INSTITUCIONAL. 9. APOYAR A LA DIRECCIÓN DE COMUNICACIONES EN LA ELABORACIÓN DE PIEZAS DE COMUNICACIÓN SOLICITADAS POR LA FACULTAD DE CIENCIAS DE LA SALUD Y PROGRAMAS ACADÉMICOS COMO MEDICINA, PSICOLOGÍA, ENFERMERÍA Y ODONTOLOGÍA; CENTRO DE POSTGRADOS Y FORMACIÓN CONTINUA; DOCTORADO EN CIENCIAS DE LA EDUCACIÓN Y DOCTORADO EN EDUCACIÓN, INTERCULTURALIDAD Y TERRITORIO: APOYAR LA PRODUCCIÓN DE VIDEOS; ACOMPAÑAR EL PROCESO DE SOLICITUD, REVISIÓN Y APROBACIÓN DISEÑOS DE BANNERS E INFOGRAFÍAS, ENTRE OTROS PRODUCTOS. 10. APOYAR A LA DIRECCIÓN DE COMUNICACIONES EN LA CREACIÓN DE COPYS PARA PUBLICACIONES EN LAS REDES SOCIALES SOBRE LAS NOVEDADES, EVENTOS E INFORMACIÓN DE LA FACULTAD DE CIENCIAS DE LA SALUD Y PROGRAMAS ACADÉMICOS COMO MEDICINA, PSICOLOGÍA, ENFERMERÍA Y ODONTOLOGÍA; CENTRO DE POSTGRADOS Y FORMACIÓN CONTINUA; DOCTORADO EN CIENCIAS DE LA EDUCACIÓN Y DOCTORADO EN EDUCACIÓN, INTERCULTURALIDAD Y TERRITORIO Y ESCRITOS PARA LAS SECCIONES DE LAS DEPENDENCIAS EN LA PÁGINA WEB INSTITUCIONAL.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t>
  </si>
  <si>
    <t>WILSON ARTURO PACHECO PALACIO</t>
  </si>
  <si>
    <t>OPSP-VAD-0038</t>
  </si>
  <si>
    <t>LAURA VELEZ VARGAS</t>
  </si>
  <si>
    <t>LA PRESENTE ORDEN TIENE POR OBJETO: 1. APOYAR A LA DIRECCIÓN DE COMUNICACIONES EN LA ADMINISTRACIÓN DE LAS REDES SOCIALES Y PÁGINA PRINCIPAL WEB DE LA UNIVERSIDAD DEL MAGDALENA, A TRAVÉS DE LA CONSTANTE ACTUALIZACIÓN DEL PORTAL WEB INSTITUCIONAL (WWW.UNIMAGDALENA.EDU.CO) Y LA PUBLICACIÓN DE ESTE Y OTROS CONTENIDOS DIARIOS EN LAS REDES SOCIALES. 2. ORGANIZAR, CREAR Y/O EDITAR EL CONTENIDO, INCLUYENDO LA REVISIÓN DE TEXTOS PARA SU PUBLICACIÓN EN LAS PLATAFORMAS DISPONIBLES. 3. APOYAR A LA DIRECCIÓN DE COMUNICACIONES EN LA OPTIMIZACIÓN DE LA ARQUITECTURA DE LOS CANALES WEB DE LA INSTITUCIÓN. 4. APOYAR A LA DIRECCIÓN DE COMUNICACIONES EN LA ADMINISTRACIÓN DINÁMICA Y ÓPTIMA DEL ESTILO; CALIDAD Y ACTUALIZACIÓN DE LA PÁGINA PRINCIPAL WEB Y DE LAS REDES SOCIALES. 5. APOYAR A LA DIRECCIÓN DE COMUNICACIONES EN LA INVESTIGACIÓN Y PROPUESTA DE PLANES PARA LA IMPLEMENTACIÓN DE NUEVAS TÉCNICAS WEB. 6. DISEÑAR ESTRATEGIAS DE COMUNICACIÓN DIGITAL. 7. ASESORAR Y APOYAR A LA DIRECCIÓN DE COMUNICACIONES EN LA PLANIFICACIÓN DEL CRECIMIENTO FUTURO Y ESTRATEGIAS DE LOS PORTALES UNIVERSITARIOS. 8. APOYAR EN  LA REALIZACIÓN DE PROYECTOS WEB EN COORDINACIÓN CON LA DIRECCIÓN DE COMUNICACIONES. 9. APOYAR A LA DIRECCIÓN DE COMUNICACIONES EN LA COORDINACIÓN CON EL GRUPO DE SERVICIOS TECNOLÓGICOS DE UNIMAGDALENA, PARA LA REALIZACIÓN DE ACTIVIDADES Y ASPECTOS RELACIONADOS A LA PROGRAMACIÓN Y MANEJO DEL SITIO WEB PRINCIPAL DE LA UNIVERSIDAD. 10. APOYAR A LA DIRECCIÓN DE COMUNICACIONES EN LA ATENCIÓN DE LAS SOLICITUDES, SUGERENCIAS, RECLAMOS O INQUIETUDES DE LOS USUARIOS POR CUALQUIERA DE LOS MEDIOS DE INTERACCIÓN. 11. APOYAR A LA DIRECCIÓN DE COMUNICACIONES EN EL MONITOREO DE LA INFORMACIÓN QUE PUBLICAN LOS MEDIOS DE DIFUSIÓN EXTERNOS PARA DETECTAR LA QUE ES DE INTERÉS PARA LA INSTITUCIÓN Y SUS ACCIONES DE POSICIONAMIENTO. 12. APOYAR A LA DIRECCIÓN DE COMUNICACIONES EN LA ELABORACIÓN Y ACTUALIZACIÓN DE UN CALENDARIO DE FECHAS ESPECIALES, ONOMÁSTICAS, DÍAS CONMEMORATIVOS DE PROFESIONALES. 13. PRESENTAR INFORMES DE RESULTADOS MENSUALES Y REUNIONES REQUERIDAS PARA INFORME DE AVANCES. 14. APOYAR AL FUNCIONARIO DESIGNADO POR EL ORDENADOR DEL GASTO PARA LA SUPERVISIÓN DE LAS ORDENES Y/O CONTRATOS DE LA DIRECCIÓN DE COMUNICACIONES. 15. APOYAR A LA DIRECCIÓN DE COMUNICACIONES EN LA IMPLEMENTACIÓN DE ESTRATEGIAS DE MARKETING DIGITAL PARA PROMOCIONAR LA OFERTA ACADÉMICA, PRODUCTOS Y SERVICIOS INSTITUCIONALES. 16. APOYAR AL DIRECCTOR DE COMUNICACIONES EN LA COORDINACIÓN DEL EQUIPO DE REDES SOCIALES EN LA GENERACIÓN DE CONTENIDOS ESTRATÉGICOS QUE AUMENTEN LOS INDICADORES DE CRECIMIENTO DE LAS DIFERENTES CUENTAS DIGITALES INSTITUCIONALES. 17. APOYAR A LA DIRECCIÓN DE COMUNICACIONES EN EL ANÁLISIS DE MÉTRICAS DIGITALES E IMPLEMENTACIÓN EN COORDINACIÓN CON EL CENTRO DE INVESTIGACIÓN Y DESARROLLO DE SOFTWARE ACCIONES DE MEJORA.  18. APOYAR AL DIRECTOR DE COMUNICACIONES EN LA SUPERVISIÓN Y COORDINACIÓN DEL EQUIPO DE REDES SOCIALES PARA POSTEAR ENTRE 600 - 800 CONTENIDOS MENSUALES EN LAS PRINCIPALES REDES SOCIALES DE LA INSTITUCIÓN. 19. APOYAR AL DIRECTOR DE  COMUNICACIONES EN LA COORDINACIÓN DE LA ACTUALIZACIÓN DEL PORTAL WEB, QUE INCLUYE ENTRE 60 Y 70 NOTICIAS MENSUALES; 20 A 30 BANNERS PUBLICITARIOS; Y 5 A 10 RESOLUCIONES Y CIRCULARES AL MES. 20. EMITIR UN INFORME ESTADÍSTICO MENSUAL DE LOS DIFERENTES CANALES DIGITALES DE LA UNIVERSIDAD CON EL FIN DE TOMAR DECISIONES Y ACCIONES DE MEJORA.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</si>
  <si>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OPSP-VAD-0039</t>
  </si>
  <si>
    <t>OSCAR FERNANDO BORRERO PARDO</t>
  </si>
  <si>
    <t>LA PRESENTE ORDEN TIENE POR OBJETO: 1. APOYAR A LA DIRECCIÓN DE COMUNICACIONES EN LA REALIZACIÓN DE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YOUTUBE, FACEBOOK, TWITTER, TIKTOK E INSTAGRAM Y EN LAS PANTALLAS UBICADAS EN DIFERENTES PUNTOS ESTRATÉGICOS DEL CAMPUS UNIVERSITARIO. 2. ELABORAR MENSUALMENTE ENTRE 15 Y 20 VÍDEOS INSTITUCIONALES QUE REQUIERAN LAS DIFERENTES DEPENDENCIAS DE LA ALMA MATER EN DINÁMICAS ESPECIALES DE LA UNIVERSIDAD COMO CONFERENCIAS MAGISTRALES, EVENTOS INSTITUCIONALES, GRADOS, ACTIVIDADES DEPORTIVAS Y REALIZAR CUBRIMIENTOS DE ESTOS. 3. REALIZAR MENSUALMENTE ENTRE 40 Y 60 ENTREVISTAS DURANTE LOS CUBRIMIENTOS PERIODÍSTICOS, UBICANDO Y OPERANDO CORRECTAMENTE LA CÁMARA, EL MICRÓFONO DE SOLAPA, EL TRÍPODE. Y GENERANDO LAS RESPECTIVAS IMÁGENES DE APOYO, QUE ACOMPAÑEN Y FACILITEN LA EDICIÓN DE LAS NOTAS PERIODÍSTICAS Y OTRAS PIEZAS AUDIOVISUALES QUE SURJAN DE ESTOS CUBRIMIENTOS. 4. APOYAR MENSUALMENTE ENTRE 5 Y 15 TRANSMISIONES, OPERANDO LAS CÁMARAS Y ASESORANDO RESPECTO A LA UBICACIÓN Y MANEJO DE ESTAS. 5. APOYAR A LA DIRECCIÓN DE COMUNICACIONES EN LA CREACIÓN DE ALREDEDOR DE 5 CONTENIDOS AUDIOVISUALES MENSUALMENTE QUE INVITEN O PROMUEVAN LA PARTICIPACIÓN EN LOS EVENTOS, ACTIVIDADES, PROYECTOS O SERVICIOS DE LAS DIFERENTES DEPENDENCIAS Y FACULTADES, QUE REQUIERAN DIFUSIÓN PREVIA, POR MEDIO AUDIOVISUAL. 6. APOYAR A LA DIRECCIÓN DE COMUNICACIONES EN LA EDICIÓN, CORRECCIÓN O ACTUALIZACIÓN MENSUAL DE ENTRE 15 Y 20 PIEZAS AUDIOVISUALES QUE VISIBILICEN Y PROMUEVAN LOS PRINCIPIOS Y VALORES, REFUERCEN EL SENTIDO DE PERTENENCIA E IDENTIDAD INSTITUCIONAL Y AYUDEN A MANTENER EL CONTACTO CON LA COMUNIDAD UNIVERSITARIA. 7. APOYAR A LA DIRECCIÓN DE COMUNICACIONES EN LA PROVISIÓN DEL AUDIO DE ALREDEDOR DE 60 ENTREVISTAS MENSUALES A LOS PERIODISTAS, PARA LA ELABORACIÓN DE LOS BOLETINES ESCRITOS.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</si>
  <si>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OPSP-VAD-0040</t>
  </si>
  <si>
    <t>ERICK FABIAN VALDERRAMA SANCHEZ</t>
  </si>
  <si>
    <t>LA PRESENTE ORDEN TIENE POR OBJETO: 1. DESARROLLAR UN SISTEMA DE REGISTRO, ANÁLISIS Y SEGUIMIENTO A LAS ACTIVIDADES QUE SE REALIZAN CON LOS ESTUDIANTES DEL PROGRAMA “TALENTO MAGDALENA”. 2. REALIZAR UN MANUAL DE USUARIOS PARA EL SISTEMA DEL PROGRAMA “TALENTO MAGDALENA”, DONDE ESTE ESPECIFICADO LOS CÓDIGOS UTILIZADOS EN LA PROGRAMACIÓN. 3. CAPACITAR AL PERSONAL QUE REALIZA EL ACOMPAÑAMIENTO A LOS ESTUDIANTES DEL PROGRAMA “TALENTO MAGDALENA”, EN EL SISTEMA DE INFORMACIÓN QUE SE ESTÁ DESARROLLANDO. 4. APOYAR LA COORDINACIÓN DE LA LOGÍSTICA EN LAS ACTIVIDADES DESARROLLADAS Y LIDERADAS POR LA DIRECCIÓN DE DESARROLLO ESTUDIANTIL, EN EL MARCO DEL PROGRAMA “TALENTO MAGDALENA”. 5. INFORMAR AL SUPERVISOR Y/O LA DIRECCIÓN DE DESARROLLO ESTUDIANTIL SOBRE CUALQUIER NOVEDAD PRESENTADA QUE INTERFIERA EN EL DESARROLLO DEL PROGRAMA “TALENTO MAGDALENA”. 6. APOYAR A LA DIRECCIÓN DE DESARROLLO ESTUDIANTIL EN LA EJECUCIÓN DE LAS ESTRATEGIAS DISEÑADAS PARA FAVORECER LA PERMANENCIA ESTUDIANTIL Y DISMINUIR LOS ÍNDICES DE DESERCIÓN DE LOS ESTUDIANTES DEL PROGRAMA TALENTO MAGDALENA. 7. RECOPILAR LA INFORMACIÓN Y ENTREGA DE INFORMES SOLICITADOS POR EL SUPERVISOR DE LA ORDEN. 8. PRESENTAR EL PLAN DE TRABAJO DE ACTIVIDADES A DESARROLLAR, DETALLANDO OBJETIVOS, FECHAS, METODOLOGÍA, METAS, INDICADORES ACORDES CON LAS DIRECTRICES IMPARTIDAS POR EL DIRECTOR DE DESARROLLO ESTUDIANTIL QUE DÉ RESPUESTA A LAS ACTIVIDADES POR LA CUAL FUE CONTRATADO. 9. APOYAR A LA DIRECCIÓN DE DESARROLLO ESTUDIANTIL EN LA ORGANIZACIÓN, PLANEACIÓN Y EJECUCIÓN DE ACTIVIDADES CON EL EQUIPO DE INTÉRPRETES DE LA UNIVERSIDAD DEL MAGDALENA. 11. ASESORAR A LA DIRECCIÓN DE DESARROLLO ESTUDIANTIL EN LA PLANEACIÓN Y EJECUCIÓN DE ACTIVIDADES DE INDUCCIÓN DE LOS ESTUDIANTES QUE INGRESAN EN EL PRIMER SEMESTRE 2022-1.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</si>
  <si>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JEIMMY PATRICIA POLO ROJAS</t>
  </si>
  <si>
    <t>OPSP-VAD-0041</t>
  </si>
  <si>
    <t>MALORY DE LOS ANGELES RODRIGUEZ CANTILLO</t>
  </si>
  <si>
    <t>LA PRESENTE ORDEN TIENE POR OBJETO: 1. APOYAR Y ASESORAR EN LA CARACTERIZACIÓN PSICOSOCIAL DE LOS ESTUDIANTES NUEVOS QUE INGRESAN AL PROGRAMA TALENTO MAGDALENA. 2. APOYAR EN EL DESARROLLO DE ACTIVIDADES DEL PROCESO DE ADMISIÓN DEL PROGRAMA TALENTO MAGDALENA. 3. APOYO PSICOPEDAGÓGICO CON LOS ESTUDIANTES PERTENECIENTES AL PROGRAMA TALENTO MAGDALENA. 4. APOYAR EN EL PROCESO DE IMPLEMENTACIÓN DE TALLERES PSICOSOCIALES Y ATENCIONES INDIVIDUALES BUSCANDO GENERAR EN LA POBLACIÓN DE TALENTO MAGDALENA LA ADQUISICIÓN DE COMPETENCIAS QUE LE PERMITAN ADAPTARSE AL AMBIENTE UNIVERSITARIO. 5. ASESORAR EN EL DESARROLLO DE ESTRATEGIAS DE ATENCIÓN Y ASESORÍA INDIVIDUAL A ESTUDIANTES DEL PROGRAMA TALENTO MAGDALENA. 6. APOYAR EN LA ACTUALIZACIÓN DE LOS DOCUMENTOS, PROCESOS Y FORMATOS EN LA PLATAFORMA DEL PROGRAMA TALENTO MAGDALENA. 7. APOYAR EN EL SEGUIMIENTO A LAS ACTIVIDADES QUE SE DESARROLLEN CON LOS ESTUDIANTES DEL PROGRAMA TALENTO MAGDALENA. 8. ELABORAR INFORMES DONDE SE RELACIONEN LAS ACTIVIDADES, PROCEDIMIENTOS EJECUTADOS EN EL MARCO DEL APOYO AL ACOMPAÑMIENTO PSICOPEDAGÓGICO QUE SE REALIZA A LOS ESTUDIANTES DEL PROGRAMA TALENTO MAGDALENA. 9. APOYO, SEGUIMIENTO Y MONITOREO A LOS ESTUDIANTES IDENTIFICADOS EN RIESGO DE DESERCIÓN ESTUDIANTIL EN LA UNIVERSIDAD DEL MAGDALENA. 10. APOYAR Y ASESORAR EN LA PLANIFICACIÓN DE ESTRATEGIAS DE PROMOCIÓN Y PREVENCIÓN DE CONDUCTAS DE RIESGO PARA EL CONSUMO DE SUSTANCIAS PSICOACTIVAS EN LOS ESTUDIANTES DE LA UNIVERSIDAD DEL MAGDALENA 11. APOYAR EN EL DILIGENCIAMIENTO DE LOS FORMATOS ESTABLECIDOS POR LA DIRECCIÓN DE DESARROLLO ESTUDIANTIL Y EN EL SISTEMA DE GESTIÓN DE LA CALIDAD PARA EL REGISTRO DE LAS ACTIVIDADES QUE SE REALICEN DESDE EL SERVICIO QUE SE ORIENTA. 12. PRESENTAR INFORMES SEMANALES Y MENSUALES SOBRE LAS ACTIVIDADES DESARROLLADAS Y PLANTEADAS EN EL PLAN DE TRABAJO, PARA LA VERIFICACIÓN Y EL CUMPLIMIENTO DE LAS METAS PROPUESTAS. 13. ASESORAR EN EL DISEÑO DE MATERIAL DE ACOMPAÑAMIENTO VIRTUAL PARA LOS ESTUDIANTES DE LA UNIVERSIDAD DEL MAGDALENA. 14. APOYAR EL PROCESO DE APLICACIÓN DE PRUEBAS PSICOTÉCNICAS QUE HACEN PARTE DEL SISTEMA DE ANÁLISIS, SEGUIMIENTO Y EVALUACIÓN A LA DESERCIÓN ESTUDIANTIL -SASED. 15. PRESENTAR EL PLAN DE TRABAJO DE ACTIVIDADES A DESARROLLAR, DETALLANDO OBJETIVOS, FECHAS, METODOLOGÍA, METAS, INDICADORES ACORDES CON LAS DIRECTRICES IMPARTIDAS POR EL DIRECTOR DE DESARROLLO ESTUDIANTIL QUE DÉ RESPUESTA A LAS ACTIVIDADES POR LA CUAL FUE CONTRATADO.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</si>
  <si>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OPSP-VAD-0042</t>
  </si>
  <si>
    <t>JOSE CARLOS BOLAÑO OLIVEROS</t>
  </si>
  <si>
    <t>LA PRESENTE ORDEN TIENE POR OBJETO: 1. APOYAR A LA DIRECCION DE DESARROLLO ESTUDIANTIL EN LA CARACTERIZACIÓN PSICOSOCIAL DE LOS ESTUDIANTES NUEVOS QUE INGRESAN AL PROGRAMA “TALENTO MAGDALENA”. 2.  APOYAR A LA DIRECCION DE DESARROLLO ESTUDIANTIL EN EL PROCESO DE ADMISIÓN DEL PROGRAMA “TALENTO MAGDALENA”. 3. APOYAR A LA DIRECCION DE DESARROLLO ESTUDIANTIL EN EL ACOMPAÑAMIENTO PSICOPEDAGÓGICO CON LOS ESTUDIANTES PERTENECIENTES AL PROGRAMA “TALENTO MAGDALENA”. 4. ASESORAR Y APOYAR A LA DIRECCION DE DESARROLLO ESTUDIANTIL EN LA IMPLEMENTACIÓN DE TALLERES PSICOSOCIALES Y ATENCIONES INDIVIDUALES BUSCANDO GENERAR EN LA POBLACIÓN DE “TALENTO MAGDALENA” LA ADQUISICIÓN DE COMPETENCIAS QUE LE PERMITAN ADAPTARSE AL AMBIENTE UNIVERSITARIO. 5. PRESTAR LOS SERVICIOS PROFESIONALES PARA DESARROLLAR LAS ESTRATEGIAS DE ATENCIÓN Y ASESORÍA INDIVIDUAL A ESTUDIANTES DEL PROGRAMA “TALENTO MAGDALENA”. 6. APOYAR A LA DIRECCION DE DESARROLLO ESTUDIANTIL EN LA ACTUALIZACIÓN DE LOS DOCUMENTOS, PROCESOS Y FORMATOS EN LA PLATAFORMA DEL PROGRAMA “TALENTO MAGDALENA”. 7. APOYAR A LA DIRECCION DE DESARROLLO ESTUDIANTIL EN EL SEGUIMIENTO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APOYAR A LA DIRECCION DE DESARROLLO ESTUDIANTIL  EN EL ACOMPAÑAMIENTO, SEGUIMIENTO Y MONITOREO A LOS ESTUDIANTES IDENTIFICADOS EN RIESGO DE DESERCIÓN ESTUDIANTIL EN LA UNIVERSIDAD DEL MAGDALENA. 10. ASESORAR Y APOYAR A LA DIRECTORA DE DESARROLLO ESTUDIANTIL EN LA PLANEACIÓN Y EJECUCIÓN DE ESTRATEGIAS DE PROMOCIÓN Y PREVENCIÓN DE CONDUCTAS DE RIESGO PARA EL CONSUMO DE SUSTANCIAS PSICOACTIVAS EN LOS ESTUDIANTES DE LA UNIVERSIDAD DEL MAGDALENA 11. APOYAR EL DILIGENCIAMIENTO OPORTUNO DE TODOS LOS FORMATOS ESTABLECIDOS POR LA DIRECCIÓN DE DESARROLLO ESTUDIANTIL Y EN EL SISTEMA DE GESTIÓN DE LA CALIDAD PARA EL REGISTRO DE LAS ACTIVIDADES QUE SE REALICEN DESDE EL SERVICIO QUE SE ORIENTA. 12. PRESENTAR INFORMES SEMANALES Y MENSUALES SOBRE LAS ACTIVIDADES DESARROLLADAS Y PLANTEADAS EN EL PLAN DE TRABAJO, PARA LA VERIFICACIÓN Y EL CUMPLIMIENTO DE LAS METAS PROPUESTAS. 13. APOYAR A LA DIRECCION DE DESARROLLO ESTUDIANTIL EN EL DISEÑO DE MATERIAL DE ACOMPAÑAMIENTO VIRTUAL PARA LOS ESTUDIANTES DE LA UNIVERSIDAD DEL MAGDALENA. 14. APOYAR A LA DIRECCION DE DESARROLLO ESTUDIANTIL EN EL PROCESO DE APLICACIÓN DE PRUEBAS PSICOTÉCNICAS QUE HACEN PARTE DEL SISTEMA DE ANÁLISIS, SEGUIMIENTO Y EVALUACIÓN A LA DESERCIÓN ESTUDIANTIL -SASED. 15. PRESENTAR EL PLAN DE TRABAJO DE ACTIVIDADES A DESARROLLAR, DETALLANDO OBJETIVOS, FECHAS, METODOLOGÍA, METAS, INDICADORES ACORDES CON LAS DIRECTRICES IMPARTIDAS POR EL DIRECTOR DE DESARROLLO ESTUDIANTIL QUE DÉ RESPUESTA A LAS ACTIVIDADES PARA LAS CUALES FUE CONTRATADO.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</si>
  <si>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OAG-VAD-0043</t>
  </si>
  <si>
    <t>OSCAR DAVID VANEGAS QUERUZ</t>
  </si>
  <si>
    <t>LA PRESENTE ORDEN TIENE POR OBJETO: 1. REALIZAR ACOMPAÑAMIENTO SOCIOECONÓMICO A LOS ESTUDIANTES PERTENECIENTES AL PROGRAMA "TALENTO MAGDALENA". 2. PLANEAR Y EJECUTAR LAS ACTIVIDADES RELACIONADAS CON EL DESARROLLO DE HABILIDADES DE LIDERAZGO SOCIAL Y POLÍTICO EN LOS ESTUDIANTES DEL PROGRAMA “TALENTO MAGDALENA”. 3. ASESORAR A LA DIRECCIÓN DE DESARROLLO ESTUDIANTIL EN LA EJECUCIÓN DE LAS ESTRATEGIAS DISEÑADAS PARA FAVORECER LA PERMANENCIA ESTUDIANTIL Y DISMINUIR LOS ÍNDICES DE DESERCIÓN DE LOS ESTUDIANTES DEL PROGRAMA “TALENTO MAGDALENA”. 4. APOYAR EN LOS ESPACIOS DE PROTECCIÓN Y PROMOCIÓN DE LOS DERECHOS DE LOS ESTUDIANTES DEL PROGRAMA “TALENTO MAGDALENA”. 5. RECOPILAR LA INFORMACIÓN Y ENTREGA DE INFORMES SOLICITADOS POR EL SUPERVISOR DE LA ORDEN. 6. DESARROLLAR EL PROCESO DE TABULACIÓN DE LA FICHA DE CARACTERIZACIÓN APLICADA, ASÍ COMO LA RESPECTIVA PREPARACIÓN DE INFORMES QUE SEAN SOLICITADOS POR EL SUPERVISOR O LA DIRECCIÓN DE DESARROLLO ESTUDIANTIL. 7. PRESENTAR EL PLAN DE TRABAJO DE ACTIVIDADES A DESARROLLAR, DETALLANDO OBJETIVOS, FECHAS, METODOLOGÍA, METAS, INDICADORES ACORDES CON LAS DIRECTRICES IMPARTIDAS POR EL DIRECTOR DE DESARROLLO ESTUDIANTIL QUE DÉ RESPUESTA A LAS ACTIVIDADES POR LA CUAL FUE CONTRATADO. 8. LLEVAR A CABO CON LOS JÓVENES TALENTO MAGDALENA Y SUS HOGARES LAS ACTIVIDADES DE FOCALIZACIÓN, UBICACIÓN, CARACTERIZACIÓN Y SEGUIMIENTO INDICADAS POR LA UNIVERSIDAD. 9. RECOPILAR INFORMACIÓN ESPECÍFICA DE LOS ESTUDIANTES BENEFICIADOS DEL PROGRAMA “TALENTO MAGDALENA” Y SUS HOGARES; CON LA FINALIDAD DE CONSTRUIR UNA BASE DE DATOS QUE FACILITE EL DISEÑO, PREPARACIÓN, IMPLEMENTACIÓN Y SEGUIMIENTO DE ACTIVIDADES FOCALIZADAS EN ESTA POBLACIÓN. 10. REALIZAR ACOMPAÑAMIENTO A LA COORDINACIÓN EN LA LOGÍSTICA EN LAS ACTIVIDADES DESARROLLADAS Y LIDERADAS POR LA DIRECCIÓN DE DESARROLLO ESTUDIANTIL, EN EL MARCO DEL PROGRAMA “TALENTO MAGDALENA”. 11. ASESORAR EN LA ENTREGA EFECTIVA DE INCENTIVOS Y BENEFICIOS A LOS QUE TIENEN DERECHO LOS ESTUDIANTES DEL PROGRAMA TALENTO MAGDALENA. 12. IDENTIFICAR Y REPORTAR A LOS ESTUDIANTES EN RIESGO DE DESERCIÓN POR FACTORES SOCIOECONÓMICOS DEL PROGRAMA “TALENTO MAGDALENA”. 13. SISTEMATIZAR QUINCENALMENTE LOS DATOS RECOPILADOS EN LA PLATAFORMA DE TALENTO MAGDALENA. 14. ASESORAR A LA DIRECCIÓN DE DESARROLLO ESTUDIANTIL EN LA PLANEACIÓN Y EJECUCIÓN DE ACTIVIDADES DE INDUCCIÓN DE LOS ESTUDIANTES QUE INGRESAN EN EL PRIMER SEMESTRE 2022-1.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</si>
  <si>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OPSP-VAD-0044</t>
  </si>
  <si>
    <t>OSCAR JOSE ANDRADE NORIEGA</t>
  </si>
  <si>
    <t>LA PRESENTE ORDEN TIENE POR OBJETO: 1. ASESORAR AL DIRECTOR (A) DE DESARROLLO ESTUDIANTIL EN LAS ACTIVIDADES QUE SE REALICEN EN EL MARCO DE LA EJECUCIÓN DEL PROGRAMA “TALENTO MAGDALENA”. 2. ASESORAR A LOS PROFESIONALES  QUE SE CONTRATEN EN LA REALIZACIÓN DE LOS ACOMPAÑAMIENTOS SOCIOECONÓMICOS DE LOS ESTUDIANTES DEL PROGRAMA “TALENTO MAGDALENA”, CON EL FIN DE IDENTIFICAR Y EVALUAR LAS NECESIDADES ECONOMICAS, ADADEMICAS Y SOCIALES QUE PRESENTEN DURANTE SU PROCESO FORMATIVO. 3. ASESORAR AL DIRECTOR (A) DE DESARROLLO ESTUDIANTIL EN LAS ESTRATEGIAS DISEÑADAS PARA FAVORECER LA PERMANENCIA Y GRADUACIÓN ESTUDIANTIL Y DISMINUIR LOS ÍNDICES DE DESERCIÓN DE LOS ESTUDIANTES DEL PROGRAMA TALENTO MAGDALENA. 4. APOYAR A LA DIRECCIÓN DE DESARROLLO ESTUDIANTIL EN LA GESTIÓN DE LOS RECURSOS Y/O HERRAMIENTAS PARA LA REALIZACIÓN DE ACTIVIDADES QUE PROMUEVAN LA PROTECCIÓN, PROMOCIÓN Y PREVENCIÓN DE LOS DERECHOS DE LOS ESTUDIANTES DEL PROGRAMA “TALENTO MAGDALENA”. 5. APOYAR A LA DIRECCIÓN DE DESARROLLO ESTUDIANTIL EN LA RECOPILACIÓN DE LA INFORMACIÓN Y ENTREGA DE INFORMES SOLICITADOS POR EL SUPERVISOR DE LA ORDEN DE LOS AVANCES DEL PROGRAMA “TALENTO MAGDALENA”. 6. APOYAR A LA DIRECCIÓN DE DESARROLLO ESTUDIANTIL EN LA ORGANIZACIÓN  Y PLANEACIÓN DE LAS CARACTERIZACIONES SOCIOECONÓMICAS DE LAS FAMILIAS DE LOS ESTUDIANTES PERTENECIENTES AL PROGRAMA “TALENTO MAGDALENA”. 7. PRESENTAR INFORME DE LAS CARACTERIZACIONES SOCIOECONÓMICAS DE LAS FAMILIAS DE LOS ESTUDIANTES PERTENECIENTES AL PROGRAMA “TALENTO MAGDALENA”.  8. INFORMAR AL SUPERVISOR Y/O LA DIRECCIÓN DE DESARROLLO ESTUDIANTIL SOBRE CUALQUIER NOVEDAD PRESENTADA QUE INTERFIERA EN EL DESARROLLO DEL PROGRAMA “TALENTO MAGDALENA”. 9. APOYAR A LA DIRECCIÓN DE DESARROLLO ESTUDIANTIL EN LA CONSTRUCCIÓN DE UNA BASE DE DATOS DE LOS ESTUDIANTES BENEFICIADOS DEL PROGRAMA “TALENTO MAGDALENA” Y SUS HOGARES, CON LA FINALIDAD DE CONSTRUIR UNA BASE DE DATOS QUE FACILITE EL DISEÑO, PREPARACIÓN, IMPLEMENTACIÓN Y SEGUIMIENTO DE ACTIVIDADES FOCALIZADAS EN ESTA POBLACIÓN. 10. ASESORAR AL DIRECTOR (A) DE DESARROLLO ESTUDIANTIL EN LAS ACTIVIDADES QUE SE REALICEN EN EL MARCO DE LOS PROCESOS DE SELECCIÓN Y ADMISIÓN DEL PROGRAMA “TALENTO MAGDALENA”. 11. APOYAR AL DIRECTOR (A) DE DESARROLLO ESTUDIANTIL EN EN EL SEGUIMIENTO ACTIVO DE LOS PLANES DE ACOMPAÑAMIENTO Y SEGUIMIENTO EDUCATIVO, PSICOLÓGICO, ECONÓMICO, ACADÉMICO DEL PROGRAMA “TALENTO MAGDALENA”. 12. APOYAR A LA DIRECCIÓN DE DESARROLLO ESTUDIANTIL EN LA SISTEMATIZACIÓN DE LAS ESTRATEGIAS IMPLEMENTADAS EN EL SISTEMA DEL PROGRAMA “TALENTO MAGDALENA”. 13. ELABORAR INFORMES SEMESTRALES DE LOS AVANCES DEL PROGRAMA “TALENTO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</si>
  <si>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OPSP-VAD-0045</t>
  </si>
  <si>
    <t>DANIELA LAGOS TOBIAS</t>
  </si>
  <si>
    <t>LA PRESENTE ORDEN TIENE POR OBJETO: 1. PRESENTAR EL PLAN DE TRABAJO DE ACTIVIDADES A DESARROLLAR, DETALLANDO OBJETIVOS, FECHAS, METODOLOGÍA, METAS, INDICADORES ACORDES CON LAS DIRECTRICES IMPARTIDAS POR EL DIRECTOR DE DESARROLLO ESTUDIANTIL QUE DÉ RESPUESTA A LAS ACTIVIDADES POR LA CUAL FUE CONTRATADO. 2. ASESORAR Y APOYAR AL DIRECTOR (A) DE DESARROLLO ESTUDIANTIL EN EL DISEÑO E IMPLEMENTACIÓN DE ESTRATEGIAS DE PROMOCIÓN DE LA PERMANENCIA Y PREVENCIÓN DE LA DESERCIÓN ESTUDIANTIL, A TRAVÉS DE TALLERES Y ATENCIONES INDIVIDUALES BUSCANDO GENERAR EN DICHA POBLACIÓN MEJORAR SU RENDIMIENTO ACADÉMICO. 3. APOYAR A LA DIRECCIÓN DE DESARROLLO ESTUDIANTIL EN EL SEGUIMIENTO Y MONITOREO A LOS ESTUDIANTES IDENTIFICADOS EN RIESGO DE DESERCIÓN ESTUDIANTIL EN LA UNIVERSIDAD DEL MAGDALENA. 4. APOYAR ACTIVIDADES DE PROMOCIÓN Y PREVENCIÓN AL INTERIOR DE LA COMUNIDAD UNIVERSITARIA QUE CONCIENTICEN A INCORPORAR ESTILOS DE VIDA SALUDABLE. 5. APOYAR A LA DIRECCIÓN DE DESARROLLO ESTUDIANTIL EN LA ATENCIÓN BÁSICA, OPORTUNA Y ADECUADA EN CONSULTA COMO PSICÓLOGO A TODOS LOS MIEMBROS DE LA COMUNIDAD UNIVERSITARIA QUE LO SOLICITEN. 6. APOYAR EL DILIGENCIAMIENTO OPORTUNO DE TODOS LOS FORMATOS ESTABLECIDOS POR LA DIRECCIÓN DE DESARROLLO ESTUDIANTIL Y EN EL SISTEMA DE GESTIÓN DE LA CALIDAD PARA EL REGISTRO DE LAS ACTIVIDADES QUE SE REALICEN DESDE EL SERVICIO QUE SE ORIENTA. 7. PRESENTAR INFORMES SEMANALES Y MENSUALES SOBRE LAS ACTIVIDADES DESARROLLADAS Y PLANTEADAS EN EL PLAN DE TRABAJO, PARA LA VERIFICACIÓN Y EL CUMPLIMIENTO DE LAS METAS PROPUESTAS. 8. ASESORAR A LA DIRECCIÓN DE DESARROLLO ESTUDIANTIL EN EL SISTEMA DE ANÁLISIS, SEGUIMIENTO Y EVALUACIÓN DE LA DESERCIÓN (SASED). 9. ASESORAR A LA DIRECCIÓN DE DESARROLLO ESTUDIANTIL EN LA APLICACIÓN DE PRUEBAS PSICOTÉCNICAS A ESTUDIANTES NUEVOS QUE INGRESARÁN EN LA VIGENCIA DE 2022-I. 10. ELABORAR INFORMES DE LA CARACTERIZACIÓN DE FACTORES DE RIESGO PSICOSOCIALES Y ACADÉMICOS EN ESTUDIANTES NUEVOS DURANTE LA VIGENCIA DE 2022-I POR PROGRAMA ACADÉMICO. 11. APOYAR A LA DIRECCIÓN DE DESARROLLO ESTUDIANTIL EN LA CONSTRUCCIÓN DE UNA RUTA DE ATENCIÓN PSICOLÓGICA Y ACOMPAÑAMIENTO EDUCATIVO PARA LOS ESTUDIANTES QUE HACEN PARTE DE LOS PROGRAMAS DEL GOBIERNO GENERACIÓN E Y MENTORÍAS. 12. APOYAR A LA DIRECCIÓN DE DESARROLLO ESTUDIANTIL EN LA CONSTRUCCIÓN DE INFORMES DONDE SE RELACIONEN LAS ACTIVIDADES, PROCEDIMIENTOS REALIZADOS EN EL MARCO DEL ACOMPAÑAMIENTO PSICOPEDAGÓGICO QUE SE REALIZA A LOS ESTUDIANTES HACEN PARTE DE LOS PROGRAMAS DEL GOBIERNO GENERACIÓN E Y MENTORÍAS. 13. APOYAR A LA DIRECCIÓN DE DESARROLLO ESTUDIANTIL EN LA REALIZACIÓN DE ENTREVISTAS DE ORIENTACIÓN VOCACIONAL DEL PROCESO DE ADMISIÓN DEL PROGRAMA “TALENTO MAGDALENA” PARA EL PERIODO ACADÉMICO 2022-1.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</si>
  <si>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OPSP-VAD-0046</t>
  </si>
  <si>
    <t>CAMILO ADOLFO SERRANO VELASCO</t>
  </si>
  <si>
    <t>LA PRESENTE ORDEN TIENE POR OBJETO: 1. PRESENTAR EL PLAN DE TRABAJO DE ACTIVIDADES A DESARROLLAR, DETALLANDO OBJETIVOS, FECHAS, METODOLOGÍA, METAS, INDICADORES ACORDES CON LAS DIRECTRICES IMPARTIDAS POR EL DIRECTOR DE DESARROLLO ESTUDIANTIL QUE DÉ RESPUESTA A LAS ACTIVIDADES POR LA CUAL FUE CONTRATADO. 2. ASESORAR A LA DIRECCIÓN DE DESARROLLO ESTUDIANTIL EN EL PROCESO DE ACOMPAÑAMIENTO DE LOS ESTUDIANTES QUE HACEN PARTE DEL CONVENIO FIRMADO ENTRE LA FUNDACIÓN SOCIEDAD PORTUARIA, TRAS LA PERLA DE AMÉRICA, SOLICOLQUE Y LA UNIVERSIDAD DEL MAGDALENA. 3. APOYAR A LA DIRECCIÓN DE DESARROLLO ESTUDIANTIL EN EL DISEÑO Y EJECUCIÓN DE LAS ACTIVIDADES, ESTRATEGIAS DE ACOMPAÑAMIENTO PARA LOS ESTUDIANTES DE CUPOS ESPECIALES: INDÍGENAS, MADRES Y PADRES CABEZA DE FAMILIA, AFROS, NEGRITUDES Y MEJORES BACHILLERES DE LA UNIVERSIDAD DEL MAGDALENA. 4. APOYAR A LA DIRECCIÓN DE DESARROLLO ESTUDIANTIL EN LA EJECUCIÓN DE LAS ESTRATEGIAS DISEÑADAS PARA FAVORECER LA PERMANENCIA ESTUDIANTIL Y DISMINUIR LOS ÍNDICES DE DESERCIÓN. 5. APOYAR A LA DIRECCIÓN DE DESARROLLO ESTUDIANTIL EN LA PLANEACIÓN Y EJECUCIÓN DE LAS ACTIVIDADES DISPUESTA EN LA RESOLUCIÓN NO 567 DEL PROGRAMA DE LIDERAZGO Y FORTALECIMIENTO DE LAS ORGANIZACIONES, MOVIMIENTOS ESTUDIANTILES DE LA UNIVERSIDAD DEL MAGDALENA. 6. APOYAR EL PROCESO DE APLICACIÓN DE PRUEBAS PSICOTÉCNICAS A ESTUDIANTES QUE INGRESARÁN AL SEMESTRE 2022-1.  7. APOYAR A LA DIRECCIÓN DE DESARROLLO ESTUDIANTIL EN EL DISEÑO, PLANEACIÓN Y EJECUCIÓN DE LAS ACTIVIDADES PARA LA INDUCCIÓN DE LOS ESTUDIANTES QUE INGRESAN AL PRIMER SEMESTRE DEL 2022.  8. APOYAR A LA DIRECCIÓN DE DESARROLLO ESTUDIANTIL EN EL DISEÑO DE MATERIALES DE ACOMPAÑAMIENTO VIRTUAL PARA LOS ESTUDIANTES DE LA UNIVERSIDAD DEL MAGDALENA, DIVULGADOS EN PLATAFORMAS DIGITALES. 9. ASESORAR A LA DIRECCIÓN DE DESARROLLO ESTUDIANTIL EN LA CONSTRUCCIÓN DE INFORMES MENSUALES DE LAS ACTIVIDADES DESARROLLADAS PARA LA PREVENCIÓN DE LA DESERCIÓN.10. ASESORAR A LA DIRECCIÓN DE DESARROLLO ESTUDIANTIL EN LA PLANEACIÓN Y EJECUCIÓN DE ACTIVIDADES DE ADMISIÓN DE LOS ESTUDIANTES DEL PROGRAMA TALENTO MAGDALENA. 12. ASESORAR A LA DIRECCIÓN DE DESARROLLO ESTUDIANTIL EN LA PLANEACIÓN Y EJECUCIÓN DE ACTIVIDADES DE INGRESO PARA EL PERIODO 2022-1. 13. APOYAR EL DILIGENCIAMIENTO OPORTUNO DE TODOS LOS FORMATOS ESTABLECIDOS POR LA DIRECCIÓN DE DESARROLLO ESTUDIANTIL Y EN EL SISTEMA DE GESTIÓN DE LA CALIDAD PARA EL REGISTRO DE LAS ACTIVIDADES QUE SE REALICEN DESDE EL SERVICIO QUE SE ORIENTA.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</si>
  <si>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OPSP-VAD-0047</t>
  </si>
  <si>
    <t>LUIS ARNULFO QUINTERO BOTELLO</t>
  </si>
  <si>
    <t>LA PRESENTE ORDEN TIENE POR OBJETO: 1. ASESORAR A LA DIRECCIÓN DE DESARROLLO ESTUDIANTIL EN LA PLANEACIÓN Y EJECUCIÓN DE ESTRATEGIAS DE ATENCIÓN PSICOSOCIAL Y PSICOPEDAGÓGICA A ESTUDIANTES CON DISCAPACIDAD DE LA UNIVERSIDAD DEL MAGDALENA. 2. APOYAR A LA DIRECCIÓN DE DESARROLLO ESTUDIANTIL EN LA ACTUALIZACIÓN DE LOS DOCUMENTOS, PROCESOS, PROCEDIMIENTOS Y FORMATOS PARA LA ATENCIÓN DE ESTUDIANTES CON DISCAPACIDAD. 3. APOYAR A LA DIRECCIÓN DE DESARROLLO ESTUDIANTIL EN LA ORGANIZACIÓN Y EJECUCIÓN DE JORNADAS DE SENSIBILIZACIÓN CON ESTUDIANTES Y PERSONAL ADMINISTRATIVO DE LA UNIVERSIDAD DEL MAGDALENA, PARA FAVORECER LA INCLUSIÓN DE LOS ESTUDIANTES CON DISCAPACIDAD. 4. ELABORAR LOS INFORMES DE CARACTERIZACIÓN DE CADA UNO DE LOS ESTUDIANTES CON DISCAPACIDAD DE LA UNIVERSIDAD DEL MAGDALENA. 5. APOYAR AL DIRECTOR (A) DE DESARROLLO ESTUDIANTIL EN LA COORDINACIÓN DEL PROCESO DE ADQUISICIÓN DE BIENES, SERVICIOS, EQUIPOS E INSTALACIONES DE DISEÑO UNIVERSAL, QUE REQUIERAN LA MENOR ADAPTACIÓN POSIBLE Y EL MENOR COSTO PARA SATISFACER LAS NECESIDADES ESPECÍFICAS DE LOS ESTUDIANTES CON DISCAPACIDAD DE LA UNIVERSIDAD DEL MAGDALENA. 6. APOYAR A LA DIRECCIÓN DE DESARROLLO ESTUDIANTIL EN EL PROCESO DE APLICACIÓN DE PRUEBAS PSICOTÉCNICAS A ESTUDIANTES CON DISCAPACIDAD QUE INGRESARÁN EN EL SEMESTRE DE 2022-I. 7. APOYAR A LA DIRECCIÓN DE DESARROLLO ESTUDIANTIL EN LA PROMOCIÓN Y PROTECCIÓN DE LOS DERECHOS HUMANOS DE LAS PERSONAS CON DISCAPACIDAD. 8. APOYAR A LA DIRECCIÓN DE DESARROLLO ESTUDIANTIL EN LA PROMOCIÓN DE LA INCLUSIÓN REAL Y EFECTIVA DE LOS ESTUDIANTES CON DISCAPACIDAD EN LA UNIVERSIDAD DEL MAGDALENA. 10. APOYAR A LA DIRECCIÓN DE DESARROLLO ESTUDIANTIL EN LA RECOPILACIÓN DE LA INFORMACIÓN Y ENTREGA DE INFORMES SOLICITADOS POR EL SUPERVISOR DE LA ORDEN. 11. APOYAR A LA DIRECCIÓN DE DESARROLLO ESTUDIANTIL EN EL DISEÑO DE MATERIALES DE ACOMPAÑAMIENTO VIRTUAL PARA LOS ESTUDIANTES CON DISCAPACIDAD DE LA UNIVERSIDAD DEL MAGDALENA. 12. PRESENTAR EL PLAN DE TRABAJO DE ACTIVIDADES A DESARROLLAR, DETALLANDO OBJETIVOS, FECHAS, METODOLOGÍA, METAS, INDICADORES ACORDES CON LAS DIRECTRICES IMPARTIDAS POR EL DIRECTOR DE DESARROLLO ESTUDIANTIL QUE DÉ RESPUESTA A LAS ACTIVIDADES PARA LAS CUALES FUE CONTRATADO. 13. APOYAR EL DILIGENCIAMIENTO OPORTUNO DE TODOS LOS FORMATOS ESTABLECIDOS POR LA DIRECCIÓN DE DESARROLLO ESTUDIANTIL Y EN EL SISTEMA DE GESTIÓN DE LA CALIDAD PARA EL REGISTRO DE LAS ACTIVIDADES QUE SE REALICEN DESDE EL SERVICIO QUE SE ORIENTA.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</si>
  <si>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OAG-VAD-0048</t>
  </si>
  <si>
    <t>LA PRESENTE ORDEN TIENE POR OBJETO: 1. APOYAR A LA DIRECCIÓN FINANCIERA EN LA RECEPCIÓN DE LOS SOPORTES DE LOS ACTOS ADMINISTRATIVOS COMO: CONTRATOS, ÓRDENES DE SERVICIO, COMPRA, SUMINISTRO Y CONVENIOS 2. APOYAR A LA DIRECCIÓN FINANCIERA EN LA REVISIÓN DE LOS SOPORTES DE LOS ACTOS ADMINISTRATIVOS COMO: CONTRATOS, ÓRDENES DE SERVICIO, COMPRA, SUMINISTRO Y CONVENIOS. 3. APOYAR A LA DIRECCIÓN FINANCIERA EN LAS LLAMADAS A LAS DEPENDENCIAS ORDENADORAS DEL GASTO PARA HACER SEGUIMIENTO A LOS ACTOS ADMINISTRATIVOS PENDIENTES DE CORRECCIONES. 4. APOYAR A LA DIRECCIÓN FINANCIERA CON EL ENVÍO AL GRUPO DE CONTABILIDAD UNA VEZ REVISADOS LOS SOPORTES DE LOS ACTOS ADMINISTRATIVOS COMO: CONTRATOS, ÓRDENES DE SERVICIO, COMPRA, SUMINISTRO Y CONVENIOS A FIN DE INICIAR EL TRÁMITE CORRESPONDIENTE A LA ELABORACIÓN DE LAS ORDENES DE PAGOS 5. APOYAR A LA DIRECCIÓN FINANCIERA EN LA ATENCIÓN A PROVEEDORES, EMPLEADOS, DIRECTORES, SUPERVISORES QUE SOLICITEN INFORMACIÓN SOBRE EL ESTADO DE LOS PAGOS.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</si>
  <si>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OAG-VAD-0049</t>
  </si>
  <si>
    <t>OMAR ENRIQUE SEGURA ASCENCIO</t>
  </si>
  <si>
    <t>LA PRESENTE ORDEN TIENE POR OBJETO: 1. APOYAR EN LA ORGANIZACIÓN DEL REGISTRO DEL PERSONAL A CONTRATAR PARA PROYECTOS DEL SISTEMA GENERAL DE REGALÍAS. 2. APOYAR EN LA COORDINACIÓN PARA LA CREACIÓN DE USUARIOS DE LAS PLATAFORMAS GEDOCO Y SIGEP DE NUEVOS CONTRATISTAS. 3. APOYAR EN LA ELABORACIÓN DEL REPORTE PARA LA ARL DE NUEVOS CONTRATISTAS. 4. APOYAR A LOS CONTRATISTAS EN EL PROCESO DE INCLUSIÓN DE DOCUMENTOS EN LA PLATAFORMA GEDOCO. 5. APOYAR CON LA INCLUSIÓN DE LOS DATOS DE LOS NUEVOS CONTRATOS EN LA PLATAFORMA GEDOCO. 6. APOYAR EN LA COORDINACIÓN DEL REPORTE DE LOS CONTRATOS EN EL SISTEMA DE INFORMACIÓN Y GESTIÓN DEL EMPLEO PÚBLICO SIGEP.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</si>
  <si>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ALFA SIELO JAIMES SILVA</t>
  </si>
  <si>
    <t>OAG-VAD-0050</t>
  </si>
  <si>
    <t>EDUARDO LARA NIETO</t>
  </si>
  <si>
    <t>LA PRESENTE ORDEN TIENE POR OBJETO: 1. APOYAR A LA DIRECCIÓN FINANCIERA EN EL RECIBO DE LOS SOPORTES DE ORDENACIÓN DEL GASTO CORRESPONDIENTE A: SOLICITUD DE CDP, FACTURAS, RUT, LIQUIDACIONES DE VIÁTICOS U OTROS DOCUMENTOS EQUIVALENTES QUE DEN INFORMACIÓN DETALLADA SOBRE EL CONCEPTO DEL PAGO A REALIZAR. 2. APOYAR A LA DIRECCIÓN FINANCIERA EN LA REVISIÓN DE LOS SOPORTES DE ORDENACIÓN DEL GASTO CORRESPONDIENTES A: SOLICITUDES DE CDP, FACTURAS, RUT, LIQUIDACIONES DE VIÁTICOS U OTROS DOCUMENTOS EQUIVALENTES QUE AUTORICEN EL PAGO DE LA OBLIGACIÓN. 3. APOYAR A LA DIRECCIÓN FINANCIERA EN LA ELABORACIÓN DEL ACTO ADMINISTRATIVO O RESOLUCIÓN DE PAGO CON O SIN AFECTACIÓN PRESUPUESTAL PARA FIRMA DEL DIRECTOR FINANCIERO Y ENVÍO AL GRUPO DE PRESUPUESTO O GRUPO DE CONTABILIDAD. 4. APOYAR EN EL SEGUIMIENTO CORRESPONDIENTE DE LOS ACTOS ADMINISTRATIVOS DE PAGOS ELABORADOS DESDE LA DIRECCIÓN FINANCIERA HASTA LLEGAR AL GRUPO DE TESORERÍA. 5. APOYAR A LA DIRECCIÓN FINANCIERA EN LA ATENCIÓN A PROVEEDORES, EMPLEADOS, ESTUDIANTES, DIRECTORES, ORDENADORES DE GASTOS PARA DAR INFORMACIÓN SOBRE EL ESTADO DE LOS PAGOS.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</si>
  <si>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OPSP-VAD-0051</t>
  </si>
  <si>
    <t>ALVARO JOSE MENDEZ NAVARRO</t>
  </si>
  <si>
    <t>LA PRESENTE ORDEN TIENE POR OBJETO: 1.ASESORAR A LA DIRECCIÓN FINANCIERA EN LA PROYECCIÓN DE RESPUESTAS DE PETICIONES, QUEJAS O RECLAMOS DE ENTES EXTERNOS. 2. EMITIR CONCEPTOS JURÍDICOS FRENTE A CONSULTAS POR PARTE DE LOS PREFESIONALES ESPECAILIZADOS RESPONSABLES DE GRUPO DE LA DIRECCIÓN FINANCIERA. 3. ASESORAR A LA DIRECCIÓN FINANCIERA EN LA REVISIÓN DE LOS PROYECCTOS DE RESOLUCIONES DE PAGO ELABORADAS POR LA DIRECCIÓN FINANCIERA 4. ASESORAR AL DIRECTOR FINANCIERO EN LA REVISIÓN DE LOS PROYECTOS DE REFORMA A LOS PROCEDIMIENTOS DEL PROCESO FINANCIERO. 5. ASESORAR AL DIRECTOR FINANCIERO EN LA REALIZACIÓN DE LOS ANÁLISIS FINANCIEROS, JURÍDICOS Y TRIBUTARIOS EN VIRTUD DE LA INFORMACIÓN QUE REQUIERAN LAS DEMÁS DEPENDENCIAS Y/O LAS ENTIDADES DE CONTROL.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</si>
  <si>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OAG-VAD-0052</t>
  </si>
  <si>
    <t>CARLOS GREGORIO MC LEAN NAVARRO</t>
  </si>
  <si>
    <t>LA PRESENTE ORDEN TIENE POR OBJETO: 1. APOYAR AL GRUPO INTERNO DE COMPRAS Y ADMINISTRACIÓN DE BIENES EN LA RECEPCIÓN, REVISIÓN Y ORGANIZACIÓN DE LOS ELEMENTOS DE CONSUMO Y DEVOLUTIVOS ADQUIRIDOS POR COMPRAS. 2. APOYAR AL GRUPO INTERNO DE COMPRAS Y ADMINISTRACIÓN DE BIENES EN LA ORGANIZACIÓN DE BODEGA Y AISLAMIENTO DE BIENES, DISTRIBUCIÓN DE BIENES E INSUMOS DENTRO DE LA INSTITUCIÓN. 3. APOYAR AL GRUPO INTERNO DE COMPRAS Y ADMINISTRACIÓN DE BIENES EN LAS ENTREGAS FÍSICAS DE LOS ELEMENTOS DE CONSUMO Y DEVOLUTIVOS ADQUIRIDOS POR COMPRAS A SU DESTINO FINAL. 4. APOYAR AL GRUPO INTERNO DE COMPRAS Y ADMINISTRACIÓN DE BIENES EN LA ATENCIÓN DE LOS USUARIOS. 5. APOYAR AL GRUPO INTERNO DE COMPRAS Y ADMINISTRACIÓN DE BIENES EN EL MANEJO Y CONTROL DE LOS SUMINISTROS Y EQUIPOS QUE SE ENCUENTRAN EN EL STOCK DE LA OFICINA. 6. APOYAR AL GRUPO INTERNO DE COMPRAS Y ADMINISTRACIÓN DE BIENES EN LA DOTACIÓN LOS BAÑOS Y CAFETERÍA CON LOS SUMINISTROS RESPECTIVO. 7. APOYAR AL GRUPO INTERNO DE COMPRAS Y ADMINISTRACIÓN DE BIENES EN EL SUMINISTRO DE AGUA A TODAS LAS DEPENDENCIAS Y EVENTOS DE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</si>
  <si>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BETTY PATIÑO</t>
  </si>
  <si>
    <t>OAG-VAD-0053</t>
  </si>
  <si>
    <t>MARIO ANDRES NAVARRO TANO</t>
  </si>
  <si>
    <t>LA PRESENTE ORDEN TIENE POR OBJETO: 1. APOYAR AL GRUPO DE CONTABILIDAD EN LA CREACIÓN, REVISIÓN Y DEPURACIÓN DE LA BASE DE TERCEROS EN EL SISTEMA DE INFORMACIÓN FINANCIERO – SINAP-. 2. APOYAR AL GRUPO DE CONTABILIDAD EN EL PROCESO DE RECEPCIÓN Y ARCHIVO DE LAS COMUNICACIONES INTERNAS Y EXTERNAS. 3. APOYAR AL GRUPO DE CONTABILIDAD EN LA REVISIÓN DEL PROCESO DE RECEPCIÓN Y REVISIÓN DE DOCUMENTOS PROVENIENTES DE LA DIRECCIÓN FINANCIERA Y DEL GRUPO DE PRESUPUESTO CORRESPONDIENTES A LOS SOPORTES PARA LA ELABORACIÓN DE LAS OBLIGACIONES PRESUPUÉSTALES Y LAS CUENTAS POR PAGAR SIN AFECTACIÓN. 4. APOYAR AL PROFESIONAL ESPECIALIZADO DEL GRUPO DE CONTABILIDAD EN LA REVISIÓN DEL PROCESO DE RADICACIÓN Y ENTREGA A LA DIRECCIÓN FINANCIERA DE LAS OBLIGACIONES PRESUPUÉSTALES ELABORADAS EN EL GRUPO DE CONTABILIDAD, Y SUGERIR LOS CAMBIOS NECESARIOS PARA EL MEJORAMIENTO DEL PROCESO. 5. APOYAR AL PROFESIONAL ESPECIALIZADO DEL GRUPO DE CONTABILIDAD EN EL ANÁLISIS Y SEGUIMIENTO DE INDICADORES DE GESTIÓN DEL GRUPO DE CONTABILIDAD. 6. APOYAR AL PROFESIONAL ESPECIALIZADO DEL GRUPO DE CONTABILIDAD EN LA PLANIFICACIÓN Y COORDINACIÓN DEL SISTEMA DE GESTIÓN DE CALIDAD DEL PROCESO CONTABLE – FINANCIERO. 7. APOYAR AL PROFESIONAL ESPECIALIZADO DEL GRUPO DE CONTABILIDAD EN LA ADMINISTRACIÓN DEL MAPA DE RIESGO DE PROCESO CONTABLE. 8. APOYAR AL PROFESIONAL UNIVERSITARIO DEL GRUPO DE CONTABILIDAD EN LA REALIZACIÓN DE LAS PROYECCIONES FINANCIERAS, CUANDO LAS REQUIERA ALGÚN PROCESO INTERNO DE LA UNIVERSIDAD. 9. APOYAR AL PROFESIONAL ESPECIALIZADO DEL GRUPO DE CONTABILIDAD EN LA COORDINACIÓN DE LOS PLANES DE MEJORAMIENTO DEL PROCESO DE CALIDAD.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</si>
  <si>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DEWARD LOPEZ MORGAN</t>
  </si>
  <si>
    <t>OPSP-VAD-0054</t>
  </si>
  <si>
    <t>CARLOS MANUEL ARIZA GUERRERO</t>
  </si>
  <si>
    <t>LA PRESENTE ORDEN TIENE POR OBJETO: 1. APOYAR AL GRUPO DE ESTAMPILLA EN LA ELABORACIÓN DE CRONOGRAMA DE AUDITORÍAS, MESAS DE TRABAJO Y CAPACITACIONES 2. IDENTIFICAR LOS CONTRIBUYENTES EN LA BASE DE DATOS DEL DEPARTAMENTO DEL MAGDALENA. 3. APOYAR AL GRUPO DE ESTAMPILLA EN LA VERIFICACIÓN DE LOS PAGOS REALIZADOS POR LOS CONTRIBUYENTES DE LA ESTAMPILLA Y SU GIRO OPORTUNO A LA UNIVERSIDAD. 4. REVISAR Y ANALIZAR LA BASE DE INFORMACIÓN DE RECAUDO CON RESPECTO A LO REPORTADO POR LA FIDUCIARIA Y LO REPORTADO POR LAS ENTIDADES. 5. APOYAR AL GRUPO DE ESTAMPILLA EN LA REVISIÓN DE LA CLASIFICACIÓN DE LOS HALLAZGOS GENERADOS POR LAS AUDITORIAS. 6. ELABORAR INFORMES PERIÓDICOS DEL COMPORTAMIENTO DEL RECAUDO Y EJECUCIÓN DE LAS ESTAMPILLAS DEPARTAMENTALES. 7. PARTICIPAR EN LAS MESAS DE TRABAJO DEL PROCESO AUDITOR. 8. APOYAR AL GRUPO DE ESTAMPILLA EN LA SALVAGUARDA DE LA INFORMACIÓN OBTENIDA EN EL PROCESO DE AUDITORÍA Y GUARDAR LA DEBIDA RESERVA. 9. ASESORAR RESPECTO DE LA SOLICITUD DE DOCUMENTOS QUE SE DEBAN REQUERIR A LAS ENTIDADES PARA EL DESARROLLO DE LAS ACTIVIDADES EN EL PROCESO AUDITOR. 10. APOYAR AL GRUPO DE ESTAMPILLA EN LA VERIFICACIÓN Y ANALISIS DE LA INFORMACIÓN SUMINISTRADA POR LAS ENTIDADES QUE LE FUERON ASIGNADOS PARA INICIAR EL PROCESO DE AUDITORÍA. 11. CONSOLIDAR LOS INFORMES DE LAS ENTIDADES AUDITADAS. 12. PROYECTAR INFORMES DE LA GESTIÓN GENERAL DE LA AUDITORÍA. 13. REALIZAR ANÁLISIS DE INFORMACIÓN FINANCIERA EN LO REFERENTE A LOS RECAUDOS DE VIGENCIA ACTUAL Y VIGENCIAS ANTERIORES. 14. ASESORAR EN EL PLANTEAMIENTO DE ESTRATEGIAS PARA LA MEJORA CONTINUA EN LOS PROCESOS DE RECAUDOS DE LAS ESTAMPILLAS. 15. APOYAR AL GRUPO DE ESTAMPILLA EN LA IDENTIFICACIÓN Y VERIFICACIÓN DE ENTIDADES QUE INCUMPLEN CON TODAS LA ORDENANZA OBJETO DEL CONVENIO. 16. APOYAR AL GRUPO DE ESTAMPILLA EN LA VERIFICACIÓN DE LA INFORMACIÓN QUE SE PRESENTE EN LAS MESAS DE TRABAJO Y LAS RESPECTIVAS RECLAMACIONES A LOS ENTES AUDITADOS SEA CONFIABLE. 17. PROYECTAR RESPUESTA DE LOS REQUERIMIENTOS EMITIDOS POR LOS DIFERENTES ENTES DE CONTROL. 18. APOYAR AL GRUPO DE ESTAMPILLA EN LA ELABORACIÓN Y PLANIFICACIÓN DE LOS CRONOGRAMAS DE VIAJES A LOS MUNICIPIOS ASIGNADOS AL GRUPO DE FACILITADORES. 19. ASESORAR EN ACCIONES ENCAMINADAS AL PLAN DE MEJORAMIENTO DEL RECAUDO DE LOS RECURSOS Y LOS REGISTROS DE INFORMACIÓN DE LA ESTAMPILLA EN BENEFICIO DE LA UNIVERSIDAD. 20. APOYAR AL GRUPO DE ESTAMPILLA EN LA CONSOLIDACIÓN DE LA DOCUMENTACIÓN PARA LA LEGALIZACIÓN DEL COBRO DE LOS RECURSOS DEL CONVENIO POR PARTE DE LA GOBERNACIÓN DEL MAGDALENA Y APOYAR EN EL SEGUIMIENTO DEL MISMO.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</si>
  <si>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OAG-VAD-0055</t>
  </si>
  <si>
    <t>MARIA DEL CARMEN CALDERON ORTIZ</t>
  </si>
  <si>
    <t>LA PRESENTE ORDEN TIENE POR OBJETO: 1. APOYAR AL GRUPO INTERNO DE GESTIÓN DOCUMENTAL EN LA ATENCIÓN DE LAS SOLICITUDES DE CONSULTA DE DOCUMENTOS DEL ARCHIVO CENTRAL. 2. APOYAR AL GRUPO INTERNO DE GESTIÓN DOCUMENTAL EN LA ORGANIZACIÓN DE LAS JORNADAS DE CAPACITACIÓN Y ASISTENCIA TÉCNICA SOLICITADAS POR LAS DEPENDENCIAS. 3. APOYAR EN LA ELABORACIÓN DE INFORMES RELACIONADOS CON LA GESTIÓN DOCUMENTAL. 4. APOYAR AL GRUPO INTERNO DE GESTIÓN DOCUMENTAL EN LA MEDICIÓN DE LOS INDICADORES DE GESTIÓN DEL PROCESO DE GESTIÓN DOCUMENTAL.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</si>
  <si>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MILVIDA MARIA SUAREZ FLOREZ</t>
  </si>
  <si>
    <t>OAG-VAD-0056</t>
  </si>
  <si>
    <t>LUZCENITH MARTINEZ COAS</t>
  </si>
  <si>
    <t>LA PRESENTE ORDEN TIENE POR OBJETO: 1. APOYAR EN LA ADMINISTRACIÓN DEL SISTEMA PARA LA ELABORACIÓN Y RADICACIÓN DE COMUNICACIONES INTERNAS ELECTRÓNICAS - SERIES: APOYAR EN LOS SEGUIMIENTOS DIARIOS DE LOS MÓDULOS DE COMUNICACIONES RADICADAS, COMUNICACIONES, ESTANCAMIENTO DE LOS FLUJOS Y ENVÍOS DE REPORTES DE COMUNICACIONES EN ESTADO PROYECTADAS Y PENDIENTES POR VISTOS BUENOS. APOYAR LA HABILITACIÓN DE USUARIOS SOLICITADOS POR LAS DEPENDENCIAS PARA PROYECTAR Y APROBAR COMUNICACIONES. REALIZAR CAPACITACIONES, ASESORÍAS Y SOPORTE A USUARIOS FINALES. 2. APOYAR EN LA ADMINISTRACIÓN DE LA PLATAFORMA WEB “GAIRACA PLUS” (GESTIÓN PARA LA ADMINISTRACIÓN INTEGRAL DE RADICADOS DE CORRESPONDENCIA): APOYAR EN LA ATENCIÓN A LAS SOLICITUDES DE RADICACIÓN DE LAS COMUNICACIONES PRESENTADAS ENTRE LOS ESTUDIANTES, EL CONSEJO ACADÉMICO, LOS CONSEJOS DE FACULTAD Y LOS CONSEJOS DE PROGRAMAS.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</si>
  <si>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OPSP-VAD-0057</t>
  </si>
  <si>
    <t>HECTOR ALEXANDER VARGAS CARDONA</t>
  </si>
  <si>
    <t>LA PRESENTE ORDEN TIENE POR OBJETO: 1. ASESORAR Y APOYAR LA FORMULACIÓN, DISEÑO, ORGANIZACIÓN, EJECUCIÓN Y CONTROL DE PROYECTOS DEL GRUPO DE INFRAESTRUCTURA Y PLANTA FÍSICA. 2. REALIZAR ACTIVIDADES DE INTERVENTORÍA DE LAS OBRAS DETERMINADAS POR UNIMAGDALENA. 3. APOYAR AL GRUPO DE INFRAESTRUCTURA Y PLANTA FÍSICA EN LA ELABORACIÓN, ANALISIS Y REVISIÓN DE PRECIOS UNITARIOS. 4. APOYAR AL GRUPO DE INFRAESTRUCTURA Y PLANTA FÍSICA EN LA ELABORACIÓN, ANALISIS Y REVISIÓN DE PRESUPUESTOS. 5. ELABORAR INFORMES DE DIAGNÓSTICO. 6. APOYAR AL GRUPO DE INFRAESTRUCTURA EN LA PROYECCIÓN DE DIFERENTES ACTAS (INICIO, SUSPENSIÓN, TERMINACIÓN, LIQUIDACIÓN, PAGO). 7. APOYAR AL GRUPO DE INFRAESTRUCTURA Y PLANTA FÍSICA EN LA REVISIÓN DE INFORMES DE INTERVENTORÍA. 8. APOYAR AL GRUPO DE INFRAESTRUCTURA Y PLANTA FÍSICA EN LA ELABORACIÓN Y REVISIÓN DE INFORMES DE SUPERVISIÓN. 9. ASESORAR Y APOYAR COMITÉS EVALUADORES DE PROCESOS DE CONTRATACIÓN. 10. ASESORAR Y APOYAR LOS PROCESOS DE CONTRATACIÓN DE OBRAS CIVILES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</si>
  <si>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BELARMINA CATAÑO</t>
  </si>
  <si>
    <t>OAG-VAD-0058</t>
  </si>
  <si>
    <t>DANELY BEATRIZ GRANADOS PARODI</t>
  </si>
  <si>
    <t>LA PRESENTE ORDEN TIENE POR OBJETO: 1. APOYAR EN EL PROCESO DE DEPURACIÓN DEL ARCHIVO DE GESTIÓN (FÍSICO) DEL GRUPO DE PRESUPUESTO; 2. MANTENER ORGANIZADO EL ARCHIVO DE GESTIÓN DEL GRUPO DE PRESUPUESTO DE LA INSTITUCIÓN. 3.  APOYAR EN EL PROCESO DE ADJUNTAR SOLICITUDES DE CDP ESCANEADOS EN EL SISTEMA DE INFORMACIÓN ADMINISTRATIVO SINAP; 4. APOYAR EN EL PROCESO DE ADJUNTAR ACTOS ADMINISTRATIVOS ESCANEADOS EN EL SISTEMA DE INFORMACIÓN ADMINISTRATIVO SINAP. 5. APOYAR LA DISTRIBUCIÓN REGISTROS CON SUS CORRESPONDIENTES ANEXOS O DOCUMENTACIÓN A LOS ORDENADORES DEL GASTO. 6. DISTRIBUIR RESOLUCIONES PROYECTADAS POR EL GRUPO DE PRESUPUESTO DE ADICIÓN, TRASLADO, DISMINUCIÓN, PARA EL VISTO BUENO DEL DIRECTOR FINANCIERO Y FIRMA DEL VICERRECTOR ADMINISTRATIVO. 7.  LLEVAR UN LIBRO CONTROL DE LOS ACTOS ADMINISTRATIVOS PROYECTADOS DE ADICIÓN, TRASLADO Y DISMINUCIÓN. 8. MANTENER ARCHIVADO EN FÍSICO POR ORDEN CRONOLÓGICO LAS RESOLUCIONES DE ADICIÓN, TRASLADO, DISMINUCIÓN QUE LLEGAN DE LA VICERRECTORÍA ADMINISTRATIVA. 9. ESCANEAR Y ADJUNTAR EN EL SISTEMA DE INFORMACIÓN ADMINISTRATIVO SINAP, LAS SOLICITUDES QUE LLEGAN DE LOS ORDENADORES PARA AFECTACIÓN AL PRESUPUESTO GENERAL DE LA INSTITUCIÓN. 10.  MANTENER ARCHIVADO POR ORDEN, LAS SOLICITUDES DE AFECTACIÓN AL PRESUPUESTO GENERAL DE LA INSTITUCIÓN.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</si>
  <si>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 xml:space="preserve">ANA FLORA JIMENEZ  DE LA HOZ </t>
  </si>
  <si>
    <t>OAG-VAD-0059</t>
  </si>
  <si>
    <t>SANDRA MILENA PEREZ LOPEZ</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</si>
  <si>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</si>
  <si>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OAG-VAD-0060</t>
  </si>
  <si>
    <t>JOSE PAIPA LUNA</t>
  </si>
  <si>
    <t>LA PRESENTE ORDEN TIENE POR OBJETO: 1. APOYAR AL GRUPO INTERNO DE SERVICIOS GENERALES EN LA SUPERVISIÓN DE LOS ESPACIOS FÍSICOS DE LAS SEDE ALTERNA, CERES DE ARACATACA, MAGDALENA 2. APOYAR LAS APERTURAS DE SALONES Y ÁREAS ADMINISTRATIVAS DE ESA SEDE. 3. EFECTUAR REPORTE DE ANOMALÍAS EN LOS ESPACIOS FÍSICOS DESCRITOS Y APOYAR EN ORIENTACIONES LOCATIVAS. 4. APOYAR EN LA REALIZACIÓN DE RONDAS A TODOS LOS ESPACIOS DE LA SEDE ALTERNA DE ARACATACA. 5. APOYAR EN LA REALIZACIÓN DE REPORTE DE LA ALERTA SOBRE PERSONAS EXTRAÑAS QUE SE ENCUENTREN EN LOS ALREDEDORES DE LA SEDE DESCRITA, E INFORMAR A SU SUPERVISOR INMEDIATO. 6. APOYAR EN LA ATENCIÓN A LOS REQUERIMIENTOS DE LOS FUNCIONARIOS DE LA UNIVERSIDAD PARA FACILITAR EL CABAL DESARROLLO DE LAS ACTIVIDADES ACADÉMICAS Y ADMINISTRATIVAS. 7. APOYAR EN EL CONTROL Y REPORTE EN MINUTAS, FORMATOS O GUÍAS, EL MOVIMIENTO DE LOS BIENES DE ESAS SEDES 8. CUMPLIR CON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</si>
  <si>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OAG-VAD-0061</t>
  </si>
  <si>
    <t>HERNANDO JOSE MOZO VEGA</t>
  </si>
  <si>
    <t>LA PRESENTE ORDEN TIENE POR OBJETO: 1. APOYAR AL GRUPO INTERNO DE SERVICIOS GENERALES EN  LA SUPERVISIÓN DE LOS ESPACIOS FÍSICOS DE LAS SEDE ALTERNA, CERES DE PIVIJAY, MAGDALENA 2. APOYAR LAS APERTURAS DE SALONES Y ÁREAS ADMINISTRATIVAS DE ESA SEDE. 3. EFECTUAR REPORTE DE ANOMALÍAS EN LOS ESPACIOS FÍSICOS DESCRITO Y APOYAR ORIENTACIONES LOCATIVAS. 4. APOYAR LA REALIZACIÓN DE RONDAS A TODOS LOS ESPACIOS DE LAS SEDE ALTERNA DE PIVIJAY. 5. APOYAR EN REPORTE DE LA ALERTA SOBRE PERSONAS EXTRAÑAS QUE SE ENCUENTREN EN LOS ALREDEDORES DE LAS SEDE DESCRITA, E INFORMAR A SU SUPERVISOR INMEDIATO. 6. APOYAR LA ATENCIÓN A LOS REQUERIMIENTOS DE LOS FUNCIONARIOS DE LA UNIVERSIDAD PARA FACILITAR EL CABAL DESARROLLO DE LAS ACTIVIDADES ACADÉMICAS Y ADMINISTRATIVAS. 7. APOYAR EL CONTROL Y REPORTAJE EN MINUTAS, FORMATOS O GUÍAS, EL MOVIMIENTO DE LOS BIENES DE LA SEDE 8. CUMPLIR CON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</si>
  <si>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OAG-VAD-0062</t>
  </si>
  <si>
    <t>LUIS ALBERTO BARRIOS MIER</t>
  </si>
  <si>
    <t>OAG-VAD-0063</t>
  </si>
  <si>
    <t>LEONARDO DE JESUS MORON GRANADOS</t>
  </si>
  <si>
    <t>LA PRESENTE ORDEN TIENE POR OBJETO: 1. APOYAR EN LA SUPERVISIÓN DE ESPACIOS FÍSICOS. 2. APOYAR EN LA APERTURA DE SALONES Y ESPACIOS ACADÉMICOS Y ADMINISTRATIVOS. 3. EFECTUAR REPORTE DE ANOMALÍAS EN ESPACIOS FÍSICOS, Y APOYAR EN ORIENTACIONES LOCATIVAS. 4. APOYAR EN LA REALIZACIÓN DE RONDAS A PARQUEADEROS (CARROS Y MOTOS). 5. APOYAR EN LA ALERTA SOBRE PERSONAS EXTRAÑAS QUE SE ENCUENTREN EN LOS ALREDEDORES DEL CAMPUS UNIVERSITARIO. 6. APOYAR EN LA ATENCIÓN A LOS REQUERIMIENTOS DE LOS FUNCIONARIOS DE LA UNIVERSIDAD PARA FACILITAR EL CABAL DESARROLLO DE LAS ACTIVIDADES ACADÉMICAS Y ADMINISTRATIVAS. 7. APOYAR EN EL CONTROL DE TRÁNSITO INTERNO DE ELEMENTOS Y EQUIPOS DENTRO DE LAS INSTALACIONES.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</si>
  <si>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OAG-VAD-0064</t>
  </si>
  <si>
    <t>DONAL JOSE RAMOS MOLINA</t>
  </si>
  <si>
    <t>LA PRESENTE ORDEN TIENE POR OBJETO: 1. APOYAR AL GRUPO INTERNO DE SERVICIOS GENERALES EN LA SUPERVISIÓN DE LOS ESPACIOS FÍSICOS DE LA CASA MUSEO GABRIEL GARCÍA MÁRQUEZ DE ARACATACA. 2. APOYAR EN EL REPORTE DE CUALQUIER ANOMALÍA QUE SE PRESENTE EN LA CASA MUSEO. 3. APOYAR A CUALQUIER MIEMBRO DE UNIMAGDALENA QUE NECESITE ALGUNA INFORMACIÓN DE LA CASA MUSEO. 4. APOYAR EN LA ATENCIÓN A LOS REQUERIMIENTOS Y SOLICITUDES DEL SUPERVISOR DE SEGURIDAD DE UNIMAGDALENA, O SU SUPERVISOR DE ORDEN DE SERVICIO. 5. APOYAR EN LA REVISIÓN DE ELEMENTOS Y BIENES EN LA SEDE TALES COMO COMPUTADORES, SILLAS, VIDEO BEAM, MOTOBOMBAS, AIRES ACONDICIONADOS, REFLECTORES EXTERNOS, BIENES DE MUSEOLOGÍA DE FÁCIL TRÁNSITO Y TRASLADO, ESTADOS DE PUERTAS, CERRADURAS Y TODO LO QUE CORRESPONDA A SEGURIDAD EN LAS INSTALACIONES DE LA CASA MUSEO. 6. APOYAR CON LOS REGISTROS EN MINUTAS EN CADA ENTREGA DE TURNO QUE ESTE REALICE AL PERSONAL DE VIGILANCIA DE VIVAC. 7. CUMPLIR CON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</si>
  <si>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OPSP-VAD-0065</t>
  </si>
  <si>
    <t>CARLOS MIGUEL MARTES VEGA</t>
  </si>
  <si>
    <t>LA PRESENTE ORDEN TIENE POR OBJETO: 1. APOYAR EN LA DEFINICIÓN, ELABORACIÓN Y REVISIÓN DE LA ARQUITECTURA DE DESARROLLO DE LOS PROYECTOS (CASOS DE USO, BASES DE DATOS, CLASES, INTERFAZ DE USUARIO, MIGRACIÓN DE DATOS. 2. APOYAR EN LA CONSTRUCCIÓN DE LOS PROTOTIPOS PARA LA EJECUCIÓN DE PRUEBAS A LOS PRODUCTOS SOFTWARE. 3. APOYAR EN LA IMPLATACIÓN PRODUCTOS DE SOFTWARE TERMINADOS EN AMBIENTES DE PRODUCCIÓN PREVIAMENTE SELECCIONADOS. 4. APOYAR LA INCORPORACIÓN DE ELEMENTOS DE DISEÑO EXISTENTES 5. APOYAR LA APLICACIÓN DE GESTIÓN DE LA CONFIGURACIÓN PARA ACTUALIZAR CAMBIOS Y MANTENERLOS DEBIDAMENTE DOCUMENTADOS MEDIANTE LAS HERRAMIENTAS CORRESPONDIENTES. 6. ASISTIR A REUNIONES PERIÓDICAS CON LOS EQUIPOS DE TRABAJO DE LOS PROYECTOS. 7. APOYAR Y ASESORAR EN LAS ESPECIFICACIONES DE SOFTWARE EN FORMA DE HISTORIAS DE USUARIO.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</si>
  <si>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OAG-VAD-0066</t>
  </si>
  <si>
    <t>LA PRESENTE ORDEN TIENE POR OBJETO: 1. APOYAR PROCESO CONCILIATORIO DE INGRESOS Y EGRESOS, REVISANDO LOS REGISTROS CONTENIDOS EN LOS EXTRACTOS BANCARIOS DE CADA UNA DE LAS CUENTAS CORRIENTES Y DE AHORROS, EXPEDIDOS POR LAS DIFERENTES ENTIDADES BANCARIAS Y CONFRONTARLOS CON LOS REGISTROS DE RECAUDOS Y PAGOS DE LOS LIBROS AUXILIARES DE BANCOS DE TESORERÍA, DETALLADOS POR CUENTAS BANCARIAS EN EL SISTEMA DE INFORMACIÓN FINANCIERO (SINAP). 2.APOYAR PROYECTANDO PARA REVISIÓN DEL TESORERO, RELACIÓN MENSUAL DE RENDIMIENTOS Y GASTOS FINANCIEROS POR CADA UNA DE LAS CUENTAS BANCARIAS DE LA UNIVERSIDAD Y CONSOLIDAR INFORMACIÓN EN UNA MATRIZ QUE REÚNA HISTÓRICAMENTE ESTOS DATOS. 3.APOYAR EN LA REALIZACIÓN DE LAS CONCILIACIONES BANCARIAS, A PARTIR DE LOS EXTRACTOS BANCARIOS Y LIBROS DE BANCOS DE LA UNIVERSIDAD.4. APOYAR LA REVISIÓN DE LOS INFORMES GENERADOS POR EL CONTROL Y SEGUIMIENTO FINANCIERO DE LOS CONVENIOS SUSCRITOS POR LA UNIVERSIDAD. 5. REALIZAR LOS INFORMES DERIVADOS DE SUS ACTIVIDADES.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</si>
  <si>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OAG-VAD-0067</t>
  </si>
  <si>
    <t>MARIA ANGELICA SALAZAR MONTERROSA</t>
  </si>
  <si>
    <t>LA PRESENTE ORDEN TIENE POR OBJETO: 1. APOYAR AL GRUPO INTERNO DE ADMISIONES, REGISTRO Y CONTROL ACADÉMICO EN LA ORGANIZACIÓN DE LOS EXPEDIENTES QUE LE SEAN ASIGNADOS DE ACUERDO CON LOS PROCEDIMIENTOS Y DIRECTRICES INSTITUCIONALES.  2. APOYAR AL GRUPO INTERNO DE ADMISIONES, REGISTRO Y CONTROL ACADÉMICO EN LA ELABORACIÓN DE LOS INVENTARIOS DOCUMENTALES DE LOS ARCHIVOS QUE LE SEAN ASIGNADOS. 3. APOYAR LA ACTUALIZACIÓN DEL INVENTARIO DE ARCHIVO DOCUMENTAL DEL GRUPO DE ADMISIONES, REGISTRO Y CONTROL Y ACADÉMICO. 4. APOYAR EN LA REVISIÓN DE HISTORIALES ACADÉMICOS OBJETO DE TRANSFERENCIA DOCUMENTAL DEL GRUPO. 5. APOYAR EN LA RECEPCIÓN DE LA DOCUMENTACIÓN REQUERIDA A LOS NUEVOS ESTUDIANTES DE LAS DIFERENTES MODALIDADES DE LA UNIVERSIDAD DEL MAGDALENA. 6. APOYAR LAS LABORES DE REPROGRAFÍA QUE SEAN ESTABLECIDAS.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</si>
  <si>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OAG-VAD-0068</t>
  </si>
  <si>
    <t>LA PRESENTE ORDEN TIENE POR OBJETO: 1. APOYAR AL GRUPO INTERNO DE ADMISIONES, REGISTRO Y CONTROL ACADÉMICO EN LA ORGANIZACIÓN DE LOS EXPEDIENTES QUE LE SEAN ASIGNADOS DE ACUERDO CON LOS PROCEDIMIENTOS Y DIRECTRICES INSTITUCIONALES.  2. APOYAR AL GRUPO INTERNO DE ADMISIONES, REGISTRO Y CONTROL ACADÉMICO EN LA ELABORACIÓN DE LOS INVENTARIOS DOCUMENTALES DE LOS ARCHIVOS QUE LE SEAN ASIGNADOS. 3. APOYAR AL GRUPO INTERNO DE ADMISIONES, REGISTRO Y CONTROL ACADÉMICO EN LA ACTUALIZACIÓN DEL INVENTARIO DE ARCHIVO DOCUMENTAL DEL GRUPO DE ADMISIONES, REGISTRO Y CONTROL Y ACADÉMICO. 4. APOYAR AL GRUPO INTERNO DE ADMISIONES, REGISTRO Y CONTROL ACADÉMICO EN LA REVISIÓN DE HISTORIALES ACADÉMICOS OBJETO DE TRANSFERENCIA DOCUMENTAL DEL GRUPO. 5. APOYAR AL GRUPO INTERNO DE ADMISIONES, REGISTRO Y CONTROL ACADÉMICO EN LA RECEPCIÓN DE LA DOCUMENTACIÓN REQUERIDA A LOS NUEVOS ESTUDIANTES DE LAS DIFERENTES MODALIDADES DE LA UNIVERSIDAD DEL MAGDALENA. 6. APOYAR AL GRUPO INTERNO DE ADMISIONES, REGISTRO Y CONTROL ACADÉMICO EN ACTIVIDADES DE REPROGRAFÍA.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</si>
  <si>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OAG-VAD-0069</t>
  </si>
  <si>
    <t>ANA MELISSA ALVARADO RANGEL</t>
  </si>
  <si>
    <t>LA PRESENTE ORDEN TIENE POR OBJETO: 1. APOYAR AL GRUPO INTERNO DE ADMISIONES, REGISTRO Y CONTROL ACADÉMICO EN LA ATENCIÓN A LOS USUARIOS A TRAVÉS DE LAS REDES SOCIALES Y WHATSAPP DEL GRUPO. 2. APOYAR AL GRUPO INTERNO DE ADMISIONES, REGISTRO Y CONTROL ACADÉMICO EN LOS DISEÑOS DE PUBLICIDAD DE LOS DIFERENTES PROCESOS DE ADMISIÓN EN LAS MODALIDADES QUE OFERTA LA UNIVERSIDAD DEL MAGDALENA. 3. APOYAR AL GRUPO INTERNO DE ADMISIONES, REGISTRO Y CONTROL ACADÉMICO EN EL ACOMPAÑAMIENTO A LOS INTERESADOS EN LA OFERTA ACADÉMICA DE LA UNIVERSIDAD DEL MAGDALENA. 4. APOYAR AL GRUPO INTERNO DE ADMISIONES, REGISTRO Y CONTROL ACADÉMICO EN EL SEGUIMIENTO DE DEUDAS RELACIONADAS CON MATRÍCULA FINANCIERA DE LOS ESTUDIANTES DE PREGRADO PRESENCIAL. 5. APOYAR AL GRUPO INTERNO DE ADMISIONES, REGISTRO Y CONTROL ACADÉMICO EN LA RECEPCIÓN DE LA DOCUMENTACIÓN REQUERIDA A LOS NUEVOS ESTUDIANTES DE LAS DIFERENTES MODALIDADES DE LA UNIVERSIDAD DEL MAGDALENA. 6. APOYAR AL GRUPO INTERNO DE ADMISIONES, REGISTRO Y CONTROL ACADÉMICO EN LA ACTUALIZACIÓN DE DATOS PERSONALES DE ESTUDIANTES EN EL SISTEMA DE INFORMACIÓN DE ADMISIONES.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</si>
  <si>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OAG-VAD-0070</t>
  </si>
  <si>
    <t>GISSELL PAOLA CHIQUILLO MACIAS</t>
  </si>
  <si>
    <t>LA PRESENTE ORDEN TIENE POR OBJETO: 1. APOYAR AL GRUPO INTERNO DE ADMISIONES, REGISTRO Y CONTROL ACADÉMICO EN LA ATENCIÓN A LOS DISTINTOS USUARIOS QUE SE PRESENTAN EN LOS DIFERENTES MEDIOS DE ATENCIÓN DISPUESTOS PARA TAL FIN 2. APOYAR AL GRUPO INTERNO DE ADMISIONES, REGISTRO Y CONTROL ACADÉMICO EN LA RECEPCIÓN DE LA DOCUMENTACIÓN REQUERIDA A LOS NUEVOS ESTUDIANTES DE LAS DIFERENTES MODALIDADES DE LA UNIVERSIDAD DEL MAGDALENA. 3. APOYAR AL GRUPO INTERNO DE ADMISIONES, REGISTRO Y CONTROL ACADÉMICO EN EL PROCESO DE ARCHIVO DE LA DOCUMENTACIÓN DE LOS HISTORIALES ACADÉMICOS, DISCIPLINARIOS Y FINANCIEROS EN LA MEDIDA EN QUE SEAN GENERADOS O REMITIDOS EN O HACIA EL GRUPO DE ADMISIONES, REGISTRO Y CONTROL ACADÉMICO. 4. APOYAR AL GRUPO INTERNO DE ADMISIONES, REGISTRO Y CONTROL ACADÉMICO EN LA ACTUALIZACIÓN DE DATOS PERSONALES DE ESTUDIANTES EN EL SISTEMA DE INFORMACIÓN DE ADMISIONES. 5. APOYAR AL GRUPO INTERNO DE ADMISIONES, REGISTRO Y CONTROL ACADÉMICO EN LA RECEPCIÓN DE DOCUMENTOS DE ADMISIÓN DE LOS ASPIRANTES SELECCIONADOS COMO ESTUDIANTES NUEVOS EN LOS PROGRAMAS DE PREGRADO PRESENCIAL.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</si>
  <si>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OPSP-VAD-0071</t>
  </si>
  <si>
    <t>MARIELA FERMINA DE LA OSSA DE MERCADO</t>
  </si>
  <si>
    <t>OPSP-VAD-0072</t>
  </si>
  <si>
    <t>ROSEMBER EMILIO RIVADENEIRA BERMUDEZ</t>
  </si>
  <si>
    <t>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PROYECTAR ACUERDOS SUPERIORES, ACUERDOS ACADÉMICOS Y DEMÁS ACTOS ADMINISTRATIVOS QUE LE SEAN ASIGNADOS.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</si>
  <si>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OPSP-VAD-0073</t>
  </si>
  <si>
    <t>CARLOS MARIO DE JESUS VIVES HASBUN</t>
  </si>
  <si>
    <t>LA PRESENTE ORDEN TIENE POR OBJETO: 1. EMITIR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Y HACER SOBRE ÉSTAS LOS SEGUIMIENTOS REQUERIDOS. 3. RESOLVER LAS PETICIONES QUE SE LE HAGAN A LA UNIVERSIDAD DEL MAGDALENA DENTRO DE LOS PLAZOS Y/O TÉRMINOS ESTABLECIDOS EN LA LEY, QUE LE SEAN TRASLADADAS. 4. DAR RESPUESTA Y HACER LOS SEGUIMIENTOS REQUERIDOS A LAS TUTELAS QUE LE INTERPONGAN A LA UNIVERSIDAD DEL MAGDALENA DENTRO DE LOS PLAZOS Y/O TÉRMINOS ESTABLECIDOS EN LA LEY, QUE LE SEAN TRASLADADAS. 5. PARTICIPAR EN EL COMITÉ JURÍDICO, CASOS JUDICIALES, CONCILIACIONES PREJUDICIALES, ACCIONES DE REPETICIÓN Y LLAMADOS EN GARANTÍAS. 6. HACER SEGUIMIENTO A LOS DERECHOS DE PETICIÓN QUE DEBEN SER RESUELTOS POR OTRAS DEPENDENCIAS CUANDO ESTOS LE SEAN ASIGNADOS. 7. PROYECTAR PARA LA FIRMA DEL JEFE DE LA OFICINA ASESORA JURÍDICA LAS DEMANDAS DE TUTELAS CUANDO SEA REQUERIDA. 8. ELABORAR LOS PROYECTOS DE COMITÉ JURÍDICO Y COMITÉS DE CONCILIACIÓN.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</si>
  <si>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OPSP-VAD-0074</t>
  </si>
  <si>
    <t>RAMON ANDRES GAMEZ DAZA</t>
  </si>
  <si>
    <t>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3. RESOLVER LAS PETICIONES QUE LE DENTRO DE LOS PLAZOS Y/O TÉRMINOS ESTABLECIDOS EN LA LEY QUE LE SEAN ASIGNADAS. 4. HACER SEGUIMIENTO A LOS DERECHOS DE PETICIÓN QUE DEBEN SER RESUELTOS POR OTRAS DEPENDENCIAS CUANDO ESTOS LE SEAN ASIGNADOS. 5. ELABORAR MINUTAS PARA CONTRATOS, CONVENIOS, PROCESOS DE CONVOCATORIAS Y DEMÁS ACTOS ADMINISTRATIVOS QUE REQUIERA LA UNIVERSIDAD DEL MAGDALENA QUE LE SEAN SOLICITADOS. 6. PARTICIPAR EN LOS COMITÉ JURÍDICOS, CASOS JUDICIALES, CONCILIACIONES PREJUDICIALES, ACCIONES DE REPETICIÓN Y LLAMADOS EN GARANTÍAS, CUANDO EL JEFE DE LA OFICINA ASESORA JURÍDICA LE REQUIERA. 7. PROYECTAR ACUERDOS SUPERIORES, ACUERDOS ACADÉMICOS Y DEMÁS ACTOS ADMINISTRATIVOS QUE LE SEAN ASIGNADOS.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</si>
  <si>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OPSP-VAD-0075</t>
  </si>
  <si>
    <t>MILAGRO DEL CARMEN PONCE MONTES</t>
  </si>
  <si>
    <t>LA PRESENTE ORDEN TIENE POR OBJETO: 1. PRESTAR ASESORÍA Y APOYAR EN LA REVISIÓN DE LOS DOCUMENTOS PRECONTRACTUALES Y CONTRACTUALES QUE LE SEAN TRASLADADOS DE LOS PROCESOS DE CONTRATACIÓN ADELANTADOS POR UNIMAGDALENA.  2. PROYECTAR Y APOYAR EN LA REVISIÓN DE MINUTAS DE CONTRATOS, CONVENIOS, PROCESOS DE CONVOCATORIAS, TÉRMINOS DE REFERENCIA, ACTOS ADMINISTRATIVOS, ACTAS DE TERMINACIÓN Y LIQUIDACIÓN. 3. PROYECTAR RESPUESTAS A LAS PETICIONES QUE LE SEAN TRASLADADAS, CON EL FIN QUE LAS MISMAS SE RESUELVAN DENTRO DE LOS PLAZOS Y/O TÉRMINOS ESTABLECIDOS EN LA LEY. 4. EMITIR LOS CONCEPTOS JURÍDICOS QUE LE HAYAN SIDO TRASLADADOS Y QUE TENGAN RELACIÓN CON EL ÁMBITO DE COMPETENCIA DEL GRUPO DE CONTRATACIÓN. 5. ASESORAR, APOYAR Y PARTICIPAR EN LOS PROCESOS DE EVALUACIÓN JURÍDICA DE LAS PROPUESTAS QUE SE LLEGAREN A PRESENTAR EN LOS DIFERENTES PROCESOS CONTRACTUALES QUE ADELANTE UNIMAGDALENA. 6. ASESORAR Y APOYAR EL PROCESO DE REVISIÓN DE GARANTÍAS CONTRACTUALES PARA APROBACIÓN POR PARTE DEL ORDENADOR DEL GASTO.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</si>
  <si>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OPSP-VAD-0076</t>
  </si>
  <si>
    <t>MELISSA PAOLA RODRIGUEZ MARIN</t>
  </si>
  <si>
    <t>LA PRESENTE ORDEN TIENE POR OBJETO: 1. APOYAR LA VALIDACIÓN Y APROBACIÓN DE LA INFORMACIÓN DE LAS HOJAS DE VIDA CARGADAS EN LA PLATAFORMA SIGEP (SISTEMA DE INFORMACIÓN Y GESTIÓN DEL EMPLEO PÚBLICO) DE LAS PERSONAS QUE SE VAN A CONTRATAR POR ORDEN DE PRESTACIÓN DE SERVICIOS PROFESIONALES Y DE APOYO A LA GESTIÓN.  2.  APOYAR EN LA REVISIÓN EN LA PLATAFORMA DEL GEDOCO DE LOS DOCUMENTOS PRECONTRACTUALES NECESARIOS PARA LA ELABORACIÓN DE ÓRDENES DE SERVICIOS PROFESIONALES Y DE APOYO A LA GESTIÓN. 3. APOYAR CON EL CARGUE DE LOS CONTRATOS, MODIFICACIONES Y LIQUIDACIONES DE LAS ORDENES DE PRESTACIÓN DE SERVICIOS PROFESIONALES Y APOYO EN LA GESTIÓN EN LA PLATAFORMA SIGEP EN LOS PLAZOS ESTABLECIDOS POR PARTE DEL DEPARTAMENTO ADMINISTRATIVO DE LA FUNCIÓN PÚBLICA. 4. APOYAR EN LA REVISIÓN DE LOS FORMATOS DE RECIBIDO A SATISFACCIÓN PARA TRÁMITES DE PAGO DE ÓRDENES DE PRESTACIÓN DE SERVICIOS PROFESIONALES Y DE APOYO A LA GESTIÓN. 5.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6. APOYAR EN LA PROYECCIÓN DE MINUTAS DE CONTRATOS Y/O ÓRDENES DE PRESTACIÓN DE SERVICIOS PROFESIONALES Y DE APOYO A LA GESTIÓN. 7. APOYAR EN EL CARGUE DE INFORMACIÓN EN LA PLATAFORMA DEL SIA OBSERVA Y EL SECOP. 8.  APOYAR EN ELABORACIÓN DE CERTIFICADOS CONTRACTUALES QUE SEAN SOLICITADOS POR LOS DIFERENTES USUARIOS. 9. RENDIR INFORMES MENSUALES O CUANDO EL SUPERVISOR ASÍ LO REQUIERA, SOBRE LAS ACTIVIDADES DESARROLLADAS EN CUMPLIMIENTO DE LA ORDEN DE PRESTACIÓN DE SERVICIOS.PARÁGRAFO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</si>
  <si>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OPSP-VAD-0077</t>
  </si>
  <si>
    <t>AURA MARGARITA GONZALEZ PINTO</t>
  </si>
  <si>
    <t>LA PRESENTE ORDEN TIENE POR OBJETO: 1. PRESTAR ASESORÍA, EMITIR LOS CONCEPTOS Y RESOLVER LAS CONSULTAS DE TIPO JURÍDICO DE COMPETENCIA DEL GRUPO DE CONTRATACIÓN, QUE LE SEAN SOLICITADOS POR PARTE DEL RECTOR, EL JEFE DE LA OFICINA ASESORA JURÍDICA, EL PROFESIONAL ESPECIALIZADO COORDINADOR DEL GRUPO INTERNO DE CONTRATACIÓN Y DEMÁS AUTORIDADES DEL ÁREA ADMINISTRATIVA Y DE DIRECCIÓN DE LA UNIVERSIDAD, EN EL CASO DE QUE LOS CONCEPTOS SE DEBAN ENTREGAR POR ESCRITO, ÉSTOS DEBERÁN SER RUBRICADOS POR EL CONTRATISTA. 2. APOYAR EN LA ELABORACIÓN DE CERTIFICACIONES DE LAS ÓRDENES Y/O CONTRATOS, SOLICITADAS POR LOS CONTRATISTAS ADSCRITOS A LAS DEPENDENCIAS DE LA UNIVERSIDAD DEL MAGDALENA. 3. APOYAR EN EL PROCESO DE IMPLEMENTACIÓN DEL MÓDULO DE TRÁMITE DE CERTIFICACIONES DE VINCULACIONES CONTRACTUALES EN LÍNEA, DE MANERA VIRTUAL. 4. APOYAR EN LA GESTIÓN DE ÓRDENES Y/O CONTRATOS PARA LA ADQUISICIÓN DE BIENES Y SERVICIOS POR PARTE DE LAS DECANATURAS. 5. ELABORAR MINUTAS PARA ORDENES, CONTRATOS, CONVENIOS, PROCESOS DE CONVOCATORIAS, TÉRMINOS DE REFERENCIA Y DEMÁS QUE REQUIERA UNIMAGDALENA Y QUE SEAN SOLICITADOS POR EL RECTOR, EL JEFE DE LA OFICINA ASESORA JURÍDICA EL PROFESIONAL ESPECIALIZADO COORDINADOR DEL GRUPO INTERNO DE CONTRATACIÓN Y DEMÁS AUTORIDADES DE DIRECCIÓN DE LA UNIVERSIDAD. 6. APOYAR LA REVISIÓN EN LA PLATAFORMA DEL GEDOCO DE LOS DOCUMENTOS PRECONTRACTUALES NECESARIOS PARA LA ELABORACIÓN DE ÓRDENES DE SERVICIOS PROFESIONALES Y DE APOYO A LA GESTIÓN QUE REQUIERA LA VICERRECTORÍA ADMINISTRATIVA Y/O LA DIRECCIÓN ADMINISTRATIVA. 7. APOYAR LA ORGANIZACIÓN DE EXPEDIENTES Y DOCUMENTACIÓN CONTRACTUAL DE ACUERDO CON LOS PROCEDIMIENTOS Y DIRECTRICES INSTITUCIONALES. 8. DESARROLLAR LAS ACTIVIDADES CONTRATADAS, CUMPLIENDO CON EL PROCESO GESTIÓN DE CONTRATACIÓN DEL SISTEMA DE GESTIÓN INTEGRAL DE LA CALIDAD "COGUI.  9. RENDIR INFORMES MENSUALES O CUANDO EL SUPERVISOR ASÍ LO REQUIERA, SOBRE LAS ACTIVIDADES DESARROLLADAS EN CUMPLIMIENTO DE LA ORDEN DE PRESTACIÓN DE SERVICIOS. LAS DEMÁS ACTIVIDADES QUE SE DERIVEN DE LA EJECUCIÓN DE LA ORDEN Y QUE TENGAN RELACIÓN DIRECTA CON EL OBJETO CONTRACTUAL.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</si>
  <si>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OPSP-VAD-0078</t>
  </si>
  <si>
    <t>JOSE ANDRES ANDICA CASTAÑO</t>
  </si>
  <si>
    <t>LA PRESENTE ORDEN TIENE POR OBJETO: 1. REVISAR CONTABLEMENTE Y RE-LIQUIDAR DE MANERA INTEGRAL Y CONFORME AL MARCO JURÍDICO APLICABLE Y A LA INFORMACIÓN CONSIGNADA EN LAS HOJAS DE VIDA, LAS PENSIONES DE LOS EX SERVIDORES Y/O PENSIONADOS DE LA UNIVERSIDAD QUE LE SEAN ASIGNADAS. 2. DISCRIMINAR LOS CONCEPTOS CON LOS CUALES SE ESTABLECIÓ LA CUANTÍA Y EL MONTO DE LA PENSIÓN RESPECTIVA Y LA LEGALIDAD DE LA CUANTÍA.3. ESTABLECER LA CUANTÍA Y EL MONTO REAL DE LA MESADA PENSIONAL, ASÍ COMO LAS SUMAS PAGADAS DE MÁS A LOS PENSIONADOS DE LA UNIVERSIDAD. 4. ESTUDIAR, ANALIZAR Y RECOPILAR LAS SENTENCIAS, MANDAMIENTOS DE PAGO, ACTAS DE CONCILIACIÓN, NOTAS DÉBITO, RESOLUCIONES, ACTOS ADMINISTRATIVOS Y DEMÁS DOCUMENTOS QUE CONFORMAN LOS TÍTULOS QUE SIRVIERON DE SOPORTE PARA ESTABLECER EL INGRESO BASE CON EL QUE SE LIQUIDÓ, REAJUSTÓ Y/O RE-LIQUIDÓ LA PENSIÓN.5. ESTABLECER Y ANALIZAR LOS PAGOS EFECTUADOS A CADA UNO DE LOS BENEFICIARIOS DE LOS PENSIONADOS Y/O A SUS APODERADOS. 6. ANALIZAR Y DETERMINAR LOS PERIODOS LIQUIDADOS Y PAGADOS A CADA PENSIONADO.7. DETERMINAR EL ORIGEN DE LOS PAGOS, A EFECTOS DE ESTABLECER SI LOS FACTORES TENIDOS EN CUENTA SON DE ORIGEN CONVENCIONAL Y/O LEGAL.8. EN EL EVENTO DE HALLAR IRREGULARIDADES, REALIZAR LAS OBSERVACIONES PERTINENTES CON EL FIN DE QUE SE ADOPTEN LAS MEDIDAS TENDIENTES A CONJURAR EL DETRIMENTO PATRIMONIAL AL ESTADO. 9. OBSERVAR LAS POLÍTICAS E INSTRUCCIONES DE LA UNIVERSIDAD RESPECTO A LA REALIZACIÓN DE LAS ACTIVIDADES ASIGNADAS. 10. GUARDAR LA RESERVA DEBIDA DE LA INFORMACIÓN Y/O DOCUMENTOS QUE CONOZCA EN DESARROLLO DEL CONTRATO. 11. ENTREGAR LAS TAREAS ASIGNADAS TOTALMENTE EVACUADAS Y EN EL TÉRMINO ESTABLECIDO POR EL RESPONSABLE DEL PLAN DE TRABAJO. 12. REALIZAR LOS INFORMES DE TIPO CONTABLE-LABORAL A QUE HAYA LUGAR. 13. PRESENTAR LOS INFORMES CON OPORTUNIDAD Y CALIDAD, CON LOS ANEXOS EXPLICATIVOS A QUE HAYA LUGAR, CON LA DEBIDA SUSTENTACIÓN SOBRE LO ACTUADO; EN CASO CONTRARIO, SE ENTENDERÁN COMO NO RECIBIDOS A SATISFACCIÓN PARA EFECTOS DE LA CERTIFICACIÓN DE CUMPLIMIENTO DEL SUPERVISOR. 14. CUMPLIR CON LAS METAS ESTABLECIDAS EN EL INSTRUCTIVO QUE EL SUPERVISOR LE SUMINISTRARÁ PARA EL EFECTO, CONFORME CON EL OBJETO CONTRACTUAL. 15. ENTREGAR A LA FINALIZACIÓN DEL CONTRATO LOS DOCUMENTOS EN MEDIO FÍSICO Y MAGNÉTICO QUE HAYA ELABORADO CON OCASIÓN DE LA EJECUCIÓN DEL PRESENTE CONTRATO. 16.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</si>
  <si>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OPSP-VAD-0079</t>
  </si>
  <si>
    <t>HERNAN JESUS LOPEZ LOPEZ</t>
  </si>
  <si>
    <t>LA PRESENTE ORDEN TIENE POR OBJETO: 1. APOYAR AL JEFE DE LA OFICINA ASESORA JURÍDICA EN LA UNIDAD DE PROYECTO PENSIONAL DE LA UNIVERSIDAD DEL MAGDALENA. 2. ADELANTAR LA REVISIÓN INTEGRAL DE LOS ACTOS ADMINISTRATIVOS EXPEDIDOS POR LA UNIVERSIDAD PARA OTORGAR PENSIONES, ASÍ COMO LA DEPURACIÓN JURÍDICA REQUERIDA QUE PERMITA CONSTATAR LA LEGALIDAD DE LOS RECONOCIMIENTOS PENSIONALES. 3. ANALIZAR LA LEGALIDAD, EL MONTO, LA ASIGNACIÓN DE LA PENSIÓN Y LA VALIDEZ DE LOS SOPORTES DOCUMENTALES, DE ACUERDO CON LO PRECEPTUADO EN EL ARTÍCULO 19 DE LA LEY 797 DE 2003 Y LAS NORMAS QUE LO MODIFIQUEN O COMPLEMENTEN DE LAS PENSIONES RECONOCIDAS POR LA UNIVERSIDAD. 4. EMITIR CONCEPTOS, RESOLVER CONSULTAS QUE EN MATERIA RELACIONADAS CON EL DERECHO LABORAL Y/O ADMINISTRATIVO QUE LE SEAN SOLICITADOS. 5. RESOLVER LAS PETICIONES QUE ALLEGUEN A LA UNIDAD PENSIONAL DENTRO DE LOS PLAZOS Y/O TÉRMINOS ESTABLECIDOS EN LA LEY. 6. ATENDER Y HACER SEGUIMIENTO A LOS PROCEDIMIENTOS ADMINISTRATIVOS RELACIONADOS CON TEMAS PENSIONALES. 7. ASESORAR AL JEFE DE LA OFICINA JURÍDICA EN LAS DECISIONES QUE DEBEN ADOPTARSE CON RELACIÓN AL SANEAMIENTO PENSIONAL.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</si>
  <si>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OPSP-VAD-0080</t>
  </si>
  <si>
    <t>ALEX YAIR GUTIERREZ BARRIOS</t>
  </si>
  <si>
    <t>LA PRESENTE ORDEN TIENE POR OBJETO: 1. ADELANTAR LA REVISIÓN INTEGRAL DE LOS ACTOS ADMINISTRATIVOS EXPEDIDOS POR LA UNIVERSIDAD PARA OTORGAR PENSIONES, ASÍ COMO LA DEPURACIÓN JURÍDICA REQUERIDA QUE PERMITA CONSTATAR LA LEGALIDAD DE LOS RECONOCIMIENTOS PENSIONALES. 2. ANALIZAR DESDE EL PUNTO JURÍDICO LA LEGALIDAD DE LA PENSIÓN Y LA VALIDEZ DE LOS SOPORTES DOCUMENTALES, DE ACUERDO CON LO PRECEPTUADO EN EL ARTÍCULO 19 DE LA LEY 797 DE 2003 Y LAS NORMAS QUE LO MODIFIQUEN O COMPLEMENTEN. 3. EMITIR CONCEPTOS Y RESOLVER CONSULTAS QUE EN LAS MATERIAS RELACIONADAS CON EL DERECHO LABORAL Y/O ADMINISTRATIVO, ESPECIALMENTE EN EL ÁREA PENSIONAL. 4. RESOLVER LAS PETICIONES QUE SE LE HAGAN A LA UNIVERSIDAD DEL MAGDALENA DENTRO DE LOS PLAZOS Y/O TÉRMINOS ESTABLECIDOS EN LA LEY, QUE LE SEAN TRASLADADAS. 5. ATENDER Y HACER SEGUIMIENTO A LOS PROCEDIMIENTOS ADMINISTRATIVOS. 6. TRAMITAR ANTE COLPENSIONES LOS PROCESOS DE SUBROGACIÓN PENSIONAL Y EL GIRO DE LOS RETROACTIVOS PATRONALES DE LAS PENSIONES RECONOCIDAS POR LA UNIVERSIDAD DEL MAGDALENA. 7. PROYECTAR DEMANDAS Y DESCORRER TRASLADOS. 8. REPRESENTAR A LA UNIVERSIDAD CUANDO LA PRETENSIÓN SEA DE CARÁCTER PENSIONAL EN CONDICIÓN DE DEMANDANTE O DEMANDADA. 9. REVISAR LOS PROCESOS JURÍDICOS EN MATERIA PENSIONAL QUE SE SIGUEN CONTRA DE LA UNIVERSIDAD. 10. REVISAR LA JURISPRUDENCIA LABORAL Y PENSIONAL QUE SIRVA DE REFERENCIA PARA LAS ACTUACIONES LEGALES QUE SURJAN EN ESTA ÍNDOLE.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</si>
  <si>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OPSP-VAD-0081</t>
  </si>
  <si>
    <t>ALVARO JOSE VITTORINO ZUÑIGA</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</si>
  <si>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A LA RENDICIÓN DE LA GESTIÓN CONTRACTUAL MENSUAL A TRAVÉS DEL SIA OBSERVA. 4. APOYAR A LA OFICINA DE CONTROL INTERNO EN EL SEGUIMIENTO Y ASESORIA A LA RENDICION DE CUENTAS SIA CONTRALORIAS. 5. APOYAR A LA OFICINA DE CONTROL INTERNO EN LA  REALIZACIÓN DE SEGUIMIENTO Y ELABORACIÓN DE INFORME ANUAL DE DERECHOS DE AUTOR EN SOFTWARE. 6. APOYAR A LA OFICINA DE CONTROL INTERNO EN LA REVISIÓN, ANALISIS Y ELABORACIÓN DE INFORME DE EVALUACIÓN A LA GESTIÓN CONTRACTUAL TRIMESTRAL. 7. APOYAR A LA OFICINA DE CONTROL INTERNO EN LA PLANIFICACIÓN DE CONTROL INTERNO Y EN EL SEGUIMIENTO Y VERIFICACIÓN DEL SISTEMA DE CONTROL INTERNO. 8. ASESORAR A LA OFICINA DE CONTROL INTERNO EN LA IDENTIFICACIÓN DE RIESGOS Y DE ACCIONES DE MEJORA A LOS DIFERENTES RESPONSABLES DE PROCESOS EN EL MARCO DE AUDITORIAS Y SEGUIMIENTOS.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PAI 2022.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</si>
  <si>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MILENA PATRICIA DE LEON MENDOZA</t>
  </si>
  <si>
    <t>OAG-VAD-0082</t>
  </si>
  <si>
    <t>JEIN ALEJANDRA MORA ZAMBRANO</t>
  </si>
  <si>
    <t>LA PRESENTE ORDEN. PARÁGRAFO SEGUNDO: EL CONTRATISTA PODRÁ ACORDAR CON EL SUPERVISOR DE LA PRESENTE ORDEN CRONOGRAMAS P: LA PRESENTE ORDEN TIENE POR OBJETO: 1. APOYAR EN LA ATENCIÓN A LOS USUARIOS DE LA SECRETARÍA GENERAL. 2. APOYAR A LA SECRETARÍA GENERAL EN LA ORGANIZACIÓN DE LOS EXPEDIENTES QUE LE SEAN ASIGNADOS, DE ACUERDO CON LOS PROCEDIMIENTOS Y DIRECTRICES INSTITUCIONALES CORRESPONDIENTES AL CONSEJO SUPERIOR Y ACADÉMICO 3. APOYAR A LA SECRETARÍA GENERAL EN LA ELABORACIÓN DE OFICIOS. 4. APOYAR A LA SECRETARÍA GENERAL EN EL SEGUIMIENTO Y CONTROL DE LAS COMUNICACIONES DEL CONSEJO SUPERIOR Y ACADÉMICO. 5. APOYAR A LA SECRETARÍA GENERAL EN LA COMUNICACIÓN Y PUBLICACIÓN DE ACTOS ADMINISTRATIVOS. 6. APOYAR A LA SECRETARÍA GENERAL EN LA ACTUALIZACIÓN Y GESTIÓN DEL SISTEMA DE GESTIÓN DE CALIDAD DEL PROCESO DE GESTIÓN DOCUMENTAL. 7. APOYAR A LA SECRETARÍA GENERAL EN EL SEGUIMIENTO DEL PAGO DE HONORARIOS DEL CONSEJO SUPERIOR. 8. APOYAR A LA SECRETARÍA GENERAL EN LA ORGANIZACIÓN DE LAS CEREMONIAS DE GRADO Y CEREMONIA ESPECIAL. 9. APOYAR A LA SECRETARÍA GENERAL EN LAS SOLICITUDES RECIBIDAS EN GAIRACA. 10. APOYAR A LA SECRETARÍA GENERAL EN REGISTRO DE RESOLUCIONES Y ACTOS ADMINISTRATIVOS. PARÁGRAFO PRIMERO: EN EL CASO QUE EL CONTRATISTA LO REQUIERA, UNIMAGDALENA PODRÁ FACILITARLE LOS EQUIPOS Y ESPACIO FÍSICO NECESARIO DENTRO DEL CAMPUS PARA LA EJECUCIÓN DEL OBJETO DE PARA EL DESARROLLO DE LAS ACTIVIDADES OBJETO DE LA MISMA, DE LO CUAL DEBERÁ DEJARSE CONSTANCIA ESCRITA.</t>
  </si>
  <si>
    <t>MERCEDES DE LA TORRE HASBUN</t>
  </si>
  <si>
    <t>OAG-VAD-0083</t>
  </si>
  <si>
    <t>ELVIA ROSA RODRIGUEZ PEREZ</t>
  </si>
  <si>
    <t>LA PRESENTE ORDEN TIENE POR OBJETO: 1. APOYAR A LA SECRETARÍA GENERAL EN LA ORGANIZACIÓN DE LOS EXPEDIENTES QUE LE SEAN ASIGNADOS, DE ACUERDO CON LOS PROCEDIMIENTOS Y DIRECTRICES INSTITUCIONALES 2. APOYAR A LA SECRETARÍA GENERAL EN LA ELABORACIÓN DE INVENTARIOS DOCUMENTALES DE LOS ARCHIVOS QUE LES SEAN ASIGNADOS. 3. APOYAR A LA SECRETARÍA GENERAL EN LOS PROCESOS DE REPROGRAFÍA QUE SEAN ESTABLECIDOS. 4. APOYAR EN LA ATENCIÓN A LOS USUARIOS DE LA SECRETARÍA GENERAL. 5. APOYAR A LA SECRETARÍA GENERAL EN LAS REALIZACIÓN DE LAS CEREMONIAS DE GRADUACIÓN COLECTIVAS Y ESPECIALES. 6. APOYAR A LA SECRETARÍA GENERAL EN LA AUTENTICACIÓN DE DOCUMENTOS.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</si>
  <si>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OPSP-VAD-0084</t>
  </si>
  <si>
    <t>OLIVER JOSE GREGORIO OROZCO SANJUANELO</t>
  </si>
  <si>
    <t>LA PRESENTE ORDEN TIENE POR OBJETO: 1) PRESTAR ASESORÍA Y ORIENTACIÓN EN MATERIA JURÍDICA EN EL ÁREA DE CONTRATACIÓN ESTATAL EN LOS PROYECTOS DE REGALÍAS QUE ESTÉN A CARGO DEL VICERRECTOR ADMINISTRATIVO. 2) ASESORAR Y APOYAR EN LA REVISIÓN DE LOS DOCUMENTOS PRECONTRACTUALES Y CONTRACTUALES, DE CONFORMIDAD CON EL ESTATUTO DE CONTRATACIÓN, QUE LE SEAN TRASLADADOS DE LOS PROCESOS DE CONTRATACIÓN ADELANTADOS POR LA VICERRECTORÍA ADMINISTRATIVA. 3) PRESTAR ASESORÍA Y APOYO A LA VICERRECTORÍA ADMINISTRATIVA EN EL SEGUIMIENTO A PROCESOS DE CONTRATACIÓN POR SELECCIÓN DIRECTA. 4) ASESORAR Y APOYAR A LA VICERRECTORÍA ADMINISTRATIVA EN LA REVISIÓN Y ELABORACIÓN DE LOS ACTOS ADMINISTRATIVOS QUE SE REQUIERA EXPEDIR POR EL DESPACHO DEL VICERRECTOR EN VIRTUD DE DELEGACIONES ADMINISTRATIVAS. 5) ASESORAR Y APOYAR JURÍDICAMENTE A LA VICERRECTORÍA ADMINISTRATIVA, CON EL FIN DE RESOLVER CONSULTAS DE TIPO JURÍDICO EN MATERIA CONTRACTUAL, QUE SEAN SOLICITADAS POR PARTE PARTE DEL RECTOR, EL VICERRECTOR ADMINISTRATIVO Y DEMÁS AUTORIDADES DEL ÁREA ADMINISTRATIVA Y DE DIRECCIÓN DE UNIMAGDALENA. 6) ELABORAR MINUTAS PARA CONTRATOS, CONVENIOS, PROCESOS DE CONVOCATORIAS Y DEMÁS QUE REQUIERA UNIMAGDALENA Y QUE SEAN SOLICITADOS POR EL RECTOR Y/O EL VICERRECTOR ADMINISTRATIVO.7) PROYECTAR LOS CONCEPTOS JURÍDICOS QUE TENGAN RELACIÓN CON EL ÁMBITO DE COMPETENCIA DE LA VICERRECTORÍA ADMINISTRATIVA. 8) APOYAR AL GRUPO INTERNO DE CONTRATACIÓN EN LAS PETICIONES QUE SE PRESENTEN DENTRO DE LOS PLAZOS Y/O TÉRMINOS ESTABLECIDOS EN LA LEY, QUE SEAN TRASLADADAS POR PARTE EL VICERRECTOR ADMINISTRATIVO. 9) APOYAR AL FUNCIONARIO DESIGNADO PARA LA SUPERVISIÓN DE LAS ORDENES LA VICERRECTORÍA ADMINISTRATIVA POR PARTE DEL ORDENADOR DEL GASTO. 10) EMITIR LOS CONCEPTOS JURÍDICOS QUE LE SEAN SOLICITADOS POR EL RECTOR Y/O EL VICERRECTOR ADMINISTRATIVO, CUANDO ESTOS DEBAN SER ENTREGADOS POR ESCRITO, DEBERÁN SER RUBRICADOS POR EL CONTRATISTA.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</si>
  <si>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OPSP-VAD-0085</t>
  </si>
  <si>
    <t>OSCAR SAID DURAN QUINTERO</t>
  </si>
  <si>
    <t>LA PRESENTE ORDEN TIENE POR OBJETO: 1. ASESORAR AL VICERRECTOR ADMINISTRATIVO EN MATERIA CONTRACTUAL. 2. ASESORAR Y APOYAR LOS PROCESOS CONTRACTUALES EN LA MODALIDAD DE SELECCIÓN DIRECTA. 3. ASESORAR LA ORIENTACIÓN JURÍDICA Y SEGUIMIENTO A PROCESOS DE SELECCIÓN DIRECTA DE CONFORMIDAD CON EL ESTATUTO DE CONTRATACIÓN. 4. APOYAR A LA OFICINA DE CONTRATACIÓN EN LAS PETICIONES QUE SE LE HICIERON DENTRO DE LOS PLAZOS Y/O TÉRMINOS ESTABLECIDOS EN LA LEY, QUE ME FUERON TRASLADADAS POR PARTE EL VICERRECTOR ADMINISTRATIVO.5. PROYECTAR ACTOS ADMINISTRATIVOS RELACIONADOS CON ACTIVIDADES CONTRACTUALES. 6. APOYAR EL SEGUIMIENTO A LOS PROCESOS CONTRACTUALES.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</si>
  <si>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OPSP-VAD-0086</t>
  </si>
  <si>
    <t>LA PRESENTE ORDEN TIENE POR OBJETO: 1.PRESTAR ASESORÍA JURÍDICA Y RESOLVER CONSULTAS DE TIPO JURÍDICO SOBRE LA EJECUCIÓN DE LOS PROYECTOS DE LA VICERRECTORÍA DE EXTENSIÓN Y PROYECCIÓN SOCIAL DE CONFORMIDAD CON LA NORMATIVIDAD VIGENTE. 2. APOYAR ASESORAR EN LA REVISIÓN JURÍDICA CONTRACTUAL A LAS ÓRDENES Y/O CONTRATOS DE SERVICIOS PROFESIONALES, APOYO A LA GESTIÓN, COMPRA, SUMINISTRO Y DEMÁS QUE SE GENEREN EN LA VICERRECTORÍA DE EXTENSIÓN Y PROYECCIÓN SOCIAL. 3. PRESTAR ASESORÍA JURÍDICA CONTRACTUAL EN LOS PROCESOS DE LICITACIÓN Y/O CONVOCATORIAS EN LOS QUE SE PRESENTE O SEA INVITADO LA VICERRECTORÍA. 4. PROYECTAR MINUTAS DE CONVENIOS Y CONTRATOS QUE REQUIERA LA VICERRECTORÍA DE EXTENSIÓN Y PROYECCIÓN SOCIAL. 5. PROYECTAR RESPUESTAS A PETICIONES, TUTELAS Y DEMÁS QUE REQUIERA LA VICERRECTORÍA DE EXTENSIÓN Y PROYECCIÓN SOCIAL. 6. REVISAR PÓLIZAS PARA SU RESPECTIVA APROBACIÓN. 7. ELABORAR LOS CONCEPTOS JURÍDICOS QUE SEAN SOLICITADOS POR LA VICERRECTORÍA DE EXTENSIÓN Y PROYECCIÓN SOCIAL Y/O POR LA OFICINA ASESORA JURÍDICA DE LA UNIVERSIDAD.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</si>
  <si>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OPSP-VAD-0087</t>
  </si>
  <si>
    <t>LA PRESENTE ORDEN TIENE POR OBJETO: 1. REALIZAR SEGUIMIENTO AL AVANCE DE LOS PROYECTOS QUE SE EJECUTAN EN LA VICERRECTORÍA DE EXTENSIÓN Y PROYECCIÓN SOCIAL 2. APOYAR EN LA EVALUACIÓN EXPOST DE LOS PROYECTOS EJECUTADOS EN LA VICERRECTORÍA DE EXTENSIÓN. 3. APOYAR EN LA FORMULACIÓN DE LOS PROYECTOS DEL PDA. 4. REVISAR LOS REPORTES DE LOS INDICADORES DE GESTIÓN, SNIES Y PDA DE LA VICERRECTORÍA DE EXTENSIÓN Y PROYECCIÓN SOCIAL. 4. ELABORAR INFORMES PARA LA ACREDITACIÓN DE LOS PROGRAMAS Y LA ACREDITACIÓN INSTITUCIONAL. 5. ELABORAR INFORMES REQUERIDOS POR EL VICERRECTOR DE EXTENSIÓN Y PROYECCIÓN SOCIAL EN EL MARCO DEL DESARROLLO DE LA FUNCIÓN MISIONAL DE EXTENSIÓN EN LA UNIVERSIDAD DEL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</si>
  <si>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OPSP-VAD-0088</t>
  </si>
  <si>
    <t>JOSE GABRIEL MONTERO PATIÑO</t>
  </si>
  <si>
    <t>LA PRESENTE ORDEN TIENE POR OBJETO: 1. APOYAR EN LA CONSTRUCCIÓN DE COMPONENTES SOFTWARE HACIENDO USO DE TECNOLOGÍAS .NET 2. APOYAR EN LA REALIZACIÓN DE PRUEBAS EXPLORATORIAS DE LOS SISTEMAS DE INFORMACIÓN 3. ASESORAR EN LA IMPLEMENTACIÓN DE HERRAMIENTAS AUTOMATIZADAS DE PRUEBAS EN LOS SISTEMAS DE INFORMACIÓN INSTITUCIONALES 4. ASESORAR EN CAPACITACIONES A EQUIPOS DE DESARROLLO EN IMPLEMENTACIÓN DE HERRAMIENTAS DE PRUEBAS. 5. APOYAR EN LA OPTIMIZACIÓN Y PERFORMANCE DE SISTEMAS DE INFORMACIÓN INSTITUCIONALES .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</si>
  <si>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OPSP-VAD-0089</t>
  </si>
  <si>
    <t>KELLY JOHANNA MOLINARES ROA</t>
  </si>
  <si>
    <t>LA PRESENTE ORDEN TIENE POR OBJETO: 1. APOYAR EN LA CONSTRUCCIÓN DE COMPONENTES SOFTWARE HACIENDO USO DE TECNOLOGÍAS .NET 2. APOYAR EN LA REALIZACIÓN DE PRUEBAS EXPLORATORIAS DE LOS SISTEMAS DE INFORMACIÓN 3. ASESORAR EN LA IMPLEMENTACIÓN DE HERRAMIENTAS AUTOMATIZADAS DE PRUEBAS EN LOS SISTEMAS DE INFORMACIÓN INSTITUCIONALES 4. ASESORAR EN CAPACITACIONES A EQUIPOS DE DESARROLLO EN IMPLEMENTACIÓN DE HERRAMIENTAS DE PRUEBAS. 5. APOYAR EN LA OPTIMIZACIÓN Y PERFORMANCE DE SISTEMAS DE INFORMACIÓN INSTITUCIONALES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</si>
  <si>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OAG-VAD-0090</t>
  </si>
  <si>
    <t>ROSALBA GRAVINI PORRAS</t>
  </si>
  <si>
    <t>LA PRESENTE ORDEN TIENE POR OBJETO: 1. PRESENTAR EL PLAN DE TRABAJO DE ACTIVIDADES A DESARROLLAR, DETALLANDO OBJETIVOS, FECHAS, METODOLOGÍA, METAS, INDICADORES ACORDES CON LAS DIRECTRICES IMPARTIDAS POR EL DIRECTOR DE DESARROLLO ESTUDIANTIL QUE DÉ RESPUESTA A LAS ACTIVIDADES PARA LAS CUALES FUE CONTRATADO. 2. APOYAR A LA DIRECCIÓN DE DESARROLLO ESTUDIANTIL EN EL PROCESO DE SELECCIÓN DE LOS INTÉRPRETES DE LENGUA DE SEÑAS COLOMBIANA. 3. ASESORAR A LA DIRECCIÓN DE DESARROLLO ESTUDIANTIL EN LA CONSOLIDACIÓN DE LAS POLÍTICAS DE INCLUSIÓN EDUCATIVAS PARA LOS ESTUDIANTES CON DISCAPACIDAD DE LA UNIVERSIDAD DEL MAGDALENA. 4. ASESORAR A LA DIRECCIÓN DE DESARROLLO ESTUDIANTIL EN LA CONSTRUCCIÓN DE NORMAS, REGLAMENTOS Y PRÁCTICAS INSTITUCIONALES QUE FORTALEZCAN LOS PROCESOS DE INCLUSIÓN DE LOS ESTUDIANTES CON DISCAPACIDAD. 5. APOYAR A LA DIRECCIÓN DE DESARROLLO ESTUDIANTIL EN LOS EVENTOS INSTITUCIONALES DONDE ASISTAN ESTUDIANTES CON DISCAPACIDAD AUDITIVA. 6. APOYAR EN CALIDAD DE INTERPRETE DE LENGUA DE SEÑAS COLOMBIANA EN LAS GRABACIONES DEL CAMPUS TV Y VIDEOS INSTITUCIONALES. 7. APOYAR A LA DIRECCIÓN DE DESARROLLO ESTUDIANTIL EN LA ORGANIZACIÓN DE LAS ACTIVIDADES DE APOYO EXTRA-CLASE CON LOS ESTUDIANTES CON DISCAPACIDAD AUDITIVA DE LA UNIVERSIDAD DEL MAGDALENA. 8. APOYAR A LA DIRECCIÓN DE DESARROLLO ESTUDIANTIL EN LA ELABORACIÓN DE INFORMES DE CARACTERIZACIÓN Y DIAGNÓSTICO DE NECESIDADES DE CADA UNO DE LOS ESTUDIANTES CON DISCAPACIDAD DE LA UNIVERSIDAD DEL MAGDALENA. 9. APOYAR A LA DIRECCIÓN DE DESARROLLO ESTUDIANTIL EN EL DESARROLLO DE ACTIVIDADES QUE PROMUEVAN EL RESPETO POR LA DIFERENCIA Y LA ACEPTACIÓN DE LAS PERSONAS CON DISCAPACIDAD COMO PARTE DE LA DIVERSIDAD Y LA CONDICIÓN HUMANA. 10. APOYAR A LA DIRECCIÓN DE DESARROLLO ESTUDIANTIL EN LA ORGANIZACIÓN DE UN REPOSITORIO DE LAS LECTURAS BÁSICAS DE CADA UNO DE LOS PROGRAMAS ACADÉMICOS DE LA INSTITUCIÓN EN LENGUA DE SEÑAS COLOMBIANA PARA LOS ESTUDIANTES CON DISCAPACIDAD AUDITIVA. 11. ASESORAR Y ACOMPAÑAR A LOS ESTUDIANTES CON DISCAPACIDAD EN LA ELABORACIÓN DE SU HORARIO ACADÉMICO Y PLANES DE ACOMPAÑAMIENTO EDUCATIVO. 12. APOYAR A LA DIRECCIÓN DE DESARROLLO ESTUDIANTIL EN LA ORGANIZACIÓN, PLANEACIÓN Y EJECUCIÓN DE ACTIVIDADES CON EL EQUIPO DE INTÉRPRETES DE LA UNIVERSIDAD DEL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</si>
  <si>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OPSP-VAD-0091</t>
  </si>
  <si>
    <t>BERNARDO JOSE SAADE MEJIA</t>
  </si>
  <si>
    <t>LA PRESENTE ORDEN TIENE POR OBJETO: 1. APOYAR EN LA EJECUCIÓN, SEGUIMIENTO Y EVALUACIÓN DE PLANES Y PROYECTOS A CARGO DE LA DIRECCIÓN ADMINISTRATIVA Y SUS GRUPOS DE TRABAJO ADSCRITOS. 2. APOYAR EN EL SEGUIMIENTO Y EVALUACIÓN A LAS ACTIVIDADES DESARROLLADAS POR LOS DIFERENTES GRUPOS DE TRABAJO ADSCRITOS A LA DIRECCIÓN ADMINISTRATIVA. 3. APOYAR LOS PROCESOS DE CONTRATACIÓN A CARGO DE LA DIRECCIÓN ADMINISTRATIVA Y SUS GRUPOS DE TRABAJO. 4. APOYAR LA SUPERVISIÓN TÉCNICA Y FINANCIERA DE CONTRATOS A CARGO DEL DIRECTOR ADMINISTRATIVO. 5. APOYAR EN LA FORMULACIÓN DE MEJORAS A LOS PROCESOS Y PROCEDIMIENTOS A CARGO DE LA DIRECCIÓN ADMINISTRATIVA. 6. ELABORAR Y PREPARAR INFORMES SOBRE LA GESTIÓN ADMINISTRATIVA Y PROYECTOS DE LA DIRECCIÓN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</si>
  <si>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OAG-VAD-0092</t>
  </si>
  <si>
    <t>ELGHER BENJAMIN PACHECO LOPEZ</t>
  </si>
  <si>
    <t>LA PRESENTE ORDEN TIENE POR OBJETO: 1. REALIZAR EL CUBRIMIENTO DE TODOS LOS EVENTOS PARA HACER REGISTRO FOTOGRÁFICO 2. DESARROLLAR LA EDICIÓN FOTOGRÁFICA DE CADA UNA DE LAS IMÁGENES QUE SERÁN DIFUNDIDAS EN PRENSA O DIGITALMENTE. 3. REALIZAR EDICIÓN DE FOTOGRAFÍAS ESPECIALES 4. ENTREGAR MATERIAL FOTOGRÁFICO SOLICITADO POR LAS DISTINTAS DEPENDENCIAS 5.  REALIZAR ESTUDIOS FOTOGRÁFICOS PARA OCASIONES ESPECIALES. 6. REUNIR FOTOGRAFÍAS PARA APOYO DE PUBLICACIONES INSTITUCIONALES, INFORMES DE GESTIÓN ENTRE OTRAS ACCIONES DE PRENSA. 7. EDITAR EN DISTINTOS TAMAÑOS Y REALIZAR TRABAJOS ESPECIALES EN FOTOS PREVIAMENTE CAPTURADAS EN LOS DIFERENTES EVENTOS INSTITUCIONALES 8.  REALIZAR TRABAJO DE EDICIÓN, PIE DE PÁGINA DE GRUPO DE FOTOS PARA SER COLGADAS EN LA PÁGINA WEB OFICIAL DE LA UNIVERSIDAD. 8. GENERAR Y APOYAR LA ADMINISTRACIÓN DEL ARCHIVO HISTÓRICO FOTOGRÁFICO DE LA UNIVERSIDAD. 9. SELECCIONAR EL MAYOR NÚMERO DE FOTOS HISTÓRICAS PARA TRABAJOS CIENTÍFICOS, ACADÉMICOS Y DE EXTENSIÓN. 10. ENVIAR DE MANERA DE MANERA OPORTUNA LAS FOTOS REALIZADAS DÍA A DÍA A LAS REDES SOCIALES PARA PUBLICACIÓN EN REDES SOCIALES COMO INSTAGRAM, TWITTEE, FACEBOOK. 11. PRESENTAR LOS INFORMES QUE SEAN REQUERIDOS POR EL SUPERVISOR DE LA ORDEN. 12. REALIZAR FOTOGRAFÍAS CONCEPTUALES TANTO EN EVENTOS INSTITUCIONALES COMO EN DIVERSOS ESCENARIOS QUE SE PRESENTEN DE MANERA ESPONTÁNEA.PARÁGRAFO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</si>
  <si>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OPSP-VAD-0093</t>
  </si>
  <si>
    <t>JESUS DANIEL RODRIGUEZ VASQUEZ</t>
  </si>
  <si>
    <t>LA PRESENTE ORDEN TIENE POR OBJETO: 1. APOYAR A LA DIRECCIÓN DE COMUNICACIONES EN LA REALIZACIÓN DE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YOUTUBE, FACEBOOK, TWITTER, TIKTOK E INSTAGRAM Y EN LAS PANTALLAS UBICADAS EN DIFERENTES PUNTOS ESTRATÉGICOS DEL CAMPUS UNIVERSITARIO. 2. APOYAR A LA DIRECCIÓN DE COMUNICACIONES EN LA PRE-PRODUCCIÓN Y POST-PRODUCCIÓN  MENSUAL DE ENTRE 15 Y 20 VÍDEOS INSTITUCIONALES QUE REQUIERAN LAS DIFERENTES DEPENDENCIAS DE LA ALMA MATER EN DINÁMICAS ESPECIALES DE LA UNIVERSIDAD COMO CONFERENCIAS MAGISTRALES, EVENTOS INSTITUCIONALES, GRADOS, ACTIVIDADES DEPORTIVAS Y CUBRIMIENTOS DE ESTOS. 3. APOYAR A LA DIRECCIÓN DE COMUNICACIONES EN LA FILMACIÓN MENSUAL DE ENTRE 40 Y 60 ENTREVISTAS DURANTE LOS CUBRIMIENTOS PERIODÍSTICOS, UBICANDO Y OPERANDO CORRECTAMENTE LA CÁMARA, EL MICRÓFONO DE SOLAPA, EL TRÍPODE Y PLANOS PARA RECREAR UNA ATMOSFERA DE HISTORIA PERIODÍSTICA O LÍNEA NARRATIVA A MOSTRAR EN EL VIDEO CLIP, GENERANDO IMÁGENES DE APOYO, QUE ACOMPAÑEN Y FACILITEN LA EDICIÓN DE LAS NOTAS Y OTRAS PIEZAS AUDIOVISUALES QUE SURJAN DE ESTOS CUBRIMIENTOS. 4. APOYAR A LA DIRECCIÓN DE COMUNICACIONES CON ENTRE 5 Y 15 STREAMING EN VIVO MENSUALMENTE, CREANDO EL MONTAJE DE LOS EQUIPOS, UBICACIÓN DEL MISMO, OPERANDO LAS CÁMARAS Y ASESORANDO RESPECTO AL MANEJO DE ESTAS. 5. APOYAR A LA DIRECCIÓN DE COMUNICACIONES EN LA CREACIÓN DE ALREDEDOR DE 5 CONTENIDOS AUDIOVISUALES MENSUALMENTE QUE INVITEN O PROMUEVAN LA PARTICIPACIÓN EN LOS EVENTOS, ACTIVIDADES, PROYECTOS O SERVICIOS DE LAS DIFERENTES DEPENDENCIAS Y FACULTADES, QUE REQUIERAN DIFUSIÓN PREVIA, POR MEDIO AUDIOVISUAL. 6. APOYAR A LA DIRECCIÓN DE COMUNICACIONES EN LA EDICIÓN, SONORIZACIÓN, REALIZACIÓN DE GRÁFICOS, COLORIZACIÓN, CORRECCIÓN O ACTUALIZACIÓN MENSUALMENTE DE ENTRE 15 Y 20 PIEZAS AUDIOVISUALES QUE VISIBILICEN Y PROMUEVAN LOS PRINCIPIOS Y VALORES QUE REFUERCEN EL SENTIDO DE PERTENENCIA E IDENTIDAD INSTITUCIONAL Y AYUDEN A MANTENER EL CONTACTO CON LA COMUNIDAD UNIVERSITARIA. 7. APOYAR A LA DIRECCIÓN DE COMUNICACIONES EN LA PROVISIÓN DEL AUDIO DE ALREDEDOR DE 60 ENTREVISTAS MENSUALES A LOS PERIODISTAS, PARA LA ELABORACIÓN DE LOS BOLETINES ESCRITOS.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</si>
  <si>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OPSP-VAD-0094</t>
  </si>
  <si>
    <t>LEONOR MARIA MANOTAS GARCIA </t>
  </si>
  <si>
    <t>LA PRESENTE ORDEN TIENE POR OBJETO: 1. APOYAR AL DIRECTOR DE COMUNICACIONES EN LA COORDINACIÓN DE REUNIONES GENERALES Y ESPECÍFICAS CON CADA UNA DE LAS DEPENDENCIAS Y/O ÁREAS ENCARGADAS DE LOS PROCESOS DE REALIZACIÓN DE LAS TRANSMISIONES. 2. APOYAR A LA DIRECCIÓN DE COMUNICACIONES EN LA ELABORACIÓN DE CRONOGRAMAS, HOJAS DE RUTA, RECORDATORIOS, CHECKLIST ACERCA DE LAS ACTIVIDADES A REALIZAR. 3. APOYAR A LA DIRECCIÓN DE COMUNICACIONES EN LA ELABORACIÓN DEL MINUTO A MINUTO DE LAS TRANSMISIONES CON LAS TEMÁTICAS Y APORTES DE LAS OTRAS DEPENDENCIAS. 4. APOYAR A LA DIRECCIÓN DE COMUNICACIONES EN LA REALIZACIÓN DE LOS SEGUIMIENTOS A LOS PROCESOS A DESARROLLAR EN LAS TRANSMISIONES. 5. APOYAR A LA DIRECCIÓN DE COMUNICACIONES EN LA VERIFICACIÓN QUE LOS PROTOCOLOS DE LOS EVENTOS A TRANSMITIR ESTÉN ALINEADOS CON LAS POLÍTICAS INSTITUCIONALES EN FAVOR DE LA BUENA IMAGEN Y ESTÉTICA DE LA UNIVERSIDAD. 6. COMUNICAR DE FORMA EFICIENTE Y RESPETUOSA. 7. APOYAR A LA DIRECCIÓN DE COMUNICACIONES EN LA RECOPILACIÓN VTR, PREGRABADOS, COMERCIALES INSTITUCIONALES (CONTENIDO A UTILIZAR EN LAS TRANSMISIONES). 8. APOYAR A LA DIRECCIÓN DE COMUNICACIONES EN LA REALIZACIÓN DE ACOMPAÑAMIENTO ESTADÍSTICO MENSUAL DE LAS ÁREAS Y/O DEPENDENCIAS ATENDIDAS Y LAS ACTIVIDADES QUE EN LOS EVENTOS SE REALICEN. 9. APOYAR AL DIRECTOR DE COMUNICACIONES EN LA SUPERVISIÓN Y COORDINACIÓN DEL EQUIPO DE TRANSMISIONES, LOS CUALES SE DIFUNDEN EN DOS TIPOS DE CANALES, EXTERNOS E INTERNOS. LOS EXTERNOS SON LAS PLATAFORMAS DE YOUTUBE Y FACEBOOK INSTITUCIONALES; Y LOS INTERNOS PLATAFORMA DE ZOOM Y TEAMS PARA REUNIONES PRIVADAS Y/O PROCESOS DE ACREDITACIÓN.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</si>
  <si>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OPSP-VAD-0095</t>
  </si>
  <si>
    <t>MARIA ANGELICA IGUARAN GIRALDO</t>
  </si>
  <si>
    <t>LA PRESENTE ORDEN TIENE POR OBJETO: 1. APOYAR AL DIRECTOR DE COMUNICACIONES EN LA COORDINACIÓN DE LOS CUBRIMIENTOS DE LAS FUENTES INSTITUCIONALES: FACULTAD DE CIENCIAS BÁSICAS, OFICINA DE RELACIONES INTERNACIONALES, OFICINA ASESORA DE PLANEACIÓN, OFICINAS DE GESTIÓN DE LA CALIDAD Y ASEGURAMIENTO DE LA CALIDAD, Y CONTROL INTERNO. 2. APOYAR A LA DIRECCIÓN DE COMUNICACIONES EN EL MONITOREO DE LOS NOTICIEROS EMITIDOS POR LA EMISORA FUEGO STEREO, 3. REALIZAR ENTRE 15 Y 20 NOTAS MENSUALES PARA EL PROGRAMA DE RADIO “DESDE EL CAMPUS AL AIRE”. 4. REALIZAR LA LOCUCIÓN DEL PROGRAMA DE RADIO “DESDE EL CAMPUS AL AIRE”. 5. APOYAR A LA DIRECCIÓN DE COMUNICACIONES EN LA ORGANIZACIÓN Y PRESENTACIÓN DE EVENTOS, 6. REDACTAR DE 10 A 15 BOLETINES MENSUALES.  7. PRESENTAR LOS INFORMES QUE SEAN REQUERIDOS POR EL SUPERVISOR DE LA ORDEN, 8. APOYAR A LA DIRECCIÓN DE COMUNICACIONES EN EL SEGUIMIENTO AL PROCESO DE PLANEACIÓN, CONTROL INTERNO Y CALIDAD, 9. APOYAR A LA DIRECCIÓN DE COMUNICACIONES EN LA RECOLECCCIÓN Y SOCIALIZACIÓN DE LA INFORMACIÓN PARA LOS COPYS DESARROLLADOS POR EL EQUIPO DE REDES SOCIALES, 10. APOYAR A LA DIRECCIÓN DE COMUNICACIONES EN LA PRODUCCIÓN DE LOS VIDEOS INSTITUCIONALES REQUERIDOS POR LAS FUENTES CORRESPONDIENTES, 11. APOYAR A LA DIRECCIÓN DE COMUNICACIONES EN EL COMPAÑAMIENTO A LOS DISEÑOS DE BANNERS O INFOGRAFÍAS REQUERIDOS POR LAS FUENTES.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</si>
  <si>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OPSP-VAD-0096</t>
  </si>
  <si>
    <t>CESAR AUGUSTO ALVARADO MULETH</t>
  </si>
  <si>
    <t>LA PRESENTE ORDEN TIENE POR OBJETO: 1. APOYAR A LA DIRECCIÓN DE COMUNICACIONES EN LA REALIZACIÓN DE LA PRODUCCIÓN AUDIOVISUAL DE TODAS LAS ACTIVIDADES QUE SE DESARROLLA EN LA UNIVERSIDAD Y NECESITAN DE UN REGISTRO HISTÓRICO. 2. APOYAR A LA DIRECCIÓN DE COMUNICACIONES EN LA REALIZACIÓN DE LA FILMACIÓN, SELECCIÓN Y EDICIÓN DE MATERIAL FÍLMICO PARA EL PROGRAMA DE TELEVISIÓN INSTITUCIONAL EL CAMPUS TV QUE SE TRANSMITE POR EL CANAL REGIONAL TELECARIBE Y EL CANAL UNIVERSITARIO ZOOM. 3. REALIZAR LA GRABACIÓN DE ENTREVISTAS DE TODO TIPO PARA EL PROGRAMA EL CAMPUS TV. 4. REALIZAR LA GRABACIÓN DE IMÁGENES ESPECIALES Y PREPARACIÓN DE MATERIAL AUDIOVISUAL PARA VIDEOS CLIP INSTITUCIONALES. 5. SUMINISTRAR EL MATERIAL FÍLMICO EDITADO PARA EL CANAL UNIVERSITARIO ZOOM, INFO ZOOM 6. APOYAR A LA DIRECCIÓN DE COMUNICACIONES EN LA REALIZACIÓN DE LA PRODUCCIÓN, EDICIÓN Y POSTPRODUCCIÓN DE VIDEOS, MICROPROGRAMAS Y MICRONOTAS.7. APOYAR A LA DIRECCIÓN DE COMUNICACIONES EN LA UTILIZACIÓN Y BODEGAJE DE LAS HERRAMIENTAS DE PRODUCCIÓN AUDIOVISUAL Y FOTOGRÁFICA QUE PERTENEZCAN A LA DEPENDENCIA. 8. PRESENTAR LOS INFORMES QUE SEAN REQUERIDOS POR EL SUPERVISOR DE LA ORDEN.9. APOYAR AL DIRECTOR DE COMUNICACIONES EN LA COORDINACIÓN Y SUPERVISIÓN DE LAS ACTIVIDADES QUE REALIZA EL EQUIPO DE AUDIOVISUALES DE LA DIRECCIÓN DE COMUNICACIONES. 10. APOYAR AL DIRECCTOR DE COMUNICACIONES EN LA COORDINACIÓN DEL MANEJO Y DISTRIBUCIÓN DE LOS EQUIPOS DE TELEVISIÓN PARA LA REALIZACIÓN DE PIEZAS AUDIOVISUALES. 11. APOYAR A LA DIRECCIÓN DE COMUNICACIONES EN LA PRODUCCIÓN DE 2 A 5 PIEZAS (VIDEOS INSTITUCIONALES) MENSUALES. 12. APOYAR A LA DIRECCIÓN DE COMUNICACIONES EN LA PRODUCCIÓN DE 5 A 10 PIEZAS AUDIOVISUALES MENSUALES PARA LOS DISTINTOS PRODUCTOS QUE OFRECE LA DIRECCIÓN DE COMUNICACIONES (CAMPUS TV Y UNIMAGDALENA TODAY).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</si>
  <si>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OAG-VAD-0097</t>
  </si>
  <si>
    <t>MARIA MARCELA PASMIN GUZMAN</t>
  </si>
  <si>
    <t>LA PRESENTE ORDEN TIENE POR OBJETO: 1. APOYAR A LA DIRECCIÓN DE COMUNICACIONES EN LA CONSTRUCCIÓN DE PIEZAS DE DISEÑO GRÁFICA Y APOYAR LA REVISIÓN DE LAS PRODUCCIONES GRÁFICAS ELABORADAS POR LAS PERSONAS VINCULADAS AL ÁREA. 2. APOYAR EN MATERIA DE DISEÑO GRÁFICO A LA RECTORÍA, VICERRECTORÍAS, FACULTADES, DIRECCIÓN DE PROGRAMAS, DIRECCIONES Y OFICINAS INSTITUCIONALES PARA FORTALECER LA IMAGEN CORPORATIVA. 3.  APOYAR EL DESARROLLO DEL MANUAL DE IMAGEN CORPORATIVA. 4. APOYAR EL DESARROLLO DE PIEZAS PARA LA OFERTA ACADÉMICA INSTITUCIONAL. 5. APOYAR EL DESARROLLO DE PIEZAS PARA LOS DIFERENTES EVENTOS INSTITUCIONALES, CULTURALES Y ACADÉMICOS. 6.  APOYAR EL DISEÑO Y SEGUIMIENTO A LAS DIFERENTES PUBLICACIONES INTERNAS. 7.  APOYAR EL DISEÑO DE ELEMENTOS DE MERCHANDISING PARA DIFERENTES ÁREAS Y/O EVENTOS INSTITUCIONALES. 8. APOYAR EL DESARROLLO Y MONTAJE DE INTERFACES GRÁFICAS DE LOS SISTEMAS DE INFORMACIÓN WEB. 9. APOYAR EN DISEÑAR Y DIAGRAMAR LAS PRESENTACIONES INSTITUCIONALES. 10. APOYAR EL DISEÑO Y DIAGRAMACIÓN DE LIBROS, REVISTAS E INFORMES. 11. APOYAR EN EL ÁREA DE DISEÑO GRÁFICO A LAS DIFERENTES DEPENDENCIAS DE LA INSTITUCIÓN EN COORDINACIÓN CON LA DIRECCIÓN DE COMUNICACIONES.  12. APOYAR EN EL PROCESO DE GESTIÓN DOCUMENTAL. 13. APOYAR EN LOS PROCEDIMIENTOS Y PROCESOS DEL SISTEMA DE GESTIÓN DE LA CALIDAD. 14. PRESENTAR LOS INFORMES QUE SEAN REQUERIDOS POR EL SUPERVISOR DE LA ORDEN.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</si>
  <si>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OPSP-VAD-0098</t>
  </si>
  <si>
    <t>JORGE VARGAS RONCALLO</t>
  </si>
  <si>
    <t>LA PRESENTE ORDEN TIENE POR OBJETO: 1. REVISAR EL PROTOCOLO DEL PROCESO DE ORIENTACIÓN VOCACIONAL Y PROFESIONAL A ASPIRANTES AL PROGRAMA TALENTO MAGDALENA. 2. REALIZAR INTERVENCIONES PSICOEDUCATIVAS GRUPALES DE FORMA PRESENCIAL A LOS ASPIRANTES Y ACUDIENTES DENTRO DE LAS FECHAS PACTADAS. 3. REALIZAR ANOTACIONES, EN LA PLATAFORMA VIRTUAL DE TALENTO MAGDALENA, SOBRE EL DESARROLLO DE LAS INTERVENCIONES PSICOEDUCATIVAS GRUPALES REALIZADAS A LO LARGO DEL PROCESO DE ORIENTACIÓN A ASPIRANTES.  4. LEER LOS RESULTADOS DE LAS PRUEBAS DE ORIENTACIÓN VOCACIONAL U OTRAS, REALIZADAS A LOS ASPIRANTES QUE LE SEAN ASIGNADOS PARA ENTREVISTA. 5. APLICAR ENTREVISTA DE ORIENTACIÓN VOCACIONAL A LOS ASPIRANTES DEL PROGRAMA TALENTO MAGDALENA. 6. INFORMAR DEBIDAMENTE LA ELECCIÓN FINAL DE LA PROFESIÓN POR PARTE DEL ASPIRANTE, SEGÚN LA DISPONIBILIDAD DE CUPOS. 7. DILIGENCIAR UN INFORME INDIVIDUAL DE LA ENTREVISTA APLICADA, ATENDIENDO LOS ASPECTOS RELACIONADOS EN LA MISMA. 8. APOYAR EN LA RESPUESTA A LOS REQUERIMIENTOS QUE SE DERIVEN DE LOS INFORMES DE ENTREVISTAS REALIZADAS A LOS ASPIRANTES A INGRESAR AL PROGRAMA TALENTO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</si>
  <si>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OAG-VAD-0099</t>
  </si>
  <si>
    <t>JULIO CESAR GOMEZ PUERTA</t>
  </si>
  <si>
    <t>LA PRESENTE ORDEN TIENE POR OBJETO: 1. APOYAR EL PROCESO DE ACOMPAÑAMIENTO SOCIOECONÓMICO A LOS ESTUDIANTES PERTENECIENTES AL PROGRAMA "TALENTO MAGDALENA". 2. APOYAR EN LA PLANEACIÓN Y EJECUCIÓN DE ACTIVIDADES RELACIONADAS CON EL DESARROLLO DE HABILIDADES DE LIDERAZGO SOCIAL Y POLÍTICO EN LOS ESTUDIANTES DEL PROGRAMA “TALENTO MAGDALENA”. 3. APOYAR A LA DIRECCIÓN DE DESARROLLO ESTUDIANTIL EN LA EJECUCIÓN DE LAS ESTRATEGIAS DISEÑADAS PARA FAVORECER LA PERMANENCIA ESTUDIANTIL Y DISMINUIR LOS ÍNDICES DE DESERCIÓN DE LOS ESTUDIANTES DEL PROGRAMA “TALENTO MAGDALENA”. 4. APOYAR EN LOS ESPACIOS DE PROTECCIÓN Y PROMOCIÓN DE LOS DERECHOS DE LOS ESTUDIANTES DEL PROGRAMA “TALENTO MAGDALENA”. 5. RECOPILAR LA INFORMACIÓN Y ENTREGA DE INFORMES SOLICITADOS POR EL SUPERVISOR DE LA ORDEN. 6. DESARROLLAR EL PROCESO DE TABULACIÓN DE LA FICHA DE CARACTERIZACIÓN APLICADA, ASÍ COMO LA RESPECTIVA PREPARACIÓN DE INFORMES QUE SEAN SOLICITADOS POR EL SUPERVISOR O LA DIRECCIÓN DE DESARROLLO ESTUDIANTIL. 7. PRESENTAR EL PLAN DE TRABAJO DE ACTIVIDADES A DESARROLLAR, DETALLANDO OBJETIVOS, FECHAS, METODOLOGÍA, METAS, INDICADORES ACORDES CON LAS DIRECTRICES IMPARTIDAS POR EL DIRECTOR DE DESARROLLO ESTUDIANTIL QUE DÉ RESPUESTA A LAS ACTIVIDADES POR LA CUAL FUE CONTRATADO. 8. LLEVAR A CABO CON LOS JÓVENES TALENTO MAGDALENA Y SUS HOGARES LAS ACTIVIDADES DE FOCALIZACIÓN, UBICACIÓN, CARACTERIZACIÓN Y SEGUIMIENTO INDICADAS POR LA UNIVERSIDAD. 9. RECOPILAR INFORMACIÓN ESPECÍFICA DE LOS ESTUDIANTES BENEFICIADOS DEL PROGRAMA “TALENTO MAGDALENA” Y SUS HOGARES; CON LA FINALIDAD DE CONSTRUIR UNA BASE DE DATOS QUE FACILITE EL DISEÑO, PREPARACIÓN, IMPLEMENTACIÓN Y SEGUIMIENTO DE ACTIVIDADES FOCALIZADAS EN ESTA POBLACIÓN. 10. APOYAR LA COORDINACIÓN DE LA LOGÍSTICA EN LAS ACTIVIDADES DESARROLLADAS Y LIDERADAS POR LA DIRECCIÓN DE DESARROLLO ESTUDIANTIL, EN EL MARCO DEL PROGRAMA TALENTO MAGDALENA. 11. APOYAR EN LA ENTREGA EFECTIVA DE INCENTIVOS Y BENEFICIOS A LOS QUE TIENEN DERECHO LOS ESTUDIANTES DEL PROGRAMA TALENTO MAGDALENA. 12. IDENTIFICAR Y REPORTAR A LOS ESTUDIANTES EN RIESGO DE DESERCIÓN POR FACTORES SOCIOECONÓMICOS DEL PROGRAMA “TALENTO MAGDALENA”. 13. SISTEMATIZAR QUINCENALMENTE LOS DATOS RECOPILADOS EN LA PLATAFORMA DE TALENTO MAGDALENA. 14. ASESORAR A LA DIRECCIÓN DE DESARROLLO ESTUDIANTIL EN LA PLANEACIÓN Y EJECUCIÓN DE ACTIVIDADES DE INDUCCIÓN DE LOS ESTUDIANTES QUE INGRESAN EN EL PRIMER SEMESTRE 2022-1.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</si>
  <si>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OPSP-VAD-0100</t>
  </si>
  <si>
    <t>HENRY DAVID BRUGES CARBONO</t>
  </si>
  <si>
    <t>OPSP-VAD-0102</t>
  </si>
  <si>
    <t>JENIFER SOFIA CARVAJAL LORDUY</t>
  </si>
  <si>
    <t>OPSP-VAD-0103</t>
  </si>
  <si>
    <t>MAYERLIS PATRICIA PEREA CHAVEZ</t>
  </si>
  <si>
    <t>OPSP-VAD-0104</t>
  </si>
  <si>
    <t>DANIELA JOSE ALEAN MOLINARES</t>
  </si>
  <si>
    <t>LA PRESENTE ORDEN TIENE POR OBJETO: 1. PRESENTAR EL PLAN DE TRABAJO DE ACTIVIDADES A DESARROLLAR, DETALLANDO OBJETIVOS, FECHAS, METODOLOGÍA, METAS, INDICADORES ACORDES CON LAS DIRECTRICES IMPARTIDAS POR EL DIRECTOR DE DESARROLLO ESTUDIANTIL QUE DÉ RESPUESTA A LAS ACTIVIDADES POR LA CUAL FUE CONTRATADO. 2. APOYAR A LA DIRECCION DE DESARROLLO ESTUDIANTIL EN EL DISEÑO E IMPLEMENTACIÓN DE LAS ESTRATEGIAS DE PROMOCIÓN DE LA PERMANENCIA Y PREVENCIÓN DE LA DESERCIÓN ESTUDIANTIL, A TRAVÉS DE TALLERES Y ATENCIONES INDIVIDUALES BUSCANDO GENERAR EN DICHA POBLACIÓN MEJORAR SU RENDIMIENTO ACADÉMICO. 3. APOYAR A LA DIRECCION DE DESARROLLO ESTUDIANTIL EN EL ACOMPAÑAMIENTO, SEGUIMIENTO Y MONITOREO A LOS ESTUDIANTES IDENTIFICADOS EN RIESGO DE DESERCIÓN ESTUDIANTIL EN LA UNIVERSIDAD DEL MAGDALENA. 4. APOYAR APOYAR A LA DIRECCION DE DESARROLLO ESTUDIANTIL EN LAS ACTIVIDADES DE PROMOCIÓN Y PREVENCIÓN AL INTERIOR DE LA COMUNIDAD UNIVERSITARIA QUE CONCIENTICEN A INCORPORAR ESTILOS DE VIDA SALUDABLE. 5. APOYAR A LA DIRECCION DE DESARROLLO ESTUDIANTIL EN LA ATENCIÓN BÁSICA, OPORTUNA Y ADECUADA EN CONSULTA COMO PSICÓLOGO A TODOS LOS MIEMBROS DE LA COMUNIDAD UNIVERSITARIA QUE LO SOLICITEN. 6. APOYAR A LA DIRECCION DE DESARROLLO ESTUDIANTIL EN EL DILIGENCIAMIENTO OPORTUNO DE TODOS LOS FORMATOS ESTABLECIDOS POR LA DIRECCIÓN DE DESARROLLO ESTUDIANTIL Y EN EL SISTEMA DE GESTIÓN DE LA CALIDAD PARA EL REGISTRO DE LAS ACTIVIDADES QUE SE REALICEN DESDE EL SERVICIO QUE SE ORIENTA. 7. PRESENTAR INFORMES SEMANALES Y MENSUALES AL COORDINADOR DEL ÁREA SOBRE LAS ACTIVIDADES DESARROLLADAS Y PLANTEADAS EN EL PLAN DE TRABAJO, PARA LA VERIFICACIÓN Y EL CUMPLIMIENTO DE LAS METAS PROPUESTAS. 8. ASESORAR A LA DIRECCIÓN DE DESARROLLO ESTUDIANTIL EN EL SISTEMA DE ANÁLISIS, SEGUIMIENTO Y EVALUACIÓN DE LA DESERCIÓN (SASED). 9. ASESORAR A LA DIRECCIÓN DE DESARROLLO ESTUDIANTIL EN LA APLICACIÓN DE PRUEBAS PSICOTÉCNICAS A ESTUDIANTES NUEVOS QUE INGRESARÁN EN LA VIGENCIA DE 2022-I. 10. ASESORAR A LA DIRECCIÓN DE DESARROLLO ESTUDIANTIL EN LA CONSTRUCCIÓN DE INFORMES MENSUALES DE LAS ACTIVIDADES DESARROLLADAS PARA LA PREVENCIÓN DE LA DESERCIÓN. 11.  ASESORAR A LA DIRECCIÓN DE DESARROLLO ESTUDIANTIL EN LA PLANEACIÓN Y EJECUCIÓN DE ACTIVIDADES DE INDUCCIÓN DE LOS ESTUDIANTES QUE INGRESAN EN EL PRIMER SEMESTRE 2022-1. 12. APOYAR A LA DIRECCION DE DESARROLLO ESTUDIANTIL EN LA REVISIÓN DE LOS INFORMES PSICOLÓGICOS DE LAS ENTREVISTAS DE ORIENTACIÓN VOCACIONAL DEL PROCESO DE ADMISIÓN DEL PROGRAMA “TALENTO MAGDALENA” PARA EL PERIODO ACADÉMICO 2022-1. 13. ASESORAR Y APOYAR AL DIRECTOR (A) DE DESARROLLO ESTUDIANTIL EN LA PLANEACIÓN Y ORGANIZACIÓN DE ESTRATEGIAS, CAMPAÑAS, ACTIVIDADES QUE SE REALICEN EN EL MARCO DE LAS ACCIONES QUE SE EJECUTAN EN LA DIRECCIÓN DE DESARROLLO ESTUDIANTIL PARA MITIGAR LA DESERCIÓN ESTUDIANTIL Y GRADUACIÓN OPORTUNA DE LOS ESTUDIANTES DE LA UNIVERSIDAD DEL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</si>
  <si>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OPSP-VAD-0105</t>
  </si>
  <si>
    <t>ALVARO MONTERO MERCADO</t>
  </si>
  <si>
    <t>LA PRESENTE ORDEN TIENE POR OBJETO: 1. APOYAR EN EL PROCESO DE CONCILIACIÓN DE OPERACIONES RECÍPROCAS. 2 APOYAR EN LA CONSOLIDACIÓN DE INFORMACIÓN DE INFORMES PARA ENTES DE CONTROL. 3 APOYAR EN EL MEJORAMIENTO Y DISEÑO DE INSTRUCTIVOS Y FORMATOS PARA EL PROCESO DE CALIDAD DEL GRUPO DE CONTABILIDAD. 4. APOYAR EN LA ELABORACIÓN DE CERTIFICADOS DE PARAFISCALES, 5. APOYAR EN LA LIQUIDACIÓN DE VIÁTICOS.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</si>
  <si>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OAG-VAD-0106</t>
  </si>
  <si>
    <t>CARLOS FERNANDO ESLAIT BARROS</t>
  </si>
  <si>
    <t>LA PRESENTE ORDEN TIENE POR OBJETO: 1. APOYAR A LA DIRECCIÓN FINANCIERA EN LA RECEPCIÓN DE LOS SOPORTES DE LOS ACTOS ADMINISTRATIVOS COMO: CONTRATOS, ÓRDENES DE SERVICIO, COMPRA, SUMINISTRO Y CONVENIOS 2. APOYAR A LA DIRECCIÓN FINANCIERA EN LA REVISIÓN DE LOS SOPORTES DE LOS ACTOS ADMINISTRATIVOS COMO: CONTRATOS, ÓRDENES DE SERVICIO, COMPRA, SUMINISTRO Y CONVENIOS. 3. APOYAR A LA DIRECCIÓN FINANCIERA EN LAS LLAMADAS A LAS DEPENDENCIAS ORDENADORAS DEL GASTO PARA HACER SEGUIMIENTO A LOS ACTOS ADMINISTRATIVOS PENDIENTES DE CORRECCIONES. 4. APOYAR A LA DIRECCIÓN FINANCIERA EN EL ENVÍO AL GRUPO DE CONTABILIDAD UNA VEZ REVISADOS LOS SOPORTES DE LOS ACTOS ADMINISTRATIVOS COMO: CONTRATOS, ÓRDENES DE SERVICIO, COMPRA, SUMINISTRO Y CONVENIOS A FIN DE INICIAR EL TRÁMITE CORRESPONDIENTE A LA ELABORACIÓN DE LAS ORDENES DE PAGOS 5. APOYAR A LA DIRECCIÓN FINANCIERA EN LA ATENCIÓN A PROVEEDORES, EMPLEADOS, DIRECTORES, SUPERVISORES QUE SOLICITEN INFORMACIÓN SOBRE EL ESTADO DE LOS PAGOS.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</si>
  <si>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OPSP-VAD-0107</t>
  </si>
  <si>
    <t>JUAN CARLOS BERNIER TAPIA</t>
  </si>
  <si>
    <t>LA PRESENTE ORDEN TIENE POR OBJETO: 1.APOYAR EN EL SEGUIMIENTO DE LOS RECAUDOS DE LAS PRINCIPALES FUENTES DE FINANCIACIÓN DEL PRESUPUESTO DE LA INSTITUCIÓN. 2. APOYAR Y ASESORAR EN LAS SOLICITUDES REALIZADAS AL GRUPO DE PRESUPUESTO LOS INFORMES DE EJECUCIONES PRESUPUESTALES DE INGRESOS Y EGRESOS ELABORADOS TRIMESTRALMENTE PARA ENVIARLOS A LA OFICINA ASESORA DE PLANEACIÓN PARA SU PUBLICACIÓN EN LA PÁGINA DE TRANSPARENCIA Y ACCESO A INFORMACIÓN PÚBLICA. 3. APOYAR AL JEFE DE LA OFICINA EN LAS SOLICITUDES DIRIGIDAS AL GRUPO DE CONTABILIDAD SOBRE LOS ESTADOS FINANCIEROS DEFINITIVOS ELABORADOS MENSUALMENTE PARA ENVIARLOS A LA OFICINA ASESORA DE PLANEACIÓN PARA SU PUBLICACIÓN EN LA PÁGINA DE TRANSPARENCIA Y ACCESO A INFORMACIÓN PÚBLICA.4. APOYAR EN EL DILIGENCIAMIENTO DE LOS FORMATOS DE ACTUALIZACIÓN FINANCIERA ENVIADAS POR LOS BANCOS. 5. ASESORAR Y APOYAR CON EL CONTROL DE LOS PROCEDIMIENTOS INTERNOS, RELACIONADOS CON LA GESTIÓN DE COBRO DE LAS DEUDAS DE CRÉDITOS A CORTO PLAZO QUE TIENEN LOS ESTUDIANTES EN LAS DIFERENTES MODALIDADES. ASESORAR EN LA ELABORACIÓN DE NUEVOS PROCEDIMIENTOS DE LA DIRECCIÓN FINANCIERA RELACIONADOS CON LAS PROYECCIONES DE LOS COSTOS DE LOS PROGRAMAS DE FORMACIÓN AVANZADA Y FORMACIÓN CIENTÍFICA DIRIGIDA A LOS DOCENTES DE LA UNIVERSIDAD DEL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</si>
  <si>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OPSP-VAD-0108</t>
  </si>
  <si>
    <t>MARY DESIDERIA GARCIA VELASQUEZ</t>
  </si>
  <si>
    <t>LA PRESENTE ORDEN TIENE POR OBJETO: 1. ASESORAR Y APOYAR LOS PROCESOS DE HABILITACIÓN DE ESCENARIOS DE PRÁCTICAS PROFESIONALES. 2. APOYAR EN EL DISEÑO Y ELABORACIÓN DE DOCUMENTOS DE AUTOEVALUACIÓN PARA LA HABILITACIÓN DE ESCENARIOS DE PRÁCTICAS PROFESIONALES. 3. APOYAR EN LAS ACTIVIDADES DE RELACIÓN DOCENCIA SERVICIO DE LA FACULTAD CIENCIAS DE LA SALUD. 4. APOYAR Y ASESORAR LOS LOS TRÁMITES RELACIONADOS CON ACTIVIDADES DE DOCENCIA SERVICIO SE REALICEN. 5. APOYAR Y ASESORAR EN LAS CONSULTORÍAS Y ELABORACIÓN DE PROTOCOLOS DE SISTEMA DE CALIDAD DE: CLÍNICA ODONTOLÓGICA, PROGRAMA DE ATENCIÓN PSICOLÓGICA (PAP), BIENESTAR UNIVERSITARIO, LABORATORIO CENTRO DE BIOLOGÍA MOLECULAR Y LABORATORIO DE TOMA DE MUESTRAS. 6. ASESORAR Y APOYAR LOS PROCESOS DE CALIDAD DE: CLÍNICA ODONTOLÓGICA, PROGRAMA DE ATENCIÓN PSICOLÓGICA PAP, CENTRO DE BIOLOGÍA MOLECULAR Y DE GENÉTICA, LABORATORIO DE TOMA DE MUESTRA, SERVICIOS DE SALUD DE BIENESTAR UNIVERSITARIO. 7. APOYAR Y ASESORAR LA ELABORACIÓN DE MANUALES, PROTOCOLOS DERIVADOS DE LOS PROCESOS DE AUTOEVALUACIÓN Y AUDITORIA EN SERVICIOS DE SALUD. 9. APOYAR Y ASESORAR LA ACTUALIZACIÓN DE LOS PROTOCOLOS Y LOS FLUJOGRAMAS DE LAS DEPENDENCIAS CON SERVICIOS DE SALUD HABILITADOS.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</si>
  <si>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OAG-VAD-0109</t>
  </si>
  <si>
    <t>ANDRES FELIPE MEJIA QUINTERO</t>
  </si>
  <si>
    <t>LA PRESENTE ORDEN TIENE POR OBJETO: 1. APOYAR AL PROFESIONAL UNIVERSITARIO DEL GRUPO DE CONTABILIDAD EN LA PREPARACIÓN Y PRESENTACIÓN DE LAS DIFERENTES DECLARACIONES TRIBUTARIAS (IMPUESTOS NACIONALES Y TERRITORIALES) QUE CORRESPONDE PRESENTAR A LA UNIVERSIDAD DEL MAGDALENA SEGÚN SUS DEBERES FORMALES. 2. APOYAR AL GRUPO DE CONTABILIDAD Y OFICINA DE TALENTO HUMANO EN LA PROYECCIÓN DEL CÁLCULO DEL PORCENTAJE FIJO DE RETENCIÓN EN LA FUENTE (PROCEDIMIENTO 2), APLICADO EN LOS PAGOS LABORALES QUE EJECUTA LA UNIVERSIDAD. 3. APOYAR AL TÉCNICO ADMINISTRATIVO DEL GRUPO DE CONTABILIDAD EN TODO LO RELACIONADO CON EL PROCESO DE DEVOLUCIÓN DE IVA, QUE DEBE PRESENTAR LA UNIVERSIDAD ANTE LA DIRECCIÓN DE IMPUESTOS Y ADUANAS NACIONALES – DIAN. 4. APOYAR AL PROFESIONAL ESPECIALIZADO DEL GRUPO DE CONTABILIDAD EN LA REVISAR LA CODIFICACIÓN CONTABLE DE LAS CUENTAS POR PAGAR Y OBLIGACIONES PRESUPUESTALES ELABORADAS PARA PROCESO DE PAGO. 5. APOYAR AL PROFESIONAL UNIVERSITARIO DEL GRUPO DE CONTABILIDAD EN LA ELABORACIÓN, REVISIÓN, CONCILIACIÓN Y PRESENTACIÓN DE LOS DIFERENTES INFORMES QUE SE DEBEN PRESENTAR A LOS ENTES DE CONTROL (DIAN, MINISTERIO DE EDUCACIÓN NACIONAL, CONTADURÍA GENERAL DE LA NACIÓN, CONTRALORÍA DEPARTAMENTAL DEL MAGDALENA). 6. APOYAR AL PROFESIONAL ESPECIALIZADO DEL GRUPO DE CONTABILIDAD EN EL PROCESO DE CONCILIACIÓN DE CARTERA, CON EL GRUPO DE FACTURACIÓN, CRÉDITO Y CARTERA. 7. APOYAR AL PROFESIONAL ESPECIALIZADO DEL GRUPO DE CONTABILIDAD EN LA ELABORACIÓN Y PRESENTACIÓN DE LOS ESTADOS FINANCIEROS DE LA UNIVERSIDAD. 8. APOYAR AL GRUPO DE CONTABILIDAD EN LAS ACTIVIDADES RELACIONADAS CON LA DEPURACIÓN SOSTENIBLE Y PERMANENTE DE LA INFORMACIÓN CONTABLE SEGÚN LAS NORMAS ESTIPULADAS POR LA CONTADURÍA GENERAL DE LA NACIÓN.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</si>
  <si>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OPSP-VAD-0110</t>
  </si>
  <si>
    <t>CARMEN MILENA DELGADO LARA</t>
  </si>
  <si>
    <t>LA PRESENTE ORDEN TIENE POR OBJETO: 1. ASESORAR AL DIRECTOR FINANCIERO EN LA ESTRUCTURACIÓN DE UNA POLÍTICA QUE CONTRIBUYA CON EL CONTROL Y RECAUDO POR CONCEPTO DE INGRESOS POR ESTAMPILLAS. 2. APOYAR EN EL SEGUIMIENTO A LAS ACCIONES IMPLEMENTADAS POR LA DIRECCIÓN FINANCIERA RELACIONADAS CON EL CONTROL, GIRO Y AUDITORIA DE INGRESOS POR ESTAMPILLAS. 3. APOYAR EN EL DISEÑO DE LOS MANUALES PARA LOS RESPONSABLES DEL PAGO DE LA ESTAMPILLA, DONDE SE DÉ A CONOCER LA FORMA DE LIQUIDACIÓN, ADMINISTRACIÓN, RETENCIÓN Y GIRO DE INGRESOS DE LAS ESTAMPILLAS. 4. ASESORAR AL DIRECTOR FINANCIERO EN LAS ACCIONES Y ACTIVIDADES QUE PERMITAN GARANTIZAR EL CONOCIMIENTO DE LA LIQUIDACIÓN, ADMINISTRACIÓN, COBRO Y GIRO DE INGRESOS POR ESTAMPILLAS ASIGNADAS AL FINANCIAMIENTO DE UNIMAGDALENA. 5. ASESORAR AL DIRECTOR FINANCIERO EN LA SUPERVISIÓN DE PLANES Y PROGRAMAS DE AUDITORÍA SOBRE EL RECAUDO DE RECURSOS POR ESTAMPILLAS. 6. APOYAR AL DIRECTOR FINANCIERO EN LA ELABORACIÓN DE INFORMES Y RECOMENDACIONES SOBRE EL NIVEL DE CUMPLIMIENTO DE OBLIGACIONES A CARGO DE RESPONSABLES DE LA LIQUIDACIÓN Y PAGO DEL IMPUESTO POR ESTAMPILLAS. 7. APOYAR AL DIRECTOR FINANCIERO EN LA ELABORACIÓN Y SUSTENTACIÓN DE INFORMES, DOCUMENTOS Y PRESENTACIONES.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</si>
  <si>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OAG-VAD-0111</t>
  </si>
  <si>
    <t>ROSALIA LEONOR ESTRADA LOMBARDI</t>
  </si>
  <si>
    <t>LA PRESENTE ORDEN TIENE POR OBJETO: 1. APOYAR LA RECEPCIÓN Y REVISIÓN DE ACTOS ADMINISTRATIVOS SUSCRITOS POR LOS ORDENADORES DEL GASTO 2. APOYAR EN LA ELABORACIÓN DE REGISTRO DE COMPROMISO DE ACTOS ADMINISTRATIVOS SUSCRITOS POR LOS ORDENADORES DEL GASTO.  3. APOYAR EN LA ENTREGA DE LOS ACTOS ADMINISTRATIVOS CON SU CORRESPONDIENTE REGISTRÓ PRESUPUESTAL FIRMADO A LOS DIFERENTES ORDENADORES DEL GASTO.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</si>
  <si>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OPSP-VAD-0112</t>
  </si>
  <si>
    <t>YESID FABIAN VILORIA MANJARRES</t>
  </si>
  <si>
    <t>LA PRESENTE ORDEN TIENE POR OBJETO: 1. APOYAR EN LA RECEPCIÓN, VERIFICACIÓN Y REVISIÓN DE DOCUMENTOS PRECONTRACTUALES QUE SE REQUIEREN EN CADA CONTRATO Y ORDEN DE SERVICIOS DE MANTENIMIENTO PARA EL GRUPO INTERNO DE SERVICIOS GENERALES. 2. APOYAR EN LA EJECUCIÓN Y SEGUIMIENTO DE PLANES Y PROYECTOS A CARGO DEL GRUPO INTERNO DE SERVICIOS GENERALES. 3. APOYAR EN EL SEGUIMIENTO Y EVALUACIÓN A LAS ACTIVIDADES DESARROLLADAS POR DEL GRUPO INTERNO DE SERVICIOS GENERALES.  4. APOYAR EN LA SUPERVISIÓN TÉCNICA Y FINANCIERA DE CONTRATOS A CARGO DEL RESPONSABLE DEL GRUPO INTERNO DE SERVICIOS GENERALES. 5. APOYAR EN LA ELABORACIÓN Y PREPARACIÓN DE INFORMES SOBRE LAS ACTIVIDADES Y GESTIÓN DEL GRUPO INTERNO DE SERVICIOS GENERALES. 6. APOYAR AL GRUPO INTERNO DE SERVICIOS GENERALES EN LA PLANIFICACIÓN Y COORDINACIÓN DE LOS MANTENIMIENTOS DE LOS DIFERENTES EQUIPOS Y ELEMENTOS QUE ESTÁN A CARGO DE LA DEPENDENICA CONJUNTAMENTE CON EL ADMINISTRADOR DE LA PLATAFORMA AMSI Y DE AM. 7. APOYAR LA REALIZACIÓN DE INFORMES PERIÓDICOS DE LAS EJECUCIONES DE LOS DIFERENTES CONTRATOS Y ÓRDENES DE SERVICIOS. 9. APOYAR AL GRUPO INTERNO DE SERVICIOS GENERALES EN LA RECEPCIÓN DE FACTURAS EMITIDAS POR EL COBRO DE LOS SERVICIOS DE LOS DIFERENTES CONTRATISTAS EXTERNOS Y APOYAR EN LA VERIFICACIÓN QUE EL SERVICIO COBRADO SEA EL QUE REALMENTE SE RECIBIÓ.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</si>
  <si>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OPSP-VAD-0113</t>
  </si>
  <si>
    <t>ARMANDO DALLAN LAVALLE FANDIÑO</t>
  </si>
  <si>
    <t>LA PRESENTE ORDEN TIENE POR OBJETO: 1. DIAGNOSTICAR LOS RECURSOS TECNOLÓGICOS DE LA INFORMACIÓN Y COMUNICACIÓN CON LOS QUE CUENTA UNIMAGDALENA EN LA ACTUALIDAD PARA APOYAR LOS PROCESOS ESTRATÉGICOS, MISIONALES Y DE APOYO. 2. REALIZAR UN ESTUDIO EN DONDE SE ANALICE Y DETERMINE LAS TECNOLOGÍAS DE LA INFORMACIÓN Y COMUNICACIÓN QUE DEBEN SER IMPLEMENTADAS EN UNIMAGDALENA PARA APOYAR LOS PROCESOS ESTRATÉGICOS, MISIONALES Y DE APOYO. 3. PROPONER LA ACTUALIZACIÓN DE RECURSOS TECNOLÓGICOS DE CONFORMIDAD CON LAS NECESIDADES DE LOS PROCESOS ESTRATÉGICOS, MISIONALES Y DE APOYO. 4. PROMOVER Y APOYAR EL DESARROLLO Y UTILIZACIÓN DE LOS RECURSOS TECNOLÓGICOS DE UNIMAGDALENA. 5. PRESENTAR UN INFORME FINAL EN DONDE EVALUÉ EL USO Y APROPIACIÓN DE LAS TECNOLOGÍAS DE LA INFORMACIÓN Y COMUNICACIÓN.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</si>
  <si>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OPSP-VAD-0114</t>
  </si>
  <si>
    <t>JAVIER JOSE MARTES VEGA</t>
  </si>
  <si>
    <t>OAG-VAD-0115</t>
  </si>
  <si>
    <t>FANNEDIS FERNANDEZ JARABA</t>
  </si>
  <si>
    <t>LA PRESENTE ORDEN TIENE POR OBJETO: 1. APOYAR AL GRUPO INTERNO DE FACTURACIÓN, CRÉDITO Y CARTERA EN LA RESPUESTA A LAS SOLCITUDES DE LOS USUARIOS. 2. APOYAR AL GRUPO INTERNO DE FACTURACIÓN, CRÉDITO Y CARTERA EN LA EXPEDICIÓN DE PAZ Y SALVOS 3. APOYAR AL GRUPO INTERNO DE FACTURACIÓN, CRÉDITO Y CARTERA EN EL INGRESO DE LOS PAGOS DE CUOTAS, A LA BASE DE DATOS CORRESPONDIENTES A LOS CRÉDITOS CORTO PLAZO (BASE DE DATOS ANTIGUA) 4. APOYAR AL GRUPO INTERNO DE FACTURACIÓN, CRÉDITO Y CARTERA EN EN LA ELABORACIÓN DE  VOLANTES DE CONSIGNACIÓN PARA EL  PAGO DE LAS CUOTAS MENSUALES (RECAUDO VIGENCIA ANTERIOR) 5.  APOYAR AL GRUPO INTERNO DE FACTURACIÓN, CRÉDITO Y CARTERA EN EN LA ORGANIZACIÓN, RELACIÓN Y ENTREGA DE DOCUMENTACIÓN PARA EL ARCHIVO DE GESTIÓN 6. APOYAR AL GRUPO INTERNO DE FACTURACIÓN, CRÉDITO Y CARTERA EN LA ELABORACIÓN DE LAS CUENTAS POR COBRAR POR CONCEPTO DE CONVENIOS, CONTRATOS Y TRANSFERENCIAS. 7. APOYAR AL GRUPO INTERNO DE FACTURACIÓN, CRÉDITO Y CARTERA EN EN EL ENVÍO POR CORREO CERTIFICADO LAS CUENTAS DE COBRO 8. APOYAR AL GRUPO INTERNO DE FACTURACIÓN, CRÉDITO Y CARTERA EN EN EL ENVÍO DE DEUDA A LOS CORREOS ELECTRÓNICOS DE LOS DEUDORES 9. APOYAR AL GRUPO INTERNO DE FACTURACIÓN, CRÉDITO Y CARTERA EN LA REALIZACIÓN DE LLAMADAS TELEFÓNICAS GESTIONANDO EL COBRO DE LAS DEUDAS RELACIONADAS CON LAS CUENTAS POR COBRAR POR VENTA DE SERVICIO, CONVENIOS Y ARRIENDOS 10.  APOYAR AL GRUPO INTERNO DE FACTURACIÓN, CRÉDITO Y CARTERA EN LA ELABORACIÓN DE INFORMES CON RESPECTO A LAS CUENTAS POR COBRAR.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</si>
  <si>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ROSMERY DEVIA</t>
  </si>
  <si>
    <t>OAG-VAD-0116</t>
  </si>
  <si>
    <t>MARIANNA KARINA SALAS PATERNINA</t>
  </si>
  <si>
    <t>LA PRESENTE ORDEN TIENE POR OBJETO: 1. APOYAR AL GRUPO INTERNO DE CONTRATACIÓN EN LA ELABORACIÓN DE LOS INFORMES QUE REQUIERA LA CONTRALORÍA GENERAL DE LA REPÚBLICA Y LA CONTRALORÍA DEPARTAMENTAL DEL MAGDALENA DEL PROCESO CONTRACTUAL LLEVADO POR LA VICERRECTORÍA ADMINISTRATIVA Y LA DIRECCIÓN ADMINISTRATIVA. 2. APOYAR AL GRUPO INTERNO DE CONTRATACIÓN EN LA ORGANIZACIÓN DE LA INFORMACIÓN QUE SE REQUIERA EN EL MARCO DE LAS EXIGENCIAS ESTABLECIDAS POR LA LEY DE TRANSPARENCIA DEL PROCESO CONTRACTUAL LLEVADO POR LA VICERRECTORÍA ADMINISTRATIVA Y LA DIRECCIÓN ADMINISTRATIVA. 3. APOYAR AL GRUPO INTERNO DE CONTRATACIÓN EN EL CARGUE DE LA INFORMACIÓN EN LA PLATAFORMA SIA-OBSERVA DE LA AUDITORÍA GENERAL DE LA REPÚBLICA DE LOS CONTRATOS DE LA VICERRECTORÍA ADMINISTRATIVA. 4. APOYAR AL GRUPO INTERNO DE CONTRATACIÓN EN LA ORGANIZACIÓN DEL ARCHIVO DIGITAL DE LAS ÓRDENES DE SERVICIOS PROFESIONALES Y DE APOYO A LA GESTIÓN SUSCRITAS POR LA VICERRECTORÍA ADMINISTRATIVA Y LA DIRECCIÓN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</si>
  <si>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OPSP-VAD-0117</t>
  </si>
  <si>
    <t>DAYANIS ROBLES POLO</t>
  </si>
  <si>
    <t>LA PRESENTE ORDEN TIENE POR OBJETO: 1. APOYAR A LA OFICINA ASESORA DE PLANEACIÓN EN EL SEGUIMIENTO A LAS DEPENDENCIAS QUE DEBEN PUBLICAR INFORMACIÓN EN EL SITIO DE TRANSPARENCIA Y ACCESO A LA INFORMACIÓN PÚBLICA. 2. APOYAR A LA OFICINA ASESORA DE PLANEACIÓN EN LA ADMINISTRACIÓN DEL SITIO WEB DE TRANSPARENCIA Y ACCESO A LA INFORMACIÓN PÚBLICA. 3. APOYAR A LA OFICINA ASESORA DE PLANEACIÓN EN EL PROCESO DE REVISIÓN DE SOPORTES DE EJECUCIÓN DEL PROYECTO DE PLAN DE ACCIÓN. 4. APOYAR A LA OFICINA ASESORA DE PLANEACIÓN EN EL PROCESO DE LEVANTAMIENTO DE INFORMACIÓN Y REVISIÓN DE SOPORTES REQUERIDOS PARA EL REGISTRO EN PLATAFORMA UI GREENMETRIC. 5. APOYAR A LA OFICINA ASESORA DE PLANEACIÓN EN LA GESTIÓN Y LEVANTAMIENTO DE INFORMACIÓN REQUERIDA PARA LA PARTICIPACIÓN DE LA UNIVERSIDAD EN LA PLATAFORMA MUNDIAL DE UN PACTO GLOBAL, PRIME Y QS STARS.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</si>
  <si>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OPSP-VAD-0118</t>
  </si>
  <si>
    <t>LUZ KAREN ZABALETA AVENDAÑO</t>
  </si>
  <si>
    <t>LA PRESENTE ORDEN TIENE POR OBJETO: 1. RESOLVER LAS CONSULTAS QUE LE SEAN ASIGNADAS POR LA FACULTAD DE CIENCIAS DE LA SALUD Y LA OFICINA ASESORA JURÍDICA. 3. REPRESENTAR A LA UNIVERSIDAD DEL MAGDALENA ANTE LAS ENTIDADES PRESTADORAS DE SALUD EN LOS PROCEDIMIENTOS Y ACTUACIONES ADMINISTRATIVAS QUE ASÍ LO REQUIERAN Y HACER LOS SEGUIMIENTOS RESPECTIVOS. 4. RESOLVER LAS PETICIONES QUE ALLEGADAS A LA FACULTAD DE CIENCIAS DE LA SALUD Y LA OFICINA ASESORA JURÍDICA, DENTRO DE LOS PLAZOS Y/O TÉRMINOS ESTABLECIDOS EN LA LEY, QUE LE SEAN TRASLADADAS. 6. ELABORAR MINUTAS PARA CONTRATOS, CONVENIOS, PROCESOS DE CONVOCATORIAS Y DEMÁS ACTOS ADMINISTRATIVOS QUE REQUIERA LA FACULTAD DE CIENCIAS DE LA SALUD Y LA OFICINA ASESORA JURÍDICA. 7. HACER SEGUIMIENTO A LOS DERECHOS DE PETICIÓN QUE DEBEN SER RESUELTOS POR OTRAS DEPENDENCIAS CUANDO ESTOS LE SEAN ASIGNADOS.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</si>
  <si>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OPSP-VAD-0119</t>
  </si>
  <si>
    <t>HAROLD ONASIS ACOSTA SANTOS</t>
  </si>
  <si>
    <t>LA PRESENTE ORDEN TIENE POR OBJETO: 1. EMITIR LOS CONCEPTOS Y RESOLVER LAS CONSULTAS DE TIPO JURÍDICO EN LAS DIFERENTES ÁREAS DEL DERECHO QUE LE SEAN SOLICITADOS, EN EL CASO QUE LAS CONSULTAS Y/O CONCEPTOS SE DEBAN ENTREGAR POR ESCRITO, ÉSTOS DEBERÁN SER RUBRICADOS POR EL CONTRATISTA. 2. ASESORAR Y APOYAR EN LA REPUESTA A LAS PETICIONES QUE LE HAGAN A LA UNIVERSIDAD DEL MAGDALENA DENTRO DE LOS PLAZOS Y/O TÉRMINOS ESTABLECIDOS EN LA LEY, QUE LE SEAN TRASLADADAS. 3. ASESORAR Y APOYAR EN LA REVISION Y PROYECCION DE LOS FORMATOS, GUÍAS Y MINUTAS DEL PROCESO DE CONTRATACIÓN QUE SE ENCUENRA EN EL COGUI +. 4. PRESTAR ASESORÍA Y APOYAR EN LA REVISIÓN DE LOS DOCUMENTOS PRECONTRACTUALES Y CONTRACTUALES QUE LE SEAN TRASLADADOS DE LOS PROCESOS DE CONTRATACIÓN ADELANTADOS POR UNIMAGDALENA. 5.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</si>
  <si>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OPSP-VAD-0120</t>
  </si>
  <si>
    <t>WILLINTON ALEXANDER MAIGUEL GOENAGA</t>
  </si>
  <si>
    <t>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3. RESOLVER LAS PETICIONES QUE LE DENTRO DE LOS PLAZOS Y/O TÉRMINOS ESTABLECIDOS EN LA LEY QUE LE SEAN ASIGNADAS. 4. ELABORAR MINUTAS PARA CONTRATOS, CONVENIOS, PROCESOS DE CONVOCATORIAS Y DEMÁS ACTOS ADMINISTRATIVOS QUE REQUIERA LA UNIVERSIDAD DEL MAGDALENA QUE LE SEAN SOLICITADOS. 5. PARTICIPAR EN LOS COMITÉ JURÍDICOS, CASOS JUDICIALES, CONCILIACIONES PREJUDICIALES, ACCIONES DE REPETICIÓN Y LLAMADOS EN GARANTÍAS, CUANDO EL JEFE DE LA OFICINA ASESORA JURÍDICA LE REQUIERA. 6. PROYECTAR ACUERDOS SUPERIORES, ACUERDOS ACADÉMICOS Y DEMÁS ACTOS ADMINISTRATIVOS QUE LE SEAN ASIGNADOS. 7.  HACER SEGUIMIENTO A LOS DERECHOS DE PETICIÓN QUE DEBEN SER RESUELTOS POR OTRAS DEPENDENCIAS CUANDO ESTOS LE SEAN ASIGNADOS. 8. APOYAR AL CENTRO PARA LA REGIONALIZACIÓN DE LA EDUCACIÓN Y LAS OPORTUNIDADES – CREO, CUANDO ASÍ SE REQUIERA.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</si>
  <si>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OPSP-VAD-0121</t>
  </si>
  <si>
    <t>LUISA MARIA GARCIA GUTIERREZ</t>
  </si>
  <si>
    <t>LA PRESENTE ORDEN TIENE POR OBJETO: 1. PRESTAR ASESORÍA, EMITIR LOS CONCEPTOS Y RESOLVER LAS CONSULTAS DE TIPO JURÍDICO EN TODAS LAS ÁREAS DEL DERECHO QUE LE SEAN SOLICITADOS 2.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REPRESENTAR A LA UNIVERSIDAD DEL MAGDALENA COMO PARTE CIVIL EN LAS ACTUACIONES PENALES QUE SE ADELANTEN EN LA FISCALÍA GENERAL DE LA NACIÓN Y EN LOS JUZGADOS PENALES QUE ASÍ LO REQUIERAN. 5. RESOLVER LAS PETICIONES QUE SE LE HAGAN A LA UNIVERSIDAD DEL MAGDALENA DENTRO DE LOS PLAZOS Y/O TÉRMINOS ESTABLECIDOS EN LA LEY, QUE LE SEAN TRASLADADAS. 6. ELABORAR MINUTAS PARA CONTRATOS, CONVENIOS, PROCESOS DE CONVOCATORIAS Y DEMÁS ACTOS ADMINISTRATIVOS QUE REQUIERA LA UNIVERSIDAD DEL MAGDALENA Y QUE SEAN SOLICITADOS. 7. HACER SEGUIMIENTO A LOS DERECHOS DE PETICIÓN QUE DEBEN SER RESUELTOS POR OTRAS DEPENDENCIAS CUANDO ESTOS LE SEAN ASIGNADOS.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</si>
  <si>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OPSP-VAD-0122</t>
  </si>
  <si>
    <t>KARINA JOHANA FERREIRA QUINTO</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</si>
  <si>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Y ELABORAR INFORME DE AVANCE DEL PLAN ANTICORRUPCIÓN Y DE ATENCIÓN AL CIUDADANO EN PERIDOS CUATRIMESTRALES. 4. APOYAR A LA OFICINA DE CONTROL INTERNO EN EL SEGUIMIENTO A CUMPLIMIENTO DE PUBLICACIÓN EN PAGINA TRANSPARENCIA SEGÚN MEN Y EN LA ELABORACION DEL RESPECTIVO INFORME DE RESULTADOS. 5. APOYAR A LA OFICINA DE CONTROL INTERNO EN EL AUTODIAGNÓSTICO MIPG Y EN LA ELABORACION DEL RESPECTIVO INFORME DE RESULTADOS. 6.  APOYAR A LA OFICINA DE CONTROL INTERNO EN EL SEGUIMIENTO AL SISTEMA DE CONTROL INTERNO A TRAVÉS DEL  DAFP / FURAG Y EN LA ELABORACION DEL RESPECTIVO INFORME DE RESULTADOS. 7. APOYAR A LA OFICINA DE CONTROL INTERNO EN EL SEGUIMIENTO AL INDICE DE TRANSPARENCIA Y ACCESO A LA INFORMACIÓN ITA Y EN LA ELABORACION DEL RESPECTIVO INFORME DE RESULTADOS. 8. APOYAR A LA OFICINA DE CONTROL INTERNO EN LA PLANIFICACIÓN DE CONTROL INTERNO Y EN EL SEGUIMIENTO Y VERIFICACIÓN DEL SISTEMA DE CONTROL INTERNO.9. ASESORAR A LA OFICINA DE CONTROL INTERNO EN LA IDENTIFICACIÓN DE RIESGOS Y DE ACCIONES DE MEJORA A LOS DIFERENTES RESPONSABLES DE PROCESOS EN EL MARCO DE AUDITORIAS Y SEGUIMIENTOS. 10. APOYAR A LA OFICINA DE CONTROL INTERNO EN LA ELABORACIÓN Y DOCUMENTACIÓN DE INFORMES INTERNOS Y PARA LOS ÓRGANOS DE CONTROL.  11. APOYAR A LA OFICINA DE CONTROL INTERNO EN LA CUSTODIA Y ACTUALIZACIÓN DE LOS PRODUCTOS QUE SE DERIVEN DE LAS ACTIVIDADES INTEGRALES DEL PROCESO DE EVALUACIÓN INDEPENDIENTE Y DE LA OFICINA CONTEMPLADOS EN EL PAI 2022.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</si>
  <si>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OPSP-VAD-0123</t>
  </si>
  <si>
    <t>IVAN MANUEL MONTERO VILORIA</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</si>
  <si>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Y ELABORACIÓN DE INFORME ANUAL DEL SISTEMA DE CONTROL INTERNO CONTABLE A TRAVÉS DEL CHIP.  4. APOYAR A LA OFICINA DE CONTROL INTERNO EN EL ANALISIS Y CONSOLIDACIÓN DE LA INFORMACIÓN FINANCIERA Y EN LA ELABORACIÓN DE  INFORME CUATRIMESTRAL DE AUSTERIDAD DEL GASTO. 5. APOYAR A LA OFICINA DE CONTROL INTERNO EN EL SEGUIMIENTO A LA LEGALIZACIÓN DE AVANCES. 6. APOYAR A LA OFICINA DE CONTROL INTERNO EN EL SEGUIMIENTO A LA PRESENTACION DE INFORME TRIMESTRAL DE TRABAJO EN CASA Y ESTADO JOVEN. 7.  APOYAR A LA OFICINA DE CONTROL INTERNO EN LA PLANIFICACIÓN DE CONTROL INTERNO Y EN EL SEGUIMIENTO Y VERIFICACIÓN DEL SISTEMA DE CONTROL INTERNO. 8. ASESORAR A LA OFICINA DE CONTROL INTERNO EN LA IDENTIFICACIÓN DE RIESGOS Y DE ACCIONES DE MEJORA A LOS DIFERENTES RESPONSABLES DE PROCESOS EN EL MARCO DE AUDITORIAS Y SEGUIMIENTOS.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PAI 2022.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</si>
  <si>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OAG-VAD-0124</t>
  </si>
  <si>
    <t>CLAUDIA MILENA VALENCIA PEREZ</t>
  </si>
  <si>
    <t>LA PRESENTE ORDEN TIENE POR OBJETO: 1. APOYAR A LA DIRECCIÓN TÉCNICA DEL PROGRAMA DE ODONTOLOGÍA EN LA ENTREGA DE HISTORIAS CLÍNICAS Y REGISTROS DE LA CLÍNICA ODONTOLÓGICA 2. APOYAR A LA DIRECCIÓN TÉCNICA DEL PROGRAMA DE ODONTOLOGÍA EN LA ORGANIZACIÓN, ACTUALIZACIÓN Y SEGURO DEL ARCHIVO DE HISTORIA CLÍNICA. 3. APOYAR A LA DIRECCIÓN TÉCNICA DEL PROGRAMA DE ODONTOLOGÍA EN EL REGISTRO DIARIO DE CONSULTAS DE LA CLÍNICA ODONTOLÓGICA. 4. APOYAR A LA DIRECCIÓN TÉCNICA DEL PROGRAMA DE ODONTOLOGÍA EN LA ATENCIÓN DE ESTUDIANTES, DOCENTES Y PÚBLICO EN GENERAL DE LA CLÍNICA ODONTOLÓGICA. 5. APOYAR A LA DIRECCIÓN TÉCNICA DEL PROGRAMA DE ODONTOLOGÍA EN LA VERIFICACIÓN DEL BUEN MANEJO DE LOS RECURSOS MATERIALES DE LA CLÍNICA ODONTOLÓGICA. 6. APOYAR A LA DIRECCIÓN TÉCNICA DEL PROGRAMA DE ODONTOLOGÍA EN LA VERIFICACIÓN DE LA SEGURIDAD, ORDEN Y LIMPIEZA DEL ÁREA DE TRABAJO EN LA CLÍNICA ODONTOLÓGICA.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</si>
  <si>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ROSALIA BUSTILLO VERBEL</t>
  </si>
  <si>
    <t>OPSP-VAD-0125</t>
  </si>
  <si>
    <t>KATERINA ACOSTA MARTINEZ</t>
  </si>
  <si>
    <t>LA PRESENTE ORDEN TIENE POR OBJETO: 1. ASESORAR Y APOYAR A LA DIRECCION TECNICA DEL PROGRAMA DE ODONTOLOGÍA EN LA PLANIFICACIÓN DEL MANEJO ADMINISTRATIVO DE LA CLÍNICA ODONTOLÓGICA. 2. APOYAR A LA DIRECCION TECNICA DEL PROGRAMA DE ODONTOLOGÍA EN EL DESARROLLO, IMPLEMENTACIÓN Y SEGUIMIENTO DE PROCESOS, Y ACTIVIDADES RELACIONADAS CON LA SEGURIDAD Y SALUD EN EL TRABAJO E HIGIENE Y SEGURIDAD INDUSTRIAL EN LA CLÍNICA ODONTOLÓGICA DE LA UNIVERSIDAD DEL MAGDALENA. 3. ASESORAR Y APOYAR A LA DIRECCION TECNICA DEL PROGRAMA DE ODONTOLOGÍA EN LA ELABORACIÓN DE PRESUPUESTO ANUAL DE FUNCIONAMIENTO DE LA CLÍNICA ODONTOLÓGICA, PLANEACIÓN DE GASTOS Y PROYECCIONES FINANCIERAS. 4. APOYAR A LA DIRECCION TECNICA DEL PROGRAMA DE ODONTOLOGÍA EN EL MANTENIMIENTO Y GESTIÓN DE LA DOCUMENTACIÓN Y/O REGISTROS DEL SG-SST. 5. APOYAR A LA DIRECCION TECNICA DEL PROGRAMA DE ODONTOLOGÍA EN LA PLANIFICACIÓN, Y DESARROLLAR EL PLAN DE PREVENCIÓN, PREPARACIÓN ANTE EMERGENCIAS Y ANÁLISIS DE VULNERABILIDAD DE LA CLÍNICA ODONTOLÓGICA. 6. APOYAR A LA DIRECCION TECNICA DEL PROGRAMA DE ODONTOLOGÍA EN EL SEGUIMIENTO AL GASTO DE INSUMOS Y EJECUCIÓN DEL PLAN DE MANTENIMIENTO ANUAL.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</si>
  <si>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OAG-VAD-0126</t>
  </si>
  <si>
    <t>MARIA CONCEPCION MARTINEZ DIAZ</t>
  </si>
  <si>
    <t>LA PRESENTE ORDEN TIENE POR OBJETO: 1. APOYAR A LA DIRECCIÓN TÉCNICA DEL PROGRAMA DE ODONTOLOGÍA EN LA ORGANIZACIÓN DE INSUMOS ODONTOLÓGICOS EN ÁREA ALMACÉN, INVENTARIO Y SEMAFORIZACIÓN. 2. APOYAR A LA DIRECCIÓN TÉCNICA DEL PROGRAMA DE ODONTOLOGÍA EN EL BUEN MANEJO DE LOS RECURSOS MATERIALES DE LA CLÍNICA ODONTOLÓGICA. 3. APOYAR A LA DIRECCIÓN TÉCNICA DEL PROGRAMA DE ODONTOLOGÍA EN LA REALIZACIÓN DE CUENTAS DE COBRO DE ACUERDO A LOS INSUMOS REQUERIDOS POR ESTUDIANTES EN ÁREAS CLÍNICAS. 4. APOYAR A LA DIRECCIÓN TÉCNICA DEL PROGRAMA DE ODONTOLOGÍA EN LA ENTREGA DE INSUMOS ODONTOLÓGICOS EN ÁREA DE RECEPCIÓN Y EN EL PUESTO DE TRABAJO A ESTUDIANTES DE PRÁCTICAS Y DOCENTES SEGÚN EL PROCEDIMIENTO A REALIZAR. 5. APOYAR A LA DIRECCIÓN TÉCNICA DEL PROGRAMA DE ODONTOLOGÍA EN EL BUEN MANEJO DE LOS RECURSOS MATERIALES DE LA CLÍNICA ODONTOLÓGICA. 6. APOYAR A LA DIRECCIÓN TÉCNICA DEL PROGRAMA DE ODONTOLOGÍA EN LA SEGURIDAD, ORDEN Y LIMPIEZA DE LA CLÍNICA ODONTOLÓGICA  Y DEL ÁREA DE ALMACENAMIENTO DE LOS INSUMOS ODONTOLÓGICOS. 7. APOYAR A LA DIRECCIÓN TÉCNICA DEL PROGRAMA DE ODONTOLOGÍA EN LA INTEGRIDAD Y EL BUEN MANEJO DE LAS IPAD. 8. APOYAR A LA DIRECCIÓN TÉCNICA DEL PROGRAMA DE ODONTOLOGÍA EN LA REALIZACIÓN DE DESINFECCIÓN Y AISLAMIENTO DEL IPAD.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</si>
  <si>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OAG-VAD-0127</t>
  </si>
  <si>
    <t>JOHN JAIRO ROMERO LUNA</t>
  </si>
  <si>
    <t>LA PRESENTE ORDEN TIENE POR OBJETO: 1. APOYAR A LA DIRECCIÓN TÉCNICA DEL PROGRAMA DE ODONTOLOGÍA EN EL MANTENIMIENTO DEL ESTADO DE LOS EQUIPOS, Y MOBILIARIOS QUE HACEN PARTE DE LA DOTACIÓN DE LA CLÍNICA ODONTOLÓGICA. 2. APOYAR A LA DIRECCIÓN TÉCNICA DEL PROGRAMA DE ODONTOLOGÍA EN LA GESTIÓN DE SOLICITUDES PARA LA COMPRA DE INSUMOS PARA EL MANTENIMIENTO DE LOS EQUIPOS DE LA CLÍNICA ODONTOLÓGICA. 3. APOYAR A LA DIRECCIÓN TÉCNICA DEL PROGRAMA DE ODONTOLOGÍA EL SEGUIMIENTO DEL ESTADO Y BUEN USO DE LOS EQUIPOS RADIOLÓGICOS DE LA CLÍNICA ODONTOLÓGICA. 4. APOYAR A LA DIRECCIÓN TÉCNICA DEL PROGRAMA DE ODONTOLOGÍA EN LA ELABORACIÓN, ACTUALIZACIÓN Y REALIZACIÓN DE SEGUIMIENTO A LAS HOJAS DE VIDA DE LOS EQUIPOS DE LA CLÍNICA ODONTOLÓGICA 5. APOYAR A LA DIRECCIÓN TÉCNICA DEL PROGRAMA DE ODONTOLOGÍA EN LA ATENCIÓN Y BUEN FUNCIONAMIENTO DE LA PRECLÍNICA. 6. APOYAR A LA DIRECCIÓN TÉCNICA DEL PROGRAMA DE ODONTOLOGÍA EN EL SEGUIMIENTO DEL ESTADO DE LOS EQUIPOS Y LA OPERACIÓN NORMAL DE LOS ESPACIOS ACADÉMICOS DE APOYO AL PROGRAMA DE ODONTOLOGÍA. 7. RENDIR INFORMES PERIÓDICOS A LA DIRECCIÓN DE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</si>
  <si>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OAG-VAD-0128</t>
  </si>
  <si>
    <t>SANDY DEL CARMEN ALDANA MERCADO</t>
  </si>
  <si>
    <t>LA PRESENTE ORDEN TIENE POR OBJETO: 1. APOYAR A LA DIRECCIÓN TÉCNICA DEL PROGRAMA DE ODONTOLOGÍA EN LA ENTREGA DE HISTORIAS CLÍNICAS Y REGISTROS DE LA CLINICA ODONTOLÓGICA. 2. APOYAR A LA DIRECCIÓN TÉCNICA DEL PROGRAMA DE ODONTOLOGÍA EN LA ORGANIZACIÓN, ACTUALIZACIÓN Y SEGURO DEL ARCHIVO DE HISTORIA CLÍNICA. 3. APOYAR A LA DIRECCIÓN TÉCNICA DEL PROGRAMA DE ODONTOLOGÍA EN EL REGISTRO DIARIO DE CONSULTAS DE LA CLÍNICA ODONTOLÓGICA. 4. APOYAR APOYAR A LA DIRECCIÓN TÉCNICA DEL PROGRAMA DE ODONTOLOGÍA EN LA ATENCIÓN DE ESTUDIANTES, DOCENTES Y PÚBLICO EN GENERAL DE LA CLINICA ODONTOLÓGICA. 5. APOYAR A LA DIRECCIÓN TÉCNICA DEL PROGRAMA DE ODONTOLOGÍA EN LA VERIFICACIÓN DEL BUEN MANEJO DE LOS RECURSOS MATERIALES DE LA CLÍNICA ODONTOLÓGICA. 6. APOYAR A LA DIRECCIÓN TÉCNICA DEL PROGRAMA DE ODONTOLOGÍA EN LA VERIFICACIÓN DE LA SEGURIDAD, ORDEN Y LIMPIEZA DEL ÁREA DE TRABAJO DE LA CLINICA ODONTOLÓGICA.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</si>
  <si>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OAG-VAD-0129</t>
  </si>
  <si>
    <t>KATERINE GUIUMAR DIAZ VALERA</t>
  </si>
  <si>
    <t>LA PRESENTE ORDEN TIENE POR OBJETO: 1. APOYAR EN LA ATENCIÓN A LOS USUARIOS DE LA SECRETARÍA GENERAL. 2. APOYAR A LA SECRETARÍA GENERAL EN LA VERIFICACIÓN DE LA DOCUMENTACIÓN DEL PROCESO DE GRADOS (CEREMONIA COLECTIVA Y ESPECIAL). 3. APOYAR A LA SECRETARÍA GENERAL EN LA ELABORACIÓN DE OFICIOS. 4. APOYAR A LA SECRETARÍA GENERAL EN LA ELABORACIÓN DE CERTIFICACIONES QUE EXPIDA LA SECRETARIA GENERAL. 5. APOYAR A LA SECRETARÍA GENERAL EN LA ELABORACIÓN DE COPIAS DE ACTAS DE GRADO Y DUPLICADO DE DIPLOMAS 6. APOYAR A LA SECRETARÍA GENERAL EN EL SEGUIMIENTO Y CONTROL DE SOLICITUDES. 7. APOYAR A LA SECRETARÍA GENERAL EN LA REALIZACIÓN DE INFORMES ESTADÍSTICOS. 8. APOYAR A LA SECRETARÍA GENERAL EN LA ACTUALIZACIÓN Y GESTIÓN DEL SISTEMA DE GESTIÓN DE CALIDAD DEL PROCESO DE GESTIÓN DOCUMENTAL. 9. APOYAR A LA SECRETARÍA GENERAL EN LA AUTENTICACIÓN DE DOCUMENTOS. 10. APOYAR A LA SECRETARÍA GENERAL EN LA REALIZACIÓN DE CERTIFICADOS DE DIPLOMADOS DIGITALES.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</si>
  <si>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OPSP-VAD-0130</t>
  </si>
  <si>
    <t>FRANCISCO JAVIER GARCERANT VILLEGAS</t>
  </si>
  <si>
    <t>LA PRESENTE ORDEN TIENE POR OBJETO: 1. APOYAR A LA SECRETARÍA GENERAL EN LA REVISIÓN, ORIENTACIÓN Y PROYECCIÓN DE RESPUESTA A LAS SOLICITUDES DE DERECHO DE PETICIÓN. 2. ASESORAR JURÍDICAMENTE A LA SECRETARÍA GENERAL EN LAS ACTIVIDADES QUE DESARROLLA EL COMITÉ DE CONCILIACIÓN. 3. APOYAR A LA SECRETARÍA GENERAL EN LA REVISIÓN DE NORMAS, DECRETOS, Y LEYES INTERNAS Y EXTERNAS QUE SEAN APLICABLES A LA INSTITUCIÓN. 4. APOYAR A LA SECRETARÍA GENERAL EN LA REVISIÓN, ORGAZACIÓN Y CONTROL DE DOCUMENTOS JURÍDICOS. 5. APOYAR A LA SECRETARÍA GENERAL EN LA ELABORACIÓN DE OFICIOS. 6. ASESORAR Y APOYAR A LA SECRETARÍA GENERAL  EN LA ACTUALIZACIÓN DE NORMAS Y PROCEDIMIENTO DEL SISTEMA DE GESTIÓN DE CALIDAD DEL PROCESO DE GESTIÓN DOCUMENTAL. 7. ASESORAR Y APOYAR A LA SECRETARÍA GENERAL EN LA REVISIÓN DE ACUERDOS ACADÉMICOS Y SUPERIORES.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</si>
  <si>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OPSP-VAD-0131</t>
  </si>
  <si>
    <t>EDUARDO RAFAEL RODRIGUEZ OROZCO</t>
  </si>
  <si>
    <t>LA PRESENTE ORDEN TIENE POR OBJETO: 1. ASESORAR, ASISTIR Y APOYAR JURÍDICAMENTE A LA VICERRECTORÍA ADMINISTRATIVA EN AQUELLOS ASUNTOS QUE POR SU NATURALEZA REQUIERAN LA OPERATIVIZACIÓN DE CONOCIMIENTOS JURÍDICOS. 2. EMITIR CONCEPTOS JURÍDICOS SOBRE LOS ASUNTOS SOMETIDOS A SU CONSIDERACIÓN. EN EL CASO QUE LAS CONSULTAS Y/O CONCEPTOS SE DEBAN ENTREGAR POR ESCRITO, ÉSTOS DEBERÁN SER RUBRICADOS POR EL CONTRATISTA. 3. ASESORAR Y APOYAR JURÍDICAMENTE LA ELABORACIÓN Y REVISIÓN DE LOS ACTOS ADMINISTRATIVOS QUE SE REQUIERA EXPEDIR POR EL DESPACHO DEL VICERRECTOR EN VIRTUD DE DELEGACIONES ADMINISTRATIVAS.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</si>
  <si>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OPSP-VAD-0132</t>
  </si>
  <si>
    <t>FABIO ANDRES FERNANDEZ PINTO</t>
  </si>
  <si>
    <t>LA PRESENTE ORDEN TIENE POR OBJETO: 1. ASESORAR Y APOYAR LA PLANEACIÓN, DISEÑO, EVALUACIÓN Y CONTROL DE LOS PROCESOS ADMINISTRATIVOS DE LA INSTITUCIÓN Y AQUELLOS DESARROLLADOS DESDE LA VICERRECTORÍA ADMINISTRATIVA. 2. ASESORAR Y APOYAR EN LA FORMULACIÓN DE MEJORAS A LOS PROCESOS Y PROCEDIMIENTOS A CARGO DE LA VICERRECTORÍA ADMINISTRATIVA Y UNIDADES ADSCRITAS. 3. APOYAR EN LA ELABORACIÓN DE INFORMES Y DOCUMENTOS PARA LOS PROCESOS DE ACREDITACIÓN INSTITUCIONAL Y DE PROGRAMAS. 4. APOYAR A LOS DISTINTOS GRUPOS DE TRABAJO DE LA VICERRECTORÍA ADMINISTRATIVA EN SUS PROYECTOS Y ACTIVIDADES. 5. REALIZAR SEGUIMIENTO A LOS PROYECTOS ASIGNADOS A LA DIRECCIÓN ADMINISTRATIVA Y A LA DIRECCIÓN FINANCIERA Y A LOS GRUPOS DE TRABAJO ADSCRITOS A ESTAS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</si>
  <si>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OPSP-VAD-0133</t>
  </si>
  <si>
    <t>JADER DANIEL BARBOSA JULIO</t>
  </si>
  <si>
    <t>LA PRESENTE ORDEN TIENE POR OBJETO: 1. APOYAR EN LAS ACTIVIDADES ASOCIADAS A LA TRANSMISIÓN DE EVENTOS DENTRO DE LOS AUDITORIOS DEL EDIFICIO MAR CARIBE Y LAS SALAS ESPECIALIZADAS.  2. MANTENER EN ESTADO FUNCIONAL LAS HERRAMIENTAS MULTIMEDIALES QUE DAN SOPORTE A LAS TRANSMISIONES DE EVENTOS DURANTE EL USO DE LOS AUDITORIOS. 3. APOYAR CONJUNTAMENTE CON EL PERSONAL DE PRENSA, CETEP, Y NUEVAS TECNOLOGÍAS LAS ACCIONES NECESARIAS PARA GARANTIZAR LA PRODUCCIÓN DE CONTENIDOS STREAMING QUE SE REALIZAN DESDE LOS AUDITORIOS. 4. MANTENER COMUNICACIÓN PERMANENTE CON LA OFICINA DE TIC, A FIN DE MEJORAR EL SOPORTE Y LA CONFIGURACIÓN DE LOS EQUIPOS MULTIMEDIALES (ATRIL PILOT Y SISTEMA DE AUTOMATIZACIÓN) CON QUE CUENTAN LAS SALAS ESPECIALIZADAS Y AUDITORIOS.  5. LLEVAR REGISTRO DE EVENTOS Y RESPONSABLES DEL MAL USO DE LAS HERRAMIENTAS Y REPORTAR SU MAL DESEMPEÑO ANTE LA OFICINA DE REDAL.  6. VELAR POR EL BUEN MANTENIMIENTO Y OPERACIÓN DEL SOFTWARE Y HARDWARE QUE COMPLEMENTAN LA OPERACIÓN DE LOS AUDITORIOS.  7. APOYAR LA ASISTENCIA A EXPOSITORES DURANTE LOS EVENTOS QUE SE DESARROLLAN EN LOS AUDITORIOS.  8. APOYAR EN LA ATENCIÓN Y RESPUESTA A LAS INQUIETUDES O SOLICITUDES DE LOS USUARIOS MIENTRAS SE PRESTAN LOS SERVICIOS. 9. APOYAR CON LA INFORMACIÓN AL SUPERVISOR DE CUALQUIER NOVEDAD QUE SE PRESENTE CON LOS EQUIPOS CUANDO SE PRESTEN LOS SERVICIOS.  10. APOYAR EN LA REALIZACIÓN DE RECOMENDACIONES A LOS USUARIOS SOBRE EL USO ESPECIAL QUE DEBE DARSE A LOS RECURSOS, YA SEA A TRAVÉS DE INSTRUCTIVOS, CAPACITACIONES O DIRECTAMENTE EN EL MOMENTO DEL PRÉSTAMO. 11. APOYAR LA CAPACITACIÓN A USUARIOS EN EL MANEJO DE LAS AYUDAS MULTIMEDIALES DEL AUDITORIO. 12. APOYAR EL SEGUIMIENTO AL MANEJO Y FUNCIONAMIENTO DE LOS EQUIPOS Y DEMÁS DOTACIONES PERTENECIENTES A LOS AUDITORIOS Y APOYAR POR LA CORRECTA Y OPORTUNA GESTIÓN DEL MANTENIMIENTO A TRAVÉS DE LA PLATAFORMA AMSI.  13. APOYAR EN EL CUMPLIMIENTO LA PROGRAMACIÓN QUE DESDE LA PLATAFORMA SIARE SE ESTABLEZCA PARA EL USO DE LOS ESPACIOS. 14.APOYAR EN LA EVALUACIÓN A LOS USUARIOS FRENTE AL PRÉSTAMO DEL RECURSO AUDITORIO SU DOTACIÓN Y ESPACIO.  15. LAS DEMÁS ACTIVIDADES QUE SE DERIVEN DE LA EJECUCIÓN DE LA ORDEN Y QUE TENGAN RELACIÓN DIRECTA CON EL OBJETO CONTRACTUAL.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</si>
  <si>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OPSP-VAD-0134</t>
  </si>
  <si>
    <t>GLORIA MARGARITA GUTIERREZ DE PIÑERES OSPINO</t>
  </si>
  <si>
    <t>LA PRESENTE ORDEN TIENE POR OBJETO: 1. APOYAR EN EL PROCESO DE INSCRIPCIÓN, MATRÍCULA FINANCIERA Y REGISTRO ACADÉMICO DE ESTUDIANTES EN LAS DIFERENTES MODALIDADES QUE OFERTA LA UNIVERSIDAD. 2. APOYAR EN LA RECEPCIÓN Y TRAMITE DE LOS PAZ Y SALVOS ACADÉMICOS DE LOS ESTUDIANTES DE LAS DIFERENTES MODALIDADES. 3. APOYAR EN LA REVISIÓN DEL ESTADO FINANCIERO DE LOS ESTUDIANTES NUEVOS Y ANTIGUOS DE LAS DIFERENTES MODALIDADES. 4. APOYAR EN LA REVISIÓN DEL ESTADO FINANCIERO DE LOS ESTUDIANTES NUEVOS Y ANTIGUOS DE LAS DIFERENTES MODALIDADES.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</si>
  <si>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OPSP-VAD-0141</t>
  </si>
  <si>
    <t>CAMILO DAVID TORRES CALLEJAS</t>
  </si>
  <si>
    <t>LA PRESENTE ORDEN TIENE POR OBJETO: 1. APOYAR EN LA CONSTRUCCIÓN DE COMPONENTES SOFTWARE EN TECNOLOGÍAS NETCORE, JAVASCRIPT, ANGULAR, HACIENDO USO DE PATRONES DE DISEÑOS ARQUITECTÓNICOS. 2. ASESORAR EN EL PROCESO DE CONSTRUCCIÓN DE MICROSERVICIOS DEL SISTEMA DE INFORMACIÓN DE REGISTRO ACADÉMICO. 3. ASESORAR EN LA IMPLEMENTACIÓN DE HERRAMIENTAS DE VERIFICACIÓN Y VALIDACIÓN DE CÓDIGO FUENTE. 4. APOYAR AL DIRECTOR DEL CENTRO EN BUENAS PRÁCTICAS DE DESARROLLO EN EL SISTEMA DE INFORMACIÓN DE REGISTRO ACADÉMICO. 5. APOYAR EN LA CONSTRUCCIÓN DE PIPELINE EN EL SISTEMA DE INFORMACIÓN DE REGISTRO ACADÉMICO.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</si>
  <si>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OPSP-VAD-0142</t>
  </si>
  <si>
    <t>EFRAIN ENRIQUE OLIVOS CEBALLOS</t>
  </si>
  <si>
    <t>LA PRESENTE ORDEN TIENE POR OBJETO: 1. APOYAR LA COORDINACIÓN GENERAL EN LA ESTRUCTURACIÓN INTEGRAL DE PROYECTOS DE INFRAESTRUCTURA PROYECTADOS POR LA UNIVERSIDAD. 2. REALIZAR ACTIVIDADES DE INTERVENTORÍA Y/O APOYAR AL FUNCIONARIO DESIGNADO PARA LA SUPERVISIÓN DE LAS OBRAS ASIGNADAS POR PARTE DEL ORDENADOR DEL GASTO. 3. PRESENTAR INFORMES DE INTERVENTORÍA DE LAS OBRAS EN EJECUCIÓN DE LA UNIVERSIDAD. 4. PARTICIPAR EN COMITÉS EVALUADORES DE PROCESOS DE CONTRATACIÓN. 5. APOYAR EN LA ASESORÍA A LOS PROCESOS DE CONTRATACIÓN DE OBRAS CIVILES EN LA ETAPA PRECONTRACTUAL QUE ADELANTE INSTITUCIÓN.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</si>
  <si>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OPSP-VAD-0143</t>
  </si>
  <si>
    <t>ROSA MARGARITA CAMARGO VASQUEZ</t>
  </si>
  <si>
    <t>LA PRESENTE ORDEN TIENE POR OBJETO: 1. APOYAR AL DIRECTOR DE COMUNICACIONES EN LA COORDINACIÓN DE LOS CUBRIMIENTOS PERIODÍSTICOS DE LAS FUENTES INSTITUCIONALES, COMO: FACULTAD DE CIENCIAS EMPRESARIALES Y ECONÓMICAS, TALENTO HUMANO, DIRECCIÓN DE DESARROLLO ESTUDIANTIL. 2. APOYAR A LA DIRECCIÓN DE COMUNICACIONES EN LA REALIZACIÓN DE BOLETINES INFORMATIVOS DE PRENSA E INTERNOS. 3. APOYAR A LA DIRECCIÓN DE COMUNICACIONES EN EL MONITOREO DE LA RADIO. 4. APOYAR A LA DIRECCIÓN DE COMUNICACIONES CON LA LOCUCIÓN DEL PROGRAMA INSTITUCIONAL “DESDE EL CAMPUS”. 5. APOYAR A LA DIRECCIÓN DE COMUNICACIONES EN LA PRESENTACIÓN DE EVENTOS. 6. APOYAR A LA DIRECCIÓN DE COMUNICACIONES EN EN LA REDACCIÓN DE BOLETINES. 7. APOYAR A LA DIRECCIÓN DE COMUNICACIONES EN LA LOGÍSTICA Y PROTOCOLO PARA LOS EVENTOS CORRESPONDIENTES. 8. APOYAR A LA DIRECCIÓN DE COMUNICACIONES EN LA GENERACIÓN DE CONTENIDOS PARA REDES SOCIALES A PARTIR DE LOS CUBRIMIENTOS DE PRENSA CORRESPONDIENTES. 9. APOYAR A LA DIRECCIÓN DE COMUNICACIONES EN LA DIFUSIÓN DE INFORMACIÓN IMPORTANTE QUE SE GENERE DESDE LA UNIVERSIDAD HACIA LOS PÚBLICOS EXTERNOS. 10. REALIZACIÓN Y REDACCIÓN DE LIBRETOS PARA LOS EVENTOS QUE ASÍ LO REQUIERAN. 11. APOYAR A LA DIRECCIÓN DE COMUNICACIONES EN EL ENVÍO DE BOLETINES DE PRENSA A LOS DIFERENTES MEDIOS DE COMUNICACIÓN PARA SU POSTERIOR DIVULGACIÓN. 12. APOYAR A LA DIRECCIÓN DE COMUNICACIONES EN LA REDACCIÓN DE NOTICIAS PARA EMITIR “DESDE EL CAMPUS”, Y DE ACUERDO A LOS REQUERIMIENTOS ESTADÍSTICOS ATENDIDOS PARA LA FACULTAD DE CIENCIAS EMPRESARIALES Y ECONÓMICAS EN CADA UNO DE SUS PROGRAMAS ACADÉMICOS.PARÁGRAFO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</si>
  <si>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OPSP-VAD-0144</t>
  </si>
  <si>
    <t>BILLY JESUS ZEPHERIN ORTIZ</t>
  </si>
  <si>
    <t>LA PRESENTE ORDEN TIENE POR OBJETO: 1. APOYAR A LA DIRECCION DE COMUNICACIONES EN LA CONDUCCIÓN  DEL MAGAZÍN 'RUTAS PARA AVANZAR' TRANSMITIDO POR UNIMAGDALENA RADIO. 2. APOYAR A LA DIRECCION DE COMUNICACIONES EN HACER REPORTERÍA CON LAS DEPENDENCIAS QUE GENEREN INFORMACIÓN ÚTIL PARA EL PROGRAMA. 3. APOYAR A LA DIRECCION DE COMUNICACIONES EN LAS TRANSMISIONES EN VIVO Y EN DIRECTO DE LOS EVENTOS Y FRANJAS DE LA EMISORA CULTURAL. 4. APOYAR A LA DIRECCION DE COMUNICACIONES EN LA ELABORACIÓN DE LAS BASES DE DATOS DE FUNCIONARIOS ESTATALES Y PRIVADOS QUE PUEDAN SER CONSULTADOS EN EL ESPACIO DE LA EMISORA. 5. APOYAR A LA DIRECCION DE COMUNICACIONES EN LA REALIZACIÓN DE UN PROGRAMA NOCTURNO EN LA EMISORA CULTURAL 6. APOYAR A LA DIRECCION DE COMUNICACIONES EN LA REDACCIÓN DE DOCUMENTOS INSTITUCIONALES. 7. APOYAR TÉCNICAMENTE A LA DIRECCION DE COMUNICACIONES EN LA PRODUCCIÓN Y EDICIÓN LOS MATERIALES SONOROS INSTITUCIONALES, (CAMPUS AL AIRE FINES DE SEMANA). 8. APOYAR TÉCNICAMENTE A LA DIRECCION DE COMUNICACIONES EN LA VERIFICACIÓN DE LA PRODUCCIÓN TÉCNICA Y PROGRAMACIÓN DE LA EMISORA CULTURAL UNIMAGDALENA RADIO LOS FINES DE SEMANA. 9. APOYAR A LA DIRECCION DE COMUNICACIONES EN EL FORTALECIMIENTO DEL SISTEMA DE GESTIÓN INTEGRAL DE LA UNIVERSIDAD DEL MAGDALENA "SISTEMA COGUI". 10. APOYAR A LA DIRECCION DE COMUNICACIONES EN LA REALIZACIÓN Y CONDUCCIÓN DEL PROGRAMA “MELOMANOS” Y ESPECIALES PARA DÍAS FESTIVOS. 11. APOYAR A LA DIRECCION DE COMUNICACIONES EN LA REDACCIÓN DE BOLETINES INSTITUCIONALES. 12. APOYAR AL DIRECTOR DE COMUNICACIONES EN LA VERIFICACIÓN DEL CUMPLIMIENTO Y DESARROLLO DE LA PROGRAMACIÓN DE LA EMISORA CULTURAL UNIMAGDALENA RADIO LOS FINES DE SEMANA.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</si>
  <si>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OPSP-VAD-0145</t>
  </si>
  <si>
    <t>IMERA BEATRIZ VIVES CAMARGO</t>
  </si>
  <si>
    <t>LA PRESENTE ORDEN TIENE POR OBJETO: 1. APOYAR LA COORDINACIÓN DE LAS ACTIVIDADES DEL CICLO DE FORMACIÓN PARA EL ENTORNO LABORAL (PRE-PRÁCTICAS), 2. APOYAR LA DIRECCIÓN DE PRÁCTICAS EN LA ASESORÍA A LOS ESTUDIANTES EN PRE-PRÁCTICAS. 3. APOYAR LA DIRECCIÓN DE PRÁCTICAS EN LA ASESORÍA A LOS ESTUDIANTES EN PRÁCTICAS PROFESIONALES.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</si>
  <si>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BETSY LAUDIT MANJARRES FERNANDEZ</t>
  </si>
  <si>
    <t>OAG-VAD-0146</t>
  </si>
  <si>
    <t>BERTHA NAYIBE MURCIA MEDINA</t>
  </si>
  <si>
    <t xml:space="preserve">LA PRESENTE ORDEN TIENE POR OBJETO: 1. APOYAR LAS ACTIVIDADES EN EL PROCESO DE CONVOCATORIA, BECAS INSTITUCIONALES Y BECAS ENTIDADES PÚBLICAS Y PREPRÁCTICAS DE PRÁCTICA PROFESIONAL. 2. APOYAR LA ATENCIÓN A LOS USUARIOS POR LOS DIFERENTES MEDIOS ESTABLECIDOS. 3. APOYAR LA REVISIÓN DE LOS PQR´S Y ELABORAR RESPUESTAS A LAS DIFERENTES SOLICITUDES. 4. APOYAR EN LOS PROCESOS DEL MANEJO DE ARCHIVO Y CORRESPONDENCIA. </t>
  </si>
  <si>
    <t>OPSP-VAD-0147</t>
  </si>
  <si>
    <t>NORAIMA TORRES CANTILLO</t>
  </si>
  <si>
    <t>  LA PRESENTE ORDEN TIENE POR OBJETO: 1. APOYAR A LA DIRECCIÓN DE TALENTO HUMANO EN LAS ACTIVIDADES DEL SISTEMA DE ESTÍMULOS, DESARROLLADO PARA LOS FUNCIONARIOS DE LA UNIVERSIDAD. 2. APOYAR EN EL DESARROLLO DEL PLAN DE CAPACITACIÓN INSTITUCIONAL PARA EL PERSONAL ADMINISTRATIVO. 3. ENTREGAR LOS INFORMES QUE LE SEAN SOLICITADOS POR LA DIRECCIÓN DE TALENTO HUMANO. 4. BRINDAR APOYO EN LOS PROGRAMAS DE PROMOCIÓN DE HÁBITOS Y ESTILOS DE VIDA SALUDABLES Y RIESGO PSICOSOCIAL. 2.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</si>
  <si>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CINDY PATRICIA ROJAS MENDOZA</t>
  </si>
  <si>
    <t>OPSP-VAD-0148</t>
  </si>
  <si>
    <t>LA PRESENTE ORDEN TIENE POR OBJETO: 1.  APOYAR LA FACULTAD DE CIENCIAS EMPRESARIALES Y ECONÓMICAS EN EL PROCESO DE ADMISIÓN AL PROGRAMA DE ESPECIALIZACIÓN EN FORMULACIÓN Y GESTIÓN INTEGRAL DE PROYECTOS, CON LA COLABORACIÓN DEL GRUPO DE ADMISIONES, REGISTROS Y CONTROL ACADÉMICO. 2. PRESENTAR DENTRO DE LAS FECHAS ESTABLECIDAS LA PROGRAMACIÓN DE ACTIVIDADES ACADÉMICAS, JUNTO CON EL RESPECTIVO PRESUPUESTO DE INGRESOS Y GASTOS, CON EL VISTO BUENO DEL DECANO/A DE LA FACULTAD DE CIENCIAS EMPRESARIALES Y ECONÓMICAS 3. APOYAR A LA FACULTAD DE CIENCIAS EMPRESARIALES Y ECONÓMICAS EN EL MONITOREO DE LA ORGANIZACIÓN Y MARCHA DEL PROGRAMA DE ESPECIALIZACIÓN EN FORMULACIÓN Y GESTIÓN INTEGRAL DE PROYECTOS, EN CONSONANCIA CON LAS DETERMINACIONES DEL CONSEJO DE PROGRAMA Y EL CONSEJO DE FACULTAD. 4. PRESENTAR INFORMES REQUERIDOS EN LOS QUE SE PLANTEEN LOS BALANCES SOBRE LA SITUACIÓN ACADÉMICA Y FINANCIERA DE LOS ESTUDIANTES DEL PROGRAMA DE ESPECIALIZACIÓN EN FORMULACIÓN Y GESTIÓN INTEGRAL DE PROYECTOS. 5. APOYAR EN LA PRESENTACIÓN DEL PRESUPUESTO SEMESTRAL DE EJECUCIÓN DEL PROGRAMA, AL DECANO(A) DE LA FACULTAD. 6. ASESORAR A LA FACULTAD DE CIENCIAS EMPRESARIALES Y ECONÓMICAS EN LOS PROCESOS DE AUTOEVALUACIÓN, DE EVALUACIÓN DE PARES Y DE ACREDITACIÓN DEL RESPECTIVO PROGRAMA. 7. APOYAR A LA FACULTAD DE CIENCIAS EMPRESARIALES Y ECONÓMICAS EN EL DISEÑO DE ESTRATEGIAS, DIVULGACIÓN Y PUBLICIDAD DE LOS PROGRAMAS OFERTADOS DE POSTGRADOS Y FORMACIÓN CONTINUA. 8. APOYAR LA RESPUESTA A LAS SOLICITUDES QUE PUEDAN SURGIR ENTRE ESTUDIANTES, PROFESORES Y JURADOS, EN PARTICULAR CON LOS DIRECTORES DE MONOGRAFÍA, TRABAJO DE INVESTIGACIÓN Y TESIS. 9. APOYAR A LA FACULTAD DE CIENCIAS EMPRESARIALES Y ECONÓMICAS EN EL SEGUIMIENTO A LAS PETICIONES, QUEJAS, RECLAMOS Y TRÁMITES JUDICIALES PRESENTADOS DURANTE EL DESARROLLO DEL PROGRAMA. 10. APOYAR EL A LA FACULTAD DE CIENCIAS EMPRESARIALES Y ECONÓMICAS EN EL SEGUIMIENTO, ANTE LAS INSTANCIAS COMPETENTES (INTERNAS DE LA UNIVERSIDAD O EXTERNAS A ELLA) A LAS SOLICITUDES DE APROBACIÓN, REGISTRO CALIFICADO, ACTUALIZACIÓN Y APERTURA DE NUEVAS COHORTES DE LOS PROGRAMAS DE POSGRADO A SU CARGO. 11. APOYAR EN LA PLANEACIÓN Y ORGANIZACIÓN DE ACTIVIDADES DE DOCENCIA E INVESTIGACIÓN DEL PROGRAMA. 12. APOYAR EN  LA PRESENTACIÓN  AL DECANO (A) Y/O CONSEJO DE PROGRAMA, LA PLANTA DEL PERSONAL DOCENTE A VINCULAR EN EL POSGRADO A CARGO.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</si>
  <si>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RAFAEL ROIMAN GARCIA LUNA</t>
  </si>
  <si>
    <t>OPSP-VAD-0149</t>
  </si>
  <si>
    <t>ANDY  GUERRA CORREDOR</t>
  </si>
  <si>
    <t>LA PRESENTE ORDEN TIENE POR OBJETO: 1.-BRINDAR ASISTENCIA A LA COORDINACIÓN ACADÉMICA DEL PROGRAMA EN LA ELABORACIÓN Y PRESENTACIÓN DE INFORMES SOLICITADOS POR LAS DIFERENTES DEPENDENCIAS 2.-APOYAR EN LA ORGANIZACIÓN Y CONSTRUCCIÓN DE DOCUMENTOS DE LOS PROCESOS DE REFORMA INTEGRAL AL PLAN DE ESTUDIOS Y ACREDITACIÓN EN ALTA CALIDAD. 3.-ASISTIR A LA COORDINACIÓN ACADÉMICA EN LOS PROCESOS DE ASIGNACIÓN ACADÉMICA, HORARIOS Y CONTRATACIÓN DE DOCENTES CATEDRÁTICOS 4.-APOYO EN LA ATENCIÓN DE REQUERIMIENTOS DE ESTUDIANTES, DOCENTES, GRADUADOS DEL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</si>
  <si>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OAG-VAD-0150</t>
  </si>
  <si>
    <t>MEINER DE JESUS NORIEGA SAUMETH</t>
  </si>
  <si>
    <t>LA PRESENTE ORDEN TIENE POR OBJETO: 1. APOYAR EN LA ROTULACIÓN, ASÍ COMO SELLAR Y PREPARAR EL MATERIAL FÍSICAMENTE PARA PRESTAR EL SERVICIO. 2. APOYAR Y CATALOGAR, ASÍ COMO CLASIFICAR EL MATERIAL BIBLIOGRÁFICO QUE LLEGA NUEVO A LA BIBLIOTECA. 3. APOYAR EN EL INGRESO DE LOS DATOS A LOS SISTEMAS DE INFORMACIÓN ALMA, PRIMO VE Y LEGANTO. 4. APOYAR EN LA PREPARACIÓN Y ENTREGA DE LOS INFORMES NECESARIOS PARA LOS DIFERENTES PROGRAMAS ACADÉMICOS CUANDO HAYA VISITA DE PARES ACADÉMICOS. 5. APOYAR LOS PROCESOS DE DESARROLLO DE COLECCIONES BIBLIOGRÁFICAS. 6. APOYAR CON LA UBICACIÓN DE MATERIAL BIBLIOGRÁFICO EN ESTANTERÍAS E INVENTARIO DE COLECCIONES. 7. APOYAR EN LA REVISIÓN DE LOS AJUSTES NECESARIOS DE METADATOS EN ALMA Y PRIMO, CUANDO SE ENCUENTREN INCONSISTENCIAS EN LA INFORMACIÓN.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</si>
  <si>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OPSP-VAD-0151</t>
  </si>
  <si>
    <t>ESTEFANIA SARAI OROZCO SEQUEA</t>
  </si>
  <si>
    <t>LA PRESENTE ORDEN TIENE POR OBJETO: 1. APOYAR AL GRUPO DE ESTAMPILLA EN LA ELABORACIÓN DE SOLICITUD DE INFORMACIÓN, REQUERIMIENTOS ESPECIALES, PROYECTOS DE DERECHOS DE PETICIONES, Y DEMÁS DOCUMENTOS DE ORDEN JURÍDICO QUE SE REQUIERAN REMITIR DENTRO DE LOS PROCESOS DE LAS AUDITORÍAS SEGUIDOS A CADA UNA DE LAS ENTIDADES CONTRIBUYENTES, Y LOS AGENTES OBLIGADOS A RETENER O EXIGIR EL PAGO DEL TRIBUTO. 2. APOYAR AL GRUPO DE ESTAMPILLA EN LA PROYECCIÓN DE RESPUESTAS A COMUNICACIONES ENVIADAS POR LAS DIFERENTES ENTIDADES. 3. APOYAR AL GRUPO DE ESTAMPILLA EN LA REALIZACIÓN DE LA EVALUACIÓN DE LA PRIMERA ETAPA DE LA AUDITORIA A LOS CONTRATOS QUE LAS ENTIDADES ENVÍAN COMO EXENTOS DEL PAGO DE LA ESTAMPILLA. 4. CLASIFICAR LOS HALLAZGOS RESULTANTES DE LA PRIMERA ETAPA Y APOYAR AL GRUPO DE ESTAMPILLA EN LA ELABORACIÓN DE LAS COMUNICACIONES PERTINENTES. 5. ANALIZAR Y VERIFICAR LOS ACUERDOS MUNICIPALES POR MEDIO DEL CUAL LOS MUNICIPIOS ADOPTARON LA ESTAMPILLA. 6. ANALIZAR LOS HALLAZGOS ENCONTRADOS CON LA COORDINACIÓN DE LA OFICINA Y EL ASESOR JURÍDICO. 7. APOYAR AL GRUPO DE ESTAMPILLA EN LA ASESORÍA Y PROYECCIÓN DE SOLICITUDES DE INFORMACIÓN ADICIONAL QUE SE REQUIERA DE LOS CONTRATOS OBJETO DE ESTUDIO DE AUDITORÍA. 8. ANALIZAR LAS ACTIVIDADES QUE SE DETERMINEN EN LAS DIFERENTES MESAS DE TRABAJOS. 9. DESPLAZARSE A LOS MUNICIPIOS EN LA JURISDICCIÓN DEL MAGDALENA PARA EL DESARROLLO DE ACTIVIDADES DE CAMPO EN EL PROCESO AUDITOR. 10. APOYAR AL GRUPO DE ESTAMPILLA EN LA REALIZACIÓN DEL SEGUIMIENTO AL CUMPLIMIENTO DE LOS COMPROMISOS ADQUIRIDOS EN LA MESA DE TRABAJO. 11. APOYAR AL GRUPO DE ESTAMPILLA EN LA REALIZACIÓN DEL ESTUDIO DE LAS PROPUESTAS DE PAGO QUE PRESENTEN LAS ENTIDADES OBLIGADAS A EXIGIR O RETENER LA ESTAMPILLA. 12. APOYAR AL GRUPO DE ESTAMPILLA EN LA REALIZACIÓN DEL SEGUIMIENTO Y CONTROL A LOS ACUERDOS DE PAGO OFRECIDOS. 13. ASESORAR EN EL DESARROLLO DE ACCIONES ENCAMINADAS AL PLAN DE MEJORAMIENTO DEL RECAUDO DE LOS RECURSOS Y LOS REGISTROS DE INFORMACIÓN DE LA ESTAMPILLA EN BENEFICIO DE LA UNIVERSIDAD. 14. ELABORAR Y EMITIR INFORME FINAL DE LAS ENTIDADES AUDITADAS.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</si>
  <si>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OPSP-VAD-0152</t>
  </si>
  <si>
    <t>JENNIFER BALLESTAS MOLINA</t>
  </si>
  <si>
    <t>LA PRESENTE ORDEN TIENE POR OBJETO: 1. APOYAR AL GRUPO DE ESTAMPILLA EN LA IDENTIFICACIÓN DE CONTRIBUYENTES, Y LOS AGENTES OBLIGADOS A RETENER O EXIGIR EL PAGO DEL TRIBUTO. 2. APOYAR AL GRUPO DE ESTAMPILLA EN LA RECOPILACIÓN, CONSOLIDACIÓN Y CONFRONTACIÓN DE LA INFORMACIÓN DE LAS ENTIDADES PARA INICIAR EL PROCESO DE AUDITORÍA Y ELABORAR EL EXPEDIENTE CON LAS NORMAS REQUERIDAS PARA TAL FIN. 3. APOYAR AL GRUPO DE ESTAMPILLA EN LA VERIFICACIÓN DE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 AUDITORIA CONTRA LOS ARCHIVOS QUE REPOSAN EN LA OFICINA DE ESTAMPILLA. 6. APOYAR AL GRUPO DE ESTAMPILLA EN LA ACTUALIZACIÓN DE LA MATRIZ DE INFORMACIÓN A FIN DE DEPURAR LOS RESULTADOS FINANCIEROS DE LA INVESTIGACIÓN. 7. APOYAR AL GRUPO DE ESTAMPILLA EN LA EVALUACIÓN DE LA PRIMERA ETAPA DE LA AUDITORÍA EN CONJUNTO CON LA COORDINADORA Y EL ASESOR JURÍDICO, CON EL FIN DE DETERMINAR EL PLAN DE ACCIÓN EN CADA CASO EN PARTICULAR A SEGUIR, DE LO CUAL SE LEVANTARÁ ACTA DE SEGUIMIENTO. 8. CLASIFICAR LOS HALLAZGOS RESULTANTES DE LA PRIMERA ETAPA. 9. APOYAR AL GRUPO DE ESTAMPILLA EN LA CLASIFICACIÓN DE LA INFORMACIÓN FINANCIERA Y DOCUMENTAL A FIN DE REMITIRLA AL ABOGADO, QUIEN JUNTO EL ASESOR SEÑALARÁ LAS ACCIONES A SEGUIR. 10. ADELANTAR LAS GESTIONES INSTRUIDAS POR LA DIRECCIÓN FINANCIERA UNA VEZ SE HUBIERE RECIBIDO RESPUESTA DE LA AMPLIACIÓN DE LA INFORMACIÓN SOLICITADA A LAS ENTIDADES. 11. CONFRONTAR LA INFORMACIÓN PROVISTA POR LA ENTIDAD VS LA INFORMACIÓN RECIBIDA A FIN DE ESTABLECER EL HALLAZGO. 12. APOYAR AL GRUPO DE ESTAMPILLA EN LA CLASIFICACIÓN DE LOS DIFERENTES HALLAZGOS QUE SE PUEDAN EVIDENCIAR EN EL PROCESO AUDITOR. 13. ASESORAR Y APOYAR EN LA REALIZACIÓN DEL CONTROL DE EVALUACIÓN, TRAZABILIDAD Y TRASLADO DE HALLAZGOS DE ENTIDADES AUDITADAS. EVALUAR Y ANALIZAR LA INFORMACIÓN DE LOS HALLAZGOS ENCONTRADOS. CONFRONTAR LOS HALLAZGOS EMITIDOS POR EL GRUPO AUDITOR VS HALLAZGOS ENCONTRADOS EN LA VERIFICACIÓN DE LA AUDITORÍA, CON EL FIN DE DETERMINAR CUÁLES PERMANECEN, MODIFICAN, ELIMINAN O INGRESAN, Y QUEDAN DEBIDAMENTE JUSTIFICADOS CON SOPORTES PERTINENTES. 14. REALIZAR ACOMPAÑAMIENTO PARA CONFORMAR LAS MESAS DE TRABAJO. 15. ASESORAR Y APOYAR EN EL DESPLAZAMIENTO A LOS MUNICIPIOS EN LA JURISDICCIÓN DEL MAGDALENA Y A LAS ENTIDADES DEL DISTRITO, PARA EL DESARROLLO DE ACTIVIDADES DE CAMPO EN EL PROCESO AUDITOR SEGÚN CRONOGRAMA QUE SE ESTABLEZCA PARA TAL FIN O PARA LA CONFORMACIÓN DE LAS MESAS DE TRABAJO. 16. ASESORAR Y APOYAR EL SEGUIMIENTO AL CUMPLIMIENTO DE LOS COMPROMISOS ADQUIRIDOS EN LA MESA DE TRABAJO. 17. ASESORAR Y APOYAR EL DESARROLLO DE ACCIONES ENCAMINADAS AL PLAN DE MEJORAMIENTO DEL RECAUDO DE LOS RECURSOS Y LOS REGISTROS DE INFORMACIÓN DE LA ESTAMPILLA EN BENEFICIO DE LA UNIVERSIDAD. 18. ELABORAR Y EMITIR INFORME FINAL DE LAS ENTIDADES AUDITADAS A LA COORDINACIÓN DE LA OFICINA. 19. APOYAR AL GRUPO DE ESTAMPILLA CON LA ACTUALIZACIÓN DE LA BITÁCORA EN EL SISTEMA DE CADA ENTIDAD AUDITADA.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</si>
  <si>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OPSP-VAD-0153</t>
  </si>
  <si>
    <t>LA PRESENTE ORDEN TIENE POR OBJETO: 1. APOYAR EN LA PRESTACIÓN DE SOPORTE A USUARIOS. 2. ASESORAR Y APOYAR EN LA APLICACIÓN DE MEDIDAS DE SEGURIDAD INFORMÁTICA PARA CONTRARRESTAR AMENAZAS Y VULNERABILIDADES EN LA RED DE LA INSTITUCIÓN. 3. ASESORAR EN LA ACTUALIZACIÓN DE LA INFRAESTRUCTURA TECNOLÓGICA. 4. ASESORAR EN LA ADMINISTRACIÓN DE DISPOSITIVOS DE SEGURIDAD PERIMETRAL. 5. ASESORAR Y APOYAR EN LA GESTIÓN Y CONSTRUCCIÓN DE LAS POLÍTICAS DE SEGURIDAD INFORMÁTICA Y PROTECCIÓN DE LA INFORMACIÓN. 6. APOYAR EN EL REGISTRO DE INCIDENTE DE SEGURIDAD INFORMÁTICA.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</si>
  <si>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OPSP-VAD-0154</t>
  </si>
  <si>
    <t>JAIME ALFONSO CASTRO ANGARITA</t>
  </si>
  <si>
    <t>LA PRESENTE ORDEN TIENE POR OBJETO: 1. APOYAR EN LOS MANTENIMIENTOS PREVENTIVOS Y CORRECTIVOS A LOS EQUIPOS DE CÓMPUTO DE LA INSTITUCIÓN, INCLUYENDO SEDES ALTERNAS (SEDE-CENTRO, PLANTA PILOTO, CONSULTORIO JURÍDICO, SAN JUAN NEPOMUCENO). 2. APOYAR EN LA PRESTACIÓN DE SOPORTE TECNOLÓGICO A USUARIOS, INSTALAR SOFTWARE LICENCIADO QUE SOLICITEN LOS USUARIOS DESPUÉS DE SU CONFIGURACIÓN INICIAL. 3. CONFIGURAR LAS IMPRESORAS CON LOS EQUIPOS DE CÓMPUTO EN LAS DIFERENTES DEPENDENCIAS DE LA UNIVERSIDAD DEL MAGDALENA. 4. APOYAR LA CONFIGURACIÓN DE LOS EQUIPOS NUEVOS DE CÓMPUTO (INSTALAR DE SOFTWARE, SISTEMA OPERATIVO). 5. BRINDAR APOYO EN LOS SERVICIOS DE VIDEO CONFERENCIAS.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</si>
  <si>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OAG-VAD-0155</t>
  </si>
  <si>
    <t>JEFERSON DE JESUS GAMARRA MOLINA</t>
  </si>
  <si>
    <t>LA PRESENTE ORDEN TIENE POR OBJETO: 1.APOYAR EN EL PROCESO DE  MANTENIMIENTO PREVENTIVO Y CORRECTIVO A LOS EQUIPOS DE CÓMPUTO DE LA INSTITUCIÓN, INCLUYENDO SEDES ALTERNAS (SEDE-CENTRO, PLANTA PILOTO, CONSULTORIO JURÍDICO, SAN JUAN NEPOMUCENO). 2. APOYAR EN EL PROCESO DE SOPORTE  TÉCNICO A USUARIOS. 3. APOYAR EN LA INSTALACIÓN DE SOFTWARE LICENCIADO QUE SOLICITEN LOS USUARIOS DESPUÉS DE SU CONFIGURACIÓN INICIAL. 4. APOYAR EN LA CONFIGURACIÓN DE LAS IMPRESORAS CON LOS EQUIPOS DE CÓMPUTO. 5. APOYAR LA CONFIGURACIÓN DE LOS EQUIPOS NUEVOS DE CÓMPUTO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</si>
  <si>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OAG-VAD-0156</t>
  </si>
  <si>
    <t>BETSY ZULEY PEREZ LIZCANO</t>
  </si>
  <si>
    <t>LA PRESENTE ORDEN TIENE POR OBJETO: 1. APOYAR LA REVISIÓN DE LOS CRÉDITOS REGISTRADOS EN LAS DIFERENTES CUENTAS BANCARIAS DE LA UNIVERSIDAD, QUE ESTOS SE ENCUENTREN DEBIDAMENTE IDENTIFICADOS Y REGISTRADOS EN EL SISTEMA DE INFORMACIÓN FINANCIERO (SINAP).2. INFORMAR AL TESORERO EN LA IDENTIFICACIÓN Y REGISTRO DE AJUSTES DE TESORERÍA. 3. APOYAR EN EL PROCESO DE LAS  CONCILIACIONES BANCARIAS, A PARTIR DE LOS EXTRACTOS BANCARIOS Y LIBROS DE BANCOS DE LA UNIVERSIDAD.4. APOYAR EN EL DESARROLLO DEL INFORME PERIÓDICO DE RENDIMIENTOS Y GASTOS FINANCIEROS POR CADA UNA DE LAS CUENTAS BANCARIAS DE LA UNIVERSIDAD. 5. APOYAR EN LA REVISIÓN MENSUAL LAS RETENCIONES Y DEDUCCIONES POR CONCEPTO DE RETENCIÓN EN LA FUENTE Y ESTAMPILLAS DEPARTAMENTALES. 6. APOYAR LA RECEPCIÓN DE SOLICITUDES DE EMBARGOS ENVIADAS POR LOS JUZGADOS PARA DIRECCIONAMIENTO DE LAS MISMAS. 7.APOYAR LA REVISIÓN Y LA APLICACIÓN DE LOS EMBARGOS DECRETADOS POR LOS JUZGADOS CONTRA FUNCIONARIOS Y CONTRATISTAS. 8.APOYAR PROYECTANDO PARA LA FIRMA DEL TESORERO, COMUNICACIONES EXTERNAS POR SOLICITUDES DE INFORMACIÓN DE LOS JUZGADOS EN RELACIÓN CON LOS EMBARGOS DECRETADOS. 9. REALIZAR LOS INFORMES DERIVADOS DE SUS ACTIVIDADES.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</si>
  <si>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OAG-VAD-0157</t>
  </si>
  <si>
    <t>YARAIMA LIBETH GUERRERO FAJARDO</t>
  </si>
  <si>
    <t>LA PRESENTE ORDEN TIENE POR OBJETO: 1. APOYAR AL GRUPO INTERNO DE ADMISIONES, REGISTRO Y CONTROL ACADÉMICO EN LA ATENCIÓN A LOS DISTINTOS USUARIOS QUE SE PRESENTAN EN LOS DIFERENTES MEDIOS DE ATENCIÓN DISPUESTOSS PARA TAL FIN. 2. APOYAR AL GRUPO INTERNO DE ADMISIONES, REGISTRO Y CONTROL ACADÉMICO EN LA RECEPCIÓN DE LA DOCUMENTACIÓN REQUERIDA A LOS NUEVOS ESTUDIANTES DE LAS DIFERENTES MODALIDADES DE LA UNIVERSIDAD DEL MAGDALENA. 3. APOYAR AL GRUPO INTERNO DE ADMISIONES, REGISTRO Y CONTROL ACADÉMICO EN EL PROCESO DE ARCHIVO DE LA DOCUMENTACIÓN DE LOS HISTORIALES ACADÉMICOS, DISCIPLINARIOS Y FINANCIEROS EN LA MEDIDA EN QUE SEAN GENERADOS O REMITIDOS EN O HACIA EL GRUPO DE ADMISIONES, REGISTRO Y CONTROL ACADÉMICO.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</si>
  <si>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OPSP-VAD-0158</t>
  </si>
  <si>
    <t>PAULA MARCELA PINEDO CARRASCAL</t>
  </si>
  <si>
    <t>LA PRESENTE ORDEN TIENE POR OBJETO: 1. PRESTAR ASESORÍA, EMITIR LOS CONCEPTOS Y RESOLVER LAS CONSULTAS DE TIPO JURÍDICO EN LAS DIFERENTES ÁREAS DEL DERECHO QUE LE SEAN SOLICITADOS. EN EL CASO QUE LAS CONSULTAS Y/O CONCEPTOS SE DEBAN ENTREGAR POR ESCRITO ÉSTOS DEBERÁN SER RUBRICADOS POR EL CONTRATISTA. 2. APOYAR EL CARGUE DE INFORMACIÓN A LA PLATAFORMA DEL SECOP DE TODOS LOS PROCESOS DE CONTRATACIÓN QUE ADELANTE LA UNIVERSIDAD A TRAVÉS DE LA VICERRECTORÍA ADMINISTRATIVA. 3. APOYAR CON EL CARGUE Y ACTUALIZACIÓN DE LA INFORMACIÓN DE LAS ÓRDENES DE SERVICIOS PROFESIONALES Y DE APOYO A LA GESTIÓN QUE SUSCRIBA LA VICERRECTORÍA ADMINISTRATIVA EN LA PLATAFORMA SIA OBSERVA DE LA AUDITORÍA GENERAL DE LA REPÚBLICA. 3. APOYAR EN LA GESTIÓN Y PROYECCIÓN DE ÓRDENES Y/O CONTRATOS DE BIENES Y SERVICIOS. 4. ASESORAR Y APOYAR EN LA RESPUESTA A LAS PETICIONES QUE SE LE HAGAN A UNIVERSIDAD DEL MAGDALENA DENTRO DE LOS PLAZOS Y/O TÉRMINOS ESTABLECIDOS EN LA LEY. 6. APOYAR LA REVISIÓN EN LA PLATAFORMA DEL GEDOCO DE LOS DOCUMENTOS PRECONTRACTUALES NECESARIOS PARA LA ELABORACIÓN DE ÓRDENES DE SERVICIOS PROFESIONALES Y DE APOYO A LA GESTIÓN QUE REQUIERA LA VICERRECTORÍA ADMINISTRATIVA Y DIRECCIÓN ADMINISTRATIVA.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</si>
  <si>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OPSP-VAD-0160</t>
  </si>
  <si>
    <t>ALISON DANIELA FONTALVO NAVARRO</t>
  </si>
  <si>
    <t>LA PRESENTE ORDEN TIENE POR OBJETO: 1. APOYAR AL DIRECTOR DEL PROGRAMA DE HISTORIA Y PATRIMONIO EN LA COORDINACIÓN  DEL PROCESO DE CONTRATACIÓN DE CATEDRÁTICOS DEL PROGRAMA. 2. APOYAR A LA DIRECCIÓN DEL PROGRAMA DE HISTORIA Y PATRIMONIO EN EL MANEJO DE LOS SISTEMAS DE INFORMACIÓN: ADMISIONES Y REGISTRO, SIARE, GEDOCO. 3. ASESORAR Y APOYAR LA PLANEACIÓN, EJECUCIÓN Y SEGUIMIENTO DE LAS ACTIVIDADES ACADÉMICO-ADMINISTRATIVAS DEL PROGRAMA. 4. APOYAR AL DIRECTOR DEL PROGRAMA DE HISTORIA Y PATRIMONIO EN LA ELABORACIÓN DE PROYECTOS DE COMUNICACIONES, ACTOS ADMINISTRATIVOS, DOCUMENTOS E INFORMES DE GESTIÓN. 5. APOYAR AL DIRECTOR DEL PROGRAMA DE HISTORIA Y PATRIMONIO EN LA PROYECCIÓN, DESARROLLO, RECOMENDACIÓN Y EJECUCIÓN DE ACCIONES QUE PERMITAN MEJORAR LA GESTIÓN DE LOS SERVICIOS A CARGO DEL PROGRAMA. 6. APOYAR A LA DIRECCIÓN DEL PROGRAMA DE HISTORIA Y PATRIMONIO EN LA ADMINISTRACIÓN Y OPORTUNO CUMPLIMIENTO DE LOS PROCEDIMIENTOS, PROTOCOLOS, GUÍAS Y AGENDAS DISEÑADOS PARA EL ÓPTIMO FUNCIONAMIENTO DEL PROGRAMA. 7. APOYAR A LA DIRECCIÓN DEL PROGRAMA DE HISTORIA Y PATRIMONIO PROYECTAR EN LA RADICACIÓN Y GESTIÓN DE LAS COMUNICACIONES INTERNAS Y EXTERNAS DEL PROGRAMA. 8. APOYAR AL DIRECTOR DEL PROGRAMA DE HISTORIA Y PATRIMONIO EN LA ELABORACIÓN Y PRESENTACIÓN DE RESULTADOS DE LA GESTIÓN DEL PROGRAMA. 9. APOYAR A LA DIRECCCIÓN DEL PROGRAMA DE HISTORIA Y PATRIMONIO EN LA ATENCIÓN A LOS USUARIOS. 10. APOYAR A LA DIRECCCIÓN DEL PROGRAMA DE HISTORIA Y PATRIMONIO EN LA ATENCIÓN DE LAS PETICIONES, QUEJAS, RECLAMOS Y SUGERENCIAS, RELACIONADAS CON LOS SERVICIOS DEL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</si>
  <si>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ADRIANO ISRAEL GUERRA</t>
  </si>
  <si>
    <t>OPSP-VAD-0161</t>
  </si>
  <si>
    <t>MARIA DE LOS ANGELES ACOSTA MORA</t>
  </si>
  <si>
    <t>LA PRESENTE ORDEN TIENE POR OBJETO: 1. ASESORAR Y RESOLVER CONSULTAS JURÍDICAS QUE SE PRESENTEN EN EL DESPACHO DE RECTORÍA 2. ASESORAR JURÍDICAMENTE EN EL CUMPLIMIENTO DE LAS POLÍTICAS DE PROTECCIÓN DE DATOS QUE HAN SIDO IMPLEMENTADAS EN LA INSTITUCIÓN A TRAVÉS DEL ACUERDOS SUPERIOR N° 017 DE 2018. 3. PRESTAR ASISTENCIA Y ASESORÍA JURÍDICA CON RELACIÓN A LOS CONVENIOS, ALIANZAS Y/O TRÁMITES JURÍDICOS ASIGNADOS, QUE SE TRAMITEN EN LA UNIVERSIDAD 4. REVISAR SOPORTES DOCUMENTALES Y REDACTAR DOCUMENTOS JURÍDICOS PARA EL DESARROLLO DE CONVENIOS INTERINSTITUCIONALES O CUALQUIER REQUERIMIENTO JURÍDICO. 5.  ASESORAR JURÍDICAMENTE Y ELABORAR MINUTAS PARA CONTRATOS, CONVENIOS, PROCESOS DE CONVOCATORIAS Y DEMÁS QUE REQUIERA LA UNIVERSIDAD DEL MAGDALENA Y QUE SEAN SOLICITADOS POR PARTE DEL DESPACHO DE RECTORÍA Y DEMÁS AUTORIDADES DE DIRECCIÓN DE LA UNIVERSIDAD. 6. APOYAR CON LOS PROCESOS DE REGLAMENTACIÓN Y NUEVAS POLÍTICAS GESTIONADAS POR LA UNIVERSIDAD. 7. ELABORAR CONCEPTOS JURÍDICOS QUE SEAN SOLICITADOS POR EL DESPACHO DE RECTORÍA O CUALQUIERA DEPENDENCIA DE LA INSTITUCIÓN. 8. PROYECTAR MINUTAS PARA LA SUSCRIPCIÓN DE NUEVOS CONVENIOS, ACTAS, ALIANZAS, MEMORANDO DE ENTENDIMIENTO ENTRE OTROS 9. REDACTAR, REVISAR Y HACER SEGUIMIENTO A LAS ACTAS DE CONVENIOS Y/O TRÁMITES JURÍDICOS ASIGNADOS. 10. APOYAR EN LA PROYECCIÓN DE ACTOS ADMINISTRATIVOS EXPEDIDOS POR EL CONSEJO SUPERIOR, CONSEJO ACADÉMICO, Y EL RECTOR. 11. PROYECTAR RESPUESTAS A DERECHOS DE PETICIÓN Y SOLICITUDES. 12. RENDIR INFORMES MENSUALES O EN EL PLAZO O MOMENTO QUE EL SUPERVISOR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</si>
  <si>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YANNIS MOSCOTE CASTILLO</t>
  </si>
  <si>
    <t>OPSP-VAD-0162</t>
  </si>
  <si>
    <t>RAISSA CARIME MURILLO DEMETRIO</t>
  </si>
  <si>
    <t>LA PRESENTE ORDEN TIENE POR OBJETO: 1. PRESTAR SERVICIOS PROFESIONALES COMO ASESOR JURÍDICO EXTERNO DEL DESPACHO DE LA RECTORÍA DE LA UNIVERSIDAD.  2. ASESORAR JURÍDICAMENTE EN LA RESOLUCIÓN DE PETICIONES Y SOLICITUDES QUE ESTÉN A NOMBRE DE LA UNIVERSIDAD DEL MAGDALENA DENTRO DE LOS PLAZOS Y/O TÉRMINOS ESTABLECIDOS EN LA LEY, QUE LE SEAN ASIGNADAS POR PARTE DEL DESPACHO DEL RECTOR Y DEMÁS AUTORIDADES QUE DESIGNEN LA ALTA DIRECCIÓN. 3. ASESORAR JURÍDICAMENTE, EMITIR CONCEPTOS Y RESOLVER CONSULTAS DE ACUERDO CON LA NORMATIVIDAD INTERNA Y EXTERNA DE LA UNIVERSIDAD, Y A LAS POLÍTICAS INSTITUCIONALES. 4. ELABORAR MINUTAS, CONVENIOS, PROCESOS DE CONVOCATORIAS QUE REQUIERA LA UNIVERSIDAD DEL MAGDALENA Y QUE SEAN SOLICITADOS POR PARTE DEL DESPACHO DE RECTORÍA. 5. PROYECTAR Y ASESORAR JURÍDICAMENTE EN LA ELABORACIÓN DE LOS ACTOS ADMINISTRATIVOS EMITIDOS POR LOS ÓRGANOS DE GOBIERNO Y DIRECCIÓN ACADÉMICA DE LA INSTITUCIÓN, EL DESPACHO DEL RECTOR Y DEMÁS AUTORIDADES QUE DESIGNEN LA ALTA DIRECCIÓN. 6. APOYAR EN LA COMPILACIÓN Y ACTUALIZACIÓN DE LAS NORMAS LEGALES, DE JURISPRUDENCIA, DOCTRINA Y DE LOS CONCEPTOS QUE TENGAN RELACIÓN CON EL ÁMBITO DE COMPETENCIA DE LA UNIVERSIDAD. 7. RENDIR INFORMES MENSUALES O EN EL PLAZO O MOMENTO QUE EL SUPERVISOR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</si>
  <si>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OPSP-VAD-0163</t>
  </si>
  <si>
    <t>ROBERT FRANKLIN BECERRA ORTEGA</t>
  </si>
  <si>
    <t>LA PRESENTE ORDEN TIENE POR OBJETO: 1. PRESTAR ASESORÍA, EMITIR LOS CONCEPTOS Y RESOLVER LAS CONSULTAS DE TIPO JURÍDICO EN LAS DIFERENTES ÁREAS DEL DERECHO QUE LE SEAN SOLICITADOS. EN EL CASO QUE LAS CONSULTAS Y/O CONCEPTOS SE DEBAN ENTREGAR POR ESCRITO, ÉSTOS DEBERÁN SER RUBRICADOS POR EL CONTRATISTA. 2. ASESORAR Y APOYAR EN LA RESPUESTA A LAS PETICIONES QUE SE LE HAGAN A LA UNIVERSIDAD DEL MAGDALENA DENTRO DE LOS PLAZOS Y/O TÉRMINOS ESTABLECIDOS EN LA LEY. 3. ASESORAR Y APOYAR EN LA ATENCIÓN Y SEGUIMIENTO A LOS PROCEDIMIENTOS ADMINISTRATIVOS, ACCIONES ADMINISTRATIVAS, REQUERIMIENTOS ESPECIALES, PLIEGOS DE CARGOS Y DEMÁS PROCESOS JURÍDICOS Y ACCIONES PÚBLICAS, EN RELACIÓN CON EL CUMPLIMIENTO DE LAS NORMAS QUE REGULAN EL RECAUDO DE LA ESTAMPILLA. 4. ASESORAR Y APOYAR EN LA FORMULACIÓN DE LOS PROCESOS Y PROCEDIMIENTOS DE TIPO JURÍDICO QUE SEAN REQUERIDOS, RELACIONADOS CON APLICACIÓN DE LA LEY 654 DE 2001 Y LA ORDENANZA 019 DE 2001. 5.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</si>
  <si>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OPSP-VAD-0164</t>
  </si>
  <si>
    <t>LA PRESENTE ORDEN TIENE POR OBJETO: 1. APOYAR AL VICERRECTOR DE EXTENSIÓN EN LAS TAREAS ENCAMINADAS A GARANTIZAR EL CUMPLIMIENTO DE LAS ACTIVIDADES ADMINISTRATIVAS Y FINANCIERAS DE CADA UNO DE LOS PROYECTOS SUSCRITOS POR ESTA VICERRECTORÍA. DEL PRESUPUESTO DE LOS PROYECTOS DE LA VICERRECTORÍA DE EXTENSIÓN Y PROYECCIÓN SOCIAL. 2. APOYAR EN EL SEGUIMIENTO A LOS PROYECTOS QUE SE ENCUENTRAN EN EJECUCIÓN EN LA VICERRECTORÍA DE EXTENSIÓN Y PROYECCIÓN SOCIAL. 3. APOYAR EN EL SEGUIMIENTO A LOS DIFERENTES ACTOS ADMINISTRATIVOS QUE SE EMITAN DE LOS PROYECTOS DE LA VICERRECTORÍA DE EXTENSIÓN Y PROYECCIÓN SOCIAL. 4. ASESORAR EN LA ELABORACIÓN DE INFORMES A LOS PROYECTOS EN EJECUCIÓN EN LA VICERRECTORIA DE EXTENSIÓN Y PROYECCIÓN SOCIAL. 5. APOYAR EN EL SEGUIMIENTO A LOS PROCEDIMIENTOS FINANCIEROS QUE SE EJECUTAN EN LA VICERRECTORÍA DE EXTENSIÓN Y PROYECCIÓN SOCIAL. 6. ASESORAR EN LA FINALIZACIÓN Y LIQUIDACIÓN DE LOS CONTRATOS Y CONVENIOS QUE SE EJECUTEN EN LA VICERRECTORÍA DE EXTENSIÓN Y PROYECCIÓN SOCIAL.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</si>
  <si>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OPSP-VAD-0165</t>
  </si>
  <si>
    <t>NATALY JINETH MALDONADO COHEN</t>
  </si>
  <si>
    <t>LA PRESENTE ORDEN TIENE POR OBJETO: 1. ASESORAR Y APOYAR A LA COORDINACIÓN DE CADA UNO DE LOS CURSOS Y DIPLOMADOS QUE CONTEMPLA 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 EL CUAL SE EJECUTA EN EL MARCO DEL CONVENIO NO. 7000000013, CELEBRADO CON CENIT LOGÍSTICA Y TRANSPORTE DE HIDROCARBUROS S.A.S. 2. APOYAR LA FORMULACIÓN, DISEÑO Y PLANEACIÓN DE NUEVOS PROYECTOS DEL GRUPO DE ANÁLISIS EN CIENCIAS ECONÓMICAS (GACE). 3. APOYAR EL SEGUIMIENTO PRESUPUESTAL A CADA UNO DE LOS CERTIFICADOS DE DISPONIBILIDAD PRESUPUESTAL (CDP) EXPEDIDOS PARA PROYECTOS DIRECCIONADOS POR EL GRUPO DE ANÁLISIS EN CIENCIAS ECONÓMICAS (GACE). 4. APOYAR LA REVISIÓN DE LOS MOVIMIENTOS FINANCIEROS DE LOS PROYECTOS, PARA ASEGURAR SU CUMPLIMIENTO DE ACUERDO CON LO ESTABLECIDO EN LOS PLANES ANUALES MENSUALIZADOS DE CAJA – PAC. 5. APOYAR EN LA ELABORACIÓN DE SOLICITUDES DE CUENTAS DE COBRO DE LOS PROYECTOS.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</si>
  <si>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 xml:space="preserve"> JAIME ALBERTO MORON CARDENAS</t>
  </si>
  <si>
    <t>OPSP-VAD-0166</t>
  </si>
  <si>
    <t>LUIS FELIPE FUENTES MONTES</t>
  </si>
  <si>
    <t>LA PRESENTE ORDEN TIENE POR OBJETO: 1. ASESORAR Y APOYAR LA COORDINACIÓN Y EJECUCIÓN DE PLANES Y PROYECTOS RELACIONADOS CON LA GESTIÓN AMBIENTAL Y SANITARIA. 2. ASESORAR Y APOYAR EN LA CONSTRUCCIÓN DE PROCESOS, PROCEDIMIENTOS Y ACTIVIDADES RELACIONADOS CON LA GESTIÓN AMBIENTAL Y SANITARIA. 3. ASESORAR Y APOYAR EN LA DEFINICIÓN DE LAS ACTIVIDADES DE SEGUIMIENTO, CONTROL Y EVALUACIÓN DE LA GESTIÓN AMBIENTAL Y SANITARIA AL INTERIOR DE LA UNIVERSIDAD, ESPECIALMENTE, EN CUMPLIMIENTO DE LAS NORMAS LEGALES Y REGLAMENTARIAS APLICABLES. 4. ASESORAR Y APOYAR EN LA GESTIÓN ANTE AUTORIDADES AMBIENTALES Y/O DEMÁS AUTORIDADES COMPETENTES RELACIONADAS CON EL COMPONENTE AMBIENTAL, LOS TRÁMITES PERTINENTES PARA LA OBTENCIÓN DE PERMISOS, AUTORIZACIONES, LICENCIAS Y CONCESIONES. 5. APOYAR EN LA PROYECCIÓN DE RESPUESTAS OPORTUNAS, CONFIABLES Y ADECUADAS, DE ACUERDO CON LAS NORMAS LEGALES Y REGLAMENTARIAS, A LAS SOLICITUDES, DERECHOS DE PETICIÓN Y DEMÁS REQUERIMIENTOS ADMINISTRATIVOS DE LA GESTIÓN AMBIENTAL Y SANITARIA QUE PRESENTEN, TANTOS LOS USUARIOS INTERNOS COMO EXTERNOS. 6. APOYAR EN LA ATENCIÓN A LAS VISITAS QUE PROGRAMEN LAS AUTORIDADES AMBIENTALES A LAS DEPENDENCIAS QUE SEAN OBJETO DE SEGUIMIENTO O SOLICITUD DE PERMISOS AMBIENTALES Y SANITARIOS. 7. APOYAR LA SUPERVISIÓN TÉCNICA Y FINANCIERA DE CONTRATOS A CARGO DEL DIRECTOR ADMINISTRATIVO. 8. ELABORAR Y PREPARAR INFORMES SOBRE LA GESTIÓN AMBIENTAL DE LA INSTITUCIÓN. 9. APOYAR LA ACTUALIZACIÓN DEL DOCUMENTO PLAN DE CONTINGENCIAS PARA EL ALMACENAMIENTO DE HIDROCARBUROS EN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</si>
  <si>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OPSP-VAD-0167</t>
  </si>
  <si>
    <t>MILAGROS KAROLINA ALVARADO AVENDAÑO</t>
  </si>
  <si>
    <t>LA PRESENTE ORDEN TIENE POR OBJETO: 1. APOYAR A LA DIRECCION DE DESARROLLO ESTUDIANTIL EN LA REALIZACIÓN DE LA CARACTERIZACIÓN PSICOSOCIAL DE LOS ESTUDIANTES NUEVOS QUE INGRESAN AL PROGRAMA “TALENTO MAGDALENA”. 2. APOYAR A LA DIRECCION DE DESARROLLO ESTUDIANTIL EN EL ACOMPAÑAMIENTO PSICOPEDAGÓGICO CON LOS ESTUDIANTES PERTENECIENTES AL PROGRAMA “TALENTO MAGDALENA”. 3. ASESORAR Y APOYAR A LA DIRECCION DE DESARROLLO ESTUDIANTIL EN LA IMPLEMENTACIÓN DE TALLERES PSICOSOCIALES Y ATENCIONES INDIVIDUALES BUSCANDO GENERAR EN POBLACIÓN DE TALENTO MAGDALENA LA ADQUISICIÓN DE COMPETENCIAS QUE LE PERMITAN ADAPTARSE AL AMBIENTE UNIVERSITARIO. 4. APOYAR A LA DIRECCION DE DESARROLLO ESTUDIANTIL EN LA ELABORACIÓN DE RUTA DE ATENCIÓN PSICOSOCIAL PARA LOS ESTUDIANTES DEL PROGRAMA “TALENTO MAGDALENA”. 5. PRESTAR LOS SERVICIOS PROFESIONALES PARA DESARROLLAR LAS ESTRATEGIAS DE ATENCIÓN Y ASESORÍA INDIVIDUAL A ESTUDIANTES DEL PROGRAMA “TALENTO MAGDALENA”. 6. APOYAR A LA DIRECCION DE DESARROLLO ESTUDIANTIL EN LA ACTUALIZACIÓN DE LOS DOCUMENTOS, PROCESOS Y FORMATOS EN LA PLATAFORMA DEL PROGRAMA “TALENTO MAGDALENA”. 7. APOYAR A LA DIRECCION DE DESARROLLO ESTUDIANTIL EN EL SEGUIMIENTO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APOYAR A LA DIRECCION DE DESARROLLO ESTUDIANTIL EN EL DISEÑO DE MATERIALES DE ACOMPAÑAMIENTO VIRTUAL PARA LOS ESTUDIANTES DEL TALENTO MAGDALENA. 10. APOYAR A LA DIRECCION DE DESARROLLO ESTUDIANTIL EN EL PROCESO DE ADMISIÓN DEL PROGRAMA “TALENTO MAGDALENA”. 11. APOYAR A LA DIRECCION DE DESARROLLO ESTUDIANTIL EN LA REALIZACIÓN DE ENTREVISTAS DE ORIENTACIÓN VOCACIONAL DEL PROCESO DE ADMISIÓN DEL PROGRAMA “TALENTO MAGDALENA”. 12. APOYAR A LA DIRECCION DE DESARROLLO ESTUDIANTIL EN EL PROCESO DE APLICACIÓN DE PRUEBAS PSICOTÉCNICAS QUE HACEN PARTE DEL SISTEMA DE ANÁLISIS, SEGUIMIENTO Y EVALUACIÓN A LA DESERCIÓN ESTUDIANTIL -SASED. 13. APOYAR A LA DIRECCION DE DESARROLLO ESTUDIANTIL EN EL PROCESO DE ADMISIÓN DE LOS ESTUDIANTES REGULARES QUE INGRESAN A LA UNIVERSIDAD DEL MAGDALENA. 14. PRESENTAR EL PLAN DE TRABAJO DE ACTIVIDADES A DESARROLLAR, DETALLANDO OBJETIVOS, FECHAS, METODOLOGÍA, METAS, INDICADORES ACORDES CON LAS DIRECTRICES IMPARTIDAS POR EL DIRECTOR DE DESARROLLO ESTUDIANTIL QUE DÉ RESPUESTA A LAS ACTIVIDADES PARA LAS CUALES FUE CONTRATADO.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</si>
  <si>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OPSP-VAD-0168</t>
  </si>
  <si>
    <t>JOSE LUIS PACHECO PEREZ</t>
  </si>
  <si>
    <t>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PARA LA SUPERVISIÓN DE LAS OBRAS ASIGNADAS POR PARTE DEL ORDENADOR DEL GASTO. 4. REALIZAR LA RENDERIZACIÓN, DIGITALIZACIÓN DE PLANOS EN 2D Y 3D Y REVISIÓN TÉCNICA DE LOS PROYECTOS COORDINADOS DESDE EL GRUPO DE INFRAESTRUCTURA Y PLANTA FÍSICA.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</si>
  <si>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OPSP-VAD-0169</t>
  </si>
  <si>
    <t>ROBERTO CARLOS MAL VILLALOBO</t>
  </si>
  <si>
    <t>LA PRESENTE ORDEN TIENE POR OBJETO: 1. APOYAR EN EL LEVANTAMIENTO DE INFORMACIÓN Y ELABORACIÓN DE REQUERIMIENTOS Y TÉRMINOS DE REFERENCIA PARA EL DESARROLLO DE NUEVAS FUNCIONALIDADES DE SISTEMA DE INFORMACIÓN DE RECURSOS EDUCATIVOS SIARE (SISTEMA DE INFORMACIÓN PARA LA ADMINISTRACIÓN DE RECURSOS EDUCATIVOS). 2. APOYAR EN EL DISEÑO, DESARROLLO E IMPLEMENTACIÓN DE LOS CAMBIOS REQUERIDOS DEL SISTEMA DE INFORMACIÓN SIARE. 3. APOYAR EN EL MANTENIMIENTO Y ACTUALIZACIÓN DEL SISTEMA DE INFORMACIÓN DE RECURSOS EDUCATIVOS. 4. APOYAR EN LA CONSTRUCCIÓN DE ESTADÍSTICAS DE LOS PROCESOS Y/O SERVICIOS DEL GRUPO DE RECURSOS EDUCATIVOS Y ADMINISTRACIÓN DE LABORATORIOS. 5. APOYAR EN LA CAPACITACIÓN A USUARIOS FINALES DEL SIARE. 6. APOYAR AL DIRECTOR EN LA PREPARACIÓN Y PRESENTACIÓN DE INFORMES DE LOS PROCESOS DE ASIGNACIÓN ACADÉMICA. 7. ASESORAR EN LAS ACTIVIDADES DE PLANIFICACIÓN DEL PROCESO DE GESTIÓN DE RECURSOS EDUCATIVOS.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</si>
  <si>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OPSP-VAD-0170</t>
  </si>
  <si>
    <t>LA PRESENTE ORDEN TIENE POR OBJETO: 1. APOYAR EN EL LEVANTAMIENTO DE LA INFORMACIÓN Y ELABORACIÓN DE REQUERIMIENTOS Y TÉRMINOS DE REFERENCIA PARA EL DESARROLLO DE NUEVAS FUNCIONALIDADES DE SISTEMA DE INFORMACIÓN DE RECURSOS EDUCATIVOS SIARE (SISTEMA DE INFORMACIÓN PARA LA ADMINISTRACIÓN DE RECURSOS EDUCATIVOS). 2. APOYAR EN EL DISEÑO, DESARROLLO, IMPLEMENTAR LOS CAMBIOS REQUERIDOS DEL SISTEMA DE INFORMACIÓN SIARE. 3. REALIZAR MANTENIMIENTO Y ACTUALIZACIÓN DEL SISTEMA DE INFORMACIÓN DE RECURSOS EDUCATIVOS. 4. APOYAR EN LA CONSTRUCCIÓN DE ESTADÍSTICAS DE LOS PROCESOS Y/O SERVICIOS DEL GRUPO DE RECURSOS EDUCATIVOS Y ADMINISTRACIÓN DE LABORATORIOS. 5. APOYAR EN LAS CAPACITACIONES A USUARIOS FINALES DEL SIARE. 6. APOYAR EN LA PREPARACIÓN Y PRESENTACIÓN DE INFORMES DE LOS PROCESOS DE ASIGNACIÓN ACADÉMICA. 7. ASESORAR EN LAS ACTIVIDADES DE PLANIFICACIÓN DEL PROCESO DE GESTIÓN DE RECURSOS EDUCATIVOS.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</si>
  <si>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OPSP-VAD-0171</t>
  </si>
  <si>
    <t>EDGARDO RAFAEL QUINTERO GUERRA</t>
  </si>
  <si>
    <t>LA PRESENTE ORDEN TIENE POR OBJETO: 1. APOYAR A LA DIRECCION DE TALENTO HUMANO EN LAS ACTIVIDADES DE PROMOCIÓN Y PREVENCIÓN QUE CONCIENTICEN A LOS EMPLEADOS DE LA INSTITUCIÓN A INCORPORAR ESTILOS DE VIDA SALUDABLES. 2. APOYAR A LA DIRECCION DE TALENTO HUMANO EN LA ATENCIÓN BÁSICA EN CONSULTA COMO PSICÓLOGO EN EL SISTEMA DE GESTIÓN DE SEGURIDAD Y SALUD EN EL TRABAJO Y EN EL DESARROLLO DE LOS PROGRAMAS DE PREVENCIÓN Y PROMOCIÓN QUE LA UNIVERSIDAD LLEVE A CABO. 3. PRESTAR ASESORIA Y APOYO COMO PSICÓLOGO EN LOS PROGRAMAS DE PROMOCIÓN DE HÁBITOS Y ESTILOS DE VIDA SALUDABLES, RIESGO PSICOSOCIAL Y PREVENCIÓN DE LESIONES OSTEOMUSCULAR. 4. PRESENTAR INFORMES MENSUALES A LA DIRECCIÓN DE TALENTO HUMANO Y AL GRUPO INTERNO DE SEGURIDAD Y SALUD EN EL TRABAJO, CONFORME A LAS ACTIVIDADES DESARROLLADAS EN MATERIA DE PREVENCIÓN Y PROMOCIÓN. 5. ENTREGAR DE MANERA OPORTUNA LOS INFORMES QUE LE SEAN SOLICITADOS POR LA DIRECCIÓN DE TALENTO HUMANO Y EL GRUPO INTERNO DE SEGURIDAD Y SALUD EN EL TRABAJO EN RELACIÓN CON LA EJECUCIÓN DEL OBJETO DE LA PRESENTE ORDEN.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</si>
  <si>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OAG-VAD-0172</t>
  </si>
  <si>
    <t>ANA KARINA DEL MAR OBREDOR GARCIA</t>
  </si>
  <si>
    <t>LA PRESENTE ORDEN TIENE POR OBJETO: 1. APOYAR EN LA REALIZACIÓN DE VISITAS PERIÓDICAS A LAS DIFERENTES ÁREAS, SEDES Y LABORATORIOS DE LA UNIVERSIDAD DEL MAGDALENA CON EL FIN DE VERIFICAR Y GARANTIZAR EL CUMPLIMIENTO DE LAS NORMAS VIGENTES APLICABLES EN MATERIA SEGURIDAD Y SALUD EN EL TRABAJO ESTABLECIDAS POR LA UNIVERSIDAD. 2. APOYAR EN LA SENSIBILIZACIÓN Y SOCIALIZACIÓN DE LOS PROGRAMAS, PLANES Y PROYECTOS ESTABLECIDOS EN LA UNIVERSIDAD DEL MAGDALENA EN MATERIA DE SEGURIDAD Y SALUD EN EL TRABAJO. 3. APOYAR EN LA REALIZACIÓN DE INSPECCIONES DE SEGURIDAD DE LAS DIFERENTES ÁREAS, SEDES, LABORATORIOS Y OBRAS DESARROLLADAS POR LA UNIVERSIDAD PARA LA IDENTIFICACIÓN, VALORACIÓN Y CONTROL DE LOS RIESGOS, EN CONCORDANCIA CON LA NORMATIVIDAD VIGENTE APLICABLE. 4. APOYAR EN LA REALIZACIÓN DE ANÁLISIS DE SEGURIDAD DEL TRABAJO (AST) EN LOS PROCESOS QUE SE LLEVAN A CABO EN LA UNIVERSIDAD. 5. APOYAR EN LA ELABORACIÓN Y ACTUALIZACIÓN DE LAS DIFERENTES MATRICES DE PELIGROS DE LA UNIVERSIDAD DEL MAGDALENA. 6. APOYAR LA REALIZACIÓN DE INSPECCIONES DE SEGURIDAD CON EL FIN DE VERIFICAR Y GARANTIZAR EL CUMPLIMIENTO DE LAS NORMAS VIGENTES APLICABLES EN MATERIA SEGURIDAD Y SALUD EN EL TRABAJO EN LAS DIFERENTES OBRAS Y TRABAJOS DESARROLLADOS POR CONTRATISTAS EN LAS ÁREAS Y SEDES DE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</si>
  <si>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OAG-VAD-0173</t>
  </si>
  <si>
    <t>LIZARDO JOSE BALLESTEROS MEJIA</t>
  </si>
  <si>
    <t>LA PRESENTE ORDEN TIENE POR OBJETO: 1. APOYAR EN LA REALIZACIÓN DE VISITAS PERIÓDICAS A LAS DIFERENTES ÁREAS, SEDES Y LABORATORIOS DE LA UNIVERSIDAD DEL MAGDALENA CON EL FIN DE VERIFICAR Y GARANTIZAR EL CUMPLIMIENTO DE LAS NORMAS VIGENTES APLICABLES EN MATERIA SEGURIDAD Y SALUD EN EL TRABAJO ESTABLECIDAS POR LA UNIVERSIDAD. 2. APOYAR EN LA SENSIBILIZACIÓN Y SOCIALIZACIÓN DE LOS PROGRAMAS, PLANES Y PROYECTOS ESTABLECIDOS EN LA UNIVERSIDAD DEL MAGDALENA EN MATERIA DE SEGURIDAD Y SALUD EN EL TRABAJO. 3. APOYAR EN LA REALIZACIÓN DE INSPECCIONES DE SEGURIDAD DE LAS DIFERENTES ÁREAS, SEDES, LABORATORIOS Y OBRAS DESARROLLADAS POR LA UNIVERSIDAD PARA LA IDENTIFICACIÓN, VALORACIÓN Y CONTROL DE LOS RIESGOS, EN CONCORDANCIA CON LA NORMATIVIDAD VIGENTE APLICABLE. 4. APOYAR EN LA REALIZACIÓN DE ANÁLISIS DE SEGURIDAD DEL TRABAJO (AST) EN LOS PROCESOS QUE SE LLEVAN A CABO EN LA UNIVERSIDAD. 5. APOYAR EN LA ELABORACIÓN Y ACTUALIZACIÓN DE LAS DIFERENTES MATRICES DE PELIGROS DE LA UNIVERSIDAD DEL MAGDALENA. 6. APOYAR EN LA REALIZACIÓN DE INSPECCIONES DE SEGURIDAD CON EL FIN DE VERIFICAR Y GARANTIZAR EL CUMPLIMIENTO DE LAS NORMAS VIGENTES APLICABLES EN MATERIA SEGURIDAD Y SALUD EN EL TRABAJO EN LAS DIFERENTES OBRAS Y TRABAJOS DESARROLLADOS POR CONTRATISTAS EN LAS ÁREAS Y SEDES DE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</si>
  <si>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OPSP-VAD-0174</t>
  </si>
  <si>
    <t>ANDRES FELIPE LIZCANO GONZALEZ</t>
  </si>
  <si>
    <t>LA PRESENTE ORDEN TIENE POR OBJETO: 1. APOYAR EL CARGUE DE INFORMACIÓN A LA PLATAFORMA DEL SECOP DE TODOS LOS PROCESOS DE CONTRATACIÓN QUE ADELANTE LA UNIVERSIDAD A TRAVÉS DE LA VICERRECTORÍA ADMINISTRATIVA. 2. APOYAR EN EL CARGUE, Y ACTUALIZACIÓN DE LA INFORMACIÓN DE LAS ORDENES DE SERVICIOS PROFESIONALES, Y DE APOYO A LA GESTIÓN QUE SUSCRIBA LA VICERRECTORÍA ADMINISTRATIVA Y/O DIRECCIÓN ADMINISTRATIVA EN LA PLATAFORMA SIA OBSERVA DE LA AUDITORA GENERAL DE LA REPÚBLICA. 3. PRESTAR ASESORÍA, EMITIR LOS CONCEPTOS, Y RESOLVER LAS CONSULTAS DE TIPO JURÍDICO EN TODAS LAS ÁREAS DEL DERECHO QUE LE SEAN SOLICITADOS, EN EL CASO QUE LAS CONSULTAS Y/O CONCEPTOS SE DEBAN ENTREGAR POR ESCRITO ÉSTOS DEBERÁN SER RUBRICADOS POR EL CONTRATISTA. 4. APOYAR EN LA RESPUESTA A LAS PETICIONES QUE SE LE HAGAN A LA UNIVERSIDAD DEL MAGDALENA DENTRO DE LOS PLAZOS Y/O TÉRMINOS ESTABLECIDOS EN LA LEY. 5. APOYAR LA VALIDACIÓN, Y APROBACIÓN DE LA INFORMACIÓN PRECONTRACTUAL DE LAS HOJAS DE VIDA DEL PERSONAL EN LA PLATAFORMA SIGEP (SISTEMA DE INFORMACIÓN, Y GESTIÓN DEL EMPLEO PÚBLICO). 6. APOYAR AL GRUPO INTERNO DE CONTRATACIÓN EN LA REVISIÓN Y VERIFICACIÓN EN LA PLATAFORMA DEL GEDOCO DE LOS DOCUMENTOS PRECONTRACTUALES NECESARIOS PARA LA ELABORACIÓN DE ORDENES DE SERVICIOS PROFESIONALES Y DE APOYO A LA GESTIÓN. 7. APOYAR AL GRUPO INTERNO DE CONTRATACIÓN EN EL CARGUE DE LOS CONTRATOS, MODIFICACIONES, Y LIQUIDACIONES DE LAS ORDENES DE PRESTACIÓN DE SERVICIOS PROFESIONALES Y DE APOYO EN LA GESTIÓN EN LA PLATA FORMA SIGEP.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</si>
  <si>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OPSP-VAD-0175</t>
  </si>
  <si>
    <t>WILMER MANUEL GUERRERO MULETH</t>
  </si>
  <si>
    <t>LA PRESENTE ORDEN TIENE POR OBJETO: 1. ASESORAR Y APOYAR AL GRUPO DE ASEGURAMIENTO DE LA CALIDAD EN LOS PROCESOS DEL SISTEMA COGUI+ PARA LA ARTICULACIÓN DE LOS PROCESOS DEL SISTEMA DE GESTIÓN INSTITUCIONAL INTEGRAL COGUI+ AL NUEVO PLAN DE GOBIERNO 2020- 2024 Y PLAN DE DESARROLLO 2020-2030. 2. ASESORAR AL GRUPO DE ASEGURAMIENTO DE LA CALIDAD EN LA REVISIÓN, EL SEGUIMIENTO, MEDICIÓN, ANÁLISIS Y EVALUACIÓN DEL SISTEMA DE GESTIÓN DEL CONSULTORIO JURÍDICO Y CENTRO DE CONCILIACIÓN. 3. ASESORAR Y APOYAR AL GRUPO DE ASEGURAMIENTO DE LA CALIDAD EN LOS PROCESOS DEL SISTEMA INTEGRADO DE GESTIÓN EN LA FORMULACIÓN DE ACCIONES A PARTIR DEL PLAN DE MEJORAMIENTO DE AUTOEVALUACIÓN INSTITUCIONAL ARTICULADO AL PLAN DE DESARROLLO 2020-2030. 4. APOYAR LA COORDINACIÓN DEL SISTEMA DE GESTIÓN DE CALIDAD DEL CENTRO PARA LA REGIONALIZACIÓN DE LA EDUCACIÓN Y LAS OPORTUNIDADES (CREO) BAJO LA NORMA NTC 5555:2011 5. ASESORAR Y APOYAR LA COORDINACIÓN DEL DISEÑO DOCUMENTAL ATENDIENDO LOS REQUISITOS DE LAS NORMAS DE CALIDAD PARA LOS 4 PROGRAMAS TÉCNICOS LABORALES POR COMPETENCIA DE CREO, BAJO LAS NORMAS NTC 5581: 2011, 5663:2011.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</si>
  <si>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EIRA ROSARIO MADERA REYES</t>
  </si>
  <si>
    <t>OPSP-VAD-0176</t>
  </si>
  <si>
    <t>JOHN JAIRO DIAZ RINCON</t>
  </si>
  <si>
    <t>LA PRESENTE ORDEN TIENE POR OBJETO: 1. APOYAR EN LA REALIZACIÓN DE MOTION GRAPHICS PARA LAS PIEZAS AUDIOVISUALES.  2. APOYAR EN LA REALIZACIÓN DE INFOGRAFÍAS. 3. APOYAR EL DESARROLLO DE PROPUESTA CREATIVA PARA LOS MATERIALES GRÁFICOS Y AUDIOVISUALES DEL CETEP. 4. APOYAR EN LOS DIFERENTES PROGRAMAS PARA LA ELABORACIÓN DE GRÁFICOS EN LOS PROCESOS DE ACREDITACIÓN. 5. APOYAR EN LA ELABORACIÓN DE PIEZAS PUBLICITARIAS DEL CETEP.6. APOYAR EN LA REALIZACIÓN DE INFOGRAFIAS EN BLOQUE 10.7. APOYAR EN LA ELABORACIÓN DE CORTINILLAS Y ANIMACIONES PARA LOS MATERIALES AUDIOVISUALES DEL CETEP.  8.APOYAR EN EL DISEÑO DE INTERFACES GRÁFICAS DE DESARROLLOS TECNOLÓGICOS DEL CETEP.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</si>
  <si>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XIMENA PORTILLO PUENTES</t>
  </si>
  <si>
    <t>LA PRESENTE ORDEN TIENE POR OBJETO: 1. APOYAR AL GRUPO DE GESTIÓN DE LA CALIDAD EN LA TENCIÓN DE LAS SOLICITUDES DE ASESORÍA Y CONSULTA DE LOS 21 PROCESOS DEL SISTEMA DE GESTIÓN INTEGRAL INSTITUCIONAL PARA LA ELABORACIÓN O MEJORAMIENTO DE LA DOCUMENTACIÓN (CARACTERIZACIÓN, PROCEDIMIENTOS, FORMATOS, ENTRE OTROS). 2. APOYAR AL GRUPO DE GESTIÓN DE LA CALIDAD EN LA TENCIÓN DE LAS SOLICITUDES QUE INCIDAN EN EL MEJORAMIENTO DE LOS PROCEDIMIENTOS PARA LA ELABORACIÓN Y CONTROL DE DOCUMENTOS Y REGISTROS. 3. APOYAR AL GRUPO DE GESTIÓN DE LA CALIDAD EN LA VERIFICACIÓN QUE LOS DOCUMENTOS DEL SISTEMA DE GESTIÓN “COGUI+” CUMPLAN CON LAS DISPOSICIONES DE FORMA DADAS EN LA GUÍA PARA LA ELABORACIÓN DE DOCUMENTOS, ANTES DE SU PUBLICACIÓN. 4. APOYAR AL GRUPO DE GESTIÓN DE LA CALIDAD EN LA COORDINACIÓN Y ASEGURAMIENTO DE LA PUBLICACIÓN DE LOS DOCUMENTOS APROBADOS DEL SISTEMA “COGUI+”, CON EL FIN DE GARANTIZAR LA DISPONIBILIDAD DE LOS MISMOS PARA TODA LA COMUNIDAD UNIVERSITARIA. 5. APOYAR AL GRUPO DE GESTIÓN DE LA CALIDAD EN LA ADMINISTRACIÓN DE LOS LISTADOS MAESTROS DEL SISTEMA DE GESTIÓN “COGUI+”. 6. APOYAR AL GRUPO DE GESTIÓN DE LA CALIDAD EN LA ADMINISTRACIÓN, CUIDADO Y PROTECCIÓN DE LA DOCUMENTACIÓN DEL SISTEMA DE GESTIÓN. 7. APOYAR AL GRUPO DE GESTIÓN DE LA CALIDAD EN LA ORGANIZACIÓN, COORDINACIÓN Y ASESORARÍA DE LA FORMULACIÓN Y EJECUCIÓN DE ACCIONES CORRECTIVAS, PREVENTIVAS Y DE MEJORAMIENTO PARA GARANTIZAR LA EFICACIA DE LOS 21 PROCESOS DEL SISTEMA DE GESTIÓN. 8. APOYAR AL GRUPO DE GESTIÓN DE LA CALIDAD EN LA ORGANIZACIÓN Y EJECUCIÓN DEL PROCESO DE AUDITORÍA INTERNA. 9. ASESORAR AL GRUPO DE GESTIÓN DE LA CALIDAD RESPECTO DE LOS 21 PROCESOS DEL SISTEMA DE GESTIÓN INTEGRAL INSTITUCIONAL EN EL MANEJO Y USO DE LAS PLATAFORMAS QUE SE DISPONGAN PARA LA GESTIÓN DE LAS ACTIVIDADES DEL SISTEMA DE GESTIÓN. 10. APOYAR AL GRUPO DE GESTIÓN DE LA CALIDAD EN LA RECEPCIÓN DE LAS SOLICITUDES DE INFORMACIÓN QUE SE RECIBEN A TRAVÉS DEL CORREO “ATENCIÓN AL CIUDADANO”.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</si>
  <si>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OPSP-VAD-0177</t>
  </si>
  <si>
    <t>CAMILA BARRIOS LEON</t>
  </si>
  <si>
    <t>LA PRESENTE ORDEN TIENE POR OBJETO: 1. APOYAR EN LOS PROCESOS ADMINISTRATIVOS PRECONTRACTUALES DE LA DIRECCIÓN ADMINISTRATIVA: COMPILACIÓN DE LAS NECESIDADES DE CONTRATACIÓN POR PARTE DE LAS UNIDADES GESTORAS ADSCRITAS A LA DIRECCIÓN ADMINISTRATIVA, REVISIÓN Y SEGUIMIENTO DE LAS SOLICITUDES DE CDP ALLEGADAS A LA DIRECCIÓN ADMINISTRTAIVA, REVISIÓN DE LOS SALDOS DIPONIBLES SEGÚN CATALOGO PRESUPUESTAL, COMPARACÓN DE PRECIOS (SONDEO COMERCIAL), ETC  2. APOYAR AL DIRECTOR ADMINISTRATIVO EN LA REALIZACIÓN DE INFORMES SOBRE EL MANEJO DE LOS RUBROS DE FUNCIONAMIENTO QUE SOPORTEN LOS PROCESOS ADMINISTRATIVOS A CARGO DE LA DIRECCIÓN ADMINISTRATIVA. 3. APOYAR AL DIRECTOR ADMINISTRATIVO EN EL SEGUIMIENTO A LOS PLANES, PROYECTOS Y ACTIVIDADES PROPIAS DE LA DEPENDENCIA Y, PROYECTAR PARA SU APROBACIÓN PROCEDIMIENTOS PARA MEJORAR LA PRESTACIÓN DE SERVICIOS. 4. APOYAR AL DIRECTOR ADMININSTRATIVO EN LA ELABORACIÓN DE INFORMES SOBRE LA GESTIÓN Y ADMINISTRACIÓN DE LA DEPENDENCIA. 5. ASESORAR AL DIRECTOR ADMINISTRATIVO EN LA IMPLEMENTACIÓN DE ESTRATEGIAS QUE CONTRIBUYAN AL MEJORAMIENTO DEL DESEMPEÑO DE LA DEPENDENCIA.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</si>
  <si>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OPSP-VAD-0178</t>
  </si>
  <si>
    <t>RAMIRO DAVID PALMERA DE LA ROSA</t>
  </si>
  <si>
    <t>LA PRESENTE ORDEN TIENE POR OBJETO: 1.ASESORAR Y APOYAR EN LA REVISIÓN  DEL  PROTOCOLO DEL PROCESO DE ORIENTACIÓN VOCACIONAL Y PROFESIONAL A ASPIRANTES AL PROGRAMA TALENTO MAGDALENA. 2. APOYAR EN LA REALIZACIÓN DE INTERVENCIONES PSICOEDUCATIVAS GRUPALES  A LOS ASPIRANTES Y ACUDIENTES DENTRO DE LAS FECHAS PACTADAS. 3.ASESORAR Y APOYAR EN LA REALIZACIÓN DE  ANOTACIONES, EN LA PLATAFORMA VIRTUAL DE TALENTO MAGDALENA, SOBRE EL DESARROLLO DE LAS INTERVENCIONES PSICOEDUCATIVAS GRUPALES REALIZADAS A LO LARGO DEL PROCESO DE ORIENTACIÓN A ASPIRANTES. 4.APOYAR EN EL PROCESO DE LECTURA DE LOS RESULTADOS DE LAS PRUEBAS DE ORIENTACIÓN VOCACIONAL U OTRAS, REALIZADAS A LOS ASPIRANTES QUE LE SEAN ASIGNADOS PARA ENTREVISTA. 5.ASESORAR Y APOYAR EN LA ENTREVISTA DE ORIENTACIÓN VOCACIONAL A LOS ASPIRANTES DEL PROGRAMA TALENTO MAGDALENA. 6. INFORMAR DEBIDAMENTE LA ELECCIÓN FINAL DE LA PROFESIÓN POR PARTE DEL ASPIRANTE, SEGÚN LA DISPONIBILIDAD DE CUPOS. 7. DILIGENCIAR UN INFORME INDIVIDUAL DE LA ENTREVISTA APLICADA, ATENDIENDO LOS ASPECTOS RELACIONADOS EN LA MISMA. 8. APOYAR EN LA RESPUESTA A LOS REQUERIMIENTOS QUE SE DERIVEN DE LOS INFORMES DE ENTREVISTAS REALIZADAS A LOS ASPIRANTES A INGRESAR AL PROGRAMA TALENTO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</si>
  <si>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OPSP-VAD-0179</t>
  </si>
  <si>
    <t>ANDRES FELIPE PEREZ CAMPO</t>
  </si>
  <si>
    <t>LA PRESENTE ORDEN TIENE POR OBJETO: 1. APOYAR LA COORDINACIÓN DE LOS DIFERENTES PROCESOS TECNOLÓGICOS DEL BLOQUE 10.2. APOYAR EN EL DESARROLLO DE SISTEMAS DE INFORMACIÓN HACIENDO USO DE TECNOLOGÍAS BACKEND COMO LARAVEL. 3. APOYAR EN EL DISEÑO, ELABORACIÓN E IMPLEMENTACIÓN DE MICROSITIOS, LANDING PAGES EN EL ECOSISTEMA DIGITAL DE APRENDIZAJE BLOQUE 10. 4. APOYAR EN LA ELABORACIÓN DE CURSOS VIRTUALES EN LA PLATAFORMA BLOQUE 10. 5. APOYAR EN LA IMPLEMENTACIÓN DE SISTEMAS GESTORES DE CONTENIDOS CON WORDPRESS. 6. BRINDAR ASESORÍA A LOS DOCENTES Y ESTUDIANTES EN EL USO DE LAS HERRAMIENTAS TECNOLÓGICAS PARA EL DESARROLLO DE SUS ACTIVIDADES DE APRENDIZAJE. 7. APOYAR EN LA ACTUALIZACIÓN DE LAS FUNCIONALIDADES, CONTENIDOS Y COMPLEMENTOS DEL ECOSISTEMA DIGITAL DE APRENDIZAJE BLOQUE 10. 8. APOYAR EN LA ACTUALIZACIONES DE DISEÑO DE PÁGINAS WEB EN BLOQUE 10, HACIENDO USO DE TECNOLOGÍAS WEB COMO HTML, CSS Y JAVASCRIPT 9. ELABORAR REPORTES CON MICROSOFT POWER BI.10. APOYAR EN LA MODERACIÓN DE USUARIOS Y DE CONTENIDOS EN LA PLATAFORMA BLOQUE 10.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</si>
  <si>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OPSP-VAD-0180</t>
  </si>
  <si>
    <t>LA PRESENTE ORDEN TIENE POR OBJETO: 1. APOYAR EN EL DISEÑO Y EN LA EJECUCIÓN DE PRODUCCIÓN AUDIOVISUAL, Y DESARROLLO DE LOS CONTENIDOS MULTIMEDIA PARA EL CETEP.  2. APOYAR EN LA ESCRITURA Y REVISIÓN DE LOS GUIONES RELACIONADOS CON LAS PRODUCCIONES AUDIOVISUALES. 3. APOYAR LA COORDINACIÓN Y EJECUCIÓN DE GRABACIONES DE IMÁGENES PARA LOS MATERIALES AUDIOVISUALES DEL CETEP.  4. APOYAR EN EL ACOMPAÑAMIENTO A DOCENTES EN LA REALIZACIÓN Y ESTRUCTURACIÓN DE PIEZAS AUDIOVISUALES PARA SUS CLASES.  5. APOYAR EN EL DISEÑO DE ESTRATEGIAS AUDIOVISUALES EN LA PLATAFORMA DE BLOQUE 10. 6. APOYAR LA INCLUSIÓN DE OPCIONES DE ACCESIBILIDAD EN LOS MATERIALES AUDIOVISUALES REALIZADOS. 7. APOYAR EN LA ASESORÍA DE LAS PUBLICACIONES DE LOS MATERIALES AUDIOVISUALES BAJO LA NORMATIVIDAD EXISTENTE.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</si>
  <si>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OPSP-VAD-0181</t>
  </si>
  <si>
    <t>MATIAS CANTILLO VASQUEZ</t>
  </si>
  <si>
    <t>LA PRESENTE ORDEN TIENE POR OBJETO: 1. APOYAR EN EL MANTENIMIENTO Y ACTUALIZACIÓN DE LOS SERVICIOS DE LA PLATAFORMA DE AMBIENTES VIRTUALES DE APRENDIZAJE. 2. APOYAR AL DIRECTOR DEL CENTRO DE TECNOLOGÍA EDUCATIVA Y PEDAGÓGICA (CETEP) EN LA INTERACCIÓN CON EL EQUIPO DE SOPORTE DE LOS PROVEEDORES PARA LA SOLUCIÓN DE INCONVENIENTES O LA GESTIÓN DE LAS PLATAFORMAS DE FORMACIÓN EN LÍNEA QUE SEAN RESPONSABILIDAD DEL CENTRO DE TECNOLOGÍAS EDUCATIVAS Y PEDAGÓGICAS.  3. APOYAR EN LA PUBLICACIÓN DE CONTENIDOS Y/O OBJETOS VIRTUALES DE APRENDIZAJE EN LA PLATAFORMA DE AMBIENTES VIRTUALES. 4. PROYECTAR LAS RESPUESTAS RELACIONADAS CON LAS INQUIETUDES, SOLICITUDES Y REQUERIMIENTOS TÉCNICOS DE LOS USUARIOS, QUE EL DIRECTOR DEL CETEP LE TRASLADE. 5. APOYAR LAS ACTIVIDADES DE FORMACIÓN DE LOS USUARIOS EN SUS DIFERENTES ROLES, SOBRE EL USO DE LA PLATAFORMA. 6. APOYAR AL DIRECTOR DEL CETEP PARA LA ACTIVACIÓN DE USUARIOS Y CURSOS EN LA PLATAFORMA. 7. ASESORAR Y APOYAR AL AL DIRECTOR DEL CETEP EN LA ESTRUCTURACIÓN DE LAS POLÍTICAS DE SEGURIDAD DE LAS TIC Y/O PROPIEDAD INTELECTUAL CONFORME A LAS NECESIDADES, PROCEDIMIENTOS Y ESTÁNDARES EXISTENTES E INFORMAR LA EXISTENCIA DE ANOMALÍAS EN LAS ACTIVIDADES DE LA PLATAFORMA. 8. ASESORAR AL DIRECTOR DEL CETEP PARA EL ESTABLECIMINETO DEL DISEÑO E IMPLEMENTACIÓN DE MECANISMOS DE INTEROPERABILIDAD ENTRE LA PLATAFORMA DE AMBIENTES VIRTUALES Y OTROS SISTEMAS DE INFORMACIÓN Y/O TECNOLOGÍAS QUE PERMITAN MEJORAR LOS PROCESOS DE ENSEÑANZA, APRENDIZAJE Y GESTIÓN CURRICULAR.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</si>
  <si>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OAG-VAD-0182</t>
  </si>
  <si>
    <t>LUIS ANGEL ACOSTA MARTINEZ</t>
  </si>
  <si>
    <t>LA PRESENTE ORDEN TIENE POR OBJETO: 1. APOYAR EN EL MANTENIMIENTO DEL ESTADO DE LOS EQUIPOS, Y MOBILIARIOS QUE HACEN PARTE DE LA DOTACIÓN DE LA CLÍNICA ODONTOLÓGICA. 2. APOYAR EL SEGUIMIENTO DEL ESTADO Y BUEN USO DE LOS EQUIPOS RADIOLÓGICOS. 3. ELABORAR, ACTUALIZAR Y REALIZAR SEGUIMIENTO DE LAS HOJAS DE VIDA DE LOS EQUIPOS 4. APOYAR EN LA ATENCIÓN Y BUEN FUNCIONAMIENTO DE LA PRECLÍNICA. 5. APOYAR EL SEGUIMIENTO DEL ESTADO DE LOS EQUIPOS Y LA OPERACIÓN NORMAL DE LOS ESPACIOS ACADÉMICOS DE APOYO AL PROGRAMA DE ODONTOLOGÍA.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</si>
  <si>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OAG-VAD-0187</t>
  </si>
  <si>
    <t>LA PRESENTE ORDEN TIENE POR OBJETO: 1. APOYAR EN LA REALIZACIÓN DE MOTION GRAPHICS Y ANIMACIÓN PARA LOS MATERIALES AUDIOVISUALES DEL CETEP. 2. APOYAR EN LA ELABORACIÓN DE PIEZAS PUBLICITARIAS PARA LOS MATERIALES AUDIOVISUALES DEL CETEP. 3. APOYAR EL MONTAJE DE IMÁGENES PARA VIDEOS.4. APOYAR EN LA GRABACIÓN, LA EDICIÓN Y POSTPRODUCCIÓN DE MATERIALES AUDIOVISUALES REQUERIDOS.5. APOYAR EN EL ACOMPANAMIENTO A DOCENTE EN LA REALIZACIÓN DE OBJETOS VIRTUAL DE APRENDIZAJE (OVA).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</si>
  <si>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OAG-VAD-0188</t>
  </si>
  <si>
    <t>JOSE GREGORIO COTES CEBALLOS</t>
  </si>
  <si>
    <t>LA PRESENTE ORDEN TIENE POR OBJETO: 1. APOYAR EN EL DISEÑO DE PIEZAS GRÁFICAS 2. APOYAR EN LA PRODUCCIÓN AUDIOVISUAL MULTIMEDIA 3. APOYAR EN LA PARTE LOGISTICA DE GRABACIONES 4. APOYAR EN LAS ACTIVIDADES DE STREAMING.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</si>
  <si>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OAG-VAD-0189</t>
  </si>
  <si>
    <t>ARMANDO YUNIOR POLO PAZ</t>
  </si>
  <si>
    <t>LA PRESENTE ORDEN TIENE POR OBJETO: 1. APOYAR EN EL DESARROLLO DE SISTEMAS DE INFORMACIÓN HACIENDO USO DE FRAMEWORKS BACKEND LARAVEL Y FRAMEWORKS FRONTEND COMO ANGULAR, REACT O VUE. 2. APOYAR EN EL DESARROLLO DE APLICACIONES MÓVILES CON FLUTTER. 3. APOYAR EN EL DESARROLLO DE ANIMACIONES CSS PARA SITIOS WEB. 4. APOYAR EN EL DESARROLLO DE LANDING PAGES PARA LOS PROYECTOS QUE REQUIERA EL CETEP. 5. APOYAR EN LA IMPLEMENTACIÓN DE SISTEMAS GESTORES DE CONTENIDOS CON WORDPRESS. 6. APOYAR LA CONECTIVIDAD DE PROCESOS ENTRE DEPENDENCIAS, MEDIANTE EL USO DE PLATAFORMAS TECNOLÓGICAS.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</si>
  <si>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OAG-VAD-0190</t>
  </si>
  <si>
    <t>MARLON PAVA NIEBLES</t>
  </si>
  <si>
    <t>LA PRESENTE ORDEN TIENE POR OBJETO: 1. APOYAR EN LA REALIZACIÓN DE MOTION GRAPHICS PARA LAS PIEZAS AUDIOVISUALES.  2. APOYAR EN LA REALIZACIÓN DE INFOGRAFÍAS. 3. APOYAR EL DESARROLLO DE PROPUESTA CREATIVA PARA LOS MATERIALES GRÁFICOS Y AUDIOVISUALES DEL CETEP. 4. APOYAR EN LOS DIFERENTES PROGRAMAS PARA LA ELABORACIÓN DE VIDEOS EN LOS PROCESOS DE ACREDITACIÓN. 5. APOYAR EN LA ELABORACIÓN DE PIEZAS PUBLICITARIAS DEL CETEP. 6. APOYAR EN LA ELABORACIÓN DE CORTINILLAS Y ANIMACIONES PARA LOS MATERIALES AUDIOVISUALES DEL CETEP.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</si>
  <si>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OAG-VAD-0191</t>
  </si>
  <si>
    <t>LA PRESENTE ORDEN TIENE POR OBJETO: 1. APOYAR EN LA REALIZACIÓN DE MOTION GRAPHICS Y ANIMACIÓN PARA LOS MATERIALES AUDIOVISUALES DEL CETEP. 2. APOYAR EN LA ELABORACIÓN DE PIEZAS PUBLICITARIAS PARA LOS MATERIALES AUDIOVISUALES DEL CETEP. 3. APOYAR EL MONTAJE DE IMÁGENES PARA VIDEOS.4. APOYAR EN LA GRABACIÓN, LA EDICIÓN Y POSTPRODUCCIÓN DE MATERIALES AUDIOVISUALES REQUERIDOS.5. APOYAR EN EL ACOMPAÑAMIENTO A DOCENTE EN LA REALIZACIÓN DE OBJETOS VIRTUAL DE APRENDIZAJE (OVA). 6. APOYAR EN EL REGISTRO FOTOGRÁFICO Y AUDIOVISUAL DE LAS PRODUCCIONES AUDIOVISUALES DE CETEP.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</si>
  <si>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OPSP-VAD-0192</t>
  </si>
  <si>
    <t>WILFREN PACHECO BOBADILLA</t>
  </si>
  <si>
    <t>LA PRESENTE ORDEN TIENE POR OBJETO: 1. APOYAR EN EL DISEÑO Y EN LA EJECUCIÓN DE PRODUCCIÓN AUDIOVISUAL, Y DESARROLLO DE LOS CONTENIDOS MULTIMEDIA PARA EL CETEP. 2. APOYAR EN LA ESCRITURA Y REVISIÓN DE LOS GUIONES RELACIONADOS CON LAS PRODUCCIONES AUDIOVISUALES. 3. APOYAR LA COORDINACIÓN Y EJECUCIÓN DE GRABACIONES DE IMÁGENES PARA LOS MATERIALES AUDIOVISUALES DEL CETEP.  4. APOYAR EN EL ACOMPAÑAMIENTO A DOCENTES EN LA REALIZACIÓN Y ESTRUCTURACIÓN DE PIEZAS AUDIOVISUALES PARA SUS CLASES.  5. APOYAR EN EL DISEÑO DE ESTRATEGIAS AUDIOVISUALES EN LA PLATAFORMA DE BLOQUE 10. 6. APOYAR LA INCLUSIÓN DE OPCIONES DE ACCESIBILIDAD EN LOS MATERIALES AUDIOVISUALES REALIZADOS. 7. APOYAR EN LA ASESORÍA DE LAS PUBLICACIONES DE LOS MATERIALES AUDIOVISUALES BAJO LA NORMATIVIDAD EXISTENTE.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</si>
  <si>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OPSP-VAD-0193</t>
  </si>
  <si>
    <t>HERNAN ALBERTO ROJAS CEBALLOS</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</si>
  <si>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EN EL FOMENTO Y DIVULGACIÓN DE LAS ACTIVIDADES DE CARÁCTER RECREATIVO, FORMATIVO Y REPRESENTATIVO PARA EL FORTALECIMIENTO DE LOS PROCESOS ARTÍSTICOS Y CULTURALES EN LA UNIVERSIDAD. 3. APOYAR EN EL DISEÑO, IMPLEMENTACIÓN Y EJECUCIÓN DE LAS ESTRATEGIAS DE PROMOCIÓN, DIFUSIÓN Y DIVULGACIÓN DEL ARTE Y LA CULTURAL TENIENDO PRESENTE LAS MEDIDAS ACADÉMICAS DE LA INSTITUCIÓN, (VIRTUALIDAD Y/O ALTERNANCIA). 4. ASESORAR EL PROCESO DE PLANIFICACIÓN, DESARROLLO Y EJECUCIÓN DE CONCURSOS, FESTIVALES Y/O EVENTOS INTERNOS DONDE PARTICIPEN TODOS LOS MIEMBROS DE LA COMUNIDAD UNIVERSITARIA.5. ASESORAR LA PARTICIPACIÓN DE LA INSTITUCIÓN EN ACTIVIDADES, CONCURSOS, FESTIVALES Y/O EVENTOS EXTERNOS DEL ORDEN LOCAL, DEPARTAMENTAL, REGIONAL, NACIONAL E INTERNACIONAL, RESPETANDO LOS PRINCIPIOS Y VALORES INSTITUCIONALES. 6. APOYAR EL PROCESO DE SELECCIÓN DE LOS BACHILLERES ASPIRANTES A LOS CUPOS ARTISTAS OFRECIDOS POR LA INSTITUCIÓN. 7. DILIGENCIAR OPORTUNAMENTE DE TODOS LOS FORMATOS ESTABLECIDOS POR BIENESTAR UNIVERSITARIO EN EL SISTEMA DE GESTIÓN DE LA CALIDAD Y OTROS PROCESOS, PARA EL REGISTRO DE TODAS LAS ACTIVIDADES QUE SE REALICEN DESDE EL GRUPO O TALLER QUE CORRESPONDA. 8.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Y EVALUACIÓN DEL CUMPLIMIENTO DE LAS METAS PROPUESTAS EN SU PLAN DE TRABAJO. 9.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10. APOYAR LAS ACTIVIDADES LIDERADAS POR EL DIRECTOR DE BIENESTAR Y EL COORDINADOR DE ÁREA, EN EL CUMPLIMIENTO DE METAS DEFINIDAS EN EL PLAN DE ACCIÓN Y PLAN DE DESARROLLO INSTITUCIONAL. 11. ENTREGAR DE MANERA OPORTUNA Y BAJO SU RESPONSABILIDAD LOS INFORMES QUE SE LE SOLICITEN QUE SEAN DE SU COMPETENCIA PARA SER PRESENTADOS EN OTRAS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</si>
  <si>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OPSP-VAD-0194</t>
  </si>
  <si>
    <t>MONICA CANDELARIO MOROS</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</si>
  <si>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2. APOYAR A LA DIRECCION DE BIENESTAR EN LA ATENCIÓN BÁSICA, OPORTUNA Y ADECUADA EN CONSULTA COMO ENFERMERA A TODOS LOS MIEMBROS DE COMUNIDAD UNIVERSITARIA QUE LO SOLICITEN. 3. APOYAR A LA DIRECCION DE BIENESTAR EN LA VALORACIÓN DE LA INFORMACIÓN RECOGIDA DE LOS PACIENTES PARA REALIZAR ACCIONES DE ENFERMERÍA, REGISTRÁNDOLAS EN LA HISTORIA CLÍNICA. 4. APOYAR A LA DIRECCION DE BIENESTAR EN LA EJECUCIÓN DE ACTIVIDADES DE PROMOCIÓN Y FOMENTO DE LA SALUD A LOS MIEMBROS DE LA COMUNIDAD UNIVERSITARIA. 5. APOYAR A LA DIRECCION DE BIENESTAR EN LA ORIENTACIÓN EN CONSULTA A LOS MIEMBROS DE LA COMUNIDAD UNIVERSITARIA PARA QUE ASUMA CONDUCTAS RESPONSABLES EN EL CUIDADO DE SU SALUD. 6. APOYAR A LA DIRECCION DE BIENESTAR EN LA EJECUCIÓN DE TÉCNICAS Y PROCEDIMIENTOS DE ENFERMERÍA EN EL ÁMBITO DE SU COMPETENCIA. 7. APOYAR A LOS MÉDICOS EN LOS PROCEDIMIENTOS DE ATENCIÓN QUE SE REQUIERA. 8. APOYAR AL COORDINADOR DEL ÁREA EN LA ACTUALIZACIÓN DEL INVENTARIO DE LOS EQUIPOS DE OFICINA Y DE INSUMOS MÉDICOS Y GARANTIZAR EL BUEN USO DE LOS MISMOS. 9. ENTREGAR AL TERMINAR LA ORDEN DE PRESTACIÓN DE SERVICIOS, EL INVENTARIO DE LOS EQUIPOS DE OFICINA QUE LE FUERON FACILITADOS PARA LA EJECUCIÓN DEL OBJETO CONTRACTUAL. 10. APOYAR A LA DIRECCION DE BIENESTAR EN EL FOMENTO AL INTERIOR DE LA COMUNIDAD UNIVERSITARIA DE ACTIVIDADES DE PROMOCIÓN Y PREVENCIÓN PARA LA ADOPCIÓN DE ESTILOS DE VIDA SALUDABLE. 11. DILIGENCIAR LOS FORMATOS DEL PROCESO "BIENESTAR UNIVERSITARIO" DEL SISTEMA DE GESTIÓN DE CALIDAD, Y ASÍ MISMO GENERAR INFORMES DE ACUERDO CON LAS INDICACIONES DADAS POR LA DIRECCIÓN DE BIENESTAR UNIVERSITARIO O EL COORDINADOR DEL ÁREA. 12.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13. ENTREGAR DE MANERA OPORTUNA Y BAJO SU RESPONSABILIDAD LOS INFORMES QUE SE LE SOLICITEN QUE SEAN DE SU COMPETENCIA PARA SER PRESENTADOS EN OTRAS DEPENDENCIAS. 14. APOYAR A LA DIRECCION DE BIENESTAR EN LA COORDINACIÓN CON EL PROGRAMA DE ENFERMERÍA DE LA FACULTAD DE CIENCIAS DE LA SALUD ACTIVIDADES DE PROMOCIÓN Y PREVENCIÓN PARA TODOS LOS MIEMBROS DE LA COMUNIDAD UNIVERSITARIA. 15. APOYAR A LA DIRECCION DE BIENESTAR EN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16. APOYAR EN  LA ATENCIÓN TELEFÓNICA Y PRESENCIAL A LOS MIEMBROS DE LA COMUNIDAD UNIVERSITARIA QUE REQUIERAN INFORMACIÓN SOBRE LAS DISTINTAS ÁREAS DE BIENESTAR.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</si>
  <si>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LUZ VIVES LACOUTURE</t>
  </si>
  <si>
    <t>OPSP-VAD-0195</t>
  </si>
  <si>
    <t>MIGUEL MARIANO TORRALVO PUERTA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</si>
  <si>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2. APOYAR A LA DIRECCIÓN DE BIENESTAR EN LA ATENCIÓN BÁSICA, OPORTUNA Y ADECUADA EN CONSULTA COMO MEDICO GENERAL A TODOS LOS MIEMBROS DE COMUNIDAD UNIVERSITARIA QUE LO SOLICITEN. 3. APOYAR A LA DIRECCIÓN DE BIENESTAR EN EL FOMENTO AL INTERIOR DE LA COMUNIDAD UNIVERSITARIA DE ACTIVIDADES DE PROMOCIÓN Y PREVENCIÓN, EVITANDO DE ESTA MANERA LA APARICIÓN DE ENFERMEDADES Y CONCIENTIZAR A LA COMUNIDAD UNIVERSITARIA A INCORPORAR ESTILOS DE VIDA SALUDABLE. 4. APOYAR A LA DIRECCIÓN DE BIENESTAR EN LA VALIDACIÓN Y VERIFICACIÓN DE LA VERACIDAD DE LAS INCAPACIDADES DE LOS ESTUDIANTES, TENIENDO EN CUENTA LA REGLAMENTACIÓN EXISTENTE PARA TAL EFECTO. 5. DILIGENCIAR DIARIAMENTE O SEGÚN LOS HORARIOS DE ATENCIÓN, LOS FORMATOS DEL PROCESO "BIENESTAR UNIVERSITARIO" DEL SISTEMA DE GESTIÓN DE CALIDAD, Y ASÍ MISMO GENERAR EN MICROSOFT EXCEL UN INFORME ESTADÍSTICO DE ACUERDO CON LAS INDICACIONES DADAS POR LA DIRECCIÓN DE BIENESTAR UNIVERSITARIO O EL COORDINADOR DEL ÁREA. 6.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7. ENTREGAR DE MANERA OPORTUNA Y BAJO SU RESPONSABILIDAD LOS INFORMES QUE SE LE SOLICITEN QUE SEAN DE SU COMPETENCIA PARA SER PRESENTADOS EN OTRAS DEPENDENCIAS. 8. APOYAR A LA DIRECCIÓN DE BIENESTAR EN LA PARTICIPACIÓN EN EVENTOS ACADÉMICOS, CIENTÍFICOS, ARTÍSTICOS, CULTURALES Y DEPORTIVOS 9. APOYAR AL DIRECTOR DE BIENESTAR EN LA REALIZACIÓN DE ACTIVIDADES DOCENTE ASISTENCIALES BAJO LA MODALIDAD DE SUPERVISIÓN DE PRÁCTICAS FORMATIVAS A LOS ESTUDIANTES DE LA FACULTAD DE CIENCIAS DE LA SALUD DE LA UNIVERSIDAD DEL MAGDALENA. 10. APOYAR A LA DIRECCIÓN DE BIENESTAR EN LA ATENCIÓN A LOS MIEMBROS DE LA COMUNIDAD UNIVERSITARIA QUE REQUIERAN INFORMACIÓN SOBRE LAS DISTINTAS ÁREAS DE BIENESTAR.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</si>
  <si>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OAG-VAD-0196</t>
  </si>
  <si>
    <t>HEYNER ALONSO CARROL PINEDA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</si>
  <si>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(PRESENCIAL, VIRTUALIDAD Y/O ALTERNANCIA). 2. APOYAR A LA DIRECCIÓN DE BIENESTAR UNIVERSITARIO EN EL DESARROLLO DE ACTIVIDADES DE CARÁCTER RECREATIVO, FORMATIVO Y REPRESENTATIVO DESDE LA DISCIPLINA DEPORTIVA QUE DIRIGE A TRAVÉS DE ENTRENAMIENTOS (VIRTUALES, PRESENCIALES Y/O EN ALTERNANCIA) SEGÚN LAS DIRECTRIZ DE LA INSTITUCIÓN. 3. ASESORAR Y APOYAR EN LA PROMOCIÓN DEL DEPORTE O DISCIPLINA QUE DIRIGE TENIENDO PRESENTE LAS MEDIDAS ACADÉMICAS DISPUESTAS POR LA INSTITUCIÓN. 4. APOYAR A LA DIRECCION DE BIENESTAR EN LA IMPLEMENTACIÓN DE LAS ESTRATEGIAS QUE INCENTIVEN LA PARTICIPACIÓN DE TODOS LOS ESTAMENTOS UNIVERSITARIOS EN EL DEPORTE O DISCIPLINA QUE DIRIGE, TENIENDO PRESENTE LAS MEDIDAS ACADÉMICAS DISPUESTAS POR LA UNIVERSIDAD. 5. APOYAR EN LA PLANIFICACIÓN Y DESARROLLO DE INTERCAMBIOS, TORNEOS, CAMPEONATOS, OLIMPIADAS Y/O EVENTOS INTERNOS. 6. APOYAR Y ASESORAR EN LA PLANIFICACIÓN DE LA PARTICIPACIÓN DE LA INSTITUCIÓN EN INTERCAMBIOS, TORNEOS, CAMPEONATOS, OLIMPIADAS Y/O EVENTOS EXTERNOS DEL ORDEN LOCAL, DEPARTAMENTAL, REGIONAL, NACIONAL E INTERNACIONAL. 7. DILIGENCIAR OPORTUNAMENTE TODOS LOS FORMATOS ESTABLECIDOS POR BIENESTAR UNIVERSITARIO EN EL SISTEMA DE GESTIÓN DE LA CALIDAD Y OTROS PROCESOS, PARA EL REGISTRO DE TODAS LAS ACTIVIDADES QUE SE REALICEN DESDE EL DEPORTE O DISCIPLINA CORRESPONDIENTE. 8. ENTREGAR EN LOS TIEMPOS Y SEGÚN LAS DIRECTRICES QUE EL DIRECTOR DE BIENESTAR UNIVERSITARIO O EL COORDINADOR DEL ÁREA ESTABLEZCAN, INFORMES ESTADÍSTICOS DE LAS ACTIVIDADES REALIZADAS. 9.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FÍSIC0O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</si>
  <si>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OAG-VAD-0197</t>
  </si>
  <si>
    <t>HUGO ELIECER ACOSTA MOLINA</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</si>
  <si>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LA ORGANIZACIÓN Y DIVULGACIÓN  DE ACTIVIDADES DE CARÁCTER RECREATIVO, FORMATIVO Y REPRESENTATIVO PARA EL FORTALECIMIENTO DE LOS PROCESOS ARTÍSTICOS Y CULTURALES, ESPECÍFICAMENTE LAS DEL GRUPO O TALLER QUE DIRIGE A TRAVÉS DE ENSAYOS REGULARES Y/O TALLERES PERMANENTES. 3. ASESORAR EL DISEÑO DE ESTRATEGIAS DE PROMOCIÓN, DIFUSIÓN Y DIVULGACIÓN DEL TALLER QUE DIRIGE, ASÍ COMO AJUSTAR EL DESARROLLO DE SUS ACTIVIDADES A LAS NUEVAS MEDIDAS ACADÉMICAS (VIRTUALIDAD Y/O ALTERNANCIA). 4. APOYAR EN LA PLANIFICACIÓN Y DESARROLLO DE LOS CONCURSOS, FESTIVALES Y/O EVENTOS INTERNOS DONDE PARTICIPEN TODOS LOS MIEMBROS DE LA COMUNIDAD UNIVERSITARIA.5. APOYAR EN LA PLANIFICACIÓN Y PARTICIPACIÓN DE LA INSTITUCIÓN EN ACTIVIDADES, CONCURSOS, FESTIVALES Y/O EVENTOS EXTERNOS DEL ORDEN LOCAL, DEPARTAMENTAL, REGIONAL, NACIONAL E INTERNACIONAL, RESPETANDO LOS PRINCIPIOS Y VALORES INSTITUCIONALES. 6. DILIGENCIAR OPORTUNAMENTE DE TODOS LOS FORMATOS ESTABLECIDOS POR BIENESTAR UNIVERSITARIO EN EL SISTEMA DE GESTIÓN DE LA CALIDAD Y OTROS PROCESOS, PARA EL REGISTRO DE TODAS LAS ACTIVIDADES QUE SE REALICEN DESDE EL GRUPO O TALLER QUE USTED DIRIGE. 07.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Y EVALUACIÓN DEL CUMPLIMIENTO DE LAS METAS PROPUESTAS EN SU PLAN DE TRABAJO. 8.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9. APOYAR LAS ACTIVIDADES LIDERADAS POR EL DIRECTOR DE BIENESTAR Y EL COORDINADOR DE ÁREA, EN EL CUMPLIMIENTO DE METAS DEFINIDAS EN EL PLAN DE ACCIÓN Y PLAN DE DESARROLLO INSTITUCIONAL. 10. ENTREGAR DE MANERA OPORTUNA Y BAJO SU RESPONSABILIDAD LOS INFORMES QUE SE LE SOLICITEN QUE SEAN DE SU COMPETENCIA PARA SER PRESENTADOS EN OTRAS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</si>
  <si>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OPSP-VAD-0198</t>
  </si>
  <si>
    <t>LORENA ISABEL GONZALEZ ARIAS</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</si>
  <si>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2. APOYAR A LA DIRECCION DE BIENESTAR EN LA ATENCIÓN BÁSICA, OPORTUNA Y ADECUADA EN CONSULTA COMO NUTRICIONISTA A TODOS LOS MIEMBROS DE COMUNIDAD UNIVERSITARIA QUE LO SOLICITEN. 3. APOYAR A LA DIRECCION DE BIENESTAR EN EL FOMENTO AL INTERIOR DE LA COMUNIDAD UNIVERSITARIA, ACTIVIDADES DE PROMOCIÓN Y PREVENCIÓN, EVITANDO DE ESTA MANERA LA APARICIÓN DE ENFERMEDADES Y CONCIENTIZAR A LA COMUNIDAD UNIVERSITARIA A INCORPORAR ESTILOS DE VIDA SALUDABLE. 4. APOYAR A LA DIRECCION DE BIENESTAR EN LA VALIDACIÓN Y VERIFICACIÓN DE LA VERACIDAD DE LAS INCAPACIDADES DE LOS ESTUDIANTES, TENIENDO EN CUENTA LA REGLAMENTACIÓN EXISTENTE PARA TAL EFECTO. 5. DILIGENCIAR DIARIAMENTE O SEGÚN LOS HORARIOS DE ATENCIÓN, LOS FORMATOS DEL PROCESO "BIENESTAR UNIVERSITARIO" DEL SISTEMA DE GESTIÓN DE CALIDAD, Y ASÍ MISMO GENERAR EN MICROSOFT EXCEL UN INFORME ESTADÍSTICO DE ACUERDO CON LAS INDICACIONES DADAS POR LA DIRECCIÓN DE BIENESTAR UNIVERSITARIO O EL COORDINADOR DEL ÁREA. 6.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7. ENTREGAR DE MANERA OPORTUNA Y BAJO SU RESPONSABILIDAD LOS INFORMES QUE SE LE SOLICITEN PARA SER PRESENTADOS EN OTRAS DEPENDENCIAS. 8. APOYAR AL DIRECTOR DE BIENESTAR EN LAS ACTIVIDADES DOCENTE ASISTENCIALES BAJO LA MODALIDAD DE SUPERVISIÓN DE PRÁCTICAS FORMATIVAS A LOS ESTUDIANTES DE LA FACULTAD DE CIENCIAS DE LA SALUD DE LA UNIVERSIDAD DEL MAGDALENA. 9. APOYAR A LA DIRECCION DE BIENESTAR EN LA PARTICIPACIÓN EN EVENTOS ACADÉMICOS, CIENTÍFICOS, ARTÍSTICOS, CULTURALES Y DEPORTIVOS QUE PROGRAME LA UNIVERSIDAD DEL MAGDALENA. 10. APOYAR A LA DIRECCION DE BIENESTAR EN  LA ATENCIÓN A LOS MIEMBROS DE LA COMUNIDAD UNIVERSITARIA QUE REQUIERAN INFORMACIÓN SOBRE LAS DISTINTAS ÁREAS DE BIENESTAR.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</si>
  <si>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OAG-VAD-0199</t>
  </si>
  <si>
    <t>LUIS MIGUEL MADERO OLIVARES</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</si>
  <si>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EN EL FOMENTO Y DIVULGACIÓN DE LAS ACTIVIDADES DE CARÁCTER RECREATIVO, FORMATIVO Y REPRESENTATIVO PARA EL FORTALECIMIENTO DE LOS PROCESOS ARTÍSTICOS Y CULTURALES EN LA UNIVERSIDAD. 3. APOYAR EN EL DISEÑO, IMPLEMENTACIÓN Y EJECUCIÓN DE LAS ESTRATEGIAS DE PROMOCIÓN, DIFUSIÓN Y DIVULGACIÓN DEL ARTE Y LA CULTURAL TENIENDO PRESENTE LAS MEDIDAS ACADÉMICAS DE LA INSTITUCIÓN, (VIRTUALIDAD Y/O ALTERNANCIA). 4. APOYAR EL PROCESO DE PLANIFICACIÓN, DESARROLLO Y EJECUCIÓN DE CONCURSOS, FESTIVALES Y/O EVENTOS INTERNOS DONDE PARTICIPEN TODOS LOS MIEMBROS DE LA COMUNIDAD UNIVERSITARIA.5APOYAR  LA PARTICIPACIÓN DE LA INSTITUCIÓN EN ACTIVIDADES, CONCURSOS, FESTIVALES Y/O EVENTOS EXTERNOS DEL ORDEN LOCAL, DEPARTAMENTAL, REGIONAL, NACIONAL E INTERNACIONAL, RESPETANDO LOS PRINCIPIOS Y VALORES INSTITUCIONALES. 6. APOYAR EL PROCESO DE SELECCIÓN DE LOS BACHILLERES ASPIRANTES A LOS CUPOS ARTISTAS OFRECIDOS POR LA INSTITUCIÓN. 7. DILIGENCIAR OPORTUNAMENTE  TODOS LOS FORMATOS ESTABLECIDOS POR BIENESTAR UNIVERSITARIO EN EL SISTEMA DE GESTIÓN DE LA CALIDAD Y OTROS PROCESOS, PARA EL REGISTRO DE TODAS LAS ACTIVIDADES QUE SE REALICEN DESDE EL GRUPO O TALLER QUE  DIRIGE. 08.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Y EVALUACIÓN DEL CUMPLIMIENTO DE LAS METAS PROPUESTAS EN SU PLAN DE TRABAJO. 9.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10. APOYAR LAS ACTIVIDADES LIDERADAS POR EL DIRECTOR DE BIENESTAR Y EL COORDINADOR DE ÁREA, EN EL CUMPLIMIENTO DE METAS DEFINIDAS EN EL PLAN DE ACCIÓN Y PLAN DE DESARROLLO INSTITUCIONAL. 11. ENTREGAR DE MANERA OPORTUNA Y BAJO SU RESPONSABILIDAD LOS INFORMES QUE SE LE SOLICITEN QUE SEAN DE SU COMPETENCIA PARA SER PRESENTADOS EN OTRAS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</si>
  <si>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OPSP-VAD-0200</t>
  </si>
  <si>
    <t>MARTHA PATRICIA PALACIO LIZCANO</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</si>
  <si>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2. APOYAR A LA DIRECCION DE BIENESTAR EN LA ATENCIÓN BÁSICA, OPORTUNA Y ADECUADA EN CONSULTA COMO ODONTÓLOGO A TODOS LOS MIEMBROS DE COMUNIDAD UNIVERSITARIA QUE LO SOLICITEN. 3. APOYAR A LA DIRECCION DE BIENESTAR EN EL FOMENTO AL INTERIOR DE LA COMUNIDAD UNIVERSITARIA, ACTIVIDADES DE PROMOCIÓN Y PREVENCIÓN, EVITANDO DE ESTA MANERA LA APARICIÓN DE ENFERMEDADES Y CONCIENTIZAR A LA COMUNIDAD UNIVERSITARIA A INCORPORAR ESTILOS DE VIDA SALUDABLE. 4. APOYAR A LA DIRECCION DE BIENESTAR EN LA VALIDACIÓN Y VERIFICACIÓN DE LA VERACIDAD DE LAS INCAPACIDADES DE LOS ESTUDIANTES, TENIENDO EN CUENTA LA REGLAMENTACIÓN EXISTENTE PARA TAL EFECTO. 5. DILIGENCIAR LOS FORMATOS DEL PROCESO "BIENESTAR UNIVERSITARIO" DEL SISTEMA DE GESTIÓN DE CALIDAD, Y ASÍ MISMO GENERAR EN MICROSOFT EXCEL UN INFORME ESTADÍSTICO DE ACUERDO CON LAS INDICACIONES DADAS POR LA DIRECCIÓN DE BIENESTAR UNIVERSITARIO O EL COORDINADOR DEL ÁREA. 6.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7. ENTREGAR DE MANERA OPORTUNA Y BAJO SU RESPONSABILIDAD LOS INFORMES QUE SE LE SOLICITEN QUE SEAN DE SU COMPETENCIA PARA SER PRESENTADOS EN OTRAS DEPENDENCIAS. 8. APOYAR AL DIRECTOR DE BIENESTAR EN ACTIVIDADES DOCENTE ASISTENCIALES BAJO LA MODALIDAD DE SUPERVISIÓN DE PRÁCTICAS FORMATIVAS A LOS ESTUDIANTES DE LA FACULTAD DE CIENCIAS DE LA SALUD DE LA UNIVERSIDAD DEL MAGDALENA. 9. APOYAR A LA DIRECCION DE BIENESTAR EN LA PARTICIPACIÓN EN EVENTOS ACADÉMICOS, CIENTÍFICOS, ARTÍSTICOS, CULTURALES Y DEPORTIVOS QUE PROGRAME LA UNIVERSIDAD DEL MAGDALENA. 10. APOYAR A LA DIRECCION DE BIENESTAR EN LA IMPLEMENTACIÓN DE LAS NUEVAS MEDIDAS ACADÉMICAS EN LA FACULTADES, ASÍ COMO EN EL SEGUIMIENTO Y ACOMPAÑAMIENTO A DOCENTES Y ESTUDIANTES EN EL DESARROLLO DE SUS PROCESOS ACADÉMICOS.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</si>
  <si>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OAG-VAD-0201</t>
  </si>
  <si>
    <t>MARVI LAIDYS CAICEDO OSPINA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</si>
  <si>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(PRESENCIAL, VIRTUALIDAD Y/O ALTERNANCIA). 2. APOYAR A LA DIRECCIÓN DE BIENESTAR UNIVERSITARIO EN EL DESARROLLO DE ACTIVIDADES DE CARÁCTER RECREATIVO, FORMATIVO Y REPRESENTATIVO DESDE LA DISCIPLINA DEPORTIVA QUE DIRIGE A TRAVÉS DE ENTRENAMIENTOS (VIRTUALES, PRESENCIALES Y/O EN ALTERNANCIA) SEGÚN LAS DIRECTRIZ DE LA INSTITUCIÓN. 3. ASESORAR Y APOYAR EN LA PROMOCIÓN DEL DEPORTE O DISCIPLINA QUE DIRIGE TENIENDO PRESENTE LAS MEDIDAS ACADÉMICAS DISPUESTAS POR LA INSTITUCIÓN. 4. APOYAR A LA DIRECCIÓN DE BIENESTAR EN LA IMPLEMENTACIÓN DE LAS ESTRATEGIAS QUE INCENTIVEN LA PARTICIPACIÓN DE TODOS LOS ESTAMENTOS UNIVERSITARIOS EN EL DEPORTE O DISCIPLINA QUE DIRIGE, TENIENDO PRESENTE LAS MEDIDAS ACADÉMICAS DISPUESTAS POR LA UNIVERSIDAD. 5. APOYAR EN LA PLANIFICACIÓN Y DESARROLLO DE INTERCAMBIOS, TORNEOS, CAMPEONATOS, OLIMPIADAS Y/O EVENTOS INTERNOS. 6. APOYAR Y ASESORAR EN LA PLANIFICACIÓN DE LA PARTICIPACIÓN DE LA INSTITUCIÓN EN INTERCAMBIOS, TORNEOS, CAMPEONATOS, OLIMPIADAS Y/O EVENTOS EXTERNOS DEL ORDEN LOCAL, DEPARTAMENTAL, REGIONAL, NACIONAL E INTERNACIONAL. 7. DILIGENCIAR OPORTUNAMENTE TODOS LOS FORMATOS ESTABLECIDOS POR BIENESTAR UNIVERSITARIO EN EL SISTEMA DE GESTIÓN DE LA CALIDAD Y OTROS PROCESOS, PARA EL REGISTRO DE TODAS LAS ACTIVIDADES QUE SE REALICEN DESDE EL DEPORTE O DISCIPLINA CORRESPONDIENTE. 8. ENTREGAR EN LOS TIEMPOS Y SEGÚN LAS DIRECTRICES QUE EL DIRECTOR DE BIENESTAR UNIVERSITARIO O EL COORDINADOR DEL ÁREA ESTABLEZCAN, INFORMES ESTADÍSTICOS DE LAS ACTIVIDADES REALIZADAS. 9.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</si>
  <si>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OAG-VAD-0202</t>
  </si>
  <si>
    <t>MAURICIO DE JESUS TORRES IZAQUITA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</si>
  <si>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(PRESENCIAL, VIRTUALIDAD Y/O ALTERNANCIA). 2. APOYAR A LA DIRECCIÓN DE BIENESTAR UNIVERSITARIO EN EL DESARROLLO DE ACTIVIDADES DE CARÁCTER RECREATIVO, FORMATIVO Y REPRESENTATIVO DESDE LA DISCIPLINA DEPORTIVA QUE DIRIGE A TRAVÉS DE ENTRENAMIENTOS (VIRTUALES, PRESENCIALES Y/O EN ALTERNANCIA) SEGÚN LAS DIRECTRIZ DE LA INSTITUCIÓN. 3. ASESORAR Y APOYAR EN LA PROMOCIÓN DEL DEPORTE O DISCIPLINA QUE DIRIGE TENIENDO PRESENTE LAS MEDIDAS ACADÉMICAS DISPUESTAS POR LA INSTITUCIÓN. 4. APOYAR A LA DIRECCION DE BIENESTAR EN LA IMPLEMENTACIÓN DE LAS ESTRATEGIAS QUE INCENTIVEN LA PARTICIPACIÓN DE TODOS LOS ESTAMENTOS UNIVERSITARIOS EN EL DEPORTE O DISCIPLINA QUE DIRIGE, TENIENDO PRESENTE LAS MEDIDAS ACADÉMICAS DISPUESTAS POR LA UNIVERSIDAD. 5. APOYAR EN LA PLANIFICACIÓN Y DESARROLLO DE INTERCAMBIOS, TORNEOS, CAMPEONATOS, OLIMPIADAS Y/O EVENTOS INTERNOS. 6. APOYAR Y ASESORAR EN LA PLANIFICACIÓN DE LA PARTICIPACIÓN DE LA INSTITUCIÓN EN INTERCAMBIOS, TORNEOS, CAMPEONATOS, OLIMPIADAS Y/O EVENTOS EXTERNOS DEL ORDEN LOCAL, DEPARTAMENTAL, REGIONAL, NACIONAL E INTERNACIONAL. 7. DILIGENCIAR OPORTUNAMENTE TODOS LOS FORMATOS ESTABLECIDOS POR BIENESTAR UNIVERSITARIO EN EL SISTEMA DE GESTIÓN DE LA CALIDAD Y OTROS PROCESOS, PARA EL REGISTRO DE TODAS LAS ACTIVIDADES QUE SE REALICEN DESDE EL DEPORTE O DISCIPLINA CORRESPONDIENTE. 8. ENTREGAR EN LOS TIEMPOS Y SEGÚN LAS DIRECTRICES QUE EL DIRECTOR DE BIENESTAR UNIVERSITARIO O EL COORDINADOR DEL ÁREA ESTABLEZCAN, INFORMES ESTADÍSTICOS DE LAS ACTIVIDADES REALIZADAS. 9.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</si>
  <si>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OPSP-VAD-0203</t>
  </si>
  <si>
    <t>CARLOS JOSE MATTOS PERILLA</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</si>
  <si>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PARA LAS CUALES FUE CONTRATADO. 2. APOYAR A LA DIRECCIÓN DE BIENESTAR EN EL PROCESO DE PROMOCIÓN Y  PREVENCIÓN EN SALUD MENTAL A NIVEL INDIVIDUAL, GRUPAL Y/O COLECTIVO. 3. A LA DIRECCIÓN DE BIENESTAR EN LA ATENCIÓN BÁSICA, OPORTUNA Y ADECUADA A LOS ESTUDIANTES QUE REQUIERAN EL SERVICIO DE ATENCIÓN EN PSICOLOGÍA. 4. REALIZAR EL DILIGENCIAMIENTO OPORTUNO DE TODOS LOS FORMATOS ESTABLECIDOS POR BIENESTAR UNIVERSITARIO EN EL SISTEMA DE GESTIÓN DE LA CALIDAD Y OTROS PROCESOS, PARA EL REGISTRO DE TODAS LAS ACTIVIDADES QUE SE REALICEN DESDE EL SERVICIO QUE PRESTA. 5. PRESENTAR INFORMES MENSUALES AL COORDINADOR DEL ÁREA SOBRE LAS ACTIVIDADES DESARROLLADAS Y PLANTEADAS EN EL PLAN DE TRABAJO, PARA LA VERIFICACIÓN Y EL CUMPLIMIENTO DE LAS METAS PROPUESTAS. EL INFORME DEBE TENER ANEXOS. 6. ENTREGAR DE MANERA OPORTUNA Y BAJO SU RESPONSABILIDAD LOS INFORMES QUE SE LE SOLICITEN QUE SEAN DE SU COMPETENCIA PARA SER PRESENTADOS EN OTRAS DEPENDENCIAS. 7. APOYAR A LA DIRECCIÓN DE BIENESTAR EN LA ATENCIÓN A LOS MIEMBROS DE LA COMUNIDAD UNIVERSITARIA QUE REQUIERAN INFORMACIÓN SOBRE LAS DISTINTAS ÁREAS DE BIENESTAR. 8. APOYAR A LA DIRECCIÓN DE BIENESTAR EN EL PROCESO DE CARACTERIZACIÓN PSICOSOCIAL DE LOS MIEMBROS DE LA COMUNIDAD UNIVERSITARIA EN RIESGO DE CONSUMO DE SUSTANCIAS PSICOACTIVAS. 9. APOYAR A LA DIRECCION DE BIENESTAR EN LA ELABORACIÓN DE INFORMES, BOLETINES, Y AYUDAS VISUALES, PARA ABORDAR EL CONSUMO DE SUSTANCIAS PSICOACTIVAS, TABAQUISMO, Y FOMENTAR ESTILOS DE VIDA, POLÍTICAS Y AMBIENTES SALUDABLES. 10. APOYAR A LA DIRECCION DE BIENESTAR EN LA REALIZACIÓN DE LAS VISITAS DOMICILIARIAS QUE SE REQUIERAN EN EL MARCO DEL PROCESO DE ADMISIÓN INSTITUCIONAL. 11. APOYAR A LA DIRECCION DE BIENESTAR EN LA ELABORACIÓN DE DIAGNÓSTICOS SOCIOECONÓMICOS A LOS ESTUDIANTES CON VULNERABILIDAD DE LA UNIVERSIDAD DEL MAGDALENA, CON EL PROPÓSITO DE POTENCIAR SU PARTICIPACIÓN EN PROGRAMAS DE APOYO PARA LA PERMANENCIA Y EL SISTEMA DE BECAS DE LA INSTITUCIÓN.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</si>
  <si>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OAG-VAD-0204</t>
  </si>
  <si>
    <t>DENNIS JOSE PERNIA LAREZ</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</si>
  <si>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(PRESENCIAL, VIRTUALIDAD Y/O ALTERNANCIA). 2. APOYAR A LA DIRECCIÓN DE BIENESTAR UNIVERSITARIO EN EL DESARROLLO DE ACTIVIDADES DE CARÁCTER RECREATIVO, FORMATIVO Y REPRESENTATIVO DESDE LA DISCIPLINA DEPORTIVA QUE DIRIGE A TRAVÉS DE ENTRENAMIENTOS (VIRTUALES, PRESENCIALES Y/O EN ALTERNANCIA) SEGÚN LAS DIRECTRIZ DE LA INSTITUCIÓN. 3. ASESORAR Y APOYAR EN LA PROMOCIÓN DEL DEPORTE O DISCIPLINA QUE DIRIGE TENIENDO PRESENTE LAS MEDIDAS ACADÉMICAS DISPUESTAS POR LA INSTITUCIÓN. 4. APOYAR A LA DIRECCION DE BIENESTAR EN LA IMPLEMENTACIÓN DE LAS ESTRATEGIAS QUE INCENTIVEN LA PARTICIPACIÓN DE TODOS LOS ESTAMENTOS UNIVERSITARIOS EN EL DEPORTE O DISCIPLINA QUE DIRIGE, TENIENDO PRESENTE LAS MEDIDAS ACADÉMICAS DISPUESTAS POR LA UNIVERSIDAD. 5. APOYAR EN LA PLANIFICACIÓN Y DESARROLLO DE INTERCAMBIOS, TORNEOS, CAMPEONATOS, OLIMPIADAS Y/O EVENTOS INTERNOS. 6. APOYAR Y ASESORAR EN LA PLANIFICACIÓN DE LA PARTICIPACIÓN DE LA INSTITUCIÓN EN INTERCAMBIOS, TORNEOS, CAMPEONATOS, OLIMPIADAS Y/O EVENTOS EXTERNOS DEL ORDEN LOCAL, DEPARTAMENTAL, REGIONAL, NACIONAL E INTERNACIONAL. 7. DILIGENCIAR OPORTUNAMENTE TODOS LOS FORMATOS ESTABLECIDOS POR BIENESTAR UNIVERSITARIO EN EL SISTEMA DE GESTIÓN DE LA CALIDAD Y OTROS PROCESOS, PARA EL REGISTRO DE TODAS LAS ACTIVIDADES QUE SE REALICEN DESDE EL DEPORTE O DISCIPLINA CORRESPONDIENTE. 8. ENTREGAR EN LOS TIEMPOS Y SEGÚN LAS DIRECTRICES QUE EL DIRECTOR DE BIENESTAR UNIVERSITARIO O EL COORDINADOR DEL ÁREA ESTABLEZCAN, INFORMES ESTADÍSTICOS DE LAS ACTIVIDADES REALIZADAS. 9.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LAS DEMÁS ACTIVIDADES QUE SE DERIVEN DE LA EJECUCIÓN DE LA ORDEN Y QUE TENGAN RELACIÓN DIRECTA CON EL OBJETO CONTRACTUAL.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</si>
  <si>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OAG-VAD-0205</t>
  </si>
  <si>
    <t>JAIME RAFAEL VILLA VALENCIA</t>
  </si>
  <si>
    <t>OAG-VAD-0206</t>
  </si>
  <si>
    <t>FRANCKY NORBERTO CORREDOR SANTAMARIA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</si>
  <si>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CONTRATADO, ASÍ COMO AJUSTAR EL DESARROLLO DE SUS ACTIVIDADES A LAS NUEVAS MEDIDAS ACADÉMICAS (VIRTUALIDAD Y/O ALTERNANCIA. 2. APOYAR LA ARTICULACIÓN ENTRE BIENESTAR UNIVERSITARIO Y TODOS LOS PROGRAMAS ACADÉMICOS DE LAS DISTINTAS FACULTADES DE LA UNIVERSIDAD. 3. ASESORAR A LA DIRECCIÓN DE BIENESTAR UNIVERSITARIO EN LA GESTIÓN DE ACCIONES DESDE LAS DISTINTAS ÁREAS DE BIENESTAR PARA FACILITAR Y APOYAR EL SEGUIMIENTO DE LOS CASOS DE ESTUDIANTES Y DOCENTES CON DIFICULTADES REPORTADOS POR LAS FACULTADES. 4. APOYAR A LA DIRECCIÓN DE BIENESTAR UNIVERSITARIO EN LA IMPLEMENTACIÓN DE ESTRATEGIAS DE PROMOCIÓN DE LOS SERVICIOS Y ACTIVIDADES DE BIENESTAR UNIVERSITARIO EN LAS FACULTADES DE LA INSTITUCIÓN. 5.  ENTREGAR DE MANERA OPORTUNA Y BAJO SU RESPONSABILIDAD LOS INFORMES QUE SE LE SOLICITEN PARA SER PRESENTADOS EN OTRAS DEPENDENCIAS. 6. DILIGENCIAR OPORTUNAMENTE TODOS LOS FORMATOS ESTABLECIDOS POR BIENESTAR UNIVERSITARIO EN EL SISTEMA DE GESTIÓN DE LA CALIDAD Y OTROS PROCESOS, PARA EL REGISTRO DE TODAS LAS ACTIVIDADES QUE SE REALICEN. 7. ENTREGAR SEMANALMENTE O EN LOS TIEMPOS Y SEGÚN LAS DIRECTRICES QUE EL DIRECTOR DE BIENESTAR UNIVERSITARIO O EL COORDINADOR DEL ÁREA ESTABLEZCAN, INFORMES ESTADÍSTICOS DE LAS ACTIVIDADES REALIZADAS. 8. APOYAR A LA DIRECCIÓN DE BIENESTAR UNIVERSITARIO EN LA PARTICIPACIÓN DE LOS ESTUDIANTES DE LAS DISTINTAS FACULTADES Y PROGRAMAS EN EVENTOS ACADÉMICOS, CIENTÍFICOS, ARTÍSTICOS, CULTURALES Y DEPORTIVOS QUE PROGRAME LA INSTITUCIÓN. 9. APOYAR A LA DIRECCIÓN DE BIENESTAR UNIVERSITARIO EN  LA ATENCIÓN  A LOS MIEMBROS DE LA COMUNIDAD UNIVERSITARIA QUE REQUIERAN INFORMACIÓN SOBRE LAS DISTINTAS ÁREAS DE BIENESTAR.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</si>
  <si>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OAG-VAD-0207</t>
  </si>
  <si>
    <t>RAFAEL DE JESUS CABRERA BRICEÑO</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</si>
  <si>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EN EL FOMENTO Y DIVULGACIÓN DE LAS ACTIVIDADES DE CARÁCTER RECREATIVO, FORMATIVO Y REPRESENTATIVO PARA EL FORTALECIMIENTO DE LOS PROCESOS ARTÍSTICOS Y CULTURALES EN LA UNIVERSIDAD. 3. APOYAR EN EL DISEÑO, IMPLEMENTACIÓN Y EJECUCIÓN DE LAS ESTRATEGIAS DE PROMOCIÓN, DIFUSIÓN Y DIVULGACIÓN DEL ARTE Y LA CULTURAL TENIENDO PRESENTE LAS MEDIDAS ACADÉMICAS DE LA INSTITUCIÓN, (VIRTUALIDAD Y/O ALTERNANCIA). 4. APOYAR EL PROCESO DE PLANIFICACIÓN, DESARROLLO Y EJECUCIÓN DE CONCURSOS, FESTIVALES Y/O EVENTOS INTERNOS DONDE PARTICIPEN TODOS LOS MIEMBROS DE LA COMUNIDAD UNIVERSITARIA.5. APOYAR LA PARTICIPACIÓN DE LA INSTITUCIÓN EN ACTIVIDADES, CONCURSOS, FESTIVALES Y/O EVENTOS EXTERNOS DEL ORDEN LOCAL, DEPARTAMENTAL, REGIONAL, NACIONAL E INTERNACIONAL, RESPETANDO LOS PRINCIPIOS Y VALORES INSTITUCIONALES. 6. APOYAR EL PROCESO DE SELECCIÓN DE LOS BACHILLERES ASPIRANTES A LOS CUPOS ARTISTAS OFRECIDOS POR LA INSTITUCIÓN. 7. DILIGENCIAR OPORTUNAMENTE DE TODOS LOS FORMATOS ESTABLECIDOS POR BIENESTAR UNIVERSITARIO EN EL SISTEMA DE GESTIÓN DE LA CALIDAD Y OTROS PROCESOS, PARA EL REGISTRO DE TODAS LAS ACTIVIDADES QUE SE REALICEN DESDE EL GRUPO O TALLER QUE  DIRIGE. 08.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Y EVALUACIÓN DEL CUMPLIMIENTO DE LAS METAS PROPUESTAS EN SU PLAN DE TRABAJO. 9.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10. APOYAR LAS ACTIVIDADES LIDERADAS POR EL DIRECTOR DE BIENESTAR Y EL COORDINADOR DE ÁREA, EN EL CUMPLIMIENTO DE METAS DEFINIDAS EN EL PLAN DE ACCIÓN Y PLAN DE DESARROLLO INSTITUCIONAL. 11. ENTREGAR DE MANERA OPORTUNA Y BAJO SU RESPONSABILIDAD LOS INFORMES QUE SE LE SOLICITEN QUE SEAN DE SU COMPETENCIA PARA SER PRESENTADOS EN OTRAS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</si>
  <si>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OAG-VAD-0208</t>
  </si>
  <si>
    <t>SIGIFREDO GARCIA FUENTES</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</si>
  <si>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EN EL FOMENTO Y DIVULGACIÓN DE LAS ACTIVIDADES DE CARÁCTER RECREATIVO, FORMATIVO Y REPRESENTATIVO PARA EL FORTALECIMIENTO DE LOS PROCESOS ARTÍSTICOS Y CULTURALES EN LA UNIVERSIDAD. 3. APOYAR EN EL DISEÑO, IMPLEMENTACIÓN Y EJECUCIÓN DE LAS ESTRATEGIAS DE PROMOCIÓN, DIFUSIÓN Y DIVULGACIÓN DEL ARTE Y LA CULTURAL TENIENDO PRESENTE LAS MEDIDAS ACADÉMICAS DE LA INSTITUCIÓN, (VIRTUALIDAD Y/O ALTERNANCIA). 4. APOYAR EL PROCESO DE PLANIFICACIÓN, DESARROLLO Y EJECUCIÓN DE CONCURSOS, FESTIVALES Y/O EVENTOS INTERNOS DONDE PARTICIPEN TODOS LOS MIEMBROS DE LA COMUNIDAD UNIVERSITARIA.5. APOYAR LA PARTICIPACIÓN DE LA INSTITUCIÓN EN ACTIVIDADES, CONCURSOS, FESTIVALES Y/O EVENTOS EXTERNOS DEL ORDEN LOCAL, DEPARTAMENTAL, REGIONAL, NACIONAL E INTERNACIONAL, RESPETANDO LOS PRINCIPIOS Y VALORES INSTITUCIONALES. 6. APOYAR EL PROCESO DE SELECCIÓN DE LOS BACHILLERES ASPIRANTES A LOS CUPOS ARTISTAS OFRECIDOS POR LA INSTITUCIÓN. 7. DILIGENCIAR OPORTUNAMENTE  TODOS LOS FORMATOS ESTABLECIDOS POR BIENESTAR UNIVERSITARIO EN EL SISTEMA DE GESTIÓN DE LA CALIDAD Y OTROS PROCESOS, PARA EL REGISTRO DE TODAS LAS ACTIVIDADES QUE SE REALICEN DESDE EL GRUPO O TALLER QUE USTED DIRIGE. 08.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Y EVALUACIÓN DEL CUMPLIMIENTO DE LAS METAS PROPUESTAS EN SU PLAN DE TRABAJO. 9.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10. APOYAR LAS ACTIVIDADES LIDERADAS POR EL DIRECTOR DE BIENESTAR Y EL COORDINADOR DE ÁREA, EN EL CUMPLIMIENTO DE METAS DEFINIDAS EN EL PLAN DE ACCIÓN Y PLAN DE DESARROLLO INSTITUCIONAL. 11. ENTREGAR DE MANERA OPORTUNA Y BAJO SU RESPONSABILIDAD LOS INFORMES QUE SE LE SOLICITEN QUE SEAN DE SU COMPETENCIA PARA SER PRESENTADOS EN OTRAS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</si>
  <si>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OPSP-VAD-0209</t>
  </si>
  <si>
    <t>JHAN CARLOS STAND FLOREZ</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</si>
  <si>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A LA DIRECCIÓN DE BIENESTAR EN LA CONVOCATORIA, MOTIVACIÓN Y AFIANZAMIENTO DE LA ARTICULACIÓN ENTRE BIENESTAR UNIVERSITARIO Y TODOS LOS PROGRAMAS ACADÉMICOS DE LAS DISTINTAS FACULTADES DE LA UNIVERSIDAD. 3. APOYAR A LA DIRECCIÓN DE BIENESTAR EN LA GESTIÓN DE ACCIONES DESDE LAS DISTINTAS ÁREAS DE BIENESTAR PARA FACILITAR Y APOYAR EL SEGUIMIENTO DE LOS CASOS DE ESTUDIANTES Y DOCENTES CON DIFICULTADES REPORTADOS POR LAS FACULTADES. 4. APOYAR AL DIRECTOR DE BIENESTAR EN LA COORDINACIÓN DE LA IMPLEMENTACIÓN DE ESTRATEGIAS DE PROMOCIÓN DE LOS SERVICIOS Y ACTIVIDADES DE BIENESTAR UNIVERSITARIO EN LAS FACULTADES DE LA INSTITUCIÓN. 5. APOYAR A LA DIRECCIÓN DE BIENESTAR EN LAS ACTIVIDADES LIDERADAS POR EL DIRECTOR DE BIENESTAR Y EL COORDINADOR DE ÁREA, EN EL CUMPLIMIENTO DE METAS DEFINIDAS EN EL PLAN DE ACCIÓN Y PLAN DE DESARROLLO INSTITUCIONAL. 6. ENTREGAR DE MANERA OPORTUNA Y BAJO SU RESPONSABILIDAD LOS INFORMES QUE SE LE SOLICITEN PARA SER PRESENTADOS EN OTRAS DEPENDENCIAS. 7. DILIGENCIAR OPORTUNAMENTE TODOS LOS FORMATOS ESTABLECIDOS POR BIENESTAR UNIVERSITARIO EN EL SISTEMA DE GESTIÓN DE LA CALIDAD Y OTROS PROCESOS, PARA EL REGISTRO DE TODAS LAS ACTIVIDADES QUE SE REALICEN. 8. ENTREGAR SEMANALMENTE O EN LOS TIEMPOS Y SEGÚN LAS DIRECTRICES QUE EL DIRECTOR DE BIENESTAR UNIVERSITARIO O EL COORDINADOR DEL ÁREA ESTABLEZCAN, INFORMES ESTADÍSTICOS DE LAS ACTIVIDADES REALIZADAS. 9. APOYAR A LA DIRECCIÓN DE BIENESTAR EN LA PARTICIPACIÓN DE LOS ESTUDIANTES DE LAS DISTINTAS FACULTADES Y PROGRAMAS EN EVENTOS ACADÉMICOS, CIENTÍFICOS, ARTÍSTICOS, CULTURALES Y DEPORTIVOS QUE PROGRAME LA INSTITUCIÓN. 10. ENTREGAR DE MANERA OPORTUNA Y BAJO SU RESPONSABILIDAD LOS INFORMES PARA SER PRESENTADOS EN OTRAS DEPENDENCIAS. 11. APOYAR A LA DIRECCIÓN DE BIENESTAR EN LA EN  LA ATENCIÓN A LOS MIEMBROS DE LA COMUNIDAD UNIVERSITARIA QUE REQUIERAN INFORMACIÓN SOBRE LAS DISTINTAS ÁREAS DE BIENESTAR.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</si>
  <si>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OAG-VAD-0210</t>
  </si>
  <si>
    <t>CESAR DAVID NAVARRO ALTAMAR</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</si>
  <si>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A LA DIRECCIÓN DE BIENESTAR EN EL FOMENTO, ORIENTACIÓN, ORGANIZACIÓN Y DIVULGACIÓN DE ACTIVIDADES DEPORTIVAS DE CARÁCTER RECREATIVO CON ENFOQUE DIFERENCIAL E INCLUSIVO PARA LOS DOCENTES, FUNCIONARIOS Y ESTUDIANTES DEL ALMA MATER; 3. APOYAR AL DIRECTOR DE BIENESTAR EN EL DISEÑO, IMPLEMENTACIÓN  Y EJECUCIÓN DE ESTRATEGIAS DE PROMOCIÓN, DIFUSIÓN Y DIVULGACIÓN DE DEPORTE INCLUSIVO, ASÍ COMO AJUSTAR EL DESARROLLO DE SUS ACTIVIDADES A LAS NUEVAS MEDIDAS ACADÉMICAS (VIRTUALIDAD Y/O ALTERNANCIA); 4. APOYAR AL DIRECTOR DE BIENESTAR EN EL DISEÑO, IMPLEMENTACIÓN Y EJECUCIÓN DE ESTRATEGIAS QUE PROMUEVAN E INCENTIVEN LA PARTICIPACIÓN DE TODOS LOS ESTUDIANTES CON DISCAPACIDAD EN LAS ACTIVIDADES DEPORTIVAS ORGANIZADAS DESDE BIENESTAR UNIVERSITARIO; 5. APOYAR AL DIRECTOR DE BIENESTAR EN LA PLANIFICACIÓN DE LA PARTICIPACIÓN DE LA INSTITUCIÓN EN INTERCAMBIOS, TORNEOS, CAMPEONATOS, OLIMPIADAS Y/O EVENTOS EXTERNOS DEL ORDEN LOCAL, DEPARTAMENTAL, REGIONAL, NACIONAL E INTERNACIONAL CON ENFOQUE INCLUSIVO; 6. DEVOLVER AL FINALIZAR EL SEMESTRE, EL INVENTARIO DE IMPLEMENTOS, UNIFORMES, HERRAMIENTAS Y EQUIPOS QUE SE LE FACILITARON PARA LA EJECUCIÓN DEL OBJETO; 7. DILIGENCIAR OPORTUNAMENTE TODOS LOS FORMATOS ESTABLECIDOS POR BIENESTAR UNIVERSITARIO EN EL SISTEMA DE GESTIÓN DE LA CALIDAD Y OTROS PROCESOS, PARA EL REGISTRO DE TODAS LAS ACTIVIDADES QUE SE REALICEN DESDE EL DEPORTE O DISCIPLINA QUE DIRIGE; 8. ENTREGAR SEMANALMENTE O EN LOS TIEMPOS Y SEGÚN LAS DIRECTRICES QUE EL DIRECTOR DE BIENESTAR UNIVERSITARIO O EL COORDINADOR DEL ÁREA ESTABLEZCAN, INFORMES ESTADÍSTICOS DE LAS ACTIVIDADES REALIZADAS; 9. APOYAR LAS ACTIVIDADES LIDERADAS POR EL DIRECTOR DE BIENESTAR Y EL COORDINADOR DE ÁREA, EN EL CUMPLIMIENTO DE METAS DEFINIDAS EN EL PLAN DE ACCIÓN Y PLAN DE DESARROLLO INSTITUCIONAL; 10. ENTREGAR DE MANERA OPORTUNA Y BAJO SU RESPONSABILIDAD LOS INFORMES PARA SER PRESENTADOS EN OTRAS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</si>
  <si>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OPSP-VAD-0211</t>
  </si>
  <si>
    <t>TULIA ROSA VALVERDE NUÑEZ</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</si>
  <si>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PARA LAS CUALES FUE CONTRATADO, ASÍ COMO AJUSTAR EL DESARROLLO DE SUS ACTIVIDADES A LAS NUEVAS MEDIDAS ACADÉMICAS (VIRTUALIDAD Y/O ALTERNANCIA). 2. APOYAR A LA DIRECCIÓN DE BIENESTAR EN LA ATENCIÓN BÁSICA, OPORTUNA Y ADECUADA A LOS ESTUDIANTES QUE REQUIERAN EL SERVICIO DE ATENCIÓN EN TRABAJO SOCIAL. 3. APOYAR A LA DIRECCIÓN DE BIENESTAR EN LA VERIFICACIÓN DEL DILIGENCIAMIENTO OPORTUNO DE TODOS LOS FORMATOS ESTABLECIDOS POR BIENESTAR UNIVERSITARIO EN EL SISTEMA DE GESTIÓN DE LA CALIDAD Y OTROS PROCESOS, PARA EL REGISTRO DE TODAS LAS ACTIVIDADES QUE SE REALICEN DESDE EL SERVICIO TRABAJO SOCIAL. 4. PRESENTAR INFORMES MENSUALES AL COORDINADOR DEL ÁREA SOBRE LAS ACTIVIDADES DESARROLLADAS Y PLANTEADAS EN EL PLAN DE TRABAJO, PARA LA VERIFICACIÓN Y EL CUMPLIMIENTO DE LAS METAS PROPUESTAS; EL INFORME DEBE TENER ANEXOS. 5. ENTREGAR DE MANERA OPORTUNA Y BAJO SU RESPONSABILIDAD LOS INFORMES QUE SE LE SOLICITEN QUE SEAN DE SU COMPETENCIA PARA SER PRESENTADOS EN OTRAS DEPENDENCIAS. 6. APOYAR AL  DIRECTOR DE BIENESTAR EN LA PLANEACIÓN, ORGANIZACIÓN Y EJECUCIÓN DE LOS PROGRAMAS DE ESTÍMULOS Y BECAS ESTUDIANTILES. 7. APOYAR A LA DIRECCIÓN DE BIENESTAR EN EL PROCESO DE CONSTRUCCIÓN DEL PERFIL EPIDEMIOLÓGICO DE LA COMUNIDAD UNIVERSITARIA. 8. APOYAR APOYAR A LA DIRECCIÓN DE BIENESTAR EN EL PROCESO DE CARACTERIZACIÓN DE LOS ESTUDIANTES QUE REALICEN READMISIÓN A LOS DISTINTOS PROGRAMAS ACADÉMICOS. 9. APOYAR APOYAR A LA DIRECCIÓN DE BIENESTAR EN LA REALIZACIÓN DE LAS VISITAS DOMICILIARIAS QUE SE REQUIERAN EN EL MARCO DEL PROCESO DE ADMISIÓN PARA ASPIRANTES EN LA INSTITUCIÓN Y DURANTE EL PROCESO DE CAMBIO DE ESTRATO SOCIOECONÓMICO. 10. APOYAR APOYAR A LA DIRECCIÓN DE BIENESTAR EN  LA ATENCIÓN TELEFÓNICA Y PRESENCIAL A LOS MIEMBROS DE LA COMUNIDAD UNIVERSITARIA QUE REQUIERAN INFORMACIÓN.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</si>
  <si>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OPSP-VAD-0212</t>
  </si>
  <si>
    <t>ELIANA MARGARITA GARCIA LOPEZ</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</si>
  <si>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PARA LAS CUALES FUE CONTRATADO. 2. APOYAR A LA DIRECCIÓN DE BIENESTAR EN EL PROCESO DE PROMOCIÓN Y  PREVENCIÓN EN SALUD MENTAL A NIVEL INDIVIDUAL, GRUPAL Y/O COLECTIVO, QUE POSIBILITE UN MAYOR BIENESTAR EMOCIONAL, LA ADOPCIÓN DE ESTILOS DE VIDA SALUDABLES Y EVITAR LA APARICIÓN DE TRASTORNOS EMOCIONALES EN LA COMUNIDAD UNIVERSITARIA. 3. APOYAR A LA DIRECCIÓN DE BIENESTAR EN LA ATENCIÓN BÁSICA, OPORTUNA Y ADECUADA A LOS ESTUDIANTES QUE REQUIERAN EL SERVICIO DE ATENCIÓN EN PSICOLOGÍA. 4. REALIZAR EL DILIGENCIAMIENTO OPORTUNO DE TODOS LOS FORMATOS ESTABLECIDOS POR BIENESTAR UNIVERSITARIO EN EL SISTEMA DE GESTIÓN DE LA CALIDAD Y OTROS PROCESOS, PARA EL REGISTRO DE TODAS LAS ACTIVIDADES QUE SE REALICEN DESDE EL SERVICIO QUE PRESTA. 5. PRESENTAR INFORMES MENSUALES AL COORDINADOR DEL ÁREA SOBRE LAS ACTIVIDADES DESARROLLADAS Y PLANTEADAS EN EL PLAN DE TRABAJO, PARA LA VERIFICACIÓN Y EL CUMPLIMIENTO DE LAS METAS PROPUESTAS. EL INFORME DEBE TENER ANEXOS. 6. ENTREGAR DE MANERA OPORTUNA Y BAJO SU RESPONSABILIDAD LOS INFORMES QUE SE LE SOLICITEN QUE SEAN DE SU COMPETENCIA PARA SER PRESENTADOS EN OTRAS DEPENDENCIAS. 7. APOYAR A LA DIRECCIÓN DE BIENESTAR EN LA ATENCIÓN A LOS MIEMBROS DE LA COMUNIDAD UNIVERSITARIA QUE REQUIERAN INFORMACIÓN SOBRE LAS DISTINTAS ÁREAS DE BIENESTAR. 8. APOYAR EN EL PROCESO DE CARACTERIZACIÓN PSICOSOCIAL DE LOS MIEMBROS DE LA COMUNIDAD UNIVERSITARIA. 9. APOYAR A LA DIRECCIÓN DE BIENESTAR EN EL PROCESO DE CARACTERIZACIÓN DE LOS ESTUDIANTES QUE REALICEN READMISIÓN A LOS DISTINTOS PROGRAMAS ACADÉMICOS. 10. APOYAR A LA DIRECCIÓN DE BIENESTAR EN LA REALIZACIÓN DE LAS VISITAS DOMICILIARIAS QUE SE REQUIERAN EN EL MARCO DEL PROCESO DE ADMISIÓN Y DURANTE EL PROCESO DE CAMBIO DE ESTRATO SOCIOECONÓMICO. 11. APOYAR A LA DIRECCIÓN DE BIENESTAR EN LA ELABORACIÓN DE DIAGNÓSTICOS SOCIOECONÓMICOS A LOS ESTUDIANTES CON VULNERABILIDAD DE LA UNIVERSIDAD DEL MAGDALENA, CON EL PROPÓSITO DE POTENCIAR SU PARTICIPACIÓN EN PROGRAMAS DE APOYO PARA LA PERMANENCIA Y EL SISTEMA DE BECAS DE LA INSTITUCIÓN.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</si>
  <si>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OAG-VAD-0213</t>
  </si>
  <si>
    <t>KELLY DAYANA ROMANO MOLINA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</si>
  <si>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A LA DIRECCIÓN DE BIENESTAR EN LA CONVOCATORIA, CARACTERIZACIÓN Y AFIANZAMIENTO DE LA ARTICULACIÓN ENTRE BIENESTAR UNIVERSITARIO Y LOS ESTUDIANTES PADRES Y MADRES CABEZA DE HOGAR.  3. APOYAR AL DIRECTOR DE BIENESTAR EN LA COORDINACIÓN DE LA IMPLEMENTACIÓN DE ESTRATEGIAS DE PROMOCIÓN DE LOS SERVICIOS Y ACTIVIDADES DE BIENESTAR UNIVERSITARIO CON LOS ESTUDIANTES PADRES Y MADRES CABEZA DE HOGAR  DE LA UNIVERSIDAD DEL MAGDALENA. 4. APOYAR A LA DIRECCIÓN DE BIENESTAR EN EL DESARROLLAO DE LAS RUTAS DE ATENCIÓN, ACOMPAÑAMIENTO Y SENSIBILIZACIÓN HACIA LA COMUNIDAD UNIVERSITARIA QUE PERMITA MEJORAR LA INCLUSIÓN, PERMANENCIA DE LOS ESTUDIANTES PADRES Y MADRES CABEZA DE HOGAR. 5. APOYAR LAS ACTIVIDADES LIDERADAS POR EL DIRECTOR DE BIENESTAR Y EL COORDINADOR DE ÁREA, EN EL CUMPLIMIENTO DE METAS DEFINIDAS EN EL PLAN DE ACCIÓN Y PLAN DE DESARROLLO INSTITUCIONAL EN RELACIÓN A LA ATENCIÓN A LOS ESTUDIANTES PADRES Y MADRES. 6. ENTREGAR DE MANERA OPORTUNA Y BAJO SU RESPONSABILIDAD LOS INFORMES QUE SE LE SOLICITEN PARA SER PRESENTADOS EN OTRAS DEPENDENCIAS.  7. DILIGENCIAR OPORTUNAMENTE TODOS LOS FORMATOS ESTABLECIDOS POR BIENESTAR UNIVERSITARIO EN EL SISTEMA DE GESTIÓN DE LA CALIDAD Y OTROS PROCESOS, PARA EL REGISTRO DE TODAS LAS ACTIVIDADES QUE SE REALICEN.  8. ENTREGAR EN LOS TIEMPOS Y SEGÚN LAS DIRECTRICES QUE EL DIRECTOR DE BIENESTAR UNIVERSITARIO O EL COORDINADOR DEL ÁREA ESTABLEZCAN, INFORMES ESTADÍSTICOS DE LAS ACTIVIDADES REALIZADAS.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</si>
  <si>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OAG-VAD-0214</t>
  </si>
  <si>
    <t>MARENA SOFIA SABALLET RADA</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</si>
  <si>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EN EL FOMENTO Y DIVULGACIÓN DE LAS ACTIVIDADES DE CARÁCTER RECREATIVO, FORMATIVO Y REPRESENTATIVO PARA EL FORTALECIMIENTO DE LOS PROCESOS ARTÍSTICOS Y CULTURALES EN LA UNIVERSIDAD. 3. APOYAR EN EL DISEÑO, IMPLEMENTACIÓN Y EJECUCIÓN DE LAS ESTRATEGIAS DE PROMOCIÓN, DIFUSIÓN Y DIVULGACIÓN DEL ARTE Y LA CULTURAL TENIENDO PRESENTE LAS MEDIDAS ACADÉMICAS DE LA INSTITUCIÓN, (VIRTUALIDAD Y/O ALTERNANCIA). 4. APOYAR EL PROCESO DE PLANIFICACIÓN, DESARROLLO Y EJECUCIÓN DE CONCURSOS, FESTIVALES Y/O EVENTOS INTERNOS DONDE PARTICIPEN TODOS LOS MIEMBROS DE LA COMUNIDAD UNIVERSITARIA.5. APOYAR LA PARTICIPACIÓN DE LA INSTITUCIÓN EN ACTIVIDADES, CONCURSOS, FESTIVALES Y/O EVENTOS EXTERNOS DEL ORDEN LOCAL, DEPARTAMENTAL, REGIONAL, NACIONAL E INTERNACIONAL, RESPETANDO LOS PRINCIPIOS Y VALORES INSTITUCIONALES. 6. APOYAR EL PROCESO DE SELECCIÓN DE LOS BACHILLERES ASPIRANTES A LOS CUPOS ARTISTAS OFRECIDOS POR LA INSTITUCIÓN. 7. DILIGENCIAR OPORTUNAMENTE DE TODOS LOS FORMATOS ESTABLECIDOS POR BIENESTAR UNIVERSITARIO EN EL SISTEMA DE GESTIÓN DE LA CALIDAD Y OTROS PROCESOS, PARA EL REGISTRO DE TODAS LAS ACTIVIDADES QUE SE REALICEN DESDE EL GRUPO O TALLER QUE USTED DIRIGE. 08.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Y EVALUACIÓN DEL CUMPLIMIENTO DE LAS METAS PROPUESTAS EN SU PLAN DE TRABAJO. 9.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10. APOYAR LAS ACTIVIDADES LIDERADAS POR EL DIRECTOR DE BIENESTAR Y EL COORDINADOR DE ÁREA, EN EL CUMPLIMIENTO DE METAS DEFINIDAS EN EL PLAN DE ACCIÓN Y PLAN DE DESARROLLO INSTITUCIONAL. 11. ENTREGAR DE MANERA OPORTUNA Y BAJO SU RESPONSABILIDAD LOS INFORMES QUE SE LE SOLICITEN QUE SEAN DE SU COMPETENCIA PARA SER PRESENTADOS EN OTRAS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</si>
  <si>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OPSP-VAD-0215</t>
  </si>
  <si>
    <t>MARIA ISABEL PORTO INFANTE</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</si>
  <si>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PARA LAS CUALES FUE CONTRATADO, 2. APOYAR A LA DIRECCIÓN DE BIENESTAR EN EL FOMENTO AL INTERIOR DE LA COMUNIDAD UNIVERSITARIA DE ACTIVIDADES DE PROMOCIÓN Y PREVENCIÓN QUE CONCIENTICEN A LA COMUNIDAD UNIVERSITARIA A INCORPORAR ESTILOS DE VIDA SALUDABLE, 3. APOYAR A LA DIRECCIÓN DE BIENESTAR EN LA ATENCIÓN BÁSICA, OPORTUNA Y ADECUADA A LOS ESTUDIANTES QUE REQUIERAN EL SERVICIO DE ATENCIÓN EN TRABAJO SOCIAL, 4. REALIZAR EL DILIGENCIAMIENTO OPORTUNO DE TODOS LOS FORMATOS ESTABLECIDOS POR BIENESTAR UNIVERSITARIO EN EL SISTEMA DE GESTIÓN DE LA CALIDAD Y OTROS PROCESOS, PARA EL REGISTRO DE TODAS LAS ACTIVIDADES QUE SE REALICEN DESDE EL SERVICIO QUE PRESTA. 5. PRESENTAR INFORMES SEMANALES Y MENSUALES AL COORDINADOR DEL ÁREA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6. ENTREGAR DE MANERA OPORTUNA Y BAJO SU RESPONSABILIDAD LOS INFORMES QUE SE LE SOLICITEN QUE SEAN DE SU COMPETENCIA PARA SER PRESENTADOS EN OTRAS DEPENDENCIAS. 7. APOYAR A LA DIRECCIÓN DE BIENESTAR EN LA PARTICIPACIÓN EN EVENTOS ACADÉMICOS, CIENTÍFICOS, ARTÍSTICOS, CULTURALES Y DEPORTIVOS QUE PROGRAME LA UNIVERSIDAD DEL MAGDALENA. 8. APOYAR APOYAR A LA DIRECCIÓN DE BIENESTAR EN  LA ATENCIÓN A LOS MIEMBROS DE LA COMUNIDAD UNIVERSITARIA QUE REQUIERAN INFORMACIÓN SOBRE LAS DISTINTAS ÁREAS DE BIENESTAR .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</si>
  <si>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OAG-VAD-0216</t>
  </si>
  <si>
    <t>JOSE LUIS RODRIGUEZ GARCIA</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</si>
  <si>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EN EL FOMENTO Y DIVULGACIÓN DE LAS ACTIVIDADES DE CARÁCTER RECREATIVO, FORMATIVO Y REPRESENTATIVO PARA EL FORTALECIMIENTO DE LOS PROCESOS ARTÍSTICOS Y CULTURALES EN LA UNIVERSIDAD. 3. APOYAR EN EL DISEÑO, IMPLEMENTACIÓN Y EJECUCIÓN DE LAS ESTRATEGIAS DE PROMOCIÓN, DIFUSIÓN Y DIVULGACIÓN DEL ARTE Y LA CULTURAL TENIENDO PRESENTE LAS MEDIDAS ACADÉMICAS DE LA INSTITUCIÓN, (VIRTUALIDAD Y/O ALTERNANCIA). 4. APOYAR EL PROCESO DE PLANIFICACIÓN, DESARROLLO Y EJECUCIÓN DE CONCURSOS, FESTIVALES Y/O EVENTOS INTERNOS DONDE PARTICIPEN TODOS LOS MIEMBROS DE LA COMUNIDAD UNIVERSITARIA.5. APOYAR LA PARTICIPACIÓN DE LA INSTITUCIÓN EN ACTIVIDADES, CONCURSOS, FESTIVALES Y/O EVENTOS EXTERNOS DEL ORDEN LOCAL, DEPARTAMENTAL, REGIONAL, NACIONAL E INTERNACIONAL, RESPETANDO LOS PRINCIPIOS Y VALORES INSTITUCIONALES. 6. APOYAR EL PROCESO DE SELECCIÓN DE LOS BACHILLERES ASPIRANTES A LOS CUPOS ARTISTAS OFRECIDOS POR LA INSTITUCIÓN. 7. DILIGENCIAR OPORTUNAMENTE DE TODOS LOS FORMATOS ESTABLECIDOS POR BIENESTAR UNIVERSITARIO EN EL SISTEMA DE GESTIÓN DE LA CALIDAD Y OTROS PROCESOS, PARA EL REGISTRO DE TODAS LAS ACTIVIDADES QUE SE REALICEN DESDE EL GRUPO O TALLER QUE USTED DIRIGE. 08.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Y EVALUACIÓN DEL CUMPLIMIENTO DE LAS METAS PROPUESTAS EN SU PLAN DE TRABAJO. 9.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10. APOYAR LAS ACTIVIDADES LIDERADAS POR EL DIRECTOR DE BIENESTAR Y EL COORDINADOR DE ÁREA, EN EL CUMPLIMIENTO DE METAS DEFINIDAS EN EL PLAN DE ACCIÓN Y PLAN DE DESARROLLO INSTITUCIONAL. 11. ENTREGAR DE MANERA OPORTUNA Y BAJO SU RESPONSABILIDAD LOS INFORMES QUE SE LE SOLICITEN QUE SEAN DE SU COMPETENCIA PARA SER PRESENTADOS EN OTRAS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</si>
  <si>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OAG-VAD-0217</t>
  </si>
  <si>
    <t>EFRAIN ALFONSO RADA VARGAS</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</si>
  <si>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LA DIRECCIÓN DE BIENESTAR EN EL FOMENTO Y DIVULGACIÓN DE LAS ACTIVIDADES DE CARÁCTER RECREATIVO, FORMATIVO Y REPRESENTATIVO PARA EL FORTALECIMIENTO DE LOS PROCESOS ARTÍSTICOS Y CULTURALES EN LA UNIVERSIDAD. 3. APOYAR EN EL DISEÑO, IMPLEMENTACIÓN Y EJECUCIÓN DE LAS ESTRATEGIAS DE PROMOCIÓN, DIFUSIÓN Y DIVULGACIÓN DEL ARTE Y LA CULTURAL TENIENDO PRESENTE LAS MEDIDAS ACADÉMICAS DE LA INSTITUCIÓN, (VIRTUALIDAD Y/O ALTERNANCIA). 4. ASESORAR EL PROCESO DE PLANIFICACIÓN, DESARROLLO Y EJECUCIÓN DE CONCURSOS, FESTIVALES Y/O EVENTOS INTERNOS DONDE PARTICIPEN TODOS LOS MIEMBROS DE LA COMUNIDAD UNIVERSITARIA.5. ASESORAR LA PARTICIPACIÓN DE LA INSTITUCIÓN EN ACTIVIDADES, CONCURSOS, FESTIVALES Y/O EVENTOS EXTERNOS DEL ORDEN LOCAL, DEPARTAMENTAL, REGIONAL, NACIONAL E INTERNACIONAL, RESPETANDO LOS PRINCIPIOS Y VALORES INSTITUCIONALES. 6. APOYAR EL PROCESO DE SELECCIÓN DE LOS BACHILLERES ASPIRANTES A LOS CUPOS ARTISTAS OFRECIDOS POR LA INSTITUCIÓN. 7. DILIGENCIAR OPORTUNAMENTE DE TODOS LOS FORMATOS ESTABLECIDOS POR BIENESTAR UNIVERSITARIO EN EL SISTEMA DE GESTIÓN DE LA CALIDAD Y OTROS PROCESOS, PARA EL REGISTRO DE TODAS LAS ACTIVIDADES QUE SE REALICEN DESDE EL GRUPO O TALLER QUE CORRESPONDIENTE. 8.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Y EVALUACIÓN DEL CUMPLIMIENTO DE LAS METAS PROPUESTAS EN SU PLAN DE TRABAJO. 9.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10. APOYAR LAS ACTIVIDADES LIDERADAS POR EL DIRECTOR DE BIENESTAR Y EL COORDINADOR DE ÁREA, EN EL CUMPLIMIENTO DE METAS DEFINIDAS EN EL PLAN DE ACCIÓN Y PLAN DE DESARROLLO INSTITUCIONAL. 11. ENTREGAR DE MANERA OPORTUNA Y BAJO SU RESPONSABILIDAD LOS INFORMES QUE SE LE SOLICITEN QUE SEAN DE SU COMPETENCIA PARA SER PRESENTADOS EN OTRAS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</si>
  <si>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OAG-VAD-0218</t>
  </si>
  <si>
    <t>ALFREDO SHARYNE VALDELAMAR SALJA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</si>
  <si>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A LA DIRECCIÓN DE BIENESTAR UNIVERSITARIO EN EL DESARROLLO DE ACTIVIDADES DE CARÁCTER RECREATIVO, FORMATIVO Y REPRESENTATIVO DESDE LA DISCIPLINA DEPORTIVA QUE DIRIGE A TRAVÉS DE ENTRENAMIENTOS (VIRTUALES, PRESENCIALES Y/O EN ALTERNANCIA) SEGÚN LAS DIRECTRIZ DE LA INSTITUCIÓN. 3. ASESORAR EL DISEÑO DE ESTRATEGIAS DE PROMOCIÓN, DIFUSIÓN Y DIVULGACIÓN DE LA DISCIPLINA DEPORTIVA QUE DIRIGE, ASÍ COMO AJUSTAR EL DESARROLLO DE SUS ACTIVIDADES A LAS NUEVAS MEDIDAS ACADÉMICAS (VIRTUALIDAD Y/O ALTERNANCIA). 4. APOYAR LA EJECUCIÓN DE ESTRATEGIAS QUE PROMUEVAN E INCENTIVEN LA PARTICIPACIÓN DE TODOS LOS ESTAMENTOS UNIVERSITARIOS EN EL DEPORTE O DISCIPLINA QUE DIRIGE, ASÍ COMO AJUSTAR EL DESARROLLO DE SUS ACTIVIDADES A LAS NUEVAS MEDIDAS ACADÉMICAS (VIRTUALIDAD Y/O ALTERNANCIA). 5. APOYAR LA CONSTRUCCIÓN DE ESTRATEGIAS PARA AUMENTAR LA COBERTURA PARA TODOS LOS MIEMBROS DE LA COMUNIDAD UNIVERSITARIA EN TODOS LOS DEPORTES O DISCIPLINA DEPORTIVA Y VELAR POR EL FORTALECIMIENTO DE LOS MISMOS, ASÍ COMO AJUSTAR EL DESARROLLO DE SUS ACTIVIDADES A LAS NUEVAS MEDIDAS ACADÉMICAS (VIRTUALIDAD Y/O ALTERNANCIA). 6. APOYAR LA PLANIFICACIÓN, DESARROLLO Y EJECUCIÓN DE INTERCAMBIOS, TORNEOS, CAMPEONATOS, OLIMPIADAS Y/O EVENTOS INTERNOS. 7. ASESORAR A LA INSTITUCIÓN EN LA PLANIFICACIÓN DE INTERCAMBIOS, TORNEOS, CAMPEONATOS, OLIMPIADAS Y/O EVENTOS EXTERNOS DEL ORDEN LOCAL, DEPARTAMENTAL, REGIONAL, NACIONAL E INTERNACIONAL. 8. DILIGENCIAR OPORTUNAMENTE TODOS LOS FORMATOS ESTABLECIDOS POR BIENESTAR UNIVERSITARIO EN EL SISTEMA DE GESTIÓN DE LA CALIDAD Y OTROS PROCESOS, PARA EL REGISTRO DE TODAS LAS ACTIVIDADES QUE SE REALICEN DESDE EL DEPORTE O DISCIPLINA CORRESPONDIENTE. 9. ENTREGAR SEMANALMENTE O EN LOS TIEMPOS Y SEGÚN LAS DIRECTRICES QUE EL DIRECTOR DE BIENESTAR UNIVERSITARIO O EL COORDINADOR DEL ÁREA ESTABLEZCAN, INFORMES ESTADÍSTICOS DE LAS ACTIVIDADES REALIZADAS. 10. INFORMAR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11. APOYAR LAS ACTIVIDADES LIDERADAS POR EL DIRECTOR DE BIENESTAR Y EL COORDINADOR DE ÁREA, EN EL CUMPLIMIENTO DE METAS DEFINIDAS EN EL PLAN DE ACCIÓN Y PLAN DE DESARROLLO INSTITUCIONAL. 12. ENTREGAR DE MANERA OPORTUNA Y BAJO SU RESPONSABILIDAD LOS INFORMES PARA SER PRESENTADOS EN OTRAS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</si>
  <si>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OAG-VAD-0219</t>
  </si>
  <si>
    <t>YOLANDA AGUILAR GARCIA</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</si>
  <si>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2. APOYAR A LA DIRECCIÓN DE BIENESTAR EN LA ATENCIÓN BÁSICA, OPORTUNA Y ADECUADA EN CONSULTA COMO AUXILIAR DE ENFERMERÍA A TODOS LOS MIEMBROS DE COMUNIDAD UNIVERSITARIA QUE LO SOLICITEN. 3. APOYAR A LA DIRECCIÓN DE BIENESTAR EN EL CUIDADO DE LA SALUD DE LOS MIEMBROS DE LA COMUNIDAD UNIVERSITARIA, ATENDIÉNDOLOS EN FORMA PERSONALIZADA, INTEGRAL Y CONTINUA, RESPETANDO SUS VALORES, COSTUMBRE Y CREENCIAS. 4. APOYAR AL DIRECTOR DE BIENESTAR EN LA EJECUCIÓN DE ACCIONES COMPRENDIDAS EN LOS PROGRAMAS DE SALUD QUE DEN SOLUCIÓN A LOS PROBLEMAS DE LA COMUNIDAD UNIVERSITARIA. 5. APOYAR A LA DIRECCIÓN DE BIENESTAR EN LA VALORACIÓN DE LA INFORMACIÓN RECOGIDA DE LOS PACIENTES PARA REALIZAR REGISTROS DE LA HISTORIA CLÍNICA. 6. APOYAR A LA DIRECCIÓN DE BIENESTAR EN LA EJECUCIÓN DE ACTIVIDADES DE PROMOCIÓN Y FOMENTO DE LA SALUD A LOS MIEMBROS DE LA COMUNIDAD UNIVERSITARIA. 7. APOYAR A LA DIRECCIÓN DE BIENESTAR EN LA ORIENTACIÓN EN CONSULTA A LOS MIEMBROS DE LA COMUNIDAD UNIVERSITARIA PARA QUE ASUMA CONDUCTAS RESPONSABLES EN EL CUIDADO DE SU SALUD. 8. APOYAR A LA DIRECCIÓN DE BIENESTAR EN LA EJECUCIÓN DE TÉCNICAS Y PROCEDIMIENTOS COMO AUXILIAR DE ENFERMERÍA EN EL ÁMBITO DE SU COMPETENCIA. 9. APOYAR AL COORDINADOR DEL ÁREA EN LA ACTUALIZACIÓN DEL INVENTARIO DE LOS EQUIPOS DE OFICINA Y DE INSUMOS MÉDICOS Y GARANTIZAR EL BUEN USO DE LOS MISMOS. 10. ENTREGAR AL COORDINADOR DEL ÁREA AL MOMENTO DE TERMINAR LA ORDEN DE PRESTACIÓN DE SERVICIOS, EL INVENTARIO DE LOS EQUIPOS DE OFICINA QUE LE FUERON FACILITADOS PARA LA EJECUCIÓN DEL OBJETO CONTRACTUAL. 11. APOYAR A LA DIRECCIÓN DE BIENESTAR EN EL FOMENTO AL INTERIOR DE LA COMUNIDAD UNIVERSITARIA DE ACTIVIDADES DE PROMOCIÓN Y PREVENCIÓN, EVITANDO DE ESTA MANERA LA APARICIÓN DE ENFERMEDADES Y CONCIENTIZAR A LA COMUNIDAD UNIVERSITARIA A INCORPORAR ESTILOS DE VIDA SALUDABLE. 12. DILIGENCIAR DIARIAMENTE O SEGÚN LOS HORARIOS DE ATENCIÓN, LOS FORMATOS DEL PROCESO "BIENESTAR UNIVERSITARIO" DEL SISTEMA DE GESTIÓN DE CALIDAD, Y ASÍ MISMO GENERAR EN MICROSOFT EXCEL UN INFORME ESTADÍSTICO DE ACUERDO CON LAS INDICACIONES DADAS POR LA DIRECCIÓN DE BIENESTAR UNIVERSITARIO O EL COORDINADOR DEL ÁREA. 13.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14. ENTREGAR DE MANERA OPORTUNA Y BAJO SU RESPONSABILIDAD LOS INFORMES QUE SE LE SOLICITEN QUE SEAN DE SU COMPETENCIA PARA SER PRESENTADOS EN OTRAS DEPENDENCIAS. 15. APOYAR A LA DIRECCIÓN DE BIENESTAR EN LA EN LA PARTICIPACIÓN DE EVENTOS ACADÉMICOS, CIENTÍFICOS, ARTÍSTICOS, CULTURALES Y DEPORTIVOS 16. APOYAR AL DIRECTOR DE BIENESTAR EN LA SUPERVISIÓN DE PRÁCTICAS FORMATIVAS A LOS ESTUDIANTES DE LA FACULTAD DE CIENCIAS DE LA SALUD DE LA UNIVERSIDAD DEL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</si>
  <si>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OPSP-VAD-0220</t>
  </si>
  <si>
    <t>WUENDY JOHANA SILVA RODRIGUEZ</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</si>
  <si>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PARA LAS CUALES FUE CONTRATADO. 2. APOYAR A LA DIRECCIÓN DE BIENESTAR EN EL PROCESO DE PROMOCIÓN Y  PREVENCIÓN EN SALUD MENTAL A NIVEL INDIVIDUAL, GRUPAL Y/O COLECTIVO, QUE POSIBILITE UN MAYOR BIENESTAR EMOCIONAL, LA ADOPCIÓN DE ESTILOS DE VIDA SALUDABLES Y EVITAR LA APARICIÓN DE TRASTORNOS EMOCIONALES EN LA COMUNIDAD UNIVERSITARIA. 3. APOYAR A LA DIRECCIÓN DE BIENESTAR EN LA ATENCIÓN BÁSICA, OPORTUNA Y ADECUADA A LOS ESTUDIANTES QUE REQUIERAN EL SERVICIO DE ATENCIÓN EN PSICOLOGÍA. 4. REALIZAR EL DILIGENCIAMIENTO OPORTUNO DE TODOS LOS FORMATOS ESTABLECIDOS POR BIENESTAR UNIVERSITARIO EN EL SISTEMA DE GESTIÓN DE LA CALIDAD Y OTROS PROCESOS, PARA EL REGISTRO DE TODAS LAS ACTIVIDADES QUE SE REALICEN DESDE EL SERVICIO QUE PRESTA. 5. PRESENTAR INFORMES MENSUALES AL COORDINADOR DEL ÁREA SOBRE LAS ACTIVIDADES DESARROLLADAS Y PLANTEADAS EN EL PLAN DE TRABAJO, PARA LA VERIFICACIÓN Y EL CUMPLIMIENTO DE LAS METAS PROPUESTAS. EL INFORME DEBE TENER ANEXOS. 6. ENTREGAR DE MANERA OPORTUNA Y BAJO SU RESPONSABILIDAD LOS INFORMES QUE SE LE SOLICITEN QUE SEAN DE SU COMPETENCIA PARA SER PRESENTADOS EN OTRAS DEPENDENCIAS. 7. APOYAR A LA DIRECCIÓN DE BIENESTAR EN  LA ATENCIÓN A LOS MIEMBROS DE LA COMUNIDAD UNIVERSITARIA QUE REQUIERAN INFORMACIÓN SOBRE LAS DISTINTAS ÁREAS DE BIENESTAR. 8. APOYAR EN EL PROCESO DE CARACTERIZACIÓN PSICOSOCIAL DE LOS MIEMBROS DE LA COMUNIDAD UNIVERSITARIA. 9. APOYAR AL DIRECTOR DE BIENESTAR EN EL PROCESO DE PLANEACIÓN Y EJECUCIÓN DE LAS ACTIVIDADES PROPIAS DEL PROTOCOLO INSTITUCIONAL PARA LA PREVENCIÓN Y ATENCIÓN DE LA VIOLENCIA BASADA EN GÉNERO Y VIOLENCIA SEXUAL. 10. APOYAR A LA DIRECCIÓN DE BIENESTAR EN LA REALIZACIÓN DE LAS VISITAS DOMICILIARIAS QUE SE REQUIERAN EN EL MARCO DEL PROCESO DE ADMISIÓN PARA ASPIRANTES. 11. APOYAR A LA DIRECCIÓN DE BIENESTAR EN LA ELABORACIÓN DE DIAGNÓSTICOS SOCIOECONÓMICOS A LOS ESTUDIANTES CON VULNERABILIDAD DE LA UNIVERSIDAD DEL MAGDALENA, CON EL PROPÓSITO DE POTENCIAR SU PARTICIPACIÓN EN PROGRAMAS DE APOYO PARA LA PERMANENCIA Y EL SISTEMA DE BECAS DE LA INSTITUCIÓN.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</si>
  <si>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OAG-VAD-0221</t>
  </si>
  <si>
    <t>IVONE PAOLA ARIAS ALCOCER</t>
  </si>
  <si>
    <t>LA PRESENTE ORDEN TIENE POR OBJETO: 1. APOYAR LAS ACTIVIDADES QUE SE REALICEN DESDE LA DIRECCIÓN DE BIENESTAR UNIVERSITARIO Y QUE VAYAN ENCAMINADAS A PROMOVER EL MEJORAMIENTO DE LA CALIDAD DE VIDA EN LA COMUNIDAD UNIVERSITARIA. 2. PRESENTAR PLAN DE TRABAJO DE ACTIVIDADES A DESARROLLAR, DETALLANDO OBJETIVOS, FECHAS, METODOLOGÍA, METAS, INDICADORES ACORDES CON LAS DIRECTRICES IMPARTIDAS POR EL DIRECTOR DE BIENESTAR Y EL COORDINADOR (A) DEL ÁREA QUE DÉ RESPUESTA A LAS ACTIVIDADES POR LA CUAL FUE CONTRATADO. 3. APOYAR EN LA CONSOLIDACIÓN DE LA INFORMACIÓN RELACIONADA CON LOS ESTUDIANTES BENEFICIADOS DE LAS DISTINTAS BECAS OFRECIDAS POR LA UNIVERSIDAD PARA POBLACIÓN CON VULNERABILIDAD SOCIOECONÓMICA. 4. APOYAR EN LA PLANEACIÓN Y EJECUCIÓN DE LOS PROGRAMAS DE ESTÍMULOS Y BECAS ESTUDIANTILES OFRECIDOS POR LA INSTITUCIÓN. 5. APOYAR EN LA PLANEACIÓN Y EJECUCIÓN DEL PROGRAMA DE ALMUERZO Y REFRIGERIOS GRATUITOS OFRECIDOS POR LA UNIVERSIDAD. 6. APOYAR EN LA ORGANIZACIÓN Y TRASFERENCIA DEL ARCHIVO DE LA DIRECCIÓN DE BIENESTAR UNIVERSITARIO. 7. PRESENTAR INFORMES MENSUALES AL DIRECTOR DE BIENESTAR UNIVERSITARIO SOBRE LAS ACTIVIDADES DESARROLLADAS Y PLANTEADAS EN EL PLAN DE TRABAJO. 8. APOYAR LA IMPLEMENTACIÓN DE LAS ESTRATEGIAS DISEÑADAS PARA ACOMPAÑAR DE MANERA INTEGRAL A LOS ESTUDIANTES QUE HAGAN PARTE DEL PROGRAMA DE BECAS DE LA INSTITUCIÓN. 9. APOYAR EN  LA ATENCIÓN A LOS MIEMBROS DE LA COMUNIDAD UNIVERSITARIA QUE REQUIERAN INFORMACIÓN SOBRE LAS DISTINTAS ÁREAS DE BIENESTAR.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</si>
  <si>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OPSP-VAD-0222</t>
  </si>
  <si>
    <t>ORLANDO DAVID IGUARAN MANJARRES</t>
  </si>
  <si>
    <t>LA PRESENTE ORDEN TIENE POR OBJETO: 1. APOYAR AL DIRECTOR DE COMUNICACIONES EN LA COORDINACIÓN DE LOS CUBRIMIENTOS DE LAS FUENTES INSTITUCIONALES COMO: FACULTAD DE INGENIERÍA, SEIS PROGRAMAS QUE CONFORMAN LA FACULTAD. VICERRECTORÍA DE INVESTIGACIÓN. 2. APOYAR A LA DIRECCIÓN DE COMUNICACIONES EN EL MONITOREO DE LOS NOTICIEROS EMITIDOS POR W RADIO. 3. REALIZAR LA LOCUCIÓN DEL PROGRAMA DE RADIO ALREDEDOR DE 120 DÍAS POR SEMESTRE. 4. APOYAR A LA DIRECCIÓN DE COMUNICACIONES EN LA PRESENTACIÓN DE EVENTOS. 5. REDACTAR CERDA DE 15 A 20 BOLETINES MENSUALES. 6. APOYAR AL DIRECTOR DE COMUNICACIONES EN LA COORDINACIÓN DEL MONITOREO DE 8 NOTICIEROS RADIALES 120 DÍAS POR SEMESTRE 7. PRESENTAR LOS INFORMES QUE SEAN REQUERIDOS POR EL SUPERVISOR DE LA ORDEN.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</si>
  <si>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OAG-VAD-0223</t>
  </si>
  <si>
    <t>OLVIS MARIA LOPEZ CALDERA</t>
  </si>
  <si>
    <t>LA PRESENTE ORDEN TIENE POR OBJETO: 1. APOYAR A LA DIRECCIÓN DE TALENTO HUMANO EN LOS PROGRAMAS DE PROMOCIÓN DE HÁBITOS Y ESTILO DE VIDA SALUDABLE. 2. APOYAR A LA DIRECCIÓN DE TALENTO HUMANO CON LA ATENCIÓN DE ENFERMERÍA A LOS EMPLEADOS AFECTADOS POR UNA ENFERMEDAD RELACIONADA CON EL TRABAJO O ENFERMEDAD COMÚN, QUE ESTÉ DENTRO DE LOS SISTEMAS DE VIGILANCIA EPIDEMIOLÓGICA DESARROLLADOS POR LA UNIVERSIDAD. 3. APOYAR A LA DIRECCIÓN DE TALENTO HUMANO EN LAS ACTIVIDADES DE PREVENCIÓN DE ENFERMEDADES LABORALES, ACCIDENTES DE TRABAJO Y EDUCACIÓN EN SALUD A LOS EMPLEADOS DE LA UNIVERSIDAD Y PARTES INTERESADAS DEL SISTEMA DE GESTIÓN DE SEGURIDAD Y SALUD EN EL TRABAJO. 4. APOYAR A LA DIRECCIÓN DE TALENTO HUMANO EN LA SENSIBILIZACIÓN Y SOCIALIZACIÓN DE LOS PROGRAMAS, PLANES Y PROYECTOS ESTABLECIDOS EN LA UNIVERSIDAD EN MATERIA DE SEGURIDAD Y SALUD EN EL TRABAJO. 5. APOYAR A LA DIRECCIÓN DE TALENTO HUMANO EN LA ELABORACIÓN Y ACTUALIZACIÓN DE LAS DIFERENTES MATRICES DE PELIGROS DE LA UNIVERSIDAD DEL MAGDALENA. 6. APOYAR A LA DIRECCIÓN DE TALENTO HUMANO EN LA REALIZACIÓN DE VISITAS PERIÓDICAS A LAS DIFERENTES ÁREAS, SEDES Y LABORATORIOS DE LA UNIVERSIDAD, CON EL FIN DE VERIFICAR Y GARANTIZAR EL CUMPLIMIENTO DE LAS NORMAS VIGENTES APLICABLES EN MATERIA SEGURIDAD Y SALUD EN EL TRABAJO ESTABLECIDAS POR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</si>
  <si>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OAG-VAD-0224</t>
  </si>
  <si>
    <t>MARIA DE JESUS GALINDO VILLALOBOS</t>
  </si>
  <si>
    <t>LA PRESENTE ORDEN TIENE POR OBJETO: 1. APOYAR EN LA REVISIÓN DE LOS CONTRATOS DE CÁTEDRA DEL CENTRO DE POSGRADOS Y FACULTADES, NECESARIAS PARA EL PERFECTO FUNCIONAMIENTO DEL CENTRO Y APOYO EN LA REVISIÓN DE LAS RESOLUCIONES DE VINCULACIÓN Y ACTAS DE VINCULACIÓN.  2. APOYAR EN LA RECEPCIÓN Y VERIFICACIÓN DE LOS DOCUMENTOS PRECONTRACTUALES DE LOS DOCENTES CENTRO DE POSGRADOS Y FACULTADES.  3. APOYAR EN LA ELABORACIÓN DE LAS LIQUIDACIONES DE CENTRO DE POSGRADOS Y FACULTADES. 4. APOYAR EN LA ELABORACIÓN Y ACTUALIZACIÓN DE LA BASE DE DATOS DE DOCENTES CATEDRÁTICOS DEL CENTRO DE POSGRADOS Y FACULTADES. 5. APOYAR A  LA DIRECIÓN DE TALENTO HUMANO  EN EL CONTROL DE LAS BONIFICACIONES NO CONSTITUTIVAS DE DOCENTES DE PLANTA, OCASIONALES Y EMPLEADOS. 6.  APOYAR A LA DIRECIÓN DE TALENTO HUMANO  EN LA INFORMACIÓN ACTUALIZADA A LAS FACULTADES Y CENTRO DE POSGRADOS PARA LOS DIFERENTES INFORMES ANTE MINISTERIO DE EDUCACIÓN Y MINISTERIO DE HACIENDA. 7. APOYAR LA RECEPCIÓN Y VERIFICACIÓN DE LOS DOCUMENTOS PARA EL TRÁMITE DE PAGO CATEDRÁTICOS DEL CENTRO DE POSGRADOS Y FACULTADES. 8. APOYAR EN LA ORGANIZACIÓN EL ARCHIVO DE HOJAS DE VIDA DE CATEDRÁTICOS DEL CENTRO DE POSGRADOS, DOCENTES DE CÁTEDRA, EMPLEADOS PÚBLICOS, DOCENTES DE PLANTA Y OCASIONALES. 9. APOYAR EN LA ATENCIÓN Y RESPUESTA A LAS SOLICITUDES, INQUIETUDES O REQUERIMIENTOS DE LOS DOCENTES DE CÁTEDRA DEL CENTRO DE POSGRADOS Y FACULTADES. 10. APOYAR EN LA ADMINISTRACIÓN DEL REGISTRO HISTÓRICO DE LA BASE DE DATOS DE LOS DOCENTES DE POSGRADOS Y FACULTADES. 11.  APOYAR EN LA PREPARACIÓN Y PRESENTACIÓN DE INFORMES PARA ENTES DE CONTROL, MEN, SNIES, CREE Y AUDITORÍAS INTERNAS Y EXTERNAS. 12. APOYAR EN LA PREPARACIÓN DE INFORMES SOLICITADOS POR OTRAS DEPENDENCIAS DE LA UNIMAGDALENA.13. APOYAR A LA DIRECIÓN DE TALENTO HUMANO  EN LA ORGANIZACIÓN Y CLASIFICACIÓN DEL ARCHIVO DE LOS DOCUMENTOS CONFORME A LAS DISPOSICIONES QUE EN MATERIA DE GESTIÓN DOCUMENTAL SE ADOPTEN EN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</si>
  <si>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OAG-VAD-0225</t>
  </si>
  <si>
    <t>MAXIMILIANO GARCIA TEJEDA</t>
  </si>
  <si>
    <t>LA PRESENTE ORDEN TIENE POR OBJETO: 1. APOYAR EN LA TOMA FÍSICA DE LOS INVENTARIOS POR DEPENDENCIA. 2 APOYAR EN LA DINÁMICA DE ACTUALIZACIÓN PERIÓDICA DE LOS INVENTARIOS. 3 APOYAR EN LOS PROCESOS DE RECEPCIÓN, CODIFICACIÓN Y ALMACENAMIENTO DE LOS BIENES. 4 APOYAR EN LOS PROCESOS DE ENTREGA DE BIENES DE CONSUMO. 5 APOYAR EN LOS PROCESOS DE ENTREGA DE BIENES DE DEVOLUTIVOS. 6 APOYAR EN LOS PROCESOS DE DESCARGAS DE BIENES.7 APOYAR EN LOS ACTIVIDADES RELACIONADAS CON LA BAJAS DE LOS BIENES DEVOLUTIVOS.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</si>
  <si>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OPSP-VAD-0226</t>
  </si>
  <si>
    <t>JHON JAIRO PEREZ DE LOS REYES</t>
  </si>
  <si>
    <t>LA PRESENTE ORDEN TIENE POR OBJETO: 1. ASESORAR Y APOYAR LA FORMULACIÓN, DISEÑO, ORGANIZACIÓN, EJECUCIÓN Y CONTROL DE PROYECTOS DEL GRUPO DE INFRAESTRUCTURA Y PLANTA FÍSICA. 2. REALIZAR ACTIVIDADES DE INTERVENTORÍA DE LAS OBRAS DETERMINADAS POR UNIMAGDALENA. 3. APOYAR AL GRUPO DE INFRAESTRUCTURA Y PLANTA FÍSICA EN LA ELABORACIÓN, ANALISIS Y REVISIÓN DE PRECIOS UNITARIOS. 4. APOYAR AL GRUPO DE INFRAESTRUCTURA Y PLANTA FÍSICA EN LA ELABORACIÓN, ANALISIS Y REVISIÓN DE PRESUPUESTOS. 5. ELABORAR INFORMES DE DIAGNÓSTICO. 6. APOYAR AL GRUPO DE INFRAESTRUCTURA EN LA PROYECCIÓN DE DIFERENTES ACTAS (INICIO, SUSPENSIÓN, TERMINACIÓN, LIQUIDACIÓN, PAGO). 7. APOYAR AL GRUPO DE INFRAESTRUCTURA Y PLANTA FÍSICA EN LA REVISIÓN INFORMES DE INTERVENTORÍA. 8. APOYAR AL GRUPO DE INFRAESTRUCTURA Y PLANTA FÍSICA EN LA ELABORACIÓN Y REVISIÓN DE INFORMES DE SUPERVISIÓN. 9. ASESORAR Y APOYAR COMITÉS EVALUADORES DE PROCESOS DE CONTRATACIÓN. 10. . ASESORAR Y APOYAR LOS PROCESOS DE CONTRATACIÓN DE OBRAS CIVILES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</si>
  <si>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OAG-VAD-0227</t>
  </si>
  <si>
    <t>YELENA DEL ROSARIO VEGA VEGA</t>
  </si>
  <si>
    <t>LA PRESENTE ORDEN TIENE POR OBJETO: 1 APOYAR EL SOPORTE TÉCNICO MÓVIL A LOS USUARIOS A TRAVÉS DEL CHAT-ACTIVO+CODIGOQR, DONDE SE REQUIERA. 2 DAR RESPUESTA OPORTUNA A LAS INQUIETUDES O SOLICITUDES DE LOS USUARIOS A TRAVÉS DEL CHAT-ACTIVO U OTRO MEDIO.  3.  APOYAR EN LA CAPACITACIÓN A LOS USUARIOS DE SALAS, EN LA UTILIZACIÓN DE LA PLATAFORMA DE SOPORTE CHAT-ACTIVO+CODIGOQR, Y EN EL BUEN USO DE LOS EQUIPOS DE CÓMPUTO.  4. APOYAR EN LA VERIFICACIÓN PERIÓDICAMENTE DEL ESTADO DE LOS EQUIPOS AUDIOVISUALES, SUS HORAS ACTUALES Y ACUMULADAS DE USO Y LOS ACCESORIOS DISPUESTOS EN CADA ESPACIO ACADÉMICO. 5. APOYAR EN EL CUMPLIMIENTO A CABALIDAD CON LOS PROCEDIMIENTOS ESTABLECIDOS PARA LA PRESTACIÓN DE LOS SERVICIOS. 6. APOYAR EN DAR INFORMACIÓN AL SUPERVISOR DE CUALQUIER NOVEDAD QUE SE PRESENTE CUANDO SE PRESTEN LOS SERVICIOS. 7. APOYAR EN EL REPORTAR DE CUALQUIER ANOMALÍA IDENTIFICADA CON EL FIN DE MANTENER ACTUALIZADO EL INVENTARIO DE LOS EQUIPOS. 10. APOYAR EN LAS ACTIVIDADES QUE SE PROGRAMEN PARA GARANTIZAR LA EFICIENCIA EN LA PRESTACIÓN DE LOS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</si>
  <si>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OAG-VAD-0228</t>
  </si>
  <si>
    <t>JOSE IGNACIO STROBEL PAREJO</t>
  </si>
  <si>
    <t>LA PRESENTE ORDEN TIENE POR OBJETO: 1. APOYAR LA APERTURA Y CIERRE DEL AUDITORIO MAR CARIBE. 2. APOYAR LA ATENCIÓN AL PÚBLICO PARA LA RESERVA Y PRÉSTAMO DE EQUIPOS, SEGUIMIENTO Y CONTROL DE RECURSOS 3. APOYAR EN LA ATENCIÓN DE LAS INQUIETUDES O SOLICITUDES DE LOS USUARIOS MIENTRAS SE PRESTAN LOS SERVICIOS.  4. APOYAR EN LA OPORTUNA RESPUESTA A LAS PETICIONES DE LOS USUARIOS. 5. APOYAR EN LA VERIFICACIÓN DEL ESTADO DE LOS RECURSOS EN LOS MOMENTOS DE PRÉSTAMO Y RETORNO. 6. CUMPLIR A CABALIDAD CON LOS PROCEDIMIENTOS ESTABLECIDOS PARA LA PRESTACIÓN DE LOS SERVICIOS. 7. APOYAR CON LA INFORMACIÓN  AL SUPERVISOR DE CUALQUIER NOVEDAD QUE SE PRESENTE CUANDO SE PRESTEN LOS SERVICIOS. 8. APOYAR EN EL REPORTE DE CUALQUIER ANOMALÍA IDENTIFICADA CON EL FIN DE MANTENER ACTUALIZADO EL INVENTARIO DE LOS EQUIPOS. 9. HACER RECOMENDACIONES A LOS USUARIOS SOBRE EL USO ESPECIAL QUE DEBE DARSE A LOS RECURSOS, YA SEA A TRAVÉS DE INSTRUCTIVOS, CAPACITACIONES O DIRECTAMENTE EN EL MOMENTO DEL PRÉSTAMO. 10. APOYAR EN LA REALIZACIÓN DE SOPORTE TÉCNICO Y CAPACITACIÓN PARA EL BUEN USO DE LOS EQUIPOS- AUDIOVISUALES Y DESARROLLO DEL PLAN DE MANTENIMIENTO DE LOS RECURSOS EDUCATIVOS. 11. APOYAR EN LAS ACTIVIDADES QUE SE PROGRAMEN PARA GARANTIZAR LA EFICIENCIA EN LA PRESTACIÓN DE LOS SERVICIOS. 12. APOYAR LA CAPACITACIÓN A USUARIOS EN EL MANEJO DE LAS AYUDAS MULTIMEDIALES DEL AUDITORIO. 13. APOYAR EL SEGUIMIENTO AL MANEJO Y FUNCIONAMIENTO DE LOS EQUIPOS Y DEMÁS DOTACIONES PERTENECIENTES A LOS AUDITORIOS Y APOYAR POR LA CORRECTA Y OPORTUNA GESTIÓN DEL MANTENIMIENTO A TRAVÉS DE LA PLATAFORMA AMSI. 14. RESPETAR Y SOCIALIZAR LA PROGRAMACIÓN QUE DESDE LA PLATAFORMA SIARE SE ESTABLEZCA PARA EL USO DE LOS ESPACIOS. 15. HACER EVALUACIÓN A LOS USUARIOS FRENTE AL PRÉSTAMO DEL RECURSO AUDITORIO SU DOTACIÓN Y ESPACIO.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</si>
  <si>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OAG-VAD-0229</t>
  </si>
  <si>
    <t>LAINA VANESSA CERVANTES AREVALO</t>
  </si>
  <si>
    <t>LA PRESENTE ORDEN TIENE POR OBJETO: 1. APOYAR AL GRUPO INTERNO DE CONTRATACIÓN EN LA ELABORACIÓN DE LOS INFORMES PERIÓDICOS QUE SE REQUIERAN PARA PUBLICACIÓN EN LA PÁGINA WEB INSTITUCIONAL EN EL MICROSITIO DE “TRANSPARENCIA Y ACCESO A LA INFORMACIÓN PÚBLICA”, ASÍ COMO LOS QUE REQUIERA LA CONTRALORÍA GENERAL DE LA REPÚBLICA Y LA CONTRALORÍA GENERAL DEL MAGDALENA CON RESPECTO A LAS ORDENES Y/O CONTRATOS QUE SUSCRIBA LA VICERRECTORÍA ADMINISTRATIVA Y LA DIRECCIÓN ADMINISTRATIVA. 2. APOYAR AL GRUPO INTERNO DE CONTRATACIÓN EN EL CARGUE DE INFORMACIÓN A LA PLATAFORMA DEL SECOP DE TODOS LOS PROCESOS DE CONTRATACIÓN QUE ADELANTE LA UNIVERSIDAD A TRAVÉS DE LA VICERRECTORÍA ADMINISTRATIVA Y/O DIRECCIÓN ADMINISTRATIVA. 3. APOYAR AL GRUPO INTERNO DE CONTRATACIÓN EN LA ACTUALIZACIÓN, AJUSTE Y MODIFICACIÓN DE LOS PROCEDIMIENTOS, GUÍAS, INSTRUCTIVOS Y FORMATOS DE LA GESTIÓN CONTRACTUAL EN LA PLATAFORMA ISOLUTION (COGUI +). 4. APOYAR AL GRUPO INTERNO DE CONTRATACIÓN EN LA RECOLECCIÓN DE LA INFORMACIÓN PARA LA PRESENTACIÓN DE INFORMES DE LOS INDICADORES DE GESTIÓN, PLAN ANTICORRUPCIÓN, PLAN DE RIESGOS DE CORRUPCIÓN, PLAN DE RIESGOS DE GESTIÓN, PLANES DE MEJORA, ENCUESTA DE SATISFACCIÓN, EVALUACIÓN A PROVEEDORES Y A SUPERVISORES. 5. APOYAR AL GRUPO INTERNO DE CONTRATACIÓN EN EL CARGUE Y ACTUALIZACIÓN DE LA INFORMACIÓN DE LAS ÓRDENES DE SERVICIOS PROFESIONALES Y DE APOYO A LA GESTIÓN QUE SUSCRIBA LA VICERRECTORÍA ADMINISTRATIVA Y/O DIRECCIÓN ADMINISTRATIVA EN LA PLATAFORMA SIA OBSERVA DE LA AUDITORÍA GENERAL DE LA REPÚBLICA. 6.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</si>
  <si>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OPSP-VAD-0230</t>
  </si>
  <si>
    <t>JENNY FERNANDA TORRES BRAVO</t>
  </si>
  <si>
    <t>LA PRESENTE ORDEN TIENE POR OBJETO: 1. REVISAR LA ARTICULACIÓN DEL SISTEMA DE ASEGURAMIENTO DE LA CALIDAD DE LAS FACULTADES CON EL PLAN DE DESARROLLO 2020-2030. 2. APOYAR EN LA ESTANDARIZACIÓN DE LOS PROCESOS DE ASEGURAMIENTO DE LA CALIDAD DE LAS FACULTADES Y PROGRAMAS ACADÉMICOS 3. APOYAR EN EL ANÁLISIS Y SEGUIMIENTO DE LOS INDICADORES DEL PLAN DE ACCIÓN DEL PROYECTO FORTALECIMIENTO DE LOS PROCESOS DE AUTOEVALUACIÓN, ACREDITACIÓN Y MEJORAMIENTO CONTINUO. 4. ASESORAR Y APOYAR LA FORMULACIÓN Y EJECUCIÓN DE ACCIONES DE MEJORAMIENTO PARA GARANTIZAR LA EFICACIA DE LA ARTICULACIÓN DEL SISTEMA DE GESTIÓN INTEGRAL DE LA INSTITUCIÓN. 5. APOYAR EN LOS PROCESOS DE AUTOEVALUACIÓN CON FINES DE RENOVACIÓN DE REGISTROS CALIFICADOS Y ACREDITACIÓN.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</si>
  <si>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JULIETH ALEXANDRA LIZCANO PRADA</t>
  </si>
  <si>
    <t>OPSP-VAD-0231</t>
  </si>
  <si>
    <t>ANDREA CAROLINA MARTINEZ GUERRERO</t>
  </si>
  <si>
    <t>LA PRESENTE ORDEN TIENE POR OBJETO: 1. APOYAR EN LA  REVISIÓN DE LA PLATAFORMA DEL GEDOCO DE LOS DOCUMENTOS PRECONTRACTUALES NECESARIOS PARA LA ELABORACIÓN DE ÓRDENES DE SERVICIOS PROFESIONALES Y DE APOYO A LA GESTIÓN. 2. APOYAR LA VALIDACIÓN Y APROBACIÓN DE LA INFORMACIÓN PRECONTRACTUAL DE LAS HOJAS DE VIDA DEL PERSONAL EN LA PLATAFORMA SIGEP (SISTEMA DE INFORMACIÓN Y GESTIÓN DEL EMPLEO PÚBLICO). 3. APOYAR EN LOS TRÁMITES PRECONTRACTUALES NECESARIOS PARA LA ELABORACIÓN DE ÓRDENES DE SERVICIOS PROFESIONALES Y DE APOYO A LA GESTIÓN QUE REQUIERA LA VICERRECTORÍA ADMINISTRATIVA. 4. APOYAR LA REVISIÓN DE LOS FORMATOS DE RECIBIDO A SATISFACCIÓN PARA TRÁMITES DE PAGO DE ÓRDENES DE PRESTACIÓN DE SERVICIOS PROFESIONALES Y DE APOYO A LA GESTIÓN. 5. APOYAR EN LA REVISIÓN Y VERIFICACIÓN DE ANTECEDENTES Y OTROS DE LAS PERSONAS A VINCULARSE MEDIANTE ÓRDENES DE PRESTACIÓN DE SERVICIOS PROFESIONALES Y DE APOYO A LA GESTIÓN DE LA VICERRECTORÍA ADMINISTRATIVA. 6. APOYAR EN LA ELABORACIÓN DE CERTIFICACIONES DE LAS ÓRDENES Y/O CONTRATOS, SOLICITADAS POR LOS CONTRATISTAS ADSCRITOS A LAS DEPENDENCIAS DE LA UNIVERSIDAD DEL MAGDALENA. ASÍ COMO EN EL PROCESO DE IMPLEMENTACIÓN DEL MÓDULO DE TRÁMITE DE CERTIFICACIONES DE VINCULACIONES CONTRACTUALES EN LÍNEA, DE MANERA VIRTUAL. 7. APOYAR EN LA ELABORACIÓN DE MINUTAS DE CONTRATOS Y/O ÓRDENES DE PRESTACIÓN DE SERVICIOS PROFESIONALES Y DE APOYO A LA GESTIÓN. 8. APOYAR EN EL CUMPLIMIENTO DE LOS PLANES DE MEJORAMIENTO DE LOS PROCESOS Y PROCEDIMIENTOS DEL GRUPO INTERNO DE CONTRATACIÓN. 9. APOYAR EN LA VERIFICACIÓN DE LA APLICACIÓN DE LOS PROCEDIMIENTOS PARA LA TOMA DE ACCIONES CORRECTIVAS, PREVENTIVAS Y DE MEJORA; Y DE AUDITORÍAS INTERNAS DE CALIDAD Y EL CORRECTO DILIGENCIAMIENTO DE LOS FORMATOS ALLÍ DESCRITOS. 10. APOYAR EN LA RECOLECCIÓN DE LA INFORMACIÓN PARA LA PRESENTACIÓN DE INFORMES DE LOS INDICADORES DE GESTIÓN, PLAN ANTICORRUPCIÓN, EVALUACIÓN A PROVEEDORES. 11. APOYAR EN LA ACTUALIZACIÓN DE LOS PROCEDIMIENTOS, GUÍAS, INSTRUCTIVOS Y FORMATOS EN LA PLATAFORMA 'SOLUCIÓN (COGUI). 12. DESARROLLAR LAS ACTIVIDADES CONTRATADAS, CUMPLIENDO CON EL PROCESO GESTIÓN DE CONTRATACIÓN DEL SISTEMA DE GESTIÓN INTEGRAL DE LA CALIDAD "COGUI”. 13. RENDIR INFORMES MENSUALES O CUANDO EL SUPERVISOR ASÍ LO REQUIERA, SOBRE LAS ACTIVIDADES DESARROLLADAS EN CUMPLIMIENTO DE LA ORDEN DE PRESTACIÓN DE SERVICIOS. LAS DEMÁS ACTIVIDADES QUE SE DERIVEN DE LA EJECUCIÓN DE LA ORDEN Y QUE TENGAN RELACIÓN DIRECTA CON EL OBJETO CONTRACTUAL.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</si>
  <si>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OPSP-VAD-0232</t>
  </si>
  <si>
    <t>INDIRA ALEJANDRA OLIVEROS OROZCO</t>
  </si>
  <si>
    <t>LA PRESENTE ORDEN TIENE POR OBJETO: 1. APOYAR A LA OFICINA DE RELACIONES INTERNACIONALES EN LAS INICIATIVAS DE INTERNACIONALIZACIÓN DE LOS POSGRADOS. 2. APOYAR A LA OFICINA DE RELACIONES INTERNACIONALES EN LA GESTIÓN DE DOBLES TITULACIONES INTERNACIONALES 3. APOYAR A LA OFICINA DE RELACIONES INTERNACIONALES EN EL ANÁLISIS DE IMPACTO DE LOS PROGRAMAS DE INTERNACIONALIZACIÓN. 4. APOYAR AL JEFE DE LA OFICINA DE RELACIONES INTERNACIONALES EN LA FORMULACIÓN DE PROYECTOS INTERNACIONALES. 5. APOYAR A LA OFICINA DE RELACIONES INTERNACIONALES EN LA EJECUCIÓN DE PROYECTOS INTERNACIONALES.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</si>
  <si>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OPSP-VAD-0233</t>
  </si>
  <si>
    <t>NATALIA MARLEN LAFAURIE PALACIO</t>
  </si>
  <si>
    <t>LA PRESENTE ORDEN TIENE POR OBJETO: 1. APOYAR  A LA OFICINA DE RELACIONES INTERNACIONALES EN LAS  ASESORÍAS  A  ESTUDIANTES  PARA  MOVILIDAD INTERNACIONAL. 2. APOYAR LA GESTIÓN DE LAS COMUNICACIONES DE LA ORI. 3.APOYAR A LA OFICINA DE RELACIONES INTERNACIONALES EN LA GESTIÓN DE CONVENIOS NACIONALES E  INTERNACIONALES.  4.  APOYAR  A LA OFICINA DE RELACIONES INTERNACIONALES EN LAS  INICIATIVAS  DE  INTERNACIONALIZACIÓN  EN  CASA  E  INTERNACIONALIZACIÓN  DEL  CURRÍCULO.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</si>
  <si>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OPSP-VAD-0234</t>
  </si>
  <si>
    <t>SMITH ADRIANA YANCY CABALLERO</t>
  </si>
  <si>
    <t>LA PRESENTE ORDEN TIENE POR OBJETO: 1. APOYAR AL JEFE DE LA OFICINA DE RELACIONES INTERNACIONALES EN LA COORDINACIÓN Y SUPERVISIÓN DE LOS PROGRAMAS DE INTERCAMBIOS: “CONEXIÓN GLOBAL” "DOBLE TITULACIÓN" "PROGRAMA SEMESTRE EN EL EXTERIOR". 2. APOYAR A LA OFICINA DE RELACIONES INTERNACIONALES EN LA REALIZACIÓN, SEGUIMIENTO Y PROMOCIÓN DE LAS CONVOCATORIAS. 3. APOYAR A LA OFICINA DE RELACIONES INTERNACIONALES EN LAS ASESORÍAS A ESTUDIANTES. 4. APOYAR A LA OFICINA DE RELACIONES INTERNACIONALES EN EL PROCESO DE SELECCIÓN Y POSTULACIÓN DE ESTUDIANTES. 5. APOYAR A LA OFICINA DE RELACIONES INTERNACIONALES EN EL SEGUIMIENTO A LOS ESTUDIANTES SELECCIONADOS DURANTE Y DESPUÉS DEL INTERCAMBIO (HOMOLOGACIÓN DE ASIGNATURAS) 6. APOYAR AL JEFE DE LA OFICINA DE RELACIONES INTERNACIONALES EN LA COORDINACIÓN DE LAS INICIATIVAS DE INTERNACIONALIZACIÓN DEL CURRÍCULO  E INTERNACIONALIZACIÓN EN CASA. 7. APOYAR A LA OFICINA DE RELACIONES INTERNACIONALES EN LA COORDINACIÓN EN EL ANÁLISIS DE DATOS E INFORMACIÓN DE MOVILIDAD Y CONVOCATORIAS.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</si>
  <si>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OPSP-VAD-0235</t>
  </si>
  <si>
    <t>LA PRESENTE ORDEN TIENE POR OBJETO: 1. APOYAR A LA OFICINA DE RELACIONES INTERNACIONALES EN LA ELABORACIÓN DE PROYECTOS DE COOPERACIÓN INTERNACIONAL EN EDUCACIÓN SUPERIOR. 2.  APOYAR AL JEFE DE LA OFICINA DE RELACIONES INTERNACIONALES EN LA COORDINACIÓN DE PROYECTOS DE COOPERACIÓN INTERNACIONAL EN EDUCACIÓN SUPERIOR  3. APOYAR AL JEFE DE LA OFICINA DE RELACIONES INTERNACIONALES EN EL SEGUIMIENTO DE INDICADORES Y GESTIÓN DE LA CALIDAD, COGUI+. 4. APOYAR A LA OFICINA DE RELACIONES INTERNACIONALES EN EL DESARROLLO DE AGENDAS DE COLABORACIÓN CON INSTITUCIONES INTERNACIONALES. 5. APOYAR A LA OFICINA DE RELACIONES INTERNACIONALES EN LA ESTRATEGIA DE MOVILIZACIÓN DE RECURSOS INTERNACIONALES. 6. AL JEFE DE LA OFICINA DE RELACIONES INTERNACIONALES EN EL MANEJO DE LAS REDES SOCIALES Y ESTRATEGIA TRANSMEDIA DE LA OFICINA. 7. APOYAR A LA OFICINA DE RELACIONES INTERNACIONALES EN EL DESARROLLO DE PROCESOS DE MEJORA CONTINUA Y ADOPCIÓN DE TECNOLOGÍAS.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</si>
  <si>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OPSP-VAD-0236</t>
  </si>
  <si>
    <t>MARIANA STAND AYALA</t>
  </si>
  <si>
    <t>LA PRESENTE ORDEN TIENE POR OBJETO: 1. ASESORAR COMUNICACIONES PARA LA PLATAFORMA VIDEOSFERAS 2. APOYAR A LA DIRECCIÓN TÉCNICA DEL PROGRAMA DE CINE Y AUDIOVISUALES EN LA REALIZACIÓN DEL WEB MASTER DE LA PLATAFORMA VOD 3. APOYAR A LA DIRECCIÓN TÉCNICA DEL PROGRAMA DE CINE Y AUDIOVISUALES EN LA REVISIÓN DE CARTAS DE AUTORIZACIÓN Y SESIÓN DE DERECHOS PARA LAS OBRAS QUE HARÁN PARTE DE LA PLATAFORMA VOD 4. APOYAR A LA DIRECCIÓN TÉCNICA DEL PROGRAMA DE CINE Y AUDIOVISUALES EN LA FORMALIZACIÓN DE LAS PELÍCULAS QUE HARÁN PARTE DE LA PLATAFORMA 5. APOYAR A LA DIRECCIÓN TÉCNICA DEL PROGRAMA DE CINE Y AUDIOVISUALES EN LA FORMULACIÓN DE CONVOCATORIAS DE FINANCIACIÓN PARA PROYECTOS INTERNOS DEL PROGRAMA 6. APOYAR A LA DIRECCIÓN TÉCNICA DEL PROGRAMA DE CINE Y AUDIOVISUALES EN LA GESTIÓN DE CONVENIOS CON OTRAS INSTITUCIONES AFINES AL ÁREA AUDIOVISUAL 7. APOYAR A LA DIRECCIÓN TÉCNICA DEL PROGRAMA DE CINE Y AUDIOVISUALES EN LAS ACTIVIDADES DE EXTENSIÓN Y FORMACIÓN DE PÚBLICO COMO CINE FOROS, PARTICIPACIÓN EN FESTIVALES.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</si>
  <si>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LAURA MARCELA MORALES GUERRERO</t>
  </si>
  <si>
    <t>OAG-VAD-0237</t>
  </si>
  <si>
    <t>KELLYS MARIA MANCERA LOPEZ</t>
  </si>
  <si>
    <t>LA PRESENTE ORDEN TIENE POR OBJETO: 1. APOYAR EN LA ENTREGA DE INSUMOS ODONTOLÓGICOS EN ÁREA DE RECEPCIÓN A ESTUDIANTES DE PRÁCTICAS Y DOCENTES SEGÚN EL PROCEDIMIENTO A REALIZAR. 2.APOYAR EN LA ENTREGA DE INSUMOS ODONTOLÓGICOS POR PUESTO DE TRABAJO A ESTUDIANTES DE PRÁCTICAS Y DOCENTES SEGÚN EL PROCEDIMIENTO A REALIZAR. 3. APOYAR EN EL BUEN MANEJO DE LOS RECURSOS MATERIALES DE LA CLÍNICA. 4. APOYAR EN LA SEGURIDAD, ORDEN Y LIMPIEZA DE LA CLÍNICA5. APOYAR EN EL PROCESO DE LIMPIEZA Y DESINFECCIÓN DE LA UNIDAD ODONTOLÓGICA, PIEZAS DE MANO, JERINGA TRIPLE, SUPERFICIES Y ESPACIOS DE LA CLÍNICA ODONTOLÓGICA. 6. APOYAR EN LA INTEGRIDAD DE LAS IPAD Y EL BUEN MANEJO. REALIZAR DESINFECCIÓN Y AISLAMIENTO DEL IPAD.PARÁGRAFO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</si>
  <si>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OAG-VAD-0238</t>
  </si>
  <si>
    <t>ESTEFANY RAMOS PEREZ</t>
  </si>
  <si>
    <t>LA PRESENTE ORDEN TIENE POR OBJETO: 1. APOYAR EN LA RECEPCIÓN E INGRESO DE PERSONAL A CLÍNICA, ESTO INCLUYE A PACIENTES, DOCENTES, ESTUDIANTES Y PERSONAL DE APOYO. 2. APOYAR EN LA TOMA DE LOS SIGNOS Y SÍNTOMAS, MEDIANTE LA ENCUESTA DE VERIFICACIÓN A PACIENTES, DOCENTES, ESTUDIANTES, PERSONAL AUXILIAR, Y ADMINISTRATIVO DE LA CLÍNICA. 3. REALIZAR VERIFICACIÓN QUE EL PACIENTE ACUDA A LA CONSULTA ODONTOLÓGICA SIN ACOMPAÑANTE Y EVITAR LLEVAR ELEMENTOS INNECESARIOS. (EXCEPCIONES EN CASO DE MENORES DE EDAD, Y PERSONAS CON CONDICIONES ESPECIALES) 4. REALIZAR TOMA DE TEMPERATURA Y REGISTRO EN FORMATO ESTABLECIDO A PACIENTES, DOCENTES, ESTUDIANTES, PERSONAL AUXILIAR Y ADMINISTRATIVO DE LA CLÍNICA. 5. REALIZAR INDICACIÓN AL PERSONAL QUE INGRESE A LA CLÍNICA SOBRE EL PROTOCOLO DE LAVADO DE MANOS. 6. REALIZAR SEGUIMIENTO A QUE TODO EL PERSONAL ANTES DE INGRESAR A LA CLÍNICA REALICE EL PROCESO DE DESINFECCIÓN DE ZAPATOS (TAPETE). 7. APOYAR EN LA VERIFICACIÓN DEL USO OBLIGATORIO DE TAPABOCA AL INGRESO DE LA CLÍNICA. 8. RECIBIR INSTRUMENTAL CONTAMINADO, LAVADO Y EMPAQUE DEL INSTRUMENTAL EN LA CENTRAL DE ESTERILIZACIÓN, DESPUÉS DEL TURNO CLÍNICO.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</si>
  <si>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OAG-VAD-0239</t>
  </si>
  <si>
    <t>DIANA PAOLA OROZCO TETE</t>
  </si>
  <si>
    <t>LA PRESENTE ORDEN TIENE POR OBJETO: 1. APOYAR EN LA BÚSQUEDA DE PARE PARA EVALUACIÓN DE ARTÍCULOS, CAPÍTULOS DE LIBRO, LIBROS, SOFTWARE, OBRAS ARTÍSTICAS, VIDEOS. 2. APOYAR EN LA ELABORACIÓN DE LAS COMUNICACIONES PARA LOS DOCENTES. 3. APOYAR EN LA REVISIÓN DE HOJAS DE VIDA PARA REALIZA CATEGORIZACIONES DE NUEVOS DOCENTES CATEDRÁTICOS. 4. APOYAR EN LA REVISIÓN DE HOJAS DE VIDA PARA REALIZA RECATEGORIZACIONES DE DOCENTES CATEDRÁTICOS ANTIGUOS. 5. APOYAR EN LA ELABORACIÓN DE RESOLUCIONES DE RECONOCIMIENTO D PUNTAJE SALARIAL Y DE BONIFICACIÓN.  6. APOYAR EN LA ELABORACIÓN DE INFORMES DE CATEGORÍAS DE DOCENTE CATEDRÁTICOS. 7. APOYAR EN LA CONSOLIDACIÓN DE INFORMACIÓN HISTÓRICA DE L PRODUCTIVIDAD DE DOCENTES DE OCASIONALES. 8. APOYAR EN LA RECEPCIÓN Y REVISIÓN DE SOLICITUDES REALIZADAS POR LO DOCENTES PARA LA ASIGNACIÓN DE PUNTOS POR: TITULACIONES, ASCENSO EN EL ESCALAFÓN DOCENTE, ARTÍCULOS, LIBROS, CAPÍTULOS DE LIBRO, PRODUCCIÓN DE VIDEOS CINEMATOGRÁFICOS Y FONOGRÁFICOS, PRODUCCIÓN DE SOFTWARE, OBRAS ARTÍSTICAS, PRODUCCIÓN TÉCNICA, PATENTES, PONENCIAS, PUBLICACIONES IMPRESAS UNIVERSITARIAS, DIRECCIONES DE TESIS, ENTRE OTROS TIPOS DE PRODUCTOS CONTEMPLADOS EN EL DECRETO 1279 DEL 2002. 9. ATENCIÓN A DOCENTES CATEDRÁTICOS PARA BRINDAR APOYO E INFORMACIÓN DE LAS SOLICITUDES EN TRÁMITE.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</si>
  <si>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 xml:space="preserve">ALICIA ESTHER CASTRO VILLEGAS </t>
  </si>
  <si>
    <t>OAG-VAD-0240</t>
  </si>
  <si>
    <t>LA PRESENTE ORDEN TIENE POR OBJETO: 1.APOYAR EN LA PROYECCIÓN DE  ÓRDENES, CONTRATOS, RESOLUCIONES Y FORMATOS AUTORIZADOS POR LA VICERRECTORÍA ACADÉMICA. 2. APOYAR EN LA PROYECCIÓN DE    MODIFICACIONES Y/O ADICIONES, ACTAS DE INICIO, SUSPENSIÓN REINICIO Y FINALIZACIÓN O TERMINACIÓN DE LAS ÓRDENES AUTORIZADAS POR LA VICERRECTORÍA ACADÉMICA. 3. APOYAR EN EL CARGUE DE INFORMACIÓN DE MODIFICACIONES, ADICIONE TERMINACIONES Y LIQUIDACIONES DE LAS ÓRDENES Y CONTRATOS EXPEDIDOS POR LA VICERRECTORÍA ACADÉMICA EN LAS PLATAFORMAS SIA OBSERVA Y SECOP L, EN LOS PLAZOS ESTABLECIDOS.  4.APOYAR EN LA CONSOLIDACIÓN DE INFORMACIÓN PARA EL TRÁMITE DE RESERVAS DEL SERVICIO DE HOSPEDAJE PARA DOCENTES VISITANTES SOLICITADOS POR LAS DIRECCIONES DE PROGRAMAS. 5. APOYAR A LA DIRECTORA CURRICULAR EN LA ORGANIZACIÓN DE REUNIONES SEGUIMIENTO AL PROCESO DEL  PROGRAMA DE MONITORIAS ACADÉMICAS.  6. APOYAR CON EL SEGUIMIENTO Y TRÁMITE DE SOLICITUDES DE ESTUDIANTE MONITORES RECIBIDAS EN LA VICERRECTORÍA ACADÉMICA.  7.APOYAR EN EL PROCESO DE ATENCIÓN A ESTUDIANTES BENEFICIARIOS DEL PROGRAMA DE MONITORIA ACADÉMICAS, COORDINACIONES ACADÉMICAS Y DIRECCIONES DE PROGRAMA CON EL FIN DE BRINDAR APOYO CON LOS TRÁMITES RELACIONADOS CON EL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</si>
  <si>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LEYNIN ESTHER CAAMAÑO ROCHA</t>
  </si>
  <si>
    <t>OPSP-VAD-0241</t>
  </si>
  <si>
    <t>MARTA CRISTINA MEJIA SANCHEZ</t>
  </si>
  <si>
    <t>LA PRESENTE ORDEN TIENE POR OBJETO: 1. APOYAR EN LA CONSOLIDACIÓN DE LA INFORMACIÓN RELACIONADA CON LA ASIGNACIÓN ACADÉMICA.  2. APOYAR EN LA CONSOLIDACIÓN INFORMACIÓN PARA LA ELABORACIÓN DE RESOLUCIONES DE PAGO POR CONCEPTO DE BONIFICACIONES NO CONSTITUTIVAS DE SALARIO DEL PREGRADO PRESENCIAL DE DOCENTES DE PLANTA Y FUNCIONARIOS ADMINISTRATIVOS. 3. APOYAR EN LA ELABORAR DE ACTAS DE VINCULACIÓN, DISMINUCIÓN Y/O MODIFICATORIOS DE CÁTEDRA.  4. APOYAR EN EL DILIGENCIAMIENTO DE INFORMES REQUERIDOS POR ENTES EXTERNOS (DANE, SNIES) 5. APOYAR EN LA ELABORACIÓN DE RESOLUCIONES DE TRÁMITES DE PAGO DE ASUNTOS Y ACTIVIDADES ACADÉMICAS.  6. APOYAR EN LA ELABORACIÓN DE INFORMES RELACIONADOS CON TEMAS DE CÁTEDRAS QUE LA DIRECCIÓN CURRICULAR O EL VICERRECTOR ACADÉMICO. 7. ASESORAR A DOCENTES CATEDRÁTICOS, COORDINACIONES ACADÉMICAS O DIRECCIONES DE PROGRAMA QUE REQUIEREN INFORMACIÓN O APOYO EN TEMAS DE CÁTEDRAS, ADICIONES, DISMINUCIONES Y/O MODIFICATORIOS.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</si>
  <si>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OPSP-VAD-0242</t>
  </si>
  <si>
    <t>GISELL GRAVINI PORRAS</t>
  </si>
  <si>
    <t>LA PRESENTE ORDEN TIENE POR OBJETO:  1) ASESORAR Y APOYAR LAS ESTRATEGIAS DE ATENCIÓN Y ACOMPAÑAMIENTO DE LA COMUNIDAD ESTUDIANTIL EN RIESGO DE DISCRIMINACIÓN, SEGREGACIÓN Y DESERCIÓN DE LA UNIVERSIDAD DEL MAGDALENA. 2) ASESORAR Y APOYAR LA ACTUALIZACIÓN DE LOS DOCUMENTOS, PROCESOS, PROCEDIMIENTOS Y FORMATOS INSTITUCIONALES, ACORDES CON LA NORMATIVIDAD NACIONAL E INTERNACIONAL CON ENFOQUE DE GÉNERO, PLURIÉTNICO, INTERCULTURAL Y CON ENFOQUE DIFERENCIAL, PARA LA ATENCIÓN DE LOS ESTUDIANTES CON DISCAPACIDAD DE LA UNIVERSIDAD. 3) ASESORAR Y APOYAR EL PROCESO DE ADQUISICIÓN DE BIENES, SERVICIOS, EQUIPOS E INSTALACIONES DE DISEÑO UNIVERSAL, QUE REQUIERAN LA MENOR ADAPTACIÓN POSIBLE Y EL MENOR COSTO PARA SATISFACER LAS NECESIDADES ESPECÍFICAS DE LOS ESTUDIANTES CON DISCAPACIDAD DE LA UNIVERSIDAD DEL MAGDALENA. 4) ASESORAR Y APOYAR LA PROTECCIÓN Y PROMOCIÓN DE LOS DERECHOS HUMANOS DE LAS POBLACIONES ESTUDIANTILES DE COMUNIDADES INDÍGENAS, AFROCOLOMBIANOS, POBLACIÓN “LGTBIQ+”, ESTUDIANTES CON DISCAPACIDAD Y POBLACIÓN EN RIESGO DE VULNERABILIDAD. 5) ASESORAR Y APOYAR LOS PROCESOS LA INCLUSIÓN REAL Y EFECTIVA DE TODOS LOS ESTUDIANTES EN LA UNIVERSIDAD DEL MAGDALENA. 6)ASESORAR Y APOYAR LA PLANIFICACIÓN, DESARROLLO, CONSOLIDACIÓN Y ACTUALIZACIÓN PERMANENTE DE MEJORAS EN LOS PROCESOS DE INCLUSIÓN ACORDES A LA NORMATIVIDAD NACIONAL E INTERNACIONAL REFERENTES AL TEMA DE INCLUSIÓN Y DE ATENCIÓN A GRUPOS INTERCULTURALES VULNERABLES. 7) ASESORAR Y APOYAR LA EJECUCIÓN DE LAS POLÍTICAS DE INCLUSIÓN ESTABLECIDAS POR LA UNIVERSIDAD EN LOS DIFERENTES PROGRAMAS ACADÉMICOS QUE CUENTEN CON POBLACIÓN CON DISCAPACIDAD Y/O HAGAN PARTE DE GRUPOS INTERCULTURALES VULNERABLES. 8) ASESORAR Y APOYAR LA APLICACIÓN DE LAS POLÍTICAS DE INCLUSIÓN, CURRÍCULOS FLEXIBLES Y ESTABLECIMIENTO DE AJUSTES RAZONABLES COMO METODOLOGÍAS Y ESTRATEGIAS PEDAGÓGICAS ADECUADAS PARA LA FORMACIÓN ACADÉMICA DE LOS ESTUDIANTES CON DISCAPACIDAD. 9)ASESORAR Y APOYAR EN LA FORMULACIÓN Y EJECUCIÓN DEL PLAN Y CAPACITACIÓN DE LOS DOCENTES CON RESPECTO A LA FUNCIÓN ESPECÍFICA DE EDUCAR A ESTUDIANTES CON DISCAPACIDAD.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</si>
  <si>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OAG-VAD-0250</t>
  </si>
  <si>
    <t>JONATAN VARGAS RAMOS</t>
  </si>
  <si>
    <t>LA PRESENTE ORDEN TIENE POR OBJETO: 1. APOYAR EL DESARROLLO DE PROPUESTA CREATIVA PARA LOS MATERIALES AUDIOVISUALES DEL CETEP. 2. APOYAR EN LA COORDINACIÓN DEL EQUIPO DE MOTION GRAPHICS PARA LOS MATERIALES AUDIOVISUALES DEL CETEP. 3. APOYAR EN LA ELABORACIÓN DE PIEZAS PUBLICITARIAS DEL CETEP.4. APOYAR EN LA ELABORACIÓN DE GUION TÉCNICO Y PLAN DE RODAJE PARA LOS MATERIALES AUDIOVISUALES DEL CETEP.  5. APOYAR EN LA SELECCIÓN DE LOCACIONES PARA GRABACIONES DE CONTENIDOS AUDIOVISUALES PARA LOS MATERIALES AUDIOVISUALES DEL CETEP.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</si>
  <si>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OPSP-VAD-0251</t>
  </si>
  <si>
    <t>JESUS DAVID MIRANDA CORRALES</t>
  </si>
  <si>
    <t>LA PRESENTE ORDEN TIENE POR OBJETO: 1. ASESORAR Y APOYAR LA PLANEACIÓN DE LOS PROCESOS ADMINISTRATIVOS. 2. REALIZAR INFORMES TÉCNICOS SOBRE EL FUNCIONAMIENTO DE LOS DISTINTOS PROCESOS ADMINISTRATIVOS (GESTIÓN DE INFRAESTRUCTURA, GESTIÓN TIC, GESTIÓN DE RECURSOS EDUCATIVOS, GESTIÓN DE BIBLIOTECA, GESTIÓN DE SERVICIOS GENERALES Y GESTIÓN DE ALMACÉN E INVENTARIOS). 3. ASESORAR Y APOYAR EN LA REALIZACIÓN DE ESTUDIOS DE PROYECTOS INSTITUCIONALES DESDE LA GESTIÓN ADMINISTRATIVA. 4. ASESORAR Y APOYAR EN LA ELABORACIÓN Y PRESENTACIÓN DE INFORMES RELACIONADOS CON LA GESTIÓN ADMINISTRATIVA INSTITUCIONAL. 5. APOYAR EN EL SEGUIMIENTO Y ELABORACIÓN DE INFORMES DE EJECUCIÓN DE PROYECTOS DEL SISTEMA GENERAL DE REGALÍAS GESTIONADOS DESDE EL ÁREA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</si>
  <si>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OAG-VAD-0252</t>
  </si>
  <si>
    <t>MARIO ALBERTO MENDEZ VAZQUEZ</t>
  </si>
  <si>
    <t>LA PRESENTE ORDEN TIENE POR OBJETO: 1. APOYAR EN LA ACTUALIZACIÓN DE LA INFORMACIÓN Y PARAMETRIZACIÓN DEL SISTEMA DE INFORMACIÓN DE MANTENIMIENTO. 2. APOYAR EN LA VERIFICACIÓN DEL INVENTARIO Y LOS ELEMENTOS NECESARIOS PARA LA EJECUCIÓN DEL MANTENIMIENTO. 3. APOYAR EN LA ELABORACIÓN DE INFORMES DE LOS ESTADOS DE LOS BIENES DE LA INSTITUCIÓN. 4. APOYAR EN EL SEGUIMIENTO Y CONTROL DE LOS SERVICIOS DE APOYO A CARGO DE LOS GRUPOS DE TRABAJO ADSCRITOS A LA DIRECCIÓN ADMINISTRATIVA. 5. APOYAR EN LA ELABORACIÓN Y PREPARACIÓN DE INFORMES SOBRE LAS ACTIVIDADES Y GESTIÓN DE LA DEPENDENCIA.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</si>
  <si>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OAG-VAD-0253</t>
  </si>
  <si>
    <t>MARTIN ALONSO SUAREZ MAZENETT</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</si>
  <si>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EL DESARROLLO Y FOMENTO DE ACTIVIDADES DEPORTIVAS DE CARÁCTER RECREATIVO, FORMATIVO Y REPRESENTATIVO DESDE LA DISCIPLINA QUE DIRIGE A TRAVÉS DE ENTRENAMIENTOS O PRÁCTICAS DEPORTIVAS (VIRTUALES, PRESENCIALES Y/O EN ALTERNANCIA). 3. ASESORAR EN EL DISEÑO, IMPLEMENTACIÓN Y EJECUCIÓN DE ESTRATEGIAS DE PROMOCIÓN, DIFUSIÓN Y DIVULGACIÓN DEL DEPORTE O DISCIPLINA QUE DIRIGE, ASÍ COMO AJUSTAR EL DESARROLLO DE SUS ACTIVIDADES A LAS NUEVAS MEDIDAS ACADÉMICAS (VIRTUALIDAD Y/O ALTERNANCIA). 4. APOYAR EL DISEÑO, IMPLEMENTACIÓN Y EJECUCIÓN ESTRATEGIAS QUE PROMUEVAN E INCENTIVEN LA PARTICIPACIÓN DE TODOS LOS ESTAMENTOS UNIVERSITARIOS EN EL DEPORTE O DISCIPLINA QUE DIRIGE, ASÍ COMO AJUSTAR EL DESARROLLO DE SUS ACTIVIDADES A LAS NUEVAS MEDIDAS ACADÉMICAS (VIRTUALIDAD Y/O ALTERNANCIA). 5. APOYAR EN LA PLANIFICACIÓN, DESARROLLO Y EJECUCIÓN DE INTERCAMBIOS, TORNEOS, CAMPEONATOS, OLIMPIADAS Y/O EVENTOS INTERNOS. 6. ASESORAR EN LA PARTICIPACIÓN DE LA INSTITUCIÓN EN INTERCAMBIOS, TORNEOS, CAMPEONATOS, OLIMPIADAS Y/O EVENTOS EXTERNOS DEL ORDEN LOCAL, DEPARTAMENTAL, REGIONAL, NACIONAL E INTERNACIONAL. 7. DILIGENCIAR OPORTUNAMENTE TODOS LOS FORMATOS ESTABLECIDOS POR BIENESTAR UNIVERSITARIO EN EL SISTEMA DE GESTIÓN DE LA CALIDAD Y OTROS PROCESOS, PARA EL REGISTRO DE TODAS LAS ACTIVIDADES QUE SE REALICEN DESDE EL DEPORTE O DISCIPLINA QUE CORRESPONDA. 8. ENTREGAR SEMANALMENTE O EN LOS TIEMPOS Y SEGÚN LAS DIRECTRICES QUE EL DIRECTOR DE BIENESTAR UNIVERSITARIO O EL COORDINADOR DEL ÁREA ESTABLEZCAN, INFORMES ESTADÍSTICOS DE LAS ACTIVIDADES REALIZADAS. 9. INFORMAR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10. APOYAR LAS ACTIVIDADES LIDERADAS POR EL DIRECTOR DE BIENESTAR Y EL COORDINADOR DE ÁREA, EN EL CUMPLIMIENTO DE METAS DEFINIDAS EN EL PLAN DE ACCIÓN Y PLAN DE DESARROLLO INSTITUCIONAL.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</si>
  <si>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OPSP-VAD-0254</t>
  </si>
  <si>
    <t>NATALIA RUIZ CAPATAZ</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</si>
  <si>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A LA DIRECCIÓN DE BIENESTAR EN LA CONVOCATORIA, MOTIVACIÓN Y AFIANZAMIENTO DE LA ARTICULACIÓN ENTRE BIENESTAR UNIVERSITARIO Y TODOS LOS PROGRAMAS ACADÉMICOS DE LAS DISTINTAS FACULTADES DE LA UNIVERSIDAD. 3. APOYAR A LA DIRECCIÓN DE BIENESTAR EN LA GESTIÓN DE LAS ACCIONES DESDE LAS DISTINTAS ÁREAS DE BIENESTAR PARA FACILITAR Y APOYAR EL SEGUIMIENTO DE LOS CASOS DE ESTUDIANTES Y DOCENTES CON DIFICULTADES REPORTADOS POR LAS FACULTADES. 4. APOYAR AL DIRECTOR DE BIENESTAR EN LA COORDINACIÓN DE LA IMPLEMENTACIÓN DE ESTRATEGIAS DE PROMOCIÓN DE LOS SERVICIOS Y ACTIVIDADES DE BIENESTAR UNIVERSITARIO EN LAS FACULTADES DE LA INSTITUCIÓN. 5. APOYAR A LA DIRECCIÓN DE BIENESTAR EN LAS ACTIVIDADES LIDERADAS POR EL DIRECTOR DE BIENESTAR Y EL COORDINADOR DE ÁREA, EN EL CUMPLIMIENTO DE METAS DEFINIDAS EN EL PLAN DE ACCIÓN Y PLAN DE DESARROLLO INSTITUCIONAL. 6. ENTREGAR DE MANERA OPORTUNA Y BAJO SU RESPONSABILIDAD LOS INFORMES QUE SE LE SOLICITEN PARA SER PRESENTADOS EN OTRAS DEPENDENCIAS. 7. DILIGENCIAR OPORTUNAMENTE TODOS LOS FORMATOS ESTABLECIDOS POR BIENESTAR UNIVERSITARIO EN EL SISTEMA DE GESTIÓN DE LA CALIDAD Y OTROS PROCESOS, PARA EL REGISTRO DE TODAS LAS ACTIVIDADES QUE SE REALICEN. 8. ENTREGAR SEMANALMENTE O EN LOS TIEMPOS Y SEGÚN LAS DIRECTRICES QUE EL DIRECTOR DE BIENESTAR UNIVERSITARIO O EL COORDINADOR DEL ÁREA ESTABLEZCAN, INFORMES ESTADÍSTICOS DE LAS ACTIVIDADES REALIZADAS. 9. APOYAR A LA DIRECCIÓN DE BIENESTAR EN LA PARTICIPACIÓN DE LOS ESTUDIANTES DE LAS DISTINTAS FACULTADES Y PROGRAMAS EN EVENTOS ACADÉMICOS, CIENTÍFICOS, ARTÍSTICOS, CULTURALES Y DEPORTIVOS QUE PROGRAME LA INSTITUCIÓN. 10. APOYAR A LA DIRECCIÓN DE BIENESTAR EN  LA ATENCIÓN TELEFÓNICA Y PRESENCIAL A LOS MIEMBROS DE LA COMUNIDAD UNIVERSITARIA QUE REQUIERAN INFORMACIÓN SOBRE LAS DISTINTAS ÁREAS DE BIENESTAR.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</si>
  <si>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OPSP-VAD-0255</t>
  </si>
  <si>
    <t>ORLANDO SANTIAGO MORENO BARRIGA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</si>
  <si>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2. APOYAR A LA DIRECCIÓN DE BIENESTAR EN LA ATENCIÓN BÁSICA, OPORTUNA Y ADECUADA EN CONSULTA COMO MEDICO DEPORTÓLOGO A TODOS LOS MIEMBROS DE COMUNIDAD UNIVERSITARIA. 3. APOYAR A LA DIRECCIÓN DE BIENESTAR EN EL FOMENTO AL INTERIOR DE LA COMUNIDAD UNIVERSITARIA DE ACTIVIDADES DE PROMOCIÓN Y PREVENCIÓN, PARA CONCIENTIZAR A LA COMUNIDAD UNIVERSITARIA SOBRE ESTILOS DE VIDA SALUDABLE. 4. DILIGENCIAR LOS FORMATOS DE ATENCIÓN REGISTRADOS EN EL PROCESO "BIENESTAR UNIVERSITARIO" DEL SISTEMA DE GESTIÓN DE CALIDAD. 5. PRESENTAR INFORMES MENSUALES AL COORDINADOR DEL ÁREA SOBRE LAS ACTIVIDADES DESARROLLADAS Y PLANTEADAS EN EL PLAN DE TRABAJO, PARA LA VERIFICACIÓN Y EVALUACIÓN DEL CUMPLIMIENTO DE LAS METAS PROPUESTAS. EL INFORME DEBE TENER ANEXOS. 6. ENTREGAR DE MANERA OPORTUNA Y BAJO SU RESPONSABILIDAD LOS INFORMES QUE SE LE SOLICITEN PARA SER PRESENTADOS EN OTRAS DEPENDENCIAS. 7. APOYAR A LA DIRECCIÓN DE BIENESTAR EN EL FOMENTO EN LA PARTICIPACIÓN EN EVENTOS QUE PROGRAME LA UNIVERSIDAD DEL MAGDALENA 8. APOYAR APOYAR A LA DIRECCIÓN DE BIENESTAR EN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</si>
  <si>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OAG-VAD-0256</t>
  </si>
  <si>
    <t>WILLIAM EDUARDO VELEZ GONZALEZ</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</si>
  <si>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(PRESENCIAL, VIRTUALIDAD Y/O ALTERNANCIA). 2. APOYAR A LA DIRECCIÓN DE BIENESTAR UNIVERSITARIO EN EL DESARROLLO DE ACTIVIDADES DE CARÁCTER RECREATIVO, FORMATIVO Y REPRESENTATIVO DESDE LA DISCIPLINA DEPORTIVA QUE DIRIGE A TRAVÉS DE ENTRENAMIENTOS (VIRTUALES, PRESENCIALES Y/O EN ALTERNANCIA) SEGÚN LAS DIRECTRIZ DE LA INSTITUCIÓN. 3. ASESORAR Y APOYAR EN LA PROMOCIÓN DEL DEPORTE O DISCIPLINA QUE DIRIGE TENIENDO PRESENTE LAS MEDIDAS ACADÉMICAS DISPUESTAS POR LA INSTITUCIÓN. 4. APOYAR A LA DIRECCIÓN DE BIENESTAR UNIVERSITARIO EN LA IMPLEMENTACIÓN DE LAS ESTRATEGIAS QUE INCENTIVEN LA PARTICIPACIÓN DE TODOS LOS ESTAMENTOS UNIVERSITARIOS EN EL DEPORTE O DISCIPLINA QUE DIRIGE, TENIENDO PRESENTE LAS MEDIDAS ACADÉMICAS DISPUESTAS POR LA UNIVERSIDAD. 5. APOYAR EN LA PLANIFICACIÓN Y DESARROLLO DE INTERCAMBIOS, TORNEOS, CAMPEONATOS, OLIMPIADAS Y/O EVENTOS INTERNOS. 6. APOYAR Y ASESORAR EN LA PLANIFICACIÓN DE LA PARTICIPACIÓN DE LA INSTITUCIÓN EN INTERCAMBIOS, TORNEOS, CAMPEONATOS, OLIMPIADAS Y/O EVENTOS EXTERNOS DEL ORDEN LOCAL, DEPARTAMENTAL, REGIONAL, NACIONAL E INTERNACIONAL. 7. DILIGENCIAR OPORTUNAMENTE TODOS LOS FORMATOS ESTABLECIDOS POR BIENESTAR UNIVERSITARIO EN EL SISTEMA DE GESTIÓN DE LA CALIDAD Y OTROS PROCESOS, PARA EL REGISTRO DE TODAS LAS ACTIVIDADES QUE SE REALICEN DESDE EL DEPORTE O DISCIPLINA QUE DIRIGE. 8. ENTREGAR EN LOS TIEMPOS Y SEGÚN LAS DIRECTRICES QUE EL DIRECTOR DE BIENESTAR UNIVERSITARIO O EL COORDINADOR DEL ÁREA ESTABLEZCAN, INFORMES ESTADÍSTICOS DE LAS ACTIVIDADES REALIZADAS. 9.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</si>
  <si>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OAG-VAD-0257</t>
  </si>
  <si>
    <t>YANETH DEL SOCORRO DIAZ CHARRIS</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</si>
  <si>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EL FOMENTO DE ACTIVIDADES DE CARÁCTER RECREATIVO, FORMATIVO Y REPRESENTATIVO PARA EL FORTALECIMIENTO DE LOS PROCESOS ARTÍSTICOS Y CULTURALES, ESPECÍFICAMENTE LAS DEL GRUPO O TALLER QUE DIRIGE A TRAVÉS DE ENSAYOS REGULARES Y/O TALLERES PERMANENTES. 3. APOYAR  EL DISEÑO Y EJECUCIÓN DE ESTRATEGIAS DE PROMOCIÓN, DIFUSIÓN Y DIVULGACIÓN DEL TALLER ARTÍSTICO QUE APOYA, ASÍ COMO AJUSTAR EL DESARROLLO DE SUS ACTIVIDADES A LAS NUEVAS MEDIDAS ACADÉMICAS (VIRTUALIDAD Y/O ALTERNANCIA). 4. APOYAR A PLANIFICACIÓN, DESARROLLO Y EJECUCIÓN CONCURSOS, FESTIVALES Y/O EVENTOS INTERNOS DONDE PARTICIPEN TODOS LOS MIEMBROS DE LA COMUNIDAD UNIVERSITARIA. 5APOYAR  LA PLANIFICACIÓN DE ACTIVIDADES, CONCURSOS, FESTIVALES Y/O EVENTOS EXTERNOS DEL ORDEN LOCAL, DEPARTAMENTAL, REGIONAL, NACIONAL E INTERNACIONAL, RESPETANDO LOS PRINCIPIOS Y VALORES INSTITUCIONALES. 6. APOYAR EL PROCESO DE SELECCIÓN DE LOS ARTISTAS EN CADA ESTAMENTO (DOCENTE, FUNCIONARIO, EGRESADO Y ESTUDIANTES) QUE CONFORMAN LAS DELEGACIONES QUE REPRESENTARÁN A LA UNIVERSIDAD EN ACTIVIDADES, CONCURSOS, FESTIVALES Y/O EVENTOS EXTERNOS DEL ORDEN LOCAL, DEPARTAMENTAL, REGIONAL, NACIONAL E INTERNACIONAL. 7. DILIGENCIAR OPORTUNAMENTE DE TODOS LOS FORMATOS ESTABLECIDOS POR BIENESTAR UNIVERSITARIO EN EL SISTEMA DE GESTIÓN DE LA CALIDAD Y OTROS PROCESOS, PARA EL REGISTRO DE TODAS LAS ACTIVIDADES QUE SE REALICEN DESDE EL GRUPO O TALLER QUE USTED DIRIGE. 08.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Y EVALUACIÓN DEL CUMPLIMIENTO DE LAS METAS PROPUESTAS EN SU PLAN DE TRABAJO. 9. MANTENER ACTUALIZADA LA BASE DE DATOS DE LOS ESTUDIANTES QUE GOCEN DE BECA O DESCUENTO EL VALOR DE LA MATRÍCULA, YA SEA POR CUPO ESPECIAL O POR HABER OCUPADO PRIMERO, SEGUNDO O TERCER LUGAR EN EVENTOS INTERNOS Y/O EXTERNOS. 10.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11. APOYAR LAS ACTIVIDADES LIDERADAS POR EL DIRECTOR DE BIENESTAR Y EL COORDINADOR DE ÁREA, EN EL CUMPLIMIENTO DE METAS DEFINIDAS EN EL PLAN DE ACCIÓN Y PLAN DE DESARROLLO INSTITUCIONAL. 12. ENTREGAR DE MANERA OPORTUNA Y BAJO SU RESPONSABILIDAD LOS INFORMES QUE SE LE SOLICITEN QUE SEAN DE SU COMPETENCIA PARA SER PRESENTADOS EN OTRAS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</si>
  <si>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OAG-VAD-0258</t>
  </si>
  <si>
    <t>LILIBETH ESTHER FLOREZ DIAZ</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</si>
  <si>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EN EL FOMENTO Y DIVULGACIÓN DE LAS ACTIVIDADES DE CARÁCTER RECREATIVO, FORMATIVO Y REPRESENTATIVO PARA EL FORTALECIMIENTO DE LOS PROCESOS ARTÍSTICOS Y CULTURALES EN LA UNIVERSIDAD. 3. APOYAR EN EL DISEÑO, IMPLEMENTACIÓN Y EJECUCIÓN DE LAS ESTRATEGIAS DE PROMOCIÓN, DIFUSIÓN Y DIVULGACIÓN DEL ARTE Y LA CULTURAL TENIENDO PRESENTE LAS MEDIDAS ACADÉMICAS DE LA INSTITUCIÓN, (VIRTUALIDAD Y/O ALTERNANCIA). 4APOYAR  EL PROCESO DE PLANIFICACIÓN, DESARROLLO Y EJECUCIÓN DE CONCURSOS, FESTIVALES Y/O EVENTOS INTERNOS DONDE PARTICIPEN TODOS LOS MIEMBROS DE LA COMUNIDAD UNIVERSITARIA.5. APOYAR LA PARTICIPACIÓN DE LA INSTITUCIÓN EN ACTIVIDADES, CONCURSOS, FESTIVALES Y/O EVENTOS EXTERNOS DEL ORDEN LOCAL, DEPARTAMENTAL, REGIONAL, NACIONAL E INTERNACIONAL, RESPETANDO LOS PRINCIPIOS Y VALORES INSTITUCIONALES. 6. APOYAR EL PROCESO DE SELECCIÓN DE LOS BACHILLERES ASPIRANTES A LOS CUPOS ARTISTAS OFRECIDOS POR LA INSTITUCIÓN. 7. DILIGENCIAR OPORTUNAMENTE DE TODOS LOS FORMATOS ESTABLECIDOS POR BIENESTAR UNIVERSITARIO EN EL SISTEMA DE GESTIÓN DE LA CALIDAD Y OTROS PROCESOS, PARA EL REGISTRO DE TODAS LAS ACTIVIDADES QUE SE REALICEN DESDE EL GRUPO O TALLER QUE USTED DIRIGE. 08.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Y EVALUACIÓN DEL CUMPLIMIENTO DE LAS METAS PROPUESTAS EN SU PLAN DE TRABAJO. 9.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10. APOYAR LAS ACTIVIDADES LIDERADAS POR EL DIRECTOR DE BIENESTAR Y EL COORDINADOR DE ÁREA, EN EL CUMPLIMIENTO DE METAS DEFINIDAS EN EL PLAN DE ACCIÓN Y PLAN DE DESARROLLO INSTITUCIONAL. 11. ENTREGAR DE MANERA OPORTUNA Y BAJO SU RESPONSABILIDAD LOS INFORMES QUE SE LE SOLICITEN QUE SEAN DE SU COMPETENCIA PARA SER PRESENTADOS EN OTRAS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</si>
  <si>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OAG-VAD-0259</t>
  </si>
  <si>
    <t>WALDIR MANGA BARROS</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</si>
  <si>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2. APOYAR A LA DIRECCIÓN DE BIENESTAR EN LA ORGANIZACIÓN DE PLANES DE ACONDICIONAMIENTO FÍSICO PARA LOS MIEMBROS DE LA COMUNIDAD UNIVERSITARIA QUE PRACTIQUEN DISCIPLINAS DEPORTIVAS EN LOS NIVELES FORMATIVO Y REPRESENTATIVO. 3. APOYAR A LA DIRECCIÓN DE BIENESTAR EN EL DISEÑO, IMPLEMENTACIÓN Y EJECUCIÓN DE UN PLAN DE ENTRENAMIENTO PARA EL ACONDICIONAMIENTO FÍSICO DE LOS DEPORTISTAS OBEDECIENDO A LAS PARTICULARIDADES DE CADA DISCIPLINA DEPORTIVA OFRECIDA EN LA INSTITUCIÓN. 4. APOYAR Y ASESORAR EN LA PLANIFICACIÓN DE LA PARTICIPACIÓN DE LA INSTITUCIÓN EN INTERCAMBIOS, TORNEOS, CAMPEONATOS, OLIMPIADAS Y/O EVENTOS EXTERNOS DEL ORDEN LOCAL, DEPARTAMENTAL, REGIONAL, NACIONAL E INTERNACIONAL. 5. APOYAR EN LA PLANIFICACIÓN Y DESARROLLO DE LOS INTERCAMBIOS, TORNEOS, CAMPEONATOS, OLIMPIADAS Y/O EVENTOS INTERNOS Y EXTERNOS DONDE SE PARTICIPE, RESPETANDO LOS PRINCIPIOS Y VALORES INSTITUCIONALES. 6. DEVOLVER AL FINALIZAR EL SEMESTRE, EL INVENTARIO DE IMPLEMENTOS, UNIFORMES, HERRAMIENTAS Y EQUIPOS QUE LE FUERON FACILITADOS PARA LA EJECUCIÓN DEL OBJETO CONTRACTUAL. 7. DILIGENCIAR OPORTUNAMENTE TODOS LOS FORMATOS ESTABLECIDOS POR BIENESTAR UNIVERSITARIO EN EL SISTEMA DE GESTIÓN DE LA CALIDAD Y OTROS PROCESOS, PARA EL REGISTRO DE TODAS LAS ACTIVIDADES QUE SE REALICEN DESDE EL DEPORTE O DISCIPLINA QUE DIRIGE. 8. ENTREGAR SEMANALMENTE O EN LOS TIEMPOS Y SEGÚN LAS DIRECTRICES QUE EL DIRECTOR DE BIENESTAR UNIVERSITARIO O EL COORDINADOR DEL ÁREA ESTABLEZCAN, INFORMES ESTADÍSTICOS DE LAS ACTIVIDADES REALIZADAS. 9. APOYAR LAS ACTIVIDADES LIDERADAS POR EL DIRECTOR DE BIENESTAR Y EL COORDINADOR DE ÁREA, EN EL CUMPLIMIENTO DE METAS DEFINIDAS EN EL PLAN DE ACCIÓN Y PLAN DE DESARROLLO INSTITUCIONAL. 10. ENTREGAR DE MANERA OPORTUNA Y BAJO SU RESPONSABILIDAD LOS INFORMES PARA SER PRESENTADOS EN OTRAS DEPENDENCIAS. 11. APOYAR A LA DIRECCIÓN DE BIENESTAR EN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</si>
  <si>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OAG-VAD-0260</t>
  </si>
  <si>
    <t>CRISTIAN ALEXIS ORTIZ BERMUDEZ</t>
  </si>
  <si>
    <t>LA PRESENTE ORDEN TIENE POR OBJETO: 1.APOYAR A LA COORDINACIÓN DEL ÁREA DE FORMACIÓN INTEGRAL EN LA ATENCIÓN AL PÚBLICO EN GENERAL. 2. APOYAR LA REALIZACIÓN DE PROMOCIÓN Y DIVULGACIÓN DE INSCRIPCIONES Y MATRICULAS DE CURSOS DE FORMACIÓN INTEGRAL 3. ORGANIZAR INFORMACIÓN PARA INFORMES. 4. ORGANIZAR LA DOCUMENTACIÓN Y GENERAR LISTADOS DE ESTUDIANTES MATRICULADOS. 5. APOYAR LA GENERACIÓN Y PROYECCIÓN DE INFORME SOBRE EL ÁREA. 6. PRESENTAR INFORMES REQUERIDOS. 7. APOYAR EL CARGUE DE ESPACIOS EN EL SIARE. 8. APOYAR EL CARGUE DE ASIGNACIÓN Y APOYO A DOCENTE. 9. APOYAR EN LA CREACIÓN Y TABULACIÓN DE ENCUESTAS. 10. APOYAR GENERACIÓN DE INFORME DEL SNIES. 11 APOYAR LA GENERACIÓN DEL INFORME DE PRESUPUESTO PROYECCIÓN DE INGRESOS Y GASTOS.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</si>
  <si>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OPSP-VAD-0261</t>
  </si>
  <si>
    <t>GUSTAVO ANTONIO MUÑOZ CONTRERAS</t>
  </si>
  <si>
    <t>LA PRESENTE ORDEN TIENE POR OBJETO: 1. PRESENTAR PLAN DE TRABAJO DE ACTIVIDADES A DESARROLLAR, DETALLANDO OBJETIVOS, FECHAS, METODOLOGÍA, METAS, INDICADORES ACORDES CON LAS DIRECTRICES IMPARTIDAS POR EL DIRECTOR DE BIENESTAR. 2. APOYAR LA FOMENTACIÓN, ORIENTACIÓN Y ORGANIZACIÓN DE ACTIVIDADES DE CARÁCTER RECREATIVO, FORMATIVO Y REPRESENTATIVO PARA EL FORTALECIMIENTO DE LOS PROCESOS DEPORTIVOS DE LA INSTITUCIÓN. 3. APOYAR EL DISEÑO, IMPLEMENTACIÓN Y EJECUCIÓN DE ESTRATEGIAS DE PROMOCIÓN, DIFUSIÓN Y DIVULGACIÓN DE LAS DISCIPLINAS DEPORTIVAS DE LA INSTITUCIÓN. 4. APOYAR EL DISEÑO, IMPLEMENTACIÓN Y EJECUCIÓN DE ESTRATEGIAS QUE PROMUEVAN E INCENTIVEN LA PARTICIPACIÓN DE TODOS LOS ESTAMENTOS UNIVERSITARIOS, ESTUDIANTES, DOCENTES Y FUNCIONARIOS, EN LAS DISCIPLINAS DEPORTIVAS DE LA INSTITUCIÓN. 5. APOYAR LA PLANIFICACIÓN, DESARROLLO Y EJECUCIÓN DE INTERCAMBIOS, TORNEOS, CAMPEONATOS, OLIMPIADAS Y/O EVENTOS INTERNOS. 6. APOYAR LA PARTICIPACIÓN DE LA INSTITUCIÓN EN INTERCAMBIOS, TORNEOS, CAMPEONATOS, OLIMPIADAS Y/O EVENTOS EXTERNOS DEL ORDEN LOCAL, DEPARTAMENTAL, REGIONAL, NACIONAL E INTERNACIONAL. 7. APOYAR Y ASESORAR EL PROCESO DE SELECCIÓN DE LOS DEPORTISTAS EN CADA ESTAMENTO (DOCENTE, FUNCIONARIO, EGRESADO Y ESTUDIANTES) QUE CONFORMAN LAS DELEGACIONES QUE REPRESENTARÁN A LA UNIVERSIDAD EN INTERCAMBIOS, TORNEOS, CAMPEONATOS, OLIMPIADAS Y/O EVENTOS EXTERNOS DEL ORDEN LOCAL, DEPARTAMENTAL, REGIONAL, NACIONAL E INTERNACIONAL. 8. APOYAR AL JEFE DE LA OFICINA EN RECIBIR, MANTENER ACTUALIZADO Y DEVOLVER AL FINALIZAR EL SEMESTRE, EL INVENTARIO DE IMPLEMENTOS, UNIFORMES, HERRAMIENTAS Y EQUIPOS QUE LE SEAN ASIGNADOS, GARANTIZANDO EL BUEN USO DE LOS MISMOS. 9. DILIGENCIAR OPORTUNAMENTE TODOS LOS FORMATOS ESTABLECIDOS POR BIENESTAR UNIVERSITARIO EN EL SISTEMA DE GESTIÓN DE LA CALIDAD Y OTROS PROCESOS, PARA EL REGISTRO DE TODAS LAS ACTIVIDADES QUE SE REALICEN DESDE EL DEPORTE O DISICIPLINA PARA LA CUAL FUE CONTRATADO 10. ENTREGAR SEMANALMENTE O EN LOS TIEMPOS SEGÚN LAS DIRECTRICES QUE EL DIRECTOR DE BIENESTAR UNIVERSITARIO INFORMES ESTADÍSTICOS DE LAS ACTIVIDADES REALIZADAS, ASÍ COMO LAS PARTICIPACIONES DE LOS ESTAMENTOS UNIVERSITARIOS EN LAS MISMAS. 11. APOYAR EN LA ACTUALIZACIÓN DE LA BASE DE DATOS DE LOS ESTUDIANTES QUE GOCEN DE BECA O DESCUENTO EL VALOR DE LA MATRÍCULA, YA SEA POR CUPO ESPECIAL O POR HABER OCUPADO PRIMERO, SEGUNDO O TERCER LUGAR EN EVENTOS EN REPRESENTACIÓN DE LA INSTITUCIÓN. 12. APOYAR EN EL REGISTRO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13. APOYAR EN CORRDINACIÓN DE LOS INSTRUCTORES DE LAS DISTINTAS DISCIPLINAS Y LAS ÁREAS DE BIENESTAR UNIVERSITARIO, EL PROCESO DE ACOMPAÑAMIENTO INTEGRAL, MÉDICO Y PSICOLÓGICO, A LOS ESTUDIANTES, DOCENTES Y FUNCIONARIOS QUE ESTÉN DESARROLLANDO ACTIVIDADES DEPORTIVAS. 14. APOYAR LAS ACTIVIDADES LIDERADAS POR EL DIRECTOR DE BIENESTAR EN EL CUMPLIMIENTO DE METAS DEFINIDAS EN EL PLAN DE ACCIÓN Y PLAN DE DESARROLLO INSTITUCIONAL. 15. ENTREGAR DE MANERA OPORTUNA Y BAJO SU RESPONSABILIDAD LOS INFORMES PARA SER PRESENTADOS EN OTRAS DEPENDENCIAS. 16. APOYAR EN LAS ACTIVIDADES TENDIENTES A COORDINAR EL MANTENIMIENTO DE LOS ESCENARIOS DEPORTIVOS Y ESPACIOS DE ACTIVIDAD FÍSICA. 17. APOYAR Y ASESORAR LAS ACTIVIDADES REALIZADAS POR LOS INSTRUCTORES DE MANERA VIRTUAL Y PRESENCIAL EN CADA UNA DE LAS DISCIPLINAS DEPORTIVAS OFRECIDAS POR LA INSTITUCIÓN. 18. APOYAR Y ASESORAR EL PROCESO DE ADMISIÓN DE ASPIRANTES A LOS CUPOS POR DEPORTISTAS OFRECIDOS POR LA INSTITUCIÓN A TRAVÉS DEL ACUERDO SUPERIOR NO. 026 DE 2017 POR EL CUAL SE ESTABLECEN DISPOSICIONES EN MATERIA DE INSCRIPCIÓN, SELECCIÓN, ADMISIÓN Y OTORGAMIENTO DE CUPOS ESPECIALES Y ESTÍMULOS A DEPORTISTAS Y ARTISTA.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</si>
  <si>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OAG-VAD-0262</t>
  </si>
  <si>
    <t>LA PRESENTE ORDEN TIENE POR OBJETO: 1. PRESENTAR EL MAGAZÍN “RUTAS PARA AVANZAR “ TRANSMITIDO POR UNIMAGDALENA RADIO. 2. HACER REPORTERÍA CON LAS DEPENDENCIAS QUE GENEREN INFORMACIÓN ÚTIL PARA EL PROGRAMA. 3. APOYAR EN LAS TRANSMISIONES EN VIVO Y EN DIRECTO DE LOS EVENTOS DE LA EMISORA CULTURAL. 4. APOYAR EN LA DIVULGACIÓN DE INFORMACIÓN EN LAS REDES SOCIALES DE UNIMAGDALENA RADIO. 5. REDACTAR DOCUMENTOS INSTITUCIONALES QUE SE REQUIERAN. 6. PRODUCIR Y EDITAR LOS MATERIALES SONOROS INSTITUCIONALES QUE SE REQUIERAN, (CAMPUS AL AIRE FINES DE SEMANA) 7. APOYAR EN LA VERIFICACIÓN DE LA PRODUCCIÓN TÉCNICA Y PROGRAMACIÓN DE LA EMISORA CULTURAL UNIMAGDALENA RADIO LOS FINES DE SEMANA.  8. APOYAR CON EL FORTALECIMIENTO DEL SISTEMA DE GESTIÓN INTEGRAL DE LA UNIVERSIDAD DEL MAGDALENA ""SISTEMA COGUI"".  9.  PRESENTAR ESPECIALES PARA DÍAS FESTIVOS. 10. REDACTAR BOLETÍNES INSTITUCIONALES. 11. APOYAR EN LA VERIFICACIÓN DEL CUMPLIMIENTO Y DESARROLLO DE LA PROGRAMACIÓN DE LA EMISORA CULTURAL UNIMAGDALENA RADIO.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</si>
  <si>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HAMLET HASSER LOMBARDI VANEGAS</t>
  </si>
  <si>
    <t>OPSP-VAD-0263</t>
  </si>
  <si>
    <t>BRAYAN ALEXANDER ROMERO OROZCO</t>
  </si>
  <si>
    <t>LA PRESENTE ORDEN TIENE POR OBJETO: 1. PRESTAR ASESORÍA EN LA RESOLUCIÓN DE PETICIONES QUE SE LE HAGA A LA UNIVERSIDAD DEL MAGDALENA DENTRO DE LOS PLAZOS Y/O TÉRMINOS ESTABLECIDOS EN LA LEY. 2. APOYAR EN EL SEGUIMIENTO A LOS PROCEDIMIENTOS ADMINISTRATIVOS QUE LE SEAN SOLICITADOS 3. PROYECTAR LOS ACTOS ADMINISTRATIVOS REQUERIDOS PARA FINES MISIONALES Y DE ORDEN LABORAL. 4. EMITIR CONCEPTOS JURÍDICOS A SOLICITUD DE LA DIRECTORA DE TALENTO HUMANO, RELATIVOS CON LAS FUNCIONES DE LA DEPENDENCIA. EN EL CASO QUE LAS CONSULTAS Y/O CONCEPTOS SE DEBAN ENTREGAR POR ESCRITO, ÉSTOS DEBERÁN SER RUBRICADOS POR EL CONTRATISTA 5. APOYAR EN EL BUEN MANEJO DEL ARCHIVO Y LA CORRESPONDENCIA QUE LE SEAN ASIGNADOS.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</si>
  <si>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OPSP-VAD-0264</t>
  </si>
  <si>
    <t>ROSA PAULINA CEBALLOS RIASCOS</t>
  </si>
  <si>
    <t>LA PRESENTE ORDEN TIENE POR OBJETO: 1. APOYAR A LA DIRECCIÓN DE TALENTO HUMANO EN EL DESARROLLO DE LA AGENDA Y EJECUCIÓN DEL PROGRAMA DE INDUCCIÓN Y REINDUCCIÓN. 2. APOYAR EN LA LOGÍSTICA, COORDINACIÓN Y DESARROLLO DE CAPACITACIONES Y EVENTOS ORGANIZADOS POR LA DIRECCIÓN DE TALENTO HUMANO. 3. APOYAR CON EL LEVANTAMIENTO DE INFORMACIÓN, SEGUIMIENTO, TABULACIÓN, CONSOLIDACIÓN DE LA BASE DE DATOS Y ESTADÍSTICAS REQUERIDOS POR LA DIRECCIÓN DE TALENTO HUMANO. 4. APOYAR EN LA ELABORACIÓN, SEGUIMIENTO Y CONSOLIDACIÓN DE LAS ENCUESTAS APLICADAS A TRAVÉS DE LOS GRUPOS INTERNOS DE LA DIRECCIÓN DE TALENTO HUMANO. 5. APOYAR Y ASESORAR EN LA ELABORACIÓN E IMPLEMENTACIÓN DE PROPUESTAS MOTIVADORAS, PARA INCENTIVAR LA PARTICIPACIÓN EN LAS CAPACITACIONES. 6. MANTENER ORGANIZADO LOS DOCUMENTOS REQUERIDOS, DE ACUERDO A LOS LINEAMIENTOS DEL GRUPO DE GESTIÓN DOCUMENTAL. 7.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</si>
  <si>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OAG-VAD-0265</t>
  </si>
  <si>
    <t>JEEZETH MILENA PERTUZ TAIBEL</t>
  </si>
  <si>
    <t>LA PRESENTE ORDEN TIENE POR OBJETO: 1. APOYAR EN LA ORGANIZACIÓN DE LOS EXPEDIENTES QUE LE SEAN ASIGNADOS, DE ACUERDO CON LOS PROCEDIMIENTOS Y DIRECTRICES INSTITUCIONALES. 2. APOYAR LA ELABORACIÓN DE INVENTARIOS DOCUMENTALES DE LOS ARCHIVOS QUE LES SEAN ASIGNADOS. 3. APOYAR LAS LABORES DE REPROGRAFÍA QUE SEAN ESTABLECIDAS.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</si>
  <si>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OPSP-VAD-0266</t>
  </si>
  <si>
    <t>ISABEL ROSARIO CASTAÑEDA DE CHARRIS</t>
  </si>
  <si>
    <t>LA PRESENTE ORDEN TIENE POR OBJETO: 1. PRESTAR ASESORÍA, EMITIR CONCEPTOS Y RESOLVER CONSULTAS EN LAS MATERIAS RELACIONADAS CON EL DERECHO LABORAL Y/O ADMINISTRATIVO. EN EL CASO DE QUE LOS CONCEPTOS SE DEBAN ENTREGAR POR ESCRITO, ÉSTOS DEBERÁN SER RUBRICADOS POR EL CONTRATISTA. 2. ASESORAR Y APOYAR EN LA RESPUESTA A LAS PETICIONES QUE SE LE HAGAN A LA UNIVERSIDAD DEL MAGDALENA DENTRO DE LOS PLAZOS Y/O TÉRMINOS ESTABLECIDOS EN LA LEY. 3. REPRESENTAR A LA UNIVERSIDAD DEL MAGDALENA EN LOS PROCEDIMIENTOS Y ACTUACIONES ADMINISTRATIVAS, PROCESOS JUDICIALES Y ACCIONES PÚBLICAS QUE ASÍ LO REQUIERAN Y HACER SOBRE ÉSTAS LOS SEGUIMIENTOS REQUERIDOS. 4. ASESORA Y APOYAR A LA DIRECCION DE TALENTO HUMANO EN LA ELABORACIÓN DE  ACTOS ADMINISTRATIVOS Y MINUTAS. 5. ASESORAR Y APOYAR EN LA FORMULACIÓN DE LOS PROCESOS Y PROCEDIMIENTOS DE TIPO JURÍDICO QUE LE SEAN REQUERIDOS.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</si>
  <si>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OAG-VAD-0267</t>
  </si>
  <si>
    <t>CARLOS ANDRES ACOSTA MAIGUEL</t>
  </si>
  <si>
    <t>LA PRESENTE ORDEN TIENE POR OBJETO: 1. APOYAR LA GESTIÓN ACADÉMICO-ADMINISTRATIVA QUE PERMITAN CONTRIBUIR AL CUMPLIMIENTO DE LOS OBJETIVOS DE LOS PLANES Y PROYECTOS INSTITUCIONALES Y LAS RESPONSABILIDADES DEL PROGRAMA DE CONTADURÍA PÚBLICA. 2. APOYAR EN LA ELABORACIÓN Y PRESENTACIÓN DE INFORMES SOLICITADOS POR LAS DIFERENTES DEPENDENCIAS DE LA UNIVERSIDAD. 3. APOYAR EN EL PROCESO DE REFORMA INTEGRAL AL PLAN DE ESTUDIOS Y ACREDITACIÓN EN ALTA CALIDAD DEL PROGRAMA DE CONTADURÍA PÚBLICA. 4. APOYAR EN LA ATENCIÓN A LOS REQUERIMIENTOS DE ESTUDIANTES, DOCENTES, GRADUADOS DEL PROGRAMA DE CONTADURÍA PÚBLICA.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</si>
  <si>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OAG-VAD-0268</t>
  </si>
  <si>
    <t>CARMEN VANESSA MENDEZ POLO</t>
  </si>
  <si>
    <t>LA PRESENTE ORDEN TIENE POR OBJETO: 1. APOYAR EN EL PROCESO DE IMPLEMENTACIÓN DE LEGANTO. 2. APOYAR EN EL PROCESO DE VALIDACIÓN DE RECUPERACIÓN DE INFORMACIÓN EN LOS SISTEMAS DE INFORMACIÓN ALMA, PRIMO VE Y LEGANTO. 3. APOYAR EN LA RECUPERACIÓN DE MATERIAL BIBLIOGRÁFICO EN BASES DE DATOS Y REPOSITORIO DIGITAL INSTITUCIONAL. 4. APOYAR EL PROCESO DE CAPACITACIONES A ESTUDIANTES Y DOCENTES EN EL USO DE BASES DE DATOS ELECTRÓNICAS, REPOSITORIO DIGITAL INSTITUCIONAL Y GESTORES BIBLIOGRÁFICOS. 5.APOYAR EN EL PROCESSO DE CÓMO ACCEDER A LOS SERVICIOS DE LA BIBLIOTECA. 6. APOYAR EN EL PROCESO DE ALIMENTACIÓN Y FLUJO DE TRABAJO DEL REPOSITORIO DIGITAL INSTITUCIONAL. 7. APOYAR EN LAS BÚSQUEDAS DE INFORMACIÓN EN LAS BASES DE DATOS PARA LOS INFORMES A LOS PROGRAMAS ACADÉMICOS, PARA VISITA DE PARES CUANDO HAYA RENOVACIÓN DE REGISTROS CALIFICADOS Y/O ACREDITACIÓN POR ALTA CALIDAD. 8. APOYAR LOS PROCESOS DE DESARROLLO DE COLECCIONES BIBLIOGRÁFICAS. 9. APOYAR LOS PROCESOS DE DIGITALIZACIÓN DE TRABAJOS DE GRADO. 10. APOYAR CON LA ATENCIÓN DE USUARIOS EN EL SERVICIO DE SALAS VIRTUALES. 11. APOYAR CON LA UBICACIÓN DE MATERIAL BIBLIOGRÁFICO EN ESTANTERÍAS E INVENTARIO DE COLECCIONES. 12. APOYAR LOS PROCESOS DE PREPARACIÓN DE MATERIAL BIBLIOGRÁFICO PARA QUE ESTÉN EN ÓPTIMAS CONDICIONES PARA EL PRÉSTAMO A LOS USUARIOS.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</si>
  <si>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OAG-VAD-0269</t>
  </si>
  <si>
    <t>CLARIBEL VARGAS GUETTE</t>
  </si>
  <si>
    <t>LA PRESENTE ORDEN TIENE POR OBJETO: 1. APOYAR EN EL PROCESO DE IMPLEMENTACIÓN DE LEGANTO. 2.APOYAR EN EL PROCESO DE VALIDACIÓN DE RECUPERACIÓN DE INFORMACIÓN EN LOS SISTEMAS DE INFORMACIÓN ALMA, PRIMO VE Y LEGANTO. 3. APOYAR EN LA RECUPERACIÓN DE MATERIAL BIBLIOGRÁFICO EN BASES DE DATOS Y REPOSITORIO DIGITAL INSTITUCIONAL. 4. APOYAR EL PROCESO DE CAPACITACIONES A ESTUDIANTES Y DOCENTES EN EL USO DE BASES DE DATOS ELECTRÓNICAS, REPOSITORIO DIGITAL INSTITUCIONAL Y GESTORES BIBLIOGRÁFICOS. 5.APOYAR EN EL PROCESO DE CÓMO ACCEDER A LOS SERVICIOS DE LA BIBLIOTECA. 6. APOYAR EN EL PROCESO DE ALIMENTACIÓN Y FLUJO DE TRABAJO DEL REPOSITORIO DIGITAL INSTITUCIONAL. 7. APOYAR EN LAS BÚSQUEDAS DE INFORMACIÓN EN LAS BASES DE DATOS PARA LOS INFORMES A LOS PROGRAMAS ACADÉMICOS, PARA VISITA DE PARES CUANDO HAYA RENOVACIÓN DE REGISTROS CALIFICADOS Y/O ACREDITACIÓN POR ALTA CALIDAD. 8. APOYAR LOS PROCESOS DE DESARROLLO DE COLECCIONES BIBLIOGRÁFICAS. 9. APOYAR LOS PROCESOS DE DIGITALIZACIÓN DE TRABAJOS DE GRADO. 10. APOYAR CON LA ATENCIÓN DE USUARIOS EN EL SERVICIO DE SALAS VIRTUALES. 11. APOYAR CON LA UBICACIÓN DE MATERIAL BIBLIOGRÁFICO EN ESTANTERÍAS E INVENTARIO DE COLECCIONES. 12. APOYAR LOS PROCESOS DE PREPARACIÓN DE MATERIAL BIBLIOGRÁFICO PARA QUE ESTÉN EN ÓPTIMAS CONDICIONES PARA EL PRÉSTAMO A LOS USUARIOS.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</si>
  <si>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OAG-VAD-0270</t>
  </si>
  <si>
    <t>FABIOLA DEL CARMEN ROSADO PERALTA</t>
  </si>
  <si>
    <t>LA PRESENTE ORDEN TIENE POR OBJETO: 1. APOYAR EN EL PROCESO DE IMPLEMENTACIÓN DE LEGANTO. 2. APOYAR EN EL PROCESO DE VALIDACIÓN DE RECUPERACIÓN DE INFORMACIÓN EN LOS SISTEMAS DE INFORMACIÓN ALMA, PRIMO VE Y LEGANTO. 3. APOYAR EN LA RECUPERACIÓN DE MATERIAL BIBLIOGRÁFICO EN BASES DE DATOS Y REPOSITORIO DIGITAL INSTITUCIONAL. 4. APOYAR EL PROCESO DE CAPACITACIONES A ESTUDIANTES Y DOCENTES EN EL USO DE BASES DE DATOS ELECTRÓNICAS, REPOSITORIO DIGITAL INSTITUCIONAL Y GESTORES BIBLIOGRÁFICOS. 5. .APOYAR EN EL PROCESO DE CÓMO ACCEDER  A LOS SERVICIOS DE LA BIBLIOTECA. 6. APOYAR EN EL PROCESO DE ALIMENTACIÓN Y FLUJO DE TRABAJO DEL REPOSITORIO DIGITAL INSTITUCIONAL. 7. APOYAR EN LAS BÚSQUEDAS DE INFORMACIÓN EN LAS BASES DE DATOS PARA LOS INFORMES A LOS PROGRAMAS ACADÉMICOS, PARA VISITA DE PARES CUANDO HAYA RENOVACIÓN DE REGISTROS CALIFICADOS Y/O ACREDITACIÓN POR ALTA CALIDAD. 8. APOYAR LOS PROCESOS DE DESARROLLO DE COLECCIONES BIBLIOGRÁFICAS. 9. APOYAR LOS PROCESOS DE DIGITALIZACIÓN DE TRABAJOS DE GRADO. 10. APOYAR CON LA ATENCIÓN DE USUARIOS EN EL SERVICIO DE SALAS VIRTUALES. 11. APOYAR CON LA UBICACIÓN DE MATERIAL BIBLIOGRÁFICO EN ESTANTERÍAS E INVENTARIO DE COLECCIONES. 12. APOYAR LOS PROCESOS DE PREPARACIÓN DE MATERIAL BIBLIOGRÁFICO PARA QUE ESTÉN EN ÓPTIMAS CONDICIONES PARA EL PRÉSTAMO A LOS USUARIOS.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</si>
  <si>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OAG-VAD-0271</t>
  </si>
  <si>
    <t>TATIANA MARGARITA TERNERA OROZCO</t>
  </si>
  <si>
    <t>LA PRESENTE ORDEN TIENE POR OBJETO: 1. APOYAR EN EL PROCESO DE IMPLEMENTACIÓN DE LEGANTO. 2. APOYAR EN EL PROCESO DE VALIDACIÓN DE RECUPERACIÓN DE INFORMACIÓN EN LOS SISTEMAS DE INFORMACIÓN ALMA, PRIMO VE Y LEGANTO. 3. APOYAR EN LA RECUPERACIÓN DE MATERIAL BIBLIOGRÁFICO EN BASES DE DATOS Y REPOSITORIO DIGITAL INSTITUCIONAL. 4. APOYAR EL PROCESO DE CAPACITACIONES A ESTUDIANTES Y DOCENTES EN EL USO DE BASES DE DATOS ELECTRÓNICAS, REPOSITORIO DIGITAL INSTITUCIONAL Y GESTORES BIBLIOGRÁFICOS. 5. APOYAR EN EL PROCESO DE CÓMO ACCEDER  A LOS SERVICIOS DE LA BIBLIOTECA. 6. APOYAR EN EL PROCESO DE ALIMENTACIÓN Y FLUJO DE TRABAJO DEL REPOSITORIO DIGITAL INSTITUCIONAL. 7. APOYAR EN LAS BÚSQUEDAS DE INFORMACIÓN EN LAS BASES DE DATOS PARA LOS INFORMES A LOS PROGRAMAS ACADÉMICOS, PARA VISITA DE PARES CUANDO HAYA RENOVACIÓN DE REGISTROS CALIFICADOS Y/O ACREDITACIÓN POR ALTA CALIDAD. 8. APOYAR LOS PROCESOS DE DESARROLLO DE COLECCIONES BIBLIOGRÁFICAS. 9. APOYAR LOS PROCESOS DE DIGITALIZACIÓN DE TRABAJOS DE GRADO. 10. APOYAR CON LA ATENCIÓN DE USUARIOS EN EL SERVICIO DE SALAS VIRTUALES. 11. APOYAR CON LA UBICACIÓN DE MATERIAL BIBLIOGRÁFICO EN ESTANTERÍAS E INVENTARIO DE COLECCIONES. 12. APOYAR LOS PROCESOS DE PREPARACIÓN DE MATERIAL BIBLIOGRÁFICO PARA QUE ESTÉN EN ÓPTIMAS CONDICIONES PARA EL PRÉSTAMO A LOS USUARIOS.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</si>
  <si>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OAG-VAD-0272</t>
  </si>
  <si>
    <t>ALFREDO JOSE DAZA VELEZ</t>
  </si>
  <si>
    <t>OAG-VAD-0273</t>
  </si>
  <si>
    <t>YEINNER DE JESUS MEZA RIVAS</t>
  </si>
  <si>
    <t>LA PRESENTE ORDEN TIENE POR OBJETO: 1. APOYAR EN EL PROCESO DE IMPLEMENTACIÓN DE LEGANTO. 2. APOYAR EN EL PROCESO DE VALIDACIÓN DE RECUPERACIÓN DE INFORMACIÓN EN LOS SISTEMAS DE INFORMACIÓN ALMA, PRIMO VE Y LEGANTO. 3. APOYAR EN LA RECUPERACIÓN DE MATERIAL BIBLIOGRÁFICO EN BASES DE DATOS Y REPOSITORIO DIGITAL INSTITUCIONAL. 4. APOYAR EL PROCESO DE CAPACITACIONES A ESTUDIANTES Y DOCENTES EN EL USO DE BASES DE DATOS ELECTRÓNICAS, REPOSITORIO DIGITAL INSTITUCIONAL Y GESTORES BIBLIOGRÁFICOS. 5. . APOYAR EN EL PROCESO DE CÓMO ACCEDER  A LOS SERVICIOS DE LA BIBLIOTECA. 6. APOYAR EN EL PROCESO DE ALIMENTACIÓN Y FLUJO DE TRABAJO DEL REPOSITORIO DIGITAL INSTITUCIONAL. 7. APOYAR EN LAS BÚSQUEDAS DE INFORMACIÓN EN LAS BASES DE DATOS PARA LOS INFORMES A LOS PROGRAMAS ACADÉMICOS, PARA VISITA DE PARES CUANDO HAYA RENOVACIÓN DE REGISTROS CALIFICADOS Y/O ACREDITACIÓN POR ALTA CALIDAD. 8. APOYAR LOS PROCESOS DE DESARROLLO DE COLECCIONES BIBLIOGRÁFICAS. 9. APOYAR LOS PROCESOS DE DIGITALIZACIÓN DE TRABAJOS DE GRADO. 10. APOYAR CON LA ATENCIÓN DE USUARIOS EN EL SERVICIO DE SALAS VIRTUALES. 11. APOYAR CON LA UBICACIÓN DE MATERIAL BIBLIOGRÁFICO EN ESTANTERÍAS E INVENTARIO DE COLECCIONES. 12. APOYAR LOS PROCESOS DE PREPARACIÓN DE MATERIAL BIBLIOGRÁFICO PARA QUE ESTÉN EN ÓPTIMAS CONDICIONES PARA EL PRÉSTAMO A LOS USUARIOS.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</si>
  <si>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OAG-VAD-0274</t>
  </si>
  <si>
    <t>RODOLFO DE JESUS MONTERO VILLA</t>
  </si>
  <si>
    <t>OAG-VAD-0275</t>
  </si>
  <si>
    <t>JAIDER MAURICIO GUARDIOLA NUÑEZ</t>
  </si>
  <si>
    <t>LA PRESENTE ORDEN TIENE POR OBJETO: 1 APOYAR EN LA TOMA FISICA DE LOS INVENTARIOS POR DEPENDENCIA. 2 APOYAR EN LA DINAMICA DE ACTUALIZACION PERIODICA DE LOS INVENTARIOS. 3 APOYAR EN LOS PROCESOS DE RECEPCION, CODIFICACION Y ALMACENAMIENTO DE LOS BIENES. 4 APOYAR EN LOS PROCESOS DE ENTEGA DE BIENES DE CONSUMO. 5 APOYAR EN LOS PROCESOS DE ENTEGA DE BIENES DE DEVOLUTIVOS. 6 APOYAR EN LOS PROCESOS DE DESCARGAS DE BIENES. 7 APOYAR EN LOS ACTIVIDADES RELACIONADAS CON LA BAJAS DE LOS BIENES DEVOLUTIVOS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</si>
  <si>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OAG-VAD-0276</t>
  </si>
  <si>
    <t>ALEJANDRO DAVID MARTINEZ JIMENEZ</t>
  </si>
  <si>
    <t xml:space="preserve">LA PRESENTE ORDEN TIENE POR OBJETO: 1. APOYAR EN LA ORGANIZACIÓN DE EXPEDIENTES, DE ACUERDO CON LOS PROCEDIMIENTOS Y DIRECTRICES INSTITUCIONALES. 2. APOYAR EN LA ELABORACIÓN DE INVENTARIOS DOCUMENTALES DE ARCHIVOS.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</si>
  <si>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OAG-VAD-0277</t>
  </si>
  <si>
    <t>JESUS OSNAIDER URIBE SOLANO</t>
  </si>
  <si>
    <t>LA PRESENTE ORDEN TIENE POR OBJETO: 1. APOYAR EN LA ORGANIZACIÓN DE EXPEDIENTES, DE ACUERDO CON LOS PROCEDIMIENTOS Y DIRECTRICES INSTITUCIONALES. 2. APOYAR EN LA ELABORACIÓN DE INVENTARIOS DOCUMENTALES DE ARCHIVOS.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</si>
  <si>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OAG-VAD-0278</t>
  </si>
  <si>
    <t>LAURA CAROLINA PEREZ MARTINEZ</t>
  </si>
  <si>
    <t>LA PRESENTE ORDEN TIENE POR OBJETO: 1.APOYAR EN LA ORGANIZACIÓN DE EXPEDIENTES, DE ACUERDO CON LOS PROCEDIMIENTOS Y DIRECTRICES INSTITUCIONALES. 2. APOYAR EN LA ELABORACIÓN DE INVENTARIOS DOCUMENTALES DE ARCHIVOS.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</si>
  <si>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OAG-VAD-0279</t>
  </si>
  <si>
    <t>PAOLA PATRICIA GARCIA CERVANTES</t>
  </si>
  <si>
    <t>LA PRESENTE ORDEN TIENE POR OBJETO: 1. APOYAR EL REGISTRO DE LAS COMUNICACIONES OFICIALES INTERNAS Y EXTERNAS RECIBIDAS EN LA BASE DE DATOS CONSECUTIVO INSTITUCIONAL DE COMUNICACIONES OFICIALES 2. APOYAR EN LA ATENCIÓN DE CONSULTAS RELACIONADAS CON LAS COMUNICACIONES OFICIALES INTERNAS Y EXTERNAS RECIBIDAS 3. APOYAR LA CONSOLIDACIÓN DEL INFORME DE SOLICITUDES DE ACCESO A LA INFORMACIÓN PÚBLICA, EN EL MARCO DE LA LEY DE TRANSPARENCIA Y ACCESO A LA INFORMACIÓN. 4. APOYAR LABORES DE CONSOLIDACIÓN DE INFORMACIÓN INSTITUCIONAL RELACIONADAS CON LA GESTIÓN DOCUMENTAL.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</si>
  <si>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OAG-VAD-0280</t>
  </si>
  <si>
    <t>ALBERTO JOSE MARTINEZ COAS</t>
  </si>
  <si>
    <t>LA PRESENTE ORDEN TIENE POR OBJETO: 1.APOYAR EN LA ORGANIZACIÓN DE EXPEDIENTES, DE ACUERDO CON LOS PROCEDIMIENTOS Y DIRECTRICES INSTITUCIONALES. 2. APOYAR EN LA ELABORACIÓN DE INVENTARIOS DOCUMENTALES DE ARCHIVOS.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</si>
  <si>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OPSP-VAD-0281</t>
  </si>
  <si>
    <t>LA PRESENTE ORDEN TIENE POR OBJETO: 1. ASESORAR Y APOYAR AL GRUPO INTERNO DE INFRAESTRUCTURA Y PLANTA FÍSICA EN LA FORMULACIÓN, DISEÑO, ORGANIZACIÓN, EJECUCIÓN Y CONTROL DE PROYECTOS DEL GRUPO DE INFRAESTRUCTURA Y PLANTA FÍSICA. 2. REALIZAR ACTIVIDADES DE INTERVENTORÍA DE LAS OBRAS DETERMINADAS POR UNIMAGDALENA. 3. APOYAR AL GRUPO INTERNO DE INFRAESTRUCTURA Y PLANTA FÍSICA EN LA ELABORACIÓN, ANÁLISIS Y REVISIÓN DE PRECIOS UNITARIOS. 4. APOYAR AL GRUPO INTERNO DE INFRAESTRUCTURA Y PLANTA FÍSICA EN LA ELABORACIÓN, ANÁLISIS Y REVISIÓN DE PRESUPUESTOS. 5. APOYAR AL GRUPO INTERNO DE INFRAESTRUCTURA Y PLANTA FÍSICA EN LA ELABORACIÓN DE INFORMES DE DIAGNÓSTICO. 6. APOYAR AL GRUPO INTERNO DE INFRAESTRUCTURA Y PLANTA FÍSICA EN LA ELABORACIÓN DE LAS DIFERENTES ACTAS (INICIO, SUSPENSIÓN, TERMINACIÓN, LIQUIDACIÓN, PAGO). 7. APOYAR AL GRUPO INTERNO DE INFRAESTRUCTURA Y PLANTA FÍSICA EN LA REVISIÓN DE INFORMES DE INTERVENTORÍA. 8. APOYAR AL GRUPO INTERNO DE INFRAESTRUCTURA Y PLANTA FÍSICA EN LA EN LA ELABORACIÓN Y REVISIÓN DE INFORMES DE SUPERVISIÓN. 9. PARTICIPAR EN COMITÉS EVALUADORES DE PROCESOS DE CONTRATACIÓN. 10. APOYAR EN LA ASESORÍA A LOS PROCESOS DE CONTRATACIÓN DE OBRAS CIVILES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</si>
  <si>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OAG-VAD-0282</t>
  </si>
  <si>
    <t>ADALBERTO MIRANDA DIAZ</t>
  </si>
  <si>
    <t>LA PRESENTE ORDEN TIENE POR OBJETO: 1. APOYAR AL GRUPO INTERNO DE SERVICIOS GENERALES EN LA INSPECCIÓN DE ESPACIOS FÍSICOS. 2. APOYAR LA VERIFICACIÓN DE ESPACIOS ACADÉMICOS Y ADMINISTRATIVOS. 3. APOYAR EN EL REPORTE DE CUALQUIER ANOMALÍA QUE SE PRESENTE EN ESPACIOS FÍSICOS, Y APOYAR EN ORIENTACIONES LOCATIVAS. 4. APOYAR EN LA REALIZACIÓN DE INPECCIONES  DE ESPACIOS FÍSICOS  5. APOYAR EN LA REALIZACIÓN DE REPORTE DE ALERTA SOBRE PERSONAS EXTRAÑAS QUE SE ENCUENTREN EN LOS ALREDEDORES DEL CAMPUS UNIVERSITARIO. 6. APOYAR EN LA ATENCIÓN DE LOS REQUERIMIENTOS DE LOS FUNCIONARIOS DE LA UNIVERSIDAD PARA FACILITAR EL CABAL DESARROLLO DE LAS ACTIVIDADES ACADÉMICAS Y ADMINISTRATIVAS. 7. APOYAR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</si>
  <si>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OAG-VAD-0283</t>
  </si>
  <si>
    <t>ANA ISABEL VALERA GUERRERO</t>
  </si>
  <si>
    <t>LA PRESENTE ORDEN TIENE POR OBJETO: 1. APOYAR LA ATENCIÓN AL PÚBLICO EN GENERAL. 2. APOYAR LA EXPEDICIÓN DE PAZ Y SALVOS. 3.APOYAR EN EL PROCESO DE INGRESO DE LOS PAGOS DE CUOTAS, A LA BASE DE DATOS CORRESPONDIENTES A LOS CRÉDITOS CORTO PLAZO (BASE DE DATOS ANTIGUA). 4. ELABORACIÓN DE VOLANTES DE CONSIGNACIÓN PARA EL PAGO DE LAS CUOTAS MENSUALES (RECAUDO VIGENCIA ANTERIOR). 5. APOYAR EN LA EXPEDICIÓN DE  CONSTANCIAS REQUERIDAS POR LOS ESTUDIANTES. 6. APOYAR LOS TRÁMITES DE REEMBOLSO, CRUCES DE CUENTAS Y RELIQUIDACIONES DE DEUDAS ESTUDIANTES DE DIPLOMADOS. 7.APOYAR EN LA ORGANIZACIÓN DE DOCUMENTACIÓN PARA EL ARCHIVO DE GESTIÓN. 8.APOYAR EN EL TRÁMITE Y RESPUESTA A LAS SOLICITUDES PRESENTADAS POR ESCRITO DE LOS ESTUDIANTES. 9. APLICAR DE ENCUESTAS DE SATISFACCIÓN. 10. APOYAR Y TRAMITAR LAS SOLICITUDES ESCRITAS (COMUNICACIÓN INTERNA Y CORREO ELECTRÓNICOS) DE ESTUDIANTES.12. APOYAR EL TRÁMITE DE SOLICITUDES DE DESCUENTO DE NÓMINA DE LAS DISTINTAS MODALIDADES. 13. APOYAR EN EL ENVÍO DE DEUDA A LOS CORREOS ELECTRÓNICOS DE LOS DEUDORES Y CODEUDORES 14. APOYAR EN LA REALIZACIÓN DE LLAMADAS TELEFÓNICAS GESTIONANDO EL COBRO DE LAS DEUDAS DE CRÉDITOS CORTO PLAZO QUE TIENEN LOS ESTUDIANTES DE LAS DIFERENTES MODALIDADES (PRESENCIAL, IDEA, POSGRADOS Y DIPLOMADOS) 15.APOYAR EN EL REPORTE ESTADÍSTICO UN CONTROL DE LAS LLAMADAS DE GESTIÓN DE COBRO REALIZADAS 16. REALIZAR MENSUALMENTE INFORME DE EFECTIVIDAD DEL PROCESO DE GESTIÓN DE COBRO POR MEDIO DE LLAMADAS TELEFÓNICAS REALIZADAS.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</si>
  <si>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OAG-VAD-0284</t>
  </si>
  <si>
    <t>GLORIA INES FLOREZ FONTALVO</t>
  </si>
  <si>
    <t>LA PRESENTE ORDEN TIENE POR OBJETO: 1. APOYAR EN LA ATENCIÓN AL PÚBLICO  2. APOYAR EN LA EXPEDICIÓN DE PAZ Y SALVOS 3. APOYAR EN EL PROCESO DE INGRESO DE LOS PAGOS DE CUOTAS, A LA BASE DE DATOS CORRESPONDIENTES A LOS CRÉDITOS CORTO PLAZO (BASE DE DATOS ANTIGUA) 4. APOYAR EN LA ELABORACIÓN DE VOLANTES DE CONSIGNACIÓN PARA EL PAGO DE LAS CUOTAS MENSUALES (RECAUDO VIGENCIA ANTERIOR) 5. .APOYAR EN LA ORGANIZACIÓN DE DOCUMENTACIÓN PARA EL ARCHIVO DE GESTIÓN. 6. APOYAR EN LA APLICACIÓN  ENCUESTAS DE SATISFACCIÓN. 7.APOYAR EN EL PROCESO DE ENVÍO DE DEUDA A LOS CORREOS ELECTRÓNICOS DE LOS DEUDORES Y CODEUDORES. 8. APOYAR EN LA REALIZACIÓN LLAMADAS TELEFÓNICAS GESTIONANDO EL COBRO DE LAS DEUDAS DE CRÉDITOS CORTO PLAZO QUE TIENE LOS ESTUDIANTES DE LAS DIFERENTES, MODALIDADES (PRESENCIAL, IDEA, POSGRADOS Y DIPLOMADOS). 9. APOYAR EN EL REPORTE ESTADÍSTICO DE GESTIÓN DE COBRO REALIZADAS. 10. REALIZAR EL ENVÍO DE NOTIFICACIONES DE DEUDA A LOS CORREOS ELECTRÓNICOS DE LOS DEUDORES Y CODEUDORES.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</si>
  <si>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OPSP-VAD-0285</t>
  </si>
  <si>
    <t>FELIX ARTURO LOBO CASTRO</t>
  </si>
  <si>
    <t>LA PRESENTE ORDEN TIENE POR OBJETO: 1. APOYAR AL PROFESIONAL ESPECIALIZADO RESPONSABLE DEL GRUPO DE FACTURACIÓN Y CARTERA EN LA ACTUALIZACIÓN DEL SITIO WEB DE CARTERA. 2. APOYAR EN LA ACTUALIZACIÓN DEL SISTEMA DE INFORMACIÓN DE CRÉDITOS ANTERIORES AL 2015- II. 3. REALIZAR DE FORMA PERIÓDICA LOS BACKUPS DE LA BASE DE DATOS DE CRÉDITOS. 4. GENERAR REPORTES MENSUALES PARA LOS DIFERENTES INFORMES CUANDO ASÍ LO REQUIERA LA PROFESIONAL ESPECIALIZADO RESPONSABLE DEL GRUPO DE FACTURACIÓN Y CARTERA. 5. DEPURAR DE LA BASE DE DATOS DE CRÉDITOS. 6. ASESORAR A LA PROFESIONAL ESPECIALIZADO RESPONSABLE DEL GRUPO DE FACTURACIÓN Y CARTERA EN LA IMPLEMENTACIÓN DE ACCIONES PARA GARANTIZAR LA RECUPERACIÓN DE CARTERA. 7. VERIFICAR A TRAVÉS DE LA PLATAFORMA LAS ENCUESTAS DE SATISFACCIÓN DEL SERVICIO.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</si>
  <si>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OPSP-VAD-0286</t>
  </si>
  <si>
    <t>LUIS ALBERTO AARON VILORIA</t>
  </si>
  <si>
    <t>LA PRESENTE ORDEN TIENE POR OBJETO: 1. APOYAR CUANDO SEA NECESARIO LA ATENCIÓN AL PÚBLICO CON CARTERA EN COBRO PRE JURÍDICO Y JURÍDICO. 2. APOYAR EN LA ELABORACIÓN DE VOLANTES DE CONSIGNACIÓN PARA EL PAGO DE LAS CUOTAS MENSUALES (RECAUDO VIGENCIA ANTERIOR). 3. APOYAR EN LA EXPEDICIÓN DE CONSTANCIA REQUERIDAS POR LOS ESTUDIANTES. 4. ORGANIZAR, RELACIONAR Y ENTREGAR DOCUMENTACIÓN PARA EL ARCHIVO DE GESTIÓN. 5. APOYAR ÉL ENVIÓ DE NOTIFICACIÓN DE DEUDA A LOS CORREOS ELECTRÓNICOS DE LOS DEUDORES Y CODEUDORES. 6. APOYAR CUANDO SEA NECESARIO EN LAS LLAMADAS TELEFÓNICAS GESTIONANDO EL COBRO DE LAS DEUDAS DE CRÉDITOS CORTO PLAZO QUE TIENEN LOS ESTUDIANTES DE LAS DIFERENTES MODALIDADES (PRESENCIAL, CREO, POSGRADOS Y DIPLOMADOS). 7. REALIZAR LOS ACUERDOS DE PAGO SOLICITADOS POR LOS ESTUDIANTES DE LAS DISTINTAS MODALIDADES.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</si>
  <si>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OAG-VAD-0287</t>
  </si>
  <si>
    <t>HECTOR MARIO MOLINA RODRIGUEZ</t>
  </si>
  <si>
    <t>LA PRESENTE ORDEN TIENE POR OBJETO: 1. APOYAR LA ATENCIÓN AL PÚBLICO . 2. APOYAR EN LA ELABORACIÓN DE PAZ Y SALVOS. 3. APOYAR EN EL PROCESO DE INGRESO DE LOS PAGOS, A LA BASE DE DATOS CORRESPONDIENTES A LOS CRÉDITOS CORTO PLAZO (BASE DE DATOS ANTIGUA). 4. APOYAR EN LA ELABORACIÓN DE VOLANTES DE CONSIGNACIÓN PARA EL PAGO DE LAS CUOTAS MENSUALES (RECAUDO VIGENCIA ANTERIOR). 5. APOYAR EN LA ELABORACIÓN DE CONSTANCIAS REQUERIDAS POR LOS ESTUDIANTES. 6.APOYAR EN EL TRÁMITE DE REEMBOLSO, CRUCES DE CUENTAS Y RELIQUIDACIONES DE DEUDAS ESTUDIANTES DE ICETEX. 7. APOYAR EN LA ORGANIZACIÓN DE DOCUMENTACIÓN PARA EL ARCHIVO DE GESTIÓN. 8.APOYAR Y TRAMITAR  RESPUESTA A LAS SOLICITUDES PRESENTADAS POR LOS ESTUDIANTES (COMUNICACIÓN INTERNA Y CORREO ELECTRÓNICOS) DE LA POBLACIÓN DE ESTUDIANTES DE ICETEX.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</si>
  <si>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OPSP-VAD-0288</t>
  </si>
  <si>
    <t>GISELA MATILDE LOZANO DE LA OSSA</t>
  </si>
  <si>
    <t>LA PRESENTE ORDEN TIENE POR OBJETO: 1. PRESTAR ASESORÍA Y APOYAR EN LA REVISIÓN DE LOS DOCUMENTOS PRECONTRACTUALES Y CONTRACTUALES QUE LE SEAN TRASLADADOS DE LOS PROCESOS DE CONTRATACIÓN ADELANTADOS POR UNIMAGDALENA. 2. ASESORA Y APOYAR EN LA RESPUESTA A LAS PETICIONES QUE SE LE HAGAN A LA UNIMAGDALENA DENTRO DE LOS PLAZOS Y/O TÉRMINOS ESTABLECIDOS EN LA LEY. 3. ASESORAR Y APOYAR EN LA ELABORACIÓN DE MINUTAS PARA CONTRATOS, CONVENIOS, PROCESOS DE CONVOCATORIAS. 4. APOYAR AL GRUPO INTERNO DE CONTRATACIÓN EN LA REVISIÓN EN LA PLATAFORMA DEL GEDOCO DE LOS DOCUMENTOS PRECONTRACTUALES NECESARIOS PARA LA ELABORACIÓN DE ÓRDENES DE SERVICIOS PROFESIONALES Y DE APOYO A LA GESTIÓN. 5. ASESORAR Y APOYAR EN EL DESARROLLO DE ACCIONES ENCAMINADAS AL PLAN DE MEJORAMIENTO DEL RECAUDO DE LOS RECURSOS Y LOS REGISTROS DE INFORMACIÓN DE LA ESTAMPILLA EN BENEFICIO DE LA UNIVERSIDAD. 6.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</si>
  <si>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OPSP-VAD-0289</t>
  </si>
  <si>
    <t>IRIS MARIA FONSECA LIDUEÑA</t>
  </si>
  <si>
    <t>LA PRESENTE ORDEN TIENE POR OBJETO: 1. PRESTAR SERVICIOS PROFESIONALES COMO ASESOR DE LA OFICINA DE CONTROL INTERNO DISCIPLINARIO 2. ASESORAR, EMITIR CONCEPTOS Y RESOLVER LAS CONSULTAS QUE EN MATERIA DISCIPLINARIA LE SEAN SOLICITADAS POR PARTE DEL RECTOR, EL DIRECTOR DE LA OFICINA DE CONTROL INTERNO DISCIPLINARIO Y DEMÁS AUTORIDADES DE DIRECCIÓN DE LA UNIVERSIDAD. 3. PRESTAR ASESORÍA EN LA PROYECCIÓN DE LAS DECISIONES A QUE HAY LUGAR EN EL TRÁMITE DE LOS PROCESOS DISCIPLINARIOS ADELANTADOS POR LA OFICINA DE CONTROL INTERNO DISCIPLINARIO. 4. AASESORAR Y APOYAR LOS PROYECTOS DE DECISIONES DE FONDO SOMETIDAS A LA FIRMA DEL JEFE DE LA OFICINA DE CONTROL INTERNO DISCIPLINARIO, LAS CUALES DEBERÁN CONTENER RÚBRICA DEL CONTRATISTA. 5. ELABORAR DOCUMENTOS RELACIONADOS CON LAS CAPACITACIONES EMPRENDIDAS POR LA DE LA OFICINA DE CONTROL INTERNO DISCIPLINARIO. 6. PRESTAR ASESORÍA JURÍDICA EN LAS ACTUACIONES DISCIPLINARIAS SEGUIDAS CONTRA ESTUDIANTES DE LA UNIVERSIDAD DEL MAGDALENA, DE COMPETENCIA DE LOS CONSEJOS DE FACULTAD Y CONSEJO ACADÉMICO. 7. PROYECTAR PARA EL DIRECTOR DE LA OFICINA LOS AUTOS DE APERTURA DE INDAGACIÓN, INVESTIGACIÓN, PRUEBAS, ARCHIVOS, CARGOS Y FALLOS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</si>
  <si>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CARMEN SILENA LABARCES MANJARRES</t>
  </si>
  <si>
    <t>OPSP-VAD-0290</t>
  </si>
  <si>
    <t>BRIAN JOSE HERNANDEZ OBREGON</t>
  </si>
  <si>
    <t>LA PRESENTE ORDEN TIENE POR OBJETO: 1. ASESORAR EN LA ELABORACIÓN DE PROYECTOS DE COOPERACIÓN INTERNACIONAL. 2. APOYAR EN LA COORDINACIÓN DE PROYECTOS DE COOPERACIÓN INTERNACIONAL. 3. ASESORAR EN LA GESTIÓN Y SUSCRIPCIÓN DE CONVENIOS NACIONALES. 4. ASESORAR EN LA GESTIÓN Y SUSCRIPCIÓN DE CONVENIOS INTERNACIONALES 5. APOYAR EN EL DESARROLLO Y SEGUIMIENTO DE AGENDAS DE COLABORACIÓN PARA DINAMIZAR CONVENIOS CLAVE CON INSTITUCIONES Y ALIADOS ESTRATÉGICOS.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</si>
  <si>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OPSP-VAD-0291</t>
  </si>
  <si>
    <t>LA PRESENTE ORDEN TIENE POR OBJETO: 1. APOYAR LOS REQUERIMIENTOS DEL LIIC. 2. APOYAR EL DESARROLLO DE PRÁCTICAS ACADÉMICAS DE PAVIMENTOS Y MATERIALES DE CONSTRUCCIÓN. 3. APOYAR EN LA PREPARACIÓN DE MUESTRAS E INSUMOS PARA EL DESARROLLO DE LAS PRÁCTICAS. 4. APOYAR EN LA ORGANIZACIÓN DEL LABORATORIO. 5. APOYAR EN LA REVISIÓN, ACTUALIZACIÓN Y MEJORAMIENTO DE HOJAS DE CÁLCULO DE ENSAYOS DEL LIIC. 6. APOYAR EN LA ATENCIÓN DE LAS NECESIDADES DE LOS ESTUDIANTES DE LA MAESTRÍA EN INGENIERÍA.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</si>
  <si>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ANDRES HATUM</t>
  </si>
  <si>
    <t>OAG-VAD-0292</t>
  </si>
  <si>
    <t>FARID FABIAN BENITEZ RODRIGUEZ</t>
  </si>
  <si>
    <t>LA PRESENTE ORDEN TIENE POR OBJETO: 1. APOYAR MEDIANTE LA ATENCIÓN DE SOLICITUDES DE ESTUDIANTES Y DOCENTES QUE HAGAN USO DEL LIIC. 2. APOYAR CON LA OPERACIÓN DE EQUIPOS ESPECIALIZADOS DURANTE LAS PRÁCTICAS ACADÉMICAS. 3. APOYAR EN LA ORGANIZACIÓN DEL LABORATORIO. 4. APOYAR EN LA ATENCIÓN DE LAS NECESIDADES DE LOS ESTUDIANTES DE LA MAESTRÍA EN INGENIERÍA. 5. APOYAR EN LA EJECUCIÓN DE LOS ENSAYOS QUE SE REALIZAN EN EL LIIC PARA PRÁCTICAS ACADÉMICAS PRRESENCIALES. 6. REALIZAR LIMPIEZA Y MANTENIMIENTO A LOS EQUIPOS DEL LABORATORIO.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</si>
  <si>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OPSP-VAD-0293</t>
  </si>
  <si>
    <t>MARIA ISABEL FERNANDEZ PINTO</t>
  </si>
  <si>
    <t>LA PRESENTE ORDEN TIENE POR OBJETO: 1. APOYAR LA RECOLECCIÓN, ORGANIZACIÓN, PROCESAMIENTO DE LA INFORMACIÓN DOCUMENTAL, CONSTRUCCIÓN Y ANÁLISIS DE ESTADÍSTICAS NECESARIAS PARA EVIDENCIAR EL AVANCE DE CADA UNO DE LOS FACTORES, CARACTERÍSTICAS Y ASPECTOS POR EVALUAR EN LOS ÚLTIMOS CINCO (5) AÑOS DE CONFORMIDAD CON LOS LINEAMIENTOS DEL CONSEJO NACIONAL DE ACREDITACIÓN – CNA 2021, ABET Y ANECA. 2. APOYAR EN LA APLICACIÓN DE INSTRUMENTOS PARA RECOLECCIÓN DE INFORMACIÓN DE PERCEPCIÓN DE LA COMUNIDAD ACADÉMICA DEL PROGRAMA, PROCESAMIENTO Y SU ANÁLISIS PARA LA CONSTRUCCIÓN DE LOS DOCUMENTOS DE AUTOEVALUACIÓN CON FINES DE ACREDITACIÓN POR ALTA CALIDAD E INTERNACIONAL DE INGENIERÍA INDUSTRIAL. 3. APOYAR EN LAS ACTIVIDADES DE COMUNICACIÓN Y SENSIBILIZACIÓN DEL PROCESO DE AUTOEVALUACIÓN DIRIGIDAS A LA COMUNIDAD ACADÉMICA DEL PROGRAMA DE INGENIERÍA INDUSTRIAL. 4. APOYAR EN LA REDACCIÓN DE LOS INFORMES POR FACTOR, CONSTRUCCIÓN DE PLAN DE MEJORAMIENTO, ORGANIZACIÓN DE ANEXOS Y REVISIÓN DE ESTILO DE LOS DOCUMENTOS DE AUTOEVALUACIÓN CON FINES DE ACREDITACIÓN POR ALTA CALIDAD NACIONAL E INTERNACIONAL DEL PROGRAMA DE INGENIERÍA INDUSTRIAL.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</si>
  <si>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OAG-VAD-0294</t>
  </si>
  <si>
    <t>ANA JOSEFA ANAYA HERNANDEZ</t>
  </si>
  <si>
    <t>LA PRESENTE ORDEN TIENE POR OBJETO: 1. APOYAR EN LA TOMA DE RADIOGRAFÍAS PERIAPICALES A LOS PACIENTES DE LA CLÍNICA ODONTOLÓGICA. 2. REALIZAR PROCESO DE REVELADO DE LAS RADIOGRAFÍAS PERIAPICALES. 3. APOYAR CON EL PROCESO DE LIMPIEZA Y DESINFECCIÓN DEL ÁREA DE RAYOS X. 4.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</si>
  <si>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OAG-VAD-0295</t>
  </si>
  <si>
    <t>BLEIDIS SULAYS ACOSTA PALACIO</t>
  </si>
  <si>
    <t>LA PRESENTE ORDEN TIENE POR OBJETO: 1. APOYAR EN EL CUMPLIMIENTO DEL PROCESO DE ESTERILIZACIÓN DE LA CLÍNICA ODONTOLÓGICA. 2. APOYAR EN LA ENTREGA OPORTUNA DEL INSTRUMENTAL ESTERILIZADO A LOS ESTUDIANTES DE PRÁCTICAS CLÍNICA. 3. APOYAR EN EL CUMPLIMIENTO DE LAS NORMAS, PROTOCOLOS Y GUÍAS DE PREVENCIÓN ESTABLECIDAS PARA MANTENIMIENTO, CONSERVACIÓN Y DESARROLLO DE LA SALUD INDIVIDUAL Y COLECTIVA. 4. APOYAR EN LOS COMITÉS DE INFECCIONES, DE CALIDAD Y SEGURIDAD DEL PACIENTE. 5. REALIZAR LA ADECUADA CONSERVACIÓN DE LA ASEPSIA, ANTISEPSIA, DESINFECCIÓN Y ESTERILIZACIÓN QUE GARANTICEN EL CONTROL DE LA INFECCIÓN Y LA CORRECTA APLICACIÓN DE LOS PROTOCOLOS DE ATENCIÓN DE PACIENTES. 6. APOYAR EN EL ASEGURAMIENTO DE LA CALIDAD DEL PROCESO DE ESTERILIZACIÓN Y DESINFECCIÓN DE EQUIPOS UBICADOS EN LA CENTRAL DE ESTERILIZACIÓN. 7. APOYAR EN LA IDENTIFICACIÓN DE CIRCUNSTANCIAS Y EVENTOS QUE DENTRO DE SU EJERCICIO PROFESIONAL PERMITAN MEJORAR EL SERVICIO ODONTOLÓGICO.8. APOYAR EL CUMPLIMIENTO, Y HACER CUMPLIR LAS NORMAS UNIVERSALES DE BIOSEGURIDAD PARA GARANTIZAR EL PROGRAMA DE SEGURIDAD DEL PACIENTE. 9. APOYAR EN LA VERIFICACIÓN DE LOS CRITERIOS DE EVALUACIÓN PREVIAMENTE ESTABLECIDOS POR LAS NORMAS NACIONALES E INTERNACIONALES, ENTIDADES DE VIGILANCIA Y CONTROL DE CALIDAD SOBRE PROCESOS ESTABLECIDOS QUE SON UTILIZADOS EN LAS DIFERENTES ÁREAS CLÍNICAS.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</si>
  <si>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OAG-VAD-0296</t>
  </si>
  <si>
    <t>MARTHA BEATRIZ HUMANES MENDOZA</t>
  </si>
  <si>
    <t>LA PRESENTE ORDEN TIENE POR OBJETO: 1.APOYAR EN LA ENTREGA DE INSUMOS ODONTOLÓGICOS EN ÁREA DE RECEPCIÓN A ESTUDIANTES DE PRÁCTICAS Y DOCENTES SEGÚN EL PROCEDIMIENTO A REALIZAR. 2.APOYAR LA ENTREGA DE   INSUMOS ODONTOLÓGICOS POR PUESTO DE TRABAJO A ESTUDIANTES DE PRÁCTICAS Y DOCENTES SEGÚN EL PROCEDIMIENTO A REALIZAR. 3. APOYAR EN EL BUEN MANEJO DE LOS RECURSOS MATERIALES DE LA CLÍNICA. 4. APOYAR EN LA SEGURIDAD, ORDEN Y LIMPIEZA DE LA CLÍNICA5. APOYAR EN EL PROCESO DE LIMPIEZA Y DESINFECCIÓN DE LA UNIDAD ODONTOLÓGICA, PIEZAS DE MANO, JERINGA TRIPLE, SUPERFICIES Y ESPACIOS DE LA CLÍNICA ODONTOLÓGICA. 6. APOYAR EN LA INTEGRIDAD DE LAS IPAD Y EL BUEN MANEJO. REALIZAR DESINFECCIÓN Y AISLAMIENTO DEL IPAD.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</si>
  <si>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OAG-VAD-0297</t>
  </si>
  <si>
    <t>ROSALBA ESTHER JIMENEZ MOSS</t>
  </si>
  <si>
    <t>OAG-VAD-0298</t>
  </si>
  <si>
    <t>TEODOSIA VERGARA VENERA</t>
  </si>
  <si>
    <t>OPSP-VAD-0299</t>
  </si>
  <si>
    <t>KATTY JOHANA ORTIZ GRISOLLE</t>
  </si>
  <si>
    <t>LA PRESENTE ORDEN TIENE POR OBJETO: 1. APOYAR EN EL SEGUIMIENTO A LOS PACIENTES DE LA CLÍNICA ODONTOLÓGICA.  2. APOYAR EN EL ÁREA DE AUDITORIA DE LA CLÍNICA ODONTOLÓGICA. 3. APOYAR EN EL PROCESO DE EGRESO DEL PACIENTE DE LA CLÍNICA ODONTOLÓGICA. 4. REALIZAR LA AUDITORIA DE HISTORIAS CLÍNICAS QUE CONLLEVE AL MEJORAMIENTO DE LOS PROCESOS DE ATENCIÓN EN SALUD BUCAL QUE GARANTICEN LOS RESULTADOS ESPERADOS DE NIVELES DE SATISFACCIÓN DE USUARIO Y PARTES INTERESADA. 5. APOYAR EN EL SEGUIMIENTO AL PROCESO DE HUMANIZACIÓN DEL SERVICIO Y DE SATISFACCIÓN DEL USUARIO DE LA CLÍNICA ODONTOLÓGICA.  6. RENDIR INFORMES MENSUALES O CUANDO EL SUPERVISOR ASÍ LO REQUIERA, SOBRE LAS ACTIVIDADES DESARROLLADAS EN CUMPLIMIENTO DE LA ORDEN DE PRESTACIÓN DE SERVICIOS. LAS DEMÁS ACTIVIDADES QUE SE DERIVEN DE LA EJECUCIÓN DE LA ORDEN Y QUE TENGAN RELACIÓN DIRECTA CON EL OBJETO CONTRACTUAL. 7. APOYAR EN EL ANÁLISIS Y REPORTE MENSUAL DE LOS RIPS GENERADOS DURANTE LA ATENCIÓN CLÍNICA.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</si>
  <si>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OAG-VAD-0300</t>
  </si>
  <si>
    <t>YELITZA PAOLA  GRANADOS CUAO</t>
  </si>
  <si>
    <t>LA PRESENTE ORDEN TIENE POR OBJETO: 1. APOYAR EL CUMPLIMIENTO DEL PROCESO DE ESTERILIZACIÓN DE LA CLÍNICA ODONTOLÓGICA. 2 APOYAR EN LA ENTREGA OPORTUNA DEL INSTRUMENTAL ESTERILIZADO A LOS ESTUDIANTES DE PRÁCTICAS CLÍNICA. 3. APOYAR EN EL CUMPLIMIENTO DE LAS NORMAS, PROTOCOLOS Y GUÍAS DE PREVENCIÓN ESTABLECIDAS PARA MANTENIMIENTO, CONSERVACIÓN Y DESARROLLO DE LA SALUD INDIVIDUAL Y COLECTIVA. 4. APOYAR EN LOS COMITÉS DE INFECCIONES, DE CALIDAD Y SEGURIDAD DEL PACIENTE. 5. REALIZAR LA ADECUADA CONSERVACIÓN DE LA ASEPSIA, ANTISEPSIA, DESINFECCIÓN Y ESTERILIZACIÓN QUE GARANTICEN EL CONTROL DE LA INFECCIÓN Y LA CORRECTA APLICACIÓN DE LOS PROTOCOLOS DE ATENCIÓN DE PACIENTES. 6. APOYAR EN EL ASEGURAMIENTO DE LA CALIDAD DEL PROCESO DE ESTERILIZACIÓN Y DESINFECCIÓN DE EQUIPOS UBICADOS EN LA CENTRAL DE ESTERILIZACIÓN. 7. APOYAR EN LA IDENTIFICACIÓN DE CIRCUNSTANCIAS Y EVENTOS QUE DENTRO DE SU EJERCICIO PROFESIONAL PERMITAN MEJORAR EL SERVICIO ODONTOLÓGICO.8. APOYAR EL CUMPLIMIENTO, Y HACER CUMPLIR LAS NORMAS UNIVERSALES DE BIOSEGURIDAD PARA GARANTIZAR EL PROGRAMA DE SEGURIDAD DEL PACIENTE. 9. APOYAR EN LA VERIFICACIÓN DE LOS CRITERIOS DE EVALUACIÓN PREVIAMENTE ESTABLECIDOS POR LAS NORMAS NACIONALES E INTERNACIONALES, ENTIDADES DE VIGILANCIA Y CONTROL DE CALIDAD SOBRE PROCESOS ESTABLECIDOS QUE SON UTILIZADOS EN LAS DIFERENTES ÁREAS CLÍNICAS.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</si>
  <si>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OAG-VAD-0301</t>
  </si>
  <si>
    <t>ROCIO DEL CARMEN MOLINA GUTIERREZ</t>
  </si>
  <si>
    <t>LA PRESENTE ORDEN TIENE POR OBJETO: 1.APOYAR EN LA ENTREGA DE INSUMOS ODONTOLÓGICOS  A ESTUDIANTES DE PRÁCTICAS Y DOCENTES SEGÚN EL PROCEDIMIENTO A REALIZAR. 2.APOYAR EN LA ENTREGA DE INSUMOS ODONTOLÓGICOS  A ESTUDIANTES DE PRÁCTICAS Y DOCENTES SEGÚN EL PROCEDIMIENTO A REALIZAR. 3. APOYAR EN EL BUEN MANEJO DE LOS RECURSOS MATERIALES DE LA CLÍNICA. 4. APOYAR EN LA SEGURIDAD, ORDEN Y LIMPIEZA DE LA CLÍNICA5. APOYAR EN EL PROCESO DE LIMPIEZA Y DESINFECCIÓN DE LA UNIDAD ODONTOLÓGICA, PIEZAS DE MANO, JERINGA TRIPLE, SUPERFICIES Y ESPACIOS DE LA CLÍNICA ODONTOLÓGICA. 6. APOYAR EN LA INTEGRIDAD DE LAS IPAD Y EL BUEN MANEJO. REALIZAR DESINFECCIÓN Y AISLAMIENTO DEL IPAD.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</si>
  <si>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OAG-VAD-0302</t>
  </si>
  <si>
    <t>KARELYS BRUGES CHARRIS</t>
  </si>
  <si>
    <t>LA PRESENTE ORDEN TIENE POR OBJETO: 1.APOYAR EN LA ENTREGA DE INSUMOS ODONTOLÓGICOS A ESTUDIANTES DE PRÁCTICAS Y DOCENTES SEGÚN EL PROCEDIMIENTO A REALIZAR. 2.APOYAR EN LA ENTREGA INSUMOS ODONTOLÓGICOS A ESTUDIANTES DE PRÁCTICAS Y DOCENTES SEGÚN EL PROCEDIMIENTO A REALIZAR. 3. APOYAR EN EL BUEN MANEJO DE LOS RECURSOS MATERIALES DE LA CLÍNICA. 4. APOYAR EN LA SEGURIDAD, ORDEN Y LIMPIEZA DE LA CLÍNICA5. APOYAR EN EL PROCESO DE LIMPIEZA Y DESINFECCIÓN DE LA UNIDAD ODONTOLÓGICA, PIEZAS DE MANO, JERINGA TRIPLE, SUPERFICIES Y ESPACIOS DE LA CLÍNICA ODONTOLÓGICA. 6. APOYAR EN LA INTEGRIDAD DE LAS IPAD Y EL BUEN MANEJO. REALIZAR DESINFECCIÓN Y AISLAMIENTO DEL IPAD.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</si>
  <si>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OPSP-VAD-0303</t>
  </si>
  <si>
    <t>OSIRIS CRISTINA RUSSO CANO</t>
  </si>
  <si>
    <t>LA PRESENTE ORDEN TIENE POR OBJETO: 1. ASESORAR Y APOYAR EN LA ELABORACIÓN DE FORMATOS RELACIONADOS CON LA ACTUALIZACIÓN DE PROCEDIMIENTOS DE LA DEPENDENCIA. 2. APOYAR CON LA ELABORACIÓN DE INFORMES REQUERIDOS POR LAS DIRECCIONES DE PROGRAMAS EN RELACIÓN CON LOS DATOS DE MOVILIDAD DOCENTE Y ESTUDIANTIL. 3. APOYAR CON LA ELABORACIÓN DE INDICADORES DE GESTIÓN DE LA VICERRECTORÍA ACADÉMICA. 4. APOYAR EN LA ELABORACIÓN DE PIEZAS PUBLICITARIAS E INFORMATIVAS PARA LA PÁGINA WEB DE LA VICERRECTORÍA ACADÉMICA. 5. APOYAR CON EL DILIGENCIAMIENTO Y CARGUE DE INFORMACIÓN DE LA PLATAFORMA RENATA.  6. APOYAR CON EL DILIGENCIAMIENTO Y CARGUE DE LOS INDICADORES E INFORMACIÓN DEL MAPA DE RIESGOS DEL PROCESO DE GESTIÓN ACADÉMICA, EN LA PLATAFORMA ISOLUCION 7. APOYAR EN LA ACTUALIZACIÓN DE LA INFORMACIÓN EN LA PÁGINA WEB Y REDES SOCIALES DE LA VICERRECTORÍA ACADÉMICA. 8. APOYAR EN LA ORGANIZACIÓN Y LOGÍSTICA DE ACTIVIDADES Y EVENTOS ACADÉMICOS.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</si>
  <si>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OPSP-VAD-0304</t>
  </si>
  <si>
    <t>MARCO RAFAEL LOPEZ SIERRA</t>
  </si>
  <si>
    <t>LA PRESENTE ORDEN TIENE POR OBJETO: 1) APOYAR Y ASESORAR EN LA REALIZACIÓN DE DIAGNÓSTICO SOBRE LAS ACTIVIDADES, CUMPLIMIENTO DE LOS REQUISITOS LEGALES, NECESIDADES Y ANÁLISIS DE LA SITUACIÓN ACTUAL. 2) ASESORAR Y APOYAR EN LA ELABORACIÓN DE UN PLAN DE TRABAJO PARA LA IMPLEMENTACIÓN DE LAS ACTIVIDADES DE MEJORA, EL CUAL PUEDA DIRIMIR A CABALIDAD LAS FALENCIAS, DEBILIDADES E INCUMPLIMIENTOS QUE SE HAYAN DETECTADO. 3) ASESORAR Y APOYAR EN EL DISEÑOR DE INSTRUMENTOS NECESARIOS PARA LA MEJORA DEL PROCEDIMIENTO DE ADMINISTRACIÓN Y BAJA DE BIENES (DOCUMENTOS TALES COMO FICHAS TÉCNICAS, POLÍTICAS, PROCEDIMIENTOS, INSTRUCTIVOS, GUÍAS, PROTOCOLOS, MANUALES) CON FUNDAMENTO EN LA NORMATIVIDAD LEGAL APLICABLE Y LA DEBIDA ARTICULACIÓN CON LAS DEPENDENCIAS Y RESPONSABLES INVOLUCRADOS. 4) APOYAR Y ASESORAR EN LA REALIZACIÓN DE AUDITORÍAS PARA LA VERIFICACIÓN DE LA EFICIENCIA Y EFICACIA DEL CUMPLIMIENTO DE LA IMPLEMENTACIÓN DE LOS INSTRUMENTOS DISEÑADOS Y DE LOS RESULTADOS OBTENIDOS. EN CASO DE TENER ALGUNA OBSERVACIÓN, APOYAR EN LA PROYECCIÓN DE RECOMENDACIONES CON LA FINALIDAD DE MEJORAR LO ESTABLECIDO DENTRO DE UN PLAN DE MEJORAMIENTO. 5) ACOMPAÑAR Y APOYAR LA PLANIFICACIÓN E IMPLEMENTACIÓN DE LAS ACCIONES DE MEJORAMIENTO TOMADAS COMO RESULTADO DE LA VERIFICACIÓN. 6) CONSOLIDAR Y PRESENTAR INFORMES DE AVANCE Y SEGUIMIENTO.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</si>
  <si>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OPSP-VAD-0305</t>
  </si>
  <si>
    <t>RAUL CAYETANO OLIVEROS CANO</t>
  </si>
  <si>
    <t>LA PRESENTE ORDEN TIENE POR OBJETO: 1. APOYAR EN EL DESARROLLO DE CONTENIDOS Y EN LA BUSQUEDA DE INFORMACIÓN PARA EL VOLUMEN 4 DE LA REVISTA ALIMNI. 2. APOYAR EN LA EDICIÓN DE LA REVISTA ALUMNI. 3. APOYAR EN EL DESARROLLO DE CONTENIDOS PARA LAS REDES SOCIALES DEL CENTRO DE EGRESADOS. 4. APOYAR EN EL DESARROLLO DE ACTIVIDADES DE EDUCACIÓN CONTINUADA. 5. APOYAR EN LA ELABORACIÓN DE INFORMES ESTADÍSTICOS DE SEGUIMIENTO A GRADUADOS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</si>
  <si>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OPSP-VAD-0311</t>
  </si>
  <si>
    <t>LORENNI JOHANA AMAYA ZUÑIGA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</si>
  <si>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2. ASESORAR Y APOYAR EN LA ATENCIÓN BÁSICA, OPORTUNA Y ADECUADA EN CONSULTA COMO ODONTÓLOGO A TODOS LOS MIEMBROS DE COMUNIDAD UNIVERSITARIA QUE LO SOLICITEN. 3. APOYAR Y ASEORAR EN LAS ACTIVIDADES AL INTERIOR DE LA COMUNIDAD UNIVERSITARIA, ACTIVIDADES DE PROMOCIÓN Y PREVENCIÓN, EVITANDO DE ESTA MANERA LA APARICIÓN DE ENFERMEDADES Y CONCIENTIZAR A LA COMUNIDAD UNIVERSITARIA A INCORPORAR ESTILOS DE VIDA SALUDABLE. 4. APOYAR EN LA VALIDACIÓN Y VERIFICACIÓN DE LAS INCAPACIDADES DE LOS ESTUDIANTES, TENIENDO EN CUENTA LA REGLAMENTACIÓN EXISTENTE PARA TAL EFECTO. 5. DILIGENCIAR LOS FORMATOS DEL PROCESO "BIENESTAR UNIVERSITARIO" DEL SISTEMA DE GESTIÓN DE CALIDAD, Y ASÍ MISMO GENERAR EN MICROSOFT EXCEL UN INFORME ESTADÍSTICO DE ACUERDO CON LAS INDICACIONES DADAS POR LA DIRECCIÓN DE BIENESTAR UNIVERSITARIO O EL COORDINADOR DEL ÁREA. 6. PRESENTAR INFORMES SEMANALES Y MENSUALES AL COORDINADOR DEL ÁREA SOBRE LAS ACTIVIDADES DESARROLLADAS Y PLANTEADAS EN EL PLAN DE TRABAJO, EL INFORME DEBE TENER COMO ANEXO LAS ESTADÍSTICAS SOBRE LOS SERVICIOS PRESTADOS, DEBIDAMENTE SOPORTADOS Y LOS FORMATOS DE REGISTROS RESPECTIVOS. 7. ENTREGAR DE MANERA OPORTUNA Y BAJO SU RESPONSABILIDAD LOS INFORMES QUE SE LE SOLICITEN QUE SEAN DE SU COMPETENCIA. 8. APOYAR EN LA PARTICIPACIÓN DE EVENTOS ACADÉMICOS, CIENTÍFICOS, ARTÍSTICOS, CULTURALES Y DEPORTIVOS. 9. ASESORAR Y APOYAR ACTIVIDADES DOCENTE ASISTENCIALES BAJO LA MODALIDAD DE SUPERVISIÓN DE PRÁCTICAS FORMATIVAS A LOS ESTUDIANTES DE LA FACULTAD DE CIENCIAS DE LA SALUD DE LA UNIVERSIDAD DEL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</si>
  <si>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OAG-VAD-0312</t>
  </si>
  <si>
    <t>JOSE AMABLE ARAUJO BLANCO</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</si>
  <si>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EL FOMENTO DE ACTIVIDADES DE CARÁCTER RECREATIVO, FORMATIVO Y REPRESENTATIVO PARA EL FORTALECIMIENTO DE LOS PROCESOS ARTÍSTICOS Y CULTURALES, ESPECÍFICAMENTE LAS DEL GRUPO O TALLER QUE DIRIGE A TRAVÉS DE ENSAYOS REGULARES Y/O TALLERES PERMANENTES. 3. APOYAR  EL DISEÑO Y EJECUCIÓN DE ESTRATEGIAS DE PROMOCIÓN, DIFUSIÓN Y DIVULGACIÓN DEL TALLER ARTÍSTICO QUE APOYA, ASÍ COMO AJUSTAR EL DESARROLLO DE SUS ACTIVIDADES A LAS NUEVAS MEDIDAS ACADÉMICAS (VIRTUALIDAD Y/O ALTERNANCIA). 4. APOYAR  LA PLANIFICACIÓN, DESARROLLO Y EJECUCIÓN CONCURSOS, FESTIVALES Y/O EVENTOS INTERNOS DONDE PARTICIPEN TODOS LOS MIEMBROS DE LA COMUNIDAD UNIVERSITARIA. 5. APOYAR  LA PLANIFICACIÓN DE ACTIVIDADES, CONCURSOS, FESTIVALES Y/O EVENTOS EXTERNOS DEL ORDEN LOCAL, DEPARTAMENTAL, REGIONAL, NACIONAL E INTERNACIONAL, RESPETANDO LOS PRINCIPIOS Y VALORES INSTITUCIONALES. 6. APOYAR EL PROCESO DE SELECCIÓN DE LOS ARTISTAS EN CADA ESTAMENTO (DOCENTE, FUNCIONARIO, EGRESADO Y ESTUDIANTES) QUE CONFORMAN LAS DELEGACIONES QUE REPRESENTARÁN A LA UNIVERSIDAD EN ACTIVIDADES, CONCURSOS, FESTIVALES Y/O EVENTOS EXTERNOS DEL ORDEN LOCAL, DEPARTAMENTAL, REGIONAL, NACIONAL E INTERNACIONAL. 7. DILIGENCIAR OPORTUNAMENTE DE TODOS LOS FORMATOS ESTABLECIDOS POR BIENESTAR UNIVERSITARIO EN EL SISTEMA DE GESTIÓN DE LA CALIDAD Y OTROS PROCESOS, PARA EL REGISTRO DE TODAS LAS ACTIVIDADES QUE SE REALICEN DESDE EL GRUPO O TALLER QUE USTED DIRIGE. 08.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Y EVALUACIÓN DEL CUMPLIMIENTO DE LAS METAS PROPUESTAS EN SU PLAN DE TRABAJO. 9. MANTENER ACTUALIZADA LA BASE DE DATOS DE LOS ESTUDIANTES QUE GOCEN DE BECA O DESCUENTO EL VALOR DE LA MATRÍCULA, YA SEA POR CUPO ESPECIAL O POR HABER OCUPADO PRIMERO, SEGUNDO O TERCER LUGAR EN EVENTOS INTERNOS Y/O EXTERNOS. 10.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11. APOYAR LAS ACTIVIDADES LIDERADAS POR EL DIRECTOR DE BIENESTAR Y EL COORDINADOR DE ÁREA, EN EL CUMPLIMIENTO DE METAS DEFINIDAS EN EL PLAN DE ACCIÓN Y PLAN DE DESARROLLO INSTITUCIONAL. 12. ENTREGAR DE MANERA OPORTUNA Y BAJO SU RESPONSABILIDAD LOS INFORMES QUE SE LE SOLICITEN QUE SEAN DE SU COMPETENCIA PARA SER PRESENTADOS EN OTRAS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</si>
  <si>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OPSP-VAD-0313</t>
  </si>
  <si>
    <t>NADIA JUDITH SOLANO MARCHENA</t>
  </si>
  <si>
    <t>LA PRESENTE ORDEN TIENE POR OBJETO: 1.PRESENTAR PLAN DE TRABAJO DE ACTIVIDADES A DESARROLLAR, DETALLANDO OBJETIVOS, FECHAS, METODOLOGÍA, METAS, INDICADORES ACORDES CON LAS DIRECTRICES IMPARTIDAS POR EL DIRECTOR DE BIENESTAR Y EL COORDINADOR (A) DEL ÁREA QUE DÉ RESPUESTA A LAS ACTIVIDADES POR LA CUAL FUE CONTRATADO. 2. BRINDAR ATENCIÓN BÁSICA, OPORTUNA Y ADECUADA EN CONSULTA COMO MEDICO GENERAL A TODOS LOS MIEMBROS DE COMUNIDAD UNIVERSITARIA QUE LO SOLICITEN. 3. APOYAR EN LA FOMENTACIÓN DE LA COMUNIDAD UNIVERSITARIA, DE ACTIVIDADES DE PROMOCIÓN Y PREVENCIÓN DE ENFERMEDADES, ASESORAR A LA COMUNIDAD UNIVERSITARIA A INCORPORAR ESTILOS DE VIDA SALUDABLE. 4. APOYAR Y ASESORAR EN LA VALIDADICÓN Y VERIFICACIÓN LA VERACIDAD DE LAS INCAPACIDADES DE LOS ESTUDIANTES, TENIENDO EN CUENTA LA REGLAMENTACIÓN EXISTENTE PARA TAL EFECTO. 5. DILIGENCIAR DIARIAMENTE O SEGÚN LOS HORARIOS DE ATENCIÓN, LOS FORMATOS DEL PROCESO "BIENESTAR UNIVERSITARIO" DEL SISTEMA DE GESTIÓN DE CALIDAD, Y ASÍ MISMO GENERAR EN MICROSOFT EXCEL UN INFORME ESTADÍSTICO DE ACUERDO CON LAS INDICACIONES DADAS POR LA DIRECCIÓN DE BIENESTAR UNIVERSITARIO O EL COORDINADOR DEL ÁREA. 6.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7. ENTREGAR DE MANERA OPORTUNA Y BAJO SU RESPONSABILIDAD LOS INFORMES QUE SE LE SOLICITEN QUE SEAN DE SU COMPETENCIA PARA SER PRESENTADOS EN OTRAS DEPENDENCIAS. 8. PARTICIPAR EN EVENTOS ACADÉMICOS, CIENTÍFICOS, ARTÍSTICOS, CULTURALES Y DEPORTIVOS..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</si>
  <si>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OAG-VAD-0314</t>
  </si>
  <si>
    <t>ALCIDES ALFONSO MONERY BARROS</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</si>
  <si>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(PRESENCIAL, VIRTUALIDAD Y/O ALTERNANCIA). 2. APOYAR A LA DIRECCIÓN DE BIENESTAR UNIVERSITARIO EN EL DESARROLLO DE ACTIVIDADES DE CARÁCTER RECREATIVO, FORMATIVO Y REPRESENTATIVO DESDE LA DISCIPLINA DEPORTIVA QUE DIRIGE A TRAVÉS DE ENTRENAMIENTOS (VIRTUALES, PRESENCIALES Y/O EN ALTERNANCIA) SEGÚN LAS DIRECTRIZ DE LA INSTITUCIÓN. 3. APOYAR EN LA PROMOCIÓN DEL DEPORTE O DISCIPLINA QUE DIRIGE TENIENDO PRESENTE LAS MEDIDAS ACADÉMICAS DISPUESTAS POR LA INSTITUCIÓN. 4. APOYAR LA IMPLEMENTACIÓN DE LAS ESTRATEGIAS QUE INCENTIVEN LA PARTICIPACIÓN DE TODOS LOS ESTAMENTOS UNIVERSITARIOS EN EL DEPORTE O DISCIPLINA QUE DIRIGE, TENIENDO PRESENTE LAS MEDIDAS ACADÉMICAS DISPUESTAS POR LA UNIVERSIDAD. 5. APOYAR EN LA PLANIFICACIÓN Y DESARROLLO DE INTERCAMBIOS, TORNEOS, CAMPEONATOS, OLIMPIADAS Y/O EVENTOS INTERNOS. 6. APOYAR  EN LA PLANIFICACIÓN DE LA PARTICIPACIÓN DE LA INSTITUCIÓN EN INTERCAMBIOS, TORNEOS, CAMPEONATOS, OLIMPIADAS Y/O EVENTOS EXTERNOS DEL ORDEN LOCAL, DEPARTAMENTAL, REGIONAL, NACIONAL E INTERNACIONAL. 7. DILIGENCIAR OPORTUNAMENTE TODOS LOS FORMATOS ESTABLECIDOS POR BIENESTAR UNIVERSITARIO EN EL SISTEMA DE GESTIÓN DE LA CALIDAD Y OTROS PROCESOS, PARA EL REGISTRO DE TODAS LAS ACTIVIDADES QUE SE REALICEN DESDE EL DEPORTE O DISCIPLINA QUE DIRIGE. 8. ENTREGAR EN LOS TIEMPOS Y SEGÚN LAS DIRECTRICES QUE EL DIRECTOR DE BIENESTAR UNIVERSITARIO O EL COORDINADOR DEL ÁREA ESTABLEZCAN, INFORMES ESTADÍSTICOS DE LAS ACTIVIDADES REALIZADAS. 9. APOYAR EN LA INFORMACIÓN DE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</si>
  <si>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OAG-VAD-0315</t>
  </si>
  <si>
    <t>ANA KARINA CAMPO VERGARA</t>
  </si>
  <si>
    <t>LA PRESENTE ORDEN TIENE POR OBJETO: 1. APOYAR A LA DIRECCIÓN DE BIENESTAR UNIVERSITARIO CON EL DISEÑO GRÁFICO DE LOS DISTINTOS PROCESOS INSTITUCIONALES. 2. APOYAR EN LA CONSTRUCCIÓN DE PIEZAS GRÁFICAS SOLICITADAS PARA EL DESARROLLO DE EVENTOS INTERNOS O EXTERNOS DE LA UNIVERSIDAD DE MAGDALENA. 3. APOYAR EN EL DISEÑO DE LA IMAGEN CORPORATIVA DE LA UNIVERSIDAD. 4. APOYAR EN LA ELABORACIÓN DE PIEZAS PARA LO OFERTA ACADÉMICA Y ELEMENTOS DE MERCHANDISING PARA DIFERENTES ÁREAS Y/O EVENTOS INSTITUCIONALES. 5. APOYAR EN  LA ATENCIÓN A LOS MIEMBROS DE LA COMUNIDAD UNIVERSITARIA QUE REQUIERAN INFORMACIÓN SOBRE LAS DISTINTAS ÁREAS DE BIENESTAR.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</si>
  <si>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OAG-VAD-0316</t>
  </si>
  <si>
    <t>CARLOS LUIS FONSECA MENDOZA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</si>
  <si>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(PRESENCIAL, VIRTUALIDAD Y/O ALTERNANCIA). 2. APOYAR A LA DIRECCIÓN DE BIENESTAR UNIVERSITARIO EN EL DESARROLLO DE ACTIVIDADES DE CARÁCTER RECREATIVO, FORMATIVO Y REPRESENTATIVO DESDE LA DISCIPLINA DEPORTIVA QUE DIRIGE A TRAVÉS DE ENTRENAMIENTOS (VIRTUALES, PRESENCIALES Y/O EN ALTERNANCIA) SEGÚN LAS DIRECTRIZ DE LA INSTITUCIÓN. 3.  APOYAR EN LA PROMOCIÓN DEL DEPORTE O DISCIPLINA QUE DIRIGE TENIENDO PRESENTE LAS MEDIDAS ACADÉMICAS DISPUESTAS POR LA INSTITUCIÓN. 4. APOYAR LA IMPLEMENTACIÓN DE LAS ESTRATEGIAS QUE INCENTIVEN LA PARTICIPACIÓN DE TODOS LOS ESTAMENTOS UNIVERSITARIOS EN EL DEPORTE O DISCIPLINA QUE DIRIGE, TENIENDO PRESENTE LAS MEDIDAS ACADÉMICAS DISPUESTAS POR LA UNIVERSIDAD. 5. APOYAR EN LA PLANIFICACIÓN Y DESARROLLO DE INTERCAMBIOS, TORNEOS, CAMPEONATOS, OLIMPIADAS Y/O EVENTOS INTERNOS. 6. APOYAR  EN LA PLANIFICACIÓN DE LA PARTICIPACIÓN DE LA INSTITUCIÓN EN INTERCAMBIOS, TORNEOS, CAMPEONATOS, OLIMPIADAS Y/O EVENTOS EXTERNOS DEL ORDEN LOCAL, DEPARTAMENTAL, REGIONAL, NACIONAL E INTERNACIONAL. 7. DILIGENCIAR OPORTUNAMENTE TODOS LOS FORMATOS ESTABLECIDOS POR BIENESTAR UNIVERSITARIO EN EL SISTEMA DE GESTIÓN DE LA CALIDAD Y OTROS PROCESOS, PARA EL REGISTRO DE TODAS LAS ACTIVIDADES QUE SE REALICEN DESDE EL DEPORTE O DISCIPLINA QUE DIRIGE. 8. ENTREGAR EN LOS TIEMPOS Y SEGÚN LAS DIRECTRICES QUE EL DIRECTOR DE BIENESTAR UNIVERSITARIO O EL COORDINADOR DEL ÁREA ESTABLEZCAN, INFORMES ESTADÍSTICOS DE LAS ACTIVIDADES REALIZADAS. 9.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</si>
  <si>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OAG-VAD-0317</t>
  </si>
  <si>
    <t>EDILBERTO GOMEZ ANAYA</t>
  </si>
  <si>
    <t>OAG-VAD-0318</t>
  </si>
  <si>
    <t>JOSE MANUEL BETANCOURT AVILA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</si>
  <si>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(PRESENCIAL, VIRTUALIDAD Y/O ALTERNANCIA). 2. APOYAR A LA DIRECCIÓN DE BIENESTAR UNIVERSITARIO EN EL DESARROLLO DE ACTIVIDADES DE CARÁCTER RECREATIVO, FORMATIVO Y REPRESENTATIVO DESDE LA DISCIPLINA DEPORTIVA QUE DIRIGE A TRAVÉS DE ENTRENAMIENTOS (VIRTUALES, PRESENCIALES Y/O EN ALTERNANCIA) SEGÚN LAS DIRECTRIZ DE LA INSTITUCIÓN. 3. APOYAR EN LA PROMOCIÓN DEL DEPORTE O DISCIPLINA QUE DIRIGE TENIENDO PRESENTE LAS MEDIDAS ACADÉMICAS DISPUESTAS POR LA INSTITUCIÓN. 4. APOYAR LA IMPLEMENTACIÓN DE LAS ESTRATEGIAS QUE INCENTIVEN LA PARTICIPACIÓN DE TODOS LOS ESTAMENTOS UNIVERSITARIOS EN EL DEPORTE O DISCIPLINA QUE DIRIGE, TENIENDO PRESENTE LAS MEDIDAS ACADÉMICAS DISPUESTAS POR LA UNIVERSIDAD. 5. APOYAR EN LA PLANIFICACIÓN Y DESARROLLO DE INTERCAMBIOS, TORNEOS, CAMPEONATOS, OLIMPIADAS Y/O EVENTOS INTERNOS. 6. APOYAR EN LA PLANIFICACIÓN DE LA PARTICIPACIÓN DE LA INSTITUCIÓN EN INTERCAMBIOS, TORNEOS, CAMPEONATOS, OLIMPIADAS Y/O EVENTOS EXTERNOS DEL ORDEN LOCAL, DEPARTAMENTAL, REGIONAL, NACIONAL E INTERNACIONAL. 7. DILIGENCIAR OPORTUNAMENTE TODOS LOS FORMATOS ESTABLECIDOS POR BIENESTAR UNIVERSITARIO EN EL SISTEMA DE GESTIÓN DE LA CALIDAD Y OTROS PROCESOS, PARA EL REGISTRO DE TODAS LAS ACTIVIDADES QUE SE REALICEN DESDE EL DEPORTE O DISCIPLINA QUE DIRIGE. 8. ENTREGAR EN LOS TIEMPOS Y SEGÚN LAS DIRECTRICES QUE EL DIRECTOR DE BIENESTAR UNIVERSITARIO O EL COORDINADOR DEL ÁREA ESTABLEZCAN, INFORMES ESTADÍSTICOS DE LAS ACTIVIDADES REALIZADAS. 9.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</si>
  <si>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OAG-VAD-0319</t>
  </si>
  <si>
    <t>LUIS CARLOS OLIVEROS MANJARRES</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</si>
  <si>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EN EL FOMENTO,  ORGANIZANIZACIÓN Y DIVULGACIÓN  DE LAS ACTIVIDADES DEPORTIVAS DE CARÁCTER RECREATIVO CON ENFOQUE DIFERENCIAL E INCLUSIVO PARA LOS DOCENTES, FUNCIONARIOS Y ESTUDIANTES DEL ALMA MATER; 3. APOYAR EN EL DISEÑO E IMPLEMENTACIÓN DE ESTRATEGIAS DE PROMOCIÓN, DIFUSIÓN Y DIVULGACIÓN DE ESTRATEGIAS DE DEPORTE INCLUSIVO, ASÍ COMO AJUSTAR EL DESARROLLO DE SUS ACTIVIDADES A LAS NUEVAS MEDIDAS ACADÉMICAS (VIRTUALIDAD Y/O ALTERNANCIA); 4. APOYAR EN EL DISEÑO, E IMPLEMENTACIÓN DE ESTRATEGIAS QUE PROMUEVAN E INCENTIVEN LA PARTICIPACIÓN DE TODOS LOS ESTUDIANTES CON DISCAPACIDAD EN LAS ACTIVIDADES DEPORTIVAS ORGANIZADAS DESDE BIENESTAR UNIVERSITARIO; 5.APOYAR EN LA PLANIFICACIÓN EN ATENCIÓN A LA PARTICIPACIÓN DE LA INSTITUCIÓN EN INTERCAMBIOS, TORNEOS, CAMPEONATOS, OLIMPIADAS Y/O EVENTOS EXTERNOS DEL ORDEN LOCAL, DEPARTAMENTAL, REGIONAL, NACIONAL E INTERNACIONAL CON ENFOQUE INCLUSIVO; 6. RECIBIR, MANTENER ACTUALIZADO Y DEVOLVER AL FINALIZAR EL SEMESTRE, EL INVENTARIO DE IMPLEMENTOS, UNIFORMES, HERRAMIENTAS Y EQUIPOS QUE LE SEAN ASIGNADOS, GARANTIZANDO EL BUEN USO DE LOS MISMOS; 7. DILIGENCIAR OPORTUNAMENTE TODOS LOS FORMATOS ESTABLECIDOS POR BIENESTAR UNIVERSITARIO EN EL SISTEMA DE GESTIÓN DE LA CALIDAD Y OTROS PROCESOS, PARA EL REGISTRO DE TODAS LAS ACTIVIDADES QUE SE REALICEN DESDE EL DEPORTE O DISCIPLINA QUE DIRIGE; 8. ENTREGAR SEMANALMENTE O EN LOS TIEMPOS Y SEGÚN LAS DIRECTRICES QUE EL DIRECTOR DE BIENESTAR UNIVERSITARIO O EL COORDINADOR DEL ÁREA ESTABLEZCAN, INFORMES ESTADÍSTICOS DE LAS ACTIVIDADES REALIZADAS; 9. APOYAR LAS ACTIVIDADES LIDERADAS POR EL DIRECTOR DE BIENESTAR Y EL COORDINADOR DE ÁREA, EN EL CUMPLIMIENTO DE METAS DEFINIDAS EN EL PLAN DE ACCIÓN Y PLAN DE DESARROLLO INSTITUCIONAL; 10. ENTREGAR DE MANERA OPORTUNA Y BAJO SU RESPONSABILIDAD LOS INFORMES PARA SER PRESENTADOS EN OTRAS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</si>
  <si>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OAG-VAD-0320</t>
  </si>
  <si>
    <t>MARVIN ALEXI GARCIA RODRIGUEZ</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</si>
  <si>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(PRESENCIAL, VIRTUALIDAD Y/O ALTERNANCIA). 2. APOYAR A LA DIRECCIÓN DE BIENESTAR UNIVERSITARIO EN EL DESARROLLO DE ACTIVIDADES DE CARÁCTER RECREATIVO, FORMATIVO Y REPRESENTATIVO DESDE LA DISCIPLINA DEPORTIVA QUE DIRIGE A TRAVÉS DE ENTRENAMIENTOS (VIRTUALES, PRESENCIALES Y/O EN ALTERNANCIA) SEGÚN LAS DIRECTRIZ DE LA INSTITUCIÓN. 3. APOYAR EN LA PROMOCIÓN DEL DEPORTE O DISCIPLINA QUE DIRIGE TENIENDO PRESENTE LAS MEDIDAS ACADÉMICAS DISPUESTAS POR LA INSTITUCIÓN. 4. APOYAR EN  LA IMPLEMENTACIÓN DE  ESTRATEGIAS QUE INCENTIVEN LA PARTICIPACIÓN DE TODOS LOS ESTAMENTOS UNIVERSITARIOS EN EL DEPORTE O DISCIPLINA QUE DIRIGE, TENIENDO PRESENTE LAS MEDIDAS ACADÉMICAS DISPUESTAS POR LA UNIVERSIDAD. 5. APOYAR EN LA PLANIFICACIÓN Y DESARROLLO DE INTERCAMBIOS, TORNEOS, CAMPEONATOS, OLIMPIADAS Y/O EVENTOS INTERNOS. 6. APOYAR EN LA PLANIFICACIÓN DE LA PARTICIPACIÓN DE LA INSTITUCIÓN EN INTERCAMBIOS, TORNEOS, CAMPEONATOS, OLIMPIADAS Y/O EVENTOS EXTERNOS DEL ORDEN LOCAL, DEPARTAMENTAL, REGIONAL, NACIONAL E INTERNACIONAL. 7. DILIGENCIAR OPORTUNAMENTE TODOS LOS FORMATOS ESTABLECIDOS POR BIENESTAR UNIVERSITARIO EN EL SISTEMA DE GESTIÓN DE LA CALIDAD Y OTROS PROCESOS, PARA EL REGISTRO DE TODAS LAS ACTIVIDADES QUE SE REALICEN DESDE EL DEPORTE O DISCIPLINA QUE DIRIGE. 8. ENTREGAR EN LOS TIEMPOS Y SEGÚN LAS DIRECTRICES QUE EL DIRECTOR DE BIENESTAR UNIVERSITARIO O EL COORDINADOR DEL ÁREA ESTABLEZCAN, INFORMES ESTADÍSTICOS DE LAS ACTIVIDADES REALIZADAS. 9.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</si>
  <si>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OAG-VAD-0321</t>
  </si>
  <si>
    <t>ANDRES FELIPE ROJAS DODINO</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</si>
  <si>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2.APOYAR EN LA ELABORACIÓN DEL  PECI (PLAN ESTRATÉGICO DE COMUNICACIÓN INTEGRAL DE BIENESTAR) QUE MOTIVE Y AFIANCE LA ARTICULACIÓN ENTRE BIENESTAR UNIVERSITARIO Y TODAS LAS DEPENDENCIAS. 3. APOYAR EN LA REALIZACIÓN DE LA PRODUCCIÓN GENERAL DE CONTENIDOS PARA LAS REDES SOCIALES Y MEDIOS DIGITALES DE LA DIRECCIÓN DE BIENESTAR UNIVERSITARIO. 4. APOYAR EN LA ORGANIZACIÓN LOGÍSTICA Y PROTOCOLARIA DE LAS ACTIVIDADES Y EVENTOS ACADÉMICOS, SOCIALES, DEPORTIVOS Y CULTURALES DE LA DIRECCIÓN DE BIENESTAR UNIVERSITARIO. 5. ENTREGAR DE MANERA OPORTUNA Y BAJO SU RESPONSABILIDAD LOS INFORMES PARA SER PRESENTADOS EN OTRAS DEPENDENCIAS. 6 GRABAR Y EDITAR MENSAJES INSTITUCIONALES. 7. APOYAR EN LA ATENCIÓN A LOS MIEMBROS DE LA COMUNIDAD UNIVERSITARIA QUE REQUIERAN INFORMACIÓN SOBRE LAS DISTINTAS ÁREAS DE BIENESTAR.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</si>
  <si>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OAG-VAD-0322</t>
  </si>
  <si>
    <t>VILMA MARGARITA CARRILLO GARCIA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</si>
  <si>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EL DESARROLLO Y FOMENTO DE ACTIVIDADES DEPORTIVAS DE CARÁCTER RECREATIVO, FORMATIVO Y REPRESENTATIVO DESDE LA DISCIPLINA QUE DIRIGE A TRAVÉS DE ENTRENAMIENTOS O PRÁCTICAS DEPORTIVAS . 3. APOYAR EN EL DISEÑO, IMPLEMENTACIÓN Y EJECUCIÓN DE ESTRATEGIAS DE PROMOCIÓN, DIFUSIÓN Y DIVULGACIÓN DEL DEPORTE O DISCIPLINA QUE DIRIGE, ASÍ COMO AJUSTAR EL DESARROLLO DE SUS ACTIVIDADES A LAS NUEVAS MEDIDAS ACADÉMICAS (VIRTUALIDAD Y/O ALTERNANCIA). 4. APOYAR EL DISEÑO, IMPLEMENTACIÓN Y EJECUCIÓN ESTRATEGIAS QUE PROMUEVAN E INCENTIVEN LA PARTICIPACIÓN DE TODOS LOS ESTAMENTOS UNIVERSITARIOS EN EL DEPORTE O DISCIPLINA QUE DIRIGE, ASÍ COMO AJUSTAR EL DESARROLLO DE SUS ACTIVIDADES A LAS NUEVAS MEDIDAS ACADÉMICAS (VIRTUALIDAD Y/O ALTERNANCIA). 5. APOYAR EN LA PLANIFICACIÓN, DESARROLLO Y EJECUCIÓN DE INTERCAMBIOS, TORNEOS, CAMPEONATOS, OLIMPIADAS Y/O EVENTOS INTERNOS. 6. APOYAR EN LA PARTICIPACIÓN DE LA INSTITUCIÓN EN INTERCAMBIOS, TORNEOS, CAMPEONATOS, OLIMPIADAS Y/O EVENTOS EXTERNOS DEL ORDEN LOCAL, DEPARTAMENTAL, REGIONAL, NACIONAL E INTERNACIONAL. 7. DILIGENCIAR OPORTUNAMENTE TODOS LOS FORMATOS ESTABLECIDOS POR BIENESTAR UNIVERSITARIO EN EL SISTEMA DE GESTIÓN DE LA CALIDAD Y OTROS PROCESOS, PARA EL REGISTRO DE TODAS LAS ACTIVIDADES QUE SE REALICEN DESDE EL DEPORTE O DISCIPLINA QUE DIRIGE. 8. ENTREGAR SEMANALMENTE O EN LOS TIEMPOS Y SEGÚN LAS DIRECTRICES QUE EL DIRECTOR DE BIENESTAR UNIVERSITARIO O EL COORDINADOR DEL ÁREA ESTABLEZCAN, INFORMES ESTADÍSTICOS DE LAS ACTIVIDADES REALIZADAS. 9. INFORMAR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10. APOYAR LAS ACTIVIDADES LIDERADAS POR EL DIRECTOR DE BIENESTAR Y EL COORDINADOR DE ÁREA, EN EL CUMPLIMIENTO DE METAS DEFINIDAS EN EL PLAN DE ACCIÓN Y PLAN DE DESARROLLO INSTITUCIONAL.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</si>
  <si>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OAG-VAD-0323</t>
  </si>
  <si>
    <t>GUSTAVO ENRIQUE CUAO CAMPO</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</si>
  <si>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LA ORGANIZACIÓN Y DIVULGACIÓN  DE ACTIVIDADES DE CARÁCTER RECREATIVO, FORMATIVO Y REPRESENTATIVO PARA EL FORTALECIMIENTO DE LOS PROCESOS ARTÍSTICOS Y CULTURALES, ESPECÍFICAMENTE LAS DEL GRUPO O TALLER QUE DIRIGE A TRAVÉS DE ENSAYOS REGULARES Y/O TALLERES PERMANENTES. 3. APOYAR  EL DISEÑO DE ESTRATEGIAS DE PROMOCIÓN, DIFUSIÓN Y DIVULGACIÓN DEL TALLER QUE DIRIGE, ASÍ COMO AJUSTAR EL DESARROLLO DE SUS ACTIVIDADES A LAS NUEVAS MEDIDAS ACADÉMICAS (VIRTUALIDAD Y/O ALTERNANCIA). 4. APOYAR EN LA PLANIFICACIÓN Y DESARROLLO DE LOS CONCURSOS, FESTIVALES Y/O EVENTOS INTERNOS DONDE PARTICIPEN TODOS LOS MIEMBROS DE LA COMUNIDAD UNIVERSITARIA.5. APOYAR EN LA PLANIFICACIÓN Y PARTICIPACIÓN DE LA INSTITUCIÓN EN ACTIVIDADES, CONCURSOS, FESTIVALES Y/O EVENTOS EXTERNOS DEL ORDEN LOCAL, DEPARTAMENTAL, REGIONAL, NACIONAL E INTERNACIONAL, RESPETANDO LOS PRINCIPIOS Y VALORES INSTITUCIONALES. 6. DILIGENCIAR OPORTUNAMENTE DE TODOS LOS FORMATOS ESTABLECIDOS POR BIENESTAR UNIVERSITARIO EN EL SISTEMA DE GESTIÓN DE LA CALIDAD Y OTROS PROCESOS, PARA EL REGISTRO DE TODAS LAS ACTIVIDADES QUE SE REALICEN DESDE EL GRUPO O TALLER QUE USTED DIRIGE. 07.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Y EVALUACIÓN DEL CUMPLIMIENTO DE LAS METAS PROPUESTAS EN SU PLAN DE TRABAJO. 8.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9. APOYAR LAS ACTIVIDADES LIDERADAS POR EL DIRECTOR DE BIENESTAR Y EL COORDINADOR DE ÁREA, EN EL CUMPLIMIENTO DE METAS DEFINIDAS EN EL PLAN DE ACCIÓN Y PLAN DE DESARROLLO INSTITUCIONAL. 10. ENTREGAR DE MANERA OPORTUNA Y BAJO SU RESPONSABILIDAD LOS INFORMES QUE SE LE SOLICITEN QUE SEAN DE SU COMPETENCIA PARA SER PRESENTADOS EN OTRAS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</si>
  <si>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OPSP-VAD-0324</t>
  </si>
  <si>
    <t>JENNIFFER IVONNE GUZMAN CAMACHO</t>
  </si>
  <si>
    <t>LA PRESENTE ORDEN TIENE POR OBJETO: 1. APOYAR EN LA CARACTERIZACIÓN PSICOSOCIAL DE LOS ESTUDIANTES NUEVOS QUE INGRESAN AL PROGRAMA TALENTO MAGDALENA. 2. APOYAR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LA ELABORACIÓN DE UNA RUTA DE ATENCIÓN PSICOSOCIAL PARA LOS ESTUDIANTES DEL PROGRAMA TALENTO MAGDALENA. 5. APOYAR Y ASESORAR EL DESARROLLO DE LAS ESTRATEGIAS DE ATENCIÓN Y ASESORÍA INDIVIDUAL A ESTUDIANTES DEL PROGRAMA TALENTO MAGDALENA. 6. APOYAR Y ASESORAR LA ACTUALIZACIÓN DE LOS DOCUMENTOS, PROCESOS Y FORMATOS EN LA PLATAFORMA DEL PROGRAMA TALENTO MAGDALENA. 7. ASESORAR Y APOYAR EL SEGUIMIENTO A LAS ACTIVIDADES QUE SE DESARROLLEN CON LOS ESTUDIANTES DEL PROGRAMA TALENTO MAGDALENA. 8. ELABORAR INFORMES DONDE SE RELACIONEN LAS ACTIVIDADES, PROCEDIMIENTOS REALIZADOS EN EL APOYO PSICOPEDAGÓGICO QUE SE REALIZA A LOS ESTUDIANTES DEL PROGRAMA TALENTO MAGDALENA. 9. ASESORAR Y APOYAR EL DISEÑO DE HERRAMIENTAS VIRTUALES PARA EL ACOMPAÑAMIENTO 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13. APOYAR EN LAS ACTIVIDADES DEL PROCESO DE ADMISIÓN DE LOS ESTUDIANTES REGULARES QUE INGRESAN A LA UNIVERSIDAD DEL MAGDALENA. 14. APOYAR Y ASESORAR EL DESARROLLO DE ESTRATEGIAS DE ATENCIÓN Y ASESORÍA INDIVIDUAL A ESTUDIANTES DE LA UNIVERSIDAD DEL MAGDALENA. 15. PRESENTAR EL PLAN DE TRABAJO DE ACTIVIDADES A DESARROLLAR, DETALLANDO OBJETIVOS, FECHAS, METODOLOGÍA, METAS, INDICADORES ACORDES CON LAS DIRECTRICES IMPARTIDAS POR EL DIRECTOR DE DESARROLLO ESTUDIANTIL QUE DÉ RESPUESTA A LAS ACTIVIDADES POR LA CUAL FUE CONTRATADO.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</si>
  <si>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OAG-VAD-0325</t>
  </si>
  <si>
    <t>DANIEL ESTEBAN QUIÑONEZ MUÑOZ</t>
  </si>
  <si>
    <t>LA PRESENTE ORDEN TIENE POR OBJETO: 1.APOYAR EN EL DESARROLLO  DE DISEÑO GRÁFICO PARA LOS DISTINTOS PROCESOS INSTITUCIONALES. 2. APOYAR EN LA CONSTRUCCIÓN DE PIEZAS GRÁFICAS SOLICITADAS PARA EL DESARROLLO DE EVENTOS INTERNOS O EXTERNOS DE LA UNIVERSIDAD DE MAGDALENA. 3. APOYAR EN EL DISEÑO DE LA IMAGEN CORPORATIVA DE LA UNIVERSIDAD. 4.APOYAR EN EL TRABAJO DE PIEZAS  PARA LA OFERTA ACADÉMICA Y ELEMENTOS DE MARKETING PARA DIFERENTES ÁREAS Y/O EVENTOS INSTITUCIONALES. 5.APOYAR EN LA CREACIÓN DE CONTENIDO AUDIOVISUAL PARA LA PROMOCIÓN DE EVENTOS REALIZADOS ADSCRITOS A LA UNIVERSIDAD DEL MAGDALENA. 6. CONTRIBUIR CON EL FORTALECIMIENTO DE GESTIÓN DE LA CALIDAD ""SISTEMA COGUI"". 7. APOYAR EN EL PROCESO DE GESTIÓN DOCUMENTAL. 8. APOYAR EN LOS PROCEDIMIENTOS Y PROCESOS DEL SISTEMA DE GESTIÓN DE LA CALIDAD. 9. PRESENTAR LOS INFORMES QUE SEAN REQUERIDOS POR EL SUPERVISOR DE LA ORDEN.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</si>
  <si>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OAG-VAD-0326</t>
  </si>
  <si>
    <t>FEDERICO ALONSO DIAZ</t>
  </si>
  <si>
    <t>LA PRESENTE ORDEN TIENE POR OBJETO: 1. APOYAR LAS ACTIVIDADES SOLICITADAS A LA DIRECCIÓN DE COMUNICACIONES POR LAS FACULTADES DE LA ALMA MATER Y LA RECTORÍA EN EVENTOS NACIONALES E INTERNACIONALES COMO REPORTERO GRÁFICO Y FOTÓGRAFO, ENMARCADO DENTRO DEL PLAN DE GOBIERNO “DE UNA UNIVERSIDAD AUN MAS INCLUYENTE E IMNOVADORA"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</si>
  <si>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OPSP-VAD-0327</t>
  </si>
  <si>
    <t>RUTH ELENA NIETO BENJUMEA</t>
  </si>
  <si>
    <t xml:space="preserve"> LA PRESENTE ORDEN TIENE POR OBJETO: 1. REALIZAR ACOMPAÑAMIENTO SOCIOECONÓMICO A LOS ESTUDIANTES PERTENECIENTES AL PROGRAMA "TALENTO MAGDALENA". 2. PLANEAR Y EJECUTAR LAS ACTIVIDADES RELACIONADAS CON EL DESARROLLO DE HABILIDADES DE LIDERAZGO SOCIAL Y POLÍTICO EN LOS ESTUDIANTES DEL PROGRAMA “TALENTO MAGDALENA”. 3. ASESORAR A LA DIRECCIÓN DE DESARROLLO ESTUDIANTIL EN LA EJECUCIÓN DE LAS ESTRATEGIAS DISEÑADAS PARA FAVORECER LA PERMANENCIA ESTUDIANTIL Y DISMINUIR LOS ÍNDICES DE DESERCIÓN DE LOS ESTUDIANTES DEL PROGRAMA “TALENTO MAGDALENA”. 4. APOYAR EN LOS ESPACIOS DE PROTECCIÓN Y PROMOCIÓN DE LOS DERECHOS DE LOS ESTUDIANTES DEL PROGRAMA “TALENTO MAGDALENA”. 5. RECOPILAR LA INFORMACIÓN Y ENTREGA DE INFORMES SOLICITADOS POR EL SUPERVISOR DE LA ORDEN. 6. DESARROLLAR EL PROCESO DE TABULACIÓN DE LA FICHA DE CARACTERIZACIÓN APLICADA, ASÍ COMO LA RESPECTIVA PREPARACIÓN DE INFORMES QUE SEAN SOLICITADOS POR EL SUPERVISOR O LA DIRECCIÓN DE DESARROLLO ESTUDIANTIL. 7. PRESENTAR EL PLAN DE TRABAJO DE ACTIVIDADES A DESARROLLAR, DETALLANDO OBJETIVOS, FECHAS, METODOLOGÍA, METAS, INDICADORES ACORDES CON LAS DIRECTRICES IMPARTIDAS POR EL DIRECTOR DE DESARROLLO ESTUDIANTIL QUE DÉ RESPUESTA A LAS ACTIVIDADES POR LA CUAL FUE CONTRATADO. 8. LLEVAR A CABO CON LOS JÓVENES TALENTO MAGDALENA Y SUS HOGARES LAS ACTIVIDADES DE FOCALIZACIÓN, UBICACIÓN, CARACTERIZACIÓN Y SEGUIMIENTO INDICADAS POR LA UNIVERSIDAD. 9. RECOPILAR INFORMACIÓN ESPECÍFICA DE LOS ESTUDIANTES BENEFICIADOS DEL PROGRAMA “TALENTO MAGDALENA” Y SUS HOGARES; CON LA FINALIDAD DE CONSTRUIR UNA BASE DE DATOS QUE FACILITE EL DISEÑO, PREPARACIÓN, IMPLEMENTACIÓN Y SEGUIMIENTO DE ACTIVIDADES FOCALIZADAS EN ESTA POBLACIÓN. 10. REALIZAR ACOMPAÑAMIENTO A LA COORDINACIÓN EN LA LOGÍSTICA EN LAS ACTIVIDADES DESARROLLADAS Y LIDERADAS POR LA DIRECCIÓN DE DESARROLLO ESTUDIANTIL, EN EL MARCO DEL PROGRAMA “TALENTO MAGDALENA”. 11. ASESORAR EN LA ENTREGA EFECTIVA DE INCENTIVOS Y BENEFICIOS A LOS QUE TIENEN DERECHO LOS ESTUDIANTES DEL PROGRAMA TALENTO MAGDALENA. 12. IDENTIFICAR Y REPORTAR A LOS ESTUDIANTES EN RIESGO DE DESERCIÓN POR FACTORES SOCIOECONÓMICOS DEL PROGRAMA “TALENTO MAGDALENA”. 13. SISTEMATIZAR QUINCENALMENTE LOS DATOS RECOPILADOS EN LA PLATAFORMA DE TALENTO MAGDALENA. 14. ASESORAR A LA DIRECCIÓN DE DESARROLLO ESTUDIANTIL EN LA PLANEACIÓN Y EJECUCIÓN DE ACTIVIDADES DE INDUCCIÓN DE LOS ESTUDIANTES QUE INGRESAN EN EL PRIMER SEMESTRE 2022-1.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</si>
  <si>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OPSP-VAD-0328</t>
  </si>
  <si>
    <t>MARIA CRISTINA LOPEZ HOYOS</t>
  </si>
  <si>
    <t>LA PRESENTE ORDEN TIENE POR OBJETO: 1. APOYAR Y ASESORAR EN EL DISEÑO GRÁFICO PARA LOS DISTINTOS PROCESOS INSTITUCIONALES (FECHAS ESPECIALES, ANUNCIOS INSTITUCIONALES, ETC.); 2. APOYAR Y ASESORAR EN EL DISEÑO Y DESARROLLO DE LAS ANIMACIONES SOLICITADAS EN LAS DIFERENTES ACTIVIDADES, TALLERES, INFORMES Y MATERIAL MULTIMEDIA. 3. APOYAR Y ASEORAR EN EL DISEÑO DE LA IMAGEN CORPORATIVA PARA LA UNIVERSIDAD DEL MAGDALENA Y SU DIVULGACIÓN COMO ELEMENTOS DE MARKETING PARA LAS DIFERENTES ÁREAS Y/O EVENTOS INSTITUCIONALES. 4. APOYAR Y ASESORAR EN LOS PROCESOS DE GESTIÓN DE LA CALIDAD. 5. APOYAR Y ASESORAR EN EL DISEÑO Y DOCUMENTOS REQUERIDOS PARA EL FORTALECIMIENTO DE GESTIÓN DE LA CALIDAD “SISTEMA COGUI”. 6. PRESENTAR LOS INFORMES QUE SEAN REQUERIDOS POR EL SUPERVISOR DE LA ORDEN.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</si>
  <si>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OPSP-VAD-0329</t>
  </si>
  <si>
    <t>VANESSA MIER GARCIA</t>
  </si>
  <si>
    <t>LA PRESENTE ORDEN TIENE POR OBJETO: 1. ELABORAR Y PRESENTAR PLAN DE TRABAJO DE LAS ACTIVIDADES A DESARROLLAR, DETALLANDO OBJETIVOS, FECHAS, METODOLOGÍA, METAS E INDICADORES DE ACUERDO CON LAS DIRECTRICES DE RECTORÍA, PARA LAS ASOCIACIONES Y/O COLECTIVOS ESTUDIANTILES, AJUSTANDO EL DESARROLLO DE ÉSTAS A LAS CIRCUNSTANCIAS DE PRESENCIALIDAD, VIRTUALIDAD Y/O ALTERNANCIA. 2. APOYAR Y ASESORAR PLANES DE ARTICULACIÓN ESTRATÉGICA ENTRE LAS ASOCIACIONES Y/O COLECTIVOS ESTUDIANTILES Y LA UNIVERSIDAD DEL MAGDALENA, CON EL FIN DE INSTITUCIONALIZAR SU ACCIONAR AL INTERIOR DE LA UNIVERSIDAD Y POTENCIALIZAR EL IMPACTO DE LA LABOR QUE ESTAS REALIZAN. 3.APOYAR EN EL ACOMPAÑAMIENTO A LOS PROCESOS DE LEGALIZACIÓN Y DESARROLLO DE LAS ACTIVIDADES DE LAS ASOCIACIONES Y/O COLECTIVOS ESTUDIANTILES. 4. ASESORAR A LOS INTEGRANTES DE LAS ASOCIACIONES Y/O COLECTIVOS ESTUDIANTILES A TENER UN LIDERAZGO PARTICIPATIVO AL INTERIOR DE LA UNIVERSIDAD. 5. APOYAR Y ASESORAR LAS INICIATIVAS QUE SE PROMUEVAN DESDE LA RECTORÍA DE LA UNIVERSIDAD PARA LAS ASOCIACIONES Y/O COLECTIVOS ESTUDIANTILES. 6. APOYAR Y ASESORAR LOS PROCESOS DE FORMACIÓN PERTINENTES PARA LOS LÍDERES E INTEGRANTES DE LAS ASOCIACIONES Y/O COLECTIVOS ESTUDIANTILES. 7. APOYAR Y ASESORAR LAS MESAS DE TRABAJO QUE SE REALICEN ENTRE LAS ASOCIACIONES Y/O COLECTIVOS ESTUDIANTILES Y LA UNIVERSIDAD DEL MAGDALENA CON EL FIN DE GENERAR NUEVAS INICIATIVAS Y HACERLE SEGUIMIENTO A LAS EXISTENTES. 8. DILIGENCIAR OPORTUNAMENTE LOS FORMATOS DE REGISTRO DE ACTIVIDADES QUE SEAN SOLICITADOS PARA SER PRESENTADOS A LAS DEPENDENCIAS QUE LO REQUIERAN. 9. ENTREGAR OPORTUNAMENTE O EN LOS TIEMPOS QUE SEAN ESTABLECIDOS, INFORMES DE LAS ACTIVIDADES REALIZADAS.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</si>
  <si>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OAG-VAD-0330</t>
  </si>
  <si>
    <t>LORENA PIRAGUA CASTRO</t>
  </si>
  <si>
    <t>LA PRESENTE ORDEN TIENE POR OBJETO: 1. APOYAR LA CONSOLIDACIÓN DE LAS POLÍTICAS DE INCLUSIÓN EDUCATIVA PARA LOS ESTUDIANTES CON DISCAPACIDAD AUDITIVA, A TRAVÉS DE LA FORMACIÓN BÁSICA EN LENGUA DE SEÑAS COLOMBIANA PARA LOS FUNCIONARIOS, CONTRATISTAS Y DOCENTES DE LA UNIVERSIDAD DEL MAGDALENA. 2.APOYAR EL DESARROLLO DE  ACTIVIDADES QUE PROMUEVAN EL RESPETO POR LA DIFERENCIA Y LA ACEPTACIÓN DE LAS PERSONAS CON DISCAPACIDAD COMO PARTE DE LA DIVERSIDAD Y LA CONDICIÓN HUMANA 3. APOYAR LA  ORGANIZACIÓN DE LAS ACTIVIDADES DE APOYO EXTRA-CLASE CON LOS ESTUDIANTES CON DISCAPACIDAD AUDITIVA DE LA UNIVERSIDAD DEL MAGDALENA. 4. REALIZAR INFORMES MENSUALES DE LOS APOYOS EXTRA-CLASE BRINDADOS A LOS ESTUDIANTES CON DISCAPACIDAD AUDITIVA. 5. APOYAR EN LA CREACIÓN DE UN REPOSITORIO DE LAS LECTURAS BÁSICAS DE CADA UNO DE LOS PROGRAMAS ACADÉMICOS DE LA INSTITUCIÓN EN LENGUA DE SEÑAS COLOMBIANA PARA LOS ESTUDIANTES CON DISCAPACIDAD AUDITIVA. 6. APOYAR EN LA CREACIÓN DE CARTILLAS DE VOCABULARIO EN LENGUA DE SEÑAS COLOMBIANA. 7. APOYAR EN LA CREACIÓN DE  NEOLOGISMOS EN LENGUA DE SEÑAS COLOMBIANA. 8. APOYAR  EL CURSO DE LENGUA CASTELLANA PARA PERSONAS SORDAS. 9. . APOYAR EN LA CREACIÓN DE VIDEOS INFORMATIVOS PARA LA COMUNIDAD SORDA. 10. APOYAR EN LA INDUCCIÓN A LOS ESTUDIANTES DE PRIMER SEMESTRE CON DISCAPACIDAD AUDITIVA. 11. APOYAR EN LOS TRABAJOS DE INVESTIGACIÓN REALIZADOS POR LA DIRECCIÓN DE DESARROLLO ESTUDIANTIL.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</si>
  <si>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OAG-VAD-0331</t>
  </si>
  <si>
    <t>LINDA STEFHANY HURTADO</t>
  </si>
  <si>
    <t>LA PRESENTE ORDEN TIENE POR OBJETO: 1. PRESENTAR EL PLAN DE TRABAJO DE ACTIVIDADES A DESARROLLAR, DETALLANDO OBJETIVOS, FECHAS, METODOLOGÍA, METAS, INDICADORES ACORDES CON LAS DIRECTRICES IMPARTIDAS POR EL DIRECTOR DE DESARROLLO ESTUDIANTIL QUE DÉ RESPUESTA A LAS ACTIVIDADES POR LA CUAL FUE CONTRATADO. 2. PRESTAR SERVICIO DE INTERPRETACIÓN EN LENGUA DE SEÑAS COLOMBIANA Y CASTELLANO A LA COMUNIDAD ESTUDIANTIL (SORDOS- OYENTES). 3. REALIZAR ACOMPAÑAMIENTO A ESTUDIANTES CON DISCAPACIDAD AUDITIVA EN SUS ACTIVIDADES ACADÉMICAS DURANTE EL SEMESTRE DE 2022-I. 4. 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 REALIZAR ACOMPAÑAMIENTO DE ACTIVIDADES EXTRA-CLASE CON LOS ESTUDIANTES CON DISCAPACIDAD AUDITIVA DE LA UNIVERSIDAD DEL MAGDALENA. 7. REALIZAR INFORMES MENSUALES DE RETROALIMENTACIÓN DEL ACOMPAÑAMIENTO REALIZADO. 8. ASISTIR A LAS REUNIONES, TALLERES Y CAPACITACIONES PROGRAMADAS POR LA DIRECCIÓN DE DESARROLLO ESTUDIANTIL. 9. REALIZAR ACOMPAÑAMIENTO EN EVENTOS INSTITUCIONALES. 10. APOYAR COMO INTÉRPRETE EN LAS GRABACIONES DEL CAMPUS TV.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</si>
  <si>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OPSP-VAD-0332</t>
  </si>
  <si>
    <t>KELHY ALEXANDRA SIERRA NAVARRO</t>
  </si>
  <si>
    <t>LA PRESENTE ORDEN TIENE POR OBJETO: 1.APOYAR EN LAS ACTIVIDADES DE LOS LABORATORIOS DE LA FACULTAD DE CIENCIAS DE LA SALUD: ANFITEATRO ORGÁNICO Y CLÍNICA DE SIMULACIÓN. 2. APOYAR Y ASESORAR EN LA ORGANIZACIÓN Y PREPARACIÓN DE LOS LABORATORIOS PARA LAS PRÁCTICAS Y SERVICIOS REQUERIDOS EN EL MISMO, DE CONFORMIDAD CON LA PROGRAMACIÓN ESTABLECIDA. 3. APOYAR Y ASESORAR LAS ACTIVIDADES ADMINISTRATIVAS Y DE GESTIÓN PARA ASEGURAR LA EFICIENCIA Y CALIDAD DEL SERVICIO: IDENTIFICACIÓN DE NECESIDADES Y MEJORAS EN LA PRESTACIÓN DEL SERVICIO; PLANEACIÓN DEL SERVICIO; GESTIÓN DE RECURSOS PARA CUBRIR LAS NECESIDADES DE LOS LABORATORIOS. 4. APOYAR Y ASESORAR LA DISPOSICIÓN OPORTUNA DE LOS EQUIPOS, MATERIALES E INSUMOS REQUERIDOS EN EL MONTAJE DE PRÁCTICAS Y SERVICIOS DE LABORATORIO. 5. APOYAR Y ASESORAR EN LA APLICACIÓN DE LOS PROCEDIMIENTOS Y PROTOCOLOS ESTABLECIDOS PARA EL FUNCIONAMIENTO, CUIDADO, PRESERVACIÓN Y MANTENIMIENTO DE EQUIPOS, MATERIALES E INSTALACIONES DE LABORATORIO. 6. APOYAR Y ASESORAR LA ADMINISTRACIÓN Y ACTUALIZACIÓN DEL INVENTARIO DE BIENES, MATERIALES E INSUMOS DE LABORATORIO, VERIFICANDO SU EFICIENTE Y ADECUADO USO, ASÍ COMO ELABORAR Y PRESENTAR LOS INFORMES RESPECTIVOS. 7. APOYAR Y ASESORAR EL CONTROL DE INGRESO, PERMANENCIA Y EGRESO DE DOCENTES, ESTUDIANTES Y FUNCIONARIOS A LOS LABORATORIOS, ASÍ MISMO, BRINDAR INFORMACIÓN Y VERIFICAR LA APLICACIÓN ADECUADA DE NORMAS Y PROTOCOLOS DE BIOSEGURIDAD, BUENAS PRÁCTICAS DE MANUFACTURA Y SEGURIDAD INDUSTRIAL. 8. APOYAR Y ASESORAR LA COORDINACIÓN CON EL ÁREA CORRESPONDIENTE EL MANTENIMIENTO PREVENTIVO Y CORRECTIVO DE EQUIPOS E INSTALACIONES DEL LABORATORIO. 9. APOYAR EN LA VALIDACIÓN DE CARGUE Y VISTO BUENO DE LA DIRECCIÓN DE PROGRAMA CORRESPONDIENTE DE LAS PRACTICAS A DESARROLLAR EN LA PLATAFORMA SIARE. 10. APOYAR EN LA ATENCIÓN A LOS REQUERIMIENTOS Y EL CONTROL DE LAS HORAS DE USO DE LOS EQUIPOS EN CADA PRÁCTICA. 11. APOYAR CON LOS DIFERENTES REGISTROS DE ACTIVIDADES QUE SE REALIZAN EN LAS CLASES.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</si>
  <si>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OPSP-VAD-0333</t>
  </si>
  <si>
    <t>LA PRESENTE ORDEN TIENE POR OBJETO: 1. PROYECTAR ÓRDENES DE SERVICIO, COMPRA Y SUMINISTRO, ASÍ COMO LAS NOTIFICACIONES AL SUPERVISOR Y CONTRATISTA. 2. VERIFICAR LOS DOCUMENTOS PRECONTRACTUALES REQUERIDOS POR EL SISTEMA DE CALIDAD PARA LA GESTIÓN UNIVERSITARIA – COGUI. 3. APOYAR EN LA PROYECCIÓN DE LOS RECIBIDOS A SATISFACCIÓN DE CONTRATISTAS A CARGO DE LA FACULTAD DE INGENIERÍA Y LOS PROGRAMAS. 4. APOYAR EN EL PROCESO DE SOLICITUD DE AYUDANTÍAS ACADÉMICAS Y ADMINISTRATIVAS. 5. APOYAR EN LA REVISIÓN DE ACTIVIDADES DE LOS AYUDANTES ADMINISTRATIVOS. 6. REALIZAR EL SEGUIMIENTO Y ACTUALIZACIÓN DE EVALUACIÓN A PROVEEDORES. 7. APOYAR LA PROYECCIÓN DE PAGOS DE ÓRDENES DE SERVICIO, COMPRA Y SUMINISTRO. 8. REALIZAR SEGUIMIENTOS FINANCIEROS DE LA FACULTAD ESPECÍFICAMENTE EN LO REFERENTE A LA SOLICITUD DE CDP REQUERIDOS PARA CONTRATACIÓN, APOYOS ECONÓMICOS, VIÁTICOS Y DESPLAZAMIENTOS, ASÍ COMO EL SEGUIMIENTO A CONSECUTIVOS DE PAGO A CONTRATISTAS. 9. REALIZAR SEGUIMIENTO CONTABLE Y PRESUPUESTAL DE LOS POSTGRADOS ADSCRITOS A LA FACULTAD DE INGENIERÍA.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</si>
  <si>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 xml:space="preserve">Yiniva Camargo </t>
  </si>
  <si>
    <t>OPSP-VAD-0334</t>
  </si>
  <si>
    <t>CRISTHIAN CAMILO SUAREZ IBAÑEZ</t>
  </si>
  <si>
    <t>LA PRESENTE ORDEN TIENE POR OBJETO: 1. APOYAR LA REALIZACIÓN DE UN DIAGNÓSTICO DE TODOS LOS METADATOS DEL SISTEMA ALMA Y DEL REPOSITORIO DIGITAL INSTITUCIONAL 2. APOYAR Y ASESORAR EN QUE TODOS LOS METADATOS DEL REPOSITORIO DIGITAL INSTITUCIONAL, ESTÉ ENMARCADO EN LAS DIRECTRICES PARA REPOSITORIOS INSTITUCIONALES DE INVESTIGACIÓN DE LA RED COLOMBIANA DE INFORMACIÓN CIENTÍFICA (REDCOL), LAS DIRECTRICES DE LA REFERENCIA, LAS DIRECTRICES OPENAIRE V3/V4, ENTRE OTRAS. 3. APOYAR EN LA CONFIGURACIÓN Y GENERACIÓN DE INFORMES EN EL MÓDULO ANALYTICS DEL SISTEMA ALMA. 4. APOYAR EN LAS CAPACITACIONES SOBRE EL USO DE ESTA HERRAMIENTA LEGANTO AL PERSONAL DE BIBLIOTECA, ESTUDIANTES Y DOCENTES. 5. APOYAR EN LA REVISIÓN DE LOS RECURSOS ELECTRÓNICOS OBSERVANDO QUE ESTOS FUNCIONEN DE MANERA CORRECTA, ESTÉN ACTIVOS EN ALMA Y SEAN RECUPERABLES DESDE EL SISTEMA DE DESCUBRIMIENTO PRIMO VE. 6. APOYAR EN LA RECUPERACIÓN DE MATERIAL BIBLIOGRÁFICO EN BASES DE DATOS Y REPOSITORIO DIGITAL INSTITUCIONAL. 7. APOYAR, ASESORAR Y PARTICIPAR EN TODO EL PROCESO DE INTEGRACIÓN E IMPLEMENTACIÓN DE LEGANTO. 8. APOYAR EN LA ACTUALIZACIÓN DEL SISTEMA DE GESTIÓN DE LA CALIDAD EN LO RELACIONADO CON EL DESARROLLO DE COLECCIONES, ADQUISICIÓN DE MATERIAL BIBLIOGRÁFICO Y BASES DE DATOS. 9. APOYAR Y ASESOSAR EN LA RECOPILACIÓN Y EVALUACIÓN DE LAS PROPUESTAS ACADÉMICAS Y RECIBIR LAS SOLICITUDES DE LOS PROGRAMAS PARA ADQUISICIÓN DE LIBROS, REVISTAS, BASES DE DATOS. 10. APOYAR EL PROCESO DE CAPACITACIONES A ESTUDIANTES Y DOCENTES EN EL USO DE BASES DE DATOS ELECTRÓNICAS, REPOSITORIO DIGITAL INSTITUCIONAL Y GESTORES BIBLIOGRÁFICOS.11. ASESORAR Y APOYAR LOS GRUPOS DE INVESTIGACIÓN DE LA UNIVERSIDAD EN CUANTO A VIGILANCIA TECNOLÓGICA. 12. APOYAR Y ASESORAR LA ELABORACIÓN DEL PROCEDIMIENTO TÉCNICO PARA EL DESCARTE DE LOS MATERIALES QUE NO CUMPLAN CON LAS CONDICIONES FÍSICAS Y/O TÉCNICAS PARA SU INCLUSIÓN EN LA COLECCIÓN. 13. APOYAR LA PROGRAMACIÓN DEL INVENTARIO ANUAL DE COLECCIONES.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</si>
  <si>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OAG-VAD-0335</t>
  </si>
  <si>
    <t>AMANDA ESTER MOJICA CUETO</t>
  </si>
  <si>
    <t>OAG-VAD-0336</t>
  </si>
  <si>
    <t>MARIA ALEXANDRA MANJARRES MEZA</t>
  </si>
  <si>
    <t>LA PRESENTE ORDEN TIENE POR OBJETO: 1.APOYAR EN LA ORGANIZACION DE EXPEDIENTES, DE ACUERDO CON LOS PROCEDIMIENTOS Y DIRECTRICES INSTITUCIONALES. 2. APOYAR EN LA ELABORACIÓN DE INVENTARIOS DOCUMENTALES DE ARCHIVOS.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</si>
  <si>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OAG-VAD-0337</t>
  </si>
  <si>
    <t>YURANIS PATRICIA BOTTO JIMENEZ</t>
  </si>
  <si>
    <t>LA PRESENTE ORDEN TIENE POR OBJETO: 1.APOYAR EN LA ORGANIZACION DE EXPEDIENTES, DE ACUERDO CON LOS PROCEDIMIENTOS Y DIRECTRICES INSTITUCIONALES. 2. APOYAR EN LA ELABORACIÓN DE INVENTARIOS DOCUMENTALES DE ARCHIVOS.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</si>
  <si>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OPSP-VAD-0338</t>
  </si>
  <si>
    <t>MAYRA CRISTINA ZABALETA RAMOS</t>
  </si>
  <si>
    <t>LA PRESENTE ORDEN TIENE POR OBJETO: 1. APOYAR EN EN LA FORMULACIÓN, DISEÑO, ORGANIZACIÓN, EJECUCIÓN Y CONTROL DE PROYECTOS DEL GRUPO DE INFRAESTRUCTURA Y PLANTA FÍSICA. 2. APOYAR EN LAS ACTIVIDADES DE INTERVENTORÍA DE LAS OBRAS DETERMINADAS POR UNIMAGDALENA. 3. APOYAR EN LA ELABORACIÓN, ANALISIS Y REVISIÓN DE PRECIOS UNITARIOS. 4. APOYAR EN LA ELABORACIÓN, ANALISIS Y REVISIÓN DE PRESUPUESTOS. 5. APOYAR EN LA ELABORACIÓN DE INFORMES DE DIAGNÓSTICO. 6. APOYAR EN LA ELABORACIÓN DE LAS DIFERENTES ACTAS (INICIO, SUSPENSIÓN, TERMINACIÓN, LIQUIDACIÓN, PAGO). 7. APOYAR Y ASESORAR EN LA REVISIÓN DE INFORMES DE INTERVENTORÍA. 8. APOYAR EN LA ELABORACIÓN Y REVISIÓN DE INFORMES DE SUPERVISIÓN. 9. APOYAR Y ASESORAREN COMITÉS EVALUADORES DE PROCESOS DE CONTRATACIÓN. 10. APOYAR Y ASESORAR A LOS PROCESOS DE CONTRATACIÓN DE OBRAS CIVILES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</si>
  <si>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OAG-VAD-0339</t>
  </si>
  <si>
    <t>CARLOS SAMUEL ESPAÑA RANGEL</t>
  </si>
  <si>
    <t>OAG-VAD-0340</t>
  </si>
  <si>
    <t>GEIDIS MARCELA ARRAZOLA MURILLO</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</si>
  <si>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</si>
  <si>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OAG-VAD-0341</t>
  </si>
  <si>
    <t>JOSE MARIA GARCIA DIAZ</t>
  </si>
  <si>
    <t>OAG-VAD-0342</t>
  </si>
  <si>
    <t>LUIS ALEXANDER HERRERA PEREZ</t>
  </si>
  <si>
    <t>OAG-VAD-0343</t>
  </si>
  <si>
    <t>ZENITH ELENA DE LA HOZ MONSALVO</t>
  </si>
  <si>
    <t>OAG-VAD-0344</t>
  </si>
  <si>
    <t>HERNANDO JUNIOR BRAVO LLANOS</t>
  </si>
  <si>
    <t xml:space="preserve"> LA PRESENTE ORDEN TIENE POR OBJETO: 1. APOYAR AL GRUPO INTERNO DE SERVICIOS GENERALES EN LA INSPECCIÓN DE ESPACIOS FÍSICOS. 2. APOYAR LA APERTURA DE SALONES Y ESPACIOS ACADÉMICOS Y ADMINISTRATIVOS. 3. APOYAR EN EL REPORTE DE CUALQUIER ANOMALÍA QUE SE PRESENTE EN ESPACIOS FÍSICOS, Y APOYAR EN ORIENTACIONES LOCATIVAS. 4. APOYAR EN LA REALIZACIÓN DE RONDA A PARQUEADEROS (CARROS Y MOTOS). 5. APOYAR EN LA REALIZACIÓN DEL PROCESO DE REPORTE DE ALERTA SOBRE PERSONAS EXTRAÑAS QUE SE ENCUENTREN EN LOS ALREDEDORES DEL CAMPUS UNIVERSITARIO. 6. APOYAR EN LA ATENCIÓN DE LOS REQUERIMIENTOS DE LOS FUNCIONARIOS DE LA UNIVERSIDAD PARA FACILITAR EL CABAL DESARROLLO DE LAS ACTIVIDADES ACADÉMICAS Y ADMINISTRATIVAS. 7. APOYAR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</si>
  <si>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OAG-VAD-0345</t>
  </si>
  <si>
    <t>JERONIMO RAFAEL MONTERO OCHOA</t>
  </si>
  <si>
    <t>LA PRESENTE ORDEN TIENE POR OBJETO: 1. APOYAR AL GRUPO INTERNO DE SERVICIOS GENERALES EN LA INSPECCIÓN DE ESPACIOS FÍSICOS. 2. APOYAR LA APERTURA DE SALONES Y ESPACIOS ACADÉMICOS Y ADMINISTRATIVOS. 3. APOYAR EN EL REPORTE DE CUALQUIER ANOMALÍA QUE SE PRESENTE EN ESPACIOS FÍSICOS, Y APOYAR EN ORIENTACIONES LOCATIVAS. 4. APOYAR EN LA REALIZACIÓN DE RONDA A PARQUEADEROS (CARROS Y MOTOS). 5. APOYAR EN LA REALIZACIÓN DEL PROCESO DE REPORTE DE ALERTA SOBRE PERSONAS EXTRAÑAS QUE SE ENCUENTREN EN LOS ALREDEDORES DEL CAMPUS UNIVERSITARIO. 6. APOYAR EN LA ATENCIÓN DE LOS REQUERIMIENTOS DE LOS FUNCIONARIOS DE LA UNIVERSIDAD PARA FACILITAR EL CABAL DESARROLLO DE LAS ACTIVIDADES ACADÉMICAS Y ADMINISTRATIVAS. 7. APOYAR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</si>
  <si>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OAG-VAD-0346</t>
  </si>
  <si>
    <t>LUIS JOSE AYALA CORREDOR</t>
  </si>
  <si>
    <t>LA PRESENTE ORDEN TIENE POR OBJETO: 1. APOYAR AL GRUPO INTERNO DE SERVICIOS GENERALES EN LA INSPECCIÓN  DE ESPACIOS FÍSICOS. 2. APOYAR LA APERTURA DE SALONES Y ESPACIOS ACADÉMICOS Y ADMINISTRATIVOS. 3. APOYAR EN EL REPORTE DE CUALQUIER ANOMALÍA QUE SE PRESENTE EN ESPACIOS FÍSICOS, Y APOYAR EN ORIENTACIONES LOCATIVAS. 4. APOYAR EN LA REALIZACIÓN DE RONDA A PARQUEADEROS (CARROS Y MOTOS). 5. APOYAR EN LA REALIZACIÓN DEL PROCESO DE REPORTE DE ALERTA SOBRE PERSONAS EXTRAÑAS QUE SE ENCUENTREN EN LOS ALREDEDORES DEL CAMPUS UNIVERSITARIO. 6. APOYAR EN LA ATENCIÓN DE LOS REQUERIMIENTOS DE LOS FUNCIONARIOS DE LA UNIVERSIDAD PARA FACILITAR EL CABAL DESARROLLO DE LAS ACTIVIDADES ACADÉMICAS Y ADMINISTRATIVAS. 7. APOYAR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</si>
  <si>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OAG-VAD-0347</t>
  </si>
  <si>
    <t>HEIMAR SONELL HINCAPIE PISCIOTTI</t>
  </si>
  <si>
    <t>OAG-VAD-0348</t>
  </si>
  <si>
    <t>MANUEL ALEJANDRO RAMIREZ VELASQUEZ</t>
  </si>
  <si>
    <t>OAG-VAD-0349</t>
  </si>
  <si>
    <t>GUSTAVO MANUEL LOPEZ GOMEZ</t>
  </si>
  <si>
    <t>OAG-VAD-0350</t>
  </si>
  <si>
    <t>ADOLFO JOSE DE LEON DURAN</t>
  </si>
  <si>
    <t>LA PRESENTE ORDEN TIENE POR OBJETO: 1. APOYAR AL GRUPO INTERNO DE SERVICIOS GENERALES EN LAS ACTIVIDADES DE MANTENIMIENTO ELÉCTRICO, PINTURAS EN PAREDES, RESANES Y ACABADOS, FONTANERÍA, TRASLADOS DE MATERIALES DE APOYO EN MANTENIMIENTO Y AFINES. 2. APOYAR EN EL REPORTE DE CUALQUIER ANOMALÍA EN ESPACIOS FÍSICOS Y APOYAR EN ORIENTACIONES LOCATIVAS. 3. APOYAR EN LA ATENCIÓN DE LOS REQUERIMIENTOS DE LOS FUNCIONARIOS DE LA UNIVERSIDAD PARA FACILITAR EL CABAL DESARROLLO DE LAS ACTIVIDADES ACADÉMICAS Y ADMINISTRATIVAS, 4. APOYAR EN EL CONTROL DE TRÁNSITO INTERNO DE ELEMENTOS Y EQUIPOS DENTRO DE LAS INSTALACIONES, 5.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</si>
  <si>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OAG-VAD-0351</t>
  </si>
  <si>
    <t>EDGARDO ANDRES OROZCO MOLINA</t>
  </si>
  <si>
    <t>LA PRESENTE ORDEN TIENE POR OBJETO: 1. APOYAR AL GRUPO INTERNO DE SERVICIOS GENERALES EN LA INSPECCIÓN  DE ESPACIOS FÍSICOS. 2. APOYAR LA VERIFICACION DE  ESPACIOS ACADÉMICOS Y ADMINISTRATIVOS. 3. APOYAR EN EL REPORTE DE CUALQUIER ANOMALÍA QUE SE PRESENTE EN ESPACIOS FÍSICOS, Y APOYAR EN ORIENTACIONES LOCATIVAS. 4. APOYAR EN LA REALIZACIÓN DE INSPECCIONES DE ESPACIOS FÍSICOS. 5. APOYAR EN LA REALIZACIÓN DE REPORTE DE ALERTA SOBRE PERSONAS EXTRAÑAS QUE SE ENCUENTREN EN LOS ALREDEDORES DEL CAMPUS UNIVERSITARIO. 6. APOYAR EN LA ATENCIÓN DE LOS REQUERIMIENTOS DE LOS FUNCIONARIOS DE LA UNIVERSIDAD PARA FACILITAR EL CABAL DESARROLLO DE LAS ACTIVIDADES ACADÉMICAS Y ADMINISTRATIVAS. 7. APOYAR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</si>
  <si>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OAG-VAD-0352</t>
  </si>
  <si>
    <t>JULIO JOSE ALVAREZ NUÑEZ</t>
  </si>
  <si>
    <t>LA PRESENTE ORDEN TIENE POR OBJETO: 1. APOYAR AL PROCESO APOYO TECNOLÓGICO TIC, PARA LA TOMA DE ACCIONES PREVENTIVAS, CORRECTIVAS Y MEJORAS. 2.APOYAR EN LA ELABORACIÓN FORMATOS, PROCEDIMIENTO, GUÍAS, INSTRUCTIVOS, MANUALES E INDICADORES AL PROCESO DE APOYO TECNOLÓGICO TIC. 3.  APOYAR LOS TRÁMITES ADMINISTRATIVOS DEL GRUPO DE SERVICIOS TECNOLÓGICOS.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</si>
  <si>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OAG-VAD-0353</t>
  </si>
  <si>
    <t>ISAAC MATEO CANTILLO GAMARRA</t>
  </si>
  <si>
    <t>LA PRESENTE ORDEN TIENE POR OBJETO: 1. APOYAR EN EL MANTENIMIENTO PREVENTIVO Y CORRECTIVO A LOS EQUIPOS DE CÓMPUTO DE LA INSTITUCIÓN, INCLUYENDO SEDES ALTERNAS (SEDE-CENTRO, PLANTA PILOTO, CONSULTORIO JURÍDICO, SAN JUAN NEPOMUCENO). 2. APOYAR EN EL PROCESO DE BRINDAR SOPORTE A USUARIOS. 3. APOYAR EN LA INSTALACIÓN DE SOFTWARE LICENCIADO QUE SOLICITEN LOS USUARIOS DESPUÉS DE SU CONFIGURACIÓN INICIAL. 4. APOYAR EN LA CONFIGURACIÓN DE LAS IMPRESORAS CON LOS EQUIPOS DE CÓMPUTO. 5. APOYAR LA CONFIGURACIÓN DE LOS EQUIPOS NUEVOS DE CÓMPUTO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</si>
  <si>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OAG-VAD-0354</t>
  </si>
  <si>
    <t>MIGUEL ANGEL LOPEZ TERNERA</t>
  </si>
  <si>
    <t>LA PRESENTE ORDEN TIENE POR OBJETO: 1. APOYAR  AL PROCESO APOYO TECNOLÓGICO TIC, PARA LA TOMA DE ACCIONES PREVENTIVAS, CORRECTIVAS Y MEJORAS. 2. APOYAR EN LA ELABORACIÓN DE MANUALES, FORMATOS DE PROCEDIMIENTO, GUÍAS, INSTRUCTIVOS E INDICADORES AL PROCESO DE APOYO TECNOLÓGICO. 3. APOYAR LOS SEGUIMIENTOS AL PDU Y PDA. 4. APOYAR LOS TRÁMITES ADMINISTRATIVOS DEL GRUPO DE SERVICIOS TECNOLÓGICOS.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</si>
  <si>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OAG-VAD-0355</t>
  </si>
  <si>
    <t>JAMES GARCIA FUENTES</t>
  </si>
  <si>
    <t>LA PRESENTE ORDEN TIENE POR OBJETO: 1. APOYAR LA APERTURA, ENTREGA Y CIERRE DEL LABORATORIO DE EDICIÓN, SALA DE REALIZACIÓN, LANGOSTA AZUL, AUDIENCIAS, ANIMACIÓN O LA DE SU CORRESPONDENCIA EN LA ROTACIÓN DE RESPONSABILIDADES. 2. APOYAR LA ATENCIÓN OPORTUNA DE LAS INQUIETUDES O SOLICITUDES DE LOS DOCENTES TANTO PERMANENTES COMO VISITANTES 3.APOYAR EL CONTROL DEL INVENTARIO Y ESTADO DE LOS RECURSOS. 4. APOYAR LA REVISIÓN BÁSICA Y REPORTE DE ANOMALÍAS EN LOS COMPUTADORES Y DEMÁS EQUIPAMIENTO TECNOLÓGICO. 5. APOYAR EN LA INSTALACIÓN DE SOFTWARE REQUERIDO POR LOS DOCENTES, PREVIA AUTORIZACIÓN DEL PROCESO DE GESTIÓN DE TICS E INSTALAR AYUDAS AUDIOVISUALES PARA LAS CLASES QUE LO REQUIERAN. 6.APOYAR EN LAS  RECOMENDACIONES A LOS USUARIOS SOBRE EL USO ESPECIAL QUE DEBE DARSE A LOS RECURSOS, YA SEA A TRAVÉS DE INSTRUCTIVOS, CAPACITACIONES O DIRECTAMENTE EN EL MOMENTO DEL PRÉSTAMO. 7. APOYAR EN EL CONTROL Y REPORTE EN EL SISTEMA SIARE DEL INGRESO DE ESTUDIANTES Y DOCENTES EN LAS HORAS AUTÓNOMAS. 8. APOYAR EN LAS ACTIVIDADES QUE SE PROGRAMEN PARA GARANTIZAR LA EFICIENCIA EN LA PRESTACIÓN DE LOS SERVICIOS DEL GRUPO DE RECURSOS EDUCATIVOS Y ADMINISTRACIÓN DE LABORATORIOS.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</si>
  <si>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OAG-VAD-0356</t>
  </si>
  <si>
    <t>ERLIDES MARIA ALFARO VEGA</t>
  </si>
  <si>
    <t>LA PRESENTE ORDEN TIENE POR OBJETO: 1. APOYAR EN LA TOMA DE RADIOGRAFÍAS PERIAPICALES A LOS PACIENTES DE LA CLÍNICA ODONTOLÓGICA. 2.APOYAR EL PROCESO DE REVELADO DE LAS RADIOGRAFÍAS PERIAPICALES. 3. APOYAR CON EL PROCESO DE LIMPIEZA Y DESINFECCIÓN DEL ÁREA DE RAYOS X. 4.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</si>
  <si>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OAG-VAD-0357</t>
  </si>
  <si>
    <t>ADRIANA PAOLA NAVARRO BECERRA</t>
  </si>
  <si>
    <t>LA PRESENTE ORDEN TIENE POR OBJETO: 1.APOYAR EN LA ENTREGA DE  INSUMOS ODONTOLÓGICOS EN ÁREA DE RECEPCIÓN A ESTUDIANTES DE PRÁCTICAS Y DOCENTES SEGÚN EL PROCEDIMIENTO A REALIZAR. 2.APOYAR EN LA ENTREGA DE INSUMOS ODONTOLÓGICOS POR PUESTO DE TRABAJO A ESTUDIANTES DE PRÁCTICAS Y DOCENTES SEGÚN EL PROCEDIMIENTO A REALIZAR. 3. APOYAR EN EL BUEN MANEJO DE LOS RECURSOS MATERIALES DE LA CLÍNICA. 4. APOYAR EN LA SEGURIDAD, ORDEN Y LIMPIEZA DE LA CLÍNICA5. APOYAR EN EL PROCESO DE LIMPIEZA Y DESINFECCIÓN DE LA UNIDAD ODONTOLÓGICA, PIEZAS DE MANO, JERINGA TRIPLE, SUPERFICIES Y ESPACIOS DE LA CLÍNICA ODONTOLÓGICA. 6. APOYAR EN LA INTEGRIDAD DE LAS IPAD Y EL BUEN MANEJO. REALIZAR DESINFECCIÓN Y AISLAMIENTO DEL IPAD.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</si>
  <si>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OAG-VAD-0358</t>
  </si>
  <si>
    <t>ROSA GUILLERMINA SUAREZ ARRIETA</t>
  </si>
  <si>
    <t>LA PRESENTE ORDEN TIENE POR OBJETO: 1. APOYAR EN LA ENTREGA DE INSUMOS ODONTOLÓGICOS EN ÁREA DE RECEPCIÓN A ESTUDIANTES DE PRÁCTICAS Y DOCENTES SEGÚN EL PROCEDIMIENTO A REALIZAR. 2.APOYAR EN LA ENTREGA DE INSUMOS ODONTOLÓGICOS POR PUESTO DE TRABAJO A ESTUDIANTES DE PRÁCTICAS Y DOCENTES SEGÚN EL PROCEDIMIENTO A REALIZAR. 3. APOYAR EN EL BUEN MANEJO DE LOS RECURSOS MATERIALES DE LA CLÍNICA. 4. APOYAR EN LA SEGURIDAD, ORDEN Y LIMPIEZA DE LA CLÍNICA5. APOYAR EN EL PROCESO DE LIMPIEZA Y DESINFECCIÓN DE LA UNIDAD ODONTOLÓGICA, PIEZAS DE MANO, JERINGA TRIPLE, SUPERFICIES Y ESPACIOS DE LA CLÍNICA ODONTOLÓGICA. 6. APOYAR EN LA INTEGRIDAD DE LAS IPAD Y EL BUEN MANEJO. REALIZAR DESINFECCIÓN Y AISLAMIENTO DEL IPAD.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</si>
  <si>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OAG-VAD-0359</t>
  </si>
  <si>
    <t>YUBIRIS ZAMBRANO GUERRERO</t>
  </si>
  <si>
    <t>LA PRESENTE ORDEN TIENE POR OBJETO: 1. APOYAR EN LA ENTREGA DE LAS HISTORIAS CLÍNICAS Y REGISTROS.2. MANTENER ORGANIZADO, ACTUALIZADO Y SEGURO EL ARCHIVO DE HISTORIA CLÍNICA. 3.APOYAR EL REGISTRO  DE CONSULTAS DE LA CLÍNICA ODONTOLÓGICA. 4. APOYAR EN LA ATENCIÓN DE ESTUDIANTES, DOCENTES Y PÚBLICO EN GENERAL. 5. APOYAR EN LA VERIFICACIÓN DEL BUEN MANEJO DE LOS RECURSOS MATERIALES DE LA CLÍNICA. 6. APOYAR EN LA VERIFICACIÓN DE LA SEGURIDAD, ORDEN Y LIMPIEZA DEL ÁREA DE TRABAJO.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</si>
  <si>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OAG-VAD-0360</t>
  </si>
  <si>
    <t>MARIELA VARON RODRIGUEZ</t>
  </si>
  <si>
    <t>LA PRESENTE ORDEN TIENE POR OBJETO: 1.APOYAR EN LA ENTREGA DE INSUMOS ODONTOLÓGICOS EN ÁREA DE RECEPCIÓN A ESTUDIANTES DE PRÁCTICAS Y DOCENTES SEGÚN EL PROCEDIMIENTO A REALIZAR. 2.APOYAR EN LA ENTREGA DE INSUMOS ODONTOLÓGICOS POR PUESTO DE TRABAJO A ESTUDIANTES DE PRÁCTICAS Y DOCENTES SEGÚN EL PROCEDIMIENTO A REALIZAR. 3. APOYAR EN EL BUEN MANEJO DE LOS RECURSOS MATERIALES DE LA CLÍNICA. 4. APOYAR EN LA SEGURIDAD, ORDEN Y LIMPIEZA DE LA CLÍNICA5. APOYAR EN EL PROCESO DE LIMPIEZA Y DESINFECCIÓN DE LA UNIDAD ODONTOLÓGICA, PIEZAS DE MANO, JERINGA TRIPLE, SUPERFICIES Y ESPACIOS DE LA CLÍNICA ODONTOLÓGICA. 6. APOYAR EN LA INTEGRIDAD DE LAS IPAD Y EL BUEN MANEJO. REALIZAR DESINFECCIÓN Y AISLAMIENTO DEL IPAD.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</si>
  <si>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OAG-VAD-0361</t>
  </si>
  <si>
    <t>PATRICIA MILENA RICO CASTRO</t>
  </si>
  <si>
    <t>OPSP-VAD-0362</t>
  </si>
  <si>
    <t>RICHAR STEVEN RAMOS DURAN</t>
  </si>
  <si>
    <t>LA PRESENTE ORDEN TIENE POR OBJETO: 1. POYAR Y ASESORAR EL DISEÑOR E IMPLEMENTACIÓN DEL SISTEMA DE INFORMACIÓN DE LA VICERRECTORÍA ACADÉMICA, REVISIÓN Y AJUSTE DEL SISTEMA CIARP, BDC, PTD DE LA VICERRECTORÍA ACADÉMICA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</si>
  <si>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OAG-VAD-0363</t>
  </si>
  <si>
    <t>ELVIRA OLGA TORREGROZA CABARCAS</t>
  </si>
  <si>
    <t>LA PRESENTE ORDEN TIENE POR OBJETO: 1. ORGANIZAR LOS EXPEDIENTES DOCUMENTALES DE LA VICERRECTORÍA DE EXTENSIÓN Y PROYECCIÓN SOCIAL DE ACUERDO CON LOS PROCEDIMIENTOS Y DIRECTRICES INSTITUCIONALES. 2. APOYAR CON EL CARGUE DE LA INFORMACIÓN EN SIA OBSERVA. 3. APOYAR CON EL CARGUE DE LA INFORMACIÓN EN EL SECOP 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</si>
  <si>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OPSP-VAD-0364</t>
  </si>
  <si>
    <t>CESAR ANDRES SCOTT PARDO</t>
  </si>
  <si>
    <t>LA PRESENTE ORDEN TIENE POR OBJETO: 1. APOYAR EN LA ORGANIZACIÓN DE ACTIVIDADES DE PREPRÁCTICAS. 2. ASESORAR Y APOYAR EN LA ORIENTACIÓN A LOS ESTUDIANTES QUE REALIZAN PREPRÁCTICAS. 3. REALIZAR ENCUESTA DE SATISFACCIÓN DE LAS ACTIVIDADES DE PREPRÁCTICAS. 4. ELABORAR REPORTES DE EVALUACIONES DE RESULTADOS DE LAS PRÁCTICAS PROFESIONALES. 5. APOYAR EL EL ACOMPAÑAMIENTO A LOS ESTUDIANTES EN PRÁCTICAS PROFESIONALES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</si>
  <si>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OAG-VAD-0371</t>
  </si>
  <si>
    <t>ESTEFANIA BAQUERO LOZANO</t>
  </si>
  <si>
    <t>LA PRESENTE ORDEN TIENE POR OBJETO: 1. APOYAR EN EL MONTAJE DE IMÁGENES PARA VIDEO. 2. APOYAR EN LA EDICIÓN Y POSTPRODUCIÓN DE LOS MATERIALES AUDIOVISUALES.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</si>
  <si>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OPSP-VAD-0372</t>
  </si>
  <si>
    <t>ROSA VIRGINA SIRTORI TARAZONA</t>
  </si>
  <si>
    <t>LA PRESENTE ORDEN TIENE POR OBJETO: 1) PRESTAR ASESORÍA JURÍDICA AL CENTRO PARA LA REGIONALIZACIÓN DE LA EDUCACIÓN Y LAS OPORTUNIDADES - CREO 2) APOYAR Y ASESORAR EN LA REVISIÓN Y COREECCIÓN DE LAS RESOLUCIONES ELABORADAS POR EL CENTRO PARA LA REGIONALIZACIÓN DE LA EDUCACIÓN Y LAS OPORTUNIDADES - CREO. 3) REVISAR Y/O CORREGIR LAS ÓRDENES DE PRESTACIÓN DE SERVICIOS PROFESIONALES Y DE APOYO A LA GESTIÓN, RESOLUCIONES DE PAGO, VIÁTICOS Y DESPLAZAMIENTOS, REEMBOLSO, CONVENIOS Y DEMÁS ACTOS ADMINISTRATIVOS QUE SE GENEREN EN EL INSTITUTO 4) COMPILAR Y ACTUALIZAR LAS NORMAS LEGALES, DE JURISPRUDENCIA DOCTRINA Y DE LOS CONCEPTOS QUE TENGAN RELACIÓN CON EL ÁMBITO DE COMPETENCIA DEL CENTRO. 5) RENDIR INFORMES MENSUALES, SOBRE LAS ACTIVIDADES DESARROLLADAS, EN CUMPLIMIENTO DE LA PRESENTE ORDEN DE PRESTACIÓN DE SERVICIOS. 6) PROYECTAR LAS RESPUESTAS DE LOS DERECHOS DE PETICIÓN Y TUTELAS. 7) APOYAR EN LA REVISIÓN DE LAS HOJAS DE VIDA DE LA FUNCIÓN PÚBLICA Y DOCUMENTO SOPORTES, ASÍ MISMO DEL CUMPLIMIENTO DE LA ENTREGA DE INFORME MENSUAL, SEGÚN LO ESTABLECIDO, TENIENDO EN CUENTA LAS DIRECTRICES DADAS POR EL GRUPO DE CONTRATACIÓN DE LA UNIVERSIDAD. 8) ASESORAR Y APOYAR LA REVISIÓN DE LOS CONVENIOS SUSCRITO POR EL DIRECTOR DEL CENTRO PARA LA REGIONALIZACIÓN DE LA EDUCACIÓN Y LAS OPORTUNIDADES - CREO, ASÍ COMO LA VIGENCIA Y PRÓRROGA DE LOS MISMOS. 9) APOYAR EN LAS RESPUESTAS A LAS CONSULTAS DE TIPO JURÍDICO QUE SEAN LE SEAN ASIGNADAS. 10) REPRESENTAR JURÍDICAMENTE A LA INSTITUCIÓN EN LOS PROCESOS JUDICIALES Y/O ADMINISTRATIVOS QUE SE REQUIERAN. 11.) ELABORAR Y REVISAR LOS PROYECTOS DE RESOLUCIÓN PARA LA FIRMA DEL DIRECTOR DEL CENTRO.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</si>
  <si>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WILSON VELASQUEZ BASTIDAS</t>
  </si>
  <si>
    <t>OAG-VAD-0373</t>
  </si>
  <si>
    <t>LUIS ALFREDO BARROS RODRIGUEZ</t>
  </si>
  <si>
    <t>LA PRESENTE ORDEN TIENE POR OBJETO: 1. APOYAR AL PROGRAMA TECNOLOGÍA EN EDUCACIÓN FÍSICA, RECREACIÓN Y DEPORTES EN EL REGISTRO DE REGISTRO DE ESTUDIANTES EN EL SISTEMA AYRE 2. APOYAR EN LA VERIFICACIÓN DE LOS SOPORTES PRESENTADOS POR LOS DOCENTES PARA LA EXPEDICIÓN DE PAZ Y SALVOS DE LOS CURSOS DESARROLLADOS 3. APOYAR EN LOS TRÁMITES OPERATIVOS DE REPORTE DE NOTAS 4. APOYAR EN LA ORGANIZAR DE LOS DOCUMENTOS REQUERIDOS PARA GRADO 5. APOYAR EN LA VIGILANCIA DEL CUMPLIMIENTO DE LAS ACTIVIDADES ACADÉMICAS EN LAS DISTINTAS PLATAFORMAS VIRTUALES CON EL FIRME PROPÓSITO DE CUMPLIR CON LOS PROCEDIMIENTOS DEL PROCESO DE GESTIÓN DEL SISTEMA INTEGRAL DE LA CALIDAD.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</si>
  <si>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NELSON NOEL DAZA GOENAGA</t>
  </si>
  <si>
    <t>OAG-VAD-0374</t>
  </si>
  <si>
    <t>CLAUDIA MARIA OSPINO MONTAÑO</t>
  </si>
  <si>
    <t>LA PRESENTE ORDEN TIENE POR OBJETO: 1. APOYAR A LA DIRECCIÓN DEL DEPARTAMENTO DE ESTUDIOS GENERALES E IDIOMAS EN EL DESARROLLO DE ACTIVIDADES ADMINISTRATIVAS. 2. APOYAR EN LA ASIGNACIÓN DOCENTE. 3. APOYAR EN EL DESARROLLO DE ESTRUCTURACIÓN Y GENERACIÓN DE INFORMES SOLICITADOS A LA DEPENDENCIA. 4. APOYAR EN LA ATENCIÓN AL PÚBLICOL; A TRAVÉS DE LOS DIFERENTES CANALES DE COMUNICACIÓN YA SEA DE MANERA PRESENCIAL, TELEFÓNICA O VIRTUAL. 5. APOYAR EL RECIBO Y SEGUIMIENTO A LA CORRESPONDENCIA INTERNA Y EXTERNA RECIBIDA Y ENVIADA FÍSICA Y DIGITALMENTE. 6. APOYAR EN LAS RESPUESTAS OPORTUNAS A SOLICITUDES PRESENTADAS A LA DEPENDENCIA. 7. MANTENER ACTUALIZADA LA BASE DE DATOS DE CORRESPONDENCIA TRAMITADA. 8. APOYAR EN LA ADMINISTRACIÓN DE LA CUENTA INSTITUCIONAL DE LA DEPENDENCIA Y MANEJAR LA TRAZABILIDAD DE LAS SOLICITUDES RECIBIDAS Y ENVIADAS POR ESTE MEDIO. 9. APOYAR EN LA SOCIALIZACIÓN DE VENTAS DE SERVICIO Y/O CURSOS OFERTADOS. 10. ORGANIZAR ARCHIVOS PARA TRANSFERENCIA DOCUMENTAL DE LA VIGENCIA ESPECIFICADA. 11. APOYAR LOGÍSTICAMENTE EN LOS EVENTOS ORGANIZADOS POR LA DEPENDENCIA. 12. APOYAR EN LA ADMINISTRACIÓN DE LAS REDES SOCIALES DEL DEPARTAMENTO DE ESTUDIOS GENERALES E IDIOMAS. 13.APOYAR  Y REMITIR INFORMES DE EVALUACIÓN Y SEGUIMIENTO DE AYUDANTES ACADÉMICOS Y ADMINISTRATIVOS. 14. APOYAR EL CONTROLAR Y SEGUIMIENTO DE LA ENTREGA DE REPORTES DE ASISTENCIAS A LOS DOCENTES DE FORMACIÓN GENERAL E INTEGRAL. 15.APOYAR EN LA CREACIÓN DE PROCEDIMIENTOS PARA TRÁMITES ADMINISTRATIVOS INTERNOS.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</si>
  <si>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JUAN CARLOS DE LA ROSA SERRANO</t>
  </si>
  <si>
    <t>OPSP-VAD-0375</t>
  </si>
  <si>
    <t>IBIS LENIS RODRIGUEZ CRUZ</t>
  </si>
  <si>
    <t>LA PRESENTE ORDEN TIENE POR OBJETO: 1. APOYAR LA GENERACIÓN Y PROYECCIÓN DE INFORME SOBRE EL ÁREA. 2. PRESENTAR INFORMES REQUERIDOS. 3. APOYAR EL CARGUE DE ESPACIOS EN EL SIARE. 4. APOYAR EL CARGUE DE ASIGNACIÓN Y APOYO A DOCENTE. 5. APOYAR EN LA CREACIÓN Y TABULACIÓN DE ENCUESTAS. 6. APOYAR EN LA GENERACIÓN DE RESOLUCIÓN Y TRÁMITE PARA PAGO DE LIBROS. 7. TABULACIÓN DE RESULTADOS DE EXAMEN DE SUFICIENCIA. 8. APOYAR GENERACIÓN DE INFORME DEL SNIES. 15. APOYAR LA REVISIÓN DE SOLICITUDES DE HOMOLOGACIÓN Y DE MATRÍCULAS EN MÓDULO ACADÉMICO, 9. APOYAR LA GENERACIÓN DEL INFORME DE PRESUPUESTO PROYECCIÓN DE INGRESOS Y GASTOS. 10. APOYAR EN EL DESARROLLO DE ESTRUCTURACIÓN Y GENERACIÓN DE INFORMES SOLICITADOS A LA DEPENDENCIA. 11, APOYAR EN LA ATENCIÓN AL PÚBLICO EN GENERAL; A TRAVÉS DE LOS DIFERENTES CANALES DE COMUNICACIÓN YA SEA DE MANERA PRESENCIAL, TELEFÓNICA O VIRTUAL.12. APOYO EN LA CREACIÓN Y DISEÑO DE INFORMES DE LAS COORDINACIONES ACADÉMICAS Y PROYECTOS ESPECIALES COMO SABER PRO, REVISTA HETEROTOPÍAS, PROGRAMA RADIAL EXPRESARTE Y CLUB DE LECTURA.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</si>
  <si>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OAG-VAD-0376</t>
  </si>
  <si>
    <t>JORGE RAFAEL AREVALO ORTIZ</t>
  </si>
  <si>
    <t>LA PRESENTE ORDEN TIENE POR OBJETO: 1.APOYAR EN LA ATENCIÓN AL PÚBLICO . 2. APOYAR LA REALIZACIÓN DE PROMOCIÓN Y DIVULGACIÓN DE INSCRIPCIONES Y MATRICULAS DE CURSOS DEL DEGI. 3. APOYAR  Y ORGANIZAR INFORMACIÓN PARA LA ELABORACIÓN DE INFORMES. 4. ORGANIZAR LA DOCUMENTACIÓN Y GENERAR LISTADOS DE ESTUDIANTES MATRICULADOS. 5. APOYAR LA GENERACIÓN Y PROYECCIÓN DE INFORME SOBRE EL ÁREA. 6. PRESENTAR INFORMES REQUERIDOS. 8. APOYAR EL CARGUE DE ESPACIOS EN EL SIARE. 7. APOYAR EL CARGUE DE ASIGNACIÓN Y APOYO A DOCENTE. 8. APOYAR EN LA CREACIÓN Y TABULACIÓN DE ENCUESTAS. 9. APOYAR GENERACIÓN DE INFORME DEL SNIES. 10 APOYAR EN LA ATENCIÓN AL PÚBLICO; A TRAVÉS DE LOS DIFERENTES CANALES DE COMUNICACIÓN YA SEA DE MANERA, TELEFÓNICA O VIRTUAL.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</si>
  <si>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OPSP-VAD-0377</t>
  </si>
  <si>
    <t>SAYMA RUTH TAPIA VERGARA</t>
  </si>
  <si>
    <t>LA PRESENTE ORDEN TIENE POR OBJETO: 1. APOYAR LA EJECUCIÓN DE LOS PLANES, PROGRAMAS Y PROYECTOS RELACIONADOS CON LA SOSTENIBILIDAD. 2. PRESENTAR INFORMES INTERNOS DE LAS ACTIVIDADES DESARROLLADAS ASOCIADAS A LOS PROGRAMAS AMBIENTALES. 3. APOYAR EN LA IDENTIFICACIÓN, EVALUACIÓN Y LEVANTAMIENTO DE LOS PROGRAMAS DE INTERVENCIÓN FRENTE AL CUMPLIMIENTO DE LOS REQUISITOS LEGALES AMBIENTALES. 4. APOYAR EL CUMPLIMIENTO DE LOS CONTROLES OPERACIONALES FRENTE A LOS IMPACTOS AMBIENTALES SIGNIFICATIVOS QUE SE IDENTIFICAN. 5. APOYAR EN EL CÁLCULO Y ANÁLISIS DE LOS INDICADORES DE GESTIÓN A PARTIR DE LA RECOLECCIÓN DE INFORMACIÓN INTERNA DISPONIBLE, ASÍ COMO LOS RELACIONADOS EN LA NORMATIVA AMBIENTAL. 6. APOYAR EN LA ACTUALIZACIÓN DE LA INFORMACIÓN QUE SERÁ OBJETO DE REPORTE A LAS AUTORIDADES COMPETENTES Y/O POR DISPOSICIÓN LEGAL.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</si>
  <si>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OAG-VAD-0378</t>
  </si>
  <si>
    <t>MONICA MARINA POSADA GUTIERREZ</t>
  </si>
  <si>
    <t>LA PRESENTE ORDEN TIENE POR OBJETO: 1. APOYAR AL PERSONAL ESTUDIANTIL, DOCENTE, ADMINISTRATIVO Y VISITANTE DEL EDIFICIO DOCENTE. 2. ARCHIVAR, ORGANIZAR Y MANTENER ACTUALIZADO EL ARCHIVO BAJO SU RESPONSABILIDAD DE ACUERDO CON LOS PROCEDIMIENTOS Y NORMAS ESTABLECIDOS EN GESTIÓN DOCUMENTAL. 3. APOYAR LA ASIGNACIÓN DE SALAS DE CONSULTAS E INGRESO A CUBÍCULOS DOCENTES DEL EDIFICIO DOCENTE.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</si>
  <si>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OAG-VAD-0379</t>
  </si>
  <si>
    <t>BELKYS PATRICIA MANGA BLANCO</t>
  </si>
  <si>
    <t>LA PRESENTE ORDEN TIENE POR OBJETO: 1. APOYAR AL PERSONAL ESTUDIANTIL, DOCENTE, ADMINISTRATIVO Y VISITANTE DEL EDIFICIO DOCENTE. 2. ARCHIVAR, ORGANIZAR Y MANTENER ACTUALIZADO EL ARCHIVO BAJO SU RESPONSABILIDAD DE ACUERDO CON LOS PROCEDIMIENTOS Y NORMAS ESTABLECIDOS EN GESTIÓN DOCUMENTAL. 3. APOYAR LA ASIGNACIÓN DE SALAS DE CONSULTAS E INGRESO A CUBÍCULOS DOCENTES DEL EDIFICIO DOCENTE.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</si>
  <si>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OAG-VAD-0380</t>
  </si>
  <si>
    <t>RODNEY DAVID GARCIA OSPINO</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</si>
  <si>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EL FOMENTO DE ACTIVIDADES DE CARÁCTER RECREATIVO, FORMATIVO Y REPRESENTATIVO PARA EL FORTALECIMIENTO DE LOS PROCESOS ARTÍSTICOS Y CULTURALES, ESPECÍFICAMENTE LAS DEL GRUPO O TALLER QUE DIRIGE A TRAVÉS DE ENSAYOS REGULARES Y/O TALLERES PERMANENTES. 3. APOYAR  EL DISEÑO Y EJECUCIÓN DE ESTRATEGIAS DE PROMOCIÓN, DIFUSIÓN Y DIVULGACIÓN DEL TALLER ARTÍSTICO QUE APOYA, ASÍ COMO AJUSTAR EL DESARROLLO DE SUS ACTIVIDADES A LAS NUEVAS MEDIDAS ACADÉMICAS (VIRTUALIDAD Y/O ALTERNANCIA). 4. . APOYAR  A PLANIFICACIÓN, DESARROLLO Y EJECUCIÓN CONCURSOS, FESTIVALES Y/O EVENTOS INTERNOS DONDE PARTICIPEN TODOS LOS MIEMBROS DE LA COMUNIDAD UNIVERSITARIA. 5. . APOYAR   LA PLANIFICACIÓN DE ACTIVIDADES, CONCURSOS, FESTIVALES Y/O EVENTOS EXTERNOS DEL ORDEN LOCAL, DEPARTAMENTAL, REGIONAL, NACIONAL E INTERNACIONAL, RESPETANDO LOS PRINCIPIOS Y VALORES INSTITUCIONALES. 6. APOYAR EL PROCESO DE SELECCIÓN DE LOS ARTISTAS EN CADA ESTAMENTO (DOCENTE, FUNCIONARIO, EGRESADO Y ESTUDIANTES) QUE CONFORMAN LAS DELEGACIONES QUE REPRESENTARÁN A LA UNIVERSIDAD EN ACTIVIDADES, CONCURSOS, FESTIVALES Y/O EVENTOS EXTERNOS DEL ORDEN LOCAL, DEPARTAMENTAL, REGIONAL, NACIONAL E INTERNACIONAL. 7. DILIGENCIAR OPORTUNAMENTE DE TODOS LOS FORMATOS ESTABLECIDOS POR BIENESTAR UNIVERSITARIO EN EL SISTEMA DE GESTIÓN DE LA CALIDAD Y OTROS PROCESOS, PARA EL REGISTRO DE TODAS LAS ACTIVIDADES QUE SE REALICEN DESDE EL GRUPO O TALLER QUE USTED DIRIGE. 08.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Y EVALUACIÓN DEL CUMPLIMIENTO DE LAS METAS PROPUESTAS EN SU PLAN DE TRABAJO. 9. MANTENER ACTUALIZADA LA BASE DE DATOS DE LOS ESTUDIANTES QUE GOCEN DE BECA O DESCUENTO EL VALOR DE LA MATRÍCULA, YA SEA POR CUPO ESPECIAL O POR HABER OCUPADO PRIMERO, SEGUNDO O TERCER LUGAR EN EVENTOS INTERNOS Y/O EXTERNOS. 10.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11. APOYAR LAS ACTIVIDADES LIDERADAS POR EL DIRECTOR DE BIENESTAR Y EL COORDINADOR DE ÁREA, EN EL CUMPLIMIENTO DE METAS DEFINIDAS EN EL PLAN DE ACCIÓN Y PLAN DE DESARROLLO INSTITUCIONAL. 12. ENTREGAR DE MANERA OPORTUNA Y BAJO SU RESPONSABILIDAD LOS INFORMES QUE SE LE SOLICITEN QUE SEAN DE SU COMPETENCIA PARA SER PRESENTADOS EN OTRAS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</si>
  <si>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OPSP-VAD-0381</t>
  </si>
  <si>
    <t>XAVIER ALEXANDER MEJIA ZAGARRA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</si>
  <si>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Y ASESORAR LA ARTICULACIÓN ENTRE BIENESTAR UNIVERSITARIO Y LA POBLACIÓN DIVERSA. 3. APOYAR Y ASESORAR LA IMPLEMENTACIÓN DE ESTRATEGIAS DE PROMOCIÓN DE LOS SERVICIOS Y ACTIVIDADES DE BIENESTAR UNIVERSITARIO CON LA POBLACIÓN DIVERSA DE LA UNIVERSIDAD DEL MAGDALENA. 4.APOYAR Y ASESORAR LA PROMOCIÓN DE PROGRAMAS DE CAPACITACIÓN QUE CONSISTE EN VISIBILIZAR TEMÁTICAS DE IDENTIDAD DE GÉNERO, Y LA REPRESENTACIÓN DE LA COMUNIDAD DIVERSA 5. APOYAR Y ASESORAR LAS RUTAS DE ATENCIÓN, ACOMPAÑAMIENTO Y SENSIBILIZACIÓN HACIA LA COMUNIDAD UNIVERSITARIA QUE PERMITA MEJORAR LA INCLUSIÓN, PERMANENCIA Y CONVIVENCIA DE LAS PERSONAS QUE SE RECONOCEN E IDENTIFICAN DIVERSA. 6. APOYAR LAS ACTIVIDADES LIDERADAS POR EL DIRECTOR DE BIENESTAR Y EL COORDINADOR DE ÁREA, EN EL CUMPLIMIENTO DE METAS DEFINIDAS EN EL PLAN DE ACCIÓN Y PLAN DE DESARROLLO INSTITUCIONAL EN RELACIÓN A LA ATENCIÓN DE LA POBLACIÓN DIVERSA. 7. ENTREGAR DE MANERA OPORTUNA Y BAJO SU RESPONSABILIDAD LOS INFORMES QUE SE LE SOLICITEN PARA SER PRESENTADOS EN OTRAS DEPENDENCIAS. 8. DILIGENCIAR OPORTUNAMENTE TODOS LOS FORMATOS ESTABLECIDOS POR BIENESTAR UNIVERSITARIO EN EL SISTEMA DE GESTIÓN DE LA CALIDAD Y OTROS PROCESOS, PARA EL REGISTRO DE TODAS LAS ACTIVIDADES QUE SE REALICEN. 9. ENTREGAR EN LOS TIEMPOS Y SEGÚN LAS DIRECTRICES QUE EL DIRECTOR DE BIENESTAR UNIVERSITARIO O EL COORDINADOR DEL ÁREA ESTABLEZCAN, INFORMES ESTADÍSTICOS DE LAS ACTIVIDADES REALIZADAS.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</si>
  <si>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OAG-VAD-0382</t>
  </si>
  <si>
    <t>CARLOS ALFONSO RIVAS CABALLERO</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</si>
  <si>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2. APOYAR EN LA ENTREGA DE MANERA OPORTUNA  BAJO SU RESPONSABILIDAD LOS INFORMES QUE SE LE SOLICITEN QUE SEAN DE SUCOMPETENCIA PARA SER PRESENTADOS ENOTRAS DEPENDENCIAS. 3. APOYAR EL PROCESO OPERATIVO DEL PROGRAMA DEJÓVENES EN ACCIÓN (JEA), DESDE LAFASE DE INSCRIPCIÓN DE ESTUDIANTES,SEGUIMIENTO, CAPACITACIONES,ATENCIÓN, ACTUALIZACIÓN DEINFORMACIÓN. 4. APOYAR EN EL DILIGENCIAMIENTO DE TODOS LOS FORMATOS ESTABLECIDOS POR BIENESTAR UNIVERSITARIO EN EL SISTEMA DE GESTIÓN DE LA CALIDAD Y OTROSPROCESOS, PARA EL REGISTRO DE TODAS LAS ACTIVIDADES QUE SE REALICEN. 5.APOYAR EN EL PROCESO DE PRE-INSCRIPCIÓN DE ESTUDIANTES ALPROGRAMA JOVENES EN ACCIÓN. 6.APOYAR SOBRE EL PROGRAMA JÓVENES EN ACCIÓN A LOS ESTUDIANTESDE LA UNIVERSIDAD DEL MAGDALENA. 7.APOYAR EL PROCESO DE REVISIÓN DE LOS ESTUDIANTES DE LA UNIVERSIDAD QUE PERTENECEN AL PROGRAMA JÓVENES EN ACCIÓN EL SISTEMA SIJA. 8. APOYAR LAS ESTRATEGIAS DE PROMOCIÓN, DIFUSIÓN YIVULGACIÓN DE LOS SERVICIOS Y ACTIVIDADES DE BIENESTAR. 9. APOYAR EN LA ATENCIÓN A LOS MIEMBROS DE LA COMUNIDAD UNIVERSITARIA QUE REQUIERAN INFORMACIÓN SOBRE LAS DISTINTAS ÁREAS DE BIENESTAR.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</si>
  <si>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OAG-VAD-0383</t>
  </si>
  <si>
    <t>OMAR DAVID DEAVILA MEJIA</t>
  </si>
  <si>
    <t>LA PRESENTE ORDEN TIENE POR OBJETO: 1. APOYAR A LA DIRECCIÓN DE BIENESTAR UNIVERSITARIO, EN EL SEGUIMIENTO Y EVALUACIÓN DE LOS PROGRAMAS Y ESTRATEGIAS IMPLEMENTADAS. 2. APOYAR A LOS COORDINADORES DE LAS ÁREAS DE BIENESTAR EN EL REGISTRO, ACTUALIZACIÓN Y ALMACENAMIENTO DE INFORMACIÓN. 3. ARCHIVAR LOS DOCUMENTOS PROPIOS DE CADA UNA DE LAS ÁREAS Y GENERAR REPORTES QUE PERMITAN IDENTIFICAR LA TRAZABILIDAD DE LOS PROCEDIMIENTOS EJECUTADOS. 4. APOYAR EN LA ATENCIÓN A LOS MIEMBROS DE LA COMUNIDAD UNIVERSITARIA QUE REQUIERAN INFORMACIÓN SOBRE LAS DISTINTAS ÁREAS DE BIENESTAR. 5. APOYAR EN LAS ACTIVIDADES QUE PERMITAN EL SEGUIMIENTO AL MANTENIMIENTO DE LOS ESCENARIOS DEPORTIVOS Y ESPACIOS DE ACTIVIDAD FÍSICA. 6. APOYAR EL PROCESO DE REALIZACIÓN DE LOS INVENTARIOS QUE SE REALICEN EN BIENESTAR. APOYAR EL PROCESO LOGÍSTICO DE LA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 7.  APOYAR EN  LA ATENCIÓN A LOS MIEMBROS DE LA COMUNIDAD UNIVERSITARIA QUE REQUIERAN INFORMACIÓN SOBRE LAS DISTINTAS ÁREAS DE BIENESTAR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</si>
  <si>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OPSP-VAD-0384</t>
  </si>
  <si>
    <t>NERLYS VANESSA SOBRINO ERAZO</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</si>
  <si>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2. ASESORAR LAS ACTIVIDADES DE MEDICINA DEL DEPORTE EN RELACIÓN A  TÉCNICAS REHABILITADORAS QUE SE PRESCRIBAN A TODOS LOS MIEMBROS DE COMUNIDAD UNIVERSITARIA QUE LO SOLICITEN. 3. ASESORAR A LOS MIEMBROS DE LA COMUNIDAD UNIVERSITARIA QUE LO NECESITEN SOBRE PAUTAS DE MOVILIZACIONES Y LOS TRATAMIENTOS EN LOS QUE TENGAN INCIDENCIA LAS TÉCNICAS FISIOTERAPÉUTICAS SEGÚN SUGERENCIAS DEL MÉDICO DEL DEPORTE. 4. APOYAR EL FOMENTO AL INTERIOR DE LA COMUNIDAD UNIVERSITARIA, ACTIVIDADES DE PROMOCIÓN Y PREVENCIÓN QUE PERMITAN EVITAR ENFERMEDADES RELACIONADAS CON DIFICULTADES DE MOVILIZACIONES Y POSTURAS CORPORALES EN LOS AMBIENTES LABORALES.5. DILIGENCIAR DIARIAMENTE O SEGÚN LOS HORARIOS DE ATENCIÓN, LOS FORMATOS DEL PROCESO "BIENESTAR UNIVERSITARIO" DEL SISTEMA DE GESTIÓN DE CALIDAD. 6. PRESENTAR INFORMES MENSUALES AL COORDINADOR DEL ÁREA SOBRE LAS ACTIVIDADES DESARROLLADAS Y PLANTEADAS EN EL PLAN DE TRABAJO. EL INFORME DEBE TENER COMO ANEXOS. 7. ENTREGAR DE MANERA OPORTUNA Y BAJO SU RESPONSABILIDAD LOS INFORMES QUE SE LE SOLICITEN QUE SEAN DE SU COMPETENCIA PARA SER PRESENTADOS EN OTRAS DEPENDENCIAS. 8. APOYAR EN LA PARTICIPACIÓN EN EVENTOS DEPORTIVOS QUE PROGRAME LA UNIVERSIDAD DEL MAGDALENA POR FUERA DE LOS LUGARES HABITUALES DE REALIZACIÓN DE ACTIVIDADES.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</si>
  <si>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OAG-VAD-0385</t>
  </si>
  <si>
    <t>ELVIRA MARIA ATIA BELLO</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</si>
  <si>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2. ENTREGAR DE MANERA OPORTUNA Y BAJO SU RESPONSABILIDAD LOS INFORMES QUE SE LE SOLICITEN QUE SEAN DE SU COMPETENCIA PARA SER PRESENTADOS EN OTRAS DEPENDENCIAS. 3. APOYAR EL PROCESO OPERATIVO DEL PROGRAMA DE JÓVENES EN ACCIÓN (JEA), DESDE LA FASE DE INSCRIPCIÓN DE ESTUDIANTES, SEGUIMIENTO, CAPACITACIONES, ATENCIÓN, ACTUALIZACIÓN DE INFORMACIÓN. 4. DILIGENCIAR OPORTUNAMENTE TODOS LOS FORMATOS ESTABLECIDOS POR BIENESTAR UNIVERSITARIO EN EL SISTEMA DE GESTIÓN DE LA CALIDAD Y OTROS PROCESOS, PARA EL REGISTRO DE TODAS LAS ACTIVIDADES QUE SE REALICEN. 5.APOYAR EN EL PROCESO DE PRE-INSCRIPCIÓN DE ESTUDIANTES AL PROGRAMA JOVENES EN ACCIÓN. 6. REALIZAR ASESORÍA SOBRE EL PROGRAMA JÓVENES EN ACCIÓN A LOS ESTUDIANTES DE LA UNIVERSIDAD DEL MAGDALENA. 7.APOYAR PROCESO DE REVISIÓN DE LOS ESTUDIANTES DE LA UNIVERSIDAD QUE PERTENECEN AL PROGRAMA JÓVENES EN ACCIÓN EL SISTEMA SIJA. 8. APOYAR LAS ESTRATEGIAS DE PROMOCIÓN, DIFUSIÓN Y DIVULGACIÓN DE LOS SERVICIOS Y ACTIVIDADES DE BIENESTAR. 9. APOYAR EN  LA ATENCIÓN A LOS MIEMBROS DE LA COMUNIDAD UNIVERSITARIA QUE REQUIERAN INFORMACIÓN SOBRE LAS DISTINTAS ÁREAS DE BIENESTAR.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</si>
  <si>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OAG-VAD-0386</t>
  </si>
  <si>
    <t>CARLOS EDUARDO CONTRERAS ABELLO</t>
  </si>
  <si>
    <t>LA PRESENTE ORDEN TIENE POR OBJETO: 1. APOYAR EN LA ATENCIÓN DE REQUERIMIENTOS DE EVENTOS EN STREAMING DE LAS DIFERENTES DEPENDENCIAS Y DOCENTES QUE LA SOLICITAN. 2. APOYAR EN LA ARTICULACIÓN DE PROCESOS DE EVENTOS EN STREAMING ENTRE CETEP Y COMUNICACIONES. 3. APOYAR  EN LOS DIFERENTES EVENTOS DE STREAMING QUE SE REQUIERAN. 4. APOYAR EN LA LOGÍSTICA DE EVENTOS TRANSMITIDOS DESDE EL CAMPUS DE LA UNIVERSIDAD DEL MAGDALENA. 5. APOYAR EN LA ELABORACIÓN DE GUÍAS DE USO Y BUENAS PRÁCTICAS DE STREAMING. 6. APOYAR EN LA GRABACIÓN DE IMÁGENES Y SONIDO PARA VIDEOS EN EL MARCO DEL PROCESO DE ACREDITACIÓN INSTITUCIONAL.  7. APOYAR EN EL MONTAJE DE IMÁGENES PARA VIDEO EN EL MARCO DEL PROCESO DE ACREDITACIÓN INSTITUCIONAL.  8. APOYAR EN LA EDICIÓN Y POSTPRODUCCIÓN DE LOS MATERIALES AUDIOVISUALES EN EL MARCO DEL PROCESO DE ACREDITACIÓN INSTITUCIONAL. 9. APOYAR AL EQUIPO DE TRANSMISIONES, EN LAS REUNIONES PRIVADAS Y/O PROCESOS DE ACREDITACIÓN POR MEDIO DE LOS CANALES INTERNOS Y EXTERNOS EN LAS PLATAFORMAS DE YOUTUBE, FACEBOOK, ZOOM Y TEAMS INSTITUCIONALES. 10. APOYAR EN LA REALIZACIÓN DE LAS TRANSMISIONES EN VIVO, LOS ENLACES Y PREGRABADOS QUE SE TRANSMITEN POR LOS CANALES FACEBOOK Y YOUTUBE DE LA INSTITUCIÓN. 11. REALIZAR LOS REPOSITORIOS EN LA PÁGINA EN VIMEO DE LAS TRANSMISIONES REALIZADAS DE LA UNIVERSIDAD DEL UNIVERSIDAD DEL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</si>
  <si>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OPSP-VAD-0387</t>
  </si>
  <si>
    <t>JOSE BELTRAN MAESTRE NAVARRO</t>
  </si>
  <si>
    <t>LA PRESENTE ORDEN TIENE POR OBJETO: 1. APOYAR EN LA PRESENTACIÓN DEL MAGAZÍN 'RUTAS PARA AVANZAR ' TRANSMITIDO POR UNIMAGDALENA RADIO. 2. ASESORAR Y APOYAR LA REPORTERÍA CON LAS DEPENDENCIAS QUE GENEREN INFORMACIÓN ÚTIL PARA EL PROGRAMA. 3. PARTICIPAR EN LAS TRANSMISIONES EN VIVO Y EN DIRECTO DE LOS EVENTOS DE LA EMISORA CULTURAL. 4. ELABORAR LAS BASES DE DATOS DE FUNCIONARIOS ESTATALES Y PRIVADOS QUE PUEDAN SER CONSULTADOS EN EL ESPACIO DE LA EMISORA.5. REDACTAR DOCUMENTOS INSTITUCIONALES QUE SE REQUIERAN. 6. APOYAR CON LA PRODUCCIÓN Y EDICIÓN DE LOS MATERIALES SONOROS INSTITUCIONALES QUE SE REQUIERAN, (CAMPUS AL AIRE FINES DE SEMANA) 7. APOYAR EN LA PRODUCCIÓN TÉCNICA Y PROGRAMACIÓN DE LA EMISORA CULTURAL UNIMAGDALENA RADIO LOS FINES DE SEMANA. 8. APOYAR Y ASESORAR LA PRODUCCIÓN Y REALIZACIÓN DEL PROGRAMA RADIAL QUE TALENTO, EMITIDO EN REDES SOCIALES Y EMISORA CULTURAL 9. PRODUCIR Y REALIZAR EL CLICK RADIAL LA HORA 10. PRODUCIR ESPECIALES PARA DÍAS FESTIVOS. 11. REDACTAR BOLETINES INSTITUCIONALES. 12. APOYAR EN LA VERIFICACIÓN DEL CUMPLIMIENTO Y DESARROLLO DE LA PROGRAMACIÓN DE LA EMISORA CULTURAL UNIMAGDALENA RADIO.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</si>
  <si>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OPSP-VAD-0388</t>
  </si>
  <si>
    <t>ORLANDO JOSE ARBELAEZ BATEMAN</t>
  </si>
  <si>
    <t>LA PRESENTE ORDEN TIENE POR OBJETO: 1. PRESENTAR Y PRODUCIR EL MAGAZÍN CULTURAL 'ENCUENTROS CULTURALES' TRANSMITIDO POR UNIMAGDALENA RADIO. 2. HACER REPORTERÍA CON LAS DEPENDENCIAS QUE GENEREN INFORMACIÓN ÚTIL PARA LA PROGRAMACIÓN DE LA EMISORA. 3. APOYAR Y PARTICIPAR EN LAS TRANSMISIONES EN VIVO Y EN DIRECTO DE LOS EVENTOS DE LA EMISORA CULTURAL. 4.APOYAR EN LA ELABORACIÓN DE LAS BASES DE DATOS DE FUNCIONARIOS ESTATALES Y PRIVADOS QUE PUEDAN SER CONSULTADOS EN EL ESPACIO DE LA EMISORA. 5. REDACTAR DOCUMENTOS INSTITUCIONALES QUE SE REQUIERAN. 6.APOYAR EN LA PRODUCIÓN Y EDICIÓN DE LOS MATERIALES SONOROS INSTITUCIONALES QUE SE REQUIERAN, (CAMPUS AL AIRE FINES DE SEMANA) 7. APOYAR EN LA VERIFICACIÓN DE LA PRODUCCIÓN TÉCNICA Y PROGRAMACIÓN DE LA EMISORA CULTURAL UNIMAGDALENA RADIO LOS FINES DE SEMANA. 8. CONTRIBUIR CON EL FORTALECIMIENTO DEL SISTEMA DE GESTIÓN INTEGRAL DE LA UNIVERSIDAD DEL MAGDALENA "SISTEMACOGUI". 9.APOYAR EN LA PRODUCIÓN DE ESPECIALES PARA DÍAS FESTIVOS PARA SER EMITIDOS EN LA PROGRAMACIÓN DE LA EMISORA. 10.ASESORAR EN LA REDACCIÓN DE BOLETINES INSTITUCIONALES. 11. APOYAR EN LA VERIFICACIÓN DEL CUMPLIMIENTO Y DESARROLLO DE LA PROGRAMACIÓN DE LA EMISORA CULTURAL UNIMAGDALENA RADIO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</si>
  <si>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OAG-VAD-0389</t>
  </si>
  <si>
    <t>JOEL ALFREDO MARTELO MARTINEZ</t>
  </si>
  <si>
    <t xml:space="preserve"> LA PRESENTE ORDEN TIENE POR OBJETO: 1. PRESENTAR EL PLAN DE TRABAJO DE ACTIVIDADES A DESARROLLAR, DETALLANDO OBJETIVOS, FECHAS, METODOLOGÍA, METAS, INDICADORES ACORDES CON LAS DIRECTRICES IMPARTIDAS POR EL DIRECTOR DE DESARROLLO ESTUDIANTIL QUE DÉ RESPUESTA A LAS ACTIVIDADES POR LA CUAL FUE CONTRATADO. 2. PRESTAR SERVICIO DE INTERPRETACIÓN EN LENGUA DE SEÑAS COLOMBIANA Y CASTELLANO A LA COMUNIDAD ESTUDIANTIL (SORDOS- OYENTES). 3. REALIZAR ACOMPAÑAMIENTO A ESTUDIANTES CON DISCAPACIDAD AUDITIVA EN SUS ACTIVIDADES ACADÉMICAS DURANTE EL SEMESTRE DE 2022-I. 4. 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 REALIZAR ACOMPAÑAMIENTO DE ACTIVIDADES EXTRA-CLASE CON LOS ESTUDIANTES CON DISCAPACIDAD AUDITIVA DE LA UNIVERSIDAD DEL MAGDALENA. 7. REALIZAR INFORMES MENSUALES DE RETROALIMENTACIÓN DEL ACOMPAÑAMIENTO REALIZADO. 8. ASISTIR A LAS REUNIONES, TALLERES Y CAPACITACIONES PROGRAMADAS POR LA DIRECCIÓN DE DESARROLLO ESTUDIANTIL. 9. REALIZAR ACOMPAÑAMIENTO EN EVENTOS INSTITUCIONALES. 10. APOYAR COMO INTÉRPRETE EN LAS GRABACIONES DEL CAMPUS TV.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</si>
  <si>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OAG-VAD-0390</t>
  </si>
  <si>
    <t>PAOLA INES RAMIREZ ROSADO</t>
  </si>
  <si>
    <t>OPSP-VAD-0391</t>
  </si>
  <si>
    <t>MANIRA ISABEL DIAZ GRANADOS GUERRA</t>
  </si>
  <si>
    <t>LA PRESENTE ORDEN TIENE POR OBJETO: 1. APOYAR A LA DIRECCIÓN DE DESARROLLO ESTUDIANTIL EN LA REALIZACIÓN DE LA CARACTERIZACIÓN PSICOSOCIAL DE LOS ESTUDIANTES NUEVOS QUE INGRESAN AL PROGRAMA TALENTO MAGDALENA. 2.  APOYAR A LA DIRECCIÓN DE DESARROLLO ESTUDIANTIL EN EL DESARROLLO DE LAS ACTIVIDADES DEL PROCESO DE ADMISIÓN DEL PROGRAMA TALENTO MAGDALENA. 3. APOYAR A LA DIRECCIÓN DE DESARROLLO ESTUDIANTIL EN LA REALIZACIÓN DE ACOMPAÑAMIENTO PSICOPEDAGÓGICO CON LOS ESTUDIANTES PERTENECIENTES AL PROGRAMA TALENTO MAGDALENA. 4. APOYAR A LA DIRECCIÓN DE DESARROLLO ESTUDIANTIL EN LA IMPLEMENTACIÓN DE TALLERES PSICOSOCIALES Y ATENCIONES INDIVIDUALES BUSCANDO GENERAR EN LA POBLACIÓN DE TALENTO MAGDALENA LA ADQUISICIÓN DE COMPETENCIAS QUE LE PERMITAN ADAPTARSE AL AMBIENTE UNIVERSITARIO. 5. PRESTAR LOS SERVICIOS PROFESIONALES PARA DESARROLLAR LAS ESTRATEGIAS DE ATENCIÓN Y ASESORÍA INDIVIDUAL A ESTUDIANTES DEL PROGRAMA TALENTO MAGDALENA. 6. APOYAR A LA DIRECCIÓN DE DESARROLLO ESTUDIANTIL EN LA ACTUALIZACIÓN DE LOS DOCUMENTOS, PROCESOS Y FORMATOS EN LA PLATAFORMA DEL PROGRAMA TALENTO MAGDALENA. 7. APOYAR A LA DIRECCIÓN DE DESARROLLO ESTUDIANTIL EN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APOYAR A LA DIRECCIÓN DE DESARROLLO ESTUDIANTIL EN EL ACOMPAÑAMIENTO, SEGUIMIENTO Y MONITOREO A LOS ESTUDIANTES IDENTIFICADOS EN RIESGO DE DESERCIÓN ESTUDIANTIL EN LA UNIVERSIDAD DEL MAGDALENA. 10. APOYAR AL DIRECCTOR (A)  DE DESARROLLO ESTUDIANTIL EN LA PLANEACIÓN Y EJECUCIÓN DE ESTRATEGIAS DE PROMOCIÓN Y PREVENCIÓN DE CONDUCTAS DE RIESGO PARA EL CONSUMO DE SUSTANCIAS PSICOACTIVAS EN LOS ESTUDIANTES DE LA UNIVERSIDAD DEL MAGDALENA 11. APOYAR APOYAR A LA DIRECCIÓN DE DESARROLLO ESTUDIANTIL EN EL DILIGENCIAMIENTO OPORTUNO DE TODOS LOS FORMATOS ESTABLECIDOS POR LA DIRECCIÓN DE DESARROLLO ESTUDIANTIL Y EN EL SISTEMA DE GESTIÓN DE LA CALIDAD PARA EL REGISTRO DE LAS ACTIVIDADES QUE SE REALICEN DESDE EL SERVICIO QUE SE ORIENTA. 12. PRESENTAR INFORMES SEMANALES Y MENSUALES SOBRE LAS ACTIVIDADES DESARROLLADAS Y PLANTEADAS EN EL PLAN DE TRABAJO, PARA LA VERIFICACIÓN Y EL CUMPLIMIENTO DE LAS METAS PROPUESTAS. 13. APOYAR A LA DIRECCIÓN DE DESARROLLO ESTUDIANTIL EN EL DISEÑO DE MATERIAL DE ACOMPAÑAMIENTO VIRTUAL PARA LOS ESTUDIANTES DE LA UNIVERSIDAD DEL MAGDALENA. 14. APOYAR A LA DIRECCIÓN DE DESARROLLO ESTUDIANTIL EN EL PROCESO DE APLICACIÓN DE PRUEBAS PSICOTÉCNICAS QUE HACEN PARTE DEL SISTEMA DE ANÁLISIS, SEGUIMIENTO Y EVALUACIÓN A LA DESERCIÓN ESTUDIANTIL -SASED. 15. PRESENTAR EL PLAN DE TRABAJO DE ACTIVIDADES A DESARROLLAR, DETALLANDO OBJETIVOS, FECHAS, METODOLOGÍA, METAS, INDICADORES ACORDES CON LAS DIRECTRICES IMPARTIDAS POR EL DIRECTOR DE DESARROLLO ESTUDIANTIL QUE DÉ RESPUESTA A LAS ACTIVIDADES POR LA CUAL FUE CONTRATADO.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</si>
  <si>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OAG-VAD-0392</t>
  </si>
  <si>
    <t>LUIS FERNANDO ESCOBAR RESTREPO</t>
  </si>
  <si>
    <t>LA PRESENTE ORDEN TIENE POR OBJETO: 1. PRESENTAR EL PLAN DE TRABAJO DE ACTIVIDADES A DESARROLLAR, DETALLANDO OBJETIVOS, FECHAS, METODOLOGÍA, METAS, INDICADORES ACORDES CON LAS DIRECTRICES IMPARTIDAS POR EL DIRECTOR DE DESARROLLO ESTUDIANTIL QUE DÉ RESPUESTA A LAS ACTIVIDADES POR LA CUAL FUE CONTRATADO. 2. APOYAR EN EL DESARROLLO DE DISEÑO GRÁFICO PARA LOS DISTINTOS PROCESOS INSTITUCIONALES. 3. APOYAR EN LA CONSTRUCCIÓN DE PIEZAS GRAFICAS SOLICITADAS PARA EL DESARROLLO DE EVENTOS INTERNOS O EXTERNOS DE LA UNIVERSIDAD DE MAGDALENA. 4. APOYAR EN EL DISEÑO DE LA IMAGEN CORPORATIVA DE LA UNIVERSIDAD. 5. APOYAR EN EL TRABAJO DE PIEZAS PARA LA OFERTA ACADÉMICA Y ELEMENTOS DE MERCHANDISING PARA DIFERENTES ÁREAS Y/O EVENTOS INSTITUCIONALES. 6. PRESENTAR LOS INFORMES QUE SEAN REQUERIDOS POR EL SUPERVISOR DE LA ORDEN. 7. APOYAR EN LA CONSTRUCCIÓN DE CAMPAÑAS DE EDUCACIÓN QUE PERMITA PRESERVAR LAS INSTALACIONES DE LA UNIVERSIDAD A TRAVÉS DE DISTINTOS MEDIOS DE COMUNICACIÓN. 8. APOYAR  A LA DIRECCIÓN DE DESARROLLO ESTUDIANTIL EN EL DISEÑO DE CAMPAÑAS PUBLICITARIAS DE INDUCCIÓN DE LOS ESTUDIANTES QUE INGRESAN EN EL PRIMER SEMESTRE 2022-1. 9.  APOYAR   A LA DIRECCIÓN DE DESARROLLO ESTUDIANTIL EN LA CREACIÓN DE CAMPAÑAS PUBLICITARIAS DE DIVULGACIÓN MASIVA PARA LA PREVENCIÓN Y PROMOCIÓN DE LA SALUD METAL DE LOS ESTUDIANTES QUE INGRESAN AL PRIMER SEMESTRE 2022-1. 10. ASISTIR A LAS REUNIONES DE PLANEACIÓN, SEGUIMIENTO Y EVALUACIÓN CONVOCADAS POR EL DIRECTOR(A) DE DESARROLLO ESTUDIANTIL. 11. APOYAR EN LA CONSTRUCCIÓN DE TALLERES DE CAPACITACIÓN DE CREACIÓN, CONSTRUCCIÓN Y PRODUCCIÓN CREATIVA PARA LA DESCRIPCIÓN DE LAS REALIDADES SOCIOCULTURALES DE LOS ESTUDIANTES DEL PROGRAMA TALENTO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</si>
  <si>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OAG-VAD-0393</t>
  </si>
  <si>
    <t>LUIS FERNANDO GARCIA CASTRO</t>
  </si>
  <si>
    <t>OAG-VAD-0394</t>
  </si>
  <si>
    <t>YURANI DANIELA PANADERO RAMOS</t>
  </si>
  <si>
    <t>LA PRESENTE ORDEN TIENE POR OBJETO: 1. PRESENTAR EL PLAN DE TRABAJO DE ACTIVIDADES A DESARROLLAR, DETALLANDO OBJETIVOS, FECHAS, METODOLOGÍA, METAS, INDICADORES ACORDES CON LAS DIRECTRICES IMPARTIDAS POR EL DIRECTOR DE DESARROLLO ESTUDIANTIL QUE DÉ RESPUESTA A LAS ACTIVIDADES POR LA CUAL FUE CONTRATADO. 2. PRESTAR SERVICIO DE INTERPRETACIÓN EN LENGUA DE SEÑAS COLOMBIANA Y CASTELLANO A LA COMUNIDAD ESTUDIANTIL (SORDOS- OYENTES). 3. REALIZAR ACOMPAÑAMIENTO A ESTUDIANTES CON DISCAPACIDAD AUDITIVA EN SUS ACTIVIDADES ACADÉMICAS DURANTE EL SEMESTRE DE 2022-I. 4. 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 REALIZAR ACOMPAÑAMIENTO DE ACTIVIDADES EXTRA-CLASE CON LOS ESTUDIANTES CON DISCAPACIDAD AUDITIVA DE LA UNIVERSIDAD DEL MAGDALENA. 7. REALIZAR INFORMES MENSUALES DE RETROALIMENTACIÓN DEL ACOMPAÑAMIENTO REALIZADO. 8. ASISTIR A LAS REUNIONES, TALLERES Y CAPACITACIONES PROGRAMADAS POR LA DIRECCIÓN DE DESARROLLO ESTUDIANTIL. 9. REALIZAR ACOMPAÑAMIENTO EN EVENTOS INSTITUCIONALES. LAS DEMÁS ACTIVIDADES QUE SE DERIVEN DE LA EJECUCIÓN DE LA ORDEN Y QUE TENGAN RELACIÓN DIRECTA CON EL OBJETO CONTRACTUAL. 10. SERVIR COMO INTÉRPRETE EN LAS GRABACIONES DEL CAMPUS TV.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</si>
  <si>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OPSP-VAD-0395</t>
  </si>
  <si>
    <t>DANIEL MAURICIO HERNANDEZ MENESES</t>
  </si>
  <si>
    <t xml:space="preserve"> LA PRESENTE ORDEN TIENE POR OBJETO: 1. ASESORAR EN LA FORMULACIÓN DE POLÍTICAS, PLANES Y PROYECTOS TENDIENTES A LA PROMOCIÓN, COORDINACIÓN Y DESARROLLO DEL PROGRAMA DE DERECHO. 2. APOYAR EN LA REVISIÓN Y CUMPLIMIENTO DE LOS OBJETIVOS Y NORMAS DE LA UNIVERSIDAD EN EL EN EL PROGRAMA DE DERECHO, DE CONFORMIDAD CON EL PROYECTO EDUCATIVO INSTITUCIONAL Y EL PLAN DE DESARROLLO. 3. ASESORAR EN LAS ACTIVIDADES Y FUNCIONAMIENTO DEL PROGRAMA DE DERECHO, TENIENDO EN CUENTA EL DESARROLLO ACADÉMICO, CIENTÍFICO, HUMANÍSTICO Y CULTURAL. 4. ASESORAR EN EL ANÁLISIS, LA DISCUSIÓN Y LA FORMULACIÓN DE PROPUESTAS ENTRE LOS DOCENTES PARA EL MEJORAMIENTO DEL CURRÍCULO, LAS METODOLOGÍAS, LAS TÉCNICAS Y LOS INSTRUMENTOS DE TRASMISIÓN DEL CONOCIMIENTO. 5. INTERACTUAR Y APOYAR  EN EL  CUMPLIMIENTO DE LAS RESPONSABILIDADES DE LOS DOCENTES DEL PROGRAMA DE DERECHO. 6. ASESORAR Y APOYAR EN LA PARTICIPACIÓN DE ESTUDIANTES EN LAS EVALUACIONES DE CALIDAD DE LOS DOCENTES Y RECIBIR LAS RECOMENDACIONES PARA EL MEJORAMIENTO DEL PROCESO ACADÉMICO Y DE INVESTIGACIÓN DEL PROGRAMA DE DERECHO. 7. ASESORAR AL PROGRAMA DE DERECHO EN EL PROCESO DE AUTOEVALUACIÓN Y ACREDITACIÓN. 8. APOYAR AL PROGRAMA DE DERECHO EN EL SEGUIMIENTO LABORAL Y OCUPACIONAL DE SUS GRADUADOS.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</si>
  <si>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OAG-VAD-0396</t>
  </si>
  <si>
    <t>YINA ALEJANDRA TELLEZ FUENTES</t>
  </si>
  <si>
    <t>LA PRESENTE ORDEN TIENE POR OBJETO: 1.  APOYAR EN EL PROCESO DE ATENCIÓN DE SOLICITUDES ESTUDIANTES, DOCENTES Y EGRESADOS. 2. APOYAR EN EL MANEJO DEL ARCHIVO DIGITAL Y DOCUMENTAL DEL PROGRAMA. 3. APOYAR EN LA PROYECCIÓN DE DOCUMENTOS O INFORMES QUE SEAN SOLICITADOS POR OTRAS DEPENDENCIAS DE LA UNIVERSIDAD Ó POR INSTITUCIONES EXTERNAS. 4.APOYAR EN LA PROYECCIÓN DE LAS RESPUESTAS DENTRO DE LOS TÉRMINOS LEGALES PREVISTOS  A LOS DERECHOS DE PETICIÓN PRESENTADOS AL PROGRAMA DE DERECHO. 5. APOYAR EN LA CONVOCATORIA DE REALIZACIÓN DEL CONSEJO DE PROGRAMA DE DERECHO Y LA ELABORACIÓN DE LAS ACTAS RESPECTIVAS. 6.APOYAR LOS TRÁMITES CORRESPONDIENTES A LAS INTERVENTORÍAS DE LOS CONTRATOS EN BENEFICIO DEL PROGRAMA DE DERECHO. 7. APOYAR EN EL SEGUIMIENTO A LOS CONTRATOS DE DOCENTES CATEDRÁTICOS E INTENSIVOS DEL PROGRAMA DE DERECHO.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</si>
  <si>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OAG-VAD-0397</t>
  </si>
  <si>
    <t>ANDREA LIZETH CASTRO VELEZ</t>
  </si>
  <si>
    <t>LA PRESENTE ORDEN TIENE POR OBJETO: 1. APOYAR A LA COORDINACIÓN ACADÉMICA EN LA DESIGNACIÓN DE LOS TURNOS Y CASOS A LOS ESTUDIANTES DEL CONSULTORIO JURÍDICO I, II, III Y IV. 2. APOYAR LA LABOR DEL CONSULTORIO JURÍDICO EN EL ESPACIO DESIGNADO AL CONSULTORIO JURÍDICO EN LA CASA DE JUSTICIA DEL  DE SANTA MARTA. 3. APOYAR A LOS DOCENTES ASESORES EN LAS ÁREAS DE DERECHO PÚBLICO, DERECHOS HUMANOS, CIVIL Y COMERCIAL, PENAL, LABORAL Y SEGURIDAD SOCIAL Y FAMILIA EN LO QUE RESPECTA AL DESARROLLO DE ESTAS Y SUS RESPECTIVAS COMPETENCIAS.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</si>
  <si>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OPSP-VAD-0398</t>
  </si>
  <si>
    <t>GUSTAVO ADOLFO AMAYA CANDIA</t>
  </si>
  <si>
    <t>LA PRESENTE ORDEN TIENE POR OBJETO: 1. ASESORAR Y APOYAR EN LA COORDINACIÓN DE LAS RELACIONES INTERNAS Y EXTERNAS DEL CONSULTORIO JURÍDICO Y CENTRO DE CONCILIACIÓN. 2. APOYAR CON EL COORDINADOR Y LOS DOCENTES ASESORES DE ÁREA, MONITORES Y ESTUDIANTES, LAS ACTIVIDADES ACADÉMICAS, DE INVESTIGACIÓN Y DE EXTENSIÓN DEL CONSULTORIO JURÍDICO Y CENTRO DE CONCILIACIÓN. 3. APOYAR Y ASESORAR EN LA DETERMINACIÓN CRITERIOS PARA LA FIJACIÓN DE LOS TURNOS QUE DEBAN CUMPLIR LOS ESTUDIANTES DEL CONSULTORIO JURÍDICO Y CENTRO DE CONCILIACIÓN Y EL REPARTO DE LOS CASOS. 4. INFORMAR A LOS ESTUDIANTES SOBRE LAS POLÍTICAS ADOPTADAS PARA EL DESARROLLO DEL CONSULTORIO JURÍDICO Y CENTRO DE CONCILIACIÓN.  5. APOYAR EN EL DISEÑO Y REALIZACIÓN DE ACTIVIDADES QUE BUSQUEN CAPACITAR A ESTUDIANTES, DOCENTES, DIRECTIVOS Y DEMÁS MIEMBROS DE LA COMUNIDAD ACADÉMICA. 6. APOYAR EN LA PRESENTACIÓN DE PLAN DE ACCIÓN ANUAL QUE DESARROLLE LOS ÍTEMS DE DOCENCIA, INVESTIGACIÓN Y EXTENSIÓN DEL CONSULTORIO JURÍDICO Y CENTRO DE CONCILIACIÓN. 7. ASESORAR Y APOYAR LA RESPUESTA A LAS SOLICITUDES INTERNAS O EXTERNAS PRESENTADAS FRENTE A ASUNTOS DE COMPETENCIA DEL CONSULTORIO JURÍDICO Y CENTRO DE CONCILIACIÓN. 8. APOYAR Y ASESORAR LAS INICIATIVAS DE CELEBRACIÓN DE CONVENIOS DE COOPERACIÓN CON ENTIDADES DE ORDEN PÚBLICO Y ADELANTAR LOS TRÁMITES INDISPENSABLES PARA SU SUSCRIPCIÓN. 9. ASESORAR Y APOYAR EN LA CALIFICACIÓN EN ASOCIO CON LOS DOCENTES ASESORES DE ÁREA DEL CONSULTORIO JURÍDICO, A LOS ESTUDIANTES QUE CURSEN DICHA PRÁCTICA CON BASE EN LOS INFORMES, CONCEPTOS, ACCIONES JUDICIALES O ADMINISTRATIVAS ELABORADAS Y/O PRESENTADAS, CONCEPTOS, DILIGENCIAMIENTO DE CONSULTAS, ASISTENCIAS A BRIGADAS Y CAPACITACIONES Y DEMÁS COMPROMISOS QUE INVOLUCREN AL CONSULTORIO JURÍDICO Y CENTRO DE CONCILIACIÓN.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</si>
  <si>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OPSP-VAD-0399</t>
  </si>
  <si>
    <t>YASMERY CRUZ RODRIGUEZ NOGUERA</t>
  </si>
  <si>
    <t>LA PRESENTE ORDEN TIENE POR OBJETO: 1. ASESORAR A LOS ESTUDIANTES DEL CONSULTORIO JURÍDICO Y CENTRO DE CONCILIACIÓN QUE SE ENCUENTRAN DESIGNADOS EN LA CASA DE JUSTICIA DEL DISTRITO DE SANTA MARTA EN RELACIÓN A LOS DISTINTOS CASOS QUE SON DE SUS CONOCIMIENTOS EN LAS DISTINTAS ÁREAS DEL DERECHO: PUBLICO, CIVIL, COMERCIAL, PENAL, FAMILIA Y DERECHOS HUMANOS.2. APOYAR EN EL CONTROL FRENTE AL CUMPLIMIENTO DE LOS TURNOS ASIGNADOS EN CASA DE JUSTICIA DEL DISTRITO DE SANTA MARTA A LOS ESTUDIANTES DEL CONSULTORIO JURÍDICO Y CENTRO DE CONCILIACIÓN. 3. APOYAR Y ASESORAR A LAS PERSONAS QUE REQUIERAN LOS SERVICIOS DEL CONSULTORIO JURÍDICO Y CENTRO DE CONCILIACIÓN EN LAS DISTINTAS BRIGADAS JURÍDICAS QUE ORGANICE LA DIRECCIÓN. 4. APOYAR EN LA REALIZACIÓN DE CAPACITACIONES A LOS ESTUDIANTES Y A LA COMUNIDAD EN GENERAL EN TEMAS QUE SE RELACIONEN CON LAS COMPETENCIAS LEGALES DEL CONSULTORIO JURÍDICO. 5. REALIZAR SEGUIMIENTO A LOS CASOS ATENDIDOS EN LA CASA DE JUSTICIA DEL DISTRITO DE SANTA MARTA POR PARTE DE LOS ESTUDIANTES DEL CONSULTORIO JURÍDICO. 6. CANALIZAR SOLICITUDES DE CONCILIACIÓN QUE SE GENEREN EN LA CASA DE JUSTICIA DEL DISTRITO DE SANTA MARTA Y QUE PUEDAN SER TRAMITADAS POR EL CENTRO DE CONCILIACIÓN EN EL MARCO DE SUS COMPETENCIAS CONFORME AL ORDENAMIENTO JURÍDICO COLOMBIANO.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</si>
  <si>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OPSP-VAD-0400</t>
  </si>
  <si>
    <t>GIOVANNA MARIA SIMANCAS TINOCO</t>
  </si>
  <si>
    <t>LA PRESENTE ORDEN TIENE POR OBJETO: 1. ASESORAR Y ORIENTAR JURÍDICA, ÉTICA Y ACADÉMICAMENTE A LOS ESTUDIANTES DEL CONSULTORIO JURÍDICO Y CENTRO DE CONCILIACIÓN. 2. ASESORAR A LOS ESTUDIANTES ANTES DE LA REALIZACIÓN DE LOS CONCEPTOS JURÍDICOS, POR SOLICITUD DE LOS MISMOS. 3. APOYAR CON LA REVISIÓN DE CONCEPTOS PRESENTADOS POR LOS ESTUDIANTES Y ORIENTAR SOBRE EL PROCEDIMIENTO A SEGUIR EN RELACIÓN CON LA CONSULTA. 4. APOYAR Y ASESORAR LA INTERVENCIONES QUE LOS ESTUDIANTES DEL CONSULTORIO JURÍDICO Y DEBAN REALIZAR EN AUDIENCIAS O DILIGENCIAS JUDICIALES. 5. INTERACTUAR Y APOYAR EN EL CUMPLIMIENTO DE LAS RESPONSABILIDADES DE LA DIRECCIÓN DEL CONSULTORIO JURÍDICO Y CENTRO DE CONCILIACIÓN POR EL NORMAL Y CORRECTO DESEMPEÑO DE LAS ACTIVIDADES QUE REALICE, DE LOS ELEMENTOS Y MATERIALES DIDÁCTICOS A SU CARGO. 6. APOYAR CON LA VIGILANCIA Y CONTROL DE LAS ACTUACIONES DESPLEGADAS POR ESTUDIANTES EN LAS CONSULTAS Y PROCESOS QUE CORRESPONDEN A SU ESPECIALIDAD Y QUE EL CONSULTORIO JURÍDICO ASUMA POR COMPETENCIA. 7. APOYAR CON LA COORDINACIÓN DE LOS HORARIOS DE ATENCIÓN PRESENCIAL DE LOS ESTUDIANTES EN EL CONSULTORIO JURÍDICO Y CENTRO DE CONCILIACIÓN, DEL CUAL DEBERÁ EXISTIR COPIA EN LA COORDINACIÓN ACADÉMICA Y EN LUGAR VISIBLE DE ESA DEPENDENCIA. 8. PARTICIPAR EN EL DISEÑO Y EJECUCIÓN DE UN CRONOGRAMA DE CAPACITACIONES QUE ESTABLEZCA LA DIRECCIÓN Y LA COORDINACIÓN ACADÉMICA DEL CONSULTORIO JURÍDICO Y CENTRO DE CONCILIACIÓN, DIRIGIDA A LOS ESTUDIANTES DEL CONSULTORIO JURÍDICO. 9. PRESTAR ACOMPAÑAMIENTO A LAS JORNADAS DE ATENCIÓN JURÍDICA O BRIGADAS QUE SE PROGRAMEN EN EL CONSULTORIO JURÍDICO Y CENTRO DE CONCILIACIÓN. 10. APOYAR EN LA ATENCIÓN DIRECTA A LOS USUARIOS DE SERVICIO, CUANDO LAS CIRCUNSTANCIAS LO AMERITEN. 11. APOYAR Y ASESORAR EN LA PLANEACIÓN Y EJECUCIÓN DEL CALENDARIO DE ACTIVIDADES ACADÉMICAS, DE INVESTIGACIÓN Y DE EXTENSIÓN DEL CONSULTORIO JURÍDICO Y CENTRO DE CONCILIACIÓN, EN LO QUE CORRESPONDA A SU ÁREA. 12. ASISTIR A LAS REUNIONES QUE SE PROGRAMEN POR LA FACULTAD DE HUMANIDADES, DIRECCIÓN DE PROGRAMA Y DIRECCIÓN DE CONSULTORIO JURÍDICO Y CENTRO DE CONCILIACIÓN, SIEMPRE QUE SE RECIBA CITACIÓN PREVIA PARA LAS MISMAS.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</si>
  <si>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OPSP-VAD-0401</t>
  </si>
  <si>
    <t>DIEGO TORRES SOTO</t>
  </si>
  <si>
    <t>LA PRESENTE ORDEN TIENE POR OBJETO: 1. ASESORAR A LOS ESTUDIANTES DEL CONSULTORIO JURÍDICO Y CENTRO DE CONCILIACIÓN QUE SE ENCUENTRAN DESIGNADOS EN LA CASA DE JUSTICIA DEL DISTRITO DE SANTA MARTA EN RELACIÓN A LOS DISTINTOS CASOS QUE SON DE SUS CONOCIMIENTOS EN LAS DISTINTAS ÁREAS DEL DERECHO: PUBLICO, CIVIL, COMERCIAL, PENAL, LABORAL, FAMILIA Y DERECHOS HUMANOS. 2. APOYAR EL CONTROL AL CUMPLIMIENTO DE LOS TURNOS ASIGNADOS EN CASA DE JUSTICIA DEL DISTRITO DE SANTA MARTA A LOS ESTUDIANTES DEL CONSULTORIO JURÍDICO Y CENTRO DE CONCILIACIÓN.  3. APOYAR Y ASESORAR A LAS PERSONAS QUE REQUIERAN LOS SERVICIOS DEL CONSULTORIO JURÍDICO Y CENTRO DE CONCILIACIÓN EN LAS DISTINTAS BRIGADAS JURÍDICAS QUE ORGANICE LA DIRECCIÓN. 4. DICTAR CAPACITACIONES A LOS ESTUDIANTES Y A LA COMUNIDAD EN GENERAL EN TEMAS QUE SE RELACIONEN CON LAS COMPETENCIAS LEGALES DEL CONSULTORIO JURÍDICO. 5. REALIZAR SEGUIMIENTO A LOS CASOS ATENDIDOS EN LA CASA DE JUSTICIA DEL DISTRITO DE SANTA MARTA POR PARTE DE LOS ESTUDIANTES DEL CONSULTORIO JURÍDICO. 6. APOYAR CON EL TRAMITE DE SOLICITUDES DE CONCILIACIÓN QUE SE GENEREN EN LA CASA DE JUSTICIA DEL DISTRITO DE SANTA MARTA Y QUE PUEDAN SER TRAMITADAS POR EL CENTRO DE CONCILIACIÓN EN EL MARCO DE SUS COMPETENCIAS, CONFORME AL ORDENAMIENTO JURÍDICO COLOMBIANO.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</si>
  <si>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OPSP-VAD-0402</t>
  </si>
  <si>
    <t>KATHERINE PATRICIA BALLESTAS MESTRE</t>
  </si>
  <si>
    <t>LA PRESENTE ORDEN TIENE POR OBJETO: 1. APOYAR A LA DIRECCIÓN DE TALENTO HUMANO EN LAS ACTIVIDADES DEL SISTEMA DE ESTÍMULOS DESARROLLADAS PARA LOS FUNCIONARIOS, A TRAVÉS DE LOS GRUPOS INTERNOS DE DESARROLLO ORGANIZACIONAL Y SEGURIDAD Y SALUD EN EL TRABAJO. 2. APOYAR EN LAS ACTIVIDADES NECESARIAS PARA LA CONSOLIDACIÓN DE LA BASE DE DATOS DE LA INFORMACIÓN RELACIONADA CON LAS NECESIDADES DE TALENTO HUMANO, TALES COMO: RECOLECCIÓN, MONITOREO, TABULACIÓN, ACTUALIZACIÓN Y LA CONSERVACIÓN DE LA MISMA. 3. APOYAR EN LA ELABORACIÓN, SEGUIMIENTO Y CONSOLIDACIÓN DE LAS ENCUESTAS APLICADAS A TRAVÉS DE LOS GRUPOS INTERNOS DE LA DIRECCIÓN DE TALENTO HUMANO. 4. APOYAR EN LA LOGÍSTICA, COORDINACIÓN Y DESARROLLO DE LAS CAPACITACIONES Y EVENTOS ORGANIZADOS POR LA DIRECCIÓN DE TALENTO HUMANO. 5. MANTENER ORGANIZADO LOS DOCUMENTOS REQUERIDOS, DE ACUERDO CON LOS LINEAMIENTOS DEL GRUPO DE GESTIÓN DOCUMENTAL.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</si>
  <si>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OPSP-VAD-0403</t>
  </si>
  <si>
    <t>JUAN FEDERICO BATEMAN ZUÑIGA</t>
  </si>
  <si>
    <t>LA PRESENTE ORDEN TIENE POR OBJETO: 1. ASESORAR EN EL PROCESO DE DEPURACIÓN CONTABLE, ADMINISTRATIVA Y FINANCIERA DE LOS RECURSOS ADMINISTRADOS (CONVENIOS) A CARGO DE LA UNIVERSIDAD DEL MAGDALENA, 2. ASESORAR EN LA ELABORACIÓN DE NUEVOS PROCEDIMIENTOS DE LA GESTIÓN FINANCIERA, DE ACUERDO CON LAS DIRECTRICES TRAZADAS POR EL DIRECTOR FINANCIERO. 3. ASESORAR EN LA IMPLEMENTACIÓN DE UN NUEVO PROCEDIMIENTO PARA EL REGISTROS Y DEPURACIÓN DE CONVENIOS. 4. APOYAR EN LA CONSTRUCCIÓN DE LAS PLANTILLAS DE LOS ACTOS ADMINISTRATIVOS – MODELO DE RESOLUCIONES DE PAGO A LA DIRECCIÓN FINANCIERA 5.  APOYAR EN EL SEGUIMIENTO DEL REGISTRO Y LIQUIDACIÓN DE LOS CONVENIOS. 6. ASESORAR AL DIRECTOR FINANCIERO EN LA RESPUESTA DE LOS PQR CON RESPECTO A SOLICITUDES DE INFORMACIÓN FINANCIERA POR ENTES EXTERNOS, 7. APOYAR AL DIRECTOR FINANCIERO EN LOS SEGUIMIENTOS Y CUMPLIMIENTOS DE LOS PLANES DE MEJORAMIENTO DE LAS CONTRALORÍAS. 8. ASESORAR AL DIRECTOR FINANCIERO EN EL REPORTE DE INFORMES FINANCIEROS A ENTES DE CONTROL.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</si>
  <si>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OPSP-VAD-0404</t>
  </si>
  <si>
    <t>MARIA DEL CARMEN PINZON MAHECHA</t>
  </si>
  <si>
    <t>LA PRESENTE ORDEN TIENE POR OBJETO: 1. APOYAR AL DIRECTOR FINANCIERO EN EL SEGUIMIENTO Y ANÁLISIS DE INDICADORES DE GESTIÓN FINANCIERO. 2. APOYAR AL DIRECTOR FINANCIERO EN LAS ACTIVIDADES DEL SISTEMA DE GESTIÓN DE CALIDAD DEL PROCESO FINANCIERO BAJO LA NORMA ISO 9001:2015. 3.  APOYAR A LA DIRECCIÓN FINANCIERA EN EL CONTROL Y SEGUIMIENTO DE LOS MAPAS DE RIESGOS DEL PROCESO FINANCIERO. 4. ASESORAR AL DIRECTOR FINANCIERO EN LA ELABORACIÓN Y PRESENTACIÓN DE INFORMES ANTE EL GRUPO DE SISTEMA DE GESTIÓN DE LA CALIDAD. 5. APOYAR A LA DIRECCIÓN FINANCIERA EN LA ACTUALIZACIÓN DE LOS PROCEDIMIENTOS, GUÍAS, INSTRUCTIVOS Y MANUALES DE LA GESTIÓN FINANCIERA. 6.  ASESORAR AL DIRECTOR FINANCIERO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</si>
  <si>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OPSP-VAD-0405</t>
  </si>
  <si>
    <t>LILIAN ZARATE MONROY</t>
  </si>
  <si>
    <t>LA PRESENTE ORDEN TIENE POR OBJETO: 1. ASESORAR EN EL PROCESO DE DEPURACIÓN CONTABLE, ADMINISTRATIVA Y FINANCIERA DE LOS RECURSOS ADMINISTRADOS (CONVENIOS) A CARGO DE LA UNIVERSIDAD DEL MAGDALENA. 2. ASESORAR EN LA ELABORACIÓN DE NUEVOS PROCEDIMIENTOS DE LA GESTIÓN FINANCIERA, DE ACUERDO CON LAS DIRECTRICES TRAZADAS POR EL DIRECTOR FINANCIERO. 3. ASESORAR EN LA IMPLEMENTACIÓN DE UN NUEVO PROCEDIMIENTO PARA EL REGISTROS Y DEPURACIÓN DE CONVENIOS. 4. APOYAR EN LA CONSTRUCCIÓN DE LAS PLANTILLAS DE LOS ACTOS ADMINISTRATIVOS – MODELO DE RESOLUCIONES DE PAGO A LA DIRECCIÓN FINANCIERA. 5.  APOYAR EN EL SEGUIMIENTO DEL REGISTRO Y LIQUIDACIÓN DE LOS CONVENIOS. 6. ASESORAR AL DIRECTOR FINANCIERO EN LA RESPUESTA DE LOS PQR CON RESPECTO A SOLICITUDES DE INFORMACIÓN FINANCIERA POR ENTES EXTERNOS, 7. APOYAR AL DIRECTOR FINANCIERO EN LOS SEGUIMIENTOS Y CUMPLIMIENTOS DE LOS PLANES DE MEJORAMIENTO DE LAS CONTRALORÍAS. 8. ASESORAR AL DIRECTOR FINANCIERO EN EL REPORTE DE INFORMES FINANCIEROS A ENTES DE CONTROL.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</si>
  <si>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OPSP-VAD-0406</t>
  </si>
  <si>
    <t>JAIME FRANCISCO LLANOS ESCOBAR</t>
  </si>
  <si>
    <t>LA PRESENTE ORDEN TIENE POR OBJETO: 1. APOYAR EN EL PROCESO DE CONCILIACIÓN DE OPERACIONES RECÍPROCAS.2 APOYAR EN LA CONSOLIDACIÓN DE INFORMES PARA ENTES DE CONTROL. 3 APOYAR EN EL MEJORAMIENTO Y DISEÑO DE INSTRUCTIVOS Y FORMATOS PARA EL PROCESO DE CALIDAD DEL GRUPO DE CONTABILIDAD 4. APOYAR EN LA ACTUALIZACIÓN DEL INVENTARIO DE BIENES MUEBLES.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</si>
  <si>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OPSP-VAD-0407</t>
  </si>
  <si>
    <t>CLARA INES LACOUTURE BAYENA</t>
  </si>
  <si>
    <t>LA PRESENTE ORDEN TIENE POR OBJETO: 1). APOYAR EL SEGUIMIENTO A LOS PROYECTOS DEL PLAN DE ACCIÓN Y DE FUNCIONAMIENTO DE LA FACULTAD. 2). APOYAR EN LA ORGANIZACIÓN DE LAS SOLICITUDES PARA LOS CONSEJOS DE FACULTAD, PROYECTAR LAS ACTAS Y LAS NOTIFICACIONES DE LOS MISMOS PARA DOCENTES, ESTUDIANTES Y UNIDADES REQUERIDAS. 3). APOYAR LA GESTIÓN DE CONTRATACIONES DE LA FACULTAD E INFORMES DE GESTIÓN SOLICITADOS. 4). APOYAR EN LOS PROCESOS DE SOLICITUDES PARA LA PARTICIPACIÓN A EVENTOS ACADÉMICOS Y CIENTÍFICOS VIRTUALES POR PARTE DE LOS ESTUDIANTES Y DOCENTES DE LA FACULTAD DE CIENCIAS BÁSICAS. 5). APOYAR EN LA ACTUALIZACIÓN DIARIA DEL ARCHIVO Y CORRESPONDENCIA. 6). APOYAR EN EL PROCESO DE SOLICITUDES REALIZADAS PARA ASCENSO EN EL ESCALAFÓN DOCENTE DE LA FACULTAD DE CIENCIAS BÁSICAS. 7). APOYAR EN EL SEGUIMIENTO DE LOS AYUDANTES DE INCLUSIÓN Y PERMANENCIA DE LA FACULTAD. 8). APOYAR EL PROCESO DE CONVOCATORIAS DE MONITORIAS ACADÉMICAS DE LA FACULTAD.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</si>
  <si>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ALBERTO RUIZ MIER</t>
  </si>
  <si>
    <t>OPSP-VAD-0408</t>
  </si>
  <si>
    <t>LA PRESENTE ORDEN TIENE POR OBJETO: 1). APOYAR EN LA FACULTAD DE CIENCIAS BÁSICAS AL DIRECTOR DE INVESTIGACIÓN Y EXTENSIÓN EN LOS PROCESOS DE PROGRAMACIÓN, RELATORÍAS Y PROCESAMIENTO DE INFORMACIÓN. 2). APOYAR EL ANÁLISIS FINANCIERO, MERCADEO, PLANEACIÓN ACADÉMICA, ADMINISTRATIVA Y LOGÍSTICA DE LOS PROYECTOS DE EDUCACIÓN CONTINUADA. 3). REALIZAR ACOMPAÑAMIENTO EN LOS PROYECTOS ESTRATÉGICOS DEL CENTRO DE COLECCIONES BIOLÓGICAS. 4). APOYAR LA ACTUALIZACIÓN DEL ARCHIVO DE INFORMES SEMESTRALES DE PROYECTOS ESTRATÉGICOS: CENTRO DE COLECCIONES BIOLÓGICA Y PARCELA DE BOSQUE SECO. 5). APOYAR LAS ACCIONES PARA ALIMENTAR LA BASE DE DATOS DEL SISTEMA DE INFORMACIÓN DOCENTE. 6). ASESORAR Y APOYAR EL  ANÁLISIS CURRICULAR DE LOS PRODUCTOS DE INVESTIGACIÓN Y EXTENSIÓN OBTENIDOS DE LA BASE DE DATOS DEL SISTEMA DE INFORMACIÓN DOCENTE. 7). APOYAR EL PROCESO DE ELABORACIÓN DE INFORMES, RELATORÍAS DE LAS REUNIONES ASOCIADAS CON LA EXTENSIÓN DE LA FACULTAD Y PROCESAMIENTO DE INFORMACIÓN.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</si>
  <si>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OAG-VAD-0409</t>
  </si>
  <si>
    <t>JUAN CARLOS FRANCO RESTREPO</t>
  </si>
  <si>
    <t>LA PRESENTE ORDEN TIENE POR OBJETO: 1. APOYAR EN EL DESARROLLO DE LAS SESIONES TEÓRICAS Y PRÁCTICAS, SINCRÓNICAS Y ASINCRÓNICAS PARA LA ASIGNATURA DE ALIMENTOS Y BEBIDAS III: COCINA Y SERVICIO DE COMEDOR Y BAR PARA LOS DOS (3) GRUPOS DE CLASE. 2. APOYAR EN EL DESARROLLO DE LOS EVENTOS INSTITUCIONALES, MEDIANTE EL MONTAJE Y DESMONTAJE Y LA PRODUCCIÓN DE ALIMENTOS, CUANDO SE REQUIRIERAN. 3. APOYAR EN LA CONSTRUCCIÓN DEL DOCUMENTO DE SOLICITUD DE REGISTRO CALIFICADO PARA EL PROGRAMA PROFESIONAL DE GASTRONOMÍA. 4. APOYAR EN LA GENERACIÓN DE PRODUCTOS DERIVADOS DE LA INVESTIGACIÓN EN GASTRONOMÍA (RECETARIOS, LIBROS, ARTÍCULOS, BANCO DE FOTOGRAFÍAS, ENTRE OTROS) QUE FORTALEZCAN LOS PROCESOS DE ENSEÑANZA - APRENDIZAJE EN GASTRONOMÍA.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</si>
  <si>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OAG-VAD-0410</t>
  </si>
  <si>
    <t>JUAN CARLOS MIRANDA VASQUEZ</t>
  </si>
  <si>
    <t>OAG-VAD-0411</t>
  </si>
  <si>
    <t>BELQUIS LILIANA PEREZ ROJAS</t>
  </si>
  <si>
    <t>OAG-VAD-0412</t>
  </si>
  <si>
    <t>ANDRES FELIPE VALLE GONZALEZ</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</si>
  <si>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TANTO PERMANENTES COMO VISITANTES, DE MANERA DIRECTA O A TRAVÉS DEL CHAT-ACTIVO+CODIGOQR, DONDE SE REQUIERA.  3. APOYAR EL PROCESO DE CAPACITACIÓN  A LOS USUARIOS DE SALAS, EN LA UTILIZACIÓN DE LA PLATAFORMA DE SOPORTE CHAT-ACTIVO+CODIGOQR, Y EN EL BUEN USO DE LOS EQUIPOS DE CÓMPUTO.  4. APOYAR EN EL SEGUIMIENTO Y CONTROL DEL INVENTARIO Y ESTADO DE LOS RECURSOS. 5. APOYAR EN LA REVISIÓN BÁSICA Y REPORTE DE ANOMALÍAS EN LOS COMPUTADORES DE LAS SALAS Y LABORATORIOS INFORMÁTICOS ASIGNADOS. 6. APOYAR EL CUMPLIMIENTO A CABALIDAD DE LOS PROCEDIMIENTOS ESTABLECIDOS PARA LA PRESTACIÓN DE LOS SERVICIOS. 7. APOYAR CON LA INFORMACIÓN OPORTUNA SOBRE SITUACIONES QUE AFECTEN EL DESARROLLO DE LAS ACTIVIDADES EN EL LABORATORIO. 8. APOYAR EN LA INSTALACIÓN DE SOFTWARE REQUERIDO POR LOS DOCENTES, PREVIA AUTORIZACIÓN DEL PROCESO DE GESTIÓN DE TICS E INSTALAR AYUDAS AUDIOVISUALES PARA LAS CLASES QUE LO REQUIERAN. 9.APOYAR Y HACER RECOMENDACIONES A LOS USUARIOS SOBRE EL USO ESPECIAL QUE DEBE DARSE A LOS RECURSOS, YA SEA A TRAVÉS DE INSTRUCTIVOS, CAPACITACIONES O DIRECTAMENTE EN EL MOMENTO DEL PRÉSTAMO. 10. APOYAR EN EL CONTROL Y REPORTE EN EL SISTEMA SIARE DEL INGRESO DE ESTUDIANTES Y DOCENTES A LAS SALAS Y LABORATORIOS INFORMÁTICOS EN LAS HORAS AUTÓNOMAS. 11. APOYAR EN LAS ACTIVIDADES QUE SE PROGRAMEN PARA GARANTIZAR LA EFICIENCIA EN LA PRESTACIÓN DE LOS SERVICIOS DEL GRUPO DE RECURSOS EDUCATIVOS Y ADMINISTRACIÓN DE LABORATORIOS.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</si>
  <si>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OAG-VAD-0413</t>
  </si>
  <si>
    <t>URILIS PAOLA FONTALVO ARIZA</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</si>
  <si>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TANTO PERMANENTES COMO VISITANTES, DE MANERA DIRECTA O A TRAVÉS DEL CHAT-ACTIVO+CODIGOQR, DONDE SE REQUIERA.  3.APOYAR EL PROCESO DE CAPACITACIÓN A LOS USUARIOS DE SALAS, EN LA UTILIZACIÓN DE LA PLATAFORMA DE SOPORTE CHAT-ACTIVO+CODIGOQR, Y EN EL BUEN USO DE LOS EQUIPOS DE CÓMPUTO.  4. APOYAR EN EL SEGUIMIENTO Y CONTROL DEL INVENTARIO Y ESTADO DE LOS RECURSOS. 5. APOYAR EN LA REVISIÓN BÁSICA Y REPORTE DE ANOMALÍAS EN LOS COMPUTADORES DE LAS SALAS Y LABORATORIOS INFORMÁTICOS ASIGNADOS. 6. APOYAR EL CUMPLIMIENTO A CABALIDAD DE LOS PROCEDIMIENTOS ESTABLECIDOS PARA LA PRESTACIÓN DE LOS SERVICIOS. 7. APOYAR CON LA INFORMACIÓN OPORTUNA SOBRE SITUACIONES QUE AFECTEN EL DESARROLLO DE LAS ACTIVIDADES EN EL LABORATORIO. 8. APOYAR EN LA INSTALACIÓN DE SOFTWARE REQUERIDO POR LOS DOCENTES, PREVIA AUTORIZACIÓN DEL PROCESO DE GESTIÓN DE TICS E INSTALAR AYUDAS AUDIOVISUALES PARA LAS CLASES QUE LO REQUIERAN. 9.APOYAR Y  HACER RECOMENDACIONES A LOS USUARIOS SOBRE EL USO ESPECIAL QUE DEBE DARSE A LOS RECURSOS, YA SEA A TRAVÉS DE INSTRUCTIVOS, CAPACITACIONES O DIRECTAMENTE EN EL MOMENTO DEL PRÉSTAMO. 10. APOYAR EN EL CONTROL Y REPORTE EN EL SISTEMA SIARE DEL INGRESO DE ESTUDIANTES Y DOCENTES A LAS SALAS Y LABORATORIOS INFORMÁTICOS EN LAS HORAS AUTÓNOMAS. 11. APOYAR EN LAS ACTIVIDADES QUE SE PROGRAMEN PARA GARANTIZAR LA EFICIENCIA EN LA PRESTACIÓN DE LOS SERVICIOS DEL GRUPO DE RECURSOS EDUCATIVOS Y ADMINISTRACIÓN DE LABORATORIOS.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</si>
  <si>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OAG-VAD-0414</t>
  </si>
  <si>
    <t>YAHAINIS LISSETH CABRERA DURAN</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</si>
  <si>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</si>
  <si>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OAG-VAD-0415</t>
  </si>
  <si>
    <t>YUSLAY MISEL VALLE TETTE</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</si>
  <si>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</si>
  <si>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OAG-VAD-0416</t>
  </si>
  <si>
    <t>JEISSON DE JESUS MOLANO PATIÑO</t>
  </si>
  <si>
    <t>LA PRESENTE ORDEN TIENE POR OBJETO: 1 APOYAR EL SOPORTE TÉCNICO MÓVIL A LOS USUARIOS A TRAVÉS DEL CHAT-ACTIVO+CODIGOQR, DONDE SE REQUIERA. 2 DAR RESPUESTA OPORTUNA A LAS INQUIETUDES O SOLICITUDES A TRAVÉS DEL CHAT-ACTIVO U OTRO MEDIO.  3.APOYAR EL PROCESO DE CAPACITACIÓN A LOS USUARIOS DE SALAS, EN LA UTILIZACIÓN DE LA PLATAFORMA DE SOPORTE CHAT-ACTIVO+CODIGOQR, Y EN EL BUEN USO DE LOS EQUIPOS DE CÓMPUTO.  4. APOYAR EN LA VERIFICACIÓN PERIÓDICAMENTE DEL ESTADO DE LOS EQUIPOS AUDIOVISUALES, SUS HORAS ACTUALES Y ACUMULADAS DE USO Y LOS ACCESORIOS DISPUESTOS EN CADA ESPACIO ACADÉMICO. 5. APOYAR EN EL CUMPLIMIENTO A CABALIDAD CON LOS PROCEDIMIENTOS ESTABLECIDOS PARA LA PRESTACIÓN DE LOS SERVICIOS. 6. APOYAR EN DAR INFORMACIÓN AL SUPERVISOR DE CUALQUIER NOVEDAD QUE SE PRESENTE CUANDO SE PRESTEN LOS SERVICIOS. 7. APOYAR EN EL REPORTAR DE CUALQUIER ANOMALÍA IDENTIFICADA CON EL FIN DE MANTENER ACTUALIZADO EL INVENTARIO DE LOS EQUIPOS. 8. APOYAR EN LAS ACTIVIDADES QUE SE PROGRAMEN PARA GARANTIZAR LA EFICIENCIA EN LA PRESTACIÓN DE LOS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</si>
  <si>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OAG-VAD-0417</t>
  </si>
  <si>
    <t>LILIANA PAOLA RIOS PERDOMO</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</si>
  <si>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TANTO PERMANENTES COMO VISITANTES, DE MANERA DIRECTA O A TRAVÉS DEL CHAT-ACTIVO+CODIGOQR, DONDE SE REQUIERA.  3. APOYAR EL PROCESO DE CAPACITACIÓN A LOS USUARIOS DE SALAS, EN LA UTILIZACIÓN DE LA PLATAFORMA DE SOPORTE CHAT-ACTIVO+CODIGOQR, Y EN EL BUEN USO DE LOS EQUIPOS DE CÓMPUTO.  4. APOYAR EN EL SEGUIMIENTO Y CONTROL DEL INVENTARIO Y ESTADO DE LOS RECURSOS. 5. APOYAR EN LA REVISIÓN BÁSICA Y REPORTE DE ANOMALÍAS EN LOS COMPUTADORES DE LAS SALAS Y LABORATORIOS INFORMÁTICOS ASIGNADOS. 6. APOYAR EL CUMPLIMIENTO A CABALIDAD DE LOS PROCEDIMIENTOS ESTABLECIDOS PARA LA PRESTACIÓN DE LOS SERVICIOS. 7. APOYAR CON LA INFORMACIÓN OPORTUNA SOBRE SITUACIONES QUE AFECTEN EL DESARROLLO DE LAS ACTIVIDADES EN EL LABORATORIO. 8. APOYAR EN LA INSTALACIÓN DE SOFTWARE REQUERIDO POR LOS DOCENTES, PREVIA AUTORIZACIÓN DEL PROCESO DE GESTIÓN DE TICS E INSTALAR AYUDAS AUDIOVISUALES PARA LAS CLASES QUE LO REQUIERAN. 9. APOYAR Y HACER RECOMENDACIONES A LOS USUARIOS SOBRE EL USO ESPECIAL QUE DEBE DARSE A LOS RECURSOS, YA SEA A TRAVÉS DE INSTRUCTIVOS, CAPACITACIONES O DIRECTAMENTE EN EL MOMENTO DEL PRÉSTAMO. 10. APOYAR EN EL CONTROL Y REPORTE EN EL SISTEMA SIARE DEL INGRESO DE ESTUDIANTES Y DOCENTES A LAS SALAS Y LABORATORIOS INFORMÁTICOS EN LAS HORAS AUTÓNOMAS. 11. APOYAR EN LAS ACTIVIDADES QUE SE PROGRAMEN PARA GARANTIZAR LA EFICIENCIA EN LA PRESTACIÓN DE LOS SERVICIOS DEL GRUPO DE RECURSOS EDUCATIVOS Y ADMINISTRACIÓN DE LABORATORIOS.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</si>
  <si>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OPSP-VAD-0418</t>
  </si>
  <si>
    <t>YIBETH MARCELA HERRERA HERNANDEZ</t>
  </si>
  <si>
    <t>LA PRESENTE ORDEN TIENE POR OBJETO: 1. APOYAR EN LA PRESTACIÓN DE SOPORTE A USUARIOS QUE LO REQUIERAN. 2. APOYAR EN LA ACTUALIZACIÓN DE LA INFRAESTRUCTURA TECNOLÓGICA. 3. APOYAR EN LOS TRÁMITES ADMINISTRATIVOS DEL GRUPO DE SERVICIOS TECNOLÓGICOS. 4. ASESORAR Y APOYAR LA GESTIÓN Y CONSTRUCCIÓN DE LAS POLÍTICAS DE SEGURIDAD INFORMÁTICA Y PROTECCIÓN DE LA INFORMACIÓN. 5. REGISTRAR LOS INCIDENTES DE SEGURIDAD INFORMÁTICA.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</si>
  <si>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OAG-VAD-0419</t>
  </si>
  <si>
    <t>JUAN CARLOS MAESTRE DOMINGUEZ</t>
  </si>
  <si>
    <t>LA PRESENTE ORDEN TIENE POR OBJETO: 1. APOYAR EN LA SUPERVISIÓN ESPACIOS FÍSICOS. 2. APOYAR LA VERIFICACIÓN DE ESPACIOS ACADÉMICOS Y ADMINISTRATIVOS. 3. APOYAR EN EL REPORTE DE ANOMALÍAS EN ESPACIOS FÍSICOS4. APOYAR EN EL REPORTE DE CUALQUIER ANOMALÍA QUE SE PRESENTE EN ESPACIOS FÍSICOS, Y APOYAR EN ORIENTACIONES LOCATIVAS 5. APOYAR EN LA ALERTA SOBRE PERSONAS EXTRAÑAS QUE SE ENCUENTREN EN LOS ALREDEDORES DEL CAMPUS UNIVERSITARIO. 6. APOYAR EN LA ATENCIÓN LOS REQUERIMIENTOS DE LOS FUNCIONARIOS DE LA UNIVERSIDAD PARA FACILITAR EL CABAL DESARROLLO DE LAS ACTIVIDADES ACADÉMICAS Y ADMINISTRATIVAS. 7. APOYAR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</si>
  <si>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OAG-VAD-0420</t>
  </si>
  <si>
    <t>PEDRO NEL ESMERAL MUÑOZ</t>
  </si>
  <si>
    <t>LA PRESENTE ORDEN TIENE POR OBJETO: 1.APOYAR EN EL PROCESO DE  MANTENIMIENTO PREVENTIVO Y CORRECTIVO A LOS EQUIPOS DE CÓMPUTO DE LA INSTITUCIÓN, INCLUYENDO SEDES ALTERNAS (SEDE-CENTRO, PLANTA PILOTO, CONSULTORIO JURÍDICO, SAN JUAN NEPOMUCENO). 2. APOYAR EN EL PROCESO DE SOPORTE A USUARIOS. 3. APOYAR EN LA INSTALACIÓN DE SOFTWARE LICENCIADO QUE SOLICITEN LOS USUARIOS DESPUÉS DE SU CONFIGURACIÓN INICIAL. 4. APOYAR EN LA CONFIGURACIÓN DE LAS IMPRESORAS CON LOS EQUIPOS DE CÓMPUTO. 5. APOYAR LA CONFIGURACIÓN DE LOS EQUIPOS NUEVOS DE CÓMPUTO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</si>
  <si>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OAG-VAD-0421</t>
  </si>
  <si>
    <t>AMALIA PATRICIA HERNANDEZ PATERNINA</t>
  </si>
  <si>
    <t>LA PRESENTE ORDEN TIENE POR OBJETO: 1APOYAR AL PROCESO TECNOLÓGICO TIC, PARA LA TOMA DE ACCIONES PREVENTIVAS, CORRECTIVAS Y MEJORAS. 2.APOYAR EN EL LEVANTAMINETO DE FORMATOS, PROCEDIMIENTO, GUÍAS, INSTRUCTIVOS, MANUALES E INDICADORES AL PROCESO DE APOYO TECNOLÓGICO. 3.APOYAR EN EL SOPORTE DE   TRÁMITES ADMINISTRATIVOS.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</si>
  <si>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OPSP-VAD-0422</t>
  </si>
  <si>
    <t>ISAAC DE JESUS PALACIO FRIAS</t>
  </si>
  <si>
    <t>LA PRESENTE ORDEN TIENE POR OBJETO: 1. APOYAR EN LA  REVISIÓN INTEGRAL DE LOS ACTOS ADMINISTRATIVOS EXPEDIDOS POR LA UNIVERSIDAD PARA OTORGAR PENSIONES, ASÍ COMO LA DEPURACIÓN JURÍDICA REQUERIDA QUE PERMITA CONSTATAR LA LEGALIDAD DE LOS RECONOCIMIENTOS PENSIONALES. 2. ANALIZAR DESDE EL PUNTO JURÍDICO LA LEGALIDAD DE LA PENSIÓN Y LA VALIDEZ DE LOS SOPORTES DOCUMENTALES, DE ACUERDO CON LO PRECEPTUADO EN EL ARTÍCULO 19 DE LA LEY 797 DE 2003 Y LAS NORMAS QUE LO MODIFIQUEN O COMPLEMENTEN. 3. EMITIR CONCEPTOS Y RESOLVER CONSULTAS QUE EN LAS MATERIAS RELACIONADAS CON EL DERECHO LABORAL Y/O ADMINISTRATIVO, ESPECIALMENTE EN EL ÁREA PENSIONAL. 4. RESOLVER LAS PETICIONES QUE SE LE HAGAN A LA UNIVERSIDAD DEL MAGDALENA DENTRO DE LOS PLAZOS Y/O TÉRMINOS ESTABLECIDOS EN LA LEY, QUE LE SEAN TRASLADADAS. 5. ATENDER Y HACER SEGUIMIENTO A LOS PROCEDIMIENTOS ADMINISTRATIVOS. 6.APOYAR EN EL TRÁMITE ANTE COLPENSIONES LOS PROCESOS DE SUBROGACIÓN PENSIONAL Y EL GIRO DE LOS RETROACTIVOS PATRONALES DE LAS PENSIONES RECONOCIDAS POR LA UNIVERSIDAD DEL MAGDALENA. 7. PROYECTAR DEMANDAS Y DESCORRER TRASLADOS. 8. REPRESENTAR A LA UNIVERSIDAD CUANDO LA PRETENSIÓN SEA DE CARÁCTER PENSIONAL EN CONDICIÓN DE DEMANDANTE O DEMANDADA. 9. REVISAR LOS PROCESOS JURÍDICOS EN MATERIA PENSIONAL QUE SE SIGUEN CONTRA DE LA UNIVERSIDAD. 10. REVISAR LA JURISPRUDENCIA LABORAL Y PENSIONAL QUE SIRVA DE REFERENCIA PARA LAS ACTUACIONES LEGALES QUE SURJAN EN ESTA ÍNDOLE.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</si>
  <si>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OPSP-VAD-0423</t>
  </si>
  <si>
    <t>ANA MARIA DEL CARMEN GONZALEZ ROJAS</t>
  </si>
  <si>
    <t>LA PRESENTE ORDEN TIENE POR OBJETO: 1. RESOLVER LAS CONSULTAS QUE LE SEAN ASIGNADAS POR LA VICERRECTORÍA ACADÉMICA Y LA OFICINA ASESORA JURÍDICA. 2. RESOLVER LAS PETICIONES QUE ALLEGADAS A LA VICERRECTORÍA ACADÉMICA Y LA OFICINA ASESORA JURÍDICA DENTRO DE LOS PLAZOS Y/O TÉRMINOS ESTABLECIDOS EN LA LEY, QUE LE SEAN TRASLADADAS. 3. ELABORAR MINUTAS PARA CONTRATOS, CONVENIOS, PROCESOS DE CONVOCATORIAS Y DEMÁS ACTOS ADMINISTRATIVOS QUE REQUIERA LA VICERRECTORÍA ACADÉMICA Y LA OFICINA ASESORA JURÍDICA. 4. HACER SEGUIMIENTO A LOS DERECHOS DE PETICIÓN QUE DEBEN SER RESUELTOS POR OTRAS DEPENDENCIAS CUANDO ESTOS LE SEAN ASIGNADOS. 5.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</si>
  <si>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OPSP-VAD-0424</t>
  </si>
  <si>
    <t>ADAN ALFONSO GUERRERO RODRIGUEZ</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</si>
  <si>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Y ELABORAR INFORME DE AVANCE DE LA ADMINISTRACIÓN DEL RIESGO DE GESTIÓN Y CORRUPCIÓN INSTITUCIONAL Y POR PROCESO.  4. ASESORAR A LA OFICINA DE CONTROL INTERNO EN EL SEGUIMIENTO Y ESTABLECIMIENTO DE COMPROMISOS AL FALTANTE, DAÑO Y/O DETERIORO DE BIENES EN EL MARCO DEL CAP. III RESREC 624 DE 2018, Y EN LA ELABORACIÓN DE INFORMES TRIMESTRALES QUE DEN CUENTA DEL ESTADO DE LOS BIENES. 5. APOYAR A LA OFICINA DE CONTROL INTERNO EN LA CONSTRUCCIÓN Y ACTUALIZACIÓN DE SU NORMOGRAMA. 6. APOYAR A LA OFICINA DE CONTROL INTERNO EN LA ACTUALIZACIÓN, MANTENIMIENTO Y SEGUIMIENTO DE CRONOGRAMA DE PRESENTACIÓN DE INFORMES A ÓRGANOS DE CONTROL EXTERNO POR PARTE DE TODAS LAS DEPENDENCIAS Y ÁREAS DE LA UNIVERSIDAD. 7. ASESORAR A LA OFICINA DE CONTROL INTERNO EN LA EMISIÓN DE CONCEPTOS JURÍDICOS QUE LE SEAN REQUERIDOS Y EN EL SEGUIMIENTO AL CUMPLIMIENTO DE LOS REQUERIMIENTOS. 8. APOYAR A LA OFICINA DE CONTROL INTERNO EN EL SEGUIMIENTO AL ESTADO DE LAS PQRS RECIBIDAS POR LA UNIVERSIDAD Y ELABORACIÓN DE INFORME DE RESULTADOS CON PERIODICIDAD SEMESTRAL Y ANUAL. 9. ASESORAR A LA OFICINA DE CONTROL INTERNO EN LA PLANIFICACIÓN DEL CONTROL INTERNO Y EN EL SEGUIMIENTO Y VERIFICACIÓN DEL SISTEMA DE CONTROL INTERNO. 10. ASESORAR A LA OFICINA DE CONTROL INTERNO EN LA IDENTIFICACIÓN DE RIESGOS Y DE ACCIONES DE MEJORA A LOS DIFERENTES RESPONSABLES DE PROCESOS EN EL MARCO DE AUDITORÍAS Y SEGUIMIENTOS. 11. APOYAR A LA OFICINA DE CONTROL INTERNO EN LA ELABORACIÓN Y DOCUMENTACIÓN DE INFORMES INTERNOS Y PARA LOS ÓRGANOS DE CONTROL.  12. APOYAR A LA OFICINA DE CONTROL INTERNO EN LA CUSTODIA Y ACTUALIZACIÓN DE LOS PRODUCTOS QUE SE DERIVEN DE LAS ACTIVIDADES INTEGRALES DEL PROCESO DE EVALUACIÓN INDEPENDIENTE Y DE LA OFICINA CONTEMPLADOS EN EL PAI 2022.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</si>
  <si>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OPSP-VAD-0425</t>
  </si>
  <si>
    <t>DIEGO ARMANDO SILVA OLAYA</t>
  </si>
  <si>
    <t>LA PRESENTE ORDEN TIENE POR OBJETO: 1. ASESORAR Y APOYAR EL DISEÑO DE GRÁFICO DE PLATAFORMA VOD Y APOYO A COMUNICACIONES. 2. ASESORAR Y APOYAR LA REALIZACIÓN DE WEB MASTER DE LA PLATAFORMA VOD. 3. APOYAR DE EDICIÓN DE TRÁILER Y AFICHES DE LA PLATAFORMA VOD. 4. ASESORAR Y APOYAR LA GESTIÓN DE LAS PELÍCULAS QUE DARÁN PARTE DE LA PLATAFORMA. 5. APOYAR AL PROGRAMA DE CINE EN ACTIVIDADES COMO PROTECCIONES, PRESENTACIONES, TRANSMISIONES.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</si>
  <si>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OAG-VAD-0426</t>
  </si>
  <si>
    <t>CHRISTIAN JAVIER MOZO CABAS</t>
  </si>
  <si>
    <t>LA PRESENTE ORDEN TIENE POR OBJETO: 1. APOYAR EL PROCESO DE FUNCIONAMIENTO Y ATENCIÓN DEL LABORATORIO DE EDICIÓN, SALA DE REALIZACIÓN, ANIMACIÓN O LA DE SU CORRESPONDENCIA EN LA ROTACIÓN DE RESPONSABILIDADES, EN LOS HORARIOS ESTABLECIDOS PARA LA PRESTACIÓN DE LOS SERVICIOS. 2. APOYAR LA ATENCIÓN OPORTUNA DE LAS INQUIETUDES O SOLICITUDES DE LOS DOCENTES TANTO PERMANENTES COMO VISITANTES Y APOYAR EN LAS LABORES  DE LOS ALUMNOS DE LA CÁTEDRA. 3.  APOYAR LA REVISIÓN BÁSICA Y REPORTE DE ANOMALÍAS EN LOS COMPUTADORES Y DEMÁS EQUIPAMIENTO TECNOLÓGICO. 4. CUMPLIR A CABALIDAD CON LOS PROCEDIMIENTOS ESTABLECIDOS PARA LA PRESTACIÓN DE LOS SERVICIOS. 5. APOYAR CON LA INFORMACIÓN OPORTUNA AL SUPERVISOR MEDIANTE LOS CANALES DE COMUNICACIÓN ESTABLECIDOS, CUALQUIER NOVEDAD QUE SE PRESENTE CUANDO SE PRESTEN LOS SERVICIOS.  6. APOYAR EN LA INSTALACIÓN DE SOFTWARE REQUERIDO POR LOS DOCENTES, PREVIA AUTORIZACIÓN DEL PROCESO DE GESTIÓN DE TICS E INSTALAR AYUDAS AUDIOVISUALES PARA LAS CLASES QUE LO REQUIERAN. 7. APOYAR YHACER RECOMENDACIONES A LOS USUARIOS SOBRE EL USO ESPECIAL QUE DEBE DARSE A LOS RECURSOS, YA SEA A TRAVÉS DE INSTRUCTIVOS, CAPACITACIONES O DIRECTAMENTE EN EL MOMENTO DEL PRÉSTAMO. 8. APOYAR EN EL CONTROL Y REPORTE EN EL SISTEMA SIARE DEL INGRESO DE ESTUDIANTES Y DOCENTES EN LAS HORAS AUTÓNOMAS.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</si>
  <si>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OAG-VAD-0427</t>
  </si>
  <si>
    <t>MILENA PATRICIA TOVAR LUNA</t>
  </si>
  <si>
    <t>LA PRESENTE ORDEN TIENE POR OBJETO: 1. APOYAR EN LA ENTREGA DE INSUMOS ODONTOLÓGICOS A ESTUDIANTES DE PRÁCTICAS Y DOCENTES SEGÚN EL PROCEDIMIENTO A REALIZAR. 2. APOYAR EN EL BUEN MANEJO DE LOS RECURSOS MATERIALES DE LA CLÍNICA. 3. APOYAR EN LA SEGURIDAD, ORDEN Y LIMPIEZA DE LA CLÍNICA. 4. APOYAR EN EL PROCESO DE LIMPIEZA Y DESINFECCIÓN DE LA UNIDAD ODONTOLÓGICA, PIEZAS DE MANO, JERINGA TRIPLE, SUPERFICIES Y ESPACIOS DE LA CLÍNICA ODONTOLÓGICA. 5. APOYAR EN LA INTEGRIDAD DE LAS IPAD Y EL BUEN MANEJO. REALIZAR DESINFECCIÓN Y AISLAMIENTO DEL IPAD.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</si>
  <si>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OPSP-VAD-0428</t>
  </si>
  <si>
    <t>MARIA ANGELICA MOJICA LOPEZ</t>
  </si>
  <si>
    <t>LA PRESENTE ORDEN TIENE POR OBJETO: 1. ASESORAR Y APOYAR LA ESTRUCTURACIÓN DE PROYECTOS INTEGRADORES. 2. ASESORAR, APOYAR Y ORGANIZAR ACTIVIDADES PARA DAR CUMPLIMIENTO AL PLAN DE ACCIÓN DE LOS PROYECTOS INTEGRADORES ESTRUCTURADOS. 3. APOYAR EL SEGUIMIENTO A LAS ACTIVIDADES QUE SE DESARROLLEN EN EL MARCO DE LOS PROYECTOS INTEGRADORES ESTRUCTURADOS.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</si>
  <si>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OPSP-VAD-0435</t>
  </si>
  <si>
    <t>HUGO CESAR VEGA ALVAREZ</t>
  </si>
  <si>
    <t>LA PRESENTE ORDEN TIENE POR OBJETO: 1. APOYAR EN LA COORDINACIÓN DE ESCRITURA Y REVISIÓN DE GUIONES.  2. APOYAR EN LA COORDINACIÓN Y EJECUCIÓN DE GRABACIÓN DE IMÁGENES Y SONIDO PARA PIEZAS AUDIOVISUALES DEL PROYECTO. 3. APOYAR EN LA COORDINACIÓN EN EL MONTAJE DE IMÁGENES PAR PARA PIEZAS AUDIOVISUALES DEL PROYECTO. 4. APOYAR EN LA COORDINACIÓN EN LA EDICIÓN Y POSTPRODUCCIÓN DE LOS MATERIALES AUDIOVISUALES.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</si>
  <si>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OAG-VAD-0436</t>
  </si>
  <si>
    <t>KEISY ANDREA FLOREZ BERTEL</t>
  </si>
  <si>
    <t>LA PRESENTE ORDEN TIENE POR OBJETO: 1. APOYAR EN LA ESCRITURA DE GUIONES PARA LOS PRODUCTOS AUDIOVISUALES DE CETEP Y BLOQUE 10. 2. APOYAR EN LA ESCRITURA DE NARRATIVAS DE LAS EXPERIENCIAS DE APRENDIZAJE DE BLOQUE 10. 3. APOYAR EN LA PRODUCCIÓN DE VIDEOS DE CETEP.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</si>
  <si>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OAG-VAD-0437</t>
  </si>
  <si>
    <t>JOSELIN STEEL PEREZ FLOREZ</t>
  </si>
  <si>
    <t>LA PRESENTE ORDEN TIENE POR OBJETO: 1. APOYAR EN LA COMUNICACIÓN PERMANENTE CON LAS FACULTADES Y DEPENDENCIAS DE LA UNIVERSIDAD. 2. APOYAR LAS REDES SOCIALES DE CETEP. 3. APOYAR EN LA ELABORACIÓN DEL COPY DE CONTENIDOS 4. APOYAR EN LA CREACIÓN DE DINÁMICAS PARA ESTUDIANTES EN BLOQUE 10 5. APOYAR EN LAS  RECOMENDACIONES DE USUARIOS B10 EN LA CREACIÓN Y ADMINISTRACIÓN DE GRUPOS.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</si>
  <si>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OAG-VAD-0438</t>
  </si>
  <si>
    <t>CARLOS JOSE ECHEVERRIA CUADRADO</t>
  </si>
  <si>
    <t>LA PRESENTE ORDEN TIENE POR OBJETO: 1. APOYAR EN EL MONTAJE DE IMÁGENES PARA VIDEO.   2. APOYAR EN LA EDICIÓN Y POSTPRODUCCIÓN DE LOS MATERIALES AUDIOVISUALES.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</si>
  <si>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OAG-VAD-0439</t>
  </si>
  <si>
    <t>HENDERSON ADOLFO VERGARA AHUMADA</t>
  </si>
  <si>
    <t>LA PRESENTE ORDEN TIENE POR OBJETO: 1. APOYAR EN LA GRABACIÓN DE IMÁGENES Y SONIDO PARA VIDEOS.  2. APOYAR EN LA REALIZACIÓN DE MOTION GRAPHICS. 3. APOYAR EN EL DISEÑO DE PIEZAS GRÁFICAS PARA EL PROYECTO.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</si>
  <si>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OAG-VAD-0440</t>
  </si>
  <si>
    <t>MARIA JOSE FUENTES ALVAREZ</t>
  </si>
  <si>
    <t>LA PRESENTE ORDEN TIENE POR OBJETO: 1. APOYAR EN EL MONTAJE DE IMÁGENES PARA VIDEO. 2. APOYAR EN LA EDICIÓN Y POSTPRODUCCIÓN DE LOS MATERIALES AUDIOVISUALES.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</si>
  <si>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OAG-VAD-0441</t>
  </si>
  <si>
    <t>CARLOS MARIO PALACIO SALAZAR</t>
  </si>
  <si>
    <t>LA PRESENTE ORDEN TIENE POR OBJETO: 1. APOYAR EN EL MONTAJE DE IMÁGENES PARA VIDEO.  2. APOYAR EN LA EDICIÓN Y POSTPRODUCCIÓN DE LOS MATERIALES AUDIOVISUALES.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</si>
  <si>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OAG-VAD-0442</t>
  </si>
  <si>
    <t>STEVEN DANIEL CODINA CANTILLO</t>
  </si>
  <si>
    <t>LA PRESENTE ORDEN TIENE POR OBJETO: 1. APOYAR EN LA ELABORACIÓN DE UN PLAN DE TRABAJO, PROPONIENDO METAS ENCAMINADAS AL DESARROLLO DE LAS ACTIVIDADES ASIGNADAS. 2. APOYAR EN LA CONSOLIDACIÓN DE LAS ESTADÍSTICAS DE LAS ÁREAS ADSCRITAS A BIENESTAR UNIVERSITARIO. 3. APOYAR EN LA ORGANIZACIÓN, EJECUCIÓN Y SEGUIMIENTO DE LOS PROGRAMAS DE ESTÍMULOS ESTUDIANTILES (AYUDANTÍAS ADMINISTRATIVAS Y ACADÉMICAS EN DOCENCIA, INVESTIGACIÓN Y EXTENSIÓN). 4. APOYAR EN LA ORGANIZACIÓN DE LAS PRUEBAS DE TALENTO CULTURAL PARA LOS ASPIRANTES A LA UNIVERSIDAD. 5. APOYAR EN LA CONSOLIDACIÓN Y REVISIÓN DE LOS INFORMES DE LOS DIFERENTES GRUPOS CULTURALES Y DEPORTIVOS DE LA UNIVERSIDAD. 6.REALIZAR INFORMES MENSUALES AL DIRECTOR DE BIENESTAR UNIVERSITARIO SOBRE LAS ACTIVIDADES DESARROLLADAS Y PLANEADAS EN EL PLAN DE TRABAJO, PARA VERIFICACIÓN Y EVALUACIÓN DEL CUMPLIMIENTO DE LAS METAS PROPUESTAS. 7. APOYAR EN LA PARTICIPACIÓN DE EVENTOS ACADÉMICOS, CIENTÍFICOS, ARTÍSTICOS, CULTURALES Y DEPORTIVOS DENTRO Y FUERA DEL LUGAR HABITUAL DE LA EJECUCIÓN DE SUS ACTIVIDADES.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</si>
  <si>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OAG-VAD-0443</t>
  </si>
  <si>
    <t>VIVIANA ANDREA CARDENAS ARIAS</t>
  </si>
  <si>
    <t>LA PRESENTE ORDEN TIENE POR OBJETO: 1. APOYAR EN EL SEGUIMIENTO DE LAS EJECUCIONES PRESUPUESTALES DE INGRESOS Y GASTOS 2. APOYAR AL GRUPO DE CONTABILIDAD EN LA REVISIÓN DE LAS CUENTAS POR PAGAR 3.  APOYAR AL GRUPO DE CONTABILIDAD EN LA REVISIÓN DE LOS ANEXOS PARA SOLICITAR A LA DIAN LA DEVOLUCIÓN DE IVA, 4. 5. APOYAR AL DIRECTOR FINANCIERO EN LA REVISIÓN DE LOS SOPORTES PARA LA ELABORACIÓN DE LA RESOLUCIÓN DE PAGO DE LEGALIZACIÓN DE CAJA MENOR. 6. APOYAR AL GRUPO DE TESORERÍA EN LAS CONCILIACIONES BANCARIAS. 7. APOYAR AL GRUPO DE CONTABILIDAD EN LA PRESENTACIÓN DE LAS DECLARACIONES DE LAS ESTAMPILLAS DEPARTAMENTALES.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</si>
  <si>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OAG-VAD-0444</t>
  </si>
  <si>
    <t>WILSON TOMAS GARCIA MARTINEZ</t>
  </si>
  <si>
    <t>LA PRESENTE ORDEN TIENE POR OBJETO: 1). ELABORAR CRONOGRAMA DE TRABAJO Y CUMPLIR LAS ACTIVIDADES ACORDADAS CON LA FACULTAD Y LAS DOCENTES ASIGNADAS A LAS FUNCIONES DE BOSQUE SECO, DENTRO DE LOS TIEMPOS ESTABLECIDOS. 2). APOYAR EN LA REALIZACIÓN DE UN MONITOREO ORNITOLÓGICO DESPUÉS DE LA EMERGENCIA SANITARIA CAUSADA POR EL COVID-19 PARA EVALUAR LOS EFECTOS EN LAS COMUNIDADES DE AVES ASOCIADAS AL CAMPUS Y EL BOSQUE SECO. 3). APOYAR TAREAS DE CARÁCTER ADMINISTRATIVO, HACER SEGUIMIENTO A SOLICITUDES Y PROCESOS PARA EL PLAN RETORNO AL CAMPUS DE LOS ESTUDIANTES Y DOCENTES QUE TENDRÁN ACCESO AL BOSQUE SECO DESPUÉS DE LA EMERGENCIA SANITARIA. 4). APOYAR PROCESOS ADMINISTRATIVOS RELACIONADOS CON LA CREACIÓN DE NUEVOS ESPACIOS (OBSERVATORIO EXPERIMENTAL ORNITOLÓGICO Y VIVERO QUE DONARÁ LA FUNDACIÓN BACHAQUEROS). 5)APOYAR EN LA ELABORACIÓN DE UNA BASE DE DATOS DE LOS PRODUCTOS HISTÓRICOS Y ACTUALES DEL BOSQUE SECO (TESIS, PRÁCTICAS, ARTÍCULOS CIENTÍFICOS, ENTRE OTROS). 6).APOYAR EN LA ORGANIZACIÓN DE INFORMACIÓN DEL BOSQUE SECO CON FINES DE PUBLICACIÓN EN LAS REDES SOCIALES DE LA UNIVERSIDAD Y DE LA FACULTAD DE CIENCIAS BÁSICAS. 7). APOYAR EL CUMPLIMIENTO DE LAS NORMAS DE INGRESO DURANTE LAS VISITAS AL BOSQUE.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</si>
  <si>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OPSP-VAD-0445</t>
  </si>
  <si>
    <t>SEBASTIAN EDUARDO ARRIETA TORRES</t>
  </si>
  <si>
    <t>LA PRESENTE ORDEN TIENE POR OBJETO: 1. APOYAR Y ASESORAR LA SUPERVISIÓN DE LAS LABORES CULTURALES EFECTUADAS EN LAS ESPECIES FRUTALES Y TRANSITORIAS ESTABLECIDAS EN LA GRANJA EXPERIMENTAL. 2. APOYAR Y ASESORAR LA TOMA DE MUESTRAS Y REGISTRO PRODUCTIVO DE LOS RENDIMIENTOS EN LOS LOTES EXPERIMENTALES. 3. ELABORAR PLANES DE MANEJO AMBIENTALES. 4. ASESORAR LA CONSTRUCCIÓN DE CARTILLA DE SALUD OCUPACIONAL. 5. APOYAR LA SUPERVISIÓN DEL CONSUMO DE AGUA. 6. APOYAR LA COORDINACIÓN DE INSTALACIONES DE TUBERÍAS.”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</si>
  <si>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PEDRO MERCADO GONZALEZ</t>
  </si>
  <si>
    <t>OAG-VAD-0446</t>
  </si>
  <si>
    <t>GERARDO ALFREDO CODINA CANTILLO</t>
  </si>
  <si>
    <t>LA PRESENTE ORDEN TIENE POR OBJETO: 1. APOYAR EN EL PROCESO DE IMPLEMENTACIÓN DE LEGANTO. 2. APOYAR EN EL PROCESO DE VALIDACIÓN DE RECUPERACIÓN DE INFORMACIÓN EN LOS SISTEMAS DE INFORMACIÓN ALMA, PRIMO VE Y LEGANTO. 3. APOYAR EN LA RECUPERACIÓN DE MATERIAL BIBLIOGRÁFICO EN BASES DE DATOS Y REPOSITORIO DIGITAL INSTITUCIONAL. 4. APOYAR EL PROCESO DE CAPACITACIONES A ESTUDIANTES Y DOCENTES EN EL USO DE BASES DE DATOS ELECTRÓNICAS, REPOSITORIO DIGITAL INSTITUCIONAL Y GESTORES BIBLIOGRÁFICOS. 5. APOYAR  A LOS USUARIOS ACERCA DE CÓMO ACCEDER A LOS SERVICIOS DE LA BIBLIOTECA. 6. APOYAR EN EL PROCESO DE ALIMENTACIÓN Y FLUJO DE TRABAJO DEL REPOSITORIO DIGITAL INSTITUCIONAL. 7. APOYAR EN LAS BÚSQUEDAS DE INFORMACIÓN EN LAS BASES DE DATOS PARA LOS INFORMES A LOS PROGRAMAS ACADÉMICOS, PARA VISITA DE PARES CUANDO HAYA RENOVACIÓN DE REGISTROS CALIFICADOS Y/O ACREDITACIÓN POR ALTA CALIDAD. 8. APOYAR LOS PROCESOS DE DESARROLLO DE COLECCIONES BIBLIOGRÁFICAS. 9. APOYAR LOS PROCESOS DE DIGITALIZACIÓN DE TRABAJOS DE GRADO. 10. APOYAR EN EL SERVICIO DE SALAS VIRTUALES. 11. APOYAR CON LA UBICACIÓN DE MATERIAL BIBLIOGRÁFICO EN ESTANTERÍAS E INVENTARIO DE COLECCIONES. 12. APOYAR LOS PROCESOS DE PREPARACIÓN DE MATERIAL BIBLIOGRÁFICO PARA QUE ESTÉN EN OPTIMAS CONDICIONES PARA EL PRÉSTAMO A LOS USUARIOS.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</si>
  <si>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OPSP-VAD-0447</t>
  </si>
  <si>
    <t>MARIA CAMILA SANCHEZ ZAMBRANO</t>
  </si>
  <si>
    <t>LA PRESENTE ORDEN TIENE POR OBJETO: 1. APOYAR Y ASESORAR EN LA IDENTICACIÓN DE LOS CONTRIBUYENTES, Y LOS AGENTES OBLIGADOS A RETENER O EXIGIR EL PAGO DE UN TRIBUTO. 2.ASESORAR LA RECOPILACIÓN, CONSOLIDACIÓN Y CONFRONTACIÓN DE LA INFORMACIÓN DE LAS ENTIDADES PARA INICIAR EL PROCESO DE AUDITORÍA Y ELABORAR EL EXPEDIENTE CON LAS NORMAS REQUERIDAS PARA TAL FIN. 3. VERIFICAR LAS DECLARACIONES DE RECAUDOS Y LIQUIDACIÓN DE LAS ENTIDADES, ASÍ COMO LOS PAGOS REALIZADOS POR LOS CONTRIBUYENTES Y LA RELACIÓN DE CONTRATOS SUSCRITOS. 4. APOYAR AL JEFE DE LA OFICINA EN LA CONFRONTACIÓN DE LA INFORMACIÓN PROVISTA POR LA ENTIDAD VS LA INFORMACIÓN REMITIDA POR LA CONTRALORÍA DEPARTAMENTAL, DISTRITAL Y NACIONAL. 5. APOYAR AL JEFE DE LA OFICINA EN LA CONFRONTACIÓN DEL AVANCE DE LA AUDITORIA CONTRA LOS ARCHIVOS QUE REPOSAN EN LA OFICINA DE ESTAMPILLA. 6. APOYAR EN LA ALIMENTACIÓN DE LA MATRIZ DE INFORMACIÓN A FIN DE DEPURAR LOS RESULTADOS FINANCIEROS DE LA INVESTIGACIÓN. 7. APOYAR EN LA EVALUACIÓN DE LA PRIMERA ETAPA DE LA AUDITORÍA EN CONJUNTO CON LA COORDINADORA Y EL ASESOR JURÍDICO Y DETERMINAR EL PLAN DE ACCIÓN EN CADA CASO EN PARTICULAR A SEGUIR. SE LEVANTA ACTA DE SEGUIMIENTO. 8. APOYAR EN LA CLADIFICACIÓN DE LOS HALLAZGOS RESULTANTES DE LA PRIMERA ETAPA. 9. CLASIFICAR LA INFORMACIÓN FINANCIERA Y DOCUMENTAL A FIN DE REMITIRLA AL ABOGADO, QUIEN JUNTO CON LA COORDINADORA Y EL ASESOR SEÑALARÁN LAS ACCIONES A SEGUIR. 10. ADELANTAR LAS GESTIONES INSTRUIDAS POR LA COORDINACIÓN UNA VEZ SE HUBIERE RECIBIDO RESPUESTA DE LA AMPLIACIÓN DE LA INFORMACIÓN SOLICITADA A LAS ENTIDADES. 11. CONFRONTAR LA INFORMACIÓN PROVISTA POR LA ENTIDAD VS LA INFORMACIÓN RECIBIDA A FIN DE ESTABLECER EL HALLAZGO. 12. APOYAR LA CLASIFICACIÓN DE LOS DIFERENTES HALLAZGOS QUE SE PUEDAN EVIDENCIAR EN EL PROCESO AUDITOR. 13. ASESORAR Y APOYAR EN LA REALIZACIÓN DEL CONTROL DE EVALUACIÓN, TRAZABILIDAD Y TRASLADO DE HALLAZGOS DE ENTIDADES AUDITADAS. EVALUAR Y ANALIZAR LA INFORMACIÓN DE LOS HALLAZGOS ENCONTRADOS. CONFRONTAR LOS HALLAZGOS EMITIDOS POR EL GRUPO AUDITOR VS HALLAZGOS ENCONTRADOS EN LA VERIFICACIÓN DE LA AUDITORÍA, CON EL FIN DE DETERMINAR CUÁLES PERMANECEN, MODIFICAN, ELIMINAN O INGRESAN, Y QUEDAN DEBIDAMENTE JUSTIFICADOS CON SOPORTES PERTINENTES. 14. REALIZAR LAS ACTIVIDADES REQUERIDAS PARA CONFORMAR LAS MESAS DE TRABAJO. 15. ASESORAR Y APOYAR EN EL DESPLAZAMIENTO A LOS MUNICIPIOS EN LA JURISDICCIÓN DEL MAGDALENA Y A LAS ENTIDADES DEL DISTRITO, PARA EL DESARROLLO DE ACTIVIDADES DE CAMPO EN EL PROCESO AUDITOR SEGÚN CRONOGRAMA QUE SE ESTABLEZCA PARA TAL FIN O PARA LA CONFORMACIÓN DE LAS MESAS DE TRABAJO. 16. ASESORAR Y APOYAR EL SEGUIMIENTO AL CUMPLIMIENTO DE LOS COMPROMISOS ADQUIRIDOS EN LA MESA DE TRABAJO. 17. ASESORAR Y APOYAR EL DESARROLLO DE ACCIONES ENCAMINADAS AL PLAN DE MEJORAMIENTO DEL RECAUDO DE LOS RECURSOS Y LOS REGISTROS DE INFORMACIÓN DE LA ESTAMPILLA EN BENEFICIO DE LA UNIVERSIDAD. 18. ELABORAR Y EMITIR INFORME FINAL DE LAS ENTIDADES AUDITADAS A LA COORDINACIÓN DE LA OFICINA. 19. APOYAR CON LA ACTUALIZACIÓN DE LA BITÁCORA EN EL SISTEMA DE CADA ENTIDAD AUDITADA.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</si>
  <si>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OPSP-VAD-0448</t>
  </si>
  <si>
    <t>GREISI MARIA BARRANCO MANOTAS</t>
  </si>
  <si>
    <t>LA PRESENTE ORDEN TIENE POR OBJETO: 1. APOYAR Y ASESORAR EN LA IDENTICACIÓN DE LOS CONTRIBUYENTES, Y LOS AGENTES OBLIGADOS A RETENER O EXIGIR EL PAGO DE UN TRIBUTO. 2.ASESORAR LA RECOPILACIÓN, CONSOLIDACIÓN Y CONFRONTACIÓN DE LA INFORMACIÓN DE LAS ENTIDADES PARA INICIAR EL PROCESO DE AUDITORÍA Y ELABORAR EL EXPEDIENTE CON LAS NORMAS REQUERIDAS PARA TAL FIN. 3. VERIFICAR LAS DECLARACIONES DE RECAUDOS Y LIQUIDACIÓN DE LAS ENTIDADES, ASÍ COMO LOS PAGOS REALIZADOS POR LOS CONTRIBUYENTES Y LA RELACIÓN DE CONTRATOS SUSCRITOS. 4. APOYAR AL JEFE DE LA OFICINA EN LA CONFRONTACIÓN DE LA INFORMACIÓN PROVISTA POR LA ENTIDAD VS LA INFORMACIÓN REMITIDA POR LA CONTRALORÍA DEPARTAMENTAL, DISTRITAL Y NACIONAL. 5. APOYAR AL JEFE DE LA OFICINA EN LA CONFRONTACIÓN DEL AVANCE DE LA AUDITORIA CONTRA LOS ARCHIVOS QUE REPOSAN EN LA OFICINA DE ESTAMPILLA. 6. APOYAR EN LA ALIMENTACIÓN DE LA MATRIZ DE INFORMACIÓN A FIN DE DEPURAR LOS RESULTADOS FINANCIEROS DE LA INVESTIGACIÓN. 7. APOYAR EN LA EVALUACIÓN DE LA PRIMERA ETAPA DE LA AUDITORÍA EN CONJUNTO CON LA COORDINADORA Y EL ASESOR JURÍDICO Y DETERMINAR EL PLAN DE ACCIÓN EN CADA CASO EN PARTICULAR A SEGUIR. SE LEVANTA ACTA DE SEGUIMIENTO. 8. APOYAR EN LA CLADIFICACIÓN DE LOS HALLAZGOS RESULTANTES DE LA PRIMERA ETAPA. 9. CLASIFICAR LA INFORMACIÓN FINANCIERA Y DOCUMENTAL A FIN DE REMITIRLA AL ABOGADO, QUIEN JUNTO CON LA COORDINADORA Y EL ASESOR SEÑALARÁN LAS ACCIONES A SEGUIR. 10. ADELANTAR LAS GESTIONES INSTRUIDAS POR LA COORDINACIÓN UNA VEZ SE HUBIERE RECIBIDO RESPUESTA DE LA AMPLIACIÓN DE LA INFORMACIÓN SOLICITADA A LAS ENTIDADES. 11. CONFRONTAR LA INFORMACIÓN PROVISTA POR LA ENTIDAD VS LA INFORMACIÓN RECIBIDA A FIN DE ESTABLECER EL HALLAZGO. 12. APOYAR LA CLASIFICACIÓN DE LOS DIFERENTES HALLAZGOS QUE SE PUEDAN EVIDENCIAR EN EL PROCESO AUDITOR. 13. ASESORAR Y APOYAR EN LA REALIZACIÓN DEL CONTROL DE EVALUACIÓN, TRAZABILIDAD Y TRASLADO DE HALLAZGOS DE ENTIDADES AUDITADAS. EVALUAR Y ANALIZAR LA INFORMACIÓN DE LOS HALLAZGOS ENCONTRADOS. CONFRONTAR LOS HALLAZGOS EMITIDOS POR EL GRUPO AUDITOR VS HALLAZGOS ENCONTRADOS EN LA VERIFICACIÓN DE LA AUDITORÍA, CON EL FIN DE DETERMINAR CUÁLES PERMANECEN, MODIFICAN, ELIMINAN O INGRESAN, Y QUEDAN DEBIDAMENTE JUSTIFICADOS CON SOPORTES PERTINENTES. 14. REALIZAR LAS ACTIVIDADES REQUERIDAS PARA CONFORMAR LAS MESAS DE TRABAJO. 15. ASESORAR Y APOYAR EN EL DESPLAZAMIENTO A LOS MUNICIPIOS EN LA JURISDICCIÓN DEL MAGDALENA Y A LAS ENTIDADES DEL DISTRITO, PARA EL DESARROLLO DE ACTIVIDADES DE CAMPO EN EL PROCESO AUDITOR SEGÚN CRONOGRAMA QUE SE ESTABLEZCA PARA TAL FIN O PARA LA CONFORMACIÓN DE LAS MESAS DE TRABAJO. 16. ASESORAR Y APOYAR EL SEGUIMIENTO AL CUMPLIMIENTO DE LOS COMPROMISOS ADQUIRIDOS EN LA MESA DE TRABAJO. 17. ASESORAR Y APOYAR EL DESARROLLO DE ACCIONES ENCAMINADAS AL PLAN DE MEJORAMIENTO DEL RECAUDO DE LOS RECURSOS Y LOS REGISTROS DE INFORMACIÓN DE LA ESTAMPILLA EN BENEFICIO DE LA UNIVERSIDAD. 18. ELABORAR Y EMITIR INFORME FINAL DE LAS ENTIDADES AUDITADAS A LA COORDINACIÓN DE LA OFICINA. 19. APOYAR CON LA ACTUALIZACIÓN DE LA BITÁCORA EN EL SISTEMA DE CADA ENTIDAD AUDITADA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</si>
  <si>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OPSP-VAD-0449</t>
  </si>
  <si>
    <t>CAMILO DAVID PINEDO DIAZGRANADOS</t>
  </si>
  <si>
    <t>OAG-VAD-0450</t>
  </si>
  <si>
    <t>MISLEE MAIRETH MEZA MASSON</t>
  </si>
  <si>
    <t>LA PRESENTE ORDEN TIENE POR OBJETO: 1. APOYAR EL PROCESO DE IDENTIFICACIÓN DE CONTRIBUYENTES, Y LOS AGENTES OBLIGADOS A RETENER O EXIGIR EL PAGO DEL TRIBUTO. 2. APOYAR LA RECOPILACIÓN, CONSOLIDACIÓN Y CONFRONTACIÓN DE LA INFORMACIÓN DE LAS ENTIDADES PARA INICIAR EL PROCESO DE AUDITORÍA Y ELABORAR EL EXPEDIENTE CON LAS NORMAS REQUERIDAS PARA TAL FIN. 3. APOYAR EL PROCESO PARA VERIFICAR LAS DECLARACIONES DE RECAUDOS Y LIQUIDACIÓN DE LAS ENTIDADES, ASÍ COMO LOS PAGOS REALIZADOS POR LOS CONTRIBUYENTES Y LA RELACIÓN DE CONTRATOS SUSCRITOS. 4. APOYAR EL PROCESO DE VERIFICACIÓN DE LA INFORMACIÓN PROVISTA POR LA ENTIDAD VS LA INFORMACIÓN REMITIDA POR LA CONTRALORÍA DEPARTAMENTAL, DISTRITAL Y NACIONAL. 5. APOYAR EL PROCESO DE VERIFICACIÓN DE LA INFORMACIÓN DEL AVANCE DE LA AUDITORIA CONTRA LOS ARCHIVOS QUE REPOSAN EN LA OFICINA DE ESTAMPILLA. 6 APOYAR EL PROCESO DE CLASIFICACIÓN DE HALLAZGOS RESULTANTES DE LA PRIMERA ETAPA DE AUDITORIA. 7. APOYAR LOS PROCESOS PARA DESARROLLAR ACCIONES ENCAMINADAS AL PLAN DE MEJORAMIENTO DEL RECAUDO DE LOS RECURSOS Y LOS REGISTROS DE INFORMACIÓN DE LA ESTAMPILLA EN BENEFICIO DE LA UNIVERSIDAD. 8. APOYAR EN LA ELABORACIÓN Y EMISIÓN DEL INFORME FINAL DE LAS ENTIDADES AUDITADAS A LA COORDINACIÓN DE LA OFICINA. 9. APOYO PARA LLEVAR LA BITÁCORA EN EL SISTEMA DE CADA ENTIDAD AUDITADA.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</si>
  <si>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OPSP-VAD-0451</t>
  </si>
  <si>
    <t>JAVIER ENRIQUE GOMEZ TORRES</t>
  </si>
  <si>
    <t>OPSP-VAD-0452</t>
  </si>
  <si>
    <t>HERNANDO JOSE SAUCEDO HERNANDEZ</t>
  </si>
  <si>
    <t>OPSP-VAD-0453</t>
  </si>
  <si>
    <t>GISELLE ANDREA VITOLA GRANADOS</t>
  </si>
  <si>
    <t>LA PRESENTE ORDEN TIENE POR OBJETO: 1. APOYAR Y ASESORAR LA ELABORACIÓN DE SOLICITUDES DE INFORMACIÓN, REQUERIMIENTOS ESPECIALES, PROYECTOS DE DERECHOS DE PETICIONES, Y DEMÁS DOCUMENTOS DE ORDEN JURÍDICO QUE SE REQUIERAN REMITIR DENTRO DE LOS PROCESOS DE LA AUDITORÍA SEGUIDOS A CADA UNA DE LAS ENTIDADES CONTRIBUYENTES, Y LOS AGENTES OBLIGADOS A RETENER O EXIGIR EL PAGO DEL TRIBUTO. 2.PROYECTAR RESPUESTA A COMUNICACIONES ENVIADAS POR LAS DIFERENTES ENTIDADES. 3. APOYAR Y ASESORAR LA EVALUACIÓN DE LA PRIMERA ETAPA DE LA AUDITORIA A LOS CONTRATOS QUE LAS ENTIDADES ENVÍAN COMO EXENTOS DEL PAGO DE LA ESTAMPILLA. 4. CLASIFICAR LOS HALLAZGOS RESULTANTES DE LA PRIMERA ETAPA Y ELABORACIÓN DE LAS COMUNICACIONES PERTINENTES. 5. ASESORAR Y APOYAR EL ANALISIS Y VERIFICACIÓN DE LOS ACUERDOS MUNICIPALES POR MEDIO DEL CUAL LOS MUNICIPIOS ADOPTARON LA ESTAMPILLA. 6. ANALIZAR LOS HALLAZGOS ENCONTRADOS CON LA COORDINACIÓN DE LA OFICINA Y EL ASESOR JURÍDICO. 7. SUGERIR Y PROYECTAR LA SOLICITUD DE INFORMACIÓN ADICIONAL QUE SE REQUIERA DE LOS CONTRATOS OBJETOS DE ESTUDIO DE AUDITORIA. 8. ASESORAR LAS ACTIVIDADES QUE SE DETERMINEN EN LAS DIFERENTES MESAS DE TRABAJOS. 9. DESPLAZARSE A LOS MUNICIPIOS EN LA JURISDICCIÓN DEL MAGDALENA PARA EL DESARROLLO DE ACTIVIDADES DE CAMPO EN EL PROCESO AUDITOR PARA CASOS ESPECÍFICOS EN LA QUE SE REQUIERA. 10. APOYAR EL SEGUIMIENTO AL CUMPLIMIENTO DE LOS COMPROMISOS ADQUIRIDOS EN LA MESA DE TRABAJO. 11. REALIZAR EL ESTUDIO DE LAS PROPUESTAS DE PAGO QUE PRESENTEN LAS ENTIDADES OBLIGADAS A EXIGIR O RETENER LA ESTAMPILLA. 12. REALIZAR SEGUIMIENTO Y CONTROL A LOS ACUERDOS DE PAGO OFRECIDOS. 13. ASESORAR EN EL DESARROLLO DE ACCIONES ENCAMINADAS AL PLAN DE MEJORAMIENTO DEL RECAUDO DE LOS RECURSOS Y LOS REGISTROS DE INFORMACIÓN DE LA ESTAMPILLA EN BENEFICIO DE LA UNIVERSIDAD. 14. ELABORAR Y EMITIR INFORME FINAL DE LAS ENTIDADES AUDITADAS A LA COORDINACIÓN DE LA OFICINA.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</si>
  <si>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OPSP-VAD-0454</t>
  </si>
  <si>
    <t>ANTONIO DE JESUS FORERO GRANADOS</t>
  </si>
  <si>
    <t>LA PRESENTE ORDEN TIENE POR OBJETO: 1. APOYAR Y ASESORAR EN LA IDENTICACIÓN DE LOS CONTRIBUYENTES, Y LOS AGENTES OBLIGADOS A RETENER O EXIGIR EL PAGO DE UN TRIBUTO. 2.ASESORAR LA RECOPILACIÓN, CONSOLIDACIÓN Y CONFRONTACIÓN DE LA INFORMACIÓN DE LAS ENTIDADES PARA INICIAR EL PROCESO DE AUDITORÍA Y ELABORAR EL EXPEDIENTE CON LAS NORMAS REQUERIDAS PARA TAL FIN. 3. VERIFICAR LAS DECLARACIONES DE RECAUDOS Y LIQUIDACIÓN DE LAS ENTIDADES, ASÍ COMO LOS PAGOS REALIZADOS POR LOS CONTRIBUYENTES Y LA RELACIÓN DE CONTRATOS SUSCRITOS. 4. APOYAR AL JEFE DE LA OFICINA EN LA CONFRONTACIÓN DE LA INFORMACIÓN PROVISTA POR LA ENTIDAD VS LA INFORMACIÓN REMITIDA POR LA CONTRALORÍA DEPARTAMENTAL, DISTRITAL Y NACIONAL. 5. APOYAR AL JEFE DE LA OFICINA EN LA CONFRONTACIÓN DEL AVANCE DE LA AUDITORIA CONTRA LOS ARCHIVOS QUE REPOSAN EN LA OFICINA DE ESTAMPILLA. 6. APOYAR EN LA ALIMENTACIÓN DE LA MATRIZ DE INFORMACIÓN A FIN DE DEPURAR LOS RESULTADOS FINANCIEROS DE LA INVESTIGACIÓN. 7. APOYAR EN LA EVALUACIÓN DE LA PRIMERA ETAPA DE LA AUDITORÍA EN CONJUNTO CON LA COORDINADORA Y EL ASESOR JURÍDICO Y DETERMINAR EL PLAN DE ACCIÓN EN CADA CASO EN PARTICULAR A SEGUIR. SE LEVANTA ACTA DE SEGUIMIENTO. 8. APOYAR EN LA CLADIFICACIÓN DE LOS HALLAZGOS RESULTANTES DE LA PRIMERA ETAPA. 9. CLASIFICAR LA INFORMACIÓN FINANCIERA Y DOCUMENTAL A FIN DE REMITIRLA AL ABOGADO, QUIEN JUNTO CON LA COORDINADORA Y EL ASESOR SEÑALARÁN LAS ACCIONES A SEGUIR. 10. ADELANTAR LAS GESTIONES INSTRUIDAS POR LA COORDINACIÓN UNA VEZ SE HUBIERE RECIBIDO RESPUESTA DE LA AMPLIACIÓN DE LA INFORMACIÓN SOLICITADA A LAS ENTIDADES. 11. CONFRONTAR LA INFORMACIÓN PROVISTA POR LA ENTIDAD VS LA INFORMACIÓN RECIBIDA A FIN DE ESTABLECER EL HALLAZGO. 12. APOYAR LA CLASIFICACIÓN DE LOS DIFERENTES HALLAZGOS QUE SE PUEDAN EVIDENCIAR EN EL PROCESO AUDITOR. 13. ASESORAR Y APOYAR EN LA REALIZACIÓN DEL CONTROL DE EVALUACIÓN, TRAZABILIDAD Y TRASLADO DE HALLAZGOS DE ENTIDADES AUDITADAS. EVALUAR Y ANALIZAR LA INFORMACIÓN DE LOS HALLAZGOS ENCONTRADOS. CONFRONTAR LOS HALLAZGOS EMITIDOS POR EL GRUPO AUDITOR VS HALLAZGOS ENCONTRADOS EN LA VERIFICACIÓN DE LA AUDITORÍA, CON EL FIN DE DETERMINAR CUÁLES PERMANECEN, MODIFICAN, ELIMINAN O INGRESAN, Y QUEDAN DEBIDAMENTE JUSTIFICADOS CON SOPORTES PERTINENTES. 14. REALIZAR LAS ACTIVIDADES REQUERIDAS PARA CONFORMAR LAS MESAS DE TRABAJO. 15. ASESORAR Y APOYAR EN EL DESPLAZAMIENTO A LOS MUNICIPIOS EN LA JURISDICCIÓN DEL MAGDALENA Y A LAS ENTIDADES DEL DISTRITO, PARA EL DESARROLLO DE ACTIVIDADES DE CAMPO EN EL PROCESO AUDITOR SEGÚN CRONOGRAMA QUE SE ESTABLEZCA PARA TAL FIN O PARA LA CONFORMACIÓN DE LAS MESAS DE TRABAJO. 16. ASESORAR Y APOYAR EL SEGUIMIENTO AL CUMPLIMIENTO DE LOS COMPROMISOS ADQUIRIDOS EN LA MESA DE TRABAJO. 17. ASESORAR Y APOYAR EL DESARROLLO DE ACCIONES ENCAMINADAS AL PLAN DE MEJORAMIENTO DEL RECAUDO DE LOS RECURSOS Y LOS REGISTROS DE INFORMACIÓN DE LA ESTAMPILLA EN BENEFICIO DE LA UNIVERSIDAD. 18. ELABORAR Y EMITIR INFORME FINAL DE LAS ENTIDADES AUDITADAS A LA COORDINACIÓN DE LA OFICINA. 19. APOYAR CON LA ACTUALIZACIÓN DE LA BITÁCORA EN EL SISTEMA DE CADA ENTIDAD AUDITADA..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</si>
  <si>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OPSP-VAD-0455</t>
  </si>
  <si>
    <t>JORGE LUIS REY ESCOBAR</t>
  </si>
  <si>
    <t>OPSP-VAD-0456</t>
  </si>
  <si>
    <t>DANIEL JOSE TAMAYO ELJURE</t>
  </si>
  <si>
    <t>OAG-VAD-0457</t>
  </si>
  <si>
    <t>DANIEL EDUARDO DIAZ DIAZ</t>
  </si>
  <si>
    <t>LA PRESENTE ORDEN TIENE POR OBJETO: 1. APOYAR EN  LOS LABORATORIOS INFORMÁTICOS ASIGNADOS EN LOS HORARIOS ESTABLECIDOS PARA LA PRESTACIÓN DE LOS SERVICIOS. 2.  APOYAR EN LA ATENCIÓN OPORTUNA DE LAS INQUIETUDES O SOLICITUDES DE LOS DOCENTES TANTO PERMANENTES COMO VISITANTES, DE MANERA DIRECTA O A TRAVÉS DEL CHAT-ACTIVO+CODIGOQR, DONDE SE REQUIERA.  3. APOYAR EN EL PROCESO DE CAPACITACIÓN  A LOS USUARIOS DE SALAS, EN LA UTILIZACIÓN DE LA PLATAFORMA DE SOPORTE CHAT-ACTIVO+CODIGOQR, Y EN EL BUEN USO DE LOS EQUIPOS DE CÓMPUTO.  4. APOYAR EN EL SEGUIMIENTO Y CONTROL DEL INVENTARIO Y ESTADO DE LOS RECURSOS. 5. APOYAR EN LA REVISIÓN BÁSICA Y REPORTE DE ANOMALÍAS EN LOS COMPUTADORES DE LAS SALAS Y LABORATORIOS INFORMÁTICOS ASIGNADOS. 6. APOYAR EL CUMPLIMIENTO A CABALIDAD DE LOS PROCEDIMIENTOS ESTABLECIDOS PARA LA PRESTACIÓN DE LOS SERVICIOS. 7. APOYAR CON LA INFORMACIÓN OPORTUNA SOBRE SITUACIONES QUE AFECTEN EL DESARROLLO DE LAS ACTIVIDADES EN EL LABORATORIO. 8. APOYAR EN LA INSTALACIÓN DE SOFTWARE REQUERIDO POR LOS DOCENTES, PREVIA AUTORIZACIÓN DEL PROCESO DE GESTIÓN DE TICS E INSTALAR AYUDAS AUDIOVISUALES PARA LAS CLASES QUE LO REQUIERAN. 9. APOYAR Y HACER RECOMENDACIONES A LOS USUARIOS SOBRE EL USO ESPECIAL QUE DEBE DARSE A LOS RECURSOS, YA SEA A TRAVÉS DE INSTRUCTIVOS, CAPACITACIONES O DIRECTAMENTE EN EL MOMENTO DEL PRÉSTAMO. 10. APOYAR EN EL CONTROL Y REPORTE EN EL SISTEMA SIARE DEL INGRESO DE ESTUDIANTES Y DOCENTES A LAS SALAS Y LABORATORIOS INFORMÁTICOS EN LAS HORAS AUTÓNOMAS. 11. APOYAR EN LAS ACTIVIDADES QUE SE PROGRAMEN PARA GARANTIZAR LA EFICIENCIA EN LA PRESTACIÓN DE LOS SERVICIOS DEL GRUPO DE RECURSOS EDUCATIVOS Y ADMINISTRACIÓN DE LABORATORIOS.”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</si>
  <si>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OAG-VAD-0458</t>
  </si>
  <si>
    <t>GREGORIA INES ESCORCIA BUSTAMANTE</t>
  </si>
  <si>
    <t>LA PRESENTE ORDEN TIENE POR OBJETO: 1 APOYAR EL SOPORTE TÉCNICO MÓVIL A LOS USUARIOS A TRAVÉS DEL CHAT-ACTIVO+CODIGOQR, DONDE SE REQUIERA. 2 APOYAR EN EL PROCESO DE RESPUESTA  A LAS INQUIETUDES O SOLICITUDES DE LOS USUARIOS A TRAVÉS DEL CHAT-ACTIVO U OTRO MEDIO.  3.APOYAR EN EL PROCESO DE CAPACITACIÓN  A LOS USUARIOS DE SALAS, EN LA UTILIZACIÓN DE LA PLATAFORMA DE SOPORTE CHAT-ACTIVO+CODIGOQR, Y EN EL BUEN USO DE LOS EQUIPOS DE CÓMPUTO.  4. APOYAR EN LA VERIFICACIÓN PERIÓDICAMENTE DEL ESTADO DE LOS EQUIPOS AUDIOVISUALES, SUS HORAS ACTUALES Y ACUMULADAS DE USO Y LOS ACCESORIOS DISPUESTOS EN CADA ESPACIO ACADÉMICO. 5. APOYAR EN EL CUMPLIMIENTO A CABALIDAD CON LOS PROCEDIMIENTOS ESTABLECIDOS PARA LA PRESTACIÓN DE LOS SERVICIOS. 6. APOYAR EN DAR INFORMACIÓN AL SUPERVISOR DE CUALQUIER NOVEDAD QUE SE PRESENTE CUANDO SE PRESTEN LOS SERVICIOS. 7. APOYAR EN EL REPORTAR DE CUALQUIER ANOMALÍA IDENTIFICADA CON EL FIN DE MANTENER ACTUALIZADO EL INVENTARIO DE LOS EQUIPOS. 10. APOYAR EN LAS ACTIVIDADES QUE SE PROGRAMEN PARA GARANTIZAR LA EFICIENCIA EN LA PRESTACIÓN DE LOS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</si>
  <si>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OAG-VAD-0459</t>
  </si>
  <si>
    <t>ORLANDO JOSE GOMEZ CAMARGO</t>
  </si>
  <si>
    <t>LA PRESENTE ORDEN TIENE POR OBJETO: 1. APOYAR EN LAS SALAS Y LABORATORIOS INFORMÁTICOS ASIGNADOS EN LOS HORARIOS ESTABLECIDOS PARA LA PRESTACIÓN DE LOS SERVICIOS. 2.  APOYAR EN LA ATENCIÓN OPORTUNA DE LAS INQUIETUDES O SOLICITUDES DE LOS DOCENTES TANTO PERMANENTES COMO VISITANTES, DE MANERA DIRECTA O A TRAVÉS DEL CHAT-ACTIVO+CODIGOQR, DONDE SE REQUIERA.  3.APOYAR EL PROCESO DE CAPACITACIÓN A LOS USUARIOS DE SALAS, EN LA UTILIZACIÓN DE LA PLATAFORMA DE SOPORTE CHAT-ACTIVO+CODIGOQR, Y EN EL BUEN USO DE LOS EQUIPOS DE CÓMPUTO.  4. APOYAR EN EL SEGUIMIENTO Y CONTROL DEL INVENTARIO Y ESTADO DE LOS RECURSOS. 5. APOYAR EN LA REVISIÓN BÁSICA Y REPORTE DE ANOMALÍAS EN LOS COMPUTADORES DE LAS SALAS Y LABORATORIOS INFORMÁTICOS ASIGNADOS. 6. APOYAR EL CUMPLIMIENTO A CABALIDAD DE LOS PROCEDIMIENTOS ESTABLECIDOS PARA LA PRESTACIÓN DE LOS SERVICIOS. 7. APOYAR CON LA INFORMACIÓN OPORTUNA SOBRE SITUACIONES QUE AFECTEN EL DESARROLLO DE LAS ACTIVIDADES EN EL LABORATORIO. 8. APOYAR EN LA INSTALACIÓN DE SOFTWARE REQUERIDO POR LOS DOCENTES, PREVIA AUTORIZACIÓN DEL PROCESO DE GESTIÓN DE TICS E INSTALAR AYUDAS AUDIOVISUALES PARA LAS CLASES QUE LO REQUIERAN. 9.APOYAR Y HACER RECOMENDACIONES A LOS USUARIOS SOBRE EL USO ESPECIAL QUE DEBE DARSE A LOS RECURSOS, YA SEA A TRAVÉS DE INSTRUCTIVOS, CAPACITACIONES O DIRECTAMENTE EN EL MOMENTO DEL PRÉSTAMO. 10. APOYAR EN EL CONTROL Y REPORTE EN EL SISTEMA SIARE DEL INGRESO DE ESTUDIANTES Y DOCENTES A LAS SALAS Y LABORATORIOS INFORMÁTICOS EN LAS HORAS AUTÓNOMAS. 11. APOYAR EN LAS ACTIVIDADES QUE SE PROGRAMEN PARA GARANTIZAR LA EFICIENCIA EN LA PRESTACIÓN DE LOS SERVICIOS DEL GRUPO DE RECURSOS EDUCATIVOS Y ADMINISTRACIÓN DE LABORATORIOS.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</si>
  <si>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OAG-VAD-0460</t>
  </si>
  <si>
    <t>DENIS MARGARITA MOLINA CERVANTES</t>
  </si>
  <si>
    <t>LA PRESENTE ORDEN TIENE POR OBJETO: 1. APOYAR EN LAS SALAS Y LABORATORIOS INFORMÁTICOS ASIGNADOS EN LOS HORARIOS ESTABLECIDOS PARA LA PRESTACIÓN DE LOS SERVICIOS. 2.  APOYAR EN LA ATENCIÓN OPORTUNA DE LAS INQUIETUDES O SOLICITUDES DE LOS DOCENTES TANTO PERMANENTES COMO VISITANTES, DE MANERA DIRECTA O A TRAVÉS DEL CHAT-ACTIVO+CODIGOQR, DONDE SE REQUIERA.  3.APOYAR EN EL PROCESO DE  CAPACITACIÓN A LOS USUARIOS DE SALAS, EN LA UTILIZACIÓN DE LA PLATAFORMA DE SOPORTE CHAT-ACTIVO+CODIGOQR, Y EN EL BUEN USO DE LOS EQUIPOS DE CÓMPUTO.  4. APOYAR EN EL SEGUIMIENTO Y CONTROL DEL INVENTARIO Y ESTADO DE LOS RECURSOS. 5. APOYAR EN LA REVISIÓN BÁSICA Y REPORTE DE ANOMALÍAS EN LOS COMPUTADORES DE LAS SALAS Y LABORATORIOS INFORMÁTICOS ASIGNADOS. 6. APOYAR EL CUMPLIMIENTO A CABALIDAD DE LOS PROCEDIMIENTOS ESTABLECIDOS PARA LA PRESTACIÓN DE LOS SERVICIOS. 7. APOYAR CON LA INFORMACIÓN OPORTUNA SOBRE SITUACIONES QUE AFECTEN EL DESARROLLO DE LAS ACTIVIDADES EN EL LABORATORIO. 8. APOYAR EN LA INSTALACIÓN DE SOFTWARE REQUERIDO POR LOS DOCENTES, PREVIA AUTORIZACIÓN DEL PROCESO DE GESTIÓN DE TICS E INSTALAR AYUDAS AUDIOVISUALES PARA LAS CLASES QUE LO REQUIERAN. 9. APOYAR Y HACER RECOMENDACIONES A LOS USUARIOS SOBRE EL USO ESPECIAL QUE DEBE DARSE A LOS RECURSOS, YA SEA A TRAVÉS DE INSTRUCTIVOS, CAPACITACIONES O DIRECTAMENTE EN EL MOMENTO DEL PRÉSTAMO. 10. APOYAR EN EL CONTROL Y REPORTE EN EL SISTEMA SIARE DEL INGRESO DE ESTUDIANTES Y DOCENTES A LAS SALAS Y LABORATORIOS INFORMÁTICOS EN LAS HORAS AUTÓNOMAS. 11. APOYAR EN LAS ACTIVIDADES QUE SE PROGRAMEN PARA GARANTIZAR LA EFICIENCIA EN LA PRESTACIÓN DE LOS SERVICIOS DEL GRUPO DE RECURSOS EDUCATIVOS Y ADMINISTRACIÓN DE LABORATORIOS.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</si>
  <si>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OAG-VAD-0461</t>
  </si>
  <si>
    <t>SAIDI MARIA  RODRIGUEZ RATIVA</t>
  </si>
  <si>
    <t>LA PRESENTE ORDEN TIENE POR OBJETO: 1. APOYAR EN LA VERIFICACIÓN DE PRÁCTICAS ACADÉMICAS EN EL LABORATORIO INTEGRADO DE PSICOLOGIA (LIP). 2. APOYAR EN EL CUIDADO DE LOS MATERIALES Y ELEMENTOS DEL LIP. 3. APOYAR EN EL CONTROL SOBRE LAS ASIGNACIONES Y EL USO ADECUADO DE LOS ESPACIOS DENTRO DEL LIP. 4. APOYAR EN EL SEGUIMIENTO Y CONTROL DEL INVENTARIO DEL LIP. 5. APOYAR LA CONSERVACIÓN Y FOMENTAR EL BUEN USO Y CUIDADO DEL LIP. 6. APOYAR EL TRÁMITE DE ADQUISICIÓN DE INSUMOS DEL LIP. 7. APOYAR EN LA ENTREGA AL FINALIZAR LA ORDEN DE SERVICIO DEL INVENTARIO DE LOS EQUIPOS DEL LABORATORIO DETALLANDO EL ESTADO DE LOS MISMOS. 8. APOYAR EN LAS ACTIVIDADES ACORDADAS POR EL GRUPO DE RECURSOS EDUCATIVOS Y ADMINISTRACIÓN DE LABORATORIOS EN CONSENSO CON LA DIRECCIÓN DEL PROGRAMA Y/O EL CONSEJO DEL PROGRAMA RELACIONADAS CON EL USO, MANTENIMIENTO Y REGULACIONES DENTRO DEL LABORATORIO.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</si>
  <si>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OPSP-VAD-0462</t>
  </si>
  <si>
    <t>KATHLEEN JOHANA BOLAÑO PEREZ</t>
  </si>
  <si>
    <t>LA PRESENTE ORDEN TIENE POR OBJETO: 1. APOYAR Y ASESORAR LA DEFINICIÓN, ELABORACIÓN Y REVISIÓN DE LA ARQUITECTURA DE DESARROLLO DE LOS PROYECTOS (CASOS DE USO, BASES DE DATOS, CLASES, INTERFAZ DE USUARIO, MIGRACIÓN DE DATOS. 2. ASESORAR Y APOYAR LA CONSTRUCCIÓN DE LOS PROTOTIPOS PARA LA EJECUCIÓN DE PRUEBAS A LOS PRODUCTOS SOFTWARE. 3. ASESORAR Y APOYAR LA IMPLEMENTACIÓN DE PRODUCTOS DE SOFTWARE TERMINADOS EN AMBIENTES DE PRODUCCIÓN PREVIAMENTE SELECCIONADOS. 4. APOYAR LA INCORPORACIÓN DE ELEMENTOS DE DISEÑO EXISTENTES 5. APOYAR LA APLICACIÓN DE GESTIÓN DE LA CONFIGURACIÓN PARA ACTUALIZAR CAMBIOS Y MANTENERLOS DEBIDAMENTE DOCUMENTADOS MEDIANTE LAS HERRAMIENTAS CORRESPONDIENTES. 6. ASISTIR A LAS REUNIONES PERIÓDICAS CON LOS EQUIPOS DE TRABAJO DE LOS PROYECTOS. 7. ASESORAR LA ESPECIFICACIÓN DE LOS REQUISITOS DE SOFTWARE EN FORMA DE HISTORIAS DE USUARIO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</si>
  <si>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OAG-VAD-0463</t>
  </si>
  <si>
    <t>EDIER LUIS SALAZAR SERPA</t>
  </si>
  <si>
    <t>LA PRESENTE ORDEN TIENE POR OBJETO: 1. APOYAR LA REALIZACIÓN DE LABORES DE DEPURACIÓN Y CONCILIACIÓN DE FINANCIAMIENTO DE MATRÍCULA DE LAS DISTINTAS MODALIDADES DE ESTUDIO. 2. APOYAR EN LA ELABORACIÓN DE INFORMES DE CARTERA POR FINANCIAMIENTO DE MATRÍCULA DE LOS DISTINTOS PROGRAMAS DE LAS FACULTADES 3. APOYAR EN EL ESTUDIO DE LAS SOLICITUDES DE FINANCIAMIENTO DE MATRÍCULA DE LAS MODALIDADES DE PRESENCIAL, DISTANCIA Y POSGRADO. 4. APOYAR EN LA ELABORACIÓN DE INFORMES FINANCIEROS DEL GRUPO DE FACTURACIÓN, CRÉDITO Y CARTERA SOLICITADAS POR EL PROFESIONAL ESPECIALIZADO CON EL ROL DE COORDINADOR DEL GRUPO.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</si>
  <si>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OAG-VAD-0464</t>
  </si>
  <si>
    <t>ROSANA PIÑERES SOTO</t>
  </si>
  <si>
    <t>LA PRESENTE ORDEN TIENE POR OBJETO: 1. APOYAR EN EL PROCESO  EXPEDICIÓN DE PAZ Y SALVOS 2. APOYAR EL INGRESO DE LOS PAGOS DE CUOTAS, A LA BASE DE DATOS CORRESPONDIENTES A LOS CRÉDITOS CORTO PLAZO (BASE DE DATOS ANTIGUA) 3. APOYAR EN LA ELABORACIÓN DE VOLANTES DE CONSIGNACIÓN PARA EL PAGO DE LAS CUOTAS MENSUALES (RECAUDO VIGENCIA ANTERIOR) 4. APOYAR LA EXPEDICIÓN DE CONSTANCIAS REQUERIDAS POR LOS ESTUDIANTES 5. APOYAR EL TRÁMITE REEMBOLSO, CRUCES DE CUENTAS Y RELIQUIDACIONES DE DEUDAS (SEGÚN EL SEGMENTO DE POBLACIÓN ASIGNADO) 6. APOYAR LA ORGANIZACIÓN, RELACIÓN Y ENTREGA DE DOCUMENTACIÓN PARA EL ARCHIVO DE GESTIÓN 7. APOYAR EN EL TRÁMITE Y RESPUESTA A LAS SOLICITUDES PRESENTADAS POR ESCRITO DE LOS ESTUDIANTES (SEGÚN EL SEGMENTO DE POBLACIÓN ASIGNADO) 8.APOYAR EN LA APLICACIÓN DE ENCUESTAS DE SATISFACCIÓN 10.APOYAR  LA VERIFICACIÓN DE DATOS Y ESTUDIO DE CRÉDITOS EDUCATIVOS OTORGADOS POR LA UNIVERSIDAD DURANTE EL PROCESO DE MATRÍCULA 13. APOYO EN EL PROCESO DE APROBACIÓN DE CRÉDITOS.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</si>
  <si>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OAG-VAD-0465</t>
  </si>
  <si>
    <t>BERLIS JOHANA ROBLES PADILLA</t>
  </si>
  <si>
    <t>LA PRESENTE ORDEN TIENE POR OBJETO: 1. APOYAR EN EL PROCESO DE  EXPEDICIÓN DE PAZ Y SALVOS 2. APOYAR CON EL REGISTRO DE LOS PAGOS DE CUOTAS, A LA BASE DE DATOS CORRESPONDIENTES A LOS CRÉDITOS A CORTO PLAZO (BASE DE DATOS ANTIGUA) 3.APOYAR EN LA ELABORACIÓN DE VOLANTES DE CONSIGNACIÓN PARA EL PAGO DE LAS CUOTAS MENSUALES (RECAUDO VIGENCIA ANTERIOR) 4. APOYAR EN LA ELABORACIÓN DE CONSTANCIAS REQUERIDAS POR LOS ESTUDIANTES 5. APOYAR EN EL TRÁMITE DE REEMBOLSO, CRUCES DE CUENTAS Y RE LIQUIDACIONES DE DEUDAS DE LOS ESTUDIANTES. 6. APOYAR A ORGANIZAR, RELACIONAR Y EN LA ENTREGAR DE DOCUMENTACIÓN PARA EL ARCHIVO DE GESTIÓN. 7.APOYAR Y TRAMITAR   LAS SOLICITUDES PRESENTADAS POR ESCRITO DE LOS ESTUDIANTES 9. APOYAR EN LA APLICACIÓN DE ENCUESTAS DE SATISFACCIÓN 10.  APOYAR EN EL ENVÍO DE DEUDA A LOS CORREOS ELECTRÓNICOS DE LOS DEUDORES Y CODEUDORES 11. APOYAR EN LA REALIZACIÓN DE LLAMADAS TELEFÓNICAS GESTIONANDO EL COBRO DE LAS DEUDAS DE CRÉDITOS CORTO PLAZO QUE TIENEN LOS ESTUDIANTES DE LAS DIFERENTES MODALIDADES (PRESENCIAL, IDEA, POSGRADOS Y DIPLOMADOS).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</si>
  <si>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OPSP-VAD-0466</t>
  </si>
  <si>
    <t>MARTHA LUZ GRANADOS VANEGAS</t>
  </si>
  <si>
    <t>LA PRESENTE ORDEN TIENE POR OBJETO: 1. APOYAR LA ATENCIÓN DE LA COMUNIDAD UNIVERSITARIA. 2. APOYAR EL PROCESO DE EXPEDICIÓN DE PAZ Y SALVOS Y/O CONSTANCIA DE DEUDAS. 3. INGRESAR DE LOS PAGOS DE CUOTAS, A LA BASE DE DATOS CORRESPONDIENTES A LOS CRÉDITOS CORTO PLAZO (BASE DE DATOS ANTIGUA) 4.APOYAR EN LA ELABORACIÓN DE VOLANTES DE CONSIGNACIÓN PARA EL PAGO DE LAS CUOTAS MENSUALES (RECAUDO VIGENCIA ANTERIOR). 5. APOYAR EN LA ORGANIZACIÓN, RELACIÓN Y ENTREGA DE DOCUMENTACIÓN PARA EL ARCHIVO DE GESTIÓN. 6. COADYUVAR EN LA ACTUALIZACIÓN DE LOS PROCEDIMIENTOS DE SISTEMA DE CALIDAD DEL GRUPO DE FACTURACIÓN, CRÉDITO Y CARTERA. 7. PREPARAR INFORMES DE AUDITORÍAS INTERNAS Y EXTERNAS DE LOS PROCEDIMIENTOS DE CALIDAD DEL GRUPO DE FACTURACIÓN, CRÉDITO Y CARTERA. 8. SEGUIR LAS ACTAS DE LIQUIDACIÓN DEL 7 DE FEBRERO DE 2006 DEL CONVENIO 12-0307 SUSCRITO ENTRE LA UNIVERSIDAD DEL MAGDALENA Y EL INSTITUTO COLOMBIANO DE CRÉDITO EDUCATIVO Y ESTUDIOS TÉCNICOS EN EL EXTERIOR, MARIANO OSPINA PÉREZ – ICETEX CÓDIGO 12-0213. 9. APOYAR GESTIONANDO EL COBRO DE LAS DEUDAS DE CRÉDITOS CORTO PLAZO QUE TIENEN LOS ESTUDIANTES DE LAS DIFERENTES MODALIDADES (PRESENCIAL, CREO, POSGRADOS Y DIPLOMADOS).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</si>
  <si>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OPSP-VAD-0467</t>
  </si>
  <si>
    <t>DANIEL CAMILO AARON LINERO</t>
  </si>
  <si>
    <t>LA PRESENTE ORDEN TIENE POR OBJETO: 1. APOYAR EN LA REVISIÓN INTEGRAL DE LOS ACTOS ADMINISTRATIVOS EXPEDIDOS POR LA UNIVERSIDAD PARA OTORGAR PENSIONES, ASÍ COMO LA DEPURACIÓN JURÍDICA REQUERIDA QUE PERMITA CONSTATAR LA LEGALIDAD DE LOS RECONOCIMIENTOS PENSIONALES. 2. ANALIZAR DESDE EL PUNTO JURÍDICO LA LEGALIDAD DE LA PENSIÓN Y LA VALIDEZ DE LOS SOPORTES DOCUMENTALES, DE ACUERDO CON LO PRECEPTUADO EN EL ARTÍCULO 19 DE LA LEY 797 DE 2003 Y LAS NORMAS QUE LO MODIFIQUEN O COMPLEMENTEN. 3. EMITIR CONCEPTOS Y RESOLVER CONSULTAS QUE EN LAS MATERIAS RELACIONADAS CON EL DERECHO LABORAL Y/O ADMINISTRATIVO, ESPECIALMENTE EN EL ÁREA PENSIONAL. 4. RESOLVER LAS PETICIONES QUE SE LE HAGAN A LA UNIVERSIDAD DEL MAGDALENA DENTRO DE LOS PLAZOS Y/O TÉRMINOS ESTABLECIDOS EN LA LEY, QUE LE SEAN TRASLADADAS. 5. ATENDER Y HACER SEGUIMIENTO A LOS PROCEDIMIENTOS ADMINISTRATIVOS. 6.APOYAR EN EL TRÁMITE ANTE COLPENSIONES LOS PROCESOS DE SUBROGACIÓN PENSIONAL Y EL GIRO DE LOS RETROACTIVOS PATRONALES DE LAS PENSIONES RECONOCIDAS POR LA UNIVERSIDAD DEL MAGDALENA. 7. PROYECTAR DEMANDAS Y DESCORRER TRASLADOS. 8. REPRESENTAR A LA UNIVERSIDAD CUANDO LA PRETENSIÓN SEA DE CARÁCTER PENSIONAL EN CONDICIÓN DE DEMANDANTE O DEMANDADA. 9. REVISAR LOS PROCESOS JURÍDICOS EN MATERIA PENSIONAL QUE SE SIGUEN CONTRA DE LA UNIVERSIDAD. 10. REVISAR LA JURISPRUDENCIA LABORAL Y PENSIONAL QUE SIRVA DE REFERENCIA PARA LAS ACTUACIONES LEGALES QUE SURJAN EN ESTA ÍNDOLE.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</si>
  <si>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OPSP-VAD-0468</t>
  </si>
  <si>
    <t>LA PRESENTE ORDEN TIENE POR OBJETO: REALIZAR LAS SIGUIENTES ACTIVIDADES ENMARCADAS EN EL DESARROLLO DEL PROYECTO BPIN2019000100064 “FORTALECIMIENTO DE HABILIDADES Y COMPETENCIAS COMUNICATIVAS, INVESTIGATIVAS Y TECNOLÓGICAS ALREDEDOR DE LA MEMORIA HISTÓRICA Y CULTURAL EN NIÑOS, ADOLESCENTES Y JÓVENES DEL DEPARTAMENTO DEL CESAR”: 1. APOYAR Y ASESORAR EL PROCESO DE DOCUMENTACIÓN DE EXPERIENCIAS. 2. ELABORAR Y ENTREGAR OPORTUNAMENTE LOS INFORMES DE AVANCES CIENTÍFICOS DEL PROYECTO. 3. ASESORAR Y APOYAR EL DISEÑO METODOLÓGICO Y SU IMPLEMENTACIÓN CORRESPONDIENTE. 4. ASISTIR A REUNIONES ORIENTATIVAS Y DESEGUIMIENTO A LAS ACTIVIDADES. 5. ASESORAR Y APOYAR EN LA IMPLEMENTACIÓN DE DIRECTRICES QUE SE CONSIDEREN NECESARIAS PARA MEJORAR LOS PROCESOS. 6. APOYAR EL ACOMPAÑAMIENTO CON LOS LÍDERES DE LOS DIFERENTES COMPONENTES QUE CONFORMAN EL PROYECTO. 7. ACOMPAÑAR LA ARTICULACIÓN CON LAS INSTITUCIONES EDUCATIVAS SELECCIONADAS EN EL MARCO DE LA REALIZACIÓN DE LOS OBJETIVOS DEL PROYECTO. 8. APOYAR Y ASESORAR LA INVESTIGACIÓN EN LOS CODOS Y MUNICIPIOS PARA LA APLICACIÓN DEL PROYECTO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</si>
  <si>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OPSP-VAD-0469</t>
  </si>
  <si>
    <t>AYMER ALBERTO LOPESIERRA PALACIO</t>
  </si>
  <si>
    <t>LA PRESENTE ORDEN TIENE POR OBJETO: 1. APOYAR LOS REQUERIMIENTOS DEL LIIC. 2. APOYO EN LA COORDINACIÓN DE ACTIVIDADES ACADÉMICAS REFERENTE AL LABORATORIO DE MECÁNICA DE FLUIDOS E HIDRÁULICA. 3. APOYAR EN LA PREPARACIÓN DE MUESTRAS E INSUMOS PARA EL DESARROLLO DE LAS PRÁCTICAS. 4. APOYAR EN LA ORGANIZACIÓN DEL LABORATORIO. 5. APOYAR EN LA REVISIÓN, ACTUALIZACIÓN Y MEJORAMIENTO DE HOJAS DE CÁLCULO DE ENSAYOS DEL LIIC.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</si>
  <si>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OPSP-VAD-0470</t>
  </si>
  <si>
    <t>LA PRESENTE ORDEN TIENE POR OBJETO: 1. APOYAR Y CONTROLAR LA MATERIA PRIMA PARA CADA CLASE. APOYAR LLEVANDO EL INVENTARIO DE MATERIA PRIMA. 2. REPORTAR LOS INCIDENTES QUE PUEDAN SURGIR CON LOS PROVEEDORES DE LA MATERIA PRIMA. 3. APOYAR EN LA VERIFICACIÓN DEL ASEO PERIÓDICO DE NEVERAS Y ALMACENES. 4. APOYAR EN EL CONTROL DE TEMPERATURAS DE REFRIGERADORES, ALMACENES Y CONGELADORES. 5. APOYAR LOS PROCESOS, PLANES Y PROYECTOS.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</si>
  <si>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HUMBERTO NICOLAS CALABRIA ARRIETA</t>
  </si>
  <si>
    <t>OAG-VAD-0471</t>
  </si>
  <si>
    <t>TATIANA ESTHER ROJAS RODRIGUEZ</t>
  </si>
  <si>
    <t>LA PRESENTE ORDEN TIENE POR OBJETO: 1. APOYAR EN EL PROCESO DE  EXPEDICIÓN DE PAZ Y SALVOS 2.APOYAR INGRESANDO LOS PAGOS DE CUOTAS, A LA BASE DE DATOS CORRESPONDIENTES A LOS CRÉDITOS A CORTO PLAZO (BASE DE DATOS ANTIGUA) 3. APOYAR EN LA ELABORACIÓN DE VOLANTES DE CONSIGNACIÓN PARA EL PAGO DE LAS CUOTAS MENSUALES (RECAUDO VIGENCIA ANTERIOR) 4. APOYAR EN LA ELABORACIÓN DE DIVERSAS CERTIFICACIONES REQUERIDAS POR LOS ESTUDIANTES 5 APOYAR EN EL TRÁMITE DE REEMBOLSO, CRUCES DE CUENTAS Y RE LIQUIDACIONES DE DEUDAS DE LOS ESTUDIANTES DE LAS DISTINTAS MODALIDADES Y ESPECIALMENTE LOS ESTUDIANTES DE LOS DIFERENTES FONDOS DEL ICETEX. 6. APOYAR A ORGANIZAR, RELACIONAR Y EN LA ENTREGAR DE DOCUMENTACIÓN PARA EL ARCHIVO DE GESTIÓN. 7.APOYAR EN EL TRÁMITE Y DAR RESPUESTA A LAS SOLICITUDES PRESENTADAS POR ESCRITO DE LOS ESTUDIANTES DEL CREO 9. APOYAR EN LA APLICACIÓN DE ENCUESTAS DE SATISFACCIÓN 10. APOYAR EN EL ENVÍO DE DEUDA A LOS CORREOS ELECTRÓNICOS DE LOS DEUDORES Y CODEUDORES 11. APOYAR EN LA GESTIÓN DE  COBRO DE LAS DEUDAS DE CRÉDITOS CORTO PLAZO QUE TIENEN LOS ESTUDIANTES DE LAS DIFERENTES MODALIDADES (PRESENCIAL, CREO, POSGRADOS Y DIPLOMADOS).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</si>
  <si>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OPSP-VAD-0475</t>
  </si>
  <si>
    <t>RICARDO ALFREDO POSADA ARIZA</t>
  </si>
  <si>
    <t>LA PRESENTE ORDEN TIENE POR OBJETO: 1. APOYAR EN EL DESARROLLO DE COMPONENTES SOFTWARE EN TECNOLOGÍAS .NET MVC, NETCORE Y ANGULAR EN EL PROYECTO DE SEGUIMIENTO Y CONTROL DEL PLAN DE DESARROLLO Y PLAN DE ACCIÓN HACIENDO USO DE PATRONES DE DISEÑO. 2. APOYAR EN LA IMPLEMENTACIÓN DE PRINCIPIOS SOLID EN LOS COMPONENTES DE SOFTWARE 3. ASESORAR AL DIRECTOR DEL CENTRO EN EL DISEÑO DE ESTRUCTURAS DE COMUNICACIÓN ENTRE SISTEMAS DE INFORMACIÓN 4. APOYAR EN LA CONSTRUCCIÓN DE ENDPOINT DE COMUNICACIÓN ENTRE CAPA CLIENTE Y BACKEND 5. APOYAR EN EL PROCESO DE OPTIMIZACIÓN DE SENTENCIAS SQL EN SQL SERVER 6. IMPLEMENTAR GRÁFICAS QUE PERMITAN GENERAR INDICADORES DE SEGUIMIENTO A PARTIR DE LOS PROYECTOS IMPLEMENTADOS. 7. INCORPORAR ELEMENTOS DE DISEÑOS EXISTENTES EN LOS PRODUCTOS TECNÓLOGOS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</si>
  <si>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OAG-VAD-0476</t>
  </si>
  <si>
    <t>JUAN CAMILO CAMPO VIVES</t>
  </si>
  <si>
    <t>LA PRESENTE ORDEN TIENE POR OBJETO: 1. APOYAR EN LA ELABORACIÓN Y PRESENTACIÓN OPORTUNA DE INFORMES Y EL ENVÍO DE LA INFORMACIÓN REQUERIDA POR LAS DIFERENTES UNIDADES DE LA UNIVERSIDAD DEL MAGDALENA Y DEMÁS ENTIDADES CUANDO SEA NECESARIO. 2. APOYAR EL PROCESO DE REGISTRO Y ENVÍO DE LA DOCUMENTACIÓN INTERNA Y EXTERNA QUE SE REQUIERA PARA EL NORMAL DESARROLLO DE LAS ACTIVIDADES DEL CENTRO DE INNOVACIÓN Y EMPRENDIMIENTO DE LA UNIVERSIDAD DEL MAGDALENA. 3.  APOYAR EN LA PUBLICACIÓN EN LA PÁGINA WEB Y CUENTAS DE REDES SOCIALES DEL CENTRO DE INNOVACIÓN Y EMPRENDIMIENTO PARA LA DIVULGACIÓN DE LAS DIFERENTES ACTIVIDADES REALIZADAS POR EL CENTRO DE INNOVACIÓN Y EMPRENDIMIENTO. 4. ACOMPAÑAR LA RECOPILACIÓN DE LOS DOCUMENTOS SOPORTE PARA ATENDER LOS INFORMES QUE DEBA RENDIR EL CENTRO DE INNOVACIÓN Y EMPRENDIMIENTO DE LA UNIVERSIDAD DEL MAGDALENA. 5. APOYAR EN LA ATENCIÓN DE REQUERIMIENTOS QUE REALICEN ESTUDIANTES, PROFESORES, GRADUADOS DE UNIMAGDALENA Y DEMÁS USUARIOS DEL CENTRO DE INNOVACIÓN Y EMPRENDIMIENTO DE LA UNIVERSIDAD DEL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</si>
  <si>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OAG-VAD-0477</t>
  </si>
  <si>
    <t>LILIBETH MENDOZA BERDUGO</t>
  </si>
  <si>
    <t>LA PRESENTE ORDEN TIENE POR OBJETO: 1. APOYAR EN EL MONTAJE Y LA EDICIÓN DE CONTENIDOS AUDIOVISUALES PARA BLOQUE 10. 2. CREAR INFOGRAFÍAS PARA EL BLOQUE 10. 3. REALIZAR GRÁFICOS ANIMADOS PARA VIDEOS DE BLOQUE 10.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</si>
  <si>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OAG-VAD-0478</t>
  </si>
  <si>
    <t>MARIA JOSE ALVAREZ CORREA</t>
  </si>
  <si>
    <t>LA PRESENTE ORDEN TIENE POR OBJETO: 1. APOYAR EN LA CREACIÓN DE CURSOS PARA EL BLOQUE 10. 2. APOYAR EN LA ESCRITURA, REVISIÓN DE REDACCIÓN Y ESTILO DE LOS CURSOS B10, DOCUMENTOS Y PROYECTOS B10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</si>
  <si>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OPSP-VAD-0479</t>
  </si>
  <si>
    <t>ASDRUBAL SENEN OROZCO SANJUANELO</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</si>
  <si>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2. BRINDAR ATENCIÓN BÁSICA, OPORTUNA Y ADECUADA EN CONSULTA COMO ODONTÓLOGO A TODOS LOS MIEMBROS DE COMUNIDAD UNIVERSITARIA QUE LO SOLICITEN. 3. FOMENTAR AL INTERIOR DE LA COMUNIDAD UNIVERSITARIA, ACTIVIDADES DE PROMOCIÓN Y PREVENCIÓN, EVITANDO DE ESTA MANERA LA APARICIÓN DE ENFERMEDADES Y CONCIENTIZAR A LA COMUNIDAD UNIVERSITARIA A INCORPORAR ESTILOS DE VIDA SALUDABLE. 4. VALIDAR Y -VERIFICAR LA VERACIDAD DE LAS INCAPACIDADES DE LOS ESTUDIANTES, TENIENDO EN CUENTA LA REGLAMENTACIÓN EXISTENTE PARA TAL EFECTO. 5. DILIGENCIAR LOS FORMATOS DEL PROCESO "BIENESTAR UNIVERSITARIO" DEL SISTEMA DE GESTIÓN DE CALIDAD, Y ASÍ MISMO GENERAR EN MICROSOFT EXCEL UN INFORME ESTADÍSTICO DE ACUERDO CON LAS INDICACIONES DADAS POR LA DIRECCIÓN DE BIENESTAR UNIVERSITARIO O EL COORDINADOR DEL ÁREA. 6.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7. ENTREGAR DE MANERA OPORTUNA Y BAJO SU RESPONSABILIDAD LOS INFORMES QUE SE LE SOLICITEN QUE SEAN DE SU COMPETENCIA PARA SER PRESENTADOS EN OTRAS DEPENDENCIAS. 8. REALIZAR ACTIVIDADES DOCENTE ASISTENCIALES BAJO LA MODALIDAD DE SUPERVISIÓN DE PRÁCTICAS FORMATIVAS A LOS ESTUDIANTES DE LA FACULTAD DE CIENCIAS DE LA SALUD DE LA UNIVERSIDAD DEL MAGDALENA. 9. APOYAR EN LA PARTICIPACIÓN EN EVENTOS ACADÉMICOS, CIENTÍFICOS, ARTÍSTICOS, CULTURALES Y DEPORTIVOS QUE PROGRAME LA UNIVERSIDAD DEL MAGDALENA. 10. APOYAR LA IMPLEMENTACIÓN DE LAS NUEVAS MEDIDAS ACADÉMICAS EN LA FACULTADES, ASÍ COMO, REALIZAR SEGUIMIENTO Y ACOMPAÑAMIENTO A DOCENTES Y ESTUDIANTES EN EL DESARROLLO DE SUS PROCESOS ACADÉMICOS.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</si>
  <si>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OAG-VAD-0480</t>
  </si>
  <si>
    <t>ORLANDO LABORDE MONTES</t>
  </si>
  <si>
    <t>LA PRESENTE ORDEN TIENE POR OBJETO: 1. APOYAR EN LA ELABORACIÓN DE UNPLAN DE TRABAJO, PROPONIENDO METAS</t>
  </si>
  <si>
    <t>OAG-VAD-0481</t>
  </si>
  <si>
    <t>MARIO ALBERTO LOPEZ HERRERA</t>
  </si>
  <si>
    <t>ENCAMINADAS AL DESARROLLO DE LAS ACTIVIDADES ASIGNADAS. 2. APOYAR EN LA CONSOLIDACIÓN DE LAS ESTADÍSTICAS DE LAS ÁREAS ADSCRITAS A BIENESTAR UNIVERSITARIO. 3. APOYAR EN LA ORGANIZACIÓN, EJECUCIÓN Y SEGUIMIENTO DE LOS PROGRAMAS DE ESTÍMULOS ESTUDIANTILES (AYUDANTÍAS ADMINISTRATIVAS Y ACADÉMICAS EN DOCENCIA, INVESTIGACIÓN Y EXTENSIÓN). 4. APOYAR EN LA ORGANIZACIÓN DE LAS PRUEBAS DE TALENTO CULTURAL PARA LOS ASPIRANTES A LA UNIVERSIDAD. 5. APOYAR EN LA CONSOLIDACIÓN Y REVISIÓN DE LOS INFORMES DE LOS DIFERENTES GRUPOS CULTURALES Y DEPORTIVOS DE LA UNIVERSIDAD. 6. REALIZAR INFORMES MENSUALES AL DIRECTOR DE BIENESTAR UNIVERSITARIO SOBRE LAS ACTIVIDADES DESARROLLADAS Y PLANEADAS EN EL PLAN DE TRABAJO, PARA VERIFICACIÓN Y EVALUACIÓN DEL CUMPLIMIENTO DE LAS METAS PROPUESTAS. 7. APOYAR EN LA PARTICIPACIÓN DE EVENTOS ACADÉMICOS, CIENTÍFICOS, ARTÍSTICOS, CULTURALES Y DEPORTIVOS DENTRO Y FUERA DEL LUGAR HABITUAL DE LA EJECUCIÓN DE SUS ACTIVIDADES.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</si>
  <si>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OPSP-VAD-0482</t>
  </si>
  <si>
    <t>ROSSANA DIAZ ORTIZ</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</si>
  <si>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2. BRINDAR ATENCIÓN BÁSICA, OPORTUNA Y ADECUADA EN CONSULTA COMO MEDICO GENERAL A TODOS LOS MIEMBROS DE COMUNIDAD UNIVERSITARIA QUE LO SOLICITEN. 3. FOMENTAR AL INTERIOR DE LA COMUNIDAD UNIVERSITARIA, ACTIVIDADES DE PROMOCIÓN Y PREVENCIÓN, EVITANDO DE ESTA MANERA LA APARICIÓN DE ENFERMEDADES Y CONCIENTIZAR A LA COMUNIDAD UNIVERSITARIA A INCORPORAR ESTILOS DE VIDA SALUDABLE. 4. VALIDAR Y VERIFICAR LA VERACIDAD DE LAS INCAPACIDADES DE LOS ESTUDIANTES, TENIENDO EN CUENTA LA REGLAMENTACIÓN EXISTENTE PARA TAL EFECTO. 5. DILIGENCIAR DIARIAMENTE O SEGÚN LOS HORARIOS DE ATENCIÓN, LOS FORMATOS DEL PROCESO "BIENESTAR UNIVERSITARIO" DEL SISTEMA DE GESTIÓN DE CALIDAD, Y ASÍ MISMO GENERAR EN MICROSOFT EXCEL UN INFORME ESTADÍSTICO DE ACUERDO CON LAS INDICACIONES DADAS POR LA DIRECCIÓN DE BIENESTAR UNIVERSITARIO O EL COORDINADOR DEL ÁREA. 6.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7. ENTREGAR DE MANERA OPORTUNA Y BAJO SU RESPONSABILIDAD LOS INFORMES QUE SE LE SOLICITEN QUE SEAN DE SU COMPETENCIA PARA SER PRESENTADOS EN OTRAS DEPENDENCIAS. 8. PARTICIPAR EN EVENTOS ACADÉMICOS, CIENTÍFICOS, ARTÍSTICOS, CULTURALES Y DEPORTIVOS DENTRO Y FUERA DEL LUGAR HABITUAL DE LA EJECUCIÓN DE SUS ACTIVIDADES. 9. REALIZAR ACTIVIDADES DOCENTE ASISTENCIALES BAJO LA MODALIDAD DE SUPERVISIÓN DE PRÁCTICAS FORMATIVAS A LOS ESTUDIANTES DE LA FACULTAD DE CIENCIAS DE LA SALUD DE LA UNIVERSIDAD DEL MAGDALENA. 10. APOYAR EN  LA ATENCIÓN TELEFÓNICA Y PRESENCIAL A LOS MIEMBROS DE LA COMUNIDAD UNIVERSITARIA QUE REQUIERAN INFORMACIÓN SOBRE LAS DISTINTAS ÁREAS DE BIENESTAR.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</si>
  <si>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OAG-VAD-0483</t>
  </si>
  <si>
    <t>EMILY VANESSA CANTILLO VENERA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</si>
  <si>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CONTRATADO, ASÍ COMO AJUSTAR EL DESARROLLO DE SUS ACTIVIDADES A LAS NUEVAS MEDIDAS ACADÉMICAS (VIRTUALIDAD Y/O ALTERNANCIA. 2. APOYAR LA ARTICULACIÓN ENTRE BIENESTAR UNIVERSITARIO Y TODOS LOS PROGRAMAS ACADÉMICOS DE LAS DISTINTAS FACULTADES DE LA UNIVERSIDAD. 3. ASESORAR A LA DIRECCIÓN DE BIENESTAR UNIVERSITARIO EN LA GESTIÓN DE ACCIONES DESDE LAS DISTINTAS ÁREAS DE BIENESTAR PARA FACILITAR Y APOYAR EL SEGUIMIENTO DE LOS CASOS DE ESTUDIANTES Y DOCENTES CON DIFICULTADES REPORTADOS POR LAS FACULTADES. 4. APOYAR A LA DIRECCIÓN DE BIENESTAR UNIVERSITARIO EN LA IMPLEMENTACIÓN DE ESTRATEGIAS DE PROMOCIÓN DE LOS SERVICIOS Y ACTIVIDADES DE BIENESTAR UNIVERSITARIO EN LAS FACULTADES DE LA INSTITUCIÓN. 5.  ENTREGAR DE MANERA OPORTUNA Y BAJO SU RESPONSABILIDAD LOS INFORMES QUE SE LE SOLICITEN PARA SER PRESENTADOS EN OTRAS DEPENDENCIAS. 6. DILIGENCIAR OPORTUNAMENTE TODOS LOS FORMATOS ESTABLECIDOS POR BIENESTAR UNIVERSITARIO EN EL SISTEMA DE GESTIÓN DE LA CALIDAD Y OTROS PROCESOS, PARA EL REGISTRO DE TODAS LAS ACTIVIDADES QUE SE REALICEN. 7. ENTREGAR SEMANALMENTE O EN LOS TIEMPOS Y SEGÚN LAS DIRECTRICES QUE EL DIRECTOR DE BIENESTAR UNIVERSITARIO O EL COORDINADOR DEL ÁREA ESTABLEZCAN, INFORMES ESTADÍSTICOS DE LAS ACTIVIDADES REALIZADAS. 8. APOYAR A LA DIRECCION DE BIENESTAR UNIVERSITARIO EN LA PARTICIPACIÓN DE LOS ESTUDIANTES DE LAS DISTINTAS FACULTADES Y PROGRAMAS EN EVENTOS ACADÉMICOS, CIENTÍFICOS, ARTÍSTICOS, CULTURALES Y DEPORTIVOS QUE PROGRAME LA INSTITUCIÓN. 9. APOYAR A  LA DIRECCION DE BIENESTAR UNIVERSITARIO EN LA ATENCIÓN  A LOS MIEMBROS DE LA COMUNIDAD UNIVERSITARIA QUE REQUIERAN INFORMACIÓN SOBRE LAS DISTINTAS ÁREAS DE BIENESTAR.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</si>
  <si>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OAG-VAD-0484</t>
  </si>
  <si>
    <t>ENRIQUE ALFONSO NAVARRO URBINA</t>
  </si>
  <si>
    <t>LA PRESENTE ORDEN TIENE POR OBJETO: 1. CONSOLIDAR LAS POLÍTICAS DE INCLUSIÓN EDUCATIVA PARA LOS ESTUDIANTES CON DISCAPACIDAD AUDITIVA, A TRAVÉS DE LA FORMACIÓN BÁSICA EN LENGUA DE SEÑAS COLOMBIANA PARA LOS FUNCIONARIOS, CONTRATISTAS Y DOCENTES DE LA UNIVERSIDAD DEL MAGDALENA. 2. DESARROLLAR ACTIVIDADES QUE PROMUEVAN EL RESPETO POR LA DIFERENCIA Y LA ACEPTACIÓN DE LAS PERSONAS CON DISCAPACIDAD COMO PARTE DE LA DIVERSIDAD Y LA CONDICIÓN HUMANA 3. ORGANIZAR LAS ACTIVIDADES DE APOYO EXTRA-CLASE CON LOS ESTUDIANTES CON DISCAPACIDAD AUDITIVA DE LA UNIVERSIDAD DEL MAGDALENA. 4. REALIZAR INFORMES MENSUALES DE LOS APOYOS EXTRA-CLASE BRINDADOS A LOS ESTUDIANTES CON DISCAPACIDAD AUDITIVA. 5. CREAR UN REPOSITORIO DE LAS LECTURAS BÁSICAS DE CADA UNO DE LOS PROGRAMAS ACADÉMICOS DE LA INSTITUCIÓN EN LENGUA DE SEÑAS COLOMBIANA PARA LOS ESTUDIANTES CON DISCAPACIDAD AUDITIVA. 6. CREAR CARTILLAS DE VOCABULARIO EN LENGUA DE SEÑAS COLOMBIANA. 7. CREAR NEOLOGISMOS EN LENGUA DE SEÑAS COLOMBIANA. 8. REALIZAR ACOMPAÑAMIENTO EN CURSO DE LENGUA CASTELLANA PARA PERSONAS SORDAS. 9. CREAR VIDEOS INFORMATIVOS PARA LA COMUNIDAD SORDA. 10. INDUCIR A ESTUDIANTES DE PRIMER SEMESTRE CON DISCAPACIDAD AUDITIVA. 11. APOYAR EN LOS TRABAJOS DE INVESTIGACIÓN REALIZADOS POR LA DIRECCIÓN DE DESARROLLO ESTUDIANTIL.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</si>
  <si>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OPSP-VAD-0485</t>
  </si>
  <si>
    <t>MARIA INES MOSCARELLA VALLE</t>
  </si>
  <si>
    <t>LA PRESENTE ORDEN TIENE POR OBJETO: 1. APOYAR A LA DIRECCIÓN DE TALENTO HUMANO, EN LAS ACTIVIDADES DE EJECUCIÓN DEL PLAN INSTITUCIONAL DE CAPACITACIÓN Y EL PLAN ESTRATÉGICO DE TALENTO HUMANO. 2. APOYAR EN LA LOGÍSTICA, COORDINACIÓN Y DESARROLLO DE CAPACITACIONES VIRTUALES Y PRESENCIALES Y EVENTOS ORGANIZADOS POR LA DIRECCIÓN DE TALENTO HUMANO. 3. APOYAR EN EL MANEJO DE LAS HERRAMIENTAS VIRTUALES DISPONIBLES EN LA PLATAFORMA DE LA UNIVERSIDAD, PARA EL DESARROLLO DE LAS CAPACITACIONES. 4. APOYAR CON EL LEVANTAMIENTO DE INFORMACIÓN, SEGUIMIENTO, TABULACIÓN, CONSOLIDACIÓN DE LA BASE DE DATOS, Y ESTADÍSTICAS DE BIENESTAR LABORAL Y DE CAPACITACIÓN. 5. APOYAR EN EL MANEJO DE LAS HERRAMIENTAS VIRTUALES DISPONIBLES EN LA PLATAFORMA DE LA UNIVERSIDAD, PARA EL DESARROLLO DE LAS CAPACITACIONES. 6. MANTENER ORGANIZADO, CLASIFICADO Y ESCANEADO LOS DOCUMENTOS DE ARCHIVO DEL GRUPO DE DESARROLLO HUMANO Y LOS DEMÁS DOCUMENTOS REQUERIDOS, DE ACUERDO CON LOS LINEAMIENTOS DEL GRUPO DE GESTIÓN DOCUMENTAL. 7.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</si>
  <si>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OPSP-VAD-0486</t>
  </si>
  <si>
    <t>MALORY PAOLA SAAVEDRA PIMIENTA</t>
  </si>
  <si>
    <t>LA PRESENTE ORDEN TIENE POR OBJETO: 1. APOYAR EN EL DESARROLLO DE ACTIVIDADES DEL SISTEMA DE SEGURIDAD Y SALUD EN EL TRABAJO EN MATERIA DE MEDICINA LABORAL. 2. APOYAR EN LA ELABORACIÓN DEL DIAGNÓSTICO DE LAS CONDICIONES DE SALUD DE LOS EMPLEADOS DE LA UNIVERSIDAD. 3. COADYUVAR EN LA ELABORACIÓN DEL PROFESIOGRAMA Y RECOMENDACIÓN DE LOS EXÁMENES MÉDICOS LABORALES A REALIZAR Y PRUEBAS COMPLEMENTARIAS. 4. REALIZAR SEGUIMIENTO A LAS CONDICIONES O ESTADO DE SALUD DE LOS EMPLEADOS DE LA UNIVERSIDAD. 5. PRESTAR ASESORÍA EN LOS CASOS DE CALIFICACIÓN DE ORIGEN DE LAS ENFERMEDADES LABORALES. 6. ANALIZAR Y CLASIFICAR LOS RIESGOS POTENCIALES PARA LA SALUD DE LOS EMPLEADOS DE LA UNIVERSIDAD. 7. APOYAR AL COPASST DE LA UNIVERSIDAD EN LA ASESORÍA EN EL DESARROLLO DEL PLAN DE PREVENCIÓN DE RIESGOS LABORALES. 8. PARTICIPAR EN LA INVESTIGACIÓN DE ACCIDENTES LABORALES. 9. APOYAR EN LA DEFINICIÓN Y PUESTA EN MARCHA DE LOS PROGRAMAS DE EDUCACIÓN EN MATERIA DE MEDICINA PREVENTIVA DIRIGIDA A LOS EMPLEADOS DE LA UNIVERSIDAD. 10. BRINDAR ATENCIÓN EN CONSULTA DE MEDICINA LABORAL, CONFORME A LAS ACTIVIDADES DEL SISTEMA DE GESTIÓN DE SST DE LA UNIVERSIDAD. 11. APOYAR EN LA SENSIBILIZACIÓN Y SOCIALIZACIÓN DE LOS PROGRAMAS, PLANES Y PROYECTOS ESTABLECIDOS EN LA UNIVERSIDAD EN MATERIA DE SEGURIDAD Y SALUD EN EL TRABAJO. 12. PRESENTAR INFORMES A LA DIRECCIÓN DE TALENTO HUMANO Y AL GRUPO INTERNO DE SEGURIDAD Y SALUD EN EL TRABAJO, CONFORME A LAS ACTIVIDADES DESARROLLADAS EN MATERIA DE PREVENCIÓN Y PROMOCIÓN DE LOS PROGRAMAS DE LOS CUALES ES APOYO.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</si>
  <si>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OAG-VAD-0487</t>
  </si>
  <si>
    <t>GUSTAVO ADOLFO TERAN COTES</t>
  </si>
  <si>
    <t>LA PRESENTE ORDEN TIENE POR OBJETO: 1. APOYAR EN EL SEGUIMIENTO DE LOS RECAUDOS DE LAS PRINCIPALES FUENTES DE FINANCIACIÓN DEL PRESUPUESTO DE LA INSTITUCIÓN. 2. APOYAR EN EL DILIGENCIAMIENTO LOS FORMATOS DE ACTUALIZACIÓN FINANCIERA ENVIADAS POR LOS BANCOS.3. APOYAR EN EL CONTROL Y SEGUIMIENTO DE LOS PROCEDIMIENTOS INTERNOS, RELACIONADOS CON LA GESTIÓN FINANCIERA. 4 APOYAR AL DIRECTOR FINANCIERO EN LA ELABORACIÓN DE NUEVOS PROCEDIMIENTOS DE LA DIRECCIÓN FINANCIERA RELACIONADOS CON LAS PROYECCIONES DE LOS COSTOS DE LOS PROGRAMAS DE FORMACIÓN AVANZADA Y FORMACIÓN CIENTÍFICA DIRIGIDA A LOS DOCENTES DE LA UNIVERSIDAD DEL MAGDALENA, APOYAR A LA DIRECCIÓN FINANCIERA EN LAS LIQUIDACIONES DE VIÁTICOS SOLICITADAS POR LOS ORDENADORES DEL GASTO.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</si>
  <si>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OPSP-VAD-0488</t>
  </si>
  <si>
    <t>MARGARITA ROSA ROMERO OROZCO</t>
  </si>
  <si>
    <t>LA PRESENTE ORDEN TIENE POR OBJETO: 1. APOYAR EN LA DE DEPURACIÓN CONTABLE, ADMINISTRATIVA Y FINANCIERA DE LOS RECURSOS ADMINISTRADOS (CONVENIOS) A CARGO DE LA UNIVERSIDAD DEL MAGDALENA. 2. APOYAR EN LA ELABORACIÓN DE NUEVOS PROCEDIMIENTOS DE LA GESTIÓN FINANCIERA, DE ACUERDO CON LAS DIRECTRICES TRAZADAS POR EL DIRECTOR FINANCIERO. 3. APOYAR EN LA IMPLEMENTACIÓN DE UN NUEVO PROCEDIMIENTO PARA EL REGISTROS Y DEPURACIÓN DE CONVENIOS. 4. APOYAR EN LA CONSTRUCCIÓN DE LAS PLANTILLAS DE LOS ACTOS ADMINISTRATIVOS – MODELO DE RESOLUCIONES DE PAGO A LA DIRECCIÓN FINANCIERA. 5. APOYAR EN EL SEGUIMIENTO DEL REGISTRO Y LIQUIDACIÓN DE LOS CONVENIOS. 5. APOYAR AL DIRECTOR FINANCIERO EN LA RESPUESTA DE LOS PQR CON RESPECTO A SOLICITUDES DE INFORMACIÓN FINANCIERA POR ENTES EXTERNOS.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</si>
  <si>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OPSP-VAD-0489</t>
  </si>
  <si>
    <t>JOHAN DAVID OLAYA MERCADO</t>
  </si>
  <si>
    <t>LA PRESENTE ORDEN TIENE POR OBJETO: 1. REALIZAR SEGUIMIENTO AL DESARROLLO DE LAS PRÁCTICAS DE CIRUGÍA Y ANATOMÍA QUE REALIZAN LOS DIFERENTES PROGRAMAS DE LA FACULTAD DE CIENCIAS DE LA SALUD. 2. APOYAR A LA COORDINACIÓN DE LA CLÍNICA DE SIMULACIÓN PARA QUE SE DÉ EL CORRECTO FUNCIONAMIENTO Y APROVECHAMIENTO DE LOS EQUIPOS UTILIZADOS EN LAS PRÁCTICAS ACADÉMICAS. 3. REALIZAR LA INSTALACIÓN DE EQUIPOS BIOMÉDICOS, ACTUALIZACIÓN DE SOFTWARE DE LOS SIMULADORES Y DE REDES ELÉCTRICAS DE LA CLÍNICA DE SIMULACIÓN. 4. REALIZAR LA INSTALACIÓN Y SEGUIMIENTO DE CÁMARAS INTERNAS DE LA CLÍNICA DE SIMULACIÓN APLICADAS A EXÁMENES PRÁCTICOS DE LA CLÍNICA.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</si>
  <si>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OPSP-VAD-0490</t>
  </si>
  <si>
    <t>ANDREINA FIDELINA VILLA AREVALO</t>
  </si>
  <si>
    <t>LA PRESENTE ORDEN TIENE POR OBJETO: 1. APOYAR  EN LA PLANEACIÓN, EJECUCIÓN Y SEGUIMIENTO DE LAS ACTIVIDADES ACADÉMICO- ADMINISTRATIVAS Y PROYECTOS DE LA FACULTAD.    2. PROYECTAR  COMUNICACIONES, ACTOS ADMINISTRATIVOS, DOCUMENTOS E INFORMES DE GESTIÓN. 3. PROYECTAR, DESARROLLAR, RECOMENDAR Y EJECUTAR ACCIONES QUE PERMITAN MEJORAR LA GESTIÓN DE LOS SERVICIOS A CARGO DE LA FACULTAD. 4. PARTICIPAR EN LOS PROCESOS DE REGISTRO, ANÁLISIS Y PROCESAMIENTO DE BASES DE DATOS Y ESTADÍSTICAS DE LA FACULTAD. 5. APOYAR EN LOS PROCESOS CONTRACTUALES A CARGO DE LA DEPENDENCIA Y LOS INSTITUCIONALES QUE REQUIERAN SU APOYO. 6. UTILIZAR Y MANTENER ACTUALIZADOS Y PROTEGIDOS LOS REGISTROS EN LOS SISTEMAS DE INFORMACIÓN ASOCIADOS A SUS ACTIVIDADES. 7. APOYAR EN LA ADMINISTRACIÓN Y VERIFICACIÓN DEL CUMPLIMIENTO DE LOS PROCEDIMIENTOS, PROTOCOLOS, GUÍAS Y AGENDAS DISEÑADOS PARA EL ÓPTIMO FUNCIONAMIENTO DE LA FACULTAD. 8. PROYECTAR, RADICAR Y GESTIONAR LAS COMUNICACIONES INTERNAS Y EXTERNAS DE LA FACULTAD. 9. MANTENER ACTUALIZADO EL ARCHIVO DE GESTIÓN DE LA FACULTAD Y VELAR POR SU ADECUADO USO Y CONSERVACIÓN, CUMPLIENDO CON LAS NORMAS Y PROCEDIMIENTOS DISPUESTOS PARA TAL FIN. 10. APOYAR EN LA ADMINISTRACIÓN Y ACTUALIZACIÓN DEL INVENTARIO DE BIENES, MATERIALES E INSUMOS DE LA DEPENDENCIA, VERIFICANDO SU EFICIENTE Y ADECUADO USO, ASÍ COMO ELABORAR Y PRESENTAR LOS INFORMES RESPECTIVOS. 11. PARTICIPAR EN EL DISEÑO Y MEDICIÓN DE INDICADORES DE GESTIÓN DEL ÁREA DE SU COMPETENCIA. 12. APOYAR LA ELABORACIÓN Y PRESENTACIÓN DE RESULTADOS DE LA GESTIÓN DE LA FACULTAD. 13. APOYAR EN LA ADECUADA, OPORTUNA, EFICIENTE, EFICAZ Y AMABLE ATENCIÓN AL USUARIO, EN LA PRESTACIÓN DE SERVICIOS. 14. INFORMAR OPORTUNAMENTE SOBRE SITUACIONES QUE AFECTEN EL DESARROLLO DE LAS ACTIVIDADES DE LA FACULTAD. 15. APOYAR EN LA ATENCIÓN OPORTUNA Y ADECUADA DE LAS PETICIONES, QUEJAS, RECLAMOS Y SUGERENCIAS, RELACIONADAS CON LOS SERVICIOS DE LA FACULTAD. 16. CUMPLIR LAS NORMAS Y PROTOCOLOS DEL PLAN INSTITUCIONAL DE GESTIÓN AMBIENTAL – PIGA. 17. APOYAR EN EL CUMPLIMIENTO DE LAS RESPONSABILIDADES Y COMPETENCIAS ESTABLECIDAS EN LOS SISTEMAS DE GESTIÓN INTEGRAL Y EL MODELO ESTÁNDAR DE CONTROL INTERNO, ASÍ COMO FACILITAR LOS DOCUMENTOS Y SOPORTES QUE LE SEAN SOLICITADOS POR LAS INSTANCIAS COMPETENTES. 18. CUMPLIR CON LAS ACTIVIDADES Y RESPONSABILIDADES ESTABLECIDAS EN LAS LEYES QUE ENMARCAN EL SISTEMA DE GESTIÓN DE SEGURIDAD Y SALUD EN EL TRABAJO. LAS DEMÁS ACTIVIDADES QUE SE DERIVEN DE LA EJECUCIÓN DE LA ORDEN Y QUE TENGAN RELACIÓN DIRECTA CON EL OBJETO CONTRACTUAL.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</si>
  <si>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JOSE MANUEL PACHECO RICAUTE</t>
  </si>
  <si>
    <t>OPSP-VAD-0491</t>
  </si>
  <si>
    <t>DANIELA MARIA FERNANDEZ NORIEGA</t>
  </si>
  <si>
    <t>LA PRESENTE ORDEN TIENE POR OBJETO: 1. APOYAR EN EL CUMPLIMIENTO DE LOS PROCEDIMIENTOS, PROTOCOLOS, GUÍAS Y AGENDAS DISEÑADOS PARA EL ÓPTIMO FUNCIONAMIENTO DEL PROGRAMA. 2. PROYECTAR, RADICAR Y GESTIONAR LAS COMUNICACIONES INTERNAS Y EXTERNAS DEL PROGRAMA. 3. APOYAR EN LA ACTUALIZACIÓN DEL ARCHIVO DE GESTIÓN DEL PROGRAMA Y VERIFICAR SU ADECUADO USO Y CONSERVACIÓN, CUMPLIENDO CON LAS NORMAS Y PROCEDIMIENTOS DISPUESTOS PARA TAL FIN. 4. APOYAR EN LA ADMINISTRACIÓN Y ACTUALIZACIÓN DEL INVENTARIO DE BIENES, MATERIALES E INSUMOS DEL PROGRAMA, VERIFICANDO SU EFICIENTE Y ADECUADO USO, ASÍ COMO ELABORAR Y PRESENTAR LOS INFORMES RESPECTIVOS. 5. PARTICIPAR EN EL DISEÑO Y MEDICIÓN DE INDICADORES DE GESTIÓN DEL ÁREA DEL PROGRAMA. 6. APOYAR LA ELABORACIÓN Y PRESENTACIÓN DE RESULTADOS DE LA GESTIÓN DEL PROGRAMA. 7. APOYAR EN LA ADECUADA, OPORTUNA, EFICIENTE, EFICAZ Y AMABLE ATENCIÓN AL USUARIO, EN LA PRESTACIÓN DE SERVICIOS DE ESTUDIANTES Y DOCENTES. 8. INFORMAR OPORTUNAMENTE SOBRE SITUACIONES QUE AFECTEN EL DESARROLLO DE LAS ACTIVIDADES DEL PROGRAMA. 9. APOYAR EN LA ATENCIÓN OPORTUNA Y ADECUADA DE LAS PETICIONES, QUEJAS, RECLAMOS Y SUGERENCIAS, RELACIONADAS CON LOS SERVICIOS DEL PROGRAMA, DE ESTUDIANTES Y DOCENTES. 10. CUMPLIR LAS NORMAS Y PROTOCOLOS DEL PLAN INSTITUCIONAL DE GESTIÓN AMBIENTAL – PIGA. 11. APOYAR EL CUMPLIMIENTO DE LAS RESPONSABILIDADES Y COMPETENCIAS ESTABLECIDAS EN LOS SISTEMAS DE GESTIÓN INTEGRAL Y EL MODELO ESTÁNDAR DE CONTROL INTERNO, ASÍ COMO FACILITAR LOS DOCUMENTOS Y SOPORTES QUE LE SEAN SOLICITADOS POR LAS INSTANCIAS COMPETENTES. 12. CUMPLIR CON LAS ACTIVIDADES Y RESPONSABILIDADES ESTABLECIDAS EN LAS LEYES QUE ENMARCAN EL SISTEMA DE GESTIÓN DE SEGURIDAD Y SALUD EN EL TRABAJO. 13. PARTICIPAR EN LA PLANEACIÓN, EJECUCIÓN Y SEGUIMIENTO DE LAS ACTIVIDADES ACADÉMICO- ADMINISTRATIVAS Y PROYECTOS DEL PROGRAMA. 14. ELABORAR COMUNICACIONES, ACTOS ADMINISTRATIVOS, DOCUMENTOS E INFORMES DE GESTIÓN DEL PROGRAMA. 15. PROYECTAR, DESARROLLAR, RECOMENDAR Y EJECUTAR ACCIONES QUE PERMITAN MEJORAR LA GESTIÓN DE LOS SERVICIOS A CARGO DEL PROGRAMA. 16. PARTICIPAR EN LOS PROCESOS DE REGISTRO, ANÁLISIS Y PROCESAMIENTO DE BASES DE DATOS Y ESTADÍSTICAS DEL PROGRAMA. 17. APOYAR EN LA ACTUALIZACIÓN Y PROTECCIÓN DE LOS REGISTROS EN LOS SISTEMAS DE INFORMACIÓN ASOCIADOS A SUS ACTIVIDADES.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</si>
  <si>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OAG-VAD-0492</t>
  </si>
  <si>
    <t>NIYIRETH PINZON JARAMILLO</t>
  </si>
  <si>
    <t>LA PRESENTE ORDEN TIENE POR OBJETO: 1. APOYO EN LA PLANIFICACIÓN DEL MANEJO ADMINISTRATIVO DEL CENTRO DE TRANSFERENCIA EN SALUD (SEXTO PISO DEL HOSPITAL). 2. DESARROLLAR, IMPLEMENTAR Y REALIZAR SEGUIMIENTO A LOS PROCESOS Y ACTIVIDADES RELACIONADAS CON LA SEGURIDAD Y SALUD EN EL TRABAJO E HIGIENE Y SEGURIDAD INDUSTRIAL EN EL CENTRO DE TRANSFERENCIA EN SALUD (SEXTO PISO DEL HOSPITAL). 3. APOYO EN LA ELABORACIÓN DEL PRESUPUESTO ANUAL DE FUNCIONAMIENTO DEL CENTRO, PLANEACIÓN DE GASTOS Y OTRAS PROYECCIONES FINANCIERAS. 4. MANTENER Y GESTIONAR LA DOCUMENTACIÓN Y/O REGISTROS DEL SG-SST. 5. APOYO EN LA PLANIFICACIÓN Y DESARROLLO EL PLAN DE PREVENCIÓN, PREPARACIÓN ANTE EMERGENCIAS Y ANÁLISIS DE VULNERABILIDAD DEL CENTRO DE TRANSFERENCIA EN SALUD (SEXTO PISO DEL HOSPITAL). 6. REALIZAR EL SEGUIMIENTO AL GASTO DE INSUMOS Y EJECUCIÓN DEL PLAN DE MANTENIMIENTO ANUAL.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</si>
  <si>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OAG-VAD-0493</t>
  </si>
  <si>
    <t>LUIS ALEJANDRO DAVILA CHAVEZ</t>
  </si>
  <si>
    <t>LA PRESENTE ORDEN TIENE POR OBJETO: 1. APOYAR EN LA COORDINACIÓN DEL PROGRAMA POSGRADUAL “MAESTRÍA EN GESTIÓN DEL TURISMO SOSTENIBLE STOREM”. 2. APOYAR EN EL DESARROLLO DE LAS SESIONES TEÓRICAS Y PRÁCTICAS, SINCRÓNICAS Y ASINCRÓNICAS PARA LAS ASIGNATURAS DE FRANCES I Y ECONOMÍA DEL TURISMO (2 GRUPOS). 3. APOYAR EN LA CONSTRUCCIÓN DEL DOCUMENTO DE SOLICITUD DE RENOVACIÓN DE REGISTRO CALIFICADO PARA LOS PROGRAMAS DE TECNOLOGÍA EN GESTIÓN HOTELERA Y TURÍSTICA Y ADMINISTRACIÓN DE EMPRESAS TURÍSTICAS Y HOTELERAS - POR CICLOS PROPEDÉUTICOS. 4. APOYAR EN EL PROCESO DE VIRTUALIZACIÓN DE CONTENIDOS (PLAN DE ESTUDIOS) DEL PROGRAMA DE TECNOLOGÍA EN GESTIÓN HOTELERA Y TURÍSTICA - POR CICLOS PROPEDÉUTICOS.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</si>
  <si>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OPSP-VAD-0494</t>
  </si>
  <si>
    <t>LINA MARIA ANDRADE GUTIERREZ</t>
  </si>
  <si>
    <t>LA PRESENTE ORDEN TIENE POR OBJETO: 1- APOYAR EN LA REALIZACION DEL ANÁLISIS ESTADÍSTICOS DE ENSAYOS DE PARCELAS EXPERIMENTALES EN PROYECTOS AGRÍCOLAS Y PRODUCTIVOS Y PRÁCTICAS ACADÉMICAS. 2- REALIZAR RELACIÓN DE INFORMACIÓN DE CAMPO EN PROYECTOS AGRÍCOLAS Y PRODUCTIVOS Y PRACTICAS ACADÉMICAS EN LA GRANJA EXPERIMENTAL. 3-PROCESAR MUESTRAS EN LOS ENSAYOS DE LAS PARCELAS EXPERIMENTALES. 4- APOYAR Y SUPERVISAR DEL MANUAL DE PROCEDIMIENTO DE LAS UNIDADES EXPERIMENTALES.  5- ELABORAR Y DILIGENCIAR EL FORMATO DE HERRAMIENTAS E INSUMOS. 6- APOYAR EN LA ELABORACIÓN DE GUÍAS DE CAMPO Y BOLETÍN 7- APOYAR EN LA ATENCIÓN DE PÚBLICO. 8- APOYAR EN LOS PROCESOS DE LOGÍSTICA DE LA DEPENDENCIA Y DE LOS DIPLOMADOS. 9- FACILITAR EL ACCESO A LAS INSTALACIONES DE LA GRANJA A LOS DOCENTES, ESTUDIANTES Y DEMÁS PERSONAL QUE NECESITE HACER USO DE ELLA. 10- ELABORAR INFORMES PERIÓDICOS SOBRE LOS AVANCES EN LA TOMA DE INFORMACIÓN DE CAMPO EN PROYECTOS AGRÍCOLAS PRODUCTIVOS Y PRÁCTICAS ACADÉMICAS EN LA GRANJA EXPERIMENTAL. 11- COLABORAR EN LA REALIZACIÓN DE ENCUESTAS Y ENTREVISTAS EN LA GRANJA EXPERIMENTAL Y SU SERVICIO.”.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</si>
  <si>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OAG-VAD-0495</t>
  </si>
  <si>
    <t>EDWIN DAVID ROSADO FLOREZ</t>
  </si>
  <si>
    <t>LA PRESENTE ORDEN TIENE POR OBJETO: 1. APOYAR EN EL PROCESO DE IMPLEMENTACIÓN DE LEGANTO. 2. PARTICIPAR EN EL PROCESO DE VALIDACIÓN DE RECUPERACIÓN DE INFORMACIÓN EN LOS SISTEMAS DE INFORMACIÓN ALMA, PRIMO VE Y LEGANTO. 3. APOYAR EN LA RECUPERACIÓN DE MATERIAL BIBLIOGRÁFICO EN BASES DE DATOS Y REPOSITORIO DIGITAL INSTITUCIONAL.  4. APOYAR EL PROCESO DE CAPACITACIONES A ESTUDIANTES Y DOCENTES EN EL USO DE BASES DE DATOS ELECTRÓNICAS, REPOSITORIO DIGITAL INSTITUCIONAL Y GESTORES BIBLIOGRÁFICOS. 5. BRINDAR ORIENTACIÓN A LOS USUARIOS ACERCA DE CÓMO ACCEDER A LOS SERVICIOS DE LA BIBLIOTECA. 6. APOYAR EN EL PROCESO DE ALIMENTACIÓN Y FLUJO DE TRABAJO DEL REPOSITORIO DIGITAL INSTITUCIONAL. 7. APOYAR EN LAS BÚSQUEDAS DE INFORMACIÓN EN LAS BASES DE DATOS PARA LOS INFORMES A LOS PROGRAMAS ACADÉMICOS, PARA VISITA DE PARES CUANDO HAYA RENOVACIÓN DE REGISTROS CALIFICADOS Y/O ACREDITACIÓN POR ALTA CALIDAD.  8. APOYAR LOS PROCESOS DE DESARROLLO DE COLECCIONES BIBLIOGRÁFICAS. 9. APOYAR LOS PROCESOS DE DIGITALIZACIÓN DE TRABAJOS DE GRADO. 10. APOYAR CON LA ATENCIÓN DE USUARIOS EN EL SERVICIO DE SALAS VIRTUALES. 11. APOYAR CON LA UBICACIÓN DE MATERIAL BIBLIOGRÁFICO EN ESTANTERÍAS E INVENTARIO DE COLECCIONES. 12. APOYAR LOS PROCESOS DE PREPARACIÓN DE MATERIAL BIBLIOGRÁFICO PARA QUE ESTÉN EN OPTIMAS CONDICIONES PARA EL PRÉSTAMO A LOS USUARIOS.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</si>
  <si>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OAG-VAD-0496</t>
  </si>
  <si>
    <t>CHRISTHIAN CAMILO NUÑEZ GARCIA</t>
  </si>
  <si>
    <t>LA PRESENTE ORDEN TIENE POR OBJETO: 1. APOYAR EN EL PROCESO DE IMPLEMENTACIÓN DE LEGANTO. 2. PARTICIPAR EN EL PROCESO DE VALIDACIÓN DE RECUPERACIÓN DE INFORMACIÓN EN LOS SISTEMAS DE INFORMACIÓN ALMA, PRIMO VE Y LEGANTO.  3. APOYAR EN LA RECUPERACIÓN DE MATERIAL BIBLIOGRÁFICO EN BASES DE DATOS Y REPOSITORIO DIGITAL INSTITUCIONAL. 4. APOYAR EL PROCESO DE CAPACITACIONES A ESTUDIANTES Y DOCENTES EN EL USO DE BASES DE DATOS ELECTRÓNICAS, REPOSITORIO DIGITAL INSTITUCIONAL Y GESTORES BIBLIOGRÁFICOS. 5. BRINDAR ORIENTACIÓN A LOS USUARIOS ACERCA DE CÓMO ACCEDER A LOS SERVICIOS DE LA BIBLIOTECA. 6. APOYAR EN EL PROCESO DE ALIMENTACIÓN Y FLUJO DE TRABAJO DEL REPOSITORIO DIGITAL INSTITUCIONAL. 7. APOYAR EN LAS BÚSQUEDAS DE INFORMACIÓN EN LAS BASES DE DATOS PARA LOS INFORMES A LOS PROGRAMAS ACADÉMICOS, PARA VISITA DE PARES CUANDO HAYA RENOVACIÓN DE REGISTROS CALIFICADOS Y/O ACREDITACIÓN POR ALTA CALIDAD.  8. APOYAR LOS PROCESOS DE DESARROLLO DE COLECCIONES BIBLIOGRÁFICAS. 9. APOYAR LOS PROCESOS DE DIGITALIZACIÓN DE TRABAJOS DE GRADO. 10. APOYAR CON LA ATENCIÓN DE USUARIOS EN EL SERVICIO DE SALAS VIRTUALES. 11. APOYAR CON LA UBICACIÓN DE MATERIAL BIBLIOGRÁFICO EN ESTANTERÍAS E INVENTARIO DE COLECCIONES.12. APOYAR LOS PROCESOS DE PREPARACIÓN DE MATERIAL BIBLIOGRÁFICO PARA QUE ESTÉN EN OPTIMAS CONDICIONES PARA EL PRÉSTAMO A LOS USUARIOS.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</si>
  <si>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OAG-VAD-0497</t>
  </si>
  <si>
    <t>GINA MARTHA ADARRAGA GOMEZ</t>
  </si>
  <si>
    <t>LA PRESENTE ORDEN TIENE POR OBJETO: 1. APOYAR EN EL PROCESO DE IMPLEMENTACIÓN DE LEGANTO.2. PARTICIPAR EN EL PROCESO DE VALIDACIÓN DE RECUPERACIÓN DE INFORMACIÓN EN LOS SISTEMAS DE INFORMACIÓN ALMA, PRIMO VE Y LEGANTO. 3. APOYAR EN LA RECUPERACIÓN DE MATERIAL BIBLIOGRÁFICO EN BASES DE DATOS Y REPOSITORIO DIGITAL INSTITUCIONAL. 4. APOYAR EL PROCESO DE CAPACITACIONES A ESTUDIANTES Y DOCENTES EN EL USO DE BASES DE DATOS ELECTRÓNICAS, REPOSITORIO DIGITAL INSTITUCIONAL Y GESTORES BIBLIOGRÁFICOS.5. BRINDAR ORIENTACIÓN A LOS USUARIOS ACERCA DE CÓMO ACCEDER A LOS SERVICIOS DE LA BIBLIOTECA.6. APOYAR EN EL PROCESO DE ALIMENTACIÓN Y FLUJO DE TRABAJO DEL REPOSITORIO DIGITAL INSTITUCIONAL.7. APOYAR EN LAS BÚSQUEDAS DE INFORMACIÓN EN LAS BASES DE DATOS PARA LOS INFORMES A LOS PROGRAMAS ACADÉMICOS, PARA VISITA DE PARES CUANDO HAYA RENOVACIÓN DE REGISTROS CALIFICADOS Y/O ACREDITACIÓN POR ALTA CALIDAD. 8. APOYAR LOS PROCESOS DE DESARROLLO DE COLECCIONES BIBLIOGRÁFICAS.9. APOYAR LOS PROCESOS DE DIGITALIZACIÓN DE TRABAJOS DE GRADO.10. APOYAR CON LA ATENCIÓN DE USUARIOS EN EL SERVICIO DE SALAS VIRTUALES.11. APOYAR CON LA UBICACIÓN DE MATERIAL BIBLIOGRÁFICO EN ESTANTERÍAS E INVENTARIO DE COLECCIONES.12. APOYAR LOS PROCESOS DE PREPARACIÓN DE MATERIAL BIBLIOGRÁFICO PARA QUE ESTÉN EN OPTIMAS CONDICIONES PARA EL PRÉSTAMO A LOS USUARIOS.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</si>
  <si>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OPSP-VAD-0498</t>
  </si>
  <si>
    <t>LUIS CARLOS LOPEZ OLIVERO</t>
  </si>
  <si>
    <t>LA PRESENTE ORDEN TIENE POR OBJETO: 1. IDENTIFICAR CONTRIBUYENTES, Y LOS AGENTES OBLIGADOS A RETENER O EXIGIR EL PAGO DEL TRIBUTO. 2. RECOPILAR, CONSOLIDAR Y CONFRONTAR LA INFORMACIÓN DE LAS ENTIDADES PARA INICIAR EL PROCESO DE AUDITORÍA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 AUDITORIA CONTRA LOS ARCHIVOS QUE REPOSAN EN LA OFICINA DE ESTAMPILLA. 6. ALIMENTAR LA MATRIZ DE INFORMACIÓN A FIN DE DEPURAR LOS RESULTADOS FINANCIEROS DE LA INVESTIGACIÓN. 7. REALIZAR EVALUACIÓN DE LA PRIMERA ETAPA DE LA AUDITORÍA EN CONJUNTO CON LA COORDINADORA Y EL ASESOR JURÍDICO Y DETERMINAR EL PLAN DE ACCIÓN EN CADA CASO EN PARTICULAR A SEGUIR. SE LEVANTA ACTA DE SEGUIMIENTO. 8. CLASIFICAR LOS HALLAZGOS RESULTANTES DE LA PRIMERA ETAPA. 9. CLASIFICAR LA INFORMACIÓN FINANCIERA Y DOCUMENTAL A FIN DE REMITIRLA AL ABOGADO, QUIEN JUNTO CON LA COORDINADORA Y EL ASESOR SEÑALARÁN LAS ACCIONES A SEGUIR. 10. ADELANTAR LAS GESTIONES INSTRUIDAS POR LA COORDINACIÓN UNA VEZ SE HUBIERE RECIBIDO RESPUESTA DE LA AMPLIACIÓN DE LA INFORMACIÓN SOLICITADA A LAS ENTIDADES. 11. CONFRONTAR LA INFORMACIÓN PROVISTA POR LA ENTIDAD VS LA INFORMACIÓN RECIBIDA A FIN DE ESTABLECER EL HALLAZGO. 12. CLASIFICAR LOS DIFERENTES HALLAZGOS QUE SE PUEDAN EVIDENCIAR EN EL PROCESO AUDITOR. 13. ASESORAR Y APOYAR EN LA REALIZACIÓN DEL CONTROL DE EVALUACIÓN, TRAZABILIDAD Y TRASLADO DE HALLAZGOS DE ENTIDADES AUDITADAS. EVALUAR Y ANALIZAR LA INFORMACIÓN DE LOS HALLAZGOS ENCONTRADOS. CONFRONTAR LOS HALLAZGOS EMITIDOS POR EL GRUPO AUDITOR VS HALLAZGOS ENCONTRADOS EN LA VERIFICACIÓN DE LA AUDITORÍA, CON EL FIN DE DETERMINAR CUÁLES PERMANECEN, MODIFICAN, ELIMINAN O INGRESAN, Y QUEDAN DEBIDAMENTE JUSTIFICADOS CON SOPORTES PERTINENTES. 14. REALIZAR LAS ACTIVIDADES REQUERIDAS PARA CONFORMAR LAS MESAS DE TRABAJO. 15. ASESORAR Y APOYAR EN EL DESPLAZAMIENTO A LOS MUNICIPIOS EN LA JURISDICCIÓN DEL MAGDALENA Y A LAS ENTIDADES DEL DISTRITO, PARA EL DESARROLLO DE ACTIVIDADES DE CAMPO EN EL PROCESO AUDITOR SEGÚN CRONOGRAMA QUE SE ESTABLEZCA PARA TAL FIN O PARA LA CONFORMACIÓN DE LAS MESAS DE TRABAJO. 16. ASESORAR Y APOYAR EL SEGUIMIENTO AL CUMPLIMIENTO DE LOS COMPROMISOS ADQUIRIDOS EN LA MESA DE TRABAJO. 17. ASESORAR Y APOYAR EL DESARROLLO DE ACCIONES ENCAMINADAS AL PLAN DE MEJORAMIENTO DEL RECAUDO DE LOS RECURSOS Y LOS REGISTROS DE INFORMACIÓN DE LA ESTAMPILLA EN BENEFICIO DE LA UNIVERSIDAD. 18. ELABORAR Y EMITIR INFORME FINAL DE LAS ENTIDADES AUDITADAS A LA COORDINACIÓN DE LA OFICINA. 19. LLEVAR LA BITÁCORA EN EL SISTEMA DE CADA ENTIDAD AUDITADA.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</si>
  <si>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OPSP-VAD-0499</t>
  </si>
  <si>
    <t>NIDIA PETRONA VEGA VELAIDES</t>
  </si>
  <si>
    <t>LA PRESENTE ORDEN TIENE POR OBJETO: 1. ELABORAR SOLICITUD DE INFORMACIÓN, REQUERIMIENTOS ESPECIALES, PROYECTOS DE DERECHOS DE PETICIONES, Y DEMÁS DOCUMENTOS DE ORDEN JURÍDICO QUE SE REQUIERAN REMITIR DENTRO DE LOS PROCESOS DE LA AUDITORÍAS SEGUIDOS A CADA UNA DE LAS ENTIDADES CONTRIBUYENTES, Y LOS AGENTES OBLIGADOS A RETENER O EXIGIR EL PAGO DEL TRIBUTO. 2.PROYECTAR RESPUESTA A COMUNICACIONES ENVIADAS POR LAS DIFERENTES ENTIDADES. 3. REALIZAR EVALUACIÓN DE LA PRIMERA ETAPA DE LA AUDITORIA A LOS CONTRATOS QUE LAS ENTIDADES ENVÍAN COMO EXENTOS DEL PAGO DE LA ESTAMPILLA. 4. CLASIFICAR LOS HALLAZGOS RESULTANTES DE LA PRIMERA ETAPA Y ELABORACIÓN DE LAS COMUNICACIONES PERTINENTES. 5. ANALIZAR Y VERIFICAR LOS ACUERDOS MUNICIPALES POR MEDIO DEL CUAL LOS MUNICIPIOS ADOPTARON LA ESTAMPILLA. 6. ANALIZAR LOS HALLAZGOS ENCONTRADOS CON LA COORDINACIÓN DE LA OFICINA Y EL ASESOR JURÍDICO. 7. SUGERIR Y PROYECTAR LA SOLICITUD DE INFORMACIÓN ADICIONAL QUE SE REQUIERA DE LOS CONTRATOS OBJETOS DE ESTUDIO DE AUDITORIA. 8. ANALIZAR LAS ACTIVIDADES QUE SE DETERMINEN EN LAS DIFERENTES MESAS DE TRABAJOS. 9. DESPLAZARSE A LOS MUNICIPIOS EN LA JURISDICCIÓN DEL MAGDALENA PARA EL DESARROLLO DE ACTIVIDADES DE CAMPO EN EL PROCESO AUDITOR PARA CASOS ESPECÍFICOS EN LA QUE SE REQUIERA. 10. REALIZAR SEGUIMIENTO AL CUMPLIMIENTO DE LOS COMPROMISOS ADQUIRIDOS EN LA MESA DE TRABAJO. 11. REALIZAR EL ESTUDIO DE LAS PROPUESTAS DE PAGO QUE PRESENTEN LAS ENTIDADES OBLIGADAS A EXIGIR O RETENER LA ESTAMPILLA. 12. REALIZAR SEGUIMIENTO Y CONTROL A LOS ACUERDOS DE PAGO OFRECIDOS. 13. ASESORAR EN EL DESARROLLO DE ACCIONES ENCAMINADAS AL PLAN DE MEJORAMIENTO DEL RECAUDO DE LOS RECURSOS Y LOS REGISTROS DE INFORMACIÓN DE LA ESTAMPILLA EN BENEFICIO DE LA UNIVERSIDAD. 14. ELABORAR Y EMITIR INFORME FINAL DE LAS ENTIDADES AUDITADAS A LA COORDINACIÓN DE LA OFICINA.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</si>
  <si>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OAG-VAD-0500</t>
  </si>
  <si>
    <t>FRANKLIN ENRIQUE SIERRA DE AGUA</t>
  </si>
  <si>
    <t>LA PRESENTE ORDEN TIENE POR OBJETO: 1. APOYAR EN LA RECOLECCIÓN Y DISTRIBUCIÓN DE COMUNICACIONES OFICIALES AL INTERIOR DE LA INSTITUCIÓN.  2. APOYAR ARCHIVANDO LOS REGISTROS DE CONTROL DE ENTREGA DE LAS COMUNICACIONES OFICIALES Y DEMÁS FORMATOS PRODUCIDOS POR LA DEPENDENCIA. 3.  APOYAR EN EL ARCHIVO CENTRAL DE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</si>
  <si>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OAG-VAD-0501</t>
  </si>
  <si>
    <t>MARTIN JOSE LLANOS PERTUZ</t>
  </si>
  <si>
    <t>LA PRESENTE ORDEN TIENE POR OBJETO: 1. APOYAR EL SOPORTE TÉCNICO MÓVIL A LOS USUARIOS A TRAVÉS DEL CHAT-ACTIVO+CODIGOQR, DONDE SE REQUIERA. 2 DAR RESPUESTA OPORTUNA A LAS INQUIETUDES O SOLICITUDES DE LOS USUARIOS A TRAVÉS DEL CHAT-ACTIVO U OTRO MEDIO.  3. CAPACITAR A LOS USUARIOS DE SALAS, EN LA UTILIZACIÓN DE LA PLATAFORMA DE SOPORTE CHAT-ACTIVO+CODIGOQR, Y EN EL BUEN USO DE LOS EQUIPOS DE CÓMPUTO.  4. APOYAR EN LA VERIFICACIÓN PERIÓDICAMENTE DEL ESTADO DE LOS EQUIPOS AUDIOVISUALES, SUS HORAS ACTUALES Y ACUMULADAS DE USO Y LOS ACCESORIOS DISPUESTOS EN CADA ESPACIO ACADÉMICO. 5. APOYAR EN EL CUMPLIMIENTO A CABALIDAD CON LOS PROCEDIMIENTOS ESTABLECIDOS PARA LA PRESTACIÓN DE LOS SERVICIOS. 6. APOYAR EN DAR INFORMACIÓN AL SUPERVISOR DE CUALQUIER NOVEDAD QUE SE PRESENTE CUANDO SE PRESTEN LOS SERVICIOS. 7. APOYAR EN EL REPORTAR DE CUALQUIER ANOMALÍA IDENTIFICADA CON EL FIN DE MANTENER ACTUALIZADO EL INVENTARIO DE LOS EQUIPOS. 10. APOYAR EN LAS ACTIVIDADES QUE SE PROGRAMEN PARA GARANTIZAR LA EFICIENCIA EN LA PRESTACIÓN DE LOS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</si>
  <si>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OAG-VAD-0502</t>
  </si>
  <si>
    <t>ANYELI TATIANA VILALOBOS GUERRERO</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</si>
  <si>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EL CUMPLIMIENTO DE LAS ACTIVIDADES Y RESPONSABILIDADES ESTABLECIDAS EN EL SISTEMA DE GESTIÓN INTEGRAL Y EL MODELO ESTÁNDAR DE CONTROL INTERNO. 12. APOYAR LA VERIFICACIÓN DE LAS PRÁCTICAS A DESARROLLAR CARGADAS A LA PLATAFORMA SIARE Y QUE LAS MISMAS CUENTEN CON EL VISTO BUENO DEL DIRECTOR DE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</si>
  <si>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OAG-VAD-0503</t>
  </si>
  <si>
    <t>RAFAEL JOSE CAMPO CAMPO</t>
  </si>
  <si>
    <t>OAG-VAD-0504</t>
  </si>
  <si>
    <t>RAFAEL DAVID VALENCIA PALACIO</t>
  </si>
  <si>
    <t>LA PRESENTE ORDEN TIENE POR OBJETO: 1. APOYAR EN EL PROCESO DE IMPLEMENTACIÓN DE LEGANTO. 2. PARTICIPAR EN EL PROCESO DE VALIDACIÓN DE RECUPERACIÓN DE INFORMACIÓN EN LOS SISTEMAS DE INFORMACIÓN ALMA, PRIMO VE Y LEGANTO. 3. APOYAR EN LA RECUPERACIÓN DE MATERIAL BIBLIOGRÁFICO EN BASES DE DATOS Y REPOSITORIO DIGITAL INSTITUCIONAL. 4. APOYAR EL PROCESO DE CAPACITACIONES A ESTUDIANTES Y DOCENTES EN EL USO DE BASES DE DATOS ELECTRÓNICAS, REPOSITORIO DIGITAL INSTITUCIONAL Y GESTORES BIBLIOGRÁFICOS. 5. BRINDAR ORIENTACIÓN A LOS USUARIOS ACERCA DE CÓMO ACCEDER A LOS SERVICIOS DE LA BIBLIOTECA. 6. APOYAR EN EL PROCESO DE ALIMENTACIÓN Y FLUJO DE TRABAJO DEL REPOSITORIO DIGITAL INSTITUCIONAL. 7. APOYAR EN LAS BÚSQUEDAS DE INFORMACIÓN EN LAS BASES DE DATOS PARA LOS INFORMES A LOS PROGRAMAS ACADÉMICOS, PARA VISITA DE PARES CUANDO HAYA RENOVACIÓN DE REGISTROS CALIFICADOS Y/O ACREDITACIÓN POR ALTA CALIDAD. 8. APOYAR LOS PROCESOS DE DESARROLLO DE COLECCIONES BIBLIOGRÁFICAS. 9. APOYAR LOS PROCESOS DE DIGITALIZACIÓN DE TRABAJOS DE GRADO. 10. APOYAR CON LA ATENCIÓN DE USUARIOS EN EL SERVICIO DE SALAS VIRTUALES. 11. APOYAR CON LA UBICACIÓN DE MATERIAL BIBLIOGRÁFICO EN ESTANTERÍAS E INVENTARIO DE COLECCIONES. 12. APOYAR LOS PROCESOS DE PREPARACIÓN DE MATERIAL BIBLIOGRÁFICO PARA QUE ESTÉN EN ÓPTIMAS CONDICIONES PARA EL PRÉSTAMO A LOS USUARIOS.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</si>
  <si>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OAG-VAD-0505</t>
  </si>
  <si>
    <t>NEVIN ANDRES ROSADO VILLEGAS</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</si>
  <si>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TANTO PERMANENTES COMO VISITANTES, DE MANERA DIRECTA O A TRAVÉS DEL CHAT-ACTIVO+CODIGOQR, DONDE SE REQUIERA.  3. CAPACITAR A LOS USUARIOS DE SALAS, EN LA UTILIZACIÓN DE LA PLATAFORMA DE SOPORTE CHAT-ACTIVO+CODIGOQR, Y EN EL BUEN USO DE LOS EQUIPOS DE CÓMPUTO.  4. APOYAR EN EL SEGUIMIENTO Y CONTROL DEL INVENTARIO Y ESTADO DE LOS RECURSOS. 5. APOYAR EN LA REVISIÓN BÁSICA Y REPORTE DE ANOMALÍAS EN LOS COMPUTADORES DE LAS SALAS Y LABORATORIOS INFORMÁTICOS ASIGNADOS. 6. APOYAR EL CUMPLIMIENTO A CABALIDAD DE LOS PROCEDIMIENTOS ESTABLECIDOS PARA LA PRESTACIÓN DE LOS SERVICIOS. 7. APOYAR CON LA INFORMACIÓN OPORTUNA SOBRE SITUACIONES QUE AFECTEN EL DESARROLLO DE LAS ACTIVIDADES EN EL LABORATORIO. 8. APOYAR EN LA INSTALACIÓN DE SOFTWARE REQUERIDO POR LOS DOCENTES, PREVIA AUTORIZACIÓN DEL PROCESO DE GESTIÓN DE TICS E INSTALAR AYUDAS AUDIOVISUALES PARA LAS CLASES QUE LO REQUIERAN. 9. HACER RECOMENDACIONES A LOS USUARIOS SOBRE EL USO ESPECIAL QUE DEBE DARSE A LOS RECURSOS, YA SEA A TRAVÉS DE INSTRUCTIVOS, CAPACITACIONES O DIRECTAMENTE EN EL MOMENTO DEL PRÉSTAMO. 10. APOYAR EN EL CONTROL Y REPORTE EN EL SISTEMA SIARE DEL INGRESO DE ESTUDIANTES Y DOCENTES A LAS SALAS Y LABORATORIOS INFORMÁTICOS EN LAS HORAS AUTÓNOMAS. 11. APOYAR EN LAS ACTIVIDADES QUE SE PROGRAMEN PARA GARANTIZAR LA EFICIENCIA EN LA PRESTACIÓN DE LOS SERVICIOS DEL GRUPO DE RECURSOS EDUCATIVOS Y ADMINISTRACIÓN DE LABORATORIOS.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</si>
  <si>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OAG-VAD-0506</t>
  </si>
  <si>
    <t>ANDREA PAOLA JARUFFE PINILLA</t>
  </si>
  <si>
    <t>OAG-VAD-0507</t>
  </si>
  <si>
    <t>JORGE LUIS NARVAEZ RUDAS</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</si>
  <si>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TANTO PERMANENTES COMO VISITANTES, DE MANERA DIRECTA O A TRAVÉS DEL CHAT-ACTIVO+CODIGOQR, DONDE SE REQUIERA. 3. CAPACITAR A LOS USUARIOS DE SALAS, EN LA UTILIZACIÓN DE LA PLATAFORMA DE SOPORTE CHAT-ACTIVO+CODIGOQR, Y EN EL BUEN USO DE LOS EQUIPOS DE CÓMPUTO. 4. APOYAR EN EL SEGUIMIENTO Y CONTROL DEL INVENTARIO Y ESTADO DE LOS RECURSOS. 5. APOYAR EN LA REVISIÓN BÁSICA Y REPORTE DE ANOMALÍAS EN LOS COMPUTADORES DE LAS SALAS Y LABORATORIOS INFORMÁTICOS ASIGNADOS. 6. APOYAR EL CUMPLIMIENTO A CABALIDAD DE LOS PROCEDIMIENTOS ESTABLECIDOS PARA LA PRESTACIÓN DE LOS SERVICIOS. 7. APOYAR CON LA INFORMACIÓN OPORTUNA SOBRE SITUACIONES QUE AFECTEN EL DESARROLLO DE LAS ACTIVIDADES EN EL LABORATORIO. 8. APOYAR EN LA INSTALACIÓN DE SOFTWARE REQUERIDO POR LOS DOCENTES, PREVIA AUTORIZACIÓN DEL PROCESO DE GESTIÓN DE TICS E INSTALAR AYUDAS AUDIOVISUALES PARA LAS CLASES QUE LO REQUIERAN. 9. HACER RECOMENDACIONES A LOS USUARIOS SOBRE EL USO ESPECIAL QUE DEBE DARSE A LOS RECURSOS, YA SEA A TRAVÉS DE INSTRUCTIVOS, CAPACITACIONES O DIRECTAMENTE EN EL MOMENTO DEL PRÉSTAMO. 10. APOYAR EN EL CONTROL Y REPORTE EN EL SISTEMA SIARE DEL INGRESO DE ESTUDIANTES Y DOCENTES A LAS SALAS Y LABORATORIOS INFORMÁTICOS EN LAS HORAS AUTÓNOMAS. 11. APOYAR EN LAS ACTIVIDADES QUE SE PROGRAMEN PARA GARANTIZAR LA EFICIENCIA EN LA PRESTACIÓN DE LOS SERVICIOS DEL GRUPO DE RECURSOS EDUCATIVOS Y ADMINISTRACIÓN DE LABORATORIOS.”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</si>
  <si>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OAG-VAD-0508</t>
  </si>
  <si>
    <t>OSCAR IVAN ORDOÑEZ VALERA</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</si>
  <si>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TANTO PERMANENTES COMO VISITANTES, DE MANERA DIRECTA O A TRAVÉS DEL CHAT-ACTIVO+CODIGOQR, DONDE SE REQUIERA. 3. CAPACITAR A LOS USUARIOS DE SALAS, EN LA UTILIZACIÓN DE LA PLATAFORMA DE SOPORTE CHAT-ACTIVO+CODIGOQR, Y EN EL BUEN USO DE LOS EQUIPOS DE CÓMPUTO. 4. APOYAR EN EL SEGUIMIENTO Y CONTROL DEL INVENTARIO Y ESTADO DE LOS RECURSOS. 5. APOYAR EN LA REVISIÓN BÁSICA Y REPORTE DE ANOMALÍAS EN LOS COMPUTADORES DE LAS SALAS Y LABORATORIOS INFORMÁTICOS ASIGNADOS. 6. APOYAR EL CUMPLIMIENTO A CABALIDAD DE LOS PROCEDIMIENTOS ESTABLECIDOS PARA LA PRESTACIÓN DE LOS SERVICIOS. 7. APOYAR CON LA INFORMACIÓN OPORTUNA SOBRE SITUACIONES QUE AFECTEN EL DESARROLLO DE LAS ACTIVIDADES EN EL LABORATORIO. 8. APOYAR EN LA INSTALACIÓN DE SOFTWARE REQUERIDO POR LOS DOCENTES, PREVIA AUTORIZACIÓN DEL PROCESO DE GESTIÓN DE TICS E INSTALAR AYUDAS AUDIOVISUALES PARA LAS CLASES QUE LO REQUIERAN. 9. HACER RECOMENDACIONES A LOS USUARIOS SOBRE EL USO ESPECIAL QUE DEBE DARSE A LOS RECURSOS, YA SEA A TRAVÉS DE INSTRUCTIVOS, CAPACITACIONES O DIRECTAMENTE EN EL MOMENTO DEL PRÉSTAMO. 10. APOYAR EN EL CONTROL Y REPORTE EN EL SISTEMA SIARE DEL INGRESO DE ESTUDIANTES Y DOCENTES A LAS SALAS Y LABORATORIOS INFORMÁTICOS EN LAS HORAS AUTÓNOMAS. 11. APOYAR EN LAS ACTIVIDADES QUE SE PROGRAMEN PARA GARANTIZAR LA EFICIENCIA EN LA PRESTACIÓN DE LOS SERVICIOS DEL GRUPO DE RECURSOS EDUCATIVOS Y ADMINISTRACIÓN DE LABORATORIOS.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</si>
  <si>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OAG-VAD-0509</t>
  </si>
  <si>
    <t>ANDERSON DARIO PALACIO VILARO</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</si>
  <si>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TANTO PERMANENTES COMO VISITANTES, DE MANERA DIRECTA O A TRAVÉS DEL CHAT-ACTIVO+CODIGOQR, DONDE SE REQUIERA. 3. CAPACITAR A LOS USUARIOS DE SALAS, EN LA UTILIZACIÓN DE LA PLATAFORMA DE SOPORTE CHAT-ACTIVO+CODIGOQR, Y EN EL BUEN USO DE LOS EQUIPOS DE CÓMPUTO. 4. APOYAR EN EL SEGUIMIENTO Y CONTROL DEL INVENTARIO Y ESTADO DE LOS RECURSOS. 5. APOYAR EN LA REVISIÓN BÁSICA Y REPORTE DE ANOMALÍAS EN LOS COMPUTADORES DE LAS SALAS Y LABORATORIOS INFORMÁTICOS ASIGNADOS. 6. APOYAR EL CUMPLIMIENTO A CABALIDAD DE LOS PROCEDIMIENTOS ESTABLECIDOS PARA LA PRESTACIÓN DE LOS SERVICIOS. 7. APOYAR CON LA INFORMACIÓN OPORTUNA SOBRE SITUACIONES QUE AFECTEN EL DESARROLLO DE LAS ACTIVIDADES EN EL LABORATORIO. 8. APOYAR EN LA INSTALACIÓN DE SOFTWARE REQUERIDO POR LOS DOCENTES, PREVIA AUTORIZACIÓN DEL PROCESO DE GESTIÓN DE TICS E INSTALAR AYUDAS AUDIOVISUALES PARA LAS CLASES QUE LO REQUIERAN. 9. HACER RECOMENDACIONES A LOS USUARIOS SOBRE EL USO ESPECIAL QUE DEBE DARSE A LOS RECURSOS, YA SEA A TRAVÉS DE INSTRUCTIVOS, CAPACITACIONES O DIRECTAMENTE EN EL MOMENTO DEL PRÉSTAMO. 10. APOYAR EN EL CONTROL Y REPORTE EN EL SISTEMA SIARE DEL INGRESO DE ESTUDIANTES Y DOCENTES A LAS SALAS Y LABORATORIOS INFORMÁTICOS EN LAS HORAS AUTÓNOMAS. 11. APOYAR EN LAS ACTIVIDADES QUE SE PROGRAMEN PARA GARANTIZAR LA EFICIENCIA EN LA PRESTACIÓN DE LOS SERVICIOS DEL GRUPO DE RECURSOS EDUCATIVOS Y ADMINISTRACIÓN DE LABORATORI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</si>
  <si>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OAG-VAD-0510</t>
  </si>
  <si>
    <t>JULIANA DE LA MILAGROSA VIVES NORIEGA</t>
  </si>
  <si>
    <t>LA PRESENTE ORDEN TIENE POR OBJETO: 1. APOYAR AL GRUPO INTERNO DE SERVICIOS GENERALES EN LA ATENCIÓN AL PÚBLICO, TANTO EN VENTANILLA COMO POR VÍA TELEFÓNICA, 2. APOYAR EN LOS REGISTROS DE LOS MANTENIMIENTOS, CONSUMO DE COMBUSTIBLES, VEHÍCULOS SOLICITADOS Y SALIDAS DE PRÁCTICAS ACADÉMICAS, 3. REGISTRAR LOS GASTOS DE CAJA MENOR, GASTOS EN MANTENIMIENTOS REALIZADOS POR FERRETERÍA, CONSUMOS DE AGUA DE TODAS LAS SEDES Y GASTOS POR SERVICIOS PÚBLICOS, 4. APOYAR EN LA REALIZACIÓN DE INFORMES PARA GASTOS DE AUSTERIDAD, GREENMETRIC Y AUDITORÍAS TANTO INTERNAS COMO EXTERNAS, 5. REALIZAR INFORMES SOBRE LOS DIFERENTES GASTOS QUE SE GENERAN Y CONTROLAN DESDE GSG, 6. DEJAR REGISTROS DIARIOS DE LAS SOLICITUDES QUE NO SE PUDIERON ATENDER PARA HACERLE SEGUIMIENTO, 7. APOYAR EN EL CONTROL DE LOS REGISTROS QUE GENERA AMSI (AM) PARA FUTUROS INFORMES, 8. APOYAR EN LOS CONTROLES QUE SE DEBEN REALIZAR PARA TODO LO QUE CORRESPONDE A MANTENIMIENTOS.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</si>
  <si>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OAG-VAD-0511</t>
  </si>
  <si>
    <t>YASNIRIS JULIO MUÑOZ</t>
  </si>
  <si>
    <t xml:space="preserve"> LA PRESENTE ORDEN TIENE POR OBJETO: 1. APOYAR AL GRUPO INTERNO DE SERVICIOS GENERALES EN LA SUPERVISIÓN DE ESPACIOS FÍSICOS QUE COMPRENDEN LA BIBLIOTECA GERMAN BULA MEYER. 2. APOYAR EN APERTURAS DE SALONES, ESPACIOS ACADÉMICOS Y ADMINISTRATIVOS CUANDO SE NECESITE CUBRIR A OTRO COMPAÑERO. 3. EFECTUAR A SU SUPERVISOR INMEDIATO, CUALQUIER ANOMALÍA QUE OBSERVE Y AFECTE NEGATIVAMENTE A LA INSTITUCIÓN. 4. COLABORARLE A CUALQUIER MIEMBRO DE LA UNIVERSIDAD O VISITANTE, EN TEMAS DE ORIENTACIÓN LOCATIVA. 5. APOYAR EN LA ATENCIÓN DE LOS REQUERIMIENTOS DE LOS FUNCIONARIOS DE LA UNIVERSIDAD PARA FACILITAR EL CABAL DESARROLLO DE LAS ACTIVIDADES ACADÉMICAS Y ADMINISTRATIVAS. 6. APOYAR EN EL CONTROL DE TRÁNSITO INTERNO DE ELEMENTOS Y EQUIPOS PRINCIPALMENTE DENTRO DE LA BIBLIOTECA Y DENTRO DE LAS INSTALACIONES DE LA UNIVERSIDAD, CUANDO ASÍ SE REQUIERA, 7.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</si>
  <si>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OAG-VAD-0512</t>
  </si>
  <si>
    <t>RICHAR MONTERO OJEDA</t>
  </si>
  <si>
    <t>LA PRESENTE ORDEN TIENE POR OBJETO: 1. APOYAR EN LA SUPERVISIÓN ESPACIOS FÍSICOS, 2. APOYAR EN APERTURAS DE SALONES Y ESPACIOS ACADÉMICOS Y ADMINISTRATIVOS. 3. EFECTUAR REPORTE DE ANOMALÍAS EN ESPACIOS FÍSICOS, COADYUVAR EN ORIENTACIONES LOCATIVAS. 4. APOYAR EN LA REALIZACIÓN DE RONDAS A PARQUEADEROS (CARROS Y MOTOS). 5. APOYAR EN LA ALERTA SOBRE PERSONAS EXTRAÑAS QUE SE ENCUENTREN EN LOS ALREDEDORES DEL CAMPUS UNIVERSITARIO. 6. APOYAR EN LA ATENCIÓN LOS REQUERIMIENTOS DE LOS FUNCIONARIOS DE LA UNIVERSIDAD PARA FACILITAR EL CABAL DESARROLLO DE LAS ACTIVIDADES ACADÉMICAS Y ADMINISTRATIVAS, 7. APOYAR EN EL CONTROL DEL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</si>
  <si>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OPSP-VAD-0513</t>
  </si>
  <si>
    <t>LIANA PATRICIA MACHADO SANABRIA</t>
  </si>
  <si>
    <t>LA PRESENTE ORDEN TIENE POR OBJETO: 1. ASESORAR EN EL MANTENIMIENTO Y MEJORA DE LOS PROCEDIMIENTOS, GUÍAS Y DOCUMENTACIÓN DEL PROCESO DE ACREDITACIÓN DENTRO DEL SISTEMA DE GESTIÓN INSTITUCIONAL INTEGRAL. 2. REALIZAR ACOMPAÑAMIENTO EN LOS PROCESOS DE AUDITORÍA INTERNA Y AUDITORÍA EXTERNA. 3. FACILITAR LA MEDICIÓN Y SATISFACCIÓN DEL USUARIO A TRAVÉS DE ENCUESTAS, INDICADORES Y OTRAS HERRAMIENTAS DE SEGUIMIENTO AL PROCESO DE ACREDITACIÓN. 4. APOYAR EN EL SEGUIMIENTO DE LOS INDICADORES DE LOS PROYECTOS DEL PLAN DE ACCIÓN. 5. REALIZAR ACOMPAÑAMIENTO A LOS PROCESOS DE FOCALIZACIÓN DE PROGRAMAS ACADÉMICOS PARA ACREDITACIÓN DE ALTA CALIDAD. 6. APOYAR EN LA CUALIFICACIÓN, CAPACITACIÓN Y ACTUALIZACIÓN DE LOS MIEMBROS DE LA COMUNIDAD ACADÉMICA EN PROCESOS DE AUTOEVALUACIÓN Y MEJORAMIENTO CONTINUO QUE ESTÉN LIGADAS AL CUMPLIMIENTO DEL PLAN DE ACCIÓN DE LA OFICINA.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</si>
  <si>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OPSP-VAD-0514</t>
  </si>
  <si>
    <t>CLAUDIA PATRICIA VINUEZA RIVEROS</t>
  </si>
  <si>
    <t>LA PRESENTE ORDEN TIENE POR OBJETO: 1. APOYAR EN LA ELABORACIÓN DE  MATERIALES PEDAGÓGICOS DIGITALES E IMPRESOS PARA LOS CURSOS PROPIOS DE INGLÉS QUE SE REQUIERAN EN EL CENTRO DE PLURILINGÜISMO. 2. APOAYAR Y COORDINAR CON EL CETEP, LA CREACIÓN DE MATERIALES DIDÁCTICOS DIGITALES. 3. ARTICULAR LA CREACIÓN DE MATERIALES PEDAGÓGICOS CON TODOS LOS DOCENTES DE IDIOMAS DE LA UNIVERSIDAD. 4. ASESORAR EN  LA PUBLICACIÓN DE MATERIALES PEDAGÓGICOS EN COLABORACIÓN CON LA EDITORIAL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</si>
  <si>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OAG-VAD-0515</t>
  </si>
  <si>
    <t>CAROLY MILDRED CORONADO ALCALA</t>
  </si>
  <si>
    <t>LA PRESENTE ORDEN TIENE POR OBJETO: 1. APOYAR EN EL SEGUIMIENTO Y CONTROL DEL INVENTARIO Y ESTADO DE LOS RECURSOS. 2. ENTREGA Y RECEPCIÓN DE EQUIPOS DE PRODUCCIÓN A ESTUDIANTES Y DOCENTES 3. APERTURA Y CIERRE DE SALA DE REALIZACIÓN 4. MANTENIMIENTO DE EQUIPOS DE PRODUCCIÓN DE LA BODEGA 5. ATENCIÓN A ESTUDIANTES 6. ATENCIONES DOCENTES INTENSIVOS 7. APOYAR EN LA INDUCCIÓN DE MANEJO DE EQUIPOS SI SE REQUIERE.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</si>
  <si>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OAG-VAD-0516</t>
  </si>
  <si>
    <t>ENEL JESUS NIETO ROPAIN</t>
  </si>
  <si>
    <t>LA PRESENTE ORDEN TIENE POR OBJETO: 1. APOYAR MEDIANTE LA ATENCIÓN DE SOLICITUDES DE ESTUDIANTES Y DOCENTES QUE HAGAN USO DEL LIIC. 2. APOYAR CON LA OPERACIÓN DE EQUIPOS ESPECIALIZADOS DURANTE LAS PRÁCTICAS ACADÉMICAS. 3. APOYAR EN LA ORGANIZACIÓN DEL LABORATORIO. 4. APOYAR EN LA ATENCIÓN DE LAS NECESIDADES DE LOS ESTUDIANTES DE LA MAESTRÍA EN INGENIERÍA. 5. APOYAR EN LA EJECUCIÓN DE LOS ENSAYOS QUE SE REALIZAN EN EL LIIC PARA PRÁCTICAS ACADÉMICAS PRESENCIALES. 6. REALIZAR LIMPIEZA Y MANTENIMIENTO A LOS EQUIPOS DEL LABORATORIO.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</si>
  <si>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OPSP-VAD-0517</t>
  </si>
  <si>
    <t>DANIEL DE JESUS CASTILLO SANCHEZ</t>
  </si>
  <si>
    <t>LA PRESENTE ORDEN TIENE POR OBJETO: 1.APOYAR MEDIANTE LA ATENCIÓN PERMANENTE A LOS REQUERIMIENTOS DEL LIIC. 2. APOYO EN EL DESARROLLO DE PRÁCTICAS ACADÉMICAS DE GEOTECNIA Y RESISTENCIA DE MATERIALES. 3. APOYAR EN LA PREPARACIÓN DE MUESTRAS E INSUMOS PARA EL DESARROLLO DE LAS PRÁCTICAS. 4. APOYAR EN LA ORGANIZACIÓN DEL LABORATORIO. 5. APOYAR EN LA REVISIÓN, ACTUALIZACIÓN Y MEJORAMIENTO DE HOJAS DE CÁLCULO DE ENSAYOS DEL LIIC. 6. APOYAR EN LA ATENCIÓN DE LAS NECESIDADES DE LOS ESTUDIANTES DE LA MAESTRÍA EN INGENIERÍA.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</si>
  <si>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OPSP-VAD-0518</t>
  </si>
  <si>
    <t>ANA ISABEL TETTE MARQUEZ</t>
  </si>
  <si>
    <t>LA PRESENTE ORDEN TIENE POR OBJETO: 1. APOYAR EN EL FORTALECIMIENTO DEL PROGRAMA DE SEGURIDAD DEL PACIENTE DE LA CLÍNICA ODONTOLÓGICA. 2. REALIZAR SEGUIMIENTO Y ANÁLISIS AL REPORTE DE LOS EVENTOS ADVERSOS PRESENTADOS EN LA CLÍNICA ODONTOLÓGICA. 3. REALIZAR SEGUIMIENTO A LOS INDICADORES DE GESTIÓN, VERIFICACIÓN Y ANÁLISIS DE DATOS DE LOS PROCESOS A CARGO. 4. APOYAR EN EL PROCESO DEL PROGRAMA DE CAPACITACIÓN Y EVALUACIÓN DEL PERSONAL AUXILIAR, DOCENTES Y ESTUDIANTES DE LA CLÍNICA ODONTOLÓGICA. 5. APOYAR LA REVISIÓN Y ACTUALIZACIÓN DE LA DOCUMENTACIÓN EXISTENTES."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</si>
  <si>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OAG-VAD-0519</t>
  </si>
  <si>
    <t>MILEIBYS CAROLINA ROJANO DEL TORO</t>
  </si>
  <si>
    <t>LA PRESENTE ORDEN TIENE POR OBJETO: 1. APOYAR EN EL FORTALECIMIENTO DEL BANCO DE PACIENTES DE LA CLÍNICA ODONTOLÓGICA, GENERAR ESTRATEGIAS Y PLANES DE ACCIÓN.  2. APOYAR EN LA CONSOLIDACIÓN DEL SISTEMA DE INFORMACIÓN (INDICADORES DE GESTIÓN) DE ACUERDO CON EL PERFIL EPIDEMIOLÓGICO GENERADO DE LAS ATENCIONES EN LA CLÍNICA.”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</si>
  <si>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OPSP-VAD-0520</t>
  </si>
  <si>
    <t>DANIELA ALEJANDRA MARTINEZ RODRIGUEZ</t>
  </si>
  <si>
    <t>: LA PRESENTE ORDEN TIENE POR OBJETO: 1.DESARROLLAR LAS ACTIVIDADES DE DIAGNÓSTICO, EVALUACIÓN, INTERVENCIÓN CLÍNICA PARA NIÑOS, ADOLESCENTES Y ADULTOS O LOS SERVICIOS QUE DESDE SU ÁREA REQUIERA EL PROGRAMA, 2. PARTICIPAR DE LAS JORNADAS DE SALUD Y LOS PROYECTOS DE INVESTIGACIÓN DESARROLLADOS DESDE EL PAP. 3.DESARROLLAR LAS ACTIVIDADES PREVISTAS EN LOS ANEXOS TÉCNICOS – PLAN DE PRÁCTICAS DE LOS ESTUDIANTES ASIGNADOS AL PROGRAMA DE ATENCIÓN PSICOLÓGICA COMO PARTE DEL ROL DOCENTE ASISTENCIAL QUE INTEGRE LOS OBJETIVOS EDUCACIONALES Y LAS COMPETENCIAS A ADQUIRIR POR LOS ESTUDIANTES, CON EL DESARROLLO Y MEJORAMIENTO EN LA PRESTACIÓN DE LOS SERVICIOS DEL ESCENARIO DE PRÁCTICA (DECRETO 780 DE 2016, PARTE 7, CAPÍTULO 1, CAPÍTULO ARTÍCULO 2.7.1.1.13). 4.REGISTRAR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5.SEGUIR LAS ORIENTACIONES DE LA UNIVERSIDAD EN ASPECTOS RELACIONADOS CON PLANES CURRICULARES, ESTRATEGIAS PEDAGÓGICAS Y DE EVALUACIÓN FORMATIVA (DECRETO 780 DE 2016, PARTE 7, CAPÍTULO 1, ARTÍCULO 2.7.1.1.17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</si>
  <si>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KAREN AVILA LABASTIDAS</t>
  </si>
  <si>
    <t>OPSP-VAD-0521</t>
  </si>
  <si>
    <t>LA PRESENTE ORDEN TIENE POR OBJETO: 1.DESARROLLAR LAS ACTIVIDADES DE DIAGNÓSTICO, EVALUACIÓN, INTERVENCIÓN, REHABILITACIÓN NEUROCOGNITIVA. 2.PARTICIPAR DE LAS JORNADAS DE SALUD Y LOS PROYECTOS DE INVESTIGACIÓN DESARROLLADOS DESDE EL PAP. 3.DESARROLLAR LAS ACTIVIDADES PREVISTAS EN LOS ANEXOS TÉCNICOS – PLAN DE PRÁCTICAS DE LOS ESTUDIANTES ASIGNADOS AL PROGRAMA DE ATENCIÓN PSICOLÓGICA COMO PARTE DEL ROL DOCENTE ASISTENCIAL QUE INTEGRE LOS OBJETIVOS EDUCACIONALES Y LAS COMPETENCIAS A ADQUIRIR POR LOS ESTUDIANTES, CON EL DESARROLLO Y MEJORAMIENTO EN LA PRESTACIÓN DE LOS SERVICIOS DEL ESCENARIO DE PRÁCTICA (DECRETO 780 DE 2016, PARTE 7, CAPÍTULO 1, CAPÍTULO ARTÍCULO 2.7.1.1.13). 4.REGISTRAR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SEGUIR LAS ORIENTACIONES DE LA UNIVERSIDAD EN ASPECTOS RELACIONADOS CON PLANES CURRICULARES, ESTRATEGIAS PEDAGÓGICAS Y DE EVALUACIÓN FORMATIVA (DECRETO 780 DE 2016, PARTE 7, CAPÍTULO 1, ARTÍCULO 2.7.1.1.17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</si>
  <si>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OPSP-VAD-0522</t>
  </si>
  <si>
    <t>MAYRA ALEJANDRA MENDOZA HERNANDEZ</t>
  </si>
  <si>
    <t>LA PRESENTE ORDEN TIENE POR OBJETO: 1.DESARROLLAR LAS ACTIVIDADES DE DIAGNÓSTICO, EVALUACIÓN, INTERVENCIÓN CLÍNICA PARA NIÑOS, ADOLESCENTES Y ADULTOS O LOS SERVICIOS QUE DESDE SU ÁREA REQUIERA EL PROGRAMA, 2. PARTICIPAR DE LAS JORNADAS DE SALUD Y LOS PROYECTOS DE INVESTIGACIÓN DESARROLLADOS DESDE EL PAP. 3.DESARROLLAR LAS ACTIVIDADES PREVISTAS EN LOS ANEXOS TÉCNICOS – PLAN DE PRÁCTICAS DE LOS ESTUDIANTES ASIGNADOS AL PROGRAMA DE ATENCIÓN PSICOLÓGICA COMO PARTE DEL ROL DOCENTE ASISTENCIAL QUE INTEGRE LOS OBJETIVOS EDUCACIONALES Y LAS COMPETENCIAS A ADQUIRIR POR LOS ESTUDIANTES, CON EL DESARROLLO Y MEJORAMIENTO EN LA PRESTACIÓN DE LOS SERVICIOS DEL ESCENARIO DE PRÁCTICA (DECRETO 780 DE 2016, PARTE 7, CAPÍTULO 1, CAPÍTULO ARTÍCULO 2.7.1.1.13). 4.REGISTRAR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5.SEGUIR LAS ORIENTACIONES DE LA UNIVERSIDAD EN ASPECTOS RELACIONADOS CON PLANES CURRICULARES, ESTRATEGIAS PEDAGÓGICAS Y DE EVALUACIÓN FORMATIVA (DECRETO 780 DE 2016, PARTE 7, CAPÍTULO 1, ARTÍCULO 2.7.1.1.17 PARRÁGRAFO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</si>
  <si>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OPSP-VAD-0523</t>
  </si>
  <si>
    <t>VIVIAN CAROLINA BAUTE ZULUAGA</t>
  </si>
  <si>
    <t>LA PRESENTE ORDEN TIENE POR OBJETO: 1. APOYAR EN LA EVALUACIÓN DEL  DESEMPEÑO DE LOS ASESORES ASIGNADOS AL PROYECTO “PROGRAMA DE ATENCIÓN PSICOLÓGICA (PAP)”. 2. VERIFICAR EL CUMPLIMIENTO DE OBJETIVOS PLANTEADOS EN EL PROGRAMA DE ATENCIÓN PSICOLÓGICA A NIVEL DE EXTENSIÓN Y PROYECCIÓN DE LOS SERVICIOS HACIA LA COMUNIDAD ACADÉMICA Y DE INFLUENCIA DE LA UNIVERSIDAD DEL MAGDALENA. 3. COORDINAR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DESARROLLAR LAS ACTIVIDADES PREVISTAS EN LOS ANEXOS TÉCNICOS – PLAN DE PRÁCTICAS DE LOS ESTUDIANTES ASIGNADOS AL PROGRAMA DE ATENCIÓN PSICOLÓGICA COMO PARTE DEL ROL DOCENTE ASISTENCIAL QUE INTEGRE LOS OBJETIVOS EDUCACIONALES Y LAS COMPETENCIAS A ADQUIRIR POR LOS ESTUDIANTES, CON EL DESARROLLO Y MEJORAMIENTO EN LA PRESTACIÓN DE LOS SERVICIOS DEL ESCENARIO DE PRÁCTICA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ATENDER LAS ORIENTACIONES DE LA UNIVERSIDAD EN ASPECTOS RELACIONADOS CON PLANES CURRICULARES, ESTRATEGIAS PEDAGÓGICAS Y DE EVALUACIÓN FORMATIVA (DECRETO 780 DE 2016, PARTE 7, CAPÍTULO 1, ARTÍCULO 2.7.1.1.17 PARRÁGRAFO 2). 10. VERIFICAR QUE LOS PROCESOS Y MANUALES ORGANIZACIONALES DEL PROGRAMA QUE EXISTEN SE CUMPLAN.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</si>
  <si>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OPSP-VAD-0524</t>
  </si>
  <si>
    <t>SHAROL MERCEDES CORTES MIRANDA</t>
  </si>
  <si>
    <t>LA PRESENTE ORDEN TIENE POR OBJETO: 1. APOYAR EN LA EVALUACIÓN DEL DESEMPEÑO DE LOS ASESORES ASIGNADOS AL PROYECTO “PROGRAMA DE ATENCIÓN PSICOLÓGICA (PAP)”. 2. VERIFICAR EL CUMPLIMIENTO DE OBJETIVOS PLANTEADOS EN EL PROGRAMA DE ATENCIÓN PSICOLÓGICA A NIVEL DE EXTENSIÓN Y PROYECCIÓN DE LOS SERVICIOS HACIA LA COMUNIDAD ACADÉMICA Y DE INFLUENCIA DE LA UNIVERSIDAD DEL MAGDALENA. 3. COORDINAR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DESARROLLAR LAS ACTIVIDADES PREVISTAS EN LOS ANEXOS TÉCNICOS – PLAN DE PRÁCTICAS DE LOS ESTUDIANTES ASIGNADOS AL PROGRAMA DE ATENCIÓN PSICOLÓGICA COMO PARTE DEL ROL DOCENTE ASISTENCIAL QUE INTEGRE LOS OBJETIVOS EDUCACIONALES Y LAS COMPETENCIAS A ADQUIRIR POR LOS ESTUDIANTES, CON EL DESARROLLO Y MEJORAMIENTO EN LA PRESTACIÓN DE LOS SERVICIOS DEL ESCENARIO DE PRÁCTICA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ATENDER LAS ORIENTACIONES DE LA UNIVERSIDAD EN ASPECTOS RELACIONADOS CON PLANES CURRICULARES, ESTRATEGIAS PEDAGÓGICAS Y DE EVALUACIÓN FORMATIVA (DECRETO 780 DE 2016, PARTE 7, CAPÍTULO 1, ARTÍCULO 2.7.1.1.17 PARRÁGRAFO 2). 10. VERIFICAR QUE LOS PROCESOS Y MANUALES ORGANIZACIONALES DEL PROGRAMA QUE EXISTEN SE CUMPLAN.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</si>
  <si>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OAG-VAD-0525</t>
  </si>
  <si>
    <t>TISSIANA JULIETH RODRIGUEZ ORTIZ</t>
  </si>
  <si>
    <t>LA PRESENTE ORDEN TIENE POR OBJETO: 1. APOYAR EN LA ATENCIÓN A USUARIOS Y LLAMADAS TELEFÓNICA DE LA SECRETARÍA GENERAL. 2. APOYAR EN LA VERIFICACIÓN DE LA DOCUMENTACIÓN DEL PROCESO DE GRADOS (CEREMONIA COLECTIVA Y ESPECIAL). 3. APOYAR EN LA ELABORACIÓN DE OFICIOS SEGÚN INSTRUCCIONES DE LA SECRETARIA GENERAL. 4. APOYAR EN LA ELABORACIÓN DE CERTIFICACIONES QUE EXPIDA LA SECRETARIA GENERAL. 5. APOYAR EN LA ELABORACIÓN DE COPIAS DE ACTAS DE GRADO Y DUPLICADO DE DIPLOMAS 6. APOYAR EN EL SEGUIMIENTO Y CONTROL DE SOLICITUDES DE LA SECRETARÍA GENERAL. 7. APOYAR EN LA REALIZACIÓN DE INFORMES ESTADÍSTICOS DE LA SECRETARÍA GENERAL. 8. APOYAR EN LA ACTUALIZACIÓN Y GESTIÓN DEL SISTEMA DE GESTIÓN DE CALIDAD DEL PROCESO DE GESTIÓN DOCUMENTAL. 9. APOYAR EN EL PROCESO DE AUTENTICACIÓN DE DOCUMENTOS. 10. APOYAR EN LA REALIZACIÓN DE CERTIFICADOS DE DIPLOMADOS DIGITALES.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</si>
  <si>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OAG-VAD-0526</t>
  </si>
  <si>
    <t>RAFAEL ALBERTO SANCHEZ OVIEDO</t>
  </si>
  <si>
    <t>LA PRESENTE ORDEN TIENE POR OBJETO: 1. APOYAR EN LA ELABORACIÓN DE MATERIAL PEDAGÓGICO Y PIEZAS INFORMATIVAS QUE SE REQUIERAN PARA ACTIVIDADES RELACIONADAS CON LOS PROCESOS DE GESTIÓN ACADÉMICA DE LA DIRECCIÓN CURRICULAR Y DE DOCENCIA: PLAN DE ACCIÓN CAPACITACIÓN Y CUALIFICACIÓN DOCENTE; PROCESO DE MONITORIAS ACADÉMICAS Y PROCESO DE INDUCCIÓN DOCENTE 2. APOYAR EN LA REVISIÓN Y VALIDACIÓN HOJAS DE VIDA Y DOCUMENTO PRECONTRACTUALES DE DOCENTES DE CATEDRA EN EL SISTEMA SIGEP. 3. REVISAR LA DOCUMENTACIÓN PRECONTRACTUAL, REVISAR DOCUMENTACIÓN DE TITULACIÓN, REVISAR DOCUMENTACIÓN DE EXPERIENCIA LABORAL, VALIDAR LA HOJA DE VIDA DEL DOCENTE A VINCULAR 4. APOYAR EN LA ELABORACIÓN DE REPORTE DE INFORMACIÓN RELACIONADA CON LA TITULACIÓN DOCENTE EXTRAÍDA DEL SIGEP.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</si>
  <si>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OAG-VAD-0527</t>
  </si>
  <si>
    <t>DAVID ANDRES RODRIGUEZ RICO</t>
  </si>
  <si>
    <t>LA PRESENTE ORDEN TIENE POR OBJETO: 1. BRINDAR ASESORÍA Y ORIENTACIÓN EN MATERIA JURÍDICA AL VICERRECTOR ADMINISTRATIVO. 2) FUNDAMENTAR JURÍDICAMENTE LA ELABORACIÓN Y REVISIÓN DE LOS ACTOS ADMINISTRATIVOS QUE SE REQUIERA EXPEDIR POR EL DESPACHO DEL VICERRECTOR EN VIRTUD DE DELEGACIONES ADMINISTRATIVAS. 3) ASESORAR, ASISTIR, APOYAR JURÍDICAMENTE Y RESOLVER CONSULTAS DE TIPO JURÍDICO QUE LE SEAN SOLICITADAS POR PARTE DEL VICERRECTOR ADMINISTRATIVO Y DEMÁS AUTORIDADES DEL ÁREA ADMINISTRATIVA Y DE DIRECCIÓN DE UNIMAGDALENA. 4) APOYAR EN LA PROYECCIÓN DE MINUTAS PARA ORDENES, CONTRATOS, CONVENIOS Y DEMÁS PROCESOS QUE REQUIERA UNIMAGDALENA Y QUE SEAN SOLICITADOS POR EL VICERRECTOR ADMINISTRATIVO. 5) APOYAR EN LA REVISIÓN EN LA PLATAFORMA DEL GEDOCO DE LOS DOCUMENTOS PRECONTRACTUALES, NECESARIOS PARA LA ELABORACIÓN DE ÓRDENES DE SERVICIOS PROFESIONALES Y DE APOYO A LA GESTIÓN. 6) PROYECTAR LOS CONCEPTOS JURÍDICOS QUE TENGAN RELACIÓN CON EL ÁMBITO DE COMPETENCIA DE LA VICERRECTORÍA ADMINISTRATIVA. 7) ASISTIR A LAS REUNIONES A LAS QUE SEA CONVOCADO POR EL DESPACHO DEL VICERRECTOR. 8) CUMPLIR CON LOS PROCEDIMIENTOS DEL PROCESO GESTIÓN JURÍDICA DEL SISTEMA DE GESTIÓN INTEGRAL DE LA CALIDAD.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</si>
  <si>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OPSP-VAD-0528</t>
  </si>
  <si>
    <t>ANDERSON IGNACIO MARIN VIDAL</t>
  </si>
  <si>
    <t>LA PRESENTE ORDEN TIENE POR OBJETO: 1. REVISAR SOPORTES DOCUMENTALES Y REDACTAR DOCUMENTOS JURÍDICOS PARA EL DESARROLLO DE CONVENIOS INTERINSTITUCIONALES. 2. COADYUVAR CON LOS PROCESOS DE REGLAMENTACIÓN Y NUEVAS POLÍTICAS GESTIONADAS POR LA UNIVERSIDAD .3 PROYECTAR MINUTAS PARA LA SUSCRIPCIÓN DE NUEVOS CONVENIOS Y ACTAS PARA LA VICERRECTORIA ADMINISTRATIVA 4. REDACTAR, REVISAR Y HACER SEGUIMIENTO A LAS ACTAS DE CONVENIOS. 5. APOYAR EN LOS ESTUDIOS PARA LA ACTUALIZACION DEL PREDIAL DE LA UNIVERSIDAD 6. APOYAR EN LOS ESTUDIOS PARA LA ACTUALIZACION DE LAS ESCRITURAS  DE LA UNIVERSIDAD DEL MAGDALENA, 7. ELABORAR CONVENIOS ADMINISTRATIVOS Y REVISAR DOCUMENTOS JURIDICOS  PARA LA VICERRECTORIA Y EL AREA DE ESTAMPILLSA E IMPUESTOS DE LA UNIVERSIDAD DEL MAGDALENA 8. TRAMITA Y VERIFICAR LAS LIQUIDACIONES Y PAGOS DE LOS  IMPUESTO PREDIAL, IMPUESTO AL VALOR AGREGADO, RETENCION DE INDUSTRIA Y COMERCIO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</si>
  <si>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OPSP-VAD-0529</t>
  </si>
  <si>
    <t>JAVIER DONALDO HERRERA SANTIAGO</t>
  </si>
  <si>
    <t>LA PRESENTE ORDEN TIENE POR OBJETO: 1. APOYAR EN LA ESTRUCTURACIÓN DE PROYECTOS INTEGRADORES. 2. ORGANIZAR ACTIVIDADES PARA DAR CUMPLIMIENTO AL PLAN DE ACCIÓN DE LOS PROYECTOS INTEGRADORES ESTRUCTURADOS. 3. REALIZAR SEGUIMIENTO A LAS ACTIVIDADES QUE SE DESARROLLEN EN EL MARCO DE LOS PROYECTOS INTEGRADORES ESTRUCTURADOS.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</si>
  <si>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OPSP-VAD-0530</t>
  </si>
  <si>
    <t>RAUL JOSE SARABIA GOMEZ</t>
  </si>
  <si>
    <t>LA PRESENTE ORDEN TIENE POR OBJETO: 1. ASESORAR EN LA ELABOARACIÓN DE PROPUESTAS DE INVESTIGACIÓN. 2. ASESORAR EN LA PRESENTACIÓN  DE PROPUESTAS DE INVESTIGACIÓN A ENTIDADES EXTERNAS 3. ASESORAR EN LA BÚSQUEDA DE  FINANCIACIÓN DE ENTIDADES NACIONALES E INTERNACIONALES PARA PROYECTOS DE I+D.  4. ADMINISTRACIÒN Y CARGUE DE CONVOCATORIAS NACIONALES E INTRNACIONALES  EN LA PLATAFORMA CO-LAB DE LA VICERRECTORÌA DE INVESTIGACIÒN 5. ASISTIR A LAS REUNIONES QUE SEAN REQUERIDAS POR EL SUPERVISOR PARA EL CUMPLIMIENTO DEL OBJETO DEL CONTRATO 6. APOYAR LA  ELABORACIÓN Y EL REGISTRO BASE DE PROYECTOS EN LA HERRAMIENTA MGA WEB Y EN EL CARGUE DE TODOS LOS DATOS Y DOCUMENTOS SOPORTE EN EL SISTEMA, COMO INSUMO PARA LA PRESENTACIÓN DEL PROYECTO 7. ASESORAR Y ACOMPAÑAR A LOS DIRECTORES DE GRUPO DE INVESTIGACIÓN PARA LA  PRESENTACIÓN DE PROPUESTAS I+D.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</si>
  <si>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OPSP-VAD-0531</t>
  </si>
  <si>
    <t>LA PRESENTE ORDEN TIENE POR OBJETO: 1. EVALUAR EL DESEMPEÑO DE LOS ASESORES ASIGNADOS AL PROYECTO “PROGRAMA DE ATENCIÓN PSICOLÓGICA (PAP)”. 2. VERIFICAR EL CUMPLIMIENTO DE OBJETIVOS PLANTEADOS EN EL PROGRAMA DE ATENCIÓN PSICOLÓGICA A NIVEL DE EXTENSIÓN Y PROYECCIÓN DE LOS SERVICIOS HACIA LA COMUNIDAD ACADÉMICA Y DE INFLUENCIA DE LA UNIVERSIDAD DEL MAGDALENA. 3. COORDINAR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DESARROLLAR LAS ACTIVIDADES PREVISTAS EN LOS ANEXOS TÉCNICOS – PLAN DE PRÁCTICAS DE LOS ESTUDIANTES ASIGNADOS AL PROGRAMA DE ATENCIÓN PSICOLÓGICA COMO PARTE DEL ROL DOCENTE ASISTENCIAL QUE INTEGRE LOS OBJETIVOS EDUCACIONALES Y LAS COMPETENCIAS A ADQUIRIR POR LOS ESTUDIANTES, CON EL DESARROLLO Y MEJORAMIENTO EN LA PRESTACIÓN DE LOS SERVICIOS DEL ESCENARIO DE PRÁCTICA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ATENDER LAS ORIENTACIONES DE LA UNIVERSIDAD EN ASPECTOS RELACIONADOS CON PLANES CURRICULARES, ESTRATEGIAS PEDAGÓGICAS Y DE EVALUACIÓN FORMATIVA (DECRETO 780 DE 2016, PARTE 7, CAPÍTULO 1, ARTÍCULO 2.7.1.1.17 PARRÁGRAFO 2). 10. VERIFICAR QUE LOS PROCESOS Y MANUALES ORGANIZACIONALES DEL PROGRAMA QUE EXISTEN SE CUMPLAN.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</si>
  <si>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OPSP-VAD-0532</t>
  </si>
  <si>
    <t>OPS-VAC-0001-2022</t>
  </si>
  <si>
    <t>ADMINISTRADORA DE HOTELES GMH SA</t>
  </si>
  <si>
    <t>SERVICIO DE HOSPEDAJE Y ALIMENTACIÓN EN LA CIUDAD DE SANTA MARTA PARA CONFERENCISTAS VISITANTES E INVITADOS ESPECIALES EN EL MARCO DE LAS ACTIVIDADES ACADÉMICAS Y DE EXTENSIÓN QUE SE DESARROLLAN EN LA UNIVERSIDAD DEL MAGDALENA DURANTE LA VIGENCIA 2022 EL SERVICIO DE HOSPEDAJE DEBE INCLUIR HABITACIÓN CON AIRE ACONDICIONADO DUCHA CON AGUA CALIENTE CONEXIÓN A RED IFI Y LA ALIMENTACIÓN DEBE INCLUIR DESAYUNO ALMUERZO Y CENA EN PORCIONES PARA ADULTOS</t>
  </si>
  <si>
    <t>ALICIA ESTHER CASTRO VILLEGAS</t>
  </si>
  <si>
    <t>OPS-VAC-0002-2022</t>
  </si>
  <si>
    <t>LA PREVISORA SA COMPAÑÍA DE SEGUROS</t>
  </si>
  <si>
    <t>COMPRA DE UNA 1 PÓLIZA DE RESPONSABILIDAD CIVIL PROFESIONAL MÉDICA PARA LOS ESTUDIANTES DE LOS PROGRAMAS ACADÉMICOS DE LA FACULTAD DE CIENCIAS DE LA SALUD MEDICINA PSICOLOGÍA ODONTOLOGÍA Y ENFERMERÍA Y LOS ESTUDIANTES DEL CENTRO PARA LA REGIONALIZACIÓN DE LA EDUCACIÓN Y LAS OPORTUNIDADES CREO AUXILIAR EN SALUD ORAL QUE REALIZARAN PRÁCTICAS EN DIFERENTES INSTITUCIONES PRESTADORAS DEL SERVICIO DE SALUD EN CONVENIO CON LA UNIVERSIDAD</t>
  </si>
  <si>
    <t>OPS-VAC-0003-2022</t>
  </si>
  <si>
    <t>STANZIA SANTA MARTA SAS</t>
  </si>
  <si>
    <t>OSM-VAC-0001-2022</t>
  </si>
  <si>
    <t>HOTEL GRAN MARINA SAS</t>
  </si>
  <si>
    <t>ODC-VAC-0001-2022</t>
  </si>
  <si>
    <t>OTRO TIPO DE CONTRATO</t>
  </si>
  <si>
    <t>CRISTIAM DE JESUS FERNANDEZ GUZMAN</t>
  </si>
  <si>
    <t>SUMINISTRO DE ALMUERZOS Y REFRIGERIOS EN EL MARCO DE LAS ACTIVIDADES DE TIPO ACADÉMICO TALES COMO EVENTOS REUNIONES TALLERES SEMINARIOS CAPACITACIONES ENTRE OTRAS QUE SE REALIZAN DESDE LA DIRECCIÓN CURRICULAR Y DE DOCENCIA DE LA VICERRECTORÍA ACADÉMICA</t>
  </si>
  <si>
    <t xml:space="preserve">FUNCIONAMIENTO </t>
  </si>
  <si>
    <t>OPS-DAD-0001</t>
  </si>
  <si>
    <t>SERVICIOS DE INGENIERIA GLOBAL S.A.S. - SINGGLOBAL</t>
  </si>
  <si>
    <t>SERVICIO DE MANTENIMIENTO PREVENTIVO Y CORRECTIVO PARA EQUIPOS DE AIRES ACONDICIONADOS (MULTIV) INVERTER DE ALTA EFICIENCIA, DE FRECUENCIA VARIABLE CON REFRIGERANTE (R410A), QUE ESTÁN INSTALADOS EN LOS EDIFICIOS SIERRA NEVADA, CIÉNAGA GRANDE, RIO MAGDALENA, SEDE VILLA COUNTRY, LABORATORIO DE BIOLOGÍA Y QUÍMICA DEL BLOQUE SEIS VI, BIENESTAR UNIVERSITARIO Y EDIFICIO DE INNOVACIÓN Y EMPRENDIMIENTO DE LA UNIVERSIDAD DEL MAGDALENA</t>
  </si>
  <si>
    <t>2022/07/31</t>
  </si>
  <si>
    <t>OPS-DAD-0002</t>
  </si>
  <si>
    <t>REFRIMAGUS LTDA.</t>
  </si>
  <si>
    <t>SERVICIO DE MANTENIMIENTO PREVENTIVO Y CORRECTIVO DE LOS AIRES ACONDICIONADOS Y SISTEMAS DE REFRIGERACIÓN DE LA UNIVERSIDAD DEL MAGDALENA Y SUS SEDES ALTERNAS</t>
  </si>
  <si>
    <t>OPS-DAD-0003</t>
  </si>
  <si>
    <t>FULLMEX SEGURIDAD Y SALUD OCUPACIONAL LTDA.</t>
  </si>
  <si>
    <t>SERVICIO DE MANTENIMIENTO Y RECARGAS DE LOS EXTINTORES
DE LA UNIVERSIDAD DEL MAGDALENA Y SUS SEDES ALTERNAS.</t>
  </si>
  <si>
    <t>OPS-DAD-0004</t>
  </si>
  <si>
    <t>TECNODEM LTDA</t>
  </si>
  <si>
    <t>SERVICIO DE MANTENIMIENTO PREVENTIVO, PARA LAS TREINTA Y 
OCHO (38) UNIDADES ODONTOLÓGICAS DE LA CLÍNICA DE LA UNIVERSIDAD DEL MAGDALENA, PARA EVITAR DETERIORO POR
EL SALITRE Y CORROSIÓN DEL MATERIAL, NECESARIAS PARA EL DESARROLLO DE LAS PRÁCTICAS ACADÉMICAS.</t>
  </si>
  <si>
    <t>2022/02/19</t>
  </si>
  <si>
    <t>OPS-DAD-0005</t>
  </si>
  <si>
    <t>GRUPO EMPRESARIAL ALQUIMONTAJES S.A.S</t>
  </si>
  <si>
    <t>SERVICIO DE ALQUILER DE ELEMENTOS LOGÍSTICOS PARA EVENTOS COMO SILLAS PLÁSTICAS, SILLAS VESTIDAS, MESAS PLÁSTICAS, MANTEL CORTO, MESÓN VESTIDO; CARPAS 4X4, TARIMAS, AMPLIFICACIONES PEQUEÑAS, AMPLIFICACIONES MEDIANAS, AMPLIFICACIONES GRANDES, SALAS LONG, BAÑOS PORTÁTILES Y DEMÁS ELEMENTOS QUE SE REQUIERAN PARA LA REALIZACIÓN DE EVENTOS ACADÉMICO ADMINISTRATIVOS DE LA UNIVERSIDAD.</t>
  </si>
  <si>
    <t>OPS-DAD-0006</t>
  </si>
  <si>
    <t xml:space="preserve"> IDOC SERVICIOS INTELIGENTES S.A.S.</t>
  </si>
  <si>
    <t>SERVICIO DE ALMACENAMIENTO, CUSTODIA Y CODIFICACIÓN DE LOS DOCUMENTOS DEL ARCHIVO CENTRAL DE LA UNIVERSIDAD DEL MAGDALENA</t>
  </si>
  <si>
    <t>OPS-DAD-0007</t>
  </si>
  <si>
    <t>SERVICIO DE SERVICIOS DE MENSAJERÍA EXPRESA NACIONAL E INTERNACIONAL, CORREO CERTIFICADO, CORREO ELECTRÓNICO CERTIFICADO, EMPAQUE Y EMBALAJE PARA EL ENVÍO DE DOCUMENTOS Y DEMÁS ELEMENTOS REQUERIDOS EN LA GESTIÓN ACADÉMICO - ADMINISTRATIVA DE LA UNIVERSIDAD</t>
  </si>
  <si>
    <t>OPS-DAD-0008</t>
  </si>
  <si>
    <t>AEROVIAS DEL CONTINENTE AMERICANO S.A  - AVIANCA S.A</t>
  </si>
  <si>
    <t>SERVICIO DE MENSAJERÍA EXPRESA NACIONAL E INTERNACIONAL, CORREO CERTIFICADO, CORREO ELECTRÓNICO CERTIFICADO, EMPAQUE Y EMBALAJE PARA EL ENVÍO DE DOCUMENTOS Y DEMÁS ELEMENTOS REQUERIDOS EN LA GESTIÓN ACADÉMICO - ADMINISTRATIVA DE LA UNIVERSIDAD</t>
  </si>
  <si>
    <t>OPS-DAD-0009</t>
  </si>
  <si>
    <t xml:space="preserve"> FVO SAS.</t>
  </si>
  <si>
    <t xml:space="preserve">SERVICIO DE DIVULGACIÓN DE LA OFERTA ACADÉMICA DE POSTGRADOS EN PUBLICIDAD ESTÁTICA A TRAVÉS DE VALLAS PUBLICITARIAS, UBICADAS EN LA AVENIDA DEL LIBERTADOR, SITIO ESTRATÉGICOS DE LA CIUDAD DE SANTA MARTA. </t>
  </si>
  <si>
    <t>OPS-DAD-0010</t>
  </si>
  <si>
    <t>FUMIABA</t>
  </si>
  <si>
    <t>SERVICIO DE FUMIGACIÓN Y CONTROL DE PLAGAS PARA LA UNIVERSIDAD DEL MAGDALENA, CAMPUS PRINCIPAL Y SUS SEDES ALTERNAS.</t>
  </si>
  <si>
    <t>OPS-DAD-0011</t>
  </si>
  <si>
    <t>HIGH QUALITY TECHNOLOGY S.A.S</t>
  </si>
  <si>
    <t>MANTENIMIENTO PREVENTIVO Y CORRECTIVO DEL SISTEMA DE INFORMACIÓN SERIES, CORRESPONDIENTE A LA PLATAFORMA DE COMUNICACIONES OFICIALES DE LA UNIVERSIDAD DEL MAGDALENA.</t>
  </si>
  <si>
    <t>2022/07/26</t>
  </si>
  <si>
    <t>OPS-DAD-0012</t>
  </si>
  <si>
    <t>METALMECANICA ELECTRICOS Y CIVILES S.A.</t>
  </si>
  <si>
    <t>SERVICIO PREVENTIVO Y CORRECTIVO EN CARPINTERÍA METÁLICA, VIDRIERÍA Y SOLDADURA PARA EL BUEN FUNCIONAMIENTO DE LOS MUEBLES Y ESTRUCTURAS EN METÁLICA Y VIDRIERÍA DE LAS DIFERENTES LOCACIONES DE LA UNIVERSIDAD DEL MAGDALENA Y SUS SEDES ALTERNAS</t>
  </si>
  <si>
    <t>OPS-DAD-0013</t>
  </si>
  <si>
    <t>MARTHA ROCIO CABALLERO ZAMBRANO MUDIAUTOS</t>
  </si>
  <si>
    <t xml:space="preserve">SERVICIO DE MANTENIMIENTO PREVENTIVO Y CORRECTIVO DE LOS VEHÍCULOS PERTENECIENTES AL PARQUE AUTOMOTOR DE LA UNIVERSIDAD DEL MAGDALENA </t>
  </si>
  <si>
    <t>OPS-DAD-0014</t>
  </si>
  <si>
    <t>OBJETO EL SERVICIO DE ALQUILER DE MODULOS METALICOS (CONTENEDORES) DE 6 MTS, CON EL FIN DE CUBRIR REQUERIMIENTOS DE ESPACIOS PARA OFICINAS ALTERNAS Y BODEGAS NECESARIAS PARA EL BUEN FUNCIONAMIENTO DE LAS UNIDADES ADMINISTRATIVAS</t>
  </si>
  <si>
    <t>BETTY PATIÑO URIELES</t>
  </si>
  <si>
    <t>OPS-DAD-0015</t>
  </si>
  <si>
    <t>ALBERTO DE JESUS MENDEZ LINERO</t>
  </si>
  <si>
    <t>SERVICIO DE LAVADO Y PLANCHADO DE LOS MANTELES Y BANDERAS DE LA UNIVERSIDAD QUE SE UTILIZAN EN EVENTOS INSTITUCIONALES</t>
  </si>
  <si>
    <t>OPSP-DAD-0016</t>
  </si>
  <si>
    <t>PRODUCCIONES TERRITORIO SAMARIO S.A.S.</t>
  </si>
  <si>
    <t>OBJETO HONORARIOS PROFESIONALES PARA PREPRODUCCIÓN, PRODUCCIÓN Y POST PRODUCCIÓN DEL PROGRAMA INSTITUCIONAL DE LA UNIVERSIDAD DEL MAGDALENA EL CAMPUS TV, PROGRAMA SEMANAL PARA TRANSMITIR CINCO (05) MESES DE 2021, POR EL CANAL REGIONAL TELECARIBE, EL CANAL UNIVERSITARIO ZOOM Y EL CANAL TERRITORIO DE TELEVISIÓN LOCAL- CANAL 78 POR TV NORTE TELEVISIÓN POR CABLE</t>
  </si>
  <si>
    <t>OPS-DAD-0017</t>
  </si>
  <si>
    <t>ALBERTO ELIAS GONZALEZ IGUARAN</t>
  </si>
  <si>
    <t>SERVICIO DE CERRAJERÍA PARA LA UNIVERSIDAD DEL MAGDALENA Y SUS SEDES ALTERNAS</t>
  </si>
  <si>
    <t>OPS-DAD-0018</t>
  </si>
  <si>
    <t>SERVICIOS POSTALES NACIONALES S.A.</t>
  </si>
  <si>
    <t>SERVICIO DE CORREO CERTIFICADO Y CORREO ELECTRÓNICO CERTIFICADO PARA EL ENVÍO DE DOCUMENTOS Y DEMÁS ELEMENTOS REQUERIDOS EN LA GESTIÓN ACADÉMICO - ADMINISTRATIVA DE LA UNIVERSIDAD</t>
  </si>
  <si>
    <t>OPS-DAD-0019</t>
  </si>
  <si>
    <t>JULIO ALBERTO CAMARGO PULIDO</t>
  </si>
  <si>
    <t xml:space="preserve">SERVICIO DE POLARIZADO PARA VENTANAS DE SALONES, OFICINAS, LABORATORIOS Y VEHÍCULOS INSTITUCIONALES PERTENECIENTES A LA UNIVERSIDAD DEL MAGDALENA. </t>
  </si>
  <si>
    <t>OPS-DAD-0020</t>
  </si>
  <si>
    <t>COLVANES S.A.S.</t>
  </si>
  <si>
    <t>SERVICIO DE MENSAJERÍA EXPRESA NACIONAL PARA EL ENVÍO DE DOCUMENTOS Y DEMÁS ELEMENTOS REQUERIDOS EN LA GESTIÓN ACADÉMICO - ADMINISTRATIVA DE LA UNIVERSIDAD</t>
  </si>
  <si>
    <t>OPS-DAD-0021</t>
  </si>
  <si>
    <t>DIANA LUZ ROMERO GARCIA</t>
  </si>
  <si>
    <t>SERVICIO DE DESINFECCIÓN PARA EL LABORATORIO DE BIOLOGÍA MOLECULAR, OFICINAS DEL LABORATORIO DE BIOLOGÍA MOLECULAR</t>
  </si>
  <si>
    <t>OPS-DAD-0022</t>
  </si>
  <si>
    <t>JAVIER DAVID PINTO DELGHANS</t>
  </si>
  <si>
    <t>SERVICIO DE LIMPIEZA Y DESINFECCIÓN DE LOS ESTANQUES DE ALMACENAMIENTO DE AGUA PERTENECIENTES A LA UNIVERSIDAD DEL MAGDALENA Y SUS SEDES ALTERNAS</t>
  </si>
  <si>
    <t>OPS-DAD-0023</t>
  </si>
  <si>
    <t>SERVICIO DE IMPRESIÓN LITOGRÁFICA Y ELABORACIÓN DE PUBLICACIONES OFICIALES Y DE INFORMACIÓN EN GENERAL PARA LA DIFUSIÓN DE LOS PROGRAMAS, ACTIVIDADES Y NUEVOS PROYECTOS INSTITUCIONALES QUE A PARTIR DEL NUEVO PERIODO ADMINISTRATIVO INICIARON EN LA UNIVERSIDAD DEL MAGDALENA</t>
  </si>
  <si>
    <t>OPS-DAD-0024</t>
  </si>
  <si>
    <t>SERVIENTREGA INTERNACIONAL S.A.</t>
  </si>
  <si>
    <t>SERVICIO DE MENSAJERÍA EXPRESA INTERNACIONAL PARA EL ENVÍO DE DOCUMENTOS, EMPAQUE, EMBALAJE Y DEMÁS ELEMENTOS REQUERIDOS EN LA GESTIÓN ACADÉMICO ADMINISTRATIVA DE LA UNIVERSIADAD</t>
  </si>
  <si>
    <t>OPS-DAD-0025</t>
  </si>
  <si>
    <t>AUTOCLAVES DEL CARIBE S.A.S.</t>
  </si>
  <si>
    <t>SERVICIO DE MANTENIMIENTO PREVENTIVO Y/O CORRECTIVO DE LOS AUTOCLAVES DE LAS CLÍNICAS ODONTOLÓGICAS UBICADAS EN BLOQUE V, PRIMER Y SEGUNDO PISO DE LA UNIVERSIDAD DEL MAGDALENA.</t>
  </si>
  <si>
    <t>OPS-DAD-0026</t>
  </si>
  <si>
    <t>EL HERALDO S.A.</t>
  </si>
  <si>
    <t>SERVICIO DE DIVULGACIÓN EN PRENSA DE LA OFERTA ACADÉMICA CORRESPONDIENTE AL PERIODO 2022-II, CAMPAÑAS DE PROMOCIÓN INSTITUCIONAL DE UNIMAGDALENA, EN LOS PERIÓDICOS "EL HERALDO" Y “AL DÍA”, MEDIANTE LA PUBLICACIÓN DE CINCO (05) AVISOS, CON LAS SIGUIENTES ESPECIFICACIONES: DOS (2) AVISOS DE MEDIA PÁGINA EN AL DÍA SANTA MARTA Y TRES (3) AVISOS DE 3 COL X 20 CMS EN EL HERALDO</t>
  </si>
  <si>
    <t>OPS-DAD-0027</t>
  </si>
  <si>
    <t>PRODUCCIONES JOV S.A.S.</t>
  </si>
  <si>
    <t>SERVICIO DE DIVULGACIÓN EN PRENSA DE LA OFERTA ACADÉMICA CORRESPONDIENTE AL PERIODO 2022 -II, CAMPAÑAS DE PROMOCIÓN INSTITUCIONAL DE UNIMAGDALENA, EN EL PERIÓDICO "EL VOCERO DE LA PROVINCIA”, MEDIANTE LA PUBLICACIÓN DE DOS (02) AVISOS Y EN SU PÁGINA WEB WWW.ELVOCERODELAPROVINCIA.COM.  CON LAS SIGUIENTES ESPECIFICACIONES: LAS MEDIDAS PARA EL BANNER SON 1.000 PX DE ANCHO POR 293 Y DE 13 X 13 CMS PARA EL AVISO DEL PERIÓDICO IMPRESO</t>
  </si>
  <si>
    <t>OPS-DAD-0028</t>
  </si>
  <si>
    <t xml:space="preserve"> INGRID APARICIO</t>
  </si>
  <si>
    <t xml:space="preserve">SERVICIO DE MANTENIMIENTO PREVENTIVO Y CORRECTIVO DE LOS CARGADORES ELÉCTRICOS INSTITUCIONALES DE BLOQUE 4 Y 5 DE LA UNIVERSIDAD DEL MAGDALENA. </t>
  </si>
  <si>
    <t>2022/02/01</t>
  </si>
  <si>
    <t>OPS-DAD-0029</t>
  </si>
  <si>
    <t>ASISTENCIA MEDICA S.A.S</t>
  </si>
  <si>
    <t>SERVICIO DE ÁREA PROTEGIDA A LOS MIEMBROS DE LA COMUNIDAD UNIVERSITARIA Y VISITANTES. EL CUAL COMPRENDE LA ATENCIÓN MÉDICA PRE HOSPITALARIA Y EL TRASLADO DE PACIENTES QUE PRESENTEN EMERGENCIAS Y URGENCIAS DENTRO DE LAS INSTALACIONES DEL CAMPUS PRINCIPAL DE LA UNIVERSIDAD DEL MAGDALENA Y DE LAS SEDES MUSEO ETNOGRÁFICO CLAUSTRO SAN JUAN NEPOMUCENO, CENTRO DE DESARROLLO PESQUERO Y ACUÍCOLA, VILLA COUNTRY Y CREO.</t>
  </si>
  <si>
    <t>OPS-DAD-0030</t>
  </si>
  <si>
    <t>EMSEALTEC S.A.S.</t>
  </si>
  <si>
    <t>SERVICIO DE MANTENIMIENTO PREVENTIVO Y CORRECTIVO DE LAS PUERTAS AUTOMATIZADAS DE LA UNIVERSIDAD DEL MAGDALENA Y SUS SEDES ALTERNAS</t>
  </si>
  <si>
    <t>OPS-DAD-0031</t>
  </si>
  <si>
    <t xml:space="preserve"> LIGTHBOX S.A.S</t>
  </si>
  <si>
    <t xml:space="preserve">SERVICIO DE MANTENIMIENTO PREVENTIVO Y/O CORRECTIVOS PARA LOS EQUIPOS DE FOTOGRAFÍA, SONIDO Y PROYECCIÓN DEL PROGRAMA DE CINE Y AUDIOVISUALES DE LA UNIVERSIDAD DEL MAGDALENA. </t>
  </si>
  <si>
    <t>OPS-DAD-0032</t>
  </si>
  <si>
    <t>OSCAR PALACIO PEÑA</t>
  </si>
  <si>
    <t>SERVICIO DE DIVULGACIÓN EN PRENSA DE LA OFERTA ACADÉMICA CORRESPONDIENTE AL PERIODO 2022-II, CAMPAÑAS DE PROMOCIÓN INSTITUCIONAL EN MEDIOS IMPRESOS EN DIARIO LA PRENSA, MEDIO DE COMUNICACIÓN IMPRESO PERIODICIDAD SEMANAL Y CIRCULACIÓN REGIONAL, EN LOS DEPARTAMENTOS DE LA GUAJIRA, CESAR Y MAGDALENA</t>
  </si>
  <si>
    <t>OPS-DAD-0033</t>
  </si>
  <si>
    <t>CASA EDITORIAL EL TIEMPO S.A.</t>
  </si>
  <si>
    <t>SERVICIO DE DIVULGACIÓN EN PRENSA DE LA OFERTA ACADÉMICA CORRESPONDIENTE AL PERIODO 2022-II, CAMPAÑAS DE PROMOCIÓN INSTITUCIONAL EN  EL PERIÓDICO "EL TIEMPO", MEDIANTE LA PUBLICACIÓN DE TRES (03) AVISOS.  CON LAS SIGUIENTES ESPECIFICACIONES: UBICACIÓN: CORRIENTE CUERPO 2 – NACIONAL, TAMAÑO: 3 COL X 20 CMS POLICROMÍA</t>
  </si>
  <si>
    <t>OPS-DAD-0034</t>
  </si>
  <si>
    <t xml:space="preserve"> SISTEMAS INTEGRADOS WORLD WIDE SAS</t>
  </si>
  <si>
    <t>SERVICIO DE MANTENIMIENTO PREVENTIVO Y CORRECTIVO DEL SISTEMA DE INFORMACIÓN DE DNS PÚBLICOS INSTITUCIONALES, INCLUYE RENOVACIÓN DE LICENCIA DE ORACLE LINUX PREMIER NECESARIAS PARA EL MANTENIMIENTO DEL SISTEMA</t>
  </si>
  <si>
    <t>OPS-DAD-0035</t>
  </si>
  <si>
    <t>EDITORA DE MEDIOS S.A.S.</t>
  </si>
  <si>
    <t>SERVICIO DE DIVULGACIÓN EN PRENSA DE LA OFERTA ACADÉMICA CORRESPONDIENTE AL PERIODO 2022-II, CAMPAÑAS DE PROMOCIÓN INSTITUCIONAL EN EL PERIÓDICO "HOY DIARIO DEL MAGDALENA", MEDIANTE LA PUBLICACIÓN DE CINCO (05) AVISOS. CON LAS SIGUIENTES ESPECIFICACIONES: ESPACIO: 3 COLUMNAS X 20 CM, TINTA: POLICROMÍA, UBICACIÓN: PÁGINA IMPAR</t>
  </si>
  <si>
    <t>OPS-DAD-0036</t>
  </si>
  <si>
    <t>ADVANCED TECHNOLOGIES SOLUTION LABORATORIOS</t>
  </si>
  <si>
    <t>SERVICIO DE MANTENIMIENTO PREVENTIVO Y/O CORRECTIVO Y REPUESTOS NECESARIOS PARA LOS EQUIPOS DE LOS LABORATORIOS ELECTRÓNICA, FÍSICA Y MECÁNICA DE LA UNIVERSIDAD PARA EL AÑO 2022</t>
  </si>
  <si>
    <t>OPS-DAD-0037</t>
  </si>
  <si>
    <t>MEZA MOTORES E.U.</t>
  </si>
  <si>
    <t>SERVICIOS TÉCNICOS PARA LA REPARACIÓN DE LOS MOTORES ELÉCTRICOS Y EL  MANTENIMIENTO PREVENTIVO Y CORRECTIVO DE LAS PLANTAS ELÉCTRICAS PERTENECIENTES A LA UNIVERSIDAD DEL MAGDALENA</t>
  </si>
  <si>
    <t>OPS-DAD-0038</t>
  </si>
  <si>
    <t>EDITORIAL MAGDALENA S.A.</t>
  </si>
  <si>
    <t>SERVICIO DE DIVULGACIÓN EN PRENSA DE LA OFERTA ACADÉMICA CORRESPONDIENTE AL PERIODO 2022-II, CAMPAÑAS DE PROMOCIÓN INSTITUCIONAL EN EL PERIÓDICO "EL INFORMADOR", MEDIANTE LA PUBLICACIÓN DE TRES (3) AVISOS. CON LAS SIGUIENTES ESPECIFICACIONES: TAMAÑO   27 CMS X 3 COL (27 CMS ALTO X 13 CMS ANCHO), COLOR POLICROMÍA</t>
  </si>
  <si>
    <t>OPS-DAD-0039</t>
  </si>
  <si>
    <t>EMPRESA PRESTADORA DE SERVICIOS VARIOS S.A.S. SIGLA EMPRESERVA S.A.S.</t>
  </si>
  <si>
    <t>SERVICIO DE IMPRESIÓN EN LAS DIFERENTES UNIDADES ACADÉMICO ADMINISTRATIVAS EL CUAL INCLUYE EL SUMINISTRO DE EQUIPOS DE IMPRESIÓN EN CALIDAD DE RENTA. ADMINISTRACIÓN, MANTENIMIENTO DE EQUIPOS DE IMPRESIÓN Y SUMINISTRO DE TINTAS NECESARIOS PARA LA BUENA PRESTACIÓN DEL SERVICIO</t>
  </si>
  <si>
    <t>OPS-DAD-0040</t>
  </si>
  <si>
    <t>NOVATRONICA S.A.S.</t>
  </si>
  <si>
    <t>SERVICIO TÉCNICO ESPECIALIZADO PARA EL MANTENIMIENTO PREVENTIVO Y CORRECTIVO DE LOS EQUIPOS DE CORTE HUSQVARNA</t>
  </si>
  <si>
    <t>PEDRO MERCADO  GONZALEZ</t>
  </si>
  <si>
    <t>OPS-DAD-0041</t>
  </si>
  <si>
    <t>INGENIERIAS AVANZADAS DE COLOMBIA S.A.S.</t>
  </si>
  <si>
    <t xml:space="preserve">MANTENIMIENTO PREVENTIVO Y CORRECTIVO DE LOS EQUIPOS ÓPTICOS DE LOS LABORATORIOS DE LA UNIMAGDALENA. </t>
  </si>
  <si>
    <t>OPS-DAD-0042</t>
  </si>
  <si>
    <t>CARACOL PRIMERA CADENA RADIAL COLOMBIANA S.A.</t>
  </si>
  <si>
    <t>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 RADIO, CÓMO EN LA EMISORA RADIO GALEÓN DE CARACOL 890 AM.CO, DE CONFORMIDAD CON LAS ESPECIFICACIONES ESTABLECIDAS EN LA PROPUESTA PRESENTADA POR EL CONTRATISTA</t>
  </si>
  <si>
    <t>OPS-DAD-0043</t>
  </si>
  <si>
    <t xml:space="preserve"> MELBA HERNANDEZ</t>
  </si>
  <si>
    <t>SERVICIO DE  ALQUILER DE 2.500 TOGAS Y DISEÑO, CONFECCIÓN DE ESTOLAS PARA LAS CEREMONIAS DE GRADOS DE LA UNIVERSIDAD DEL MAGDALENA A DESARROLLARSE SEGÚN EL CALENDARIO ACADÉMICO DEL 2022.</t>
  </si>
  <si>
    <t>OPS-DAD-0044</t>
  </si>
  <si>
    <t>KAREN LORENA ZULUAGA PEREZ</t>
  </si>
  <si>
    <t>SERVICIO DE MANTENIEMIENTO Y REPARACIÓN DE INSTRUMENTOS MUSICALES Y ALQUILER DE VESTUARIOS PARA EL DESARROLLO DE LAS ACITVIDADES REALIZADAS POR LAS ÁREAS DE CULTURA, DEPORTE, SALUD Y DESARROLLO HUMANO ADSCRITAS A LA DIRECCIÓN DE BIENESTAR UNIVERSITARIO</t>
  </si>
  <si>
    <t>OPS-DAD-0045</t>
  </si>
  <si>
    <t xml:space="preserve">VICTOR JOSE OLIVERO ORTIZ  </t>
  </si>
  <si>
    <t>SERVICIO DE DISEÑO FOTOVOLTAICO PARA AULA ABIERTA DE FISIOLOGÍA DEL EJERCICIO, ACONDICIONAMIENTO FÍSICO EN EL DEPORTE, GIMNASIA Y CALISTENIA, UBICADO EN LA ZONA ALEDAÑA DEL PARQUEADERO DEL HEMICICLO,</t>
  </si>
  <si>
    <t>2022/02/02</t>
  </si>
  <si>
    <t>LEONARDO RUIZ JIMENEZ</t>
  </si>
  <si>
    <t>OPS-DAD-0046</t>
  </si>
  <si>
    <t>INFORMESE SAS</t>
  </si>
  <si>
    <t xml:space="preserve">SERVICIO DE RENOVACIÓN DE LA LICENCIA PALA IBM SPSS STATITICS STANDARD PARA 100 USUARIOS POR UN AÑO. </t>
  </si>
  <si>
    <t>OPS-DAD-0047</t>
  </si>
  <si>
    <t>MEDIGRAFICOS</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</si>
  <si>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EL PORTAL WEB WWW.REVISTA7SM.COM., DE CONFORMIDAD CON LAS ESPECIFICACIONES ESTABLECIDAS EN LA PROPUESTA PRESENTADA POR EL CONTRATISTA,</t>
  </si>
  <si>
    <t>OPS-DAD-0048</t>
  </si>
  <si>
    <t>RICARDO ALONSO</t>
  </si>
  <si>
    <t>SERVICIO DE PUESTA EN SERVICIO DE DRONE, CÁMARA DE FOTOGRAFÍA Y VIDEO, OPERACIÓN DEL MISMO, PARA HACER ACOMPAÑAMIENTO DE LAS DIFERENTES ACTIVIDADES QUE SE DESARROLLARÁN EN LA UNIVERSIDAD DEL MAGDALENA QUE SERÁN TRANSMITIDAS EN LAS REDES SOCIALES, PÁGINA WEB Y TODOS LOS ESPACIOS OFICIALES</t>
  </si>
  <si>
    <t>OPS-DAD-0049</t>
  </si>
  <si>
    <t>PUBLICACIONES SEGUIMIENTOS S.A.S</t>
  </si>
  <si>
    <t xml:space="preserve">LA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A TRAVÉS DE LA PÁGINA WEB WWW.SEGUIMIENTO.CO, DE CONFORMIDAD CON LAS ESPECIFICACIONES ESTABLECIDAS EN LA PROPUESTA PRESENTADA POR EL CONTRATISTA, LA PROPUESTA HACE PARTE INTEGRAL DE LA PRESENTE ORDEN.
</t>
  </si>
  <si>
    <t>OPS-DAD-0050</t>
  </si>
  <si>
    <t>COPYS STUENT SAS</t>
  </si>
  <si>
    <t>SERVICIO DE FOTOCOPIAS, EMPASTES Y ARGOLLADO QUE SE REQUIERAN PARA LAS OFICINAS ACADÉMICAS Y ADMINISTRATIVAS DE LA UNIVERSIDAD.</t>
  </si>
  <si>
    <t>OPS-DAD-0051</t>
  </si>
  <si>
    <t xml:space="preserve"> AGENCIA Y PRODUCTORA DE  MEDIOS</t>
  </si>
  <si>
    <t>SERVICIO DE DIVULGACIÓN Y PROMOCIÓN DE LOS DISTINTOS PROCESOS ACADÉMICOS DE INVESTIGACIÓN Y EXTENSIÓN INSTITUCIONAL DE LA UNIVERSIDAD DEL MAGDALENA  UTILIZANDO LAS PLATAFORMAS PERIODÍSTICAS DIGITALES DE CARÁCTER REGIONAL, COMO EL PORTAL WEB CANALTVCOSTA.CO, DE CONFORMIDAD CON LAS ESPECIFICACIONES ESTABLECIDAS EN LA PROPUESTA PRESENTADA POR EL CONTRATISTA</t>
  </si>
  <si>
    <t>OPS-DAD-0052</t>
  </si>
  <si>
    <t>ESPUMAS Y  COLOR</t>
  </si>
  <si>
    <t>SERVICIO DE LAVADO, LIMPIEZA Y TEÑIDO DE PRENDAS DE VESTIR USADAS EN LAS ACTIVIDADES QUE DESARROLLAN LAS ÁREAS DE CULTURA, DEPORTE, SALUD Y DESARROLLO HUMANO ADSCRITAS A LA DIRECCIÓN DE BIENESTAR UNIVERSITARIO</t>
  </si>
  <si>
    <t>OPS-DAD-0053</t>
  </si>
  <si>
    <t>SAKAL &amp; YARA S.A.S</t>
  </si>
  <si>
    <t>SERVICIO DE LICÉNCIAMIENTO DE LAS BASES DE DATOS
HOSPITALITY &amp; TOURISM Y DENTISTRY &amp; ORAL SCIENCES SOURCE, DE LA EDITORIAL EBSCO, PARA LOS PROGRAMAS DE
LAS FACULTADES DE CIENCIAS DE LA SALUD Y CIENCIAS ECONÓMICAS Y EMPRESARIALES. LA PROPUESTA HACE PARTE
INTEGRAL DE LA PRESENTE ORDEN</t>
  </si>
  <si>
    <t>OPS-DAD-0054</t>
  </si>
  <si>
    <t>DIRIMPEX S.A.S</t>
  </si>
  <si>
    <t>SERVICIO DE MANTENIMIENTO PREVENTIVO, CORRECTIVO Y/O
CALIBRACIÓN PARA LOS EQUIPOS NECESARIOS PARA EL DESARROLLO DE PRÁCTICAS ACADÉMICAS DE LAS ASIGNATURAS DE
PAVIMENTOS, MATERIALES DE CONSTRUCCIÓN Y GEOTECNIA UBICADOS EN EL LABORATORIO INTEGRADO DE INGENIERÍA
CIVIL QUE SON UTILIZADOS POR LOS ESTUDIANTES DE LOS PROGRAMAS DE INGENIERÍA CIVIL, LOS CUALES SON
SUSCEPTIBLES AL DETERIORO Y DES CALIBRACIÓN POR EL USO CONSTANTE EN LAS PRACTICAS ACADÉMICAS</t>
  </si>
  <si>
    <t>OPS-DAD-0055</t>
  </si>
  <si>
    <t>FORO LECCIONES APRENDIDAS EN LA EDUCACIÓN, DEPUÉS DE 19 MESES, DE CARACOL RADIO EL PAÍS, A TRAVÉS DE EXPERIENCIAS VIVIDAS EN UNIMAGDALENA DONDE SE DESTACA LA IMPLEMENTACIÓN DE LA VIRTUALIDAD COMO EJE ESENCIAL PARA UNA EDUCACIÓN SIN LÍMITES.</t>
  </si>
  <si>
    <t>OPS-DAD-0056</t>
  </si>
  <si>
    <t>AVANTIKA COLOMBIA S.A.S</t>
  </si>
  <si>
    <t xml:space="preserve">SERVICIO DE MANTENIMIENTO PREVENTIVO Y/O CORRECTIVO DEL ESPECTOFOTOMETRO MARCA THERMO ELECTRON MODELO SOLAR S-4, QUE ES UTILIZADO POR DOCENTE Y ESTUDIANTES DE LOS DISTINTOS PROGRAMAS DE LA UNIVERSIDAD DEL MAGDALENA. NECESARIO PARA EL BUEN DESARROLLO DE LAS PRÁCTICAS ACADÉMICAS. </t>
  </si>
  <si>
    <t>OPS-DAD-0057</t>
  </si>
  <si>
    <t>SERVICIO DE DIVULGACIÓN DE LA OFERTA ACADÉMICA
CORRESPONDIENTE AL PERIODO 2022-II, COMO TAMBIÉN REALIZAR CAMPAÑAS DE PROMOCIÓN INSTITUCIONAL DE LA
UNIVERSIDAD SOBRE DISTINTOS PROCESOS EN LA RADIO LOCAL Y REGIONAL</t>
  </si>
  <si>
    <t>OPS-DAD-0058</t>
  </si>
  <si>
    <t>SANDRA MILENA MENDIETA PUGLIESE</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</si>
  <si>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INTERNET, A TRAVÉS DE LA PÁGINA WEB WWW.SANTAMARTAALDIA.COM.</t>
  </si>
  <si>
    <t>OPS-DAD-0059</t>
  </si>
  <si>
    <t>ROSENDO DIAZ GARCIA</t>
  </si>
  <si>
    <t>SERVICIO DE MANTENIMIENTO PREVENTIVO Y CORRECTIVO DE LOS
TRACTORES NEW HOLLAD TM 135, FORD 5000 Y ELEMENTOS DE MAQUINARÍA AGRÍCOLA. EL CUAL INCLUYE SUMINISTRO
DE REPUESTOS.</t>
  </si>
  <si>
    <t>OPS-DAD-0060</t>
  </si>
  <si>
    <t xml:space="preserve">SISTEMAS  INTEGRADOS WORLD WIDE  S AS </t>
  </si>
  <si>
    <t>SERVICIO DE SOPORTE PARA EL MANTENIMIENTO DE LOS
SISTEMAS DE INFORMACIÓN CON BASES DE DATOS INSTITUCIONALES EN ORACLE E IMPLEMENTACIÓN DE SOFTWARE DE
MONITOREO PARA EL SISTEMA DE INFORMACIÓN AYRE EN EL MARCO DEL PLAN DE MEJORAMIENTO DEL SISTEMA
ACADÉMICO DE LA UNIVERSIDAD DEL MAGDALENA - ETAPA 1</t>
  </si>
  <si>
    <t>2023/01/28</t>
  </si>
  <si>
    <t>OPS-DAD-0061</t>
  </si>
  <si>
    <t>CONSORTIA S.A.S</t>
  </si>
  <si>
    <t>SERVICIO DE RENOVACIÓN DE LA SUSCRIPCIÓN DE LA BASE DE
DATOS UPTODATE PARA APOYAR A LA DOCENCIA Y A LA INVESTIGACIÓN DE LOS PROGRAMAS ADSCRITOS A LA FACULTAD
DE CIENCIAS DE LA SALUD.</t>
  </si>
  <si>
    <t>OPS-DAD-0062</t>
  </si>
  <si>
    <t>EDDIE ENRIQUE MOLINA PABON</t>
  </si>
  <si>
    <t>SERVICIO DE RECOPILACIÓN , REMISIÓN O ENTREGA DE LOS
LISTADOS DE LOS ESTADOS JUDICIALES QUE PUBLICAN LOS JUZGADOS Y TRIBUNALES DE LA CIUDAD DE SANTA MARTA
DURANTE EL AÑO 2022.</t>
  </si>
  <si>
    <t>OSCAR CASTILLO MOSCARELLA</t>
  </si>
  <si>
    <t>OPS-DAD-0063</t>
  </si>
  <si>
    <t>SERVICIO DE ARREGLOS FLORALES, ELEMENTOS DECORATIVOS,
ORGANIZACIÓN Y AMBIENTACIÓN DE ESPACIOS REQUERIDOS PARA EL DESARROLLO DE LAS ACTIVIDADES INSTITUCIONALES
PROGRAMADAS POR LA DIRECCIÓN DE BIENESTAR</t>
  </si>
  <si>
    <t>OPS-DAD-0064</t>
  </si>
  <si>
    <t>INDEXA SYSTEMS S.A.S.</t>
  </si>
  <si>
    <t>SERVICIO DE RENOVACIÓN POR DOCE (12) MESES DE LA SUITE
ADOBE CREATIVE CLOUD FOR TEAMS Y SUITE ADOBE EDUCATIVO CREATIVE CLOUD FOR ENTERPRISE</t>
  </si>
  <si>
    <t>OPS-DAD-0065</t>
  </si>
  <si>
    <t xml:space="preserve">INSTITUTO COLOMBIANO DE NORMAS TÉCNICAS Y CERTIFICACIÓN - ICONTEC </t>
  </si>
  <si>
    <t>SERVICIO DE AUDITORÍA DE RENOVACIÓN BAJO LA NORMA
NTC ISO 9001:2015. PARA LA MEJORA CONTINUA DEL SISTEMA DE GESTIÓN DE CALIDAD COGUI+.</t>
  </si>
  <si>
    <t xml:space="preserve"> LUCAS ERNESTO GUTIERREZ MARTINEZ </t>
  </si>
  <si>
    <t>OPS-DAD-0066</t>
  </si>
  <si>
    <t>INTEGRAL V6 SAS</t>
  </si>
  <si>
    <t>EL SERVICIO DE ASESORÍA, MANTENIMIENTO Y SOPORTE DEL SISTEMA DE INFORMACIÓN FINANCIERO Y ADMINISTRATIVO SINAP V6 DE LA UNIVERSIDAD DEL MAGDALENA.</t>
  </si>
  <si>
    <t>OPS-DAD-0067</t>
  </si>
  <si>
    <t>SFM COMPRESORES SAS.</t>
  </si>
  <si>
    <t xml:space="preserve">MTO DE  COMPRENSORES </t>
  </si>
  <si>
    <t>OPS-DAD-0068</t>
  </si>
  <si>
    <t>INNOVACION &amp; DISEÑOS S.A.S.</t>
  </si>
  <si>
    <t>SERVICIO DE DIVULGACIÓN Y PROMOCIÓN DE LOS DISTINTOS PROCESOS ACADÉMICOS DE INVESTIGACIÓN Y EXTENSIÓN INSTITUCIONAL DE LA UNIVERSIDAD DEL MAGDALENA EN LA RADIO, EN LAS EMISORA  RADIO MAGDALENA 1420 AM Y RADIO RODADERO 1480</t>
  </si>
  <si>
    <t>OPS-DAD-0069</t>
  </si>
  <si>
    <t xml:space="preserve">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 RADIO, AL IGUAL QUE LAS PLATAFORMAS PERIODÍSTICAS DIGITALES DE CARÁCTER REGIONAL, A TRAVÉS DE SU PÁGINA WEB WWW.HOYDIARIODELMAGDALENA.COM.CO. </t>
  </si>
  <si>
    <t>OPS-DAD-0070</t>
  </si>
  <si>
    <t xml:space="preserve"> ELFRED DE JESUS RODRIGUEZ DIAZ</t>
  </si>
  <si>
    <t>SERVICIO DE MANTENIMIENTO PREVENTIVO Y CORRECTIVO DE LOS EQUIPOS DE SONIDO PERTENECIENTES A LA UNIVERSIDAD DEL MAGDALENA</t>
  </si>
  <si>
    <t>OPS-DAD-0071</t>
  </si>
  <si>
    <t>BOMBAS Y REPUESTOS S.A.S.</t>
  </si>
  <si>
    <t>SERVICIO TÉCNICO ESPECIALIZADO PARA EL MANTENIMIENTO PREVENTIVO Y/O CORRECTIVO DE LOS EQUIPOS DE CORTE Y FUMIGACIÓN MARCA STIH</t>
  </si>
  <si>
    <t>OPS-DAD-0072</t>
  </si>
  <si>
    <t>LEGIS EDITORES S.A</t>
  </si>
  <si>
    <t xml:space="preserve">SERVICIO DE SUSCRIPCIÓN PARA LICENCIAMIENTO DE LEGISOFFICE PARA EL CONSULTORIO JURÍDICO Y CENTRO DE CONCILIACIÓN POR DOCE (12) MESES Y CIENTO CUARENTA Y DOS (142) DÍAS. </t>
  </si>
  <si>
    <t>2022/02/09</t>
  </si>
  <si>
    <t>OPS-DAD-0073</t>
  </si>
  <si>
    <t>JARINOX S.A.S</t>
  </si>
  <si>
    <t>SERVICIO DE MANTENIMIENTO PREVENTIVO Y/O CORRECTIVO PARA LOS IMPLEMENTOS Y MAQUINARIA PARA LA INDUSTRIA DE ALIMENTOS UTLIZADAS POR LOS ESTUDIANTES EN LAS DIFERENTES PRÁCTICAS ACADÉMICAS DE LOS DINTINTOS PROGRAMAS DE LA UNIVERSIDDA DEL MAGDALENA. INCLUYE REPUESTOS</t>
  </si>
  <si>
    <t>OPS-DAD-0074</t>
  </si>
  <si>
    <t>SEGURIDAD Y SOLUCIONES INFORMATICAS SOLUSISTEM SAS</t>
  </si>
  <si>
    <t>OBJETO MANTENIMIENTO PREVENTIVO PARA LA INFRAESTRUCTURA DE LA TORRE AUTOSOPORTADA DE 42M DE ALTURA, QUE TRANSMITE LA SEÑAL DE LA EMISORA UNIMAGDALENA RADIO, DE LA UNIVERSIDAD DEL MAGDALENA</t>
  </si>
  <si>
    <t>OPS-DAD-0075</t>
  </si>
  <si>
    <t>SOCIEDAD  DE MEDIO  EL ARTICULO</t>
  </si>
  <si>
    <t>SERVICIO DE DIVULGACIÓN Y PROMOCIÓN DE LOS DISTINTOS PROCESOS ACADÉMICOS DE INVESTIGACIÓN Y EXTENSIÓN INSTITUCIONAL DE LA UNIVERSIDAD DEL MAGDALENA BUSCANDO GENERAR IMPACTO POSITIVO NO SOLO EN LA COMUNIDAD UNIVERSITARIA, SINO EN LA CIUDADANÍA EN GENERAL, A TRAVÉS DE LA PÁGINA WEB WWW.ELARTICULO.CO.</t>
  </si>
  <si>
    <t>OPS-DAD-0076</t>
  </si>
  <si>
    <t>ESRI COLOMBIA S.A.S.</t>
  </si>
  <si>
    <t>SERVICIO DE LICENCIAMIENTO DEL SOFTWARE: ARCGIS - EDUCATIONAL ACADEMIC DEPARTMENTAL  LARGE SINGLE USE TERM LICENSE (100 USERS).</t>
  </si>
  <si>
    <t>OPS-DAD-0077</t>
  </si>
  <si>
    <t>SIIGO S.A.S</t>
  </si>
  <si>
    <t xml:space="preserve">DE SERVICIO DE RENOVACIÓN DE 999 LICENCIAS DE USO DEL SOFTWARE SIIGO POR 12 MESES. LA PROPUESTA HACE PARTE INTEGRAL DE LA PRESENTE ORDEN. </t>
  </si>
  <si>
    <t>OPS-DAD-0078</t>
  </si>
  <si>
    <t>PROGRAMACIONES CAMPO TELEVISION S.A.S</t>
  </si>
  <si>
    <t>OPS-DAD-0079</t>
  </si>
  <si>
    <t>AUDITBRAIN</t>
  </si>
  <si>
    <t xml:space="preserve">SERVICIO DE RENOVACIÓN DE LA LICENCIA AUDITBRAIN POR UN AÑO. LA PROPUESTA HACE PARTE INTEGRAL DE LA PRESENTE ORDEN. 
</t>
  </si>
  <si>
    <t>OPS-DAD-0080</t>
  </si>
  <si>
    <t>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 RADIO, AL IGUAL QUE LAS PLATAFORMAS PERIODÍSTICAS DIGITALES DE CARÁCTER REGIONAL, EN INTERNET,  A TRAVÉS DE LA PÁGINA WEB WWW.ELINFORMADOR.COM.CO</t>
  </si>
  <si>
    <t>OPS-DAD-0081</t>
  </si>
  <si>
    <t xml:space="preserve">SERVICIO DE PUBLICACIÓN EN PRENSA ESCRITA A TRAVÉS DE PROCESOS ESPECIALES DE INFORMACIÓN GENERADO POR EL HOY DIARIO DEL MAGDALENA DE FORMA MENSUAL DOS PÁGINAS A TODO COLOR Y EN EL PORTAL DIGITAL DEL MISMO MEDIO DURANTE UN PERIODO DE CUATRO MES ALUSIVOS A LA HISTORIA DE LA UNIVERSIDAD DEL MAGDALENA. </t>
  </si>
  <si>
    <t>OPS-DAD-0082</t>
  </si>
  <si>
    <t>SISTEMAS DE INFORMACION EMPRESARIAL S.A</t>
  </si>
  <si>
    <t>SERVICIO DE LICENCIAMIENTO DE 41 USUARIOS DEL SOFTWARE ZEUS POR 11 MESES, PARA LOS ESTUDIANTES DEL PROGRAMA DE HOTELERÍA Y TURISMO DE LA FACULTAD DE CIENCIAS EMPRESARIALES Y ECONÓMICAS.</t>
  </si>
  <si>
    <t>OPS-DAD-0083</t>
  </si>
  <si>
    <t>TWO-WAY FOUNDATION</t>
  </si>
  <si>
    <t>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INTERNET, A TRAVÉS DE LA PÁGINA  WEB WWW.CODIGOPRENSA.COM,</t>
  </si>
  <si>
    <t>OPS-DAD-0084</t>
  </si>
  <si>
    <t>PLUSS DENT LTDA</t>
  </si>
  <si>
    <t>SERVICIO DE MANTENIMIENTO PREVENTIVE Y/O CORRECTIVO,
PARA LAS UNIDADES ODONTOLOGICAS (27UNIDADES) MARCA KAVO, QUE SON UTILIZADA POR LOS ESTUDIANTES DURANTE
EL SEMESTRE, NECESARIAS PARA EL DESARROLLO DE LAS PRACTICAS ACADEMICAS. LA</t>
  </si>
  <si>
    <t>OPS-DAD-0085</t>
  </si>
  <si>
    <t>PUBLICIENCIA S.A.S</t>
  </si>
  <si>
    <t>SERVICIO DE RENOVACIÓN DE LA LICENCIA PARA LA SUSCRIPCIÓN DE LA BASE DE DATOS ACM DIGITAL LIBRARY CON LICENCIA DE ACCESO A USUARIOS CONCURRENTES ILIMITADOS VALIDADOS POR IP EN LA BIBLIOTECA CENTRAL GERMAN BULA MEYER</t>
  </si>
  <si>
    <t>OPS-DAD-0086</t>
  </si>
  <si>
    <t>ISOLUCION SISTEMAS INTEGRADOS DE GESTION S.A.</t>
  </si>
  <si>
    <t xml:space="preserve">LA RENOVACIÓN DE LA LICENCIA DE SOPORTE Y MANTENIMIENTO POR 12 MESES DEL SOFTWARE ISOLUTION VERSION 4. </t>
  </si>
  <si>
    <t>OPS-DAD-0087</t>
  </si>
  <si>
    <t>LIA SOLUTION S.A.S</t>
  </si>
  <si>
    <t>SERVICIO DE RENOVACIÓN DEL LICENCIAMIENTO DE 1.800 PERMISOS DE USO DEL ANTIVIRUS SOPHOS Y 20 LICENCIAS PARA SERVIDOR, PARA PROTEGER DE AMENAZAS INFORMÁTICAS LA INFRAESTRUCTURA TECNOLÓGICA INSTITUCIONAL</t>
  </si>
  <si>
    <t>OPS-DAD-0088</t>
  </si>
  <si>
    <t>MC GRAW HILL INTERAMERICANA S.A.</t>
  </si>
  <si>
    <t>SERVICIO DE RENOVACIÓN DE SUSCRIPCIÓN DE LAS BASES DE DATOS ACCESS MEDICINE Y ACCESS MEDICINA  PARA APOYAR A LA DOCENCIA Y A LA INVESTIGACIÓN DE LOS PROGRAMAS ADSCRITOS A LA FACULTAD DE CIENCIAS DE LA SALUD EN LA BIBLIOTECA CENTRAL GERMAN BULA MEYER</t>
  </si>
  <si>
    <t>OPS-DAD-0089</t>
  </si>
  <si>
    <t xml:space="preserve">AMADEUS </t>
  </si>
  <si>
    <t>EL SERVICIO DE RENOVACIÓN PARA EL USO DE LA PLATAFORMA DE ENTRENAMIENTO AMADEUS PARA 100 USUARIOS Y SOPORTE TÉCNICO POR UN AÑO DEL SOFTWARE AMADEUS REQUERIDOS PARA EL PROGRAMA ACADEMICO DE ADMINISTRACIÓN DE EMPRESAS TURISTICAS Y HOTELERAS</t>
  </si>
  <si>
    <t>OPS-DAD-0090</t>
  </si>
  <si>
    <t xml:space="preserve">YOMIS  PERDOMO </t>
  </si>
  <si>
    <t>SERVICIO DE PREPRODUCCIÓN, PRODUCCIÓN Y POST PRODUCCIÓN
DE PIEZAS AUDIOVISUALES DE CARÁCTER INSTITUCIONAL PARA TRANSMITIR CADA SEMANA DURANTE CINCO (05) MESES,
POR LAS REDES SOCIALES, PÁGINA WEB Y TODOS LOS ESPACIOS OFICIALES DE COMUNICACIÓN AUDIOVISUAL E
INTERACTIVA DE LA UNIMAGDALENA,</t>
  </si>
  <si>
    <t>OPS-DAD-0091</t>
  </si>
  <si>
    <t>BUSINESS LIFE S.A.S.</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</si>
  <si>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LA PÁGINA WEB WWW.UNIVERSIDAD.EDU.CO</t>
  </si>
  <si>
    <t>OPS-DAD-0092</t>
  </si>
  <si>
    <t>SERVICIO DE DIVULGACIÓN DE LA OFERTA ACADÉMICA DE
POSTGRADOS EN PUBLICIDAD ESTÁTICA A TRAVÉS DE VALLAS PUBLICITARIAS AGUA BENDITA UBICADAS SOBRE LA
AVENIDA BAVARIA Y AVENIDA DE LOS ESTUDIANTES EN LA CRA 12 # 26B -155, SITIO ESTRATÉGICO DE LA CIUDAD DE
SANTA MARTA.</t>
  </si>
  <si>
    <t>OPS-DAD-0093</t>
  </si>
  <si>
    <t>SERVICIO PUBLICACIÓN DE DOS (02) AVISOS A TRAVÉS DE UNA
SEPARATA ESPECIAL DEDICADA A PROCESOS UNIVERSITARIOS DE UNO DE LOS PRINCIPALES PERIÓDICOS A NIVEL REGIONAL,
CON REPLICA EN SUS PLATAFORMAS DIGITALES CÓMO WWW.ELINFORMADOR.COM.CO</t>
  </si>
  <si>
    <t>OPS-DAD-0094</t>
  </si>
  <si>
    <t>RADIO HOY S.A.S.</t>
  </si>
  <si>
    <t>SERVICIO DE PUBLICACIÓN DE PAUTAS RADIALES, EN LA
PLATAFORMA DIGITAL RADIOHOY.COM CON EL FIN DE DAR A CONOCER EL DESARROLLO DE LA ALMA MATER EN LAS
CONDICIONES ESPECIALES DE LA ACTUALIDAD MUNDIAL A TRAVÉS DE LOS PROCESOS ACADÉMICOS E INSTITUCIONALES Y
EL IMPACTO EN SU ENTORNO INMEDIATO Y LEJANO.</t>
  </si>
  <si>
    <t>OPS-DAD-0095</t>
  </si>
  <si>
    <t>HUGO OMAR HERNANDEZ GRANADOS</t>
  </si>
  <si>
    <t>SERVICIO DE SERVICIO DE MANTENIMIENTO PREVENTIVO Y
CORRECTIVO EN CARPINTERÍA DE MADERA PARA EL NORMAL FUNCIONAMIENTO DE LOS MUEBLES Y ESTRUCTURAS EN
MADERA DE LAS DIFERENTES LOCACIONES DE LA UNIVERSIDAD DEL MAGDALENA Y SUS SEDES ALTERNAS.</t>
  </si>
  <si>
    <t>OPS-DAD-0096</t>
  </si>
  <si>
    <t>SERVICIO DE LICENCIAMIENTO PARA LA RENOVACIÓN DE SPROUT SOCIAL UPGRADE P-AVANZADO Y CERTIFICADO WILD CARD KOMODO PARA EL DOMINIO DE BIBLIOTECA.UNIMAGDALENA.EDU.CO, POR DOCE (12) MESES.</t>
  </si>
  <si>
    <t>OPS-DAD-0097</t>
  </si>
  <si>
    <t xml:space="preserve"> INVERSIONES VAOS</t>
  </si>
  <si>
    <t>SERVICIO DE DIVULGACIÓN DE LA OFERTA ACADÉMICA DE
POSTGRADOS EN PUBLICIDAD ESTÁTICA A TRAVÉS DE VALLAS PUBLICITARIAS INVERSIONES VAOS S.A.S., UBICADAS
EN SITIO ESTRATÉGICOS DE LA CIUDAD DE SANTA MARTA (CALLE 22 ENTRE AVENIDA DEL FERROACRRIL Y CARRERA 12).</t>
  </si>
  <si>
    <t>OPS-DAD-0098</t>
  </si>
  <si>
    <t>SERVICIO DE MANTENIMIENTO PREVENTIVO Y/O CORRECTIVO DE
LOS EQUIPOS ESPECTRÓMETRO INFRARROJO, DESTILADOR DE NITRÓGENO, MICROCENTRIFUGA CL, ESPECTRÓMETRO 10UV Y
EL MICRÓTOMO CUT 4060, EQUIPOS UTILIZADOS POR DOCENTES Y ESTUDIANTES DE LOS DISTINTOS PROGRAMAS.</t>
  </si>
  <si>
    <t>OPS-DAD-0099</t>
  </si>
  <si>
    <t>SOLUCIONES CORPORATIVAS DE LA COSTA S.A.S.</t>
  </si>
  <si>
    <t>SERVICIO DE MANTENIMIENTO PREVENTIVO Y CORRECTIVO DE 7 SERVIDORES, 17 SWITCH DE TELECOMUNICACIONES Y DE 18 IDF: CENTRO DE CABLEADO, IDF'S DE BLOQUE 1,2, 3, 4,5,6,7, 8, SN, CG, MAR CARIBE, HANGARES, VILLA COUNTRY,  TAGANGA</t>
  </si>
  <si>
    <t>OPS-DAD-0100</t>
  </si>
  <si>
    <t xml:space="preserve">SOCIEDAD CARIBE TELECOMUNICA-CIONES CATEL S.A.S. pte soportes </t>
  </si>
  <si>
    <t>SERVICIO DE CANAL DEDICADO DE BANDA ANCHA DE 40MG
EN CADA UNO DE LOS CENTROS ZONALES DE AGUACHICA Y PELAYA - CESAR.</t>
  </si>
  <si>
    <t>OPS-DAD-0101</t>
  </si>
  <si>
    <t xml:space="preserve">UNIDAD  DE  MEDIOS </t>
  </si>
  <si>
    <t xml:space="preserve">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INTERNET A TRAVÉS DE  LA PÁGINA WEB  WWW.OPINIONCARIBE.COM. </t>
  </si>
  <si>
    <t>OPS-DAD-0102</t>
  </si>
  <si>
    <t>DOT LIB SUCURSAL COLOMBIA</t>
  </si>
  <si>
    <t>SERVICIO DE RENOVACIÓN DEL LICENCIAMIENTO DE LAS BASES DE DATOS JSTOR, PARA LA BIBLIOTECA CENTRAL GERMAN BULA MEYER. DURANTE 12 MESES.</t>
  </si>
  <si>
    <t>OPS-DAD-0103</t>
  </si>
  <si>
    <t>SERVICIO DE MANTENIMIENTO PREVENTIVO Y/O CORRECTIVO, INCLUYENDO LOS REPUESTOS NECESARIOS PARA LAS UNIDADES ODONTOLÓGICAS DE LA CLÍNICA DE LA UNIVERSIDAD DEL MAGDALENA, PARA EL BUEN FUNCIONAMIENTO DE LAS PRÁCTICAS ACADÉMICAS</t>
  </si>
  <si>
    <t>OPS-DAD-0104</t>
  </si>
  <si>
    <t>CALIBRAR S.A.S.</t>
  </si>
  <si>
    <t xml:space="preserve">EL SERVICIO DE MANTENIMIENTO PREVENTIVO Y/O CORRECTIVO Y CALIBRACION PARA LOS EQUIPOS BIOMEDICOS UBICADOS EN LA CLÍNICA ODONTOLÓGICA Y DE BIENESTAR UNIVERSITARIO  QUE SON UTILIZADOS POR LOS ESTUDIANTES, INCLUYE REPUESTOS. </t>
  </si>
  <si>
    <t>OPS-DAD-0105</t>
  </si>
  <si>
    <t>JM INGENIERIA AVANZADA S.A.S.</t>
  </si>
  <si>
    <t>SERVICIO DE MANTENIMIENTO PREVENTIVO DE UPS DE CENTRO DE CABLEADO, ACCESO PEATONAL Y EDIFICIO MAR CARIBE DE LA UNIVERSIDAD DEL MAGDALENA Y EL MANTENIMIENTO CORRECTIVO DEL SISTEMA SOLAR HIBRIDO COMPUESTO POR DOS (2) INVERSORES MODELO INFINISOLAR V 4KW CONSISTENTE EN LA SINCRONIZACIÓN DE LOS INVERSORES Y REEMPLAZO DEL BANCO DE BATERÍAS QUE LO ALIMENTAN</t>
  </si>
  <si>
    <t>OPS-DAD-0106</t>
  </si>
  <si>
    <t>ADVANCED TECHNOLOGIES SOLUTIONS S.A.S.</t>
  </si>
  <si>
    <t xml:space="preserve">SERVICIO DE MANTENIMIENTO PREVENTIVO Y/O CORRECTIVO DE EQUIPOS DE LABORATORIOS DE ACUICULTURA, BIOLOGIA Y FISIOLOGÍA ANIMAL, CALIDAD DE AGUA Y AIRE, CLÍNICA DE SIMULACIÓN, LAB DE FÍSICA DE SUELO, LABORATORIO DE FITOPATOLOGÍA, LAB. DE BIOTECNOLOGÍA, LAB. DE ENTOMOLOGÍA, LABORATORIO DE MOLUSCOS Y MICROALGAS, MICROBIOLOGÍA, BIOLOGIA QUE SON UTILIZADOS POR LOS ESTUDIANTES DE LOS DISTINTOS PROGRAMAS, LOS CUALES SON SUSCEPTIBLES AL DETERIORO. LA PROPUESTA HACE PARTE INTEGRAL DE LA PRESENTE ORDEN. 
</t>
  </si>
  <si>
    <t>OPS-DAD-0107</t>
  </si>
  <si>
    <t>DIDACTICOS Y LIBROS DIDACLIBROS LTDA.</t>
  </si>
  <si>
    <t>SERVICIO DE RENOVACIÓN DEL LICENCIAMIENTO DE LA PLATAFORMA LT PARA LOS CONTENIDOS DIGITALES DE ASIGNATURAS DE LA FACULTAD DE SALUD</t>
  </si>
  <si>
    <t>OPS-DAD-0108</t>
  </si>
  <si>
    <t>INGENIERIA DE BIOSERVICIOS S.A.S.</t>
  </si>
  <si>
    <t>SERVICIO DE MANTENIMIENTO PREVENTIVO Y/O
CORRECTIVO (REPUESTOS INCLUIDOS) PARA LOS EQUIPOS BIOMÉDICOS UBICADOS EN LA CLÍNICA ODONTOLÓGICA Y
DE BIENESTAR UNIVERSITARIO DE LA UNIVERSIDAD DEL MAGDALENA</t>
  </si>
  <si>
    <t>ODC-DAD-0001</t>
  </si>
  <si>
    <t>OTROS</t>
  </si>
  <si>
    <t>FRANCISCO ALEJANDRO GAVIRIA QUINTERO</t>
  </si>
  <si>
    <t xml:space="preserve">COMPRA E INSTALACIÓN DE DOSCIENTAS (200) SILLAS TIPO PUPITRE Y SEIS (06) JUEGOS DE ESCRITORIOS (TIPO TANDEM DE 5 PUESTOS INCLUIDO SILLA Y ESCRITORIO), PARA LOS DIFERENTES SALONES DE CLASE DE LA UNIVERSIDAD DEL MAGDALENA. </t>
  </si>
  <si>
    <t>ODC-DAD-0002</t>
  </si>
  <si>
    <t>SOLUCIONES CORPORATIVAS DE LA COSTA S.A.S</t>
  </si>
  <si>
    <t>COMPRA DE ELEMENTOS Y MATERIALES REQUERIDOS PARA EL FUNCIONAMIENTO DE LOS EQUIPOS DE AUDIOVISUALES DE LOS LABORATORIOS DEL PROGRAMA DE CINE Y AUDIOVISUALES</t>
  </si>
  <si>
    <t>ODC-DAD-0003</t>
  </si>
  <si>
    <t>LEGARCHIVO SAS</t>
  </si>
  <si>
    <t>COMPRA DE MIL (1000) CAJAS DE REFERENCIA X-300 Y DOSCIENTAS (200) CAJAS DE REFERENCIA X-200 CALIBRES 790 K, LAS CUALES SERÁN UTILIZADAS PARA LA ORGANIZACIÓN Y PROTECCIÓN DE LA DOCUMENTACIÓN DE LA UNIVERSIDAD</t>
  </si>
  <si>
    <t>2022/03/29</t>
  </si>
  <si>
    <t>ODC-DAD-0004</t>
  </si>
  <si>
    <t xml:space="preserve">LAHERAL SAS BIC </t>
  </si>
  <si>
    <t>COMPRA DE TREINTA Y UN (31) TABLET MARCA HUAWEI MATEPAD T8 2GB, PARA ENTREGAR COMO RECONOCIMIENTO A ESTUDIANTES ADMITIDOS CON MEJOR ICFES, CUPO ESPECIAL DE ESTUDIANTES Y MEJOR SABER PRO DEL PERIDOOD 2022-I</t>
  </si>
  <si>
    <t>2022/02/04</t>
  </si>
  <si>
    <t>ODC-DAD-0005</t>
  </si>
  <si>
    <t>LA COMPRA DE (20) KIT DE DISECCIÓN DE 13 PIEZAS, (20) CALIBRADORES DIGITAL, (30) BANDEJAS PLANAS, (30) BANDEJAS HONDAS Y (20) DINAMÓMETROS PARA DOTAR LABORATORIO DEL PROGRAMA DE INGENIERÍA PESQUERA EN LA SEDE DE TAGANGA</t>
  </si>
  <si>
    <t>ODC-DAD-0006</t>
  </si>
  <si>
    <t xml:space="preserve">COPY STUDENT </t>
  </si>
  <si>
    <t xml:space="preserve">COMPRA DE CANECAS PARA  BASURA </t>
  </si>
  <si>
    <t>ODC-DAD-0007</t>
  </si>
  <si>
    <t>CRISTOBAL QUINTERO BUENO</t>
  </si>
  <si>
    <t>COMPRA DE IMPLEMENTOS Y HERRAMIENTAS AGRICOLAS PARA EL DESARROLLO EN ÓPTIMAS CONDICIONES DE LAS DIFERENTES ACTIVIDADES ACADÉMICAS VIRTUALES Y PRESENCIALES EN LA GRANJA EXPERIMENTAL</t>
  </si>
  <si>
    <t>ODC-DAD-0008</t>
  </si>
  <si>
    <t>TATIANA CAROLINA ARDILA CAVARIQUE</t>
  </si>
  <si>
    <t>COMPRA DE CIENTO CINCUENTA (150) BATAS TIPO TELA GABARDINA BLANCA CON PUÑOS DE RESORTE,  CUATRO (04) BATAS TELA GABARDINA AZUL TURQUI, DOCE (12) BATAS TIPO TELA GABARDINA CAQUI, CIENTO SESENTA (160) BATAS ANTIFUIDO EN TELA LAFAYETTE PUÑOS DE RESORTE, OCHO (08) OVEROL CAQUI CON CINTA REFLECTIVA VERDE FLUORESCENTE, VEINTICUATRO (24) UNIFORMES ANTIFLUIDOS, TREINTA (30) UNIFORMES BRIGRADA DE EMERGENCIA (SUETER, CHALECO CON LOGOS INSTITUCIONALES Y CINTA REFLECTIVA, PANTALON EN OVEROL CON CINTA REFLECTIVA) EN TELA LAFAYETTE.</t>
  </si>
  <si>
    <t>2022/02/27</t>
  </si>
  <si>
    <t>HAROLD ROMERO CAHUANA</t>
  </si>
  <si>
    <t>ODC-DAD-0009</t>
  </si>
  <si>
    <t xml:space="preserve">COVALTEC  SAS </t>
  </si>
  <si>
    <t>COMPRA DE UN (1) AVISO INSTITUCIONAL PARA EL EDIFICIO DE
BIENESTAR UNIVERSITARIO DE LA UNIVERSIDAD DEL MAGDALENA CON LAS SIGUIENTES ESPECIFICACIONES: AVISO EN
ACERO INOXIDABLE REF. 304, CON LONGITUD DE 8 MTS, CON VOLUMEN DE 6 CMS, ACABADO SATINADO, INCLUYE
NOMBRE DEL EDIFICIO Y ESCUDO DE LA UNIVERSIDAD, CON BASE EN ACERO REF. 304, CON VOLUMEN DE 3-4 CMS Y
VINILO PLASTIFICADO PARA ALTURA 1,2 MTS. TODAS LAS LETRAS VAN CON TORNILLO DE ANCLAJE 3" LIBRES</t>
  </si>
  <si>
    <t>FORERO GÓMEZ OSCAR ELIECER</t>
  </si>
  <si>
    <t>ODC-DAD-0010</t>
  </si>
  <si>
    <t>DUCON</t>
  </si>
  <si>
    <t>COMPRA DE MOBILIARIO PARA DOTAR LAS
VICERRECTORÍAS ACADÉMICA, INVESTIGACIÓN, SECRETARIA GENERAL Y PARA LAS AREAS ADMINISTRATIVAS DE LA UNIVERSIDAD DEL MAGDALENA.</t>
  </si>
  <si>
    <t>JORGE ROOS ALFARO</t>
  </si>
  <si>
    <t xml:space="preserve">COMPRA DE VEINTE (20) MOCHILAS ARHUACAS GRANDES, TEJIDAS A MANO, PARA LA ENTREGA DE SOUVENIRS EN LA REALIZACIÓN DE REUNIONES, EVENTOS Y DEMÁS ASISTENCIAS EN LO QUE LA INSTITUCIÓN PARTICIPE COMO ORGANIZADORA </t>
  </si>
  <si>
    <t xml:space="preserve">GLENDA  ACOSTA </t>
  </si>
  <si>
    <t>ODC-DAD-0012</t>
  </si>
  <si>
    <t xml:space="preserve">INGENIERIA AVANZADA </t>
  </si>
  <si>
    <t>COMPRA DE EQUIPOS Y OTROS ELEMENTOS PARA LA
AMPLIACIÓN Y MEJORAMIENTO DE COBERTURA WIFI EN LAS ÁREAS DE LABORATORIOS, SALONES DE CLASES Y OTROS
ESPACIOS ACADÉMICOS DEL CAMPUS UNIVERSITARIO.</t>
  </si>
  <si>
    <t>ODC-DAD-0013</t>
  </si>
  <si>
    <t>ESTRATEGIAS SAS</t>
  </si>
  <si>
    <t>COMPRA DE ELEMENTOS DE ASEO PARA EL APOYO DE LOS OPERARIOS DE ASEO EN SUS ACTIVIDADES DIARIAS.</t>
  </si>
  <si>
    <t>ODC-DAD-0014</t>
  </si>
  <si>
    <t>COMPRA DE EQUIPOS PARA LOS LABORATORIOS DEL PROGRAMA DE CINE Y AUDIOVISUALES DE LA FACULTAD DE HUMANIDADES</t>
  </si>
  <si>
    <t>ODC-DAD-0015</t>
  </si>
  <si>
    <t>COMPRA DE ELEMENTOS, EQUIPOS TECNÓLOGICOS Y DE REALIZACIÓN AUDIOVISUAL PARA EL CENTRO DE TECNOLOGÍAS EDUCATIVAS Y PEDAGÓGICAS – CETEP, CON EL FIN DE ATENDER LAS NECESIDADES DE REALIZACIÓN DE CURSOS PRESENCIALES Y  VIRTUALES Y ADMINISTRACIÓN DE CONTENIDOS EN EL BLOQUE 10, EN EL MARCO DEL PROYECTO INNOVACIÓN EDUCATIVA BASADA EN TECNOLOGÍAS</t>
  </si>
  <si>
    <t>ODC-DAD-0016</t>
  </si>
  <si>
    <t>SAG SERVICIOS DE INGENIERIA S.A.S</t>
  </si>
  <si>
    <t>COMPRA DE 20.000 TARJETA DELGADA TAG´S RFID,CON FRECUENCIA DE 13.56 MHZ, DE TAMAÑO 50.0 X 50.0 MM, 1.97 X 1.97 PULGADAS CON MEMORIA ENTRE 0.5K - 2.5K BIT, PARA SER INSTALADAS EN LOS LIBROS FÍSICOS DE LA BIBLIOTECA GERMÁN BULA MEYER</t>
  </si>
  <si>
    <t>2022/03/14</t>
  </si>
  <si>
    <t>JULIO VEGA BAQUERO</t>
  </si>
  <si>
    <t>ODC-DAD-0017</t>
  </si>
  <si>
    <t>TECNOSEMILLA</t>
  </si>
  <si>
    <t>COMPRA DE INSUMOS AGRÍCOLAS PARA EL SOPORTE DE LA REALIZACIÓN DE LAS PRÁCTICAS ACADÉMICAS EN LA GRANJA EXPERIMENTAL DEL CENTRO DE DESARROLLO AGRÍCOLA Y FORESTAL DE LA UNIVERSIDAD DEL MAGDALENA.</t>
  </si>
  <si>
    <t>ODC-DAD-0018</t>
  </si>
  <si>
    <t>COMPRA DE (2.000) CARPETAS IMPRESAS A FULL COLOR EN PAPEL PROPALCOTE CON TAMAÑO (46 X 33 CTM) PARA DOTAR LA CLÍNICA ODONTOLÓGICA DE LA UNIVERSIDAD DEL MAGDALENA.</t>
  </si>
  <si>
    <t>ODC-DAD-0019</t>
  </si>
  <si>
    <t>COMERCIALIZADORA INTERNACIONAL SOLUCIONES Y TECNOLOGIA COLOMBIA LTDA.</t>
  </si>
  <si>
    <t>COMPRA DE CIEN (100) TABLAS EN FORMICA  ABATIBLE, CIEN (100) TABLAS PLÁSTICA ABATIBLE Y DIEZ (10) ESPALDA Y ASIENTO RISMA, PARA LAS SILLAS UNIVERSITARIAS UBICADAS EN LOS DIFERENTES SALONES DE CLASES DE LA UNIVERSIDAD.</t>
  </si>
  <si>
    <t>ODC-DAD-0020</t>
  </si>
  <si>
    <t xml:space="preserve">CORPORACON DE  LA COSTA </t>
  </si>
  <si>
    <t>COMPRA DE LICENCIAS PARA EL MANTENIMIENTO, AUTOMATIZACIONES E INTEGRACIONES EN EL BLOQUE 10 Y PARA EL DISEÑO DE EXPERIENCIAS COLABORATIVAS E INTERACTIVAS EN LA VIRTUALIDAD, DISEÑO DE ACTIVIDADES DE APRENDIZAJE, VOTACIONES, INCRUSTAR VIDEOS, PRESENTACIONES, INDISPENSABLES PARA EL DESARROLLO DE ACTIVIDADES EN EL CETEP Y OTRAS UNIDADES Y PROCESOS INSTITUCIONALES</t>
  </si>
  <si>
    <t>ODC-DAD-0021</t>
  </si>
  <si>
    <t>LADYS CONFECCIONES SAS BIC</t>
  </si>
  <si>
    <t>COMPRA DE 70 CAMISAS MANGAS LARGA Y 35 CAMISETAS TIPO POLO PARA LOS SERVIDORES PÚBLICOS DE LA UNIVERSIDAD DEL MAGDALENA</t>
  </si>
  <si>
    <t>2022/02/24</t>
  </si>
  <si>
    <t>ODC-DAD-0022</t>
  </si>
  <si>
    <t>LUIS DIAZ ACEVEDO</t>
  </si>
  <si>
    <t xml:space="preserve">COMPRA DE (2.500) PINES PARA GRADUADOS, (50) PINES ESCUDO UNIVERSIDAD DEL MAGDALENA, (40) MEDALLAS AL MÉRITO CON PINES Y ESTUCHE, (10) MEDALLAS AL MÉRITO ESTÁNDAR, (20) PINES AL MÉRITO, (5) MEDALLAS SIERRA NEVADA Y (31) MEDALLAS A LA EXCELENCIA ACADÉMICA PARA ENTREGARSE EN EVENTOS INSTITUCIONALES.  </t>
  </si>
  <si>
    <t>ODC-DAD-0023</t>
  </si>
  <si>
    <t>INVERSIONES VAOS S.A.S.</t>
  </si>
  <si>
    <t xml:space="preserve">LA COMPRA E INSTALACIÓN DE RETABLOS EN ACRÍLICO CON IMPRESIONES TRASPARENTES Y VINILO, CON DILATADORES PARA LECTURA BRAILLE, QUE SERÁ UTILIZADO COMO NOMENCLATURAS DE OFICINAS Y ESPACIOS EN EL EDIFICIO DE BIENESTAR UNIVERSITARIO Y EL SEXTO PISO (6) DEL HOSPITAL UNIVERSITARIO JULIO MÉNDEZ BARRENECHE. CON LAS SIGUIENTES ESPECIFICACIONES: CIENTO CINCUENTA Y DOS (152) SEÑALES EN ACRILICO MAS VINILO IMPRESO Y CINCO (05) SEÑALES EN ACRILICO DE 3MM CON IMPRESIÒN TRANSPARENTE, RESPALDO BLANCO CON DILATADORES. </t>
  </si>
  <si>
    <t>OSM-DAD-0001</t>
  </si>
  <si>
    <t xml:space="preserve">SUMINISTRO </t>
  </si>
  <si>
    <t>SUMINISTRO DE COMIDAS Y BEBIDAS PREPARADAS Y SERVICIO DE CATERING PARA EL DESARROLLO DE LAS SESIONES DEL CONSEJO SUPERIOR, CONSEJO ACADÉMICO, CONSEJO DE PLANEACIÓN Y OTRAS REUNIONES DE TRABAJO DEL CUERPO DIRECTIVO DE LA UNIVERSIDAD Y DEMÁS FUNCIONARIOS QUE CONCURRAN A LAS MISMAS. (EL SERVICIO PUEDE INCLUIR SERVICIO DE COMIDAS PREPARADAS, TALES COMO MENÚ ESPECIAL, ALMUERZOS O CENAS TIPO BUFFET, ALMUERZOS EJECUTIVOS, COMIDAS CORRIENTES, PICADAS, BEBIDAS, MANTELERÍA, CUBIERTOS, SERVICIO DE MESEROS Y DEMÁS, NECESARIOS PARA LA PRESTACIÓN DEL SERVICIO</t>
  </si>
  <si>
    <t>OSM-DAD-0002</t>
  </si>
  <si>
    <t>ORGANIZACION TERPEL S.A</t>
  </si>
  <si>
    <t>SUMINISTRO DE COMBUSTIBLES (GASOLINA CORRIENTE, A.C.P.M Y EXTRAS) PARA LOS VEHÍCULOS PERTENECIENTES AL PARQUE AUTOMOTOR, PLANTAS ELÉCTRICAS Y MAQUINARIA
AGRÍCOLA DE LA UNIVERSIDAD DEL MAGDALENA Y SUS SEDES ALTERNAS</t>
  </si>
  <si>
    <t>OSM-DAD-0003</t>
  </si>
  <si>
    <t>ADVANCED TECHNOLOGIES SOLUTIONS S.A.S</t>
  </si>
  <si>
    <t>SUMINISTRO DE PARTES PARA MANTENIMIENTO CORRECTIVO DE COMPUTADORES, DISPOSITIVOS ACTIVOS MENORES DE LA RED DE VOZ Y DATOS.</t>
  </si>
  <si>
    <t>OSM-DAD-0004</t>
  </si>
  <si>
    <t>MAKROFERRETEIRA PAURI S.A.</t>
  </si>
  <si>
    <t>SUMINISTRO DE MATERIAL ELÉCTRICO Y DE FERRETERÍA EN GENERAL, PARA EL MANTENIMIENTO PREVENTIVO Y CORRECTIVO DE LAS DEPENDENCIAS Y ÁREAS COMUNES DE LA
UNIVERSIDAD DEL MAGDALENA Y SUS SEDES ALTERNAS.</t>
  </si>
  <si>
    <t>OSM-DAD-0005</t>
  </si>
  <si>
    <t>HIELO INDUROD S.A.S.</t>
  </si>
  <si>
    <t>SUMINISTRO DE AGUA TRATADA PARA SUPLIR LAS NECESIDADES BÁSICAS DEL PERSONAL ACADÉMICO - ADMINISTRATIVO Y DE EVENTOS QUE SE REALIZAN EN LA INSTITUCIÓN</t>
  </si>
  <si>
    <t>OSM-DAD-0006</t>
  </si>
  <si>
    <t>COPYS STUDENT S.A.S</t>
  </si>
  <si>
    <t xml:space="preserve">SUMINISTRO DE PAPELERÍA Y ÚTILES DE OFICINA PARA LAS DISTINTAS DEPENDENCIAS DE LA UNIVERSIDAD </t>
  </si>
  <si>
    <t>OSM-DAD-0007</t>
  </si>
  <si>
    <t>SERVICIOS DE AMBIENTES LIMPIOS INDUSTRIALES S.A.S.</t>
  </si>
  <si>
    <t>SUMINISTRO DE DESODORIZANTE CONCENTRADO Y AROMATIZANTE DE AMBIENTES PARA LAS UNIDADES SANITARIAS DE LA UNIVERSIDAD DEL MAGDALENA</t>
  </si>
  <si>
    <t>OSM-DAD-0008</t>
  </si>
  <si>
    <t>QUIMIFEX S.A.S</t>
  </si>
  <si>
    <t xml:space="preserve">SUMINISTRO DE SUMINISTRO DE REACTIVOS E INSUMOS QUÍMICOS Y VIDRIERÍA NECESARIOS PARA EL NORMAL DESARROLLO DE LAS ACTIVIDADES ACADÉMICAS QUE SE REALIZAN EN LOS LABORATORIOS DE CALIDAD DE AGUA Y MICROBIOLOGÍA DE LA UNIVERSIDAD PARA EL PRIMER SEMESTRE 2022-I. </t>
  </si>
  <si>
    <t>OSM-DAD-0009</t>
  </si>
  <si>
    <t>DUVIS ALICIA MENDEZ GONZALEZ</t>
  </si>
  <si>
    <t>SUMINISTRO DE ARREGLOS EXÓTICOS EN FLORES NATURALES Y ARREGLOS PARA LAS DIFERENTES CEREMONIAS Y OTRAS ACTIVIDADES INSTITUCIONALES QUE SE DESARROLLEN POR LA DIRECCIÓN DE COMUNICACIONES EN EL AÑO 2022.</t>
  </si>
  <si>
    <t>OSM-DAD-0010</t>
  </si>
  <si>
    <t>SODEXO SERVICIOS DE BENEFICIOS E INCENTIVOS COLOMBIA S. A.</t>
  </si>
  <si>
    <t>SUMINISTRO DE BONOS Y/O TARJETAS RECARGABLES PARA DOTACIÓN (VESTIDO Y CALZADO) DE LOS EMPLEADOS PÚBLICOS ADMINISTRATIVOS, CORRESPONDIENTE AL PRIMER, SEGUNDO Y TERCER CUATRIMESTRE SEGÚN LO ESTABLECIDO EN LA LEY 70/88 Y DECRETO 1878/89 Y DE LOS TRABAJADORES OFICIALES DEL PRIMER Y SEGUNDO SEMESTRE SEGÚN CONVENCIÓN COLECTIVA DE TRABAJO VIGENTE</t>
  </si>
  <si>
    <t>OSM-DAD-0011</t>
  </si>
  <si>
    <t>H&amp;L SUMINISTROS HOSPITALARIOS S.A.S</t>
  </si>
  <si>
    <t>SUMINISTRO DE ELEMENTOS DE ASEO Y CAFETERÍA PARA LA ATENCIÓN AL PERSONAL ACADÉMICO-ADMINISTRATIVO, EVENTOS INSTITUCIONALES Y GARANTIZAR LOS ELEMENTOS DE ASEO MÍNIMOS PARA DOTAR LAS UNIDADES SANITARIAS</t>
  </si>
  <si>
    <t>OSM-DAD-0012</t>
  </si>
  <si>
    <t>LADYS CONFECCIONES S.A.S.</t>
  </si>
  <si>
    <t>SUMINISTRO DE PRENDAS DE VESTIR CON IMÁGENES INSTITUCIONALES PARA PERSONAL QUE PRESTA APOYO
COORDINADO CON LA UNIVERSIDAD EN TEMAS DE ATENCIÓN A LOS DIFERENTES MIEMBROS DE LA COMUNIDAD Y EVENTOS
MÚLTIPLES.</t>
  </si>
  <si>
    <t>OSM-DAD-0013</t>
  </si>
  <si>
    <t>CAMPO CAFÉ S.A.S</t>
  </si>
  <si>
    <t>SUMINISTRO DE CAFÉ ORGÁNICO, PARA LA ATENCIÓN AL
PERSONAL ACADÉMICO-ADMINISTRATIVO Y EVENTOS INSTITUCIONALES.</t>
  </si>
  <si>
    <t>OSM-DAD-0014</t>
  </si>
  <si>
    <t xml:space="preserve">SUMINISTRO DE ELEMENTOS DE PROTECCIÓN PERSONAL PARA LOS FUNCIONARIOS Y DOCENTES QUE TRABAJAN EN LOS LABORATORIOS Y OTRAS DEPENDENCIAS DE LA UNIVERSIDAD DEL MAGDALENA, CON EL FIN DE PROTEGER LA SALUD DE LOS TRABAJADORES Y MINIMIZAR EL RIESGO DE ADQUISICIÓN DE ENFERMEDAD Y ACCIDENTE DE TRABAJO COMO LO ESTABLECE EL PARÁGRAFO 1 DEL ARTÍCULO 2.2.4.6.24 DEL DECRETO 1072 DE 2015. </t>
  </si>
  <si>
    <t>OSM-DAD-0015</t>
  </si>
  <si>
    <t>BOMBAS Y REPUESTOS LTDA</t>
  </si>
  <si>
    <t>SUMINISTRO DE ACCESORIOS PARA EL MANTENIMIENTO
PREVENTIVO Y CORRECTIVO DE LOS SISTEMAS DE RIEGO DE LA UNIVERSIDAD DEL MAGDALENA Y SUS SEDES ALTERNAS.</t>
  </si>
  <si>
    <t>OSM-DAD-0016</t>
  </si>
  <si>
    <t>JORGE ARAGON TINOCO</t>
  </si>
  <si>
    <t>SUMINISTRO DE MATERIALES VEGETALES PARA EL MANTENIMIENTO Y RECUPERACIÓN DE JARDINES, ZONAS VERDES Y ÁREAS DEPORTIVAS DE LA SEDE PRINCIPAL DE LA UNIVERSIDAD DEL MAGDALENA</t>
  </si>
  <si>
    <t>OSM-DAD-0017</t>
  </si>
  <si>
    <t>COSTADENT S.A.S</t>
  </si>
  <si>
    <t xml:space="preserve">SUMINISTRO DE INSUMOS DE PROMOCIÓN Y PREVENCIÓN MÉDICA PARA EL CUIDADO DE LA SALUD, INSUMOS GENERALES, DE BIOSEGURIDAD, ELEMENTOS DE PROTECCIÓN PERSONAL Y BIOSEGURIDAD QUE GARANTICEN LA BUENA Y OPORTUNA PRESTACIÓN DE LOS SERVICIOS DEL ÁREA DE SALUD Y DESARROLLO HUMANO ADSCIRTA A LA DIRECCIÓN DE BIENESTAR UNIVERSITARIO. </t>
  </si>
  <si>
    <t>OSM-DAD-0018</t>
  </si>
  <si>
    <t>DISTRIBUIDORA DISTRIMED LTDA</t>
  </si>
  <si>
    <t xml:space="preserve">SUMINISTRO DE INSUMOS DE LA CLINICA DE SIMULACION  (HANGAR E Y EL 6° PISO HOSPITAL UNIVERSITARIO JULIO MÉNDEZ BARRENECHE) Y PARA CERCA DE 562 ESTUDIANTES DE LOS PROGRAMAS DE ENFERMERÍA, MEDICINA Y ODONTOLOGÍA QUE REALIZARÁN APROXIMADAMENTE 500 REPETICIONES DE GUÍAS (SESIONES DE LABORATORIO). </t>
  </si>
  <si>
    <t>OSM-DAD-0019</t>
  </si>
  <si>
    <t>DEPORTES VERA LIMA &amp; CIA LTDA</t>
  </si>
  <si>
    <t>EL SUMINISTRO DE UNIFORMES DEPORTIVOS DE COMPETENCIA Y PRESENTACIÓN PARA LAS DELEGACIONES QUE REPRESENTARÁN A LA UNIVERSIDAD EN LOS CICLOS DEPORTIVOS REGIONALES Y NACIONALES DE LA RED ASCUN/ DEPORTES, COMPETENCIAS INTERNACIONALES, ADEMÁS DE LAS DELEGACIONES DE SINDICALISTAS QUE PARTICIPARÁN EN LOS JUEGOS NACIONALES DEPORTIVOS DE TRABAJADORES.</t>
  </si>
  <si>
    <t>OSM-DAD-0020</t>
  </si>
  <si>
    <t>INTERLUD S.A.S.</t>
  </si>
  <si>
    <t xml:space="preserve">SUMINISTRO Y ENTREGA DE UN BENEFICIO ALIMENTARIO (REFRIGERIO) DIARIO, PARA LOS EMPLEADOS PÚBLICOS ADMINISTRATIVOS QUE LABORAN EN JORNADA ESPECIAL. </t>
  </si>
  <si>
    <t>OSM-DAD-0021</t>
  </si>
  <si>
    <t>SUMINISTRO DE HIDRATACIÓN Y PRODUCTOS ALIMENTICIOS
PREPARADOS, REQUERIDOS PARA EL NORMAL DESARROLLO DE LAS ACTIVIDADES EN EL MARCO DE LAS POLÍTICAS DE
BIENESTAR INSTITUCIONAL QUE SE REALIZAN BAJO LOS PROYECTOS DEL PLAN DE ACCIÓN EN UNIMAGDALENA</t>
  </si>
  <si>
    <t>OSM-DAD-0022</t>
  </si>
  <si>
    <t>JORGE ELIECER DEWDNEY PRADO</t>
  </si>
  <si>
    <t>SUMINISTRO DE INSUMOS PARA LA REALIZACIÓN DE PRÁCTICAS ACADÉMICAS (LABORATORIO) CORRESPONDIENTE A LAS ASIGNATURAS DEL PROGRAMA DE INGENIERÍA PESQUERA EN EL PERIODO ACADÉMICO 2022-I.</t>
  </si>
  <si>
    <t>JOAQUIN ALBERTO POMARES BLAISE</t>
  </si>
  <si>
    <t>OSM-DAD-0023</t>
  </si>
  <si>
    <t>SALUD DENTAL SU DEPOSITO DE CONFIANZA S.A.S.</t>
  </si>
  <si>
    <t>SUMINISTRO DE INSUMOS ODONTOLOGICOS NECESARIOS PARA LAS ACTIVIDADES ACADEMICAS A DESARROLLAR DENTRO DE LA CLÍNICA ODONTOLÓGICA DE LA UNIVERSIDAD DEL MAGDALENA. LA PROPUESTA HACE PARTE INTEGRAL DE LA PRESENTE ORDEN. PARÁGRAFO: EL CONTRATISTA DEBERÁ ENTREGAR LOS ELEMENTOS CONTRATADOS DE CONFORMIDAD CON LAS ESPECIFICACIONES Y LAS CANTIDADES SOLICITADAS POR UNIMAGDALENA</t>
  </si>
  <si>
    <t>OSM-DAD-0024</t>
  </si>
  <si>
    <t>ENLACES L&amp;J S.A.S</t>
  </si>
  <si>
    <t>SUMINISTRO DE INSUMOS REQUERIDOS PARA LABORATORIO GASTRONÓMICO, PARA EL DESARROLLO DE LAS SESIONES PRÁCTICAS DE LA ASIGNATURA ALIMENTOS Y BEBIDAS III: COCINA Y SERVICIOS DE COMEDOR Y BAR DEL PROGRAMA DE TECNOLOGÍA EN GESTIÓN HOTELERA Y TURÍSTICA – POR CICLOS PROPEDÉUTICOS.</t>
  </si>
  <si>
    <t xml:space="preserve">RAFAEL GARCIA LUNA </t>
  </si>
  <si>
    <t>ODO-DAD-0001</t>
  </si>
  <si>
    <t xml:space="preserve">OBRA </t>
  </si>
  <si>
    <t xml:space="preserve"> KM CONSTRUCCIONES</t>
  </si>
  <si>
    <t>OBRAS CIVILES DE ADECUACIÓN Y MANTENIMIENTOS DE LAS
INSTALACIONES DE LA UNIVERSIDAD DEL MAGDALENA Y SUS SEDES ALTERNAS DE CONFORMIDAD CON LAS
ESPECIFICACIONES TÉCNICAS ESTABLECIDAS POR UNIMAGDALENA PARA CADA UNA DE LAS INSTALACIONES A
INTERVENIR. LA PROPUESTA HACE PARTE INTEGRAL DE LA PRESENTE ORDEN.</t>
  </si>
  <si>
    <t xml:space="preserve">BELARMINA CATAÑO </t>
  </si>
  <si>
    <t>N/A</t>
  </si>
  <si>
    <t>ORDEN DE PRESTACION</t>
  </si>
  <si>
    <t>SERVICIO DE ALOJAMIENTO PARA DOCENTE VISITANTES, CONFERENCISTAS E INVITADOS DE FACULTAD DE CIENCIAS DE LA EDUCACIÓN DURANTE LA VIGENCIA DEL AÑO 2022</t>
  </si>
  <si>
    <t>HENRY SANCHEZ</t>
  </si>
  <si>
    <t>BRINDAR APOYO A LA COORDINACIÓN DE EDUCACIÓN CONTINUA DE LA FACULTAD DE EDUCACIÓN, PARA LO CUAL EL CONTRATISTA DEBERÁ ADELANTAR LAS SIGUIENTES ACTIVIDADES: 1) BRINDAR APOYO SEGUIMIENTO AL PROCESO DE MATRÍCULA DE LOS ESTUDIANTES DE PROGRAMAS EDUCACIÓN CONTINUA DE LA FACULTAD DE CIENCIAS DE LA EDUCACIÓN 2) APOYAR EN LA ELABORACIÓN DE LOS INFORMES REQUERIDOS ACERCA DE LA SITUACIÓN ACADÉMICA Y FINANCIERA DE LOS PROGRAMAS EDUCACIÓN CONTINUA DE LA FACULTAD DE CIENCIAS DE LA EDUCACIÓN 3) APOYAR EN LA CONSOLIDACIÓN Y EN LA ACTUALIZACIÓN DE LA BASE DE DATOS HISTÓRICA Y ARCHIVOS CON INFORMACIÓN ACADÉMICA Y FINANCIERA DE LOS PROGRAMAS. 4) APOYAR EN LA TOMA DE CONTROL DE ASISTENCIA A CLASES MEDIANTE EL FORMATO GENERADO POR AYRE. 5) APOYAR EN LA ORGANIZACIÓN DE LOGÍSTICA EN CUANTO A SALONES, EQUIPOS AUDIOVISUALES PARA QUE LOS DOCENTES PUEDAN CUMPLIR LOS HORARIOS DE CLASES CONTEMPLADOS EN LA PROGRAMACIÓN SEMANAL. 6) RENDIR INFORME A SU RESPECTIVO INTERVENIR DE LAS ACTIVIDADES DESARROLLADAS DURANTE EL MES.</t>
  </si>
  <si>
    <t>ELIZABETH CORDOBA</t>
  </si>
  <si>
    <t>VIRGINIA ISABEL BARRERO TONCEL</t>
  </si>
  <si>
    <t>APOYAR, COORDINAR Y ORGANIZAR LAS ACTIVIDADES RELACIONADAS CON EL FUNCIONAMIENTO DE LA MAESTRÍA EN ENSEÑANZA DEL LENGUAJE Y LA LENGUA CASTELLANA. 2) PRESENTAR DENTRO DE LAS FECHAS ESTABLECIDAS LA PROGRAMACIÓN DE ACTIVIDADES ACADÉMICAS, JUNTO CON EL RESPECTIVO PRESUPUESTO DE INGRESOS Y GASTOS, CON EL VISTO BUENO DEL DIRECTOR DE PROGRAMA Y DECANO DE LA FACULTAD A LA CUAL SE ENCUENTRA (N) ADSCRITO (S) EL (LOS) PROGRAMA (S). 3) REALIZAR EL CONTROL, SEGUIMIENTO Y EVALUACIÓN DE LAS ACTIVIDADES ACADÉMICAS DE PROGRAMA. 4.) APOYAR EN LA REALIZACIÓN DE LA DIVULGACIÓN Y PUBLICIDAD DE LOS PROGRAMAS DE POSTGRADOS Y FORMACIÓN CONTINUA. 5) ASESORAR Y HACER SEGUIMIENTO AL PROCESO DE MATRÍCULA DE LOS ESTUDIANTES DE LOS PROGRAMAS. 6) SOLICITAR, RECIBIR Y ENTREGAR EN LAS FECHAS ESTABLECIDAS POR EL CENTRO DE POSTGRADOS Y FORMACIÓN CONTINUA, LA INFORMACIÓN Y DOCUMENTACIÓN PRECONTRACTUAL, Y POS CONTRACTUAL DURANTE LA EJECUCIÓN DE LAS ACTIVIDADES DEL DOCENTE PARA EL PROCESO DE CONTRATACIÓN Y AUTORIZACIÓN DE PAGO. 7) HACER SEGUIMIENTO Y PRESENTAR LOS INFORMES REQUERIDOS ACERCA DE LA SITUACIÓN ACADÉMICA Y FINANCIERA DE LOS ESTUDIANTES DEL PROGRAMA. 8) MANTENER ACTUALIZADA UNA BASE DE DATOS HISTÓRICA CON INFORMACIÓN ACADÉMICA Y FINANCIERA DE LOS PROGRAMAS. 9) PARTICIPAR, APOYAR, CONTRIBUIR EN LA ELABORACIÓN DEL PROCESO DE AUTOEVALUACIÓN Y REGISTRO CALIFICADO. 10) DAR A CONOCER A LOS ESTUDIANTES MEDIANTE UNA INDUCCIÓN AL PROGRAMA: PROGRAMACIONES, MICRODISEÑO Y MATERIAL PEDAGÓGICO DE LAS ASIGNATURAS QUE VAN A CURSAR. 11) VELAR PORQUE LOS DOCENTES HAGAN EL CONTROL DE ASISTENCIA A CLASES MEDIANTE EL FORMATO GENERADO POR AYRE, EN CONCORDANCIA CON EL MICRODISEÑO, EL CUAL DEBERÁ ENTREGAR DEBIDAMENTE FIRMADO POR EL RESPECTIVO DOCENTE, A MÁS TARDAR EL DÍA MARTES SIGUIENTE A LA FECHA DE REALIZACIÓN DE LA CLASE. 12) HACER PRESENCIA Y VELAR POR EL CUMPLIMIENTO DE LOS HORARIOS DE CLASES CONTEMPLADOS EN LA PROGRAMACIÓN SEMANAL; Y FORMALMENTE MANIFESTAR CUALQUIER NOVEDAD EN LA PROGRAMACIÓN ACADÉMICA, CON EL VISTO BUENO DEL DIRECTOR DEL PROGRAMA. 13) VELAR Y APOYAR LA GESTIÓN Y EL CUMPLIMIENTO DE LAS DECISIONES RELACIONADAS CON LOS ESTUDIANTES EN LOS RESPECTIVOS CONSEJOS DE LA INSTITUCIÓN Y MANTENER UN ARCHIVO ACTUALIZADO CON LAS ACTAS DE LOS CONSEJOS REALIZADOS. 14) PRESENTAR MENSUALMENTE AL DIRECTOR DEL CENTRO DE POSTGRADOS UN INFORME DETALLADO QUE DÉ CUENTA SOBRE EL CUMPLIMIENTO DE LAS ACTIVIDADES ACADÉMICAS CONTEMPLADAS EN LA PROGRAMACIÓN DE CADA COHORTE Y SOBRE EL SEGUIMIENTO O EVOLUCIÓN DEL RESPECTIVO PRESUPUESTO. 15) VELAR POR EL CUMPLIMIENTO DE LA EVALUACIÓN DOCENTE POR CADA ESTUDIANTE, AL TÉRMINO DE CADA MÓDULO. 16) APOYAR Y HACER SEGUIMIENTO A LAS PETICIONES, QUEJAS, RECLAMOS Y TRÁMITES JUDICIALES PRESENTADOS DURANTE EL DESARROLLO DEL PROGRAMA. 17) VELAR QUE LA ENTREGA DE NOTAS DE LOS DOCENTES DE LOS PROGRAMAS, SE HAGA EN LOS TIEMPOS ESTABLECIDOS POR EL CENTRO DE POSTGRADOS Y FORMACIÓN CONTINUA. 18) RENDIR INFORME DE LAS ACTIVIDADES DESARROLLADAS DURANTE EL MES. 19) REALIZAR ACOMPAÑAMIENTO Y SEGUIMIENTO A LOS PROCESOS ACADÉMICOS DE LOS ESTUDIANTES CON EL OBJETIVO DE PREVENIR LA DESERCIÓN ESTUDIANTIL. 20) REALIZAR ENTREVISTAS Y REVISAR LAS HOJAS DE VIDA DE LOS ASPIRANTES EN LOS PROCESOS DE ADMISIÓN A LA MAESTRÍA. 21) ANALIZAR LAS HOJAS DE VIDA DE DOCENTES PARA LOS PROCESOS DE CONTRATACIÓN. 22) ACOMPAÑAR EN EL PROCESO DE INDUCCIÓN A ESTUDIANTES NUEVOS DE LA MAESTRÍA.</t>
  </si>
  <si>
    <t>SONIA PATRICIA MONTENEGRO VASQUEZ</t>
  </si>
  <si>
    <t>APOYAR EN EL SEGUIMIENTO AL PROCESO DE MATRÍCULA DE LOS ESTUDIANTES DE LA ESPECIALIZACIÓN EN DOCENCIA UNIVERSITARIA. 2) APOYAR LA ELABORACIÓN DE LOS INFORMES REQUERIDOS ACERCA DE LA SITUACIÓN ACADÉMICA Y FINANCIERA DE LOS ESTUDIANTES DE LA ESPECIALIZACIÓN EN DOCENCIA UNIVERSITARIA. 3) APOYAR LA CONSOLIDACIÓN Y EN LA ACTUALIZACIÓN DE LA BASE DE DATOS HISTÓRICA Y ARCHIVOS CON INFORMACIÓN ACADÉMICA Y FINANCIERA DEL PROGRAMA. DE ESPECIALIZACIÓN EN DOCENCIA UNIVERSITARIA 4) APOYAR LA TOMA DE CONTROL DE ASISTENCIA A CLASES MEDIANTE EL FORMATO GENERADO POR AYRE. 5) APOYAR LA ORGANIZACIÓN DE LOGÍSTICA EN CUANTO A SALONES, EQUIPOS AUDIOVISUALES PARA QUE LOS DOCENTES PUEDAN CUMPLIR LOS HORARIOS DE CLASES CONTEMPLADOS EN LA PROGRAMACIÓN SEMANAL. 6) RENDIR INFORME A SU RESPECTIVO INTERVENIR DE LAS ACTIVIDADES DESARROLLADAS DURANTE EL MES.</t>
  </si>
  <si>
    <t>LUISA LAVALLE PERILLA</t>
  </si>
  <si>
    <t>APOYAR, COORDINAR Y ORGANIZAR LAS ACTIVIDADES RELACIONADAS CON EL FUNCIONAMIENTO DE LA MAESTRÍA EN ENSEÑANZA DE LAS MATEMÁTICAS. 2) PRESENTAR DENTRO DE LAS FECHAS ESTABLECIDAS LA PROGRAMACIÓN DE ACTIVIDADES ACADÉMICAS, JUNTO CON EL RESPECTIVO PRESUPUESTO DE INGRESOS Y GASTOS, CON EL VISTO BUENO DEL DIRECTOR DE PROGRAMA Y DECANO DE LA FACULTAD A LA CUAL SE ENCUENTRA (N) ADSCRITO (S) EL (LOS) PROGRAMA (S). 3) REALIZAR EL CONTROL, SEGUIMIENTO Y EVALUACIÓN DE LAS ACTIVIDADES ACADÉMICAS DE PROGRAMA. 4.) APOYAR EN LA REALIZACIÓN DE LA DIVULGACIÓN Y PUBLICIDAD DE LOS PROGRAMAS DE POSTGRADOS Y FORMACIÓN CONTINUA. 5) ASESORAR Y HACER SEGUIMIENTO AL PROCESO DE MATRÍCULA DE LOS ESTUDIANTES DE LOS PROGRAMAS. 6) SOLICITAR, RECIBIR Y ENTREGAR EN LAS FECHAS ESTABLECIDAS POR EL CENTRO DE POSTGRADOS Y FORMACIÓN CONTINUA, LA INFORMACIÓN Y DOCUMENTACIÓN PRECONTRACTUAL, Y POS CONTRACTUAL DURANTE LA EJECUCIÓN DE LAS ACTIVIDADES DEL DOCENTE PARA EL PROCESO DE CONTRATACIÓN Y AUTORIZACIÓN DE PAGO. 7) HACER SEGUIMIENTO Y PRESENTAR LOS INFORMES REQUERIDOS ACERCA DE LA SITUACIÓN ACADÉMICA Y FINANCIERA DE LOS ESTUDIANTES DEL PROGRAMA. 8) MANTENER ACTUALIZADA UNA BASE DE DATOS HISTÓRICA CON INFORMACIÓN ACADÉMICA Y FINANCIERA DE LOS PROGRAMAS. 9) PARTICIPAR, APOYAR, CONTRIBUIR EN LA ELABORACIÓN DEL PROCESO DE AUTOEVALUACIÓN Y REGISTRO CALIFICADO. 10) DAR A CONOCER A LOS ESTUDIANTES MEDIANTE UNA INDUCCIÓN AL PROGRAMA: PROGRAMACIONES, MICRODISEÑO Y MATERIAL PEDAGÓGICO DE LAS ASIGNATURAS QUE VAN A CURSAR. 11) VELAR PORQUE LOS DOCENTES HAGAN EL CONTROL DE ASISTENCIA A CLASES MEDIANTE EL FORMATO GENERADO POR AYRE, EN CONCORDANCIA CON EL MICRODISEÑO, EL CUAL DEBERÁ ENTREGAR DEBIDAMENTE FIRMADO POR EL RESPECTIVO DOCENTE, A MÁS TARDAR EL DÍA MARTES SIGUIENTE A LA FECHA DE REALIZACIÓN DE LA CLASE. 12) HACER PRESENCIA Y VELAR POR EL CUMPLIMIENTO DE LOS HORARIOS DE CLASES CONTEMPLADOS EN LA PROGRAMACIÓN SEMANAL; Y FORMALMENTE MANIFESTAR CUALQUIER NOVEDAD EN LA PROGRAMACIÓN ACADÉMICA, CON EL VISTO BUENO DEL DIRECTOR DEL PROGRAMA. 13) VELAR Y APOYAR LA GESTIÓN Y EL CUMPLIMIENTO DE LAS DECISIONES RELACIONADAS CON LOS ESTUDIANTES EN LOS RESPECTIVOS CONSEJOS DE LA INSTITUCIÓN Y MANTENER UN ARCHIVO ACTUALIZADO CON LAS ACTAS DE LOS CONSEJOS REALIZADOS. 14) PRESENTAR MENSUALMENTE AL DIRECTOR DEL CENTRO DE POSTGRADOS UN INFORME DETALLADO QUE DÉ CUENTA SOBRE EL CUMPLIMIENTO DE LAS ACTIVIDADES ACADÉMICAS CONTEMPLADAS EN LA PROGRAMACIÓN DE CADA COHORTE Y SOBRE EL SEGUIMIENTO O EVOLUCIÓN DEL RESPECTIVO PRESUPUESTO. 15) VELAR POR EL CUMPLIMIENTO DE LA EVALUACIÓN DOCENTE POR CADA ESTUDIANTE, AL TÉRMINO DE CADA MÓDULO. 16) APOYAR Y HACER SEGUIMIENTO A LAS PETICIONES, QUEJAS, RECLAMOS Y TRÁMITES JUDICIALES PRESENTADOS DURANTE EL DESARROLLO DEL PROGRAMA. 17) VELAR QUE LA ENTREGA DE NOTAS DE LOS DOCENTES DE LOS PROGRAMAS, SE HAGA EN LOS TIEMPOS ESTABLECIDOS POR EL CENTRO DE POSTGRADOS Y FORMACIÓN CONTINUA. 18) RENDIR INFORME DE LAS ACTIVIDADES DESARROLLADAS DURANTE EL MES. 19) REALIZAR ACOMPAÑAMIENTO Y SEGUIMIENTO A LOS PROCESOS ACADÉMICOS DE LOS ESTUDIANTES CON EL OBJETIVO DE PREVENIR LA DESERCIÓN ESTUDIANTIL. 20) REALIZAR ENTREVISTAS Y REVISAR LAS HOJAS DE VIDA DE LOS ASPIRANTES EN LOS PROCESOS DE ADMISIÓN A LA MAESTRÍA. 21) ANALIZAR LAS HOJAS DE VIDA DE DOCENTES PARA LOS PROCESOS DE CONTRATACIÓN. 22) ACOMPAÑAR EN EL PROCESO DE INDUCCIÓN A ESTUDIANTES NUEVOS DE LA MAESTRÍA.</t>
  </si>
  <si>
    <t>YESSICA PATRICIA PALLARE MARTINEZ</t>
  </si>
  <si>
    <t>APOYAR EN EL PROCESO DE CARGUE EN EL SISTEMA O PLATAFORMA SECOP, TODOS LOS INFORMES Y NOVEDADES DE LA CONTRATACIÓN, REALIZADA POR LA FACULTAD DE CIENCIAS DE LA EDUCACIÓN. 2) APOYAR A LA DECANATURA DE LA FACULTAD DE CIENCIAS DE LA EDUCACIÓN EN LA PROYECCIÓN DE RESOLUCIONES, QUE DEMANDA LA ORGANIZACIÓN DE CURSOS, DIPLOMADOS, EVENTOS Y DESPLAZAMIENTO DE DIRECTIVOS Y DOCENTES DE LA FACULTAD, PARA PARTICIPACIÓN EN ACTIVIDADES ACADÉMICAS FUERA DE LA CIUDAD. 3) APOYAR A LA DECANATURA DE LA FACULTAD DE CIENCIAS DE LA EDUCACIÓN EN EL DILIGENCIAMIENTO DE LOS FORMATOS REQUERIDOS PARA EL PROCESO DE CONTRATACIÓN. 4) APOYAR A LA DECANATURA DE LA FACULTAD DE CIENCIAS DE LA EDUCACIÓN EN EL DILIGENCIAMIENTO DE LOS FORMATOS Y ORGANIZACIÓN DE LA DOCUMENTACIÓN REQUERIDA PARA EL TRÁMITE DE PAGOS DE LAS ÓRDENES DE SERVICIO, COMPRA Y SUMINISTRO. 5) APOYAR A LA DECANATURA DE LA FACULTAD DE CIENCIAS DE LA EDUCACIÓN EN DESARROLLO DE LOS SONDEOS COMERCIALES PARA ÓRDENES DE SERVICIOS, ÓRDENES DE COMPRA Y ÓRDENES DE SUMINISTRO 6) VERIFICAR ANTECEDENTES DISCIPLINARIOS, FISCALES Y OTROS PARA ORDENES DE PRESTACIÓN DE SERVICIOS PROFESIONALES Y DE APOYO A LA GESTIÓN. 7) APOYAR EN LA ELABORACIÓN DEL PRESUPUESTO DE LA FACULTAD DE CIENCIAS DE LA EDUCACIÓN 8) PRESENTAR INFORMES DE TODA LA CONTRATACIÓN REALIZADA POR LA FACULTAD DE CIENCIAS DE LA EDUCACIÓN. 9) APOYAR EN LA GESTIÓN DOCUMENTAL DOCUMENTACIÓN GENERADA DURANTE LOS DISTINTOS PROCESOS QUE SE LLEVAN A CABO EN LA FACULTAD. 10) APOYAR EN EL PROCESO DE CARGUE EN EL SISTEMA O PLATAFORMA SIA OBSERVA, TODOS LOS INFORMES Y NOVEDADES DE LA CONTRATACIÓN, REALIZADA POR LA FACULTAD DE CIENCIAS DE LA EDUCACIÓN. 11) APOYAR A LA DECANATURA DE LA FACULTAD DE CIENCIAS DE LA EDUCACIÓN EN PROYECCIÓN DE CONTRATOS DE CÁTEDRAS DE LOS PROGRAMAS DE POSGRADOS DE LA FACULTAD DE CIENCIAS DE LA EDUCACIÓN. 12) APOYAR EN LA PROYECCIÓN DE LAS RESOLUCIONES PARA PAGOS DE BONIFICACIÓN DE LOS PROGRAMAS DE POSGRADOS DE LA FACULTAD DE CIENCIAS DE LA EDUCACIÓN.</t>
  </si>
  <si>
    <t xml:space="preserve">LORENA PATRICIA BERMUDEZ CASTAÑEDA </t>
  </si>
  <si>
    <t>QUE LA CONTRATISTA DESARROLLE LAS SIGUIENTES ACTIVIDADES EN LA COORDINACIÓN DE LA ESPECIALIZACIÓN EN DOCENCIA UNIVERSITARIA Y EN LA COORDINACIÓN DE EDUCACIÓN CONTINUA DE LA FACULTAD DE EDUCACIÓN: 1) ASESORAR, COORDINAR Y LA ORGANIZACIÓN LOGÍSTICA LAS ACTIVIDADES RELACIONADAS CON EL FUNCIONAMIENTO DE LAS COHORTES ACTIVAS DEL PROGRAMA DE ESPECIALIZACIÓN EN DOCENCIA UNIVERSITARIA. 2) PRESENTAR DENTRO DE LAS FECHAS ESTABLECIDAS LA PROGRAMACIÓN DE ACTIVIDADES ACADÉMICAS Y DE REQUERIMIENTOS DE CADA COHORTE, JUNTO CON EL RESPECTIVO PRESUPUESTO DE INGRESOS Y GASTOS, CON EL VISTO BUENO DEL DIRECTOR DE PROGRAMA Y DECANO DE LA FACULTAD A LA CUAL SE ENCUENTRA (N) ADSCRITO (S) EL (LOS) PROGRAMA (S). REALIZAR EL CONTROL, SEGUIMIENTO Y EVALUACIÓN DE LAS ACTIVIDADES ACADÉMICAS DE PROGRAMA. 3.) APOYAR EN LA REALIZACIÓN DE LA DIVULGACIÓN Y PUBLICIDAD DE LOS PROGRAMAS DE POSTGRADOS Y FORMACIÓN CONTINUA 4) ASESORAR Y HACER SEGUIMIENTO AL PROCESO DE MATRÍCULA DE LOS ESTUDIANTES DE LOS PROGRAMAS. 5) SOLICITAR, RECIBIR Y ENTREGAR EN LAS FECHAS ESTABLECIDAS POR EL CENTRO DE POSTGRADOS Y FORMACIÓN CONTINUA, LA INFORMACIÓN Y DOCUMENTACIÓN PRECONTRACTUAL, Y POS CONTRACTUAL DURANTE LA EJECUCIÓN DE LAS ACTIVIDADES DEL DOCENTE PARA EL PROCESO DE CONTRATACIÓN Y AUTORIZACIÓN DE PAGO. 6) HACER SEGUIMIENTO Y PRESENTAR LOS INFORMES REQUERIDOS ACERCA DE LA SITUACIÓN ACADÉMICA Y FINANCIERA DE LOS ESTUDIANTES DEL PROGRAMA. 7) MANTENER ACTUALIZADA UNA BASE DE DATOS HISTÓRICA CON INFORMACIÓN ACADÉMICA Y FINANCIERA DE LOS PROGRAMAS. 8) PARTICIPAR, APOYAR, CONTRIBUIR EN LA ELABORACIÓN DEL PROCESO DE AUTOEVALUACIÓN Y REGISTRO CALIFICADO. 9) DAR A CONOCER A LOS ESTUDIANTES MEDIANTE UNA INDUCCIÓN AL PROGRAMA: PROGRAMACIONES, MICRODISEÑO Y MATERIAL PEDAGÓGICO DE LAS ASIGNATURAS QUE VAN A CURSAR. 10) VELAR PORQUE LOS DOCENTES HAGAN EL CONTROL DE ASISTENCIA A CLASES MEDIANTE EL FORMATO GENERADO POR AYRE, EN CONCORDANCIA CON EL MICRODISEÑO, EL CUAL DEBERÁ ENTREGAR DEBIDAMENTE FIRMADO POR EL RESPECTIVO DOCENTE, A MÁS TARDAR EL DÍA MARTES SIGUIENTE A LA FECHA DE REALIZACIÓN DE LA CLASE. 11) HACER PRESENCIA Y VELAR POR EL CUMPLIMIENTO DE LOS HORARIOS DE CLASES CONTEMPLADOS EN LA PROGRAMACIÓN SEMANAL; Y FORMALMENTE MANIFESTAR CUALQUIER NOVEDAD EN LA PROGRAMACIÓN ACADÉMICA, CON EL VISTO BUENO DEL DECANO DE LA FACULTAD DE CIENCIAS DE LA EDUCACIÓN. 12) VELAR Y APOYAR LA GESTIÓN Y EL CUMPLIMIENTO DE LAS DECISIONES RELACIONADAS CON LOS ESTUDIANTES EN LOS RESPECTIVOS CONSEJOS DE LA INSTITUCIÓN Y MANTENER UN ARCHIVO ACTUALIZADO CON LAS ACTAS DE LOS CONSEJOS REALIZADOS. 13) PRESENTAR MENSUALMENTE AL DECANO DE LA FACULTAD DE CIENCIAS DE LA EDUCACIÓN UN INFORME DETALLADO QUE DÉ CUENTA SOBRE EL CUMPLIMIENTO DE LAS ACTIVIDADES ACADÉMICAS CONTEMPLADAS EN LA PROGRAMACIÓN DE CADA COHORTE Y SOBRE EL SEGUIMIENTO O EVOLUCIÓN DEL RESPECTIVO PRESUPUESTO. 14) VELAR POR EL CUMPLIMIENTO DE LA EVALUACIÓN DOCENTE POR CADA ESTUDIANTE, AL TÉRMINO DE CADA MÓDULO. 15) APOYAR Y HACER SEGUIMIENTO A LAS PETICIONES, QUEJAS, RECLAMOS Y TRÁMITES JUDICIALES PRESENTADOS DURANTE EL DESARROLLO DEL PROGRAMA. 16) APOYAR EN LA IMPLEMENTACIÓN DEL PLAN DE NORMALIZACIÓN ACADÉMICA DE LOS ESTUDIANTES. 17) VELAR QUE LA ENTREGA DE NOTAS DE LOS DOCENTES DE LOS PROGRAMAS, SE HAGA EN LOS TIEMPOS ESTABLECIDOS POR EL CENTRO DE POSTGRADOS Y FORMACIÓN CONTINUA. 18) RENDIR INFORME DE LAS ACTIVIDADES DESARROLLADAS DURANTE EL MES. 19) PROMOVER Y REALIZAR LA DIVULGACIÓN Y PUBLICIDAD DE LOS DIFERENTES PROGRAMAS O DIPLOMADOS DE FORMACIÓN CONTINUA. 20) ASESORAR Y HACER SEGUIMIENTO DURANTE EL PROCESO DE MATRÍCULA DE LOS ESTUDIANTES DE LOS PROGRAMAS O DIPLOMADOS. 21) HACER MENSUALMENTE SEGUIMIENTO E INFORMES REQUERIDOS ACERCA DE LA SITUACIÓN ACADÉMICA Y FINANCIERA DE LOS ESTUDIANTES DE LOS PROGRAMAS O DIPLOMADOS DE FORMACIÓN CONTINUA. 22) MANTENER ACTUALIZADA UNA BASE DE DATOS HISTÓRICA CON INFORMACIÓN ACADÉMICA Y FINANCIERA DE LOS PROGRAMAS O DIPLOMADOS. 23) DAR A CONOCER A LOS ESTUDIANTES MEDIANTE UNA INDUCCIÓN AL PROGRAMA: PROGRAMACIONES, MICRODISEÑO Y MATERIAL PEDAGÓGICO DE LAS ASIGNATURAS O MÓDULOS QUE VAN A CURSAR Y EL SOBRE EL MANEJO DE LAS PLATAFORMAS VIRTUALES. 24) APOYAR Y HACER SEGUIMIENTO A LAS PETICIONES, QUEJAS, RECLAMOS Y TRÁMITES PRESENTADOS.</t>
  </si>
  <si>
    <t>ANGELICA LARGE ACOSTA</t>
  </si>
  <si>
    <t>SERVICIO DE 2000 PLEGABLES A COLOR TAMAÑO CARTA IMPRESO POR AMBAS CARAS, 90 TULAS EN CUERINA CON LOGO INSTITUCIONAL REPUJADO EN BAJO RELIEVE, 600 MINI BLOCK IMPRESOS CON PORTADA A FULL COLOR, TAMAÑO MEDIA CARTA, 10 BANNER PUBLICITARIOS A TODO COLOR DE 100X70CM Y DISEÑOS GRÁFICO DE BANNER Y DE PIEZAS PUBLICITARIAS PARA EVENTOS DE LA FACULTAD DE CIENCIAS DE LA EDUCACIÓN.</t>
  </si>
  <si>
    <t>TREACY YURAINE BONETH ROBLES</t>
  </si>
  <si>
    <t>QUE LA CONTRATISTA DESARROLLE LAS SIGUIENTES ACTIVIDADES EN LA FACULTAD DE CIENCIAS DE LA EDUCACIÓN: APOYAR AL PROGRAMA DE LICENCIATURA EN QUÍMICA EN LA IMPLEMENTACIÓN DE ESTRATEGIAS DIDÁCTICAS Y EVALUATIVAS.</t>
  </si>
  <si>
    <t>LA PRESENTE ORDEN TIENE POR OBJETO ASEGURAR EL CUMPLIMIENTO DEL REGLAMENTO ACUERDO SUPERIOR 19 Y DEMÁS NORMAS UNIVERSITARIAS EN EL PROGRAMA A SU CARGO 2 COORDINAR EL PROCESO DE ADMISIÓN AL PROGRAMA CON LA COLABORACIÓN DEL GRUPO DE ADMISIONES REGISTROS Y CONTROL ACADÉMICO</t>
  </si>
  <si>
    <t>Universidad del Magdalena</t>
  </si>
  <si>
    <t>CARLOS DE JESUS TORRES GOMEZ</t>
  </si>
  <si>
    <t>OPSP-FCS-0004</t>
  </si>
  <si>
    <t>GUILLERMO TROUT GUARDIOLA</t>
  </si>
  <si>
    <t xml:space="preserve">LA PRESENTE ORDEN TIENE POR OBJETO QUE EL CONTRATISTA REALICE LAS SIGUIENTES ACTIVIDADES: 1) COORDINAR LAS ACTIVIDADES ACADÉMICAS, ATENCIÓN A DOCENTES RELACIONADAS CON LA OFERTA, MERCADEO Y FUNCIONAMIENTO DE LA MAESTRÍA EN EPIDEMIOLOGÍA 2) REALIZAR EL CONTROL, SEGUIMIENTO Y EVALUACIÓN DE LAS ACTIVIDADES ACADÉMICAS DE PROGRAMA. 3.) APOYAR EN LA ORGANIZACIÓN, REALIZACIÓN Y SEGUIMIENTO DE LOS ASPECTOS CURRICULARES DE LA MAESTRÍA (PLAN DE ESTUDIO, MICRO DISEÑOS, GULAS Y MENSUALMENTE AL DIRECTOR DEL CENTRO DE POSTGRADOS UN INFORME DETALLADO QUE DÉ CUENTA SOBRE EL CUMPLIMIENTO DE LAS ACTIVIDADES ACADÉMICAS CONTEMPLADAS EN LA PROGRAMACIÓN DE CADA COHORTE Y SOBRE EL SEGUIMIENTO O EVOLUCIÓN DEL RESPECTIVO PRESUPUESTO. 14) VELAR POR EL CUMPLIMIENTO DE LA EVALUACIÓN DOCENTE POR CADA ESTUDIANTE, AL TÉRMINO DE CADA MÓDULO Y TOMAR MEDIDAS </t>
  </si>
  <si>
    <t>OPSP-FCS-0005</t>
  </si>
  <si>
    <t>MARY LUZ PEÑARANDA REALES</t>
  </si>
  <si>
    <t>LA PRESENTE ORDEN TIENE POR OBJETO: 1) COORDINAR LAS ACTIVIDADES ACADÉMICAS, ATENCIÓN A DOCENTES RELACIONADAS CON LA OFERTA, MERCADEO Y FUNCIONAMIENTO DE LA ESPECIALIZACIÓN EN SEGURIDAD Y SALUD EN EL TRABAJO. 2) REALIZAR EL CONTROL, SEGUIMIENTO Y EVALUACIÓN DE LAS ACTIVIDADES ACADÉMICAS DE PROGRAMA. 3.) APOYAR EN LA ORGANIZACIÓN, REALIZACIÓN Y SEGUIMIENTO DE LOS ASPECTOS CURRICULARES DE LA ESPECIALIZACIÓN (PLAN DE ESTUDIO, MICRO DISEÑOS, GULAS Y DESARROLLO GENERAL DE LA TEMÁTICA. 4) ORGANIZAR EL PROCESO DE SELECCIÓN Y ADMISIÓN DE LOS ESTUDIANTES AL PROGRAMA. 5) ORGANIZAR EL CUERPO DOCENTE DEL PROGRAMA ACORDE AL PERFIL DE CADA UNO DE LOS MÓDULOS PROPUESTOS. 6) HACER SEGUIMIENTO Y PRESENTAR LOS INFORMES REQUERIDOS.</t>
  </si>
  <si>
    <t>OPSP-FCS-0006</t>
  </si>
  <si>
    <t>MILENA DEL SOCORRO MARTINEZ RUDAS</t>
  </si>
  <si>
    <t>LA PRESENTE ORDEN TIENE POR OBJETO QUE EL CONTRATISTA REALICE LAS SIGUIENTES ACTIVIDADES: 1) COORDINAR LAS ACTIVIDADES ACADÉMICAS, ATENCIÓN A DOCENTES RELACIONADAS CON LA OFERTA, MERCADEO Y FUNCIONAMIENTO DE LA MAESTRÍA EN PSICOLOGÍA JURÍDICA Y FORENSE 2) REALIZAR EL CONTROL, SEGUIMIENTO Y EVALUACIÓN DE LAS ACTIVIDADES ACADÉMICAS DE PROGRAMA. 3.) APOYAR EN LA ORGANIZACIÓN, REALIZACIÓN Y SEGUIMIENTO DE LOS ASPECTOS CURRICULARES DE LA MAESTRÍA (PLAN DE ESTUDIO, MICRO DISEÑOS, GULAS Y MENSUALMENTE AL DIRECTOR DEL CENTRO DE POSTGRADOS UN INFORME DETALLADO QUE DÉ CUENTA SOBRE EL CUMPLIMIENTO DE LAS ACTIVIDADES ACADÉMICAS CONTEMPLADAS EN LA PROGRAMACIÓN DE CADA COHORTE Y SOBRE EL SEGUIMIENTO O EVOLUCIÓN DEL RESPECTIVO PRESUPUESTO</t>
  </si>
  <si>
    <t>OPS-FCE-001-2022</t>
  </si>
  <si>
    <t>OPSP-FCE-002-2022</t>
  </si>
  <si>
    <t>OPSP-FCE-003-2022</t>
  </si>
  <si>
    <t>OPSP-FCE-004-2022</t>
  </si>
  <si>
    <t>OPSP-FCE-005-2022</t>
  </si>
  <si>
    <t>OPSP-FCE-006-2022</t>
  </si>
  <si>
    <t>OPSP-FCE-007-2022</t>
  </si>
  <si>
    <t>OPS-FCE-008-2022</t>
  </si>
  <si>
    <t>OPSP-FCE-009-2022</t>
  </si>
  <si>
    <t>652960000</t>
  </si>
  <si>
    <t>PRESTAR SERVICIOS PROFESIONALES EN EL MARCO DEL CONTRATO N° 724-2021, SUSCRITO ENTRE EL CONSORCIO FONDO COLOMBIA EN PAZ 2019 Y LA UNIVERSIDAD DEL MAGDALENA, PARA EL DESARROLLO DE LAS SIGUIENTES ACTIVIDADES: 1. EJECUTAR LAS GRABACIONES DE CONTENIDOS AUDIOVISUALES. 2. APOYAR EN EL MONTAJE DE LOS CONTENIDOS AUDIOVISUALES. 3. APOYAR EN LA EDICIÓN DE MATERIALES AUDIOVISUALES, REQUERIDOS PARA LA VISUALIZACIÓN DE LA ESTRATEGIA SACÚDETE CESAR.</t>
  </si>
  <si>
    <t>819000635</t>
  </si>
  <si>
    <t>SERVICIO DE TRANSPORTE PARA EL TRASLADO DE ESTUDIANTES, CONTRATISTAS, EMPLEADOS PÚBLICOS Y DEMÁS PERSONAL DE APOYO REQUERIDO PARA LAS ACTIVIDADES DE EXTENSIÓN QUE ORGANIZA LA VICERRECTORA DE EXTENSIÓN Y PROYECCIÓN SOCIAL, EN EL MARCO DEL PLAN DE ACCIÓN DE LA UNIVERSIDAD DEL MAGDALENA, EL TERMINO DE EJECUCIÓN ES CONTADOS A PARTIR DEL CUMPLIMIENTO DE LOS REQUISITOS DE PERFECCIONAMIENTO Y EJECUCIÓN DE LA ORDEN HASTA EL 30 DE NOVIEMBRE DEL 2022, SEGÚN LO ESTABLECIDO EN LA ORDEN DE SERVICIO NO. 626 DE FECHA 28 DE ENERO DEL 2022 DE LA VICERRECTORÍA DE EXTENSIÓN Y PROYECCIÓN SOCIAL</t>
  </si>
  <si>
    <t>SERVICIO DE TRANSPORTE PARA EL TRASLADO DE ESTUDIANTES, CONTRATISTAS, EMPLEADOS PÚBLICOS Y DEMÁS PERSONAL DE APOYO SEGÚN ESPECIFICACIONES DESCRITAS EN LA ORDEN, REQUERIDO PARA LAS ACTIVIDADES QUE SE LLEVARAN A CABO EN EL MARCO DEL CONTRATO DE PRESTACIÓN DE SERVICIOS SUSCRITO ENTRE LA UNIÓN TEMPORAL INNOVANEX Y LA UNIVERSIDAD DEL MAGDALENA DE 23 DE SEPTIEMBRE DE 2021, EL TERMINO DE EJECUCIÓN ES CONTADOS A PARTIR DEL CUMPLIMIENTO DE LOS REQUISITOS DE PERFECCIONAMIENTO Y EJECUCIÓN DE LA ORDEN HASTA EL 30 DE NOVIEMBRE DEL 2022, SEGÚN LO ESTABLECIDO EN LA ORDEN DE SERVICIO NO. 628 DE FECHA 28 DE ENERO DEL 2022 DE LA VICERRECTORÍA DE EXTENSIÓN Y PROYECCIÓN SOCIAL</t>
  </si>
  <si>
    <t>2022/02/10</t>
  </si>
  <si>
    <t>2022/08/31</t>
  </si>
  <si>
    <t>2022/02/17</t>
  </si>
  <si>
    <t>2022/06/29</t>
  </si>
  <si>
    <t>2023/02/01</t>
  </si>
  <si>
    <t>2022/02/28</t>
  </si>
  <si>
    <t>2022/07/28</t>
  </si>
  <si>
    <t>2022/02/15</t>
  </si>
  <si>
    <t>2022/06/15</t>
  </si>
  <si>
    <t>2022/02/11</t>
  </si>
  <si>
    <t>2022/06/01</t>
  </si>
  <si>
    <t>2022/02/14</t>
  </si>
  <si>
    <t>2022/02/23</t>
  </si>
  <si>
    <t>2023/02/22</t>
  </si>
  <si>
    <t>2022/04/02</t>
  </si>
  <si>
    <t>2022/03/03</t>
  </si>
  <si>
    <t>2023/01/04</t>
  </si>
  <si>
    <t>2022/03/15</t>
  </si>
  <si>
    <t>2022/02/21</t>
  </si>
  <si>
    <t>2022/03/18</t>
  </si>
  <si>
    <t>2022/04/18</t>
  </si>
  <si>
    <t>2023/02/24</t>
  </si>
  <si>
    <t>2022/07/01</t>
  </si>
  <si>
    <t>2022/02/06</t>
  </si>
  <si>
    <t>2022/03/08</t>
  </si>
  <si>
    <t>ODC-DAD-0086</t>
  </si>
  <si>
    <t>DUCON S.A.S.</t>
  </si>
  <si>
    <t>COMPRA E INSTALACION DE MOBILIARIO PARA LA FASE I DEL CENTRO DE INNOVACION Y TRANSFERENCIA EN SALUD DE LA UNIVERSIDAD DEL MAGDALENA, UBICADO EN EL PISO SEXTO DEL HOSPITAL UNIVERSITARIO JULIO MENDEZ BARRENECHE</t>
  </si>
  <si>
    <t>2021/12/20</t>
  </si>
  <si>
    <t>2022/03/20</t>
  </si>
  <si>
    <t>ODC-DAD-0087</t>
  </si>
  <si>
    <t>SOLINOFF CORP S.A.</t>
  </si>
  <si>
    <t>COMPRA E INSTALACION DEL MOBILIARIO PARA LA FASE I DEL CENTRO DE INNOVACION Y TRANSFERENCIA EN SALUD DE LA UNIVERSIDAD DEL MAGDALENA, UBICADO EN EL PISO SEXTO DEL HOSPITAL UNIVERSITARIO JULIO MENDEZ BARRENECHE</t>
  </si>
  <si>
    <t>2022/03/05</t>
  </si>
  <si>
    <t>ODC-DAD-0091</t>
  </si>
  <si>
    <t>DARWIN DE JESUS STEBA CASTILLA</t>
  </si>
  <si>
    <t>COMPRA E INSTALACION DE SISTEMA DE OSMOSIS INVERSA PARA LA PLANTA DE PROCESAMIENTOS DE ALIMENTOS PERTENECIENTE A LA FACULTAD DE INGENIERIA</t>
  </si>
  <si>
    <t>2021/12/24</t>
  </si>
  <si>
    <t>ODC-DAD-0095</t>
  </si>
  <si>
    <t>SCHALLER DESIGN  TECHNOLOGY S.A.S.</t>
  </si>
  <si>
    <t>COMPRA E INSTALACION DE EQUIPOS AUDIOVISUALES Y DEMAS ELEMENTOS REQUERIDOS PARA LA ADECUACION DE LOS DESPACHOS DE LAS VICERRECTORIAS ADMINISTRATIVA, ACADEMICA, INVESTIGACION Y SECRETARIA GENERAL, COMO PARTE DEL FORTALECIMIENTO DE LA GESTION ADMINISTRATIVA, SOPORTE TECNOLOGICO Y EL CAMPUS UNIVERSITARIO.</t>
  </si>
  <si>
    <t>2021/12/28</t>
  </si>
  <si>
    <t>ODC-DAD-0096</t>
  </si>
  <si>
    <t>INVERSIONES VILLAZON LTDA</t>
  </si>
  <si>
    <t>COMPRA DE EQUIPOS, IMPLEMENTOS YO ARTICULOS PARA LA DOTACION Y PUESTA EN FUNCIONAMIENTO DEL CENTRO DE BIENESTAR UNIVERSITARIO DE CONFORMIDAD CON LAS ESPECIFICACIONES TECNICAS FIJADAS POR LA UNIVERSIDAD DEL MAGDALENA</t>
  </si>
  <si>
    <t>2022/01/12</t>
  </si>
  <si>
    <t>2022/03/13</t>
  </si>
  <si>
    <t>ODC-DAD-0097</t>
  </si>
  <si>
    <t>2022/03/12</t>
  </si>
  <si>
    <t>ODC-DAD-0101</t>
  </si>
  <si>
    <t>JM INGENIERA AVANZADA</t>
  </si>
  <si>
    <t>COMPRA E INSTALACION DE UPS DE 30 KVA PARA SOPORTE ELECTRICO PARA RESPALDO DE EQUIPOS TECNOLOGICOS DEL CENTRO DE GENETICA Y BIOLOGIA MOLECULAR Y DEMAS AREA DEL EDIFICIO INTROPIC, LA CUAL INCLUYE TRASLADO UPS DE 40 KVA DE BYPASS DESDE INTROPIC AL EDIFICIO DE BIENESTAR, DESINSTALACION, LIMPIEZA</t>
  </si>
  <si>
    <t>2021/12/30</t>
  </si>
  <si>
    <t>2022/03/01</t>
  </si>
  <si>
    <t>2022/02/16</t>
  </si>
  <si>
    <t>2022/04/21</t>
  </si>
  <si>
    <t>2022/02/03</t>
  </si>
  <si>
    <t>2022/02/08</t>
  </si>
  <si>
    <t>2022/03/10</t>
  </si>
  <si>
    <t>2022/02/07</t>
  </si>
  <si>
    <t>2022/06/13</t>
  </si>
  <si>
    <t>2022/04/29</t>
  </si>
  <si>
    <t>2022/07/30</t>
  </si>
  <si>
    <t>2022/04/09</t>
  </si>
  <si>
    <t>WT INGENIERIA S.A.S.</t>
  </si>
  <si>
    <t>OBRAS CIVILES DE CONSTRUCCION Y ADECUACION PARA LOS PROYECTOS DE MARICULTURA Y ACUICULTURA UBICADOS EN LA GRANJA Y SEDE DE TAGANGA, PROYECTO DE SALUD MENTAL UBICADO EN LA CAMARA GESSEL BLOQUE VI Y ESPACIO DEL GRUPO DE INVESTIGACION EN DESARROLLO ELECTRONICO Y APLICACIONES MOVILES GIDEAM BLOQUE 8 DE LA UNIVERSIDAD DEL MAGDALENA DE CONFORMIDAD CON LAS ESPECIFICACIONES TECNICAS ESTABLECIDAS POR UNIMAGDALENA PARA CADA UNA DE LAS INSTALACIONES A INTERVENIR</t>
  </si>
  <si>
    <t>2022/03/06</t>
  </si>
  <si>
    <t xml:space="preserve">TOTAL CONTRTATOS </t>
  </si>
  <si>
    <t>JORGE MARIO ORTEGA 
IGLESIAS</t>
  </si>
  <si>
    <t>CAMARA DE COMERCIO DE SANTA
MARTA PARA EL MAGDALENA</t>
  </si>
  <si>
    <t>819005564</t>
  </si>
  <si>
    <t>79613181</t>
  </si>
  <si>
    <t>174210626</t>
  </si>
  <si>
    <t>4816234</t>
  </si>
  <si>
    <t>5010318</t>
  </si>
  <si>
    <t>5054039</t>
  </si>
  <si>
    <t>5185146</t>
  </si>
  <si>
    <t>5695870</t>
  </si>
  <si>
    <t>6097847</t>
  </si>
  <si>
    <t>7382848</t>
  </si>
  <si>
    <t>8786080</t>
  </si>
  <si>
    <t>8853927</t>
  </si>
  <si>
    <t>9737087</t>
  </si>
  <si>
    <t>10766717</t>
  </si>
  <si>
    <t>10775608</t>
  </si>
  <si>
    <t>6939800</t>
  </si>
  <si>
    <t>10888223</t>
  </si>
  <si>
    <t>5191200</t>
  </si>
  <si>
    <t>11039943</t>
  </si>
  <si>
    <t>11807924</t>
  </si>
  <si>
    <t>14327338</t>
  </si>
  <si>
    <t>15618407</t>
  </si>
  <si>
    <t>15926964</t>
  </si>
  <si>
    <t>16188896</t>
  </si>
  <si>
    <t>16487096</t>
  </si>
  <si>
    <t>16488500</t>
  </si>
  <si>
    <t>16496548</t>
  </si>
  <si>
    <t>17343238</t>
  </si>
  <si>
    <t>17684823</t>
  </si>
  <si>
    <t>17830200</t>
  </si>
  <si>
    <t>19431312</t>
  </si>
  <si>
    <t>19871174</t>
  </si>
  <si>
    <t>22565443</t>
  </si>
  <si>
    <t>22589273</t>
  </si>
  <si>
    <t>23152036</t>
  </si>
  <si>
    <t>26203230</t>
  </si>
  <si>
    <t>26363262</t>
  </si>
  <si>
    <t>26366809</t>
  </si>
  <si>
    <t>26371430</t>
  </si>
  <si>
    <t>26638171</t>
  </si>
  <si>
    <t>27034159</t>
  </si>
  <si>
    <t>28483728</t>
  </si>
  <si>
    <t>30580692</t>
  </si>
  <si>
    <t>30665173</t>
  </si>
  <si>
    <t>30688551</t>
  </si>
  <si>
    <t>32203884</t>
  </si>
  <si>
    <t>33102531</t>
  </si>
  <si>
    <t>33209044</t>
  </si>
  <si>
    <t>33311261</t>
  </si>
  <si>
    <t>34678739</t>
  </si>
  <si>
    <t>35115955</t>
  </si>
  <si>
    <t>35263151</t>
  </si>
  <si>
    <t>35586928</t>
  </si>
  <si>
    <t>35990852</t>
  </si>
  <si>
    <t>36557372</t>
  </si>
  <si>
    <t>26970100</t>
  </si>
  <si>
    <t>7451600</t>
  </si>
  <si>
    <t>36559849</t>
  </si>
  <si>
    <t>36560284</t>
  </si>
  <si>
    <t>36669639</t>
  </si>
  <si>
    <t>36695203</t>
  </si>
  <si>
    <t>36724831</t>
  </si>
  <si>
    <t>36724996</t>
  </si>
  <si>
    <t>36727138</t>
  </si>
  <si>
    <t>37688465</t>
  </si>
  <si>
    <t>38469252</t>
  </si>
  <si>
    <t>38604254</t>
  </si>
  <si>
    <t>38643917</t>
  </si>
  <si>
    <t>39048264</t>
  </si>
  <si>
    <t>39143431</t>
  </si>
  <si>
    <t>39315104</t>
  </si>
  <si>
    <t>39573680</t>
  </si>
  <si>
    <t>40266404</t>
  </si>
  <si>
    <t>40334505</t>
  </si>
  <si>
    <t>40388066</t>
  </si>
  <si>
    <t>40622321</t>
  </si>
  <si>
    <t>40848916</t>
  </si>
  <si>
    <t>40937090</t>
  </si>
  <si>
    <t>40953541</t>
  </si>
  <si>
    <t>41057196</t>
  </si>
  <si>
    <t>41061085</t>
  </si>
  <si>
    <t>41061383</t>
  </si>
  <si>
    <t>41243799</t>
  </si>
  <si>
    <t>41250936</t>
  </si>
  <si>
    <t>42548261</t>
  </si>
  <si>
    <t>50570411</t>
  </si>
  <si>
    <t>50934770</t>
  </si>
  <si>
    <t>50955393</t>
  </si>
  <si>
    <t>50970558</t>
  </si>
  <si>
    <t>50979312</t>
  </si>
  <si>
    <t>50989436</t>
  </si>
  <si>
    <t>52506924</t>
  </si>
  <si>
    <t>52856372</t>
  </si>
  <si>
    <t>52861365</t>
  </si>
  <si>
    <t>52991831</t>
  </si>
  <si>
    <t>57304414</t>
  </si>
  <si>
    <t>57456729</t>
  </si>
  <si>
    <t>59666037</t>
  </si>
  <si>
    <t>59679871</t>
  </si>
  <si>
    <t>59684609</t>
  </si>
  <si>
    <t>59688810</t>
  </si>
  <si>
    <t>66741499</t>
  </si>
  <si>
    <t>68293985</t>
  </si>
  <si>
    <t>68295521</t>
  </si>
  <si>
    <t>70529668</t>
  </si>
  <si>
    <t>71190766</t>
  </si>
  <si>
    <t>71218110</t>
  </si>
  <si>
    <t>71985959</t>
  </si>
  <si>
    <t>72334966</t>
  </si>
  <si>
    <t>73204348</t>
  </si>
  <si>
    <t>73595301</t>
  </si>
  <si>
    <t>76313289</t>
  </si>
  <si>
    <t>77184929</t>
  </si>
  <si>
    <t>78079726</t>
  </si>
  <si>
    <t>78710974</t>
  </si>
  <si>
    <t>78756770</t>
  </si>
  <si>
    <t>78757699</t>
  </si>
  <si>
    <t>79541443</t>
  </si>
  <si>
    <t>82330081</t>
  </si>
  <si>
    <t>82384739</t>
  </si>
  <si>
    <t>83237964</t>
  </si>
  <si>
    <t>84029005</t>
  </si>
  <si>
    <t>84091510</t>
  </si>
  <si>
    <t>84091578</t>
  </si>
  <si>
    <t>84459239</t>
  </si>
  <si>
    <t>84459825</t>
  </si>
  <si>
    <t>85164268</t>
  </si>
  <si>
    <t>85465209</t>
  </si>
  <si>
    <t>85468614</t>
  </si>
  <si>
    <t>85474379</t>
  </si>
  <si>
    <t>85489365</t>
  </si>
  <si>
    <t>87067458</t>
  </si>
  <si>
    <t>87941793</t>
  </si>
  <si>
    <t>87945062</t>
  </si>
  <si>
    <t>88260836</t>
  </si>
  <si>
    <t>91437155</t>
  </si>
  <si>
    <t>92257950</t>
  </si>
  <si>
    <t>92537926</t>
  </si>
  <si>
    <t>94430288</t>
  </si>
  <si>
    <t>94442853</t>
  </si>
  <si>
    <t>96194334</t>
  </si>
  <si>
    <t>98599167</t>
  </si>
  <si>
    <t>98671471</t>
  </si>
  <si>
    <t>1001153892</t>
  </si>
  <si>
    <t>1001800259</t>
  </si>
  <si>
    <t>1001969098</t>
  </si>
  <si>
    <t>1002430621</t>
  </si>
  <si>
    <t>1002997999</t>
  </si>
  <si>
    <t>1003034022</t>
  </si>
  <si>
    <t>1003092031</t>
  </si>
  <si>
    <t>1003457692</t>
  </si>
  <si>
    <t>1003721980</t>
  </si>
  <si>
    <t>1003944745</t>
  </si>
  <si>
    <t>1003944780</t>
  </si>
  <si>
    <t>1004712306</t>
  </si>
  <si>
    <t>1005710276</t>
  </si>
  <si>
    <t>1006186749</t>
  </si>
  <si>
    <t>1006788367</t>
  </si>
  <si>
    <t>1007857355</t>
  </si>
  <si>
    <t>1007871133</t>
  </si>
  <si>
    <t>1010064185</t>
  </si>
  <si>
    <t>1014275873</t>
  </si>
  <si>
    <t>17700000</t>
  </si>
  <si>
    <t>1500000</t>
  </si>
  <si>
    <t>1020809722</t>
  </si>
  <si>
    <t>1024461712</t>
  </si>
  <si>
    <t>1028182964</t>
  </si>
  <si>
    <t>1030460108</t>
  </si>
  <si>
    <t>1038804735</t>
  </si>
  <si>
    <t>1042004348</t>
  </si>
  <si>
    <t>1045508880</t>
  </si>
  <si>
    <t>1045677654</t>
  </si>
  <si>
    <t>1048994605</t>
  </si>
  <si>
    <t>1051739807</t>
  </si>
  <si>
    <t>1051746030</t>
  </si>
  <si>
    <t>1052040936</t>
  </si>
  <si>
    <t>1052948750</t>
  </si>
  <si>
    <t>1052999688</t>
  </si>
  <si>
    <t>1053003173</t>
  </si>
  <si>
    <t>1054553214</t>
  </si>
  <si>
    <t>1054568963</t>
  </si>
  <si>
    <t>1056774767</t>
  </si>
  <si>
    <t>1056778319</t>
  </si>
  <si>
    <t>1059449930</t>
  </si>
  <si>
    <t>1061198346</t>
  </si>
  <si>
    <t>1062680061</t>
  </si>
  <si>
    <t>1062876391</t>
  </si>
  <si>
    <t>1063143177</t>
  </si>
  <si>
    <t>1063147301</t>
  </si>
  <si>
    <t>1063150198</t>
  </si>
  <si>
    <t>1063164409</t>
  </si>
  <si>
    <t>1063481862</t>
  </si>
  <si>
    <t>1063560382</t>
  </si>
  <si>
    <t>1063725189</t>
  </si>
  <si>
    <t>1064312222</t>
  </si>
  <si>
    <t>1064313548</t>
  </si>
  <si>
    <t>1064489627</t>
  </si>
  <si>
    <t>1064982193</t>
  </si>
  <si>
    <t>1064999111</t>
  </si>
  <si>
    <t>1065375537</t>
  </si>
  <si>
    <t>1066726236</t>
  </si>
  <si>
    <t>1066741065</t>
  </si>
  <si>
    <t>1067032134</t>
  </si>
  <si>
    <t>1067860539</t>
  </si>
  <si>
    <t>1067871655</t>
  </si>
  <si>
    <t>1069755338</t>
  </si>
  <si>
    <t>1070810826</t>
  </si>
  <si>
    <t>1075089018</t>
  </si>
  <si>
    <t>1075212826</t>
  </si>
  <si>
    <t>1076876126</t>
  </si>
  <si>
    <t>1077173190</t>
  </si>
  <si>
    <t>1077423088</t>
  </si>
  <si>
    <t>1077446235</t>
  </si>
  <si>
    <t>1077460387</t>
  </si>
  <si>
    <t>1077632445</t>
  </si>
  <si>
    <t>1077649063</t>
  </si>
  <si>
    <t>1078579601</t>
  </si>
  <si>
    <t>1078916789</t>
  </si>
  <si>
    <t>1079358494</t>
  </si>
  <si>
    <t>1079359335</t>
  </si>
  <si>
    <t>1079359625</t>
  </si>
  <si>
    <t>1079911413</t>
  </si>
  <si>
    <t>1081811668</t>
  </si>
  <si>
    <t>1081833102</t>
  </si>
  <si>
    <t>1082410248</t>
  </si>
  <si>
    <t>1082837576</t>
  </si>
  <si>
    <t>1082838731</t>
  </si>
  <si>
    <t>1082843154</t>
  </si>
  <si>
    <t>1082886770</t>
  </si>
  <si>
    <t>1082907260</t>
  </si>
  <si>
    <t>1082914133</t>
  </si>
  <si>
    <t>1082921309</t>
  </si>
  <si>
    <t>1082927274</t>
  </si>
  <si>
    <t>1082961548</t>
  </si>
  <si>
    <t>1082974774</t>
  </si>
  <si>
    <t>30914000</t>
  </si>
  <si>
    <t>1082978022</t>
  </si>
  <si>
    <t>1082986047</t>
  </si>
  <si>
    <t>1082998090</t>
  </si>
  <si>
    <t>1082998091</t>
  </si>
  <si>
    <t>1082998304</t>
  </si>
  <si>
    <t>1083000989</t>
  </si>
  <si>
    <t>1083024560</t>
  </si>
  <si>
    <t>1083035432</t>
  </si>
  <si>
    <t>1084742661</t>
  </si>
  <si>
    <t>1085100449</t>
  </si>
  <si>
    <t>1085170561</t>
  </si>
  <si>
    <t>1085263803</t>
  </si>
  <si>
    <t>1085270248</t>
  </si>
  <si>
    <t>1087047043</t>
  </si>
  <si>
    <t>1087119959</t>
  </si>
  <si>
    <t>1087209321</t>
  </si>
  <si>
    <t>1089003034</t>
  </si>
  <si>
    <t>1089796625</t>
  </si>
  <si>
    <t>1089796649</t>
  </si>
  <si>
    <t>1096189855</t>
  </si>
  <si>
    <t>1096192035</t>
  </si>
  <si>
    <t>1096240107</t>
  </si>
  <si>
    <t>1098700784</t>
  </si>
  <si>
    <t>1101455706</t>
  </si>
  <si>
    <t>1101455713</t>
  </si>
  <si>
    <t>1104871007</t>
  </si>
  <si>
    <t>1104871190</t>
  </si>
  <si>
    <t>1105785568</t>
  </si>
  <si>
    <t>1105786398</t>
  </si>
  <si>
    <t>1105788867</t>
  </si>
  <si>
    <t>1110490275</t>
  </si>
  <si>
    <t>1110575761</t>
  </si>
  <si>
    <t>1111756479</t>
  </si>
  <si>
    <t>1111766301</t>
  </si>
  <si>
    <t>1111767277</t>
  </si>
  <si>
    <t>1111768195</t>
  </si>
  <si>
    <t>1111771690</t>
  </si>
  <si>
    <t>1111779001</t>
  </si>
  <si>
    <t>1111793216</t>
  </si>
  <si>
    <t>1114729292</t>
  </si>
  <si>
    <t>1116802818</t>
  </si>
  <si>
    <t>1117494753</t>
  </si>
  <si>
    <t>1117509030</t>
  </si>
  <si>
    <t>1118806257</t>
  </si>
  <si>
    <t>1118857530</t>
  </si>
  <si>
    <t>1119212838</t>
  </si>
  <si>
    <t>1120577471</t>
  </si>
  <si>
    <t>1121147772</t>
  </si>
  <si>
    <t>1121214476</t>
  </si>
  <si>
    <t>1121707170</t>
  </si>
  <si>
    <t>1121709816</t>
  </si>
  <si>
    <t>1121717689</t>
  </si>
  <si>
    <t>1121816828</t>
  </si>
  <si>
    <t>1121879687</t>
  </si>
  <si>
    <t>1121904908</t>
  </si>
  <si>
    <t>1122725940</t>
  </si>
  <si>
    <t>1122727609</t>
  </si>
  <si>
    <t>1124381940</t>
  </si>
  <si>
    <t>1124829922</t>
  </si>
  <si>
    <t>1125474890</t>
  </si>
  <si>
    <t>1128804166</t>
  </si>
  <si>
    <t>1130670780</t>
  </si>
  <si>
    <t>1133796006</t>
  </si>
  <si>
    <t>1140860943</t>
  </si>
  <si>
    <t>1144037020</t>
  </si>
  <si>
    <t>1151445611</t>
  </si>
  <si>
    <t>1192716638</t>
  </si>
  <si>
    <t>1192750848</t>
  </si>
  <si>
    <t>1193356079</t>
  </si>
  <si>
    <t>1193457834</t>
  </si>
  <si>
    <t>1193529136</t>
  </si>
  <si>
    <t>1193594864</t>
  </si>
  <si>
    <t>1193595679</t>
  </si>
  <si>
    <t>57106225</t>
  </si>
  <si>
    <t>57466572</t>
  </si>
  <si>
    <t>9103222</t>
  </si>
  <si>
    <t>18505463</t>
  </si>
  <si>
    <t>22009602</t>
  </si>
  <si>
    <t>30687111</t>
  </si>
  <si>
    <t>49754969</t>
  </si>
  <si>
    <t>60323839</t>
  </si>
  <si>
    <t>86082122</t>
  </si>
  <si>
    <t>92225865</t>
  </si>
  <si>
    <t>1003914460</t>
  </si>
  <si>
    <t>1003934634</t>
  </si>
  <si>
    <t>1006499323</t>
  </si>
  <si>
    <t>1010065621</t>
  </si>
  <si>
    <t>1026576561</t>
  </si>
  <si>
    <t>1037613672</t>
  </si>
  <si>
    <t>1038435826</t>
  </si>
  <si>
    <t>1066524284</t>
  </si>
  <si>
    <t>1066726401</t>
  </si>
  <si>
    <t>1083002394</t>
  </si>
  <si>
    <t>1096239574</t>
  </si>
  <si>
    <t>1123039549</t>
  </si>
  <si>
    <t>1124832888</t>
  </si>
  <si>
    <t>1193376593</t>
  </si>
  <si>
    <t>1121045219</t>
  </si>
  <si>
    <t>6163951</t>
  </si>
  <si>
    <t>10952798</t>
  </si>
  <si>
    <t>11803799</t>
  </si>
  <si>
    <t>45563939</t>
  </si>
  <si>
    <t>50986069</t>
  </si>
  <si>
    <t>63254783</t>
  </si>
  <si>
    <t>78077574</t>
  </si>
  <si>
    <t>84109948</t>
  </si>
  <si>
    <t>91106415</t>
  </si>
  <si>
    <t>97435659</t>
  </si>
  <si>
    <t>1003045950</t>
  </si>
  <si>
    <t>1003503289</t>
  </si>
  <si>
    <t>1004636964</t>
  </si>
  <si>
    <t>1039652997</t>
  </si>
  <si>
    <t>1047418085</t>
  </si>
  <si>
    <t>1051662444</t>
  </si>
  <si>
    <t>1052995192</t>
  </si>
  <si>
    <t>1052996816</t>
  </si>
  <si>
    <t>1067922795</t>
  </si>
  <si>
    <t>1077647654</t>
  </si>
  <si>
    <t>1083030113</t>
  </si>
  <si>
    <t>1085273275</t>
  </si>
  <si>
    <t>1089802320</t>
  </si>
  <si>
    <t>1104698529</t>
  </si>
  <si>
    <t>1114826773</t>
  </si>
  <si>
    <t>1127945513</t>
  </si>
  <si>
    <t>1128005002</t>
  </si>
  <si>
    <t>1131107518</t>
  </si>
  <si>
    <t>1144126541</t>
  </si>
  <si>
    <t>1193065244</t>
  </si>
  <si>
    <t>1193549595</t>
  </si>
  <si>
    <t>36537204</t>
  </si>
  <si>
    <t>ESMERALDA LUCIA MENESES DURAN</t>
  </si>
  <si>
    <t>1082879484</t>
  </si>
  <si>
    <t>7382064</t>
  </si>
  <si>
    <t>SERVICIOS PROFESIONALES PARA REALIZAR INSPECCIONES PERIÓDICAS A LAS ÁREAS, FRENTES DE TRABAJO Y EQUIPOS EN GENERAL, REALIZAR ENTREGA DE EQUIPO DE PROTECCIÓN A TODO EL PERSONAL QUE LO REQUIERA DE ACUERDO CON LA PERIODICIDAD DESCRITA EN EL PROGRAMA DE SALUD OCUPACIONAL, DILIGENCIAR LAS PLANTILLAS CORRESPONDIENTES Y DEMÁS ACTIVIDADES DESCRITAS EN LA ORDEN, REQUERIDO EN EL MARCO DEL CONTRATO INTERADMINISTRATIVO DE INTERVENTORÍA NRO. 0-235-2021</t>
  </si>
  <si>
    <t>6010490</t>
  </si>
  <si>
    <t>7630724</t>
  </si>
  <si>
    <t>12907705</t>
  </si>
  <si>
    <t>16475907</t>
  </si>
  <si>
    <t>16702067</t>
  </si>
  <si>
    <t>17848250</t>
  </si>
  <si>
    <t>27036418</t>
  </si>
  <si>
    <t>27259484</t>
  </si>
  <si>
    <t>36722139</t>
  </si>
  <si>
    <t>57292715</t>
  </si>
  <si>
    <t>57299411</t>
  </si>
  <si>
    <t>57416391</t>
  </si>
  <si>
    <t>72161821</t>
  </si>
  <si>
    <t>73181142</t>
  </si>
  <si>
    <t>84457828</t>
  </si>
  <si>
    <t>87943518</t>
  </si>
  <si>
    <t>87944754</t>
  </si>
  <si>
    <t>92543672</t>
  </si>
  <si>
    <t>98430277</t>
  </si>
  <si>
    <t>1006387342</t>
  </si>
  <si>
    <t>1007838619</t>
  </si>
  <si>
    <t>1082937729</t>
  </si>
  <si>
    <t>1083039462</t>
  </si>
  <si>
    <t>1087107254</t>
  </si>
  <si>
    <t>1087124597</t>
  </si>
  <si>
    <t>10457370</t>
  </si>
  <si>
    <t>1087802954</t>
  </si>
  <si>
    <t>1111770139</t>
  </si>
  <si>
    <t>1111788515</t>
  </si>
  <si>
    <t>10000000</t>
  </si>
  <si>
    <t>12500000</t>
  </si>
  <si>
    <t>7143554</t>
  </si>
  <si>
    <t>57292703</t>
  </si>
  <si>
    <t>57295704</t>
  </si>
  <si>
    <t>57460690</t>
  </si>
  <si>
    <t>57464026</t>
  </si>
  <si>
    <t>72279757</t>
  </si>
  <si>
    <t>1020757367</t>
  </si>
  <si>
    <t>1052983008</t>
  </si>
  <si>
    <t>1081821957</t>
  </si>
  <si>
    <t>1082872242</t>
  </si>
  <si>
    <t>1082927691</t>
  </si>
  <si>
    <t>1082941708</t>
  </si>
  <si>
    <t>1082946330</t>
  </si>
  <si>
    <t>1082994818</t>
  </si>
  <si>
    <t>1082998041</t>
  </si>
  <si>
    <t>1083014411</t>
  </si>
  <si>
    <t>1083040792</t>
  </si>
  <si>
    <t>7601791</t>
  </si>
  <si>
    <t>CARLOS DE LOS REYES CAMARGO CERVANTES</t>
  </si>
  <si>
    <t>26430338</t>
  </si>
  <si>
    <t>ADRIANA CAROLINA RODRIGUEZ DEL CASTILLO</t>
  </si>
  <si>
    <t xml:space="preserve">SERVICIOS PROFESIONALES PARA COORDINAR PROCESOS DE PREPARACIÓN PARA PRUEBAS SABER 11 A ESTUDIANTES DE LAS INSTITUCIONES EDUCATIVAS DE PUEBLO VIEJO Y DINAMIZACIÓN DE LA SEDE DIGITAL BLOQUE 10 Y DEMÁS ACTIVIDADES DESCRITAS EN LA ORDEN, REQUERIDO EN EL PROYECTO ACUERDO ESPECÍFICO DE COOPERACIÓN CON EL MUNICIPIO DE PUEBLO VIEJO Y LA EMPRESA DE ENERGÍA AIR-E S.A.S, E.S.P.DE 2021, EL TERMINO DE EJECUCIÓN ES CONTADOS A PARTIR DEL 1 DE FEBRERO DEL 2022 AL 31 DE MARZO DEL 2022 PREVIO CUMPLIMIENTO DE LOS REQUISITOS DE PERFECCIONAMIENTO Y EJECUCIÓN DE LA ORDEN, SEGÚN LO ESTABLECIDO EN LA ORDEN DE SERVICIO NO. 565 DE FECHA 28 DE ENERO DEL 2022 DE LA VICERRECTORÍA DE EXTENSIÓN Y PROYECCIÓN SOCIAL.  </t>
  </si>
  <si>
    <t>1082924498</t>
  </si>
  <si>
    <t>1081825579</t>
  </si>
  <si>
    <t>85474926</t>
  </si>
  <si>
    <t>7601537</t>
  </si>
  <si>
    <t>1120749302</t>
  </si>
  <si>
    <t>36557713</t>
  </si>
  <si>
    <t>13200000</t>
  </si>
  <si>
    <t>64697522</t>
  </si>
  <si>
    <t>SERVICIOS DE APOYO A LA GESTIÓN PARA COORDINAR Y ARTICULAR CON LAS DEPENDENCIAS ADMINISTRATIVAS Y FINANCIERAS DE LA UNIVERSIDAD EL PROCESO DE CREACIÓN DE CERTIFICADOS DE DISPONIBILIDAD PRESUPUESTAL, COMPROMISO PRESUPUESTAL, GENERACIÓN DE ÓRDENES DE PAGO, ADICIONES Y DISMINUCIONES Y DEMÁS ACTIVIDADES DESCRITAS EN LA ORDEN, REQUERIDO EN EL MARCO DEL CONVENIO 202104471 DE 2021 SUSCRITO ENTRE EL DEPARTAMENTO DEL ATLÁNTICO Y LA UNIVERSIDAD DEL MAGDALENA, EL TERMINO DE EJECUCIÓN ES DE 8 DÍAS CALENDARIOS CONTADOS A PARTIR DEL REINICIO DEL CONVENIO, PREVIO CUMPLIMIENTO DE LOS REQUISITOS DE PERFECCIONAMIENTO Y EJECUCIÓN DE LA ORDEN, SEGÚN LO ESTABLECIDO EN LA ORDEN DE SERVICIO NO. 603 DE FECHA 28 DE ENERO DEL 2022 DE LA VICERRECTORÍA DE EXTENSIÓN Y PROYECCIÓN SOCIAL.</t>
  </si>
  <si>
    <t>29700000</t>
  </si>
  <si>
    <t>84451796</t>
  </si>
  <si>
    <t>SERVICIOS PROFESIONALES PARA REALIZAR EL DISEÑO Y CHEQUEO DE ESTRUCTURA PROPUESTAS EN LA MITIGACIÓN DE LOS PROCESOS EROSIVOS EN EL CORREGIMIENTO DE SANTA VERÓNICA, MEMORIA DE DISEÑO ESTRUCTURAL DE LAS OBRAS PROPUESTAS EN EL MARCO DE LA EJECUCIÓN DEL CONTRATO Y DEMÁS ACTIVIDADES DESCRITAS EN LA ORDEN, REQUERIDO EN EL MARCO DEL CONVENIO 202104471 DE 2021 SUSCRITO ENTRE EL DEPARTAMENTO DEL ATLÁNTICO Y LA UNIVERSIDAD DEL MAGDALENA, EL TERMINO DE EJECUCIÓN ES DE 8 DÍAS CALENDARIOS CONTADOS A PARTIR DEL REINICIO DEL CONVENIO, PREVIO CUMPLIMIENTO DE LOS REQUISITOS DE PERFECCIONAMIENTO Y EJECUCIÓN DE LA ORDEN, SEGÚN LO ESTABLECIDO EN LA ORDEN DE SERVICIO NO. 604 DE FECHA 28 DE ENERO DEL 2022 DE LA VICERRECTORÍA DE EXTENSIÓN Y PROYECCIÓN SOCIAL.</t>
  </si>
  <si>
    <t>19800000</t>
  </si>
  <si>
    <t>85459575</t>
  </si>
  <si>
    <t>1082925036</t>
  </si>
  <si>
    <t xml:space="preserve">SERVICIOS DE APOYO A LA GESTIÓN PARA EJECUTAR GRABACIONES DE CONTENIDOS AUDIOVISUALES Y DEMAS ACTIVIDADES DESCRITAS EN LA ORDEN, REQUERIDO EN EL MARCO DEL CONTRATO DE APORTE NO. 2000239-2021, CELEBRADO ENTRE EL INSTITUTO COLOMBIANO DE BIENESTAR FAMILIAR - ICBF REGIONAL CESAR Y LA UNIVERSIDAD DEL MAGDALENA, EL TERMINO DE EJECUCIÓN ES CONTADOS A PARTIR DEL 1 DE FEBRERO DEL 2022 AL 30 DE JULIO DEL 2022 PREVIO CUMPLIMIENTO DE LOS REQUISITOS DE PERFECCIONAMIENTO Y EJECUCIÓN DE LA ORDEN, SEGÚN LO ESTABLECIDO EN LA ORDEN DE SERVICIO NO. 0609 DE FECHA 28 DE ENERO DEL 2022 DE LA VICERRECTORÍA DE EXTENSIÓN Y PROYECCIÓN SOCIAL.  </t>
  </si>
  <si>
    <t>1082993416</t>
  </si>
  <si>
    <t>SERVICIOS PROFESIONALES PARA ASESORAR A PROFESIONALES EN LA CREACIÓN DE DISEÑO INVERSO PARA CURSOS, COORDINACIÓN Y REALIZACIÓN DE ACOMPAÑAMIENTO EN LAS GRABACIONES DE LOS CONTENIDOS MULTIMEDIA Y DEMÁS ACTIVIDADES DESCRITAS EN LA ORDEN, REQUERIDO EN EL MARCO DEL CONTRATO N°900-2021 - PROGRAMA GENERACIONES SACUDETE, CELEBRADO ENTRE LA UNIVERSIDAD DEL MAGDALENA Y EL CONSORCIO FONDO COLOMBIA PARA LA PAZ 2019, EL TERMINO DE EJECUCIÓN ES CONTADOS A PARTIR DEL 1 DE FEBRERO DEL 2022 AL 10 DE MAYO DEL 2022 PREVIO CUMPLIMIENTO DE LOS REQUISITOS DE PERFECCIONAMIENTO Y EJECUCIÓN DE LA ORDEN, SEGÚN LO ESTABLECIDO EN LA ORDEN DE SERVICIO NO. 610 DE FECHA 28 DE ENERO DEL 2022 DE LA VICERRECTORÍA DE EXTENSIÓN Y PROYECCIÓN SOCIAL.</t>
  </si>
  <si>
    <t>1065663657</t>
  </si>
  <si>
    <t>1082941395</t>
  </si>
  <si>
    <t>7634396</t>
  </si>
  <si>
    <t>1083035488</t>
  </si>
  <si>
    <t>1082911727</t>
  </si>
  <si>
    <t>1004461097</t>
  </si>
  <si>
    <t>SERVICIOS DE APOYO A LA GESTIÓN, PARA APOYAR EN EL INGRESO DE INFORMACIÓN A LA PLATAFORMA SIA OBSERVA, APOYAR EN LA REVISIÓN DE DOCUMENTOS PARA TRÁMITES DE PAGOS DE CONTRATISTAS DE LA VICERRECTORÍA DE EXTENSIÓN Y PROYECCIÓN SOCIAL Y DEMAS ACTIVIDADES DESCRITAS EN LA ORDEN, REQUERIDO EN EL MARCO DEL CONTRATO INTERADMINISTRATIVO DE INTERVENTORÍA INTEGRAL N. 0-235-2021 DEL 1 DE JUNIO DE 2021 SUSCRITO ENTRE LA CORPORACIÓN AUTÓNOMA REGIONAL DEL RÍO GRANDE DE LA MAGDALENA - CORMAGDALENA Y LA UNIVERSIDAD DEL MAGDALENA, EL TERMINO DE EJECUCIÓN ES CONTADOS A PARTIR DEL CUMPLIMIENTO DE LOS REQUISITOS DE PERFECCIONAMIENTO Y EJECUCIÓN DE LA ORDEN HASTA EL 30 DE JUNIO DEL 2022, SEGÚN LO ESTABLECIDO EN LA ORDEN DE SERVICIO NO. 619 DE FECHA 28 DE ENERO DEL 2022 DE LA VICERRECTORÍA DE EXTENSIÓN Y PROYECCIÓN SOCIAL</t>
  </si>
  <si>
    <t>901474768</t>
  </si>
  <si>
    <t>SERVICIOS DE CARACTERIZACIÓN GEOTÉCNICA QUE INCLUYE TOMA DE MUESTRAS Y ENSAYOS DE LABORATORIO DE SUELOS, EN LOS CORREGIMIENTOS DE PLAYO DE OROZCO Y CARRETO DEL MUNICIPIO DE PIÑON, DEPARTAMENTO DEL MAGDALENA, EN EL MARCO DEL ACUERDO ESPECÍFICO N° 03 DERIVADO DEL CONVENIO MARCO DE COOPERACIÓN CON EL MUNICIPIO DE EL PIÑON, MAGDALENA, EL TERMINO DE EJECUCIÓN ES CONTADOS A PARTIR DEL CUMPLIMIENTO DE LOS REQUISITOS DE PERFECCIONAMIENTO Y EJECUCIÓN DE LA ORDEN HASTA EL 12 DE FEBRERO DEL 2022, SEGÚN LO ESTABLECIDO EN LA ORDEN DE SERVICIO NO. 620 DE FECHA 28 DE ENERO DEL 2022 DE LA VICERRECTORÍA DE EXTENSIÓN Y PROYECCIÓN SOCIAL</t>
  </si>
  <si>
    <t>1140877757</t>
  </si>
  <si>
    <t>STEPHANIE  CHAVEZ DONADO</t>
  </si>
  <si>
    <t>SERVICIOS PROFESIONALES PARA ACOMPAÑAR Y APOYAR EN EL PROCESO DE CONVOCATORIA PÚBLICA, PARA PROVEER EL CARGO DE SECRETARIO GENERAL DE LA ASAMBLEA DEL MAGDALENA, 2022, ASESORAR Y ACOMPAÑAR A LA ASAMBLEA DEPARTAMENTAL DEL MAGDALENA EN EL PROCESO DE VERIFICACIÓN DE REQUISITOS MÍNIMOS PARA ESTABLECER LA LISTA DE ADMITIDOS Y NO ADMITIDOS SEGÚN LOS REQUISITOS MÍNIMOS PARA INSCRIPCIÓN Y DEMÁS ACTIVIDADES DESCRITAS EN LA ORDEN, REQUERIDO EN EL MARCO DEL PROYECTO INSTITUCIONAL “PROMOCIÓN DE ALIANZAS PÚBLICO Y PRIVADAS, COOPERACIÓN NACIONAL E INTERNACIONAL PARA LA CREACIÓN DE VALOR SOCIAL EN EL TERRITORIO” DEL PLAN DE ACCIÓN DE LA UNIVERSIDAD DEL MAGDALENA, EL TERMINO DE EJECUCIÓN ES CONTADOS A PARTIR DEL CUMPLIMIENTO DE LOS REQUISITOS DE PERFECCIONAMIENTO Y EJECUCIÓN DE LA ORDEN HASTA EL 28 DE FEBRERO DEL 2022, SEGÚN LO ESTABLECIDO EN LA ORDEN DE SERVICIO NO. 621 DE FECHA 28 DE ENERO DEL 2022 DE LA VICERRECTORÍA DE EXTENSIÓN Y PROYECCIÓN SOCIAL</t>
  </si>
  <si>
    <t>27499136</t>
  </si>
  <si>
    <t>CARMEN ROSALBA MOLINEROS ORTIZ</t>
  </si>
  <si>
    <t>84451834</t>
  </si>
  <si>
    <t>SERVICIOS PROFESIONALES PARA COORDINAR, SUPERVISAR Y VERIFICAR LA EJECUCIÓN DE LAS ACCIONES IMPARTIDAS POR LA DIRECCIÓN DE LA INTERVENTORÍA Y ACORDADAS CON LA UNIVERSIDAD, COORDINAR, SUPERVISAR LAS ACTIVIDADES QUE EJECUTARAN CADA UNO DE LOS PROFESIONALES DEL CONTRATISTA, BUSCANDO CUMPLIMIENTO, CELERIDAD Y CALIDAD EN LOS TRABAJOS A EJECUTAR Y DEMÁS ACTIVIDADES DESCRITAS EN LA ORDEN, REQUERIDO EN EL MARCO DEL CONTRATO INTERADMINISTRATIVO DE INTERVENTORÍA NRO. 0-235-2021, DENTRO DEL PROYECTO INTERVENTORÍA A CONSTRUCCIÓN PLANTA DE TRATAMIENTO DE AGUAS RESIDUALES, EN EL CENTRO POBLADO PACARNÍ, MUNICIPIO DE TESALIA, DEPARTAMENTO DEL HUILA, EL TERMINO DE EJECUCIÓN ES DE 6 MESES Y/O HASTA EL 23 DE JULIO DEL 2022 PREVIO CONTADOS A PARTIR DEL CUMPLIMIENTO DE LOS REQUISITOS DE PERFECCIONAMIENTO Y EJECUCIÓN DE LA ORDEN, SEGÚN LO ESTABLECIDO EN LA ORDEN DE SERVICIO NO. 623 DE FECHA 28 DE ENERO DEL 2022 DE LA VICERRECTORÍA DE EXTENSIÓN Y PROYECCIÓN SOCIAL</t>
  </si>
  <si>
    <t>1022404844</t>
  </si>
  <si>
    <t>179189545,5</t>
  </si>
  <si>
    <t>53756863,65</t>
  </si>
  <si>
    <t>890980040</t>
  </si>
  <si>
    <t>1098706190</t>
  </si>
  <si>
    <t>94441853</t>
  </si>
  <si>
    <t>SERVICIO DE APOYO LOGÍSTICO SEGÚN ESPECIFICACIONES DESCRITAS EN LA ORDEN, NECESARIOS PARA EL DESARROLLO DE LOS EVENTOS DE CIERRES DEL PROGRAMA GENERACIONES EXPLORA REGIONAL MAGDALENA, EN EL MARCO DEL CONTRATO DE APORTE NO. 209 DE 2021, SUSCRITO ENTRE EL INSTITUTO COLOMBIANO DEL BIENESTAR FAMILIAR Y LA UNIVERSIDAD DEL MAGDALENA, EL TERMINO DE EJECUCIÓN ES CONTADOS A PARTIR DEL CUMPLIMIENTO DE LOS REQUISITOS DE PERFECCIONAMIENTO Y EJECUCIÓN DE LA ORDEN HASTA EL 30 DE JUNIO DEL 2022 O HASTA AGOTAR EL VALOR CONTRATADO, SEGÚN LO ESTABLECIDO EN LA ORDEN DE SERVICIO NO. 633 DE FECHA 28 DE ENERO DEL 2022 DE LA VICERRECTORÍA DE EXTENSIÓN Y PROYECCIÓN SOCIAL</t>
  </si>
  <si>
    <t>901468650</t>
  </si>
  <si>
    <t>890300625</t>
  </si>
  <si>
    <t>12556872</t>
  </si>
  <si>
    <t>PRESTACIÓN DE SERVICIOS PROFESIONALES EN EL MARCO DEL CONTRATO INTERADMINISTRATIVO NO 452 DE 2021, SUSCRITO ENTRE LA AUNAP Y LA UNIVERSIDAD DEL MAGDALENA, PARA EL DESARROLLO DE LAS SIGUIENTES ACTIVIDADES: 1)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2) REGISTRAR LOS DATOS DE LA ACTIVIDAD DIARIA DEL ESFUERZO Y DE LOS DÍAS EFECTIVOS DE PESCA DE LAS UNIDADES ECONÓMICA DE PESCA POR MES, EN CASO DE QUE SE FACTIBLE REGISTRAR INFORMACIÓN DE CAPTURA Y ESFUERZO EN EL SITIO ASIGNADO POR EL COORDINADOR DEL COMPONENTE DE PESCA DE CONSUMO DEL SEPEC. 3) EN EL PUNTO DE MUESTREO EN QUE SOLO ES FACTIBLE EL MUESTREO DE VOLUMEN, REGISTRAR TAMBIÉN EL VALOR ECONÓMICO DEL DESEMBARCO Y COSTOS DE LA FAENA DE UNIDADES ECONÓMICAS DE PESCA INDIVIDUALES, CON LA PERIODICIDAD Y EL ESFUERZO DE MUESTREO SEÑALADOS POR EL COORDINADOR DEL COMPONENTE DE PESCA DE CONSUMO DEL SEPEC.</t>
  </si>
  <si>
    <t>CLAUDIA PATRICIA RUIZ PINO</t>
  </si>
  <si>
    <t>ODC-VIN-0012</t>
  </si>
  <si>
    <t>EXPERT INGENIERIA &amp; INSTRUMENTO SAS</t>
  </si>
  <si>
    <t>COMPRA DE EQUIPOS NECESARIOS PARA SEGUIR CON LA TOMA Y EL PROCESAMIENTO DE MUESTRAS PARA EL DIAGNÓSTICO DE SARS-COV2 MEDIANTE LA TÉCNICA RT-PCR, ASÍ COMO LA SECUENCIACIÓN Y ANÁLISIS DE GENOMAS DEL VIRUS EN MENCIÓN, QUE SE REALIZA MEDIANTE PROTOCOLO DE
ARTIC NETWORK EN LA PLATAFORMA DE SECUENCIACIÓN DE ÚLTIMA GENERACIÓN DE OXFORD NANOPORE-MINION EN EL CENTRO DE GENÉTICA Y BIOLOGÍA MOLECULAR</t>
  </si>
  <si>
    <t>CSM-VAD-0013</t>
  </si>
  <si>
    <t>AGENCIA DE VIAJES Y TURISMOS AVIATUR SAS</t>
  </si>
  <si>
    <t>SUMINISTRO DE TIQUETES AEREOS</t>
  </si>
  <si>
    <t>NANGETH CASTILLO</t>
  </si>
  <si>
    <t>OPSP-VAD-0101</t>
  </si>
  <si>
    <t>LILIANA DEL CARMEN TRHEEBILCOCK ABELLO</t>
  </si>
  <si>
    <t>LA PRESENTE ORDEN TIENE POR OBJETO: 1. APOYAR A LA DIRECCION DE DESARROLLO ESTUDIANTIL EN LA REALIZACIÓN DE LA CARACTERIZACIÓN PSICOSOCIAL DE LOS ESTUDIANTES NUEVOS QUE INGRESAN AL PROGRAMA “TALENTO MAGDALENA”. 2. APOYAR A LA DIRECCION DE DESARROLLO ESTUDIANTIL EN EL ACOMPAÑAMIENTO PSICOPEDAGÓGICO CON LOS ESTUDIANTES PERTENECIENTES AL PROGRAMA “TALENTO MAGDALENA”. 3. ASESORAR Y APOYAR A LA DIRECCION DE DESARROLLO ESTUDIANTIL EN LA IMPLEMENTACIÓN DE TALLERES PSICOSOCIALES Y ATENCIONES INDIVIDUALES BUSCANDO GENERAR EN POBLACIÓN DE TALENTO MAGDALENA LA ADQUISICIÓN DE COMPETENCIAS QUE LE PERMITAN ADAPTARSE AL AMBIENTE UNIVERSITARIO. 4. APOYAR A LA DIRECCION DE DESARROLLO ESTUDIANTIL EN LA ELABORACIÓN DE RUTA DE ATENCIÓN PSICOSOCIAL PARA LOS ESTUDIANTES DEL PROGRAMA “TALENTO MAGDALENA”. 5. PRESTAR LOS SERVICIOS PROFESIONALES PARA DESARROLLAR LAS ESTRATEGIAS DE ATENCIÓN Y ASESORÍA INDIVIDUAL A ESTUDIANTES DEL PROGRAMA “TALENTO MAGDALENA”. 6. APOYAR A LA DIRECCION DE DESARROLLO ESTUDIANTIL EN LA ACTUALIZACIÓN DE LOS DOCUMENTOS, PROCESOS Y FORMATOS EN LA PLATAFORMA DEL PROGRAMA TALENTO MAGDALENA. 7. APOYAR A LA DIRECCION DE DESARROLLO ESTUDIANTIL EN EL SEGUIMIENTO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APOYAR A LA DIRECCION DE DESARROLLO ESTUDIANTIL EN EL DISEÑO DE MATERIALES DE ACOMPAÑAMIENTO VIRTUAL PARA LOS ESTUDIANTES DEL “TALENTO MAGDALENA”. 10. APOYAR A LA DIRECCION DE DESARROLLO ESTUDIANTIL EN LAS ACTIVIDADES DEL PROCESO DE ADMISIÓN DEL PROGRAMA “TALENTO MAGDALENA”. 11. APOYAR A LA DIRECCION DE DESARROLLO ESTUDIANTIL EN LA REALIZACIÓN DE ENTREVISTAS DE ORIENTACIÓN VOCACIONAL DEL PROCESO DE ADMISIÓN DEL PROGRAMA “TALENTO MAGDALENA”. 12. APOYAR A LA DIRECCION DE DESARROLLO ESTUDIANTIL EN EL PROCESO DE APLICACIÓN DE PRUEBAS PSICOTÉCNICAS QUE HACEN PARTE DEL SISTEMA DE ANÁLISIS, SEGUIMIENTO Y EVALUACIÓN A LA DESERCIÓN ESTUDIANTIL -SASED. 13. APOYAR A LA DIRECCION DE DESARROLLO ESTUDIANTIL EN LAS ACTIVIDADES DEL PROCESO DE ADMISIÓN DE LOS ESTUDIANTES REGULARES QUE INGRESAN A LA UNIVERSIDAD DEL MAGDALENA. 14. PRESENTAR EL PLAN DE TRABAJO DE ACTIVIDADES A DESARROLLAR, DETALLANDO OBJETIVOS, FECHAS, METODOLOGÍA, METAS, INDICADORES ACORDES CON LAS DIRECTRICES IMPARTIDAS POR EL DIRECTOR (A) DE DESARROLLO ESTUDIANTIL QUE DÉ RESPUESTA A LAS ACTIVIDADES PARA LAS CUALES FUE CONTRATADO.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</si>
  <si>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2022/04/27</t>
  </si>
  <si>
    <t>2022/05/15</t>
  </si>
  <si>
    <t>2022/04/25</t>
  </si>
  <si>
    <t>2022/05/13</t>
  </si>
  <si>
    <t>2022/03/07</t>
  </si>
  <si>
    <t>2022/03/24</t>
  </si>
  <si>
    <t>2022/04/01</t>
  </si>
  <si>
    <t>2022/04/15</t>
  </si>
  <si>
    <t>2022/04/22</t>
  </si>
  <si>
    <t>2022/05/04</t>
  </si>
  <si>
    <t>2022/03/19</t>
  </si>
  <si>
    <t>2022/03/25</t>
  </si>
  <si>
    <t>2022/03/21</t>
  </si>
  <si>
    <t xml:space="preserve">ODC-DAD-0011 </t>
  </si>
  <si>
    <t>2022/04/08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</si>
</sst>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 #,##0.00;[Red]\-&quot;$&quot;\ #,##0.00"/>
    <numFmt numFmtId="165" formatCode="_-* #,##0_-;\-* #,##0_-;_-* &quot;-&quot;_-;_-@_-"/>
    <numFmt numFmtId="166" formatCode="_-&quot;$&quot;\ * #,##0.00_-;\-&quot;$&quot;\ * #,##0.00_-;_-&quot;$&quot;\ * &quot;-&quot;??_-;_-@_-"/>
    <numFmt numFmtId="167" formatCode="yyyy\/mm\/dd"/>
    <numFmt numFmtId="168" formatCode="&quot;$&quot;#,##0"/>
    <numFmt numFmtId="169" formatCode="&quot;$&quot;\ #,##0.00"/>
    <numFmt numFmtId="170" formatCode="yyyy/mm/d"/>
    <numFmt numFmtId="171" formatCode="yyyy/mm/dd;@"/>
    <numFmt numFmtId="172" formatCode="_(&quot;$&quot;* #,##0_);_(&quot;$&quot;* \(#,##0\);_(&quot;$&quot;* &quot;-&quot;??_);_(@_)"/>
  </numFmts>
  <fonts count="43">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Calibri"/>
      <family val="2"/>
      <scheme val="minor"/>
    </font>
    <font>
      <sz val="10"/>
      <name val="Arial"/>
      <family val="2"/>
    </font>
    <font>
      <sz val="11"/>
      <name val="Calibri"/>
      <family val="2"/>
    </font>
    <font>
      <sz val="10"/>
      <name val="Segoe UI"/>
      <family val="2"/>
    </font>
    <font>
      <sz val="11"/>
      <color theme="1"/>
      <name val="Calibri"/>
      <family val="2"/>
    </font>
    <font>
      <sz val="10"/>
      <color theme="1"/>
      <name val="Calibri  "/>
    </font>
    <font>
      <sz val="10"/>
      <color rgb="FF000000"/>
      <name val="Calibri  "/>
    </font>
    <font>
      <sz val="11"/>
      <color rgb="FF000000"/>
      <name val="Calibri"/>
      <family val="2"/>
      <scheme val="minor"/>
    </font>
    <font>
      <sz val="10"/>
      <color rgb="FF000000"/>
      <name val="Arial"/>
      <family val="2"/>
    </font>
    <font>
      <sz val="9"/>
      <color theme="1"/>
      <name val="Arial"/>
      <family val="2"/>
    </font>
    <font>
      <sz val="9"/>
      <color rgb="FF000000"/>
      <name val="Arial"/>
      <family val="2"/>
    </font>
    <font>
      <sz val="10"/>
      <color rgb="FFFF0000"/>
      <name val="Arial"/>
      <family val="2"/>
    </font>
    <font>
      <sz val="10"/>
      <color theme="1"/>
      <name val="Arial"/>
      <family val="2"/>
    </font>
    <font>
      <sz val="10"/>
      <color theme="1"/>
      <name val="Segoe UI"/>
      <family val="2"/>
    </font>
    <font>
      <sz val="10"/>
      <color rgb="FFFF0000"/>
      <name val="Segoe UI"/>
      <family val="2"/>
    </font>
    <font>
      <sz val="11"/>
      <color rgb="FFFF0000"/>
      <name val="Calibri"/>
      <family val="2"/>
    </font>
    <font>
      <sz val="12"/>
      <color theme="1"/>
      <name val="Calibri"/>
      <family val="2"/>
      <scheme val="minor"/>
    </font>
    <font>
      <sz val="10"/>
      <color rgb="FFFF0000"/>
      <name val="Calibri  "/>
    </font>
    <font>
      <sz val="11"/>
      <color rgb="FF4D5156"/>
      <name val="Arial"/>
      <family val="2"/>
    </font>
    <font>
      <sz val="11"/>
      <color theme="1"/>
      <name val="Arial"/>
      <family val="2"/>
    </font>
    <font>
      <sz val="12"/>
      <name val="Calibri"/>
      <family val="2"/>
      <scheme val="minor"/>
    </font>
    <font>
      <sz val="8"/>
      <name val="Arial"/>
      <family val="2"/>
    </font>
    <font>
      <sz val="11"/>
      <name val="Calibri Light"/>
      <family val="2"/>
      <scheme val="major"/>
    </font>
    <font>
      <sz val="12"/>
      <color rgb="FF000000"/>
      <name val="Calibri"/>
      <family val="2"/>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FFFFFF"/>
        <bgColor rgb="FF000000"/>
      </patternFill>
    </fill>
    <fill>
      <patternFill patternType="solid">
        <fgColor rgb="FFFFFF00"/>
        <bgColor indexed="64"/>
      </patternFill>
    </fill>
    <fill>
      <patternFill patternType="solid">
        <fgColor rgb="FFFFFFFF"/>
        <bgColor indexed="64"/>
      </patternFill>
    </fill>
  </fills>
  <borders count="1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s>
  <cellStyleXfs count="49">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43" fontId="1" fillId="0" borderId="0" applyFont="0" applyFill="0" applyBorder="0" applyAlignment="0" applyProtection="0"/>
    <xf numFmtId="44" fontId="1" fillId="0" borderId="0" applyFont="0" applyFill="0" applyBorder="0" applyAlignment="0" applyProtection="0"/>
    <xf numFmtId="165"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0" fontId="35" fillId="0" borderId="0"/>
  </cellStyleXfs>
  <cellXfs count="288">
    <xf numFmtId="0" fontId="0" fillId="0" borderId="0" xfId="0"/>
    <xf numFmtId="0" fontId="0" fillId="0" borderId="0" xfId="0" applyFill="1"/>
    <xf numFmtId="0" fontId="19" fillId="0" borderId="0" xfId="0" applyFont="1" applyFill="1"/>
    <xf numFmtId="0" fontId="19" fillId="0" borderId="0" xfId="42" applyFont="1" applyFill="1" applyBorder="1" applyAlignment="1">
      <alignment horizontal="left" vertical="center" wrapText="1"/>
    </xf>
    <xf numFmtId="3" fontId="19" fillId="0" borderId="0" xfId="42" applyNumberFormat="1" applyFont="1" applyFill="1" applyBorder="1" applyAlignment="1">
      <alignment horizontal="left" vertical="center" wrapText="1"/>
    </xf>
    <xf numFmtId="0" fontId="19" fillId="0" borderId="0" xfId="0" applyFont="1" applyFill="1" applyBorder="1" applyAlignment="1">
      <alignment horizontal="left" vertical="center" wrapText="1"/>
    </xf>
    <xf numFmtId="168" fontId="0" fillId="0" borderId="0" xfId="0" applyNumberFormat="1" applyFill="1"/>
    <xf numFmtId="168" fontId="19" fillId="0" borderId="0" xfId="0" applyNumberFormat="1" applyFont="1" applyFill="1"/>
    <xf numFmtId="167" fontId="19" fillId="0" borderId="0" xfId="0" applyNumberFormat="1" applyFont="1" applyFill="1"/>
    <xf numFmtId="167" fontId="19" fillId="0" borderId="0" xfId="0" applyNumberFormat="1" applyFont="1" applyFill="1" applyAlignment="1">
      <alignment horizontal="right"/>
    </xf>
    <xf numFmtId="0" fontId="19" fillId="0" borderId="0" xfId="0" applyFont="1" applyFill="1" applyAlignment="1">
      <alignment horizontal="center"/>
    </xf>
    <xf numFmtId="0" fontId="19" fillId="0" borderId="0" xfId="0" applyFont="1" applyFill="1" applyAlignment="1">
      <alignment horizontal="center" vertical="center"/>
    </xf>
    <xf numFmtId="0" fontId="19" fillId="0" borderId="0" xfId="0" applyFont="1" applyFill="1" applyAlignment="1">
      <alignment horizontal="left" vertical="center"/>
    </xf>
    <xf numFmtId="1" fontId="19" fillId="0" borderId="0" xfId="0" applyNumberFormat="1" applyFont="1" applyFill="1" applyAlignment="1">
      <alignment horizontal="center" vertical="center"/>
    </xf>
    <xf numFmtId="1" fontId="19" fillId="0" borderId="0" xfId="0" applyNumberFormat="1" applyFont="1" applyFill="1" applyAlignment="1">
      <alignment horizontal="center"/>
    </xf>
    <xf numFmtId="0" fontId="19" fillId="0" borderId="0" xfId="0" applyFont="1" applyFill="1" applyBorder="1"/>
    <xf numFmtId="167" fontId="0" fillId="0" borderId="0" xfId="0" applyNumberFormat="1" applyFill="1"/>
    <xf numFmtId="0" fontId="0" fillId="0" borderId="0" xfId="0" applyFill="1" applyAlignment="1">
      <alignment horizontal="right"/>
    </xf>
    <xf numFmtId="0" fontId="0" fillId="0" borderId="0" xfId="0" applyFill="1" applyAlignment="1">
      <alignment horizontal="left"/>
    </xf>
    <xf numFmtId="0" fontId="0" fillId="0" borderId="0" xfId="0" applyFill="1" applyAlignment="1"/>
    <xf numFmtId="167" fontId="0" fillId="0" borderId="0" xfId="0" applyNumberFormat="1" applyFill="1" applyAlignment="1">
      <alignment horizontal="right"/>
    </xf>
    <xf numFmtId="0" fontId="0" fillId="0" borderId="0" xfId="0" applyFill="1" applyBorder="1" applyAlignment="1">
      <alignment horizontal="right"/>
    </xf>
    <xf numFmtId="0" fontId="0" fillId="0" borderId="0" xfId="0" applyFill="1" applyBorder="1"/>
    <xf numFmtId="0" fontId="23" fillId="0" borderId="0" xfId="0" applyFont="1" applyFill="1" applyAlignment="1">
      <alignment vertical="center"/>
    </xf>
    <xf numFmtId="0" fontId="0" fillId="0" borderId="0" xfId="0" applyFont="1" applyFill="1"/>
    <xf numFmtId="14" fontId="0" fillId="0" borderId="0" xfId="0" applyNumberFormat="1" applyFont="1" applyFill="1"/>
    <xf numFmtId="0" fontId="0" fillId="0" borderId="0" xfId="0" applyFont="1" applyFill="1" applyBorder="1"/>
    <xf numFmtId="1" fontId="0" fillId="0" borderId="0" xfId="0" applyNumberFormat="1" applyFont="1" applyFill="1" applyBorder="1"/>
    <xf numFmtId="0" fontId="24" fillId="0" borderId="0" xfId="0" applyFont="1" applyFill="1" applyBorder="1" applyAlignment="1">
      <alignment horizontal="center" vertical="center"/>
    </xf>
    <xf numFmtId="0" fontId="25" fillId="0" borderId="0" xfId="0" applyFont="1" applyFill="1" applyBorder="1"/>
    <xf numFmtId="0" fontId="24" fillId="0" borderId="0" xfId="0" applyFont="1" applyFill="1" applyBorder="1"/>
    <xf numFmtId="0" fontId="24" fillId="0" borderId="0" xfId="0" applyNumberFormat="1" applyFont="1" applyFill="1" applyBorder="1" applyAlignment="1">
      <alignment horizontal="right"/>
    </xf>
    <xf numFmtId="0" fontId="24" fillId="0" borderId="0" xfId="0" applyFont="1" applyFill="1" applyBorder="1" applyAlignment="1">
      <alignment horizontal="left"/>
    </xf>
    <xf numFmtId="0" fontId="0" fillId="0" borderId="0" xfId="0" applyNumberFormat="1"/>
    <xf numFmtId="168" fontId="0" fillId="0" borderId="0" xfId="0" applyNumberFormat="1"/>
    <xf numFmtId="168" fontId="0" fillId="0" borderId="0" xfId="0" applyNumberFormat="1" applyFont="1" applyFill="1" applyBorder="1" applyAlignment="1">
      <alignment horizontal="right"/>
    </xf>
    <xf numFmtId="168" fontId="24" fillId="0" borderId="0" xfId="0" applyNumberFormat="1" applyFont="1" applyFill="1" applyBorder="1"/>
    <xf numFmtId="168" fontId="0" fillId="0" borderId="0" xfId="0" applyNumberFormat="1" applyFill="1" applyAlignment="1"/>
    <xf numFmtId="168" fontId="0" fillId="0" borderId="0" xfId="0" applyNumberFormat="1" applyFill="1" applyAlignment="1">
      <alignment horizontal="right"/>
    </xf>
    <xf numFmtId="168" fontId="0" fillId="0" borderId="0" xfId="0" applyNumberFormat="1" applyFill="1" applyBorder="1"/>
    <xf numFmtId="168" fontId="0" fillId="0" borderId="0" xfId="0" applyNumberFormat="1" applyFont="1" applyFill="1"/>
    <xf numFmtId="168" fontId="0" fillId="0" borderId="0" xfId="0" applyNumberFormat="1" applyFont="1" applyFill="1" applyBorder="1"/>
    <xf numFmtId="167" fontId="0" fillId="0" borderId="0" xfId="0" applyNumberFormat="1" applyFont="1" applyFill="1"/>
    <xf numFmtId="168" fontId="19" fillId="0" borderId="0" xfId="0" applyNumberFormat="1" applyFont="1" applyFill="1" applyBorder="1"/>
    <xf numFmtId="0" fontId="26" fillId="0" borderId="0" xfId="0" applyFont="1"/>
    <xf numFmtId="0" fontId="26" fillId="0" borderId="0" xfId="0" applyFont="1" applyAlignment="1">
      <alignment vertical="center"/>
    </xf>
    <xf numFmtId="0" fontId="18" fillId="0" borderId="0" xfId="0" applyFont="1"/>
    <xf numFmtId="0" fontId="18" fillId="33" borderId="0" xfId="0" applyFont="1" applyFill="1"/>
    <xf numFmtId="0" fontId="18" fillId="0" borderId="0" xfId="0" applyFont="1" applyAlignment="1">
      <alignment horizontal="center"/>
    </xf>
    <xf numFmtId="0" fontId="27" fillId="0" borderId="0" xfId="0" applyFont="1"/>
    <xf numFmtId="0" fontId="18" fillId="0" borderId="0" xfId="0" applyFont="1" applyAlignment="1"/>
    <xf numFmtId="3" fontId="18" fillId="0" borderId="0" xfId="0" applyNumberFormat="1" applyFont="1"/>
    <xf numFmtId="0" fontId="0" fillId="0" borderId="0" xfId="0" applyFont="1"/>
    <xf numFmtId="0" fontId="0" fillId="0" borderId="0" xfId="0" applyFont="1" applyFill="1" applyBorder="1" applyAlignment="1">
      <alignment horizontal="right"/>
    </xf>
    <xf numFmtId="0" fontId="0" fillId="0" borderId="0" xfId="0" applyAlignment="1">
      <alignment vertical="center"/>
    </xf>
    <xf numFmtId="167" fontId="0" fillId="0" borderId="0" xfId="0" applyNumberFormat="1"/>
    <xf numFmtId="0" fontId="0" fillId="0" borderId="0" xfId="0" applyAlignment="1">
      <alignment horizontal="center"/>
    </xf>
    <xf numFmtId="0" fontId="0" fillId="0" borderId="0" xfId="0" applyAlignment="1">
      <alignment horizontal="right"/>
    </xf>
    <xf numFmtId="0" fontId="0" fillId="0" borderId="0" xfId="0" applyAlignment="1">
      <alignment horizontal="left"/>
    </xf>
    <xf numFmtId="167" fontId="0" fillId="0" borderId="0" xfId="0" applyNumberFormat="1" applyAlignment="1">
      <alignment horizontal="right"/>
    </xf>
    <xf numFmtId="167" fontId="0" fillId="0" borderId="0" xfId="0" applyNumberFormat="1" applyFont="1"/>
    <xf numFmtId="1" fontId="19" fillId="0" borderId="0" xfId="42" applyNumberFormat="1" applyFont="1" applyFill="1" applyBorder="1" applyAlignment="1">
      <alignment horizontal="left" vertical="center"/>
    </xf>
    <xf numFmtId="0" fontId="19" fillId="0" borderId="0" xfId="42" applyFont="1" applyFill="1" applyBorder="1" applyAlignment="1">
      <alignment horizontal="left" vertical="center"/>
    </xf>
    <xf numFmtId="0" fontId="0" fillId="0" borderId="0" xfId="0" applyFont="1" applyFill="1" applyBorder="1" applyAlignment="1">
      <alignment horizontal="left"/>
    </xf>
    <xf numFmtId="0" fontId="19" fillId="0" borderId="0" xfId="0" applyFont="1" applyFill="1" applyBorder="1" applyAlignment="1">
      <alignment horizontal="left" vertical="center"/>
    </xf>
    <xf numFmtId="0" fontId="25" fillId="0" borderId="0" xfId="0" applyFont="1" applyFill="1" applyBorder="1" applyAlignment="1">
      <alignment horizontal="left"/>
    </xf>
    <xf numFmtId="168" fontId="0" fillId="0" borderId="0" xfId="0" applyNumberFormat="1" applyFill="1" applyBorder="1" applyAlignment="1">
      <alignment horizontal="right"/>
    </xf>
    <xf numFmtId="14" fontId="0" fillId="0" borderId="0" xfId="0" applyNumberFormat="1"/>
    <xf numFmtId="0" fontId="18" fillId="0" borderId="0" xfId="0" applyNumberFormat="1" applyFont="1" applyAlignment="1">
      <alignment horizontal="center" wrapText="1"/>
    </xf>
    <xf numFmtId="0" fontId="28" fillId="0" borderId="0" xfId="0" applyFont="1" applyAlignment="1">
      <alignment vertical="center"/>
    </xf>
    <xf numFmtId="0" fontId="0" fillId="0" borderId="0" xfId="0" applyNumberFormat="1" applyAlignment="1">
      <alignment horizontal="right"/>
    </xf>
    <xf numFmtId="49" fontId="19" fillId="0" borderId="0" xfId="0" applyNumberFormat="1" applyFont="1" applyFill="1" applyBorder="1" applyAlignment="1">
      <alignment horizontal="left" vertical="center"/>
    </xf>
    <xf numFmtId="0" fontId="19" fillId="0" borderId="0" xfId="0" applyFont="1" applyFill="1" applyBorder="1" applyAlignment="1">
      <alignment horizontal="left"/>
    </xf>
    <xf numFmtId="1" fontId="19" fillId="0" borderId="0" xfId="0" applyNumberFormat="1" applyFont="1" applyFill="1" applyBorder="1" applyAlignment="1">
      <alignment horizontal="left" vertical="center"/>
    </xf>
    <xf numFmtId="1" fontId="19" fillId="0" borderId="0" xfId="0" applyNumberFormat="1" applyFont="1" applyFill="1" applyBorder="1" applyAlignment="1">
      <alignment horizontal="left"/>
    </xf>
    <xf numFmtId="168" fontId="19" fillId="0" borderId="0" xfId="44" applyNumberFormat="1" applyFont="1" applyFill="1" applyBorder="1" applyAlignment="1">
      <alignment horizontal="left" vertical="center"/>
    </xf>
    <xf numFmtId="168" fontId="19" fillId="0" borderId="0" xfId="0" applyNumberFormat="1" applyFont="1" applyFill="1" applyBorder="1" applyAlignment="1">
      <alignment horizontal="left" vertical="center"/>
    </xf>
    <xf numFmtId="168" fontId="19" fillId="0" borderId="0" xfId="44" applyNumberFormat="1" applyFont="1" applyFill="1" applyBorder="1" applyAlignment="1">
      <alignment horizontal="left"/>
    </xf>
    <xf numFmtId="168" fontId="19" fillId="0" borderId="0" xfId="0" applyNumberFormat="1" applyFont="1" applyFill="1" applyBorder="1" applyAlignment="1">
      <alignment horizontal="left"/>
    </xf>
    <xf numFmtId="168" fontId="0" fillId="0" borderId="0" xfId="0" applyNumberFormat="1" applyAlignment="1">
      <alignment horizontal="right"/>
    </xf>
    <xf numFmtId="0" fontId="21" fillId="0" borderId="0" xfId="42" applyFont="1" applyFill="1" applyBorder="1"/>
    <xf numFmtId="1" fontId="21" fillId="0" borderId="0" xfId="42" applyNumberFormat="1" applyFont="1" applyFill="1" applyBorder="1"/>
    <xf numFmtId="0" fontId="0" fillId="0" borderId="0" xfId="0" applyFill="1" applyBorder="1" applyAlignment="1"/>
    <xf numFmtId="0" fontId="0" fillId="0" borderId="0" xfId="44" applyNumberFormat="1" applyFont="1"/>
    <xf numFmtId="168" fontId="0" fillId="0" borderId="0" xfId="0" applyNumberFormat="1" applyAlignment="1">
      <alignment wrapText="1"/>
    </xf>
    <xf numFmtId="167" fontId="27" fillId="34" borderId="0" xfId="0" applyNumberFormat="1" applyFont="1" applyFill="1" applyBorder="1"/>
    <xf numFmtId="167" fontId="27" fillId="0" borderId="0" xfId="0" applyNumberFormat="1" applyFont="1" applyFill="1" applyBorder="1"/>
    <xf numFmtId="0" fontId="19" fillId="0" borderId="0" xfId="0" applyFont="1" applyFill="1" applyAlignment="1">
      <alignment vertical="center"/>
    </xf>
    <xf numFmtId="0" fontId="19" fillId="0" borderId="0" xfId="0" applyFont="1" applyFill="1" applyAlignment="1">
      <alignment horizontal="right"/>
    </xf>
    <xf numFmtId="0" fontId="19" fillId="0" borderId="0" xfId="0" applyFont="1" applyFill="1" applyBorder="1" applyAlignment="1">
      <alignment vertical="center"/>
    </xf>
    <xf numFmtId="0" fontId="19" fillId="0" borderId="0" xfId="0" applyFont="1" applyFill="1" applyBorder="1" applyAlignment="1">
      <alignment horizontal="right"/>
    </xf>
    <xf numFmtId="0" fontId="19" fillId="0" borderId="0" xfId="0" applyFont="1" applyFill="1" applyAlignment="1">
      <alignment horizontal="left"/>
    </xf>
    <xf numFmtId="167" fontId="19" fillId="0" borderId="0" xfId="0" applyNumberFormat="1" applyFont="1" applyFill="1" applyBorder="1" applyAlignment="1">
      <alignment horizontal="left" vertical="center"/>
    </xf>
    <xf numFmtId="0" fontId="21" fillId="0" borderId="0" xfId="0" applyFont="1" applyFill="1" applyBorder="1"/>
    <xf numFmtId="0" fontId="29" fillId="0" borderId="0" xfId="0" applyFont="1"/>
    <xf numFmtId="0" fontId="18" fillId="0" borderId="0" xfId="0" applyFont="1" applyAlignment="1">
      <alignment horizontal="right"/>
    </xf>
    <xf numFmtId="0" fontId="27" fillId="0" borderId="0" xfId="0" applyFont="1" applyBorder="1" applyAlignment="1">
      <alignment horizontal="right"/>
    </xf>
    <xf numFmtId="0" fontId="0" fillId="0" borderId="0" xfId="0" applyFont="1" applyFill="1" applyAlignment="1">
      <alignment horizontal="left"/>
    </xf>
    <xf numFmtId="0" fontId="0" fillId="33" borderId="0" xfId="0" applyFill="1"/>
    <xf numFmtId="0" fontId="18" fillId="0" borderId="0" xfId="0" applyFont="1" applyBorder="1"/>
    <xf numFmtId="0" fontId="27" fillId="0" borderId="0" xfId="0" applyFont="1" applyBorder="1" applyAlignment="1">
      <alignment horizontal="center"/>
    </xf>
    <xf numFmtId="0" fontId="27" fillId="34" borderId="0" xfId="0" applyFont="1" applyFill="1" applyBorder="1" applyAlignment="1"/>
    <xf numFmtId="168" fontId="18" fillId="0" borderId="0" xfId="0" applyNumberFormat="1" applyFont="1" applyBorder="1"/>
    <xf numFmtId="168" fontId="18" fillId="0" borderId="0" xfId="0" applyNumberFormat="1" applyFont="1"/>
    <xf numFmtId="168" fontId="18" fillId="0" borderId="0" xfId="0" applyNumberFormat="1" applyFont="1" applyFill="1" applyBorder="1"/>
    <xf numFmtId="0" fontId="30" fillId="0" borderId="10" xfId="0" applyFont="1" applyBorder="1"/>
    <xf numFmtId="168" fontId="14" fillId="0" borderId="11" xfId="0" applyNumberFormat="1" applyFont="1" applyBorder="1"/>
    <xf numFmtId="0" fontId="14" fillId="0" borderId="10" xfId="0" applyFont="1" applyFill="1" applyBorder="1"/>
    <xf numFmtId="168" fontId="14" fillId="0" borderId="11" xfId="0" applyNumberFormat="1" applyFont="1" applyFill="1" applyBorder="1"/>
    <xf numFmtId="170" fontId="0" fillId="0" borderId="0" xfId="0" applyNumberFormat="1"/>
    <xf numFmtId="0" fontId="0" fillId="0" borderId="0" xfId="0" applyNumberFormat="1" applyFill="1"/>
    <xf numFmtId="14" fontId="0" fillId="0" borderId="0" xfId="0" applyNumberFormat="1" applyAlignment="1">
      <alignment horizontal="right"/>
    </xf>
    <xf numFmtId="14" fontId="0" fillId="0" borderId="0" xfId="0" applyNumberFormat="1" applyFont="1" applyFill="1" applyBorder="1" applyAlignment="1">
      <alignment horizontal="right"/>
    </xf>
    <xf numFmtId="166" fontId="0" fillId="0" borderId="0" xfId="0" applyNumberFormat="1" applyFill="1" applyAlignment="1">
      <alignment horizontal="left"/>
    </xf>
    <xf numFmtId="169" fontId="0" fillId="0" borderId="0" xfId="0" applyNumberFormat="1" applyFont="1" applyFill="1" applyBorder="1" applyAlignment="1">
      <alignment horizontal="right"/>
    </xf>
    <xf numFmtId="164" fontId="0" fillId="0" borderId="0" xfId="0" applyNumberFormat="1" applyFont="1" applyFill="1" applyBorder="1"/>
    <xf numFmtId="0" fontId="23" fillId="0" borderId="0" xfId="0" applyFont="1"/>
    <xf numFmtId="164" fontId="0" fillId="0" borderId="0" xfId="0" applyNumberFormat="1" applyFont="1" applyFill="1" applyBorder="1" applyAlignment="1"/>
    <xf numFmtId="0" fontId="23" fillId="0" borderId="0" xfId="0" applyFont="1" applyFill="1" applyBorder="1" applyAlignment="1">
      <alignment vertical="center"/>
    </xf>
    <xf numFmtId="0" fontId="0" fillId="0" borderId="0" xfId="0" applyFont="1" applyFill="1" applyBorder="1" applyAlignment="1">
      <alignment horizontal="left" vertical="center"/>
    </xf>
    <xf numFmtId="1" fontId="0" fillId="0" borderId="0" xfId="0" applyNumberFormat="1" applyFont="1" applyFill="1" applyBorder="1" applyAlignment="1">
      <alignment horizontal="left" vertical="center"/>
    </xf>
    <xf numFmtId="1" fontId="0" fillId="0" borderId="0" xfId="0" applyNumberFormat="1" applyFont="1" applyFill="1" applyBorder="1" applyAlignment="1">
      <alignment horizontal="left"/>
    </xf>
    <xf numFmtId="0" fontId="19" fillId="0" borderId="0" xfId="0" applyFont="1" applyAlignment="1">
      <alignment horizontal="left"/>
    </xf>
    <xf numFmtId="0" fontId="19" fillId="0" borderId="0" xfId="0" applyFont="1" applyBorder="1" applyAlignment="1">
      <alignment horizontal="left"/>
    </xf>
    <xf numFmtId="44" fontId="0" fillId="0" borderId="0" xfId="44" applyFont="1" applyFill="1" applyBorder="1" applyAlignment="1">
      <alignment horizontal="left"/>
    </xf>
    <xf numFmtId="0" fontId="24" fillId="0" borderId="0" xfId="0" applyFont="1" applyFill="1" applyAlignment="1">
      <alignment horizontal="left"/>
    </xf>
    <xf numFmtId="0" fontId="24" fillId="0" borderId="0" xfId="0" applyFont="1" applyFill="1"/>
    <xf numFmtId="14" fontId="19" fillId="0" borderId="0" xfId="0" applyNumberFormat="1" applyFont="1" applyFill="1"/>
    <xf numFmtId="14" fontId="19" fillId="0" borderId="0" xfId="0" applyNumberFormat="1" applyFont="1" applyFill="1" applyBorder="1" applyAlignment="1">
      <alignment horizontal="left"/>
    </xf>
    <xf numFmtId="14" fontId="18" fillId="33" borderId="0" xfId="0" applyNumberFormat="1" applyFont="1" applyFill="1" applyBorder="1"/>
    <xf numFmtId="170" fontId="18" fillId="0" borderId="0" xfId="0" applyNumberFormat="1" applyFont="1" applyBorder="1"/>
    <xf numFmtId="3" fontId="31" fillId="0" borderId="0" xfId="0" applyNumberFormat="1" applyFont="1"/>
    <xf numFmtId="0" fontId="14" fillId="0" borderId="11" xfId="0" applyFont="1" applyBorder="1"/>
    <xf numFmtId="1" fontId="0" fillId="0" borderId="0" xfId="0" applyNumberFormat="1"/>
    <xf numFmtId="0" fontId="30" fillId="0" borderId="13" xfId="0" applyFont="1" applyBorder="1"/>
    <xf numFmtId="168" fontId="14" fillId="0" borderId="12" xfId="0" applyNumberFormat="1" applyFont="1" applyFill="1" applyBorder="1"/>
    <xf numFmtId="0" fontId="14" fillId="0" borderId="12" xfId="0" applyFont="1" applyFill="1" applyBorder="1"/>
    <xf numFmtId="168" fontId="19" fillId="0" borderId="0" xfId="0" applyNumberFormat="1" applyFont="1" applyFill="1" applyAlignment="1">
      <alignment horizontal="right"/>
    </xf>
    <xf numFmtId="0" fontId="19" fillId="0" borderId="0" xfId="0" applyFont="1" applyBorder="1" applyAlignment="1">
      <alignment horizontal="left" vertical="center" wrapText="1"/>
    </xf>
    <xf numFmtId="0" fontId="19" fillId="0" borderId="0" xfId="0" applyFont="1" applyFill="1" applyAlignment="1"/>
    <xf numFmtId="168" fontId="19" fillId="0" borderId="0" xfId="0" applyNumberFormat="1" applyFont="1" applyFill="1" applyAlignment="1"/>
    <xf numFmtId="14" fontId="0" fillId="0" borderId="0" xfId="0" applyNumberFormat="1" applyFont="1" applyFill="1" applyBorder="1" applyAlignment="1">
      <alignment horizontal="left" vertical="center"/>
    </xf>
    <xf numFmtId="14" fontId="0" fillId="0" borderId="0" xfId="0" applyNumberFormat="1" applyFont="1" applyFill="1" applyBorder="1" applyAlignment="1">
      <alignment horizontal="left"/>
    </xf>
    <xf numFmtId="1" fontId="19" fillId="0" borderId="0" xfId="0" applyNumberFormat="1" applyFont="1" applyFill="1" applyAlignment="1">
      <alignment horizontal="left"/>
    </xf>
    <xf numFmtId="1" fontId="0" fillId="0" borderId="0" xfId="0" applyNumberFormat="1" applyFont="1" applyBorder="1" applyAlignment="1">
      <alignment horizontal="left"/>
    </xf>
    <xf numFmtId="0" fontId="0" fillId="0" borderId="0" xfId="0" applyFont="1" applyBorder="1" applyAlignment="1">
      <alignment horizontal="left"/>
    </xf>
    <xf numFmtId="14" fontId="0" fillId="0" borderId="0" xfId="0" applyNumberFormat="1" applyFont="1" applyBorder="1" applyAlignment="1">
      <alignment horizontal="left"/>
    </xf>
    <xf numFmtId="1" fontId="19" fillId="0" borderId="0" xfId="0" applyNumberFormat="1" applyFont="1" applyBorder="1" applyAlignment="1">
      <alignment horizontal="left"/>
    </xf>
    <xf numFmtId="14" fontId="19" fillId="0" borderId="0" xfId="0" applyNumberFormat="1" applyFont="1" applyBorder="1" applyAlignment="1">
      <alignment horizontal="left"/>
    </xf>
    <xf numFmtId="14" fontId="19" fillId="0" borderId="0" xfId="0" applyNumberFormat="1" applyFont="1" applyFill="1" applyBorder="1" applyAlignment="1">
      <alignment horizontal="left" vertical="center"/>
    </xf>
    <xf numFmtId="49" fontId="19" fillId="0" borderId="0" xfId="0" applyNumberFormat="1" applyFont="1" applyFill="1" applyBorder="1" applyAlignment="1">
      <alignment horizontal="left" vertical="center" wrapText="1"/>
    </xf>
    <xf numFmtId="44" fontId="19" fillId="0" borderId="0" xfId="44" applyFont="1" applyFill="1" applyBorder="1" applyAlignment="1">
      <alignment horizontal="left"/>
    </xf>
    <xf numFmtId="168" fontId="14" fillId="0" borderId="0" xfId="0" applyNumberFormat="1" applyFont="1" applyFill="1"/>
    <xf numFmtId="168" fontId="0" fillId="0" borderId="0" xfId="44" applyNumberFormat="1" applyFont="1" applyAlignment="1">
      <alignment horizontal="right"/>
    </xf>
    <xf numFmtId="168" fontId="0" fillId="0" borderId="0" xfId="44" applyNumberFormat="1" applyFont="1"/>
    <xf numFmtId="168" fontId="0" fillId="0" borderId="0" xfId="0" applyNumberFormat="1" applyAlignment="1">
      <alignment horizontal="right" vertical="center" wrapText="1"/>
    </xf>
    <xf numFmtId="168" fontId="14" fillId="0" borderId="0" xfId="0" applyNumberFormat="1" applyFont="1" applyFill="1" applyBorder="1"/>
    <xf numFmtId="14" fontId="24" fillId="0" borderId="0" xfId="0" applyNumberFormat="1" applyFont="1" applyFill="1" applyBorder="1" applyAlignment="1">
      <alignment horizontal="center" vertical="center"/>
    </xf>
    <xf numFmtId="0" fontId="24" fillId="0" borderId="0" xfId="0" applyFont="1" applyFill="1" applyAlignment="1">
      <alignment horizontal="right"/>
    </xf>
    <xf numFmtId="14" fontId="24" fillId="0" borderId="0" xfId="0" applyNumberFormat="1" applyFont="1" applyFill="1" applyAlignment="1">
      <alignment horizontal="center" vertical="center"/>
    </xf>
    <xf numFmtId="14" fontId="24" fillId="0" borderId="0" xfId="0" applyNumberFormat="1" applyFont="1" applyFill="1" applyAlignment="1">
      <alignment horizontal="left"/>
    </xf>
    <xf numFmtId="14" fontId="0" fillId="0" borderId="0" xfId="0" applyNumberFormat="1" applyFill="1" applyAlignment="1">
      <alignment horizontal="center" vertical="center"/>
    </xf>
    <xf numFmtId="168" fontId="24" fillId="0" borderId="0" xfId="0" applyNumberFormat="1" applyFont="1" applyFill="1"/>
    <xf numFmtId="1" fontId="0" fillId="0" borderId="0" xfId="0" applyNumberFormat="1" applyFill="1"/>
    <xf numFmtId="0" fontId="14" fillId="35" borderId="12" xfId="0" applyFont="1" applyFill="1" applyBorder="1"/>
    <xf numFmtId="14" fontId="0" fillId="0" borderId="0" xfId="0" applyNumberFormat="1" applyAlignment="1">
      <alignment horizontal="right"/>
    </xf>
    <xf numFmtId="14" fontId="19" fillId="0" borderId="0" xfId="0" applyNumberFormat="1" applyFont="1" applyFill="1" applyAlignment="1">
      <alignment horizontal="right"/>
    </xf>
    <xf numFmtId="0" fontId="21" fillId="0" borderId="0" xfId="0" applyFont="1"/>
    <xf numFmtId="2" fontId="0" fillId="0" borderId="0" xfId="0" applyNumberFormat="1"/>
    <xf numFmtId="14" fontId="26" fillId="0" borderId="0" xfId="0" applyNumberFormat="1" applyFont="1" applyAlignment="1">
      <alignment horizontal="right" vertical="center"/>
    </xf>
    <xf numFmtId="14" fontId="26" fillId="0" borderId="0" xfId="0" applyNumberFormat="1" applyFont="1" applyAlignment="1">
      <alignment horizontal="right" vertical="center" wrapText="1"/>
    </xf>
    <xf numFmtId="1" fontId="19" fillId="0" borderId="0" xfId="42" applyNumberFormat="1" applyFont="1" applyAlignment="1">
      <alignment horizontal="left" vertical="center"/>
    </xf>
    <xf numFmtId="0" fontId="19" fillId="0" borderId="0" xfId="0" applyFont="1" applyAlignment="1">
      <alignment vertical="center"/>
    </xf>
    <xf numFmtId="0" fontId="19" fillId="0" borderId="0" xfId="0" applyFont="1" applyAlignment="1">
      <alignment horizontal="left" vertical="center"/>
    </xf>
    <xf numFmtId="1" fontId="19" fillId="0" borderId="0" xfId="0" applyNumberFormat="1" applyFont="1" applyAlignment="1">
      <alignment horizontal="left" vertical="center"/>
    </xf>
    <xf numFmtId="49" fontId="19" fillId="0" borderId="0" xfId="0" applyNumberFormat="1" applyFont="1" applyAlignment="1">
      <alignment horizontal="left" vertical="center"/>
    </xf>
    <xf numFmtId="14" fontId="19" fillId="0" borderId="0" xfId="0" applyNumberFormat="1" applyFont="1" applyAlignment="1">
      <alignment horizontal="left" vertical="center"/>
    </xf>
    <xf numFmtId="14" fontId="19" fillId="0" borderId="0" xfId="46" applyNumberFormat="1" applyFont="1" applyFill="1" applyBorder="1" applyAlignment="1">
      <alignment horizontal="left" vertical="center"/>
    </xf>
    <xf numFmtId="0" fontId="19" fillId="33" borderId="0" xfId="0" applyFont="1" applyFill="1" applyAlignment="1">
      <alignment horizontal="left"/>
    </xf>
    <xf numFmtId="1" fontId="19" fillId="0" borderId="0" xfId="0" applyNumberFormat="1" applyFont="1" applyAlignment="1">
      <alignment horizontal="left"/>
    </xf>
    <xf numFmtId="3" fontId="19" fillId="0" borderId="0" xfId="0" applyNumberFormat="1" applyFont="1" applyAlignment="1">
      <alignment horizontal="left" vertical="center"/>
    </xf>
    <xf numFmtId="14" fontId="19" fillId="0" borderId="0" xfId="0" applyNumberFormat="1" applyFont="1" applyAlignment="1">
      <alignment horizontal="left"/>
    </xf>
    <xf numFmtId="0" fontId="14" fillId="0" borderId="10" xfId="0" applyFont="1" applyBorder="1"/>
    <xf numFmtId="0" fontId="14" fillId="0" borderId="10" xfId="0" applyFont="1" applyFill="1" applyBorder="1" applyAlignment="1">
      <alignment horizontal="left"/>
    </xf>
    <xf numFmtId="0" fontId="14" fillId="0" borderId="11" xfId="0" applyFont="1" applyFill="1" applyBorder="1" applyAlignment="1">
      <alignment horizontal="left"/>
    </xf>
    <xf numFmtId="170" fontId="0" fillId="0" borderId="0" xfId="0" applyNumberFormat="1" applyAlignment="1">
      <alignment horizontal="left"/>
    </xf>
    <xf numFmtId="14" fontId="0" fillId="0" borderId="0" xfId="0" applyNumberFormat="1" applyAlignment="1">
      <alignment horizontal="left"/>
    </xf>
    <xf numFmtId="0" fontId="34" fillId="0" borderId="11" xfId="42" applyFont="1" applyFill="1" applyBorder="1"/>
    <xf numFmtId="14" fontId="0" fillId="33" borderId="0" xfId="0" applyNumberFormat="1" applyFill="1"/>
    <xf numFmtId="0" fontId="27" fillId="0" borderId="0" xfId="0" applyFont="1" applyAlignment="1">
      <alignment horizontal="right"/>
    </xf>
    <xf numFmtId="0" fontId="26" fillId="36" borderId="0" xfId="0" applyFont="1" applyFill="1" applyAlignment="1">
      <alignment vertical="center"/>
    </xf>
    <xf numFmtId="0" fontId="30" fillId="0" borderId="14" xfId="0" applyFont="1" applyBorder="1"/>
    <xf numFmtId="0" fontId="30" fillId="0" borderId="11" xfId="0" applyFont="1" applyBorder="1" applyAlignment="1">
      <alignment horizontal="center"/>
    </xf>
    <xf numFmtId="168" fontId="30" fillId="0" borderId="14" xfId="0" applyNumberFormat="1" applyFont="1" applyBorder="1"/>
    <xf numFmtId="168" fontId="0" fillId="0" borderId="0" xfId="47" applyNumberFormat="1" applyFont="1"/>
    <xf numFmtId="168" fontId="0" fillId="0" borderId="0" xfId="47" applyNumberFormat="1" applyFont="1" applyFill="1" applyBorder="1"/>
    <xf numFmtId="168" fontId="26" fillId="0" borderId="0" xfId="0" applyNumberFormat="1" applyFont="1" applyAlignment="1">
      <alignment horizontal="right" vertical="center"/>
    </xf>
    <xf numFmtId="168" fontId="19" fillId="0" borderId="0" xfId="0" applyNumberFormat="1" applyFont="1" applyAlignment="1">
      <alignment vertical="center"/>
    </xf>
    <xf numFmtId="0" fontId="25" fillId="0" borderId="0" xfId="0" applyFont="1" applyAlignment="1">
      <alignment horizontal="left"/>
    </xf>
    <xf numFmtId="0" fontId="25" fillId="0" borderId="0" xfId="0" applyFont="1"/>
    <xf numFmtId="0" fontId="24" fillId="0" borderId="0" xfId="0" applyFont="1"/>
    <xf numFmtId="0" fontId="24" fillId="0" borderId="0" xfId="0" applyFont="1" applyAlignment="1">
      <alignment horizontal="center" vertical="center"/>
    </xf>
    <xf numFmtId="49" fontId="0" fillId="0" borderId="0" xfId="0" applyNumberFormat="1" applyAlignment="1">
      <alignment horizontal="right"/>
    </xf>
    <xf numFmtId="0" fontId="24" fillId="0" borderId="0" xfId="0" applyFont="1" applyAlignment="1">
      <alignment horizontal="left"/>
    </xf>
    <xf numFmtId="167" fontId="19" fillId="0" borderId="0" xfId="0" applyNumberFormat="1" applyFont="1"/>
    <xf numFmtId="167" fontId="19" fillId="0" borderId="0" xfId="0" applyNumberFormat="1" applyFont="1" applyAlignment="1">
      <alignment horizontal="center" vertical="center"/>
    </xf>
    <xf numFmtId="0" fontId="24" fillId="0" borderId="0" xfId="0" applyFont="1" applyAlignment="1">
      <alignment horizontal="right"/>
    </xf>
    <xf numFmtId="49" fontId="19" fillId="0" borderId="0" xfId="0" applyNumberFormat="1" applyFont="1" applyAlignment="1">
      <alignment horizontal="right"/>
    </xf>
    <xf numFmtId="0" fontId="19" fillId="0" borderId="0" xfId="0" applyFont="1"/>
    <xf numFmtId="49" fontId="26" fillId="0" borderId="0" xfId="0" applyNumberFormat="1" applyFont="1" applyAlignment="1">
      <alignment horizontal="right"/>
    </xf>
    <xf numFmtId="0" fontId="26" fillId="0" borderId="0" xfId="0" applyFont="1" applyAlignment="1">
      <alignment horizontal="left"/>
    </xf>
    <xf numFmtId="0" fontId="35" fillId="0" borderId="0" xfId="48"/>
    <xf numFmtId="0" fontId="20" fillId="0" borderId="0" xfId="42"/>
    <xf numFmtId="14" fontId="19" fillId="0" borderId="0" xfId="0" applyNumberFormat="1" applyFont="1"/>
    <xf numFmtId="168" fontId="24" fillId="0" borderId="0" xfId="0" applyNumberFormat="1" applyFont="1" applyAlignment="1">
      <alignment horizontal="right"/>
    </xf>
    <xf numFmtId="168" fontId="19" fillId="0" borderId="0" xfId="0" applyNumberFormat="1" applyFont="1" applyAlignment="1">
      <alignment horizontal="right"/>
    </xf>
    <xf numFmtId="0" fontId="36" fillId="0" borderId="14" xfId="0" applyFont="1" applyFill="1" applyBorder="1"/>
    <xf numFmtId="0" fontId="36" fillId="0" borderId="10" xfId="0" applyFont="1" applyFill="1" applyBorder="1"/>
    <xf numFmtId="0" fontId="36" fillId="0" borderId="11" xfId="0" applyFont="1" applyFill="1" applyBorder="1" applyAlignment="1">
      <alignment horizontal="center" vertical="center"/>
    </xf>
    <xf numFmtId="168" fontId="36" fillId="0" borderId="14" xfId="0" applyNumberFormat="1" applyFont="1" applyFill="1" applyBorder="1"/>
    <xf numFmtId="0" fontId="14" fillId="0" borderId="11" xfId="0" applyFont="1" applyFill="1" applyBorder="1"/>
    <xf numFmtId="168" fontId="14" fillId="0" borderId="11" xfId="0" applyNumberFormat="1" applyFont="1" applyFill="1" applyBorder="1" applyAlignment="1"/>
    <xf numFmtId="171" fontId="0" fillId="0" borderId="0" xfId="0" applyNumberFormat="1" applyAlignment="1">
      <alignment horizontal="left"/>
    </xf>
    <xf numFmtId="1" fontId="0" fillId="0" borderId="0" xfId="0" applyNumberFormat="1" applyAlignment="1">
      <alignment horizontal="right"/>
    </xf>
    <xf numFmtId="0" fontId="29" fillId="0" borderId="0" xfId="0" applyFont="1" applyAlignment="1">
      <alignment horizontal="right"/>
    </xf>
    <xf numFmtId="0" fontId="37" fillId="0" borderId="0" xfId="0" applyFont="1" applyAlignment="1">
      <alignment horizontal="right"/>
    </xf>
    <xf numFmtId="0" fontId="22" fillId="0" borderId="0" xfId="0" applyFont="1" applyAlignment="1">
      <alignment horizontal="left"/>
    </xf>
    <xf numFmtId="0" fontId="33" fillId="0" borderId="0" xfId="0" applyFont="1" applyAlignment="1">
      <alignment horizontal="left"/>
    </xf>
    <xf numFmtId="0" fontId="32" fillId="0" borderId="0" xfId="0" applyFont="1" applyAlignment="1">
      <alignment horizontal="left"/>
    </xf>
    <xf numFmtId="0" fontId="18" fillId="0" borderId="0" xfId="0" applyFont="1" applyAlignment="1">
      <alignment horizontal="left" vertical="center"/>
    </xf>
    <xf numFmtId="172" fontId="0" fillId="0" borderId="0" xfId="44" applyNumberFormat="1" applyFont="1"/>
    <xf numFmtId="0" fontId="14" fillId="0" borderId="10" xfId="0" applyFont="1" applyFill="1" applyBorder="1" applyAlignment="1">
      <alignment horizontal="center"/>
    </xf>
    <xf numFmtId="0" fontId="14" fillId="0" borderId="11" xfId="0" applyFont="1" applyFill="1" applyBorder="1" applyAlignment="1">
      <alignment horizontal="center"/>
    </xf>
    <xf numFmtId="14" fontId="19" fillId="0" borderId="0" xfId="0" applyNumberFormat="1" applyFont="1" applyAlignment="1">
      <alignment horizontal="right"/>
    </xf>
    <xf numFmtId="14" fontId="0" fillId="0" borderId="0" xfId="0" applyNumberFormat="1" applyFont="1" applyFill="1" applyBorder="1"/>
    <xf numFmtId="0" fontId="38" fillId="0" borderId="0" xfId="0" applyFont="1"/>
    <xf numFmtId="14" fontId="0" fillId="0" borderId="0" xfId="0" applyNumberFormat="1" applyFill="1"/>
    <xf numFmtId="168" fontId="14" fillId="0" borderId="11" xfId="0" applyNumberFormat="1" applyFont="1" applyFill="1" applyBorder="1" applyAlignment="1">
      <alignment horizontal="right"/>
    </xf>
    <xf numFmtId="168" fontId="14" fillId="0" borderId="11" xfId="0" applyNumberFormat="1" applyFont="1" applyBorder="1" applyAlignment="1">
      <alignment horizontal="right"/>
    </xf>
    <xf numFmtId="168" fontId="26" fillId="0" borderId="0" xfId="0" applyNumberFormat="1" applyFont="1"/>
    <xf numFmtId="0" fontId="39" fillId="0" borderId="0" xfId="0" applyFont="1" applyAlignment="1">
      <alignment vertical="center"/>
    </xf>
    <xf numFmtId="170" fontId="19" fillId="0" borderId="0" xfId="0" applyNumberFormat="1" applyFont="1" applyAlignment="1">
      <alignment horizontal="left" vertical="center"/>
    </xf>
    <xf numFmtId="1" fontId="19" fillId="0" borderId="0" xfId="0" applyNumberFormat="1" applyFont="1"/>
    <xf numFmtId="0" fontId="21" fillId="0" borderId="0" xfId="0" applyFont="1" applyAlignment="1">
      <alignment vertical="center"/>
    </xf>
    <xf numFmtId="0" fontId="39" fillId="0" borderId="0" xfId="0" applyFont="1" applyAlignment="1">
      <alignment horizontal="left" vertical="center"/>
    </xf>
    <xf numFmtId="0" fontId="23" fillId="0" borderId="0" xfId="0" applyFont="1" applyAlignment="1">
      <alignment horizontal="left" vertical="top"/>
    </xf>
    <xf numFmtId="0" fontId="21" fillId="0" borderId="0" xfId="0" applyFont="1" applyAlignment="1">
      <alignment horizontal="left" vertical="center"/>
    </xf>
    <xf numFmtId="0" fontId="0" fillId="0" borderId="0" xfId="0" applyAlignment="1">
      <alignment horizontal="left" vertical="center"/>
    </xf>
    <xf numFmtId="0" fontId="40" fillId="0" borderId="0" xfId="0" applyFont="1"/>
    <xf numFmtId="0" fontId="41" fillId="0" borderId="0" xfId="0" applyFont="1"/>
    <xf numFmtId="1" fontId="21" fillId="0" borderId="0" xfId="42" applyNumberFormat="1" applyFont="1"/>
    <xf numFmtId="0" fontId="40" fillId="0" borderId="0" xfId="0" applyFont="1" applyAlignment="1">
      <alignment horizontal="justify" vertical="center"/>
    </xf>
    <xf numFmtId="0" fontId="39" fillId="0" borderId="0" xfId="0" applyFont="1"/>
    <xf numFmtId="0" fontId="21" fillId="0" borderId="0" xfId="0" applyFont="1" applyAlignment="1">
      <alignment wrapText="1"/>
    </xf>
    <xf numFmtId="0" fontId="21" fillId="0" borderId="0" xfId="0" applyFont="1" applyAlignment="1">
      <alignment vertical="center" wrapText="1"/>
    </xf>
    <xf numFmtId="0" fontId="19" fillId="0" borderId="0" xfId="0" applyFont="1" applyAlignment="1">
      <alignment wrapText="1"/>
    </xf>
    <xf numFmtId="0" fontId="29" fillId="0" borderId="0" xfId="0" applyFont="1" applyAlignment="1">
      <alignment horizontal="left" vertical="center"/>
    </xf>
    <xf numFmtId="0" fontId="21" fillId="0" borderId="0" xfId="0" applyFont="1" applyAlignment="1">
      <alignment horizontal="left"/>
    </xf>
    <xf numFmtId="0" fontId="21" fillId="0" borderId="0" xfId="42" applyFont="1"/>
    <xf numFmtId="0" fontId="42" fillId="0" borderId="0" xfId="0" applyFont="1" applyAlignment="1">
      <alignment horizontal="left" vertical="center"/>
    </xf>
    <xf numFmtId="168" fontId="19" fillId="0" borderId="0" xfId="43" applyNumberFormat="1" applyFont="1" applyFill="1" applyBorder="1" applyAlignment="1">
      <alignment horizontal="right"/>
    </xf>
    <xf numFmtId="168" fontId="0" fillId="0" borderId="0" xfId="43" applyNumberFormat="1" applyFont="1" applyFill="1" applyBorder="1" applyAlignment="1">
      <alignment horizontal="right"/>
    </xf>
    <xf numFmtId="0" fontId="26" fillId="0" borderId="0" xfId="0" applyFont="1" applyAlignment="1">
      <alignment vertical="center"/>
    </xf>
    <xf numFmtId="168" fontId="19" fillId="0" borderId="0" xfId="46" applyNumberFormat="1" applyFont="1" applyFill="1" applyBorder="1" applyAlignment="1" applyProtection="1">
      <alignment horizontal="left" vertical="center"/>
    </xf>
    <xf numFmtId="168" fontId="19" fillId="0" borderId="0" xfId="46" applyNumberFormat="1" applyFont="1" applyFill="1" applyBorder="1" applyAlignment="1">
      <alignment horizontal="left" vertical="center"/>
    </xf>
    <xf numFmtId="168" fontId="0" fillId="0" borderId="0" xfId="44" applyNumberFormat="1" applyFont="1" applyFill="1" applyBorder="1" applyAlignment="1">
      <alignment horizontal="left" vertical="center"/>
    </xf>
    <xf numFmtId="168" fontId="0" fillId="0" borderId="0" xfId="44" applyNumberFormat="1" applyFont="1" applyFill="1" applyBorder="1" applyAlignment="1">
      <alignment horizontal="left"/>
    </xf>
    <xf numFmtId="49" fontId="0" fillId="0" borderId="0" xfId="0" applyNumberFormat="1" applyAlignment="1">
      <alignment horizontal="left" vertical="center"/>
    </xf>
    <xf numFmtId="14" fontId="0" fillId="0" borderId="0" xfId="0" applyNumberFormat="1" applyAlignment="1">
      <alignment horizontal="left" vertical="center"/>
    </xf>
    <xf numFmtId="14" fontId="0" fillId="0" borderId="0" xfId="46" applyNumberFormat="1" applyFont="1" applyFill="1" applyBorder="1" applyAlignment="1">
      <alignment horizontal="left" vertical="center"/>
    </xf>
    <xf numFmtId="168" fontId="0" fillId="0" borderId="0" xfId="44" applyNumberFormat="1" applyFont="1" applyFill="1" applyAlignment="1">
      <alignment horizontal="right"/>
    </xf>
    <xf numFmtId="0" fontId="26" fillId="0" borderId="0" xfId="0" applyFont="1" applyAlignment="1">
      <alignment vertical="center"/>
    </xf>
    <xf numFmtId="168" fontId="0" fillId="0" borderId="0" xfId="46" applyNumberFormat="1" applyFont="1"/>
    <xf numFmtId="168" fontId="0" fillId="0" borderId="0" xfId="46" applyNumberFormat="1" applyFont="1" applyFill="1"/>
    <xf numFmtId="168" fontId="0" fillId="0" borderId="0" xfId="46" applyNumberFormat="1" applyFont="1" applyFill="1" applyAlignment="1">
      <alignment horizontal="left"/>
    </xf>
    <xf numFmtId="0" fontId="18" fillId="33" borderId="0" xfId="44" applyNumberFormat="1" applyFont="1" applyFill="1"/>
    <xf numFmtId="0" fontId="18" fillId="0" borderId="0" xfId="44" applyNumberFormat="1" applyFont="1"/>
    <xf numFmtId="0" fontId="0" fillId="33" borderId="0" xfId="44" applyNumberFormat="1" applyFont="1" applyFill="1"/>
    <xf numFmtId="1" fontId="19" fillId="0" borderId="0" xfId="44" applyNumberFormat="1" applyFont="1" applyFill="1" applyBorder="1" applyAlignment="1">
      <alignment horizontal="left" vertical="center"/>
    </xf>
    <xf numFmtId="1" fontId="19" fillId="0" borderId="0" xfId="44" applyNumberFormat="1" applyFont="1" applyFill="1" applyBorder="1" applyAlignment="1">
      <alignment horizontal="left"/>
    </xf>
    <xf numFmtId="1" fontId="19" fillId="0" borderId="0" xfId="44" applyNumberFormat="1" applyFont="1" applyAlignment="1">
      <alignment horizontal="left"/>
    </xf>
    <xf numFmtId="1" fontId="0" fillId="0" borderId="0" xfId="44" applyNumberFormat="1" applyFont="1" applyFill="1" applyBorder="1" applyAlignment="1">
      <alignment horizontal="left" vertical="center"/>
    </xf>
    <xf numFmtId="1" fontId="0" fillId="0" borderId="0" xfId="44" applyNumberFormat="1" applyFont="1" applyAlignment="1">
      <alignment horizontal="left"/>
    </xf>
    <xf numFmtId="1" fontId="19" fillId="0" borderId="0" xfId="44" applyNumberFormat="1" applyFont="1" applyFill="1" applyAlignment="1">
      <alignment horizontal="left"/>
    </xf>
    <xf numFmtId="1" fontId="0" fillId="0" borderId="0" xfId="44" applyNumberFormat="1" applyFont="1" applyFill="1" applyAlignment="1">
      <alignment horizontal="left"/>
    </xf>
    <xf numFmtId="0" fontId="14" fillId="0" borderId="13" xfId="0" applyFont="1" applyFill="1" applyBorder="1" applyAlignment="1">
      <alignment horizontal="left"/>
    </xf>
    <xf numFmtId="168" fontId="14" fillId="0" borderId="12" xfId="44" applyNumberFormat="1" applyFont="1" applyFill="1" applyBorder="1" applyAlignment="1">
      <alignment horizontal="left"/>
    </xf>
    <xf numFmtId="0" fontId="26" fillId="0" borderId="0" xfId="0" applyFont="1" applyAlignment="1">
      <alignment vertical="center"/>
    </xf>
  </cellXfs>
  <cellStyles count="49">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Millares" xfId="43" builtinId="3"/>
    <cellStyle name="Millares [0]" xfId="47" builtinId="6"/>
    <cellStyle name="Millares [0] 2" xfId="45" xr:uid="{00000000-0005-0000-0000-000022000000}"/>
    <cellStyle name="Moneda" xfId="44" builtinId="4"/>
    <cellStyle name="Moneda [0]" xfId="46" builtinId="7"/>
    <cellStyle name="Neutral" xfId="8" builtinId="28" customBuiltin="1"/>
    <cellStyle name="Normal" xfId="0" builtinId="0"/>
    <cellStyle name="Normal 2" xfId="42" xr:uid="{00000000-0005-0000-0000-000027000000}"/>
    <cellStyle name="Normal 3" xfId="48" xr:uid="{99534CB3-3059-4AA9-8BE3-5FF9051F1AC6}"/>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2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00B050"/>
        </patternFill>
      </fill>
    </dxf>
    <dxf>
      <fill>
        <patternFill>
          <bgColor rgb="FF00B050"/>
        </patternFill>
      </fill>
    </dxf>
    <dxf>
      <fill>
        <patternFill>
          <bgColor rgb="FF00B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66FF"/>
      <color rgb="FF9900FF"/>
      <color rgb="FFFFFF99"/>
      <color rgb="FFFF0000"/>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A1:Z1048561"/>
  <sheetViews>
    <sheetView workbookViewId="0">
      <selection activeCell="E18" sqref="E18"/>
    </sheetView>
  </sheetViews>
  <sheetFormatPr baseColWidth="10" defaultRowHeight="14.4"/>
  <cols>
    <col min="1" max="1" width="19.88671875" customWidth="1"/>
    <col min="2" max="2" width="25.44140625" customWidth="1"/>
    <col min="3" max="3" width="13.33203125" customWidth="1"/>
    <col min="4" max="4" width="25.5546875" customWidth="1"/>
    <col min="5" max="5" width="28.109375" customWidth="1"/>
    <col min="6" max="6" width="20.109375" customWidth="1"/>
    <col min="7" max="7" width="23.33203125" customWidth="1"/>
    <col min="8" max="8" width="27.44140625" customWidth="1"/>
    <col min="9" max="10" width="16.109375" style="34" customWidth="1"/>
    <col min="11" max="11" width="20.6640625" style="34" customWidth="1"/>
    <col min="12" max="12" width="16.109375" style="34" customWidth="1"/>
    <col min="13" max="13" width="11.44140625" style="57"/>
    <col min="14" max="14" width="41.5546875" customWidth="1"/>
    <col min="15" max="15" width="36.21875" customWidth="1"/>
    <col min="16" max="18" width="11.5546875" style="55"/>
    <col min="19" max="20" width="20.6640625" style="103" customWidth="1"/>
    <col min="21" max="21" width="28.109375" style="57" customWidth="1"/>
    <col min="22" max="22" width="49.77734375" customWidth="1"/>
  </cols>
  <sheetData>
    <row r="1" spans="1:26">
      <c r="A1" t="s">
        <v>0</v>
      </c>
      <c r="B1" t="s">
        <v>1</v>
      </c>
      <c r="C1" t="s">
        <v>2</v>
      </c>
      <c r="D1" t="s">
        <v>3</v>
      </c>
      <c r="E1" t="s">
        <v>4</v>
      </c>
      <c r="F1" t="s">
        <v>5</v>
      </c>
      <c r="G1" t="s">
        <v>6</v>
      </c>
      <c r="H1" t="s">
        <v>7</v>
      </c>
      <c r="I1" s="34" t="s">
        <v>8</v>
      </c>
      <c r="J1" s="34" t="s">
        <v>9</v>
      </c>
      <c r="K1" s="34" t="s">
        <v>19</v>
      </c>
      <c r="L1" s="34" t="s">
        <v>20</v>
      </c>
      <c r="M1" t="s">
        <v>10</v>
      </c>
      <c r="N1" t="s">
        <v>11</v>
      </c>
      <c r="O1" t="s">
        <v>12</v>
      </c>
      <c r="P1" s="55" t="s">
        <v>21</v>
      </c>
      <c r="Q1" s="55" t="s">
        <v>13</v>
      </c>
      <c r="R1" s="55" t="s">
        <v>14</v>
      </c>
      <c r="S1" s="34" t="s">
        <v>15</v>
      </c>
      <c r="T1" s="34" t="s">
        <v>16</v>
      </c>
      <c r="U1" t="s">
        <v>17</v>
      </c>
      <c r="V1" t="s">
        <v>18</v>
      </c>
    </row>
    <row r="2" spans="1:26">
      <c r="A2" s="46">
        <v>891780111</v>
      </c>
      <c r="B2" s="46" t="s">
        <v>25</v>
      </c>
      <c r="C2" s="47" t="s">
        <v>26</v>
      </c>
      <c r="D2" s="46" t="s">
        <v>27</v>
      </c>
      <c r="E2" s="46" t="s">
        <v>738</v>
      </c>
      <c r="F2" s="46" t="s">
        <v>29</v>
      </c>
      <c r="G2" s="46" t="s">
        <v>30</v>
      </c>
      <c r="H2" s="46" t="s">
        <v>31</v>
      </c>
      <c r="I2" s="46">
        <v>9000000</v>
      </c>
      <c r="J2" s="46">
        <v>0</v>
      </c>
      <c r="K2" s="46">
        <v>0</v>
      </c>
      <c r="L2" s="46">
        <v>0</v>
      </c>
      <c r="M2" s="46">
        <v>1221964687</v>
      </c>
      <c r="N2" s="46" t="s">
        <v>739</v>
      </c>
      <c r="O2" s="46" t="s">
        <v>740</v>
      </c>
      <c r="P2" s="188">
        <v>44581</v>
      </c>
      <c r="Q2" s="188">
        <v>44593</v>
      </c>
      <c r="R2" s="109">
        <v>44742</v>
      </c>
      <c r="S2" s="275">
        <v>3600000</v>
      </c>
      <c r="T2" s="276">
        <f>9000000-S2</f>
        <v>5400000</v>
      </c>
      <c r="U2" s="189">
        <v>7144495</v>
      </c>
      <c r="V2" s="287" t="s">
        <v>741</v>
      </c>
      <c r="W2" s="287"/>
      <c r="X2" s="287"/>
      <c r="Y2" s="46"/>
      <c r="Z2" s="46"/>
    </row>
    <row r="3" spans="1:26">
      <c r="A3" s="46">
        <v>891780111</v>
      </c>
      <c r="B3" s="46" t="s">
        <v>25</v>
      </c>
      <c r="C3" s="47" t="s">
        <v>26</v>
      </c>
      <c r="D3" s="46" t="s">
        <v>27</v>
      </c>
      <c r="E3" s="46" t="s">
        <v>742</v>
      </c>
      <c r="F3" s="46" t="s">
        <v>29</v>
      </c>
      <c r="G3" s="46" t="s">
        <v>30</v>
      </c>
      <c r="H3" s="46" t="s">
        <v>31</v>
      </c>
      <c r="I3" s="46">
        <v>10500000</v>
      </c>
      <c r="J3" s="46">
        <v>0</v>
      </c>
      <c r="K3" s="46">
        <v>0</v>
      </c>
      <c r="L3" s="46">
        <v>0</v>
      </c>
      <c r="M3" s="46">
        <v>1020757367</v>
      </c>
      <c r="N3" s="46" t="s">
        <v>743</v>
      </c>
      <c r="O3" s="46" t="s">
        <v>744</v>
      </c>
      <c r="P3" s="188">
        <v>44582</v>
      </c>
      <c r="Q3" s="188">
        <v>44593</v>
      </c>
      <c r="R3" s="109">
        <v>44742</v>
      </c>
      <c r="S3" s="277">
        <v>4200000</v>
      </c>
      <c r="T3" s="276">
        <f>I3-S3</f>
        <v>6300000</v>
      </c>
      <c r="U3" s="189">
        <v>7634027</v>
      </c>
      <c r="V3" s="287" t="s">
        <v>745</v>
      </c>
      <c r="W3" s="287"/>
      <c r="X3" s="287"/>
      <c r="Y3" s="46"/>
      <c r="Z3" s="46"/>
    </row>
    <row r="4" spans="1:26">
      <c r="A4" s="46">
        <v>891780111</v>
      </c>
      <c r="B4" s="46" t="s">
        <v>25</v>
      </c>
      <c r="C4" s="47" t="s">
        <v>26</v>
      </c>
      <c r="D4" s="46" t="s">
        <v>27</v>
      </c>
      <c r="E4" s="46" t="s">
        <v>746</v>
      </c>
      <c r="F4" s="46" t="s">
        <v>29</v>
      </c>
      <c r="G4" s="46" t="s">
        <v>30</v>
      </c>
      <c r="H4" s="46" t="s">
        <v>31</v>
      </c>
      <c r="I4" s="46">
        <v>5500000</v>
      </c>
      <c r="J4" s="46">
        <v>0</v>
      </c>
      <c r="K4" s="46">
        <v>0</v>
      </c>
      <c r="L4" s="46">
        <v>0</v>
      </c>
      <c r="M4" s="46">
        <v>1083023487</v>
      </c>
      <c r="N4" s="46" t="s">
        <v>747</v>
      </c>
      <c r="O4" s="46" t="s">
        <v>748</v>
      </c>
      <c r="P4" s="188">
        <v>44582</v>
      </c>
      <c r="Q4" s="188">
        <v>44593</v>
      </c>
      <c r="R4" s="109">
        <v>44742</v>
      </c>
      <c r="S4" s="277">
        <v>3250000</v>
      </c>
      <c r="T4" s="276">
        <f>I4-S4</f>
        <v>2250000</v>
      </c>
      <c r="U4" s="189">
        <v>1082943047</v>
      </c>
      <c r="V4" s="287" t="s">
        <v>749</v>
      </c>
      <c r="W4" s="287"/>
      <c r="X4" s="287"/>
      <c r="Y4" s="46"/>
      <c r="Z4" s="46"/>
    </row>
    <row r="5" spans="1:26">
      <c r="A5" s="46">
        <v>891780111</v>
      </c>
      <c r="B5" s="46" t="s">
        <v>25</v>
      </c>
      <c r="C5" s="47" t="s">
        <v>26</v>
      </c>
      <c r="D5" s="46" t="s">
        <v>27</v>
      </c>
      <c r="E5" s="46" t="s">
        <v>750</v>
      </c>
      <c r="F5" s="46" t="s">
        <v>29</v>
      </c>
      <c r="G5" s="46" t="s">
        <v>30</v>
      </c>
      <c r="H5" s="46" t="s">
        <v>31</v>
      </c>
      <c r="I5" s="46">
        <v>6000000</v>
      </c>
      <c r="J5" s="46">
        <v>0</v>
      </c>
      <c r="K5" s="46">
        <v>0</v>
      </c>
      <c r="L5" s="46">
        <v>0</v>
      </c>
      <c r="M5" s="46">
        <v>1083005553</v>
      </c>
      <c r="N5" s="46" t="s">
        <v>751</v>
      </c>
      <c r="O5" s="46" t="s">
        <v>752</v>
      </c>
      <c r="P5" s="188">
        <v>44582</v>
      </c>
      <c r="Q5" s="188">
        <v>44593</v>
      </c>
      <c r="R5" s="109">
        <v>44742</v>
      </c>
      <c r="S5" s="277">
        <v>2400000</v>
      </c>
      <c r="T5" s="276">
        <f t="shared" ref="T5:T17" si="0">I5-S5</f>
        <v>3600000</v>
      </c>
      <c r="U5" s="189">
        <v>36718407</v>
      </c>
      <c r="V5" s="287" t="s">
        <v>753</v>
      </c>
      <c r="W5" s="287"/>
      <c r="Y5" s="46"/>
      <c r="Z5" s="46"/>
    </row>
    <row r="6" spans="1:26">
      <c r="A6" s="46">
        <v>891780111</v>
      </c>
      <c r="B6" s="46" t="s">
        <v>25</v>
      </c>
      <c r="C6" s="47" t="s">
        <v>26</v>
      </c>
      <c r="D6" s="46" t="s">
        <v>27</v>
      </c>
      <c r="E6" s="46" t="s">
        <v>754</v>
      </c>
      <c r="F6" s="46" t="s">
        <v>29</v>
      </c>
      <c r="G6" s="46" t="s">
        <v>30</v>
      </c>
      <c r="H6" s="46" t="s">
        <v>31</v>
      </c>
      <c r="I6" s="46">
        <v>12000000</v>
      </c>
      <c r="J6" s="46">
        <v>0</v>
      </c>
      <c r="K6" s="46">
        <v>0</v>
      </c>
      <c r="L6" s="46">
        <v>0</v>
      </c>
      <c r="M6" s="46">
        <v>1083005553</v>
      </c>
      <c r="N6" s="46" t="s">
        <v>751</v>
      </c>
      <c r="O6" s="46" t="s">
        <v>755</v>
      </c>
      <c r="P6" s="188">
        <v>44582</v>
      </c>
      <c r="Q6" s="188">
        <v>44593</v>
      </c>
      <c r="R6" s="188">
        <v>44742</v>
      </c>
      <c r="S6" s="275">
        <v>4800000</v>
      </c>
      <c r="T6" s="276">
        <f t="shared" si="0"/>
        <v>7200000</v>
      </c>
      <c r="U6" s="189">
        <v>57439877</v>
      </c>
      <c r="V6" s="287" t="s">
        <v>756</v>
      </c>
      <c r="W6" s="287"/>
      <c r="Y6" s="46"/>
      <c r="Z6" s="46"/>
    </row>
    <row r="7" spans="1:26">
      <c r="A7" s="46">
        <v>891780111</v>
      </c>
      <c r="B7" s="46" t="s">
        <v>25</v>
      </c>
      <c r="C7" s="47" t="s">
        <v>26</v>
      </c>
      <c r="D7" s="46" t="s">
        <v>27</v>
      </c>
      <c r="E7" s="46" t="s">
        <v>757</v>
      </c>
      <c r="F7" s="46" t="s">
        <v>29</v>
      </c>
      <c r="G7" s="46" t="s">
        <v>30</v>
      </c>
      <c r="H7" s="46" t="s">
        <v>31</v>
      </c>
      <c r="I7" s="46">
        <v>13750000</v>
      </c>
      <c r="J7" s="46">
        <v>0</v>
      </c>
      <c r="K7" s="46">
        <v>0</v>
      </c>
      <c r="L7" s="46">
        <v>0</v>
      </c>
      <c r="M7" s="46">
        <v>1082856526</v>
      </c>
      <c r="N7" s="46" t="s">
        <v>758</v>
      </c>
      <c r="O7" s="46" t="s">
        <v>759</v>
      </c>
      <c r="P7" s="188">
        <v>44582</v>
      </c>
      <c r="Q7" s="188">
        <v>44585</v>
      </c>
      <c r="R7" s="188">
        <v>44742</v>
      </c>
      <c r="S7" s="277">
        <v>7500000</v>
      </c>
      <c r="T7" s="276">
        <f t="shared" si="0"/>
        <v>6250000</v>
      </c>
      <c r="U7" s="189">
        <v>1082943047</v>
      </c>
      <c r="V7" s="287" t="s">
        <v>749</v>
      </c>
      <c r="W7" s="287"/>
      <c r="X7" s="287"/>
      <c r="Y7" s="46"/>
      <c r="Z7" s="46"/>
    </row>
    <row r="8" spans="1:26">
      <c r="A8" s="46">
        <v>891780111</v>
      </c>
      <c r="B8" s="46" t="s">
        <v>25</v>
      </c>
      <c r="C8" s="47" t="s">
        <v>26</v>
      </c>
      <c r="D8" s="46" t="s">
        <v>27</v>
      </c>
      <c r="E8" s="46" t="s">
        <v>760</v>
      </c>
      <c r="F8" s="46" t="s">
        <v>29</v>
      </c>
      <c r="G8" s="46" t="s">
        <v>30</v>
      </c>
      <c r="H8" s="46" t="s">
        <v>31</v>
      </c>
      <c r="I8" s="46">
        <v>12000000</v>
      </c>
      <c r="J8" s="46">
        <v>0</v>
      </c>
      <c r="K8" s="46">
        <v>0</v>
      </c>
      <c r="L8" s="46">
        <v>0</v>
      </c>
      <c r="M8" s="46">
        <v>57460431</v>
      </c>
      <c r="N8" s="46" t="s">
        <v>761</v>
      </c>
      <c r="O8" s="46" t="s">
        <v>762</v>
      </c>
      <c r="P8" s="188">
        <v>44582</v>
      </c>
      <c r="Q8" s="188">
        <v>44593</v>
      </c>
      <c r="R8" s="188">
        <v>44742</v>
      </c>
      <c r="S8" s="277">
        <v>4800000</v>
      </c>
      <c r="T8" s="276">
        <f t="shared" si="0"/>
        <v>7200000</v>
      </c>
      <c r="U8" s="95">
        <v>84457191</v>
      </c>
      <c r="V8" s="287" t="s">
        <v>763</v>
      </c>
      <c r="W8" s="287"/>
      <c r="Y8" s="46"/>
      <c r="Z8" s="46"/>
    </row>
    <row r="9" spans="1:26">
      <c r="A9" s="46">
        <v>891780111</v>
      </c>
      <c r="B9" s="46" t="s">
        <v>25</v>
      </c>
      <c r="C9" s="47" t="s">
        <v>26</v>
      </c>
      <c r="D9" s="46" t="s">
        <v>27</v>
      </c>
      <c r="E9" s="46" t="s">
        <v>764</v>
      </c>
      <c r="F9" s="46" t="s">
        <v>29</v>
      </c>
      <c r="G9" s="46" t="s">
        <v>30</v>
      </c>
      <c r="H9" s="46" t="s">
        <v>31</v>
      </c>
      <c r="I9" s="46">
        <v>12000000</v>
      </c>
      <c r="J9" s="46">
        <v>0</v>
      </c>
      <c r="K9" s="46">
        <v>0</v>
      </c>
      <c r="L9" s="46">
        <v>0</v>
      </c>
      <c r="M9" s="46">
        <v>1083013202</v>
      </c>
      <c r="N9" s="46" t="s">
        <v>765</v>
      </c>
      <c r="O9" s="46" t="s">
        <v>766</v>
      </c>
      <c r="P9" s="188">
        <v>44582</v>
      </c>
      <c r="Q9" s="188">
        <v>44593</v>
      </c>
      <c r="R9" s="188">
        <v>44742</v>
      </c>
      <c r="S9" s="277">
        <v>2400000</v>
      </c>
      <c r="T9" s="276">
        <f t="shared" si="0"/>
        <v>9600000</v>
      </c>
      <c r="U9" s="189">
        <v>7601124</v>
      </c>
      <c r="V9" s="190" t="s">
        <v>767</v>
      </c>
      <c r="Y9" s="46"/>
      <c r="Z9" s="46"/>
    </row>
    <row r="10" spans="1:26">
      <c r="A10" s="46">
        <v>891780111</v>
      </c>
      <c r="B10" s="46" t="s">
        <v>25</v>
      </c>
      <c r="C10" s="47" t="s">
        <v>26</v>
      </c>
      <c r="D10" s="46" t="s">
        <v>27</v>
      </c>
      <c r="E10" s="46" t="s">
        <v>768</v>
      </c>
      <c r="F10" s="46" t="s">
        <v>29</v>
      </c>
      <c r="G10" s="46" t="s">
        <v>30</v>
      </c>
      <c r="H10" s="46" t="s">
        <v>31</v>
      </c>
      <c r="I10" s="46">
        <v>14309970</v>
      </c>
      <c r="J10" s="46">
        <v>0</v>
      </c>
      <c r="K10" s="46">
        <v>0</v>
      </c>
      <c r="L10" s="46">
        <v>0</v>
      </c>
      <c r="M10" s="46">
        <v>1082067708</v>
      </c>
      <c r="N10" s="46" t="s">
        <v>769</v>
      </c>
      <c r="O10" s="46" t="s">
        <v>770</v>
      </c>
      <c r="P10" s="188">
        <v>44582</v>
      </c>
      <c r="Q10" s="188">
        <v>44593</v>
      </c>
      <c r="R10" s="188">
        <v>44742</v>
      </c>
      <c r="S10" s="277">
        <v>8585982</v>
      </c>
      <c r="T10" s="276">
        <f t="shared" si="0"/>
        <v>5723988</v>
      </c>
      <c r="U10" s="189">
        <v>7601124</v>
      </c>
      <c r="V10" s="190" t="s">
        <v>767</v>
      </c>
      <c r="Y10" s="46"/>
      <c r="Z10" s="46"/>
    </row>
    <row r="11" spans="1:26">
      <c r="A11" s="46">
        <v>891780111</v>
      </c>
      <c r="B11" s="46" t="s">
        <v>25</v>
      </c>
      <c r="C11" s="47" t="s">
        <v>26</v>
      </c>
      <c r="D11" s="46" t="s">
        <v>27</v>
      </c>
      <c r="E11" s="46" t="s">
        <v>771</v>
      </c>
      <c r="F11" s="46" t="s">
        <v>29</v>
      </c>
      <c r="G11" s="46" t="s">
        <v>30</v>
      </c>
      <c r="H11" s="46" t="s">
        <v>31</v>
      </c>
      <c r="I11" s="46">
        <v>12000000</v>
      </c>
      <c r="J11" s="46">
        <v>0</v>
      </c>
      <c r="K11" s="46">
        <v>0</v>
      </c>
      <c r="L11" s="46">
        <v>0</v>
      </c>
      <c r="M11" s="46">
        <v>49778889</v>
      </c>
      <c r="N11" s="46" t="s">
        <v>772</v>
      </c>
      <c r="O11" s="46" t="s">
        <v>773</v>
      </c>
      <c r="P11" s="188">
        <v>44582</v>
      </c>
      <c r="Q11" s="188">
        <v>44593</v>
      </c>
      <c r="R11" s="188">
        <v>44742</v>
      </c>
      <c r="S11" s="277">
        <v>4800000</v>
      </c>
      <c r="T11" s="276">
        <f t="shared" si="0"/>
        <v>7200000</v>
      </c>
      <c r="U11" s="189">
        <v>1082943047</v>
      </c>
      <c r="V11" s="287" t="s">
        <v>749</v>
      </c>
      <c r="W11" s="287"/>
      <c r="X11" s="287"/>
      <c r="Y11" s="46"/>
      <c r="Z11" s="46"/>
    </row>
    <row r="12" spans="1:26">
      <c r="A12" s="46">
        <v>891780111</v>
      </c>
      <c r="B12" s="46" t="s">
        <v>25</v>
      </c>
      <c r="C12" s="47" t="s">
        <v>26</v>
      </c>
      <c r="D12" s="46" t="s">
        <v>27</v>
      </c>
      <c r="E12" s="46" t="s">
        <v>774</v>
      </c>
      <c r="F12" s="46" t="s">
        <v>29</v>
      </c>
      <c r="G12" s="46" t="s">
        <v>30</v>
      </c>
      <c r="H12" s="46" t="s">
        <v>31</v>
      </c>
      <c r="I12" s="46">
        <v>7154985</v>
      </c>
      <c r="J12" s="46">
        <v>0</v>
      </c>
      <c r="K12" s="46">
        <v>0</v>
      </c>
      <c r="L12" s="46">
        <v>0</v>
      </c>
      <c r="M12" s="46">
        <v>32790934</v>
      </c>
      <c r="N12" s="46" t="s">
        <v>775</v>
      </c>
      <c r="O12" s="46" t="s">
        <v>776</v>
      </c>
      <c r="P12" s="188">
        <v>44587</v>
      </c>
      <c r="Q12" s="188">
        <v>44593</v>
      </c>
      <c r="R12" s="188">
        <v>44742</v>
      </c>
      <c r="S12" s="277">
        <v>0</v>
      </c>
      <c r="T12" s="276">
        <f t="shared" si="0"/>
        <v>7154985</v>
      </c>
      <c r="U12" s="189">
        <v>7601124</v>
      </c>
      <c r="V12" s="287" t="s">
        <v>777</v>
      </c>
      <c r="W12" s="287"/>
      <c r="X12" s="287"/>
      <c r="Y12" s="46"/>
      <c r="Z12" s="46"/>
    </row>
    <row r="13" spans="1:26">
      <c r="A13" s="46">
        <v>891780111</v>
      </c>
      <c r="B13" s="46" t="s">
        <v>25</v>
      </c>
      <c r="C13" s="47" t="s">
        <v>26</v>
      </c>
      <c r="D13" s="46" t="s">
        <v>27</v>
      </c>
      <c r="E13" s="46" t="s">
        <v>778</v>
      </c>
      <c r="F13" s="46" t="s">
        <v>29</v>
      </c>
      <c r="G13" s="46" t="s">
        <v>30</v>
      </c>
      <c r="H13" s="46" t="s">
        <v>31</v>
      </c>
      <c r="I13" s="46">
        <v>13000000</v>
      </c>
      <c r="J13" s="46">
        <v>0</v>
      </c>
      <c r="K13" s="46">
        <v>0</v>
      </c>
      <c r="L13" s="46">
        <v>0</v>
      </c>
      <c r="M13" s="46">
        <v>1140877757</v>
      </c>
      <c r="N13" s="46" t="s">
        <v>779</v>
      </c>
      <c r="O13" s="46" t="s">
        <v>780</v>
      </c>
      <c r="P13" s="188">
        <v>44587</v>
      </c>
      <c r="Q13" s="188">
        <v>44593</v>
      </c>
      <c r="R13" s="188">
        <v>44742</v>
      </c>
      <c r="S13" s="277">
        <v>5200000</v>
      </c>
      <c r="T13" s="276">
        <f t="shared" si="0"/>
        <v>7800000</v>
      </c>
      <c r="U13" s="189">
        <v>7601124</v>
      </c>
      <c r="V13" s="287" t="s">
        <v>777</v>
      </c>
      <c r="W13" s="287"/>
      <c r="X13" s="287"/>
      <c r="Y13" s="46"/>
      <c r="Z13" s="46"/>
    </row>
    <row r="14" spans="1:26">
      <c r="A14" s="46">
        <v>891780111</v>
      </c>
      <c r="B14" s="46" t="s">
        <v>25</v>
      </c>
      <c r="C14" s="47" t="s">
        <v>26</v>
      </c>
      <c r="D14" s="46" t="s">
        <v>27</v>
      </c>
      <c r="E14" s="46" t="s">
        <v>781</v>
      </c>
      <c r="F14" s="46" t="s">
        <v>29</v>
      </c>
      <c r="G14" s="46" t="s">
        <v>30</v>
      </c>
      <c r="H14" s="46" t="s">
        <v>31</v>
      </c>
      <c r="I14" s="46">
        <v>3000000</v>
      </c>
      <c r="J14" s="46">
        <v>0</v>
      </c>
      <c r="K14" s="46">
        <v>0</v>
      </c>
      <c r="L14" s="46">
        <v>0</v>
      </c>
      <c r="M14" s="46">
        <v>1094829364</v>
      </c>
      <c r="N14" s="46" t="s">
        <v>782</v>
      </c>
      <c r="O14" s="46" t="s">
        <v>783</v>
      </c>
      <c r="P14" s="188">
        <v>44588</v>
      </c>
      <c r="Q14" s="188">
        <v>44593</v>
      </c>
      <c r="R14" s="188">
        <v>44621</v>
      </c>
      <c r="S14" s="275">
        <v>0</v>
      </c>
      <c r="T14" s="276">
        <f t="shared" si="0"/>
        <v>3000000</v>
      </c>
      <c r="U14" s="95">
        <v>84457191</v>
      </c>
      <c r="V14" s="287" t="s">
        <v>784</v>
      </c>
      <c r="W14" s="287"/>
      <c r="Y14" s="46"/>
      <c r="Z14" s="46"/>
    </row>
    <row r="15" spans="1:26">
      <c r="A15" s="46">
        <v>891780111</v>
      </c>
      <c r="B15" s="46" t="s">
        <v>25</v>
      </c>
      <c r="C15" s="47" t="s">
        <v>26</v>
      </c>
      <c r="D15" s="46" t="s">
        <v>27</v>
      </c>
      <c r="E15" s="46" t="s">
        <v>785</v>
      </c>
      <c r="F15" s="46" t="s">
        <v>29</v>
      </c>
      <c r="G15" s="46" t="s">
        <v>30</v>
      </c>
      <c r="H15" s="46" t="s">
        <v>31</v>
      </c>
      <c r="I15" s="46">
        <v>12000000</v>
      </c>
      <c r="J15" s="46">
        <v>0</v>
      </c>
      <c r="K15" s="46">
        <v>0</v>
      </c>
      <c r="L15" s="46">
        <v>0</v>
      </c>
      <c r="M15" s="46">
        <v>1082992753</v>
      </c>
      <c r="N15" s="46" t="s">
        <v>786</v>
      </c>
      <c r="O15" s="46" t="s">
        <v>787</v>
      </c>
      <c r="P15" s="188">
        <v>44588</v>
      </c>
      <c r="Q15" s="188">
        <v>44593</v>
      </c>
      <c r="R15" s="188">
        <v>44742</v>
      </c>
      <c r="S15" s="275">
        <v>7200000</v>
      </c>
      <c r="T15" s="276">
        <f t="shared" si="0"/>
        <v>4800000</v>
      </c>
      <c r="U15" s="189">
        <v>7601124</v>
      </c>
      <c r="V15" s="287" t="s">
        <v>777</v>
      </c>
      <c r="W15" s="287"/>
      <c r="X15" s="287"/>
      <c r="Y15" s="46"/>
      <c r="Z15" s="46"/>
    </row>
    <row r="16" spans="1:26">
      <c r="A16" s="46">
        <v>891780111</v>
      </c>
      <c r="B16" s="46" t="s">
        <v>25</v>
      </c>
      <c r="C16" s="47" t="s">
        <v>26</v>
      </c>
      <c r="D16" s="46" t="s">
        <v>27</v>
      </c>
      <c r="E16" s="46" t="s">
        <v>788</v>
      </c>
      <c r="F16" s="46" t="s">
        <v>29</v>
      </c>
      <c r="G16" s="46" t="s">
        <v>30</v>
      </c>
      <c r="H16" s="46" t="s">
        <v>31</v>
      </c>
      <c r="I16" s="46">
        <v>4000000</v>
      </c>
      <c r="J16" s="46">
        <v>0</v>
      </c>
      <c r="K16" s="46">
        <v>0</v>
      </c>
      <c r="L16" s="46">
        <v>0</v>
      </c>
      <c r="M16" s="46">
        <v>72006457</v>
      </c>
      <c r="N16" s="46" t="s">
        <v>789</v>
      </c>
      <c r="O16" s="46" t="s">
        <v>790</v>
      </c>
      <c r="P16" s="188">
        <v>44588</v>
      </c>
      <c r="Q16" s="188">
        <v>44621</v>
      </c>
      <c r="R16" s="188">
        <v>44681</v>
      </c>
      <c r="S16" s="277">
        <v>2000000</v>
      </c>
      <c r="T16" s="276">
        <f t="shared" si="0"/>
        <v>2000000</v>
      </c>
      <c r="U16" s="189">
        <v>85448788</v>
      </c>
      <c r="V16" s="287" t="s">
        <v>791</v>
      </c>
      <c r="W16" s="287"/>
      <c r="Y16" s="46"/>
      <c r="Z16" s="46"/>
    </row>
    <row r="17" spans="1:26">
      <c r="A17" s="46">
        <v>891780111</v>
      </c>
      <c r="B17" s="46" t="s">
        <v>25</v>
      </c>
      <c r="C17" s="47" t="s">
        <v>26</v>
      </c>
      <c r="D17" s="46" t="s">
        <v>27</v>
      </c>
      <c r="E17" s="46" t="s">
        <v>792</v>
      </c>
      <c r="F17" s="46" t="s">
        <v>29</v>
      </c>
      <c r="G17" s="46" t="s">
        <v>30</v>
      </c>
      <c r="H17" s="46" t="s">
        <v>31</v>
      </c>
      <c r="I17" s="46">
        <v>2800000</v>
      </c>
      <c r="J17" s="46">
        <v>0</v>
      </c>
      <c r="K17" s="46">
        <v>0</v>
      </c>
      <c r="L17" s="46">
        <v>0</v>
      </c>
      <c r="M17" s="46" t="s">
        <v>793</v>
      </c>
      <c r="N17" s="46" t="s">
        <v>794</v>
      </c>
      <c r="O17" s="46" t="s">
        <v>795</v>
      </c>
      <c r="P17" s="188">
        <v>44589</v>
      </c>
      <c r="Q17" s="188">
        <v>44613</v>
      </c>
      <c r="R17" s="188">
        <v>44620</v>
      </c>
      <c r="S17" s="277">
        <v>2800000</v>
      </c>
      <c r="T17" s="276">
        <f t="shared" si="0"/>
        <v>0</v>
      </c>
      <c r="U17" s="189">
        <v>7634027</v>
      </c>
      <c r="V17" s="287" t="s">
        <v>745</v>
      </c>
      <c r="W17" s="287"/>
      <c r="X17" s="287"/>
      <c r="Y17" s="46"/>
      <c r="Z17" s="46"/>
    </row>
    <row r="18" spans="1:26" ht="15" thickBot="1">
      <c r="A18" s="46"/>
      <c r="B18" s="46"/>
      <c r="C18" s="47"/>
      <c r="D18" s="46"/>
      <c r="E18" s="48"/>
      <c r="F18" s="46"/>
      <c r="G18" s="46"/>
      <c r="H18" s="46"/>
      <c r="I18" s="102"/>
      <c r="J18" s="104"/>
      <c r="K18" s="103"/>
      <c r="L18" s="103"/>
      <c r="M18" s="100"/>
      <c r="N18" s="101"/>
      <c r="O18" s="50"/>
      <c r="P18" s="85"/>
      <c r="Q18" s="85"/>
      <c r="R18" s="85"/>
      <c r="S18" s="34"/>
      <c r="T18" s="34"/>
      <c r="U18" s="96"/>
      <c r="V18" s="49"/>
      <c r="W18" s="49"/>
      <c r="X18" s="49"/>
      <c r="Y18" s="46"/>
      <c r="Z18" s="46"/>
    </row>
    <row r="19" spans="1:26" ht="15" thickBot="1">
      <c r="A19" s="46"/>
      <c r="B19" s="46"/>
      <c r="C19" s="47"/>
      <c r="D19" s="105" t="s">
        <v>617</v>
      </c>
      <c r="E19" s="192">
        <v>16</v>
      </c>
      <c r="F19" s="46"/>
      <c r="G19" s="46"/>
      <c r="H19" s="191" t="s">
        <v>618</v>
      </c>
      <c r="I19" s="193">
        <f>SUM(I2:I18)</f>
        <v>149014955</v>
      </c>
      <c r="J19" s="104"/>
      <c r="K19" s="103"/>
      <c r="L19" s="103"/>
      <c r="M19" s="100"/>
      <c r="N19" s="101"/>
      <c r="O19" s="49"/>
      <c r="P19" s="85"/>
      <c r="Q19" s="85"/>
      <c r="R19" s="86"/>
      <c r="U19" s="96"/>
      <c r="V19" s="49"/>
      <c r="W19" s="49"/>
      <c r="X19" s="49"/>
      <c r="Y19" s="46"/>
      <c r="Z19" s="46"/>
    </row>
    <row r="20" spans="1:26">
      <c r="A20" s="46"/>
      <c r="B20" s="46"/>
      <c r="C20" s="47"/>
      <c r="D20" s="46"/>
      <c r="E20" s="48"/>
      <c r="F20" s="46"/>
      <c r="G20" s="46"/>
      <c r="H20" s="46"/>
      <c r="I20" s="102"/>
      <c r="J20" s="104"/>
      <c r="K20" s="103"/>
      <c r="L20" s="103"/>
      <c r="M20" s="100"/>
      <c r="N20" s="101"/>
      <c r="O20" s="49"/>
      <c r="P20" s="85"/>
      <c r="Q20" s="85"/>
      <c r="R20" s="86"/>
      <c r="U20" s="96"/>
      <c r="V20" s="49"/>
      <c r="W20" s="49"/>
      <c r="X20" s="49"/>
      <c r="Y20" s="46"/>
      <c r="Z20" s="46"/>
    </row>
    <row r="21" spans="1:26">
      <c r="A21" s="46"/>
      <c r="B21" s="46"/>
      <c r="C21" s="47"/>
      <c r="D21" s="46"/>
      <c r="E21" s="48"/>
      <c r="F21" s="46"/>
      <c r="G21" s="46"/>
      <c r="H21" s="46"/>
      <c r="I21" s="102"/>
      <c r="J21" s="104"/>
      <c r="K21" s="103"/>
      <c r="L21" s="103"/>
      <c r="M21" s="100"/>
      <c r="N21" s="101"/>
      <c r="O21" s="50"/>
      <c r="P21" s="85"/>
      <c r="Q21" s="85"/>
      <c r="R21" s="85"/>
      <c r="U21" s="96"/>
      <c r="V21" s="49"/>
      <c r="W21" s="49"/>
      <c r="X21" s="49"/>
      <c r="Y21" s="46"/>
      <c r="Z21" s="46"/>
    </row>
    <row r="22" spans="1:26">
      <c r="A22" s="46"/>
      <c r="B22" s="46"/>
      <c r="C22" s="47"/>
      <c r="D22" s="46"/>
      <c r="E22" s="48"/>
      <c r="F22" s="46"/>
      <c r="G22" s="46"/>
      <c r="H22" s="46"/>
      <c r="I22" s="102"/>
      <c r="J22" s="104"/>
      <c r="K22" s="103"/>
      <c r="L22" s="103"/>
      <c r="M22" s="68"/>
      <c r="N22" s="99"/>
      <c r="O22" s="46"/>
      <c r="P22" s="85"/>
      <c r="Q22" s="129"/>
      <c r="R22" s="130"/>
      <c r="U22" s="96"/>
      <c r="V22" s="49"/>
      <c r="W22" s="49"/>
      <c r="X22" s="49"/>
      <c r="Y22" s="46"/>
      <c r="Z22" s="46"/>
    </row>
    <row r="23" spans="1:26">
      <c r="A23" s="46"/>
      <c r="B23" s="46"/>
      <c r="C23" s="47"/>
      <c r="D23" s="46"/>
      <c r="E23" s="48"/>
      <c r="F23" s="46"/>
      <c r="G23" s="46"/>
      <c r="H23" s="46"/>
      <c r="I23" s="102"/>
      <c r="J23" s="104"/>
      <c r="K23" s="103"/>
      <c r="L23" s="103"/>
      <c r="M23" s="100"/>
      <c r="N23" s="51"/>
      <c r="O23" s="46"/>
      <c r="P23" s="129"/>
      <c r="Q23" s="129"/>
      <c r="R23" s="130"/>
      <c r="U23" s="96"/>
      <c r="V23" s="49"/>
      <c r="W23" s="49"/>
      <c r="X23" s="49"/>
      <c r="Y23" s="46"/>
      <c r="Z23" s="46"/>
    </row>
    <row r="24" spans="1:26">
      <c r="A24" s="46"/>
      <c r="B24" s="46"/>
      <c r="C24" s="47"/>
      <c r="D24" s="46"/>
      <c r="E24" s="48"/>
      <c r="F24" s="46"/>
      <c r="G24" s="46"/>
      <c r="H24" s="46"/>
      <c r="I24" s="102"/>
      <c r="J24" s="104"/>
      <c r="K24" s="103"/>
      <c r="L24" s="103"/>
      <c r="M24" s="100"/>
      <c r="N24" s="51"/>
      <c r="O24" s="51"/>
      <c r="P24" s="129"/>
      <c r="Q24" s="129"/>
      <c r="R24" s="130"/>
      <c r="U24" s="96"/>
      <c r="V24" s="49"/>
      <c r="W24" s="49"/>
      <c r="X24" s="49"/>
      <c r="Y24" s="46"/>
      <c r="Z24" s="46"/>
    </row>
    <row r="25" spans="1:26">
      <c r="A25" s="46"/>
      <c r="B25" s="46"/>
      <c r="C25" s="47"/>
      <c r="D25" s="46"/>
      <c r="E25" s="48"/>
      <c r="F25" s="46"/>
      <c r="G25" s="46"/>
      <c r="H25" s="46"/>
      <c r="I25" s="102"/>
      <c r="J25" s="104"/>
      <c r="K25" s="103"/>
      <c r="L25" s="103"/>
      <c r="M25" s="100"/>
      <c r="N25" s="51"/>
      <c r="O25" s="51"/>
      <c r="P25" s="129"/>
      <c r="Q25" s="129"/>
      <c r="R25" s="130"/>
      <c r="U25" s="96"/>
      <c r="V25" s="49"/>
      <c r="W25" s="49"/>
      <c r="X25" s="49"/>
      <c r="Y25" s="46"/>
      <c r="Z25" s="46"/>
    </row>
    <row r="26" spans="1:26">
      <c r="A26" s="46"/>
      <c r="B26" s="46"/>
      <c r="C26" s="47"/>
      <c r="D26" s="46"/>
      <c r="E26" s="48"/>
      <c r="F26" s="46"/>
      <c r="G26" s="46"/>
      <c r="H26" s="46"/>
      <c r="I26" s="102"/>
      <c r="J26" s="104"/>
      <c r="K26" s="103"/>
      <c r="L26" s="103"/>
      <c r="M26" s="100"/>
      <c r="N26" s="51"/>
      <c r="O26" s="51"/>
      <c r="P26" s="129"/>
      <c r="Q26" s="129"/>
      <c r="R26" s="130"/>
      <c r="U26" s="96"/>
      <c r="V26" s="49"/>
      <c r="W26" s="49"/>
      <c r="X26" s="49"/>
      <c r="Y26" s="46"/>
      <c r="Z26" s="46"/>
    </row>
    <row r="27" spans="1:26">
      <c r="A27" s="46"/>
      <c r="B27" s="46"/>
      <c r="C27" s="47"/>
      <c r="D27" s="46"/>
      <c r="E27" s="48"/>
      <c r="F27" s="46"/>
      <c r="G27" s="46"/>
      <c r="H27" s="46"/>
      <c r="I27" s="102"/>
      <c r="J27" s="104"/>
      <c r="K27" s="103"/>
      <c r="L27" s="103"/>
      <c r="M27" s="100"/>
      <c r="N27" s="51"/>
      <c r="O27" s="51"/>
      <c r="P27" s="129"/>
      <c r="Q27" s="129"/>
      <c r="R27" s="130"/>
      <c r="U27" s="96"/>
      <c r="V27" s="49"/>
      <c r="W27" s="49"/>
      <c r="X27" s="49"/>
      <c r="Y27" s="46"/>
      <c r="Z27" s="46"/>
    </row>
    <row r="28" spans="1:26">
      <c r="A28" s="46"/>
      <c r="B28" s="46"/>
      <c r="C28" s="47"/>
      <c r="D28" s="46"/>
      <c r="E28" s="48"/>
      <c r="F28" s="46"/>
      <c r="G28" s="46"/>
      <c r="H28" s="46"/>
      <c r="I28" s="102"/>
      <c r="J28" s="104"/>
      <c r="K28" s="103"/>
      <c r="L28" s="103"/>
      <c r="M28" s="100"/>
      <c r="N28" s="51"/>
      <c r="O28" s="51"/>
      <c r="P28" s="129"/>
      <c r="Q28" s="129"/>
      <c r="R28" s="130"/>
      <c r="U28" s="96"/>
      <c r="V28" s="49"/>
      <c r="W28" s="49"/>
      <c r="X28" s="49"/>
      <c r="Y28" s="46"/>
      <c r="Z28" s="46"/>
    </row>
    <row r="29" spans="1:26">
      <c r="A29" s="46"/>
      <c r="B29" s="46"/>
      <c r="C29" s="47"/>
      <c r="D29" s="46"/>
      <c r="E29" s="48"/>
      <c r="F29" s="46"/>
      <c r="G29" s="46"/>
      <c r="H29" s="46"/>
      <c r="I29" s="102"/>
      <c r="J29" s="104"/>
      <c r="K29" s="103"/>
      <c r="L29" s="103"/>
      <c r="M29" s="100"/>
      <c r="N29" s="51"/>
      <c r="O29" s="51"/>
      <c r="P29" s="129"/>
      <c r="Q29" s="129"/>
      <c r="R29" s="130"/>
      <c r="U29" s="96"/>
      <c r="V29" s="49"/>
      <c r="W29" s="49"/>
      <c r="X29" s="49"/>
      <c r="Y29" s="46"/>
      <c r="Z29" s="46"/>
    </row>
    <row r="30" spans="1:26">
      <c r="A30" s="46"/>
      <c r="B30" s="46"/>
      <c r="C30" s="47"/>
      <c r="D30" s="46"/>
      <c r="E30" s="48"/>
      <c r="F30" s="46"/>
      <c r="G30" s="46"/>
      <c r="H30" s="46"/>
      <c r="I30" s="102"/>
      <c r="J30" s="104"/>
      <c r="K30" s="103"/>
      <c r="L30" s="103"/>
      <c r="M30" s="100"/>
      <c r="N30" s="51"/>
      <c r="O30" s="51"/>
      <c r="P30" s="129"/>
      <c r="Q30" s="129"/>
      <c r="R30" s="130"/>
      <c r="U30" s="96"/>
      <c r="V30" s="49"/>
      <c r="W30" s="49"/>
      <c r="X30" s="49"/>
      <c r="Y30" s="46"/>
      <c r="Z30" s="46"/>
    </row>
    <row r="31" spans="1:26">
      <c r="A31" s="46"/>
      <c r="B31" s="46"/>
      <c r="C31" s="47"/>
      <c r="D31" s="46"/>
      <c r="E31" s="48"/>
      <c r="F31" s="46"/>
      <c r="G31" s="46"/>
      <c r="H31" s="46"/>
      <c r="I31" s="102"/>
      <c r="J31" s="104"/>
      <c r="K31" s="103"/>
      <c r="L31" s="103"/>
      <c r="M31" s="100"/>
      <c r="N31" s="51"/>
      <c r="O31" s="51"/>
      <c r="P31" s="129"/>
      <c r="Q31" s="129"/>
      <c r="R31" s="130"/>
      <c r="U31" s="96"/>
      <c r="V31" s="49"/>
      <c r="W31" s="49"/>
      <c r="X31" s="49"/>
      <c r="Y31" s="46"/>
      <c r="Z31" s="46"/>
    </row>
    <row r="32" spans="1:26">
      <c r="A32" s="46"/>
      <c r="B32" s="46"/>
      <c r="C32" s="47"/>
      <c r="D32" s="46"/>
      <c r="E32" s="48"/>
      <c r="F32" s="46"/>
      <c r="G32" s="46"/>
      <c r="H32" s="46"/>
      <c r="I32" s="104"/>
      <c r="J32" s="104"/>
      <c r="K32" s="103"/>
      <c r="L32" s="103"/>
      <c r="M32" s="100"/>
      <c r="N32" s="51"/>
      <c r="O32" s="51"/>
      <c r="P32" s="129"/>
      <c r="Q32" s="129"/>
      <c r="R32" s="130"/>
      <c r="U32" s="95"/>
      <c r="V32" s="49"/>
      <c r="W32" s="46"/>
      <c r="X32" s="46"/>
      <c r="Y32" s="46"/>
      <c r="Z32" s="46"/>
    </row>
    <row r="33" spans="1:26">
      <c r="A33" s="46"/>
      <c r="B33" s="46"/>
      <c r="C33" s="47"/>
      <c r="D33" s="46"/>
      <c r="E33" s="48"/>
      <c r="F33" s="46"/>
      <c r="G33" s="46"/>
      <c r="H33" s="46"/>
      <c r="I33" s="104"/>
      <c r="J33" s="104"/>
      <c r="K33" s="103"/>
      <c r="L33" s="103"/>
      <c r="M33" s="100"/>
      <c r="N33" s="51"/>
      <c r="O33" s="51"/>
      <c r="P33" s="129"/>
      <c r="Q33" s="129"/>
      <c r="R33" s="130"/>
      <c r="U33" s="96"/>
      <c r="V33" s="49"/>
      <c r="W33" s="46"/>
      <c r="X33" s="46"/>
      <c r="Y33" s="46"/>
      <c r="Z33" s="46"/>
    </row>
    <row r="34" spans="1:26">
      <c r="A34" s="46"/>
      <c r="B34" s="46"/>
      <c r="C34" s="47"/>
      <c r="D34" s="46"/>
      <c r="E34" s="48"/>
      <c r="F34" s="46"/>
      <c r="G34" s="46"/>
      <c r="H34" s="46"/>
      <c r="I34" s="104"/>
      <c r="J34" s="104"/>
      <c r="K34" s="103"/>
      <c r="L34" s="103"/>
      <c r="M34" s="100"/>
      <c r="N34" s="51"/>
      <c r="O34" s="51"/>
      <c r="P34" s="129"/>
      <c r="Q34" s="129"/>
      <c r="R34" s="130"/>
      <c r="U34" s="96"/>
      <c r="V34" s="49"/>
      <c r="W34" s="46"/>
      <c r="X34" s="46"/>
      <c r="Y34" s="46"/>
      <c r="Z34" s="46"/>
    </row>
    <row r="35" spans="1:26">
      <c r="A35" s="46"/>
      <c r="B35" s="46"/>
      <c r="C35" s="47"/>
      <c r="D35" s="46"/>
      <c r="E35" s="48"/>
      <c r="F35" s="46"/>
      <c r="G35" s="46"/>
      <c r="H35" s="46"/>
      <c r="I35" s="104"/>
      <c r="J35" s="104"/>
      <c r="K35" s="103"/>
      <c r="L35" s="103"/>
      <c r="M35" s="100"/>
      <c r="N35" s="51"/>
      <c r="O35" s="51"/>
      <c r="P35" s="129"/>
      <c r="Q35" s="129"/>
      <c r="R35" s="130"/>
      <c r="S35" s="34"/>
      <c r="T35" s="34"/>
      <c r="U35" s="96"/>
      <c r="V35" s="49"/>
      <c r="W35" s="46"/>
      <c r="X35" s="46"/>
      <c r="Y35" s="46"/>
      <c r="Z35" s="46"/>
    </row>
    <row r="36" spans="1:26">
      <c r="A36" s="46"/>
      <c r="B36" s="46"/>
      <c r="C36" s="47"/>
      <c r="D36" s="46"/>
      <c r="E36" s="48"/>
      <c r="F36" s="46"/>
      <c r="G36" s="46"/>
      <c r="H36" s="46"/>
      <c r="I36" s="104"/>
      <c r="J36" s="104"/>
      <c r="K36" s="103"/>
      <c r="L36" s="103"/>
      <c r="M36" s="100"/>
      <c r="N36" s="51"/>
      <c r="O36" s="51"/>
      <c r="P36" s="129"/>
      <c r="Q36" s="129"/>
      <c r="R36" s="130"/>
      <c r="U36" s="96"/>
      <c r="V36" s="49"/>
      <c r="W36" s="46"/>
      <c r="X36" s="46"/>
      <c r="Y36" s="46"/>
      <c r="Z36" s="46"/>
    </row>
    <row r="37" spans="1:26">
      <c r="A37" s="46"/>
      <c r="B37" s="46"/>
      <c r="C37" s="47"/>
      <c r="D37" s="46"/>
      <c r="E37" s="48"/>
      <c r="F37" s="46"/>
      <c r="G37" s="46"/>
      <c r="H37" s="46"/>
      <c r="I37" s="104"/>
      <c r="J37" s="104"/>
      <c r="K37" s="103"/>
      <c r="L37" s="103"/>
      <c r="M37" s="100"/>
      <c r="N37" s="51"/>
      <c r="O37" s="51"/>
      <c r="P37" s="129"/>
      <c r="Q37" s="129"/>
      <c r="R37" s="130"/>
      <c r="U37" s="96"/>
      <c r="V37" s="49"/>
      <c r="W37" s="46"/>
      <c r="X37" s="46"/>
      <c r="Y37" s="46"/>
      <c r="Z37" s="46"/>
    </row>
    <row r="38" spans="1:26">
      <c r="A38" s="46"/>
      <c r="B38" s="46"/>
      <c r="C38" s="47"/>
      <c r="D38" s="46"/>
      <c r="E38" s="48"/>
      <c r="F38" s="46"/>
      <c r="G38" s="46"/>
      <c r="H38" s="46"/>
      <c r="I38" s="104"/>
      <c r="J38" s="104"/>
      <c r="K38" s="103"/>
      <c r="L38" s="103"/>
      <c r="M38" s="100"/>
      <c r="N38" s="51"/>
      <c r="O38" s="51"/>
      <c r="P38" s="129"/>
      <c r="Q38" s="129"/>
      <c r="R38" s="130"/>
      <c r="U38" s="96"/>
      <c r="V38" s="49"/>
      <c r="W38" s="46"/>
      <c r="X38" s="46"/>
      <c r="Y38" s="46"/>
      <c r="Z38" s="46"/>
    </row>
    <row r="39" spans="1:26">
      <c r="A39" s="46"/>
      <c r="B39" s="46"/>
      <c r="C39" s="47"/>
      <c r="D39" s="46"/>
      <c r="E39" s="48"/>
      <c r="F39" s="46"/>
      <c r="G39" s="46"/>
      <c r="H39" s="46"/>
      <c r="I39" s="104"/>
      <c r="J39" s="104"/>
      <c r="K39" s="103"/>
      <c r="L39" s="103"/>
      <c r="M39" s="100"/>
      <c r="N39" s="51"/>
      <c r="O39" s="51"/>
      <c r="P39" s="129"/>
      <c r="Q39" s="129"/>
      <c r="R39" s="130"/>
      <c r="U39" s="96"/>
      <c r="V39" s="49"/>
      <c r="W39" s="46"/>
      <c r="X39" s="46"/>
      <c r="Y39" s="46"/>
      <c r="Z39" s="46"/>
    </row>
    <row r="40" spans="1:26">
      <c r="A40" s="46"/>
      <c r="B40" s="46"/>
      <c r="C40" s="47"/>
      <c r="D40" s="46"/>
      <c r="E40" s="48"/>
      <c r="F40" s="46"/>
      <c r="G40" s="46"/>
      <c r="H40" s="46"/>
      <c r="I40" s="104"/>
      <c r="J40" s="104"/>
      <c r="K40" s="103"/>
      <c r="L40" s="103"/>
      <c r="M40" s="100"/>
      <c r="N40" s="51"/>
      <c r="O40" s="51"/>
      <c r="P40" s="129"/>
      <c r="Q40" s="129"/>
      <c r="R40" s="130"/>
      <c r="U40" s="96"/>
      <c r="V40" s="49"/>
      <c r="W40" s="46"/>
      <c r="X40" s="46"/>
      <c r="Y40" s="46"/>
      <c r="Z40" s="46"/>
    </row>
    <row r="41" spans="1:26">
      <c r="A41" s="46"/>
      <c r="B41" s="46"/>
      <c r="C41" s="47"/>
      <c r="D41" s="46"/>
      <c r="E41" s="48"/>
      <c r="F41" s="46"/>
      <c r="G41" s="46"/>
      <c r="H41" s="46"/>
      <c r="I41" s="104"/>
      <c r="J41" s="104"/>
      <c r="K41" s="103"/>
      <c r="L41" s="103"/>
      <c r="M41" s="100"/>
      <c r="N41" s="51"/>
      <c r="O41" s="51"/>
      <c r="P41" s="129"/>
      <c r="Q41" s="129"/>
      <c r="R41" s="130"/>
      <c r="U41" s="96"/>
      <c r="V41" s="49"/>
      <c r="W41" s="46"/>
      <c r="X41" s="46"/>
      <c r="Y41" s="46"/>
      <c r="Z41" s="46"/>
    </row>
    <row r="42" spans="1:26">
      <c r="A42" s="46"/>
      <c r="B42" s="46"/>
      <c r="C42" s="47"/>
      <c r="D42" s="46"/>
      <c r="E42" s="48"/>
      <c r="F42" s="46"/>
      <c r="G42" s="46"/>
      <c r="H42" s="46"/>
      <c r="I42" s="104"/>
      <c r="J42" s="104"/>
      <c r="K42" s="103"/>
      <c r="L42" s="103"/>
      <c r="M42" s="100"/>
      <c r="N42" s="51"/>
      <c r="O42" s="51"/>
      <c r="P42" s="129"/>
      <c r="Q42" s="129"/>
      <c r="R42" s="130"/>
      <c r="U42" s="95"/>
      <c r="V42" s="49"/>
      <c r="W42" s="46"/>
      <c r="X42" s="46"/>
      <c r="Y42" s="46"/>
      <c r="Z42" s="46"/>
    </row>
    <row r="43" spans="1:26">
      <c r="A43" s="46"/>
      <c r="B43" s="46"/>
      <c r="C43" s="47"/>
      <c r="D43" s="46"/>
      <c r="E43" s="48"/>
      <c r="F43" s="46"/>
      <c r="G43" s="46"/>
      <c r="H43" s="46"/>
      <c r="I43" s="104"/>
      <c r="J43" s="104"/>
      <c r="K43" s="103"/>
      <c r="L43" s="103"/>
      <c r="M43" s="100"/>
      <c r="N43" s="51"/>
      <c r="O43" s="51"/>
      <c r="P43" s="129"/>
      <c r="Q43" s="129"/>
      <c r="R43" s="130"/>
      <c r="U43" s="96"/>
      <c r="V43" s="49"/>
      <c r="W43" s="46"/>
      <c r="X43" s="46"/>
      <c r="Y43" s="46"/>
      <c r="Z43" s="46"/>
    </row>
    <row r="44" spans="1:26">
      <c r="A44" s="46"/>
      <c r="B44" s="46"/>
      <c r="C44" s="47"/>
      <c r="D44" s="46"/>
      <c r="E44" s="48"/>
      <c r="F44" s="46"/>
      <c r="G44" s="46"/>
      <c r="H44" s="46"/>
      <c r="I44" s="104"/>
      <c r="J44" s="104"/>
      <c r="K44" s="103"/>
      <c r="L44" s="103"/>
      <c r="M44" s="100"/>
      <c r="N44" s="51"/>
      <c r="O44" s="51"/>
      <c r="P44" s="129"/>
      <c r="Q44" s="129"/>
      <c r="R44" s="130"/>
      <c r="U44" s="96"/>
      <c r="V44" s="49"/>
      <c r="W44" s="46"/>
      <c r="X44" s="46"/>
      <c r="Y44" s="46"/>
      <c r="Z44" s="46"/>
    </row>
    <row r="45" spans="1:26">
      <c r="A45" s="46"/>
      <c r="B45" s="46"/>
      <c r="C45" s="47"/>
      <c r="D45" s="46"/>
      <c r="E45" s="48"/>
      <c r="F45" s="46"/>
      <c r="G45" s="46"/>
      <c r="H45" s="46"/>
      <c r="I45" s="104"/>
      <c r="J45" s="104"/>
      <c r="K45" s="103"/>
      <c r="L45" s="103"/>
      <c r="M45" s="100"/>
      <c r="N45" s="51"/>
      <c r="O45" s="51"/>
      <c r="P45" s="129"/>
      <c r="Q45" s="129"/>
      <c r="R45" s="130"/>
      <c r="U45" s="96"/>
      <c r="V45" s="49"/>
      <c r="W45" s="46"/>
      <c r="X45" s="46"/>
      <c r="Y45" s="46"/>
      <c r="Z45" s="46"/>
    </row>
    <row r="46" spans="1:26">
      <c r="A46" s="46"/>
      <c r="B46" s="46"/>
      <c r="C46" s="47"/>
      <c r="D46" s="46"/>
      <c r="E46" s="48"/>
      <c r="F46" s="46"/>
      <c r="G46" s="46"/>
      <c r="H46" s="46"/>
      <c r="I46" s="104"/>
      <c r="J46" s="104"/>
      <c r="K46" s="103"/>
      <c r="L46" s="103"/>
      <c r="M46" s="100"/>
      <c r="N46" s="51"/>
      <c r="O46" s="51"/>
      <c r="P46" s="129"/>
      <c r="Q46" s="129"/>
      <c r="R46" s="130"/>
      <c r="U46" s="96"/>
      <c r="V46" s="49"/>
      <c r="W46" s="46"/>
      <c r="X46" s="46"/>
      <c r="Y46" s="46"/>
      <c r="Z46" s="46"/>
    </row>
    <row r="47" spans="1:26">
      <c r="A47" s="46"/>
      <c r="B47" s="46"/>
      <c r="C47" s="47"/>
      <c r="D47" s="46"/>
      <c r="E47" s="48"/>
      <c r="F47" s="46"/>
      <c r="G47" s="46"/>
      <c r="H47" s="46"/>
      <c r="I47" s="104"/>
      <c r="J47" s="104"/>
      <c r="K47" s="103"/>
      <c r="L47" s="103"/>
      <c r="M47" s="100"/>
      <c r="N47" s="51"/>
      <c r="O47" s="51"/>
      <c r="P47" s="129"/>
      <c r="Q47" s="129"/>
      <c r="R47" s="130"/>
      <c r="U47" s="96"/>
      <c r="V47" s="49"/>
      <c r="W47" s="46"/>
      <c r="X47" s="46"/>
      <c r="Y47" s="46"/>
      <c r="Z47" s="46"/>
    </row>
    <row r="48" spans="1:26">
      <c r="A48" s="46"/>
      <c r="B48" s="46"/>
      <c r="C48" s="47"/>
      <c r="D48" s="46"/>
      <c r="E48" s="48"/>
      <c r="F48" s="46"/>
      <c r="G48" s="46"/>
      <c r="H48" s="46"/>
      <c r="I48" s="104"/>
      <c r="J48" s="104"/>
      <c r="K48" s="103"/>
      <c r="L48" s="103"/>
      <c r="M48" s="100"/>
      <c r="N48" s="51"/>
      <c r="O48" s="51"/>
      <c r="P48" s="129"/>
      <c r="Q48" s="129"/>
      <c r="R48" s="130"/>
      <c r="U48" s="96"/>
      <c r="V48" s="49"/>
      <c r="W48" s="46"/>
      <c r="X48" s="46"/>
      <c r="Y48" s="46"/>
      <c r="Z48" s="46"/>
    </row>
    <row r="49" spans="1:26">
      <c r="A49" s="46"/>
      <c r="B49" s="46"/>
      <c r="C49" s="47"/>
      <c r="D49" s="46"/>
      <c r="E49" s="48"/>
      <c r="F49" s="46"/>
      <c r="G49" s="46"/>
      <c r="H49" s="46"/>
      <c r="I49" s="104"/>
      <c r="J49" s="104"/>
      <c r="K49" s="103"/>
      <c r="L49" s="103"/>
      <c r="M49" s="100"/>
      <c r="N49" s="51"/>
      <c r="O49" s="51"/>
      <c r="P49" s="129"/>
      <c r="Q49" s="129"/>
      <c r="R49" s="130"/>
      <c r="U49" s="96"/>
      <c r="V49" s="49"/>
      <c r="W49" s="46"/>
      <c r="X49" s="46"/>
      <c r="Y49" s="46"/>
      <c r="Z49" s="46"/>
    </row>
    <row r="50" spans="1:26">
      <c r="A50" s="46"/>
      <c r="B50" s="46"/>
      <c r="C50" s="47"/>
      <c r="D50" s="46"/>
      <c r="E50" s="48"/>
      <c r="F50" s="46"/>
      <c r="G50" s="46"/>
      <c r="H50" s="46"/>
      <c r="I50" s="104"/>
      <c r="J50" s="104"/>
      <c r="K50" s="103"/>
      <c r="L50" s="103"/>
      <c r="M50" s="100"/>
      <c r="N50" s="51"/>
      <c r="O50" s="51"/>
      <c r="P50" s="129"/>
      <c r="Q50" s="129"/>
      <c r="R50" s="130"/>
      <c r="U50" s="95"/>
      <c r="V50" s="49"/>
      <c r="W50" s="46"/>
      <c r="X50" s="46"/>
      <c r="Y50" s="46"/>
      <c r="Z50" s="46"/>
    </row>
    <row r="51" spans="1:26">
      <c r="A51" s="46"/>
      <c r="B51" s="46"/>
      <c r="C51" s="47"/>
      <c r="D51" s="46"/>
      <c r="E51" s="48"/>
      <c r="F51" s="46"/>
      <c r="G51" s="46"/>
      <c r="H51" s="46"/>
      <c r="I51" s="104"/>
      <c r="J51" s="104"/>
      <c r="K51" s="103"/>
      <c r="L51" s="103"/>
      <c r="M51" s="100"/>
      <c r="N51" s="51"/>
      <c r="O51" s="51"/>
      <c r="P51" s="129"/>
      <c r="Q51" s="129"/>
      <c r="R51" s="130"/>
      <c r="U51" s="96"/>
      <c r="V51" s="49"/>
      <c r="W51" s="46"/>
      <c r="X51" s="46"/>
      <c r="Y51" s="46"/>
      <c r="Z51" s="46"/>
    </row>
    <row r="52" spans="1:26">
      <c r="A52" s="46"/>
      <c r="B52" s="46"/>
      <c r="C52" s="47"/>
      <c r="D52" s="46"/>
      <c r="E52" s="48"/>
      <c r="F52" s="46"/>
      <c r="G52" s="46"/>
      <c r="H52" s="46"/>
      <c r="I52" s="104"/>
      <c r="J52" s="104"/>
      <c r="K52" s="103"/>
      <c r="L52" s="103"/>
      <c r="M52" s="100"/>
      <c r="N52" s="51"/>
      <c r="O52" s="51"/>
      <c r="P52" s="129"/>
      <c r="Q52" s="129"/>
      <c r="R52" s="130"/>
      <c r="S52" s="34"/>
      <c r="T52" s="34"/>
      <c r="U52" s="96"/>
      <c r="V52" s="49"/>
      <c r="W52" s="46"/>
      <c r="X52" s="46"/>
      <c r="Y52" s="46"/>
      <c r="Z52" s="46"/>
    </row>
    <row r="53" spans="1:26">
      <c r="A53" s="46"/>
      <c r="B53" s="46"/>
      <c r="C53" s="47"/>
      <c r="D53" s="46"/>
      <c r="E53" s="48"/>
      <c r="F53" s="46"/>
      <c r="G53" s="46"/>
      <c r="H53" s="46"/>
      <c r="I53" s="104"/>
      <c r="J53" s="104"/>
      <c r="K53" s="103"/>
      <c r="L53" s="103"/>
      <c r="M53" s="100"/>
      <c r="N53" s="51"/>
      <c r="O53" s="51"/>
      <c r="P53" s="129"/>
      <c r="Q53" s="129"/>
      <c r="R53" s="130"/>
      <c r="U53" s="96"/>
      <c r="V53" s="49"/>
      <c r="W53" s="46"/>
      <c r="X53" s="46"/>
      <c r="Y53" s="46"/>
      <c r="Z53" s="46"/>
    </row>
    <row r="54" spans="1:26">
      <c r="A54" s="46"/>
      <c r="B54" s="46"/>
      <c r="C54" s="47"/>
      <c r="D54" s="46"/>
      <c r="E54" s="48"/>
      <c r="F54" s="46"/>
      <c r="G54" s="46"/>
      <c r="H54" s="46"/>
      <c r="I54" s="104"/>
      <c r="J54" s="104"/>
      <c r="K54" s="103"/>
      <c r="L54" s="103"/>
      <c r="M54" s="100"/>
      <c r="N54" s="51"/>
      <c r="O54" s="51"/>
      <c r="P54" s="129"/>
      <c r="Q54" s="129"/>
      <c r="R54" s="130"/>
      <c r="U54" s="96"/>
      <c r="V54" s="49"/>
      <c r="W54" s="46"/>
      <c r="X54" s="46"/>
      <c r="Y54" s="46"/>
      <c r="Z54" s="46"/>
    </row>
    <row r="55" spans="1:26">
      <c r="A55" s="46"/>
      <c r="B55" s="46"/>
      <c r="C55" s="47"/>
      <c r="D55" s="46"/>
      <c r="E55" s="48"/>
      <c r="F55" s="46"/>
      <c r="G55" s="46"/>
      <c r="H55" s="46"/>
      <c r="I55" s="104"/>
      <c r="J55" s="104"/>
      <c r="K55" s="103"/>
      <c r="L55" s="103"/>
      <c r="M55" s="100"/>
      <c r="N55" s="51"/>
      <c r="O55" s="51"/>
      <c r="P55" s="129"/>
      <c r="Q55" s="129"/>
      <c r="R55" s="130"/>
      <c r="U55" s="96"/>
      <c r="V55" s="49"/>
      <c r="W55" s="46"/>
      <c r="X55" s="46"/>
      <c r="Y55" s="46"/>
      <c r="Z55" s="46"/>
    </row>
    <row r="56" spans="1:26">
      <c r="A56" s="46"/>
      <c r="B56" s="46"/>
      <c r="C56" s="47"/>
      <c r="D56" s="46"/>
      <c r="E56" s="48"/>
      <c r="F56" s="46"/>
      <c r="G56" s="46"/>
      <c r="H56" s="46"/>
      <c r="I56" s="104"/>
      <c r="J56" s="104"/>
      <c r="K56" s="103"/>
      <c r="L56" s="103"/>
      <c r="M56" s="100"/>
      <c r="N56" s="51"/>
      <c r="O56" s="51"/>
      <c r="P56" s="129"/>
      <c r="Q56" s="129"/>
      <c r="R56" s="130"/>
      <c r="U56" s="96"/>
      <c r="V56" s="49"/>
      <c r="W56" s="46"/>
      <c r="X56" s="46"/>
      <c r="Y56" s="46"/>
      <c r="Z56" s="46"/>
    </row>
    <row r="57" spans="1:26">
      <c r="A57" s="46"/>
      <c r="B57" s="46"/>
      <c r="C57" s="47"/>
      <c r="D57" s="46"/>
      <c r="E57" s="48"/>
      <c r="F57" s="46"/>
      <c r="G57" s="46"/>
      <c r="H57" s="46"/>
      <c r="I57" s="104"/>
      <c r="J57" s="104"/>
      <c r="K57" s="103"/>
      <c r="L57" s="103"/>
      <c r="M57" s="100"/>
      <c r="N57" s="51"/>
      <c r="O57" s="51"/>
      <c r="P57" s="129"/>
      <c r="Q57" s="129"/>
      <c r="R57" s="130"/>
      <c r="U57" s="96"/>
      <c r="V57" s="49"/>
      <c r="W57" s="46"/>
      <c r="X57" s="46"/>
      <c r="Y57" s="46"/>
      <c r="Z57" s="46"/>
    </row>
    <row r="58" spans="1:26">
      <c r="A58" s="46"/>
      <c r="B58" s="46"/>
      <c r="C58" s="47"/>
      <c r="D58" s="46"/>
      <c r="E58" s="48"/>
      <c r="F58" s="46"/>
      <c r="G58" s="46"/>
      <c r="H58" s="46"/>
      <c r="I58" s="104"/>
      <c r="J58" s="104"/>
      <c r="K58" s="103"/>
      <c r="L58" s="103"/>
      <c r="M58" s="100"/>
      <c r="N58" s="51"/>
      <c r="O58" s="51"/>
      <c r="P58" s="129"/>
      <c r="Q58" s="129"/>
      <c r="R58" s="130"/>
      <c r="U58" s="96"/>
      <c r="V58" s="49"/>
      <c r="W58" s="46"/>
      <c r="X58" s="46"/>
      <c r="Y58" s="46"/>
      <c r="Z58" s="46"/>
    </row>
    <row r="59" spans="1:26">
      <c r="A59" s="46"/>
      <c r="B59" s="46"/>
      <c r="C59" s="47"/>
      <c r="D59" s="46"/>
      <c r="E59" s="48"/>
      <c r="F59" s="46"/>
      <c r="G59" s="46"/>
      <c r="H59" s="46"/>
      <c r="I59" s="104"/>
      <c r="J59" s="104"/>
      <c r="K59" s="103"/>
      <c r="L59" s="103"/>
      <c r="M59" s="100"/>
      <c r="N59" s="51"/>
      <c r="O59" s="51"/>
      <c r="P59" s="129"/>
      <c r="Q59" s="129"/>
      <c r="R59" s="130"/>
      <c r="U59" s="96"/>
      <c r="V59" s="49"/>
      <c r="W59" s="46"/>
      <c r="X59" s="46"/>
      <c r="Y59" s="46"/>
      <c r="Z59" s="46"/>
    </row>
    <row r="60" spans="1:26">
      <c r="A60" s="46"/>
      <c r="B60" s="46"/>
      <c r="C60" s="47"/>
      <c r="D60" s="46"/>
      <c r="E60" s="48"/>
      <c r="F60" s="46"/>
      <c r="G60" s="46"/>
      <c r="H60" s="46"/>
      <c r="I60" s="104"/>
      <c r="J60" s="104"/>
      <c r="K60" s="103"/>
      <c r="L60" s="103"/>
      <c r="M60" s="100"/>
      <c r="N60" s="51"/>
      <c r="O60" s="51"/>
      <c r="P60" s="129"/>
      <c r="Q60" s="129"/>
      <c r="R60" s="130"/>
      <c r="U60" s="96"/>
      <c r="V60" s="49"/>
      <c r="W60" s="46"/>
      <c r="X60" s="46"/>
      <c r="Y60" s="46"/>
      <c r="Z60" s="46"/>
    </row>
    <row r="61" spans="1:26">
      <c r="A61" s="46"/>
      <c r="B61" s="46"/>
      <c r="C61" s="47"/>
      <c r="D61" s="46"/>
      <c r="E61" s="48"/>
      <c r="F61" s="46"/>
      <c r="G61" s="46"/>
      <c r="H61" s="46"/>
      <c r="I61" s="104"/>
      <c r="J61" s="104"/>
      <c r="K61" s="103"/>
      <c r="L61" s="103"/>
      <c r="M61" s="100"/>
      <c r="N61" s="51"/>
      <c r="O61" s="51"/>
      <c r="P61" s="129"/>
      <c r="Q61" s="129"/>
      <c r="R61" s="130"/>
      <c r="U61" s="96"/>
      <c r="V61" s="49"/>
      <c r="W61" s="46"/>
      <c r="X61" s="46"/>
      <c r="Y61" s="46"/>
      <c r="Z61" s="46"/>
    </row>
    <row r="62" spans="1:26">
      <c r="A62" s="46"/>
      <c r="B62" s="46"/>
      <c r="C62" s="47"/>
      <c r="D62" s="46"/>
      <c r="E62" s="48"/>
      <c r="F62" s="46"/>
      <c r="G62" s="46"/>
      <c r="H62" s="46"/>
      <c r="I62" s="104"/>
      <c r="J62" s="104"/>
      <c r="K62" s="103"/>
      <c r="L62" s="103"/>
      <c r="M62" s="100"/>
      <c r="N62" s="51"/>
      <c r="O62" s="51"/>
      <c r="P62" s="129"/>
      <c r="Q62" s="129"/>
      <c r="R62" s="130"/>
      <c r="U62" s="95"/>
      <c r="V62" s="49"/>
      <c r="W62" s="46"/>
      <c r="X62" s="46"/>
      <c r="Y62" s="46"/>
      <c r="Z62" s="46"/>
    </row>
    <row r="63" spans="1:26">
      <c r="A63" s="46"/>
      <c r="B63" s="46"/>
      <c r="C63" s="47"/>
      <c r="D63" s="46"/>
      <c r="E63" s="48"/>
      <c r="F63" s="46"/>
      <c r="G63" s="46"/>
      <c r="H63" s="46"/>
      <c r="I63" s="104"/>
      <c r="J63" s="104"/>
      <c r="K63" s="103"/>
      <c r="L63" s="103"/>
      <c r="M63" s="100"/>
      <c r="N63" s="51"/>
      <c r="O63" s="51"/>
      <c r="P63" s="129"/>
      <c r="Q63" s="129"/>
      <c r="R63" s="130"/>
      <c r="U63" s="96"/>
      <c r="V63" s="49"/>
      <c r="W63" s="46"/>
      <c r="X63" s="46"/>
      <c r="Y63" s="46"/>
      <c r="Z63" s="46"/>
    </row>
    <row r="64" spans="1:26">
      <c r="A64" s="46"/>
      <c r="B64" s="46"/>
      <c r="C64" s="47"/>
      <c r="D64" s="46"/>
      <c r="E64" s="48"/>
      <c r="F64" s="46"/>
      <c r="G64" s="46"/>
      <c r="H64" s="46"/>
      <c r="I64" s="104"/>
      <c r="J64" s="104"/>
      <c r="K64" s="103"/>
      <c r="L64" s="103"/>
      <c r="M64" s="100"/>
      <c r="N64" s="51"/>
      <c r="O64" s="51"/>
      <c r="P64" s="129"/>
      <c r="Q64" s="129"/>
      <c r="R64" s="130"/>
      <c r="U64" s="96"/>
      <c r="V64" s="49"/>
      <c r="W64" s="46"/>
      <c r="X64" s="46"/>
      <c r="Y64" s="46"/>
      <c r="Z64" s="46"/>
    </row>
    <row r="65" spans="1:26">
      <c r="A65" s="46"/>
      <c r="B65" s="46"/>
      <c r="C65" s="47"/>
      <c r="D65" s="46"/>
      <c r="E65" s="48"/>
      <c r="F65" s="46"/>
      <c r="G65" s="46"/>
      <c r="H65" s="46"/>
      <c r="I65" s="104"/>
      <c r="J65" s="104"/>
      <c r="K65" s="103"/>
      <c r="L65" s="103"/>
      <c r="M65" s="100"/>
      <c r="N65" s="51"/>
      <c r="O65" s="51"/>
      <c r="P65" s="129"/>
      <c r="Q65" s="129"/>
      <c r="R65" s="130"/>
      <c r="U65" s="96"/>
      <c r="V65" s="49"/>
      <c r="W65" s="46"/>
      <c r="X65" s="46"/>
      <c r="Y65" s="46"/>
      <c r="Z65" s="46"/>
    </row>
    <row r="66" spans="1:26">
      <c r="A66" s="46"/>
      <c r="B66" s="46"/>
      <c r="C66" s="47"/>
      <c r="D66" s="46"/>
      <c r="E66" s="48"/>
      <c r="F66" s="46"/>
      <c r="G66" s="46"/>
      <c r="H66" s="46"/>
      <c r="I66" s="104"/>
      <c r="J66" s="104"/>
      <c r="K66" s="103"/>
      <c r="L66" s="103"/>
      <c r="M66" s="100"/>
      <c r="N66" s="51"/>
      <c r="O66" s="51"/>
      <c r="P66" s="129"/>
      <c r="Q66" s="129"/>
      <c r="R66" s="130"/>
      <c r="U66" s="96"/>
      <c r="V66" s="49"/>
      <c r="W66" s="46"/>
      <c r="X66" s="46"/>
      <c r="Y66" s="46"/>
      <c r="Z66" s="46"/>
    </row>
    <row r="67" spans="1:26">
      <c r="A67" s="46"/>
      <c r="B67" s="46"/>
      <c r="C67" s="47"/>
      <c r="D67" s="46"/>
      <c r="E67" s="48"/>
      <c r="F67" s="46"/>
      <c r="G67" s="46"/>
      <c r="H67" s="46"/>
      <c r="I67" s="104"/>
      <c r="J67" s="104"/>
      <c r="K67" s="103"/>
      <c r="L67" s="103"/>
      <c r="M67" s="100"/>
      <c r="N67" s="51"/>
      <c r="O67" s="51"/>
      <c r="P67" s="129"/>
      <c r="Q67" s="129"/>
      <c r="R67" s="130"/>
      <c r="U67" s="96"/>
      <c r="V67" s="49"/>
      <c r="W67" s="46"/>
      <c r="X67" s="46"/>
      <c r="Y67" s="46"/>
      <c r="Z67" s="46"/>
    </row>
    <row r="68" spans="1:26">
      <c r="A68" s="46"/>
      <c r="B68" s="46"/>
      <c r="C68" s="47"/>
      <c r="D68" s="46"/>
      <c r="E68" s="48"/>
      <c r="F68" s="46"/>
      <c r="G68" s="46"/>
      <c r="H68" s="46"/>
      <c r="I68" s="104"/>
      <c r="K68" s="103"/>
      <c r="L68" s="103"/>
      <c r="M68" s="100"/>
      <c r="N68" s="51"/>
      <c r="O68" s="51"/>
      <c r="P68" s="129"/>
      <c r="Q68" s="129"/>
      <c r="R68" s="130"/>
      <c r="U68" s="96"/>
      <c r="V68" s="49"/>
      <c r="W68" s="46"/>
      <c r="X68" s="46"/>
      <c r="Y68" s="46"/>
      <c r="Z68" s="46"/>
    </row>
    <row r="69" spans="1:26">
      <c r="A69" s="46"/>
      <c r="B69" s="46"/>
      <c r="C69" s="47"/>
      <c r="D69" s="46"/>
      <c r="E69" s="48"/>
      <c r="F69" s="46"/>
      <c r="G69" s="46"/>
      <c r="H69" s="46"/>
      <c r="I69" s="104"/>
      <c r="K69" s="103"/>
      <c r="L69" s="103"/>
      <c r="M69" s="100"/>
      <c r="N69" s="51"/>
      <c r="O69" s="51"/>
      <c r="P69" s="129"/>
      <c r="Q69" s="129"/>
      <c r="R69" s="130"/>
      <c r="S69" s="34"/>
      <c r="T69" s="34"/>
      <c r="U69" s="95"/>
      <c r="V69" s="49"/>
      <c r="W69" s="46"/>
      <c r="X69" s="46"/>
      <c r="Y69" s="46"/>
      <c r="Z69" s="46"/>
    </row>
    <row r="70" spans="1:26">
      <c r="A70" s="46"/>
      <c r="B70" s="46"/>
      <c r="C70" s="47"/>
      <c r="D70" s="46"/>
      <c r="E70" s="48"/>
      <c r="F70" s="46"/>
      <c r="G70" s="46"/>
      <c r="H70" s="46"/>
      <c r="I70" s="104"/>
      <c r="K70" s="103"/>
      <c r="L70" s="103"/>
      <c r="M70" s="100"/>
      <c r="N70" s="51"/>
      <c r="O70" s="51"/>
      <c r="P70" s="129"/>
      <c r="Q70" s="129"/>
      <c r="R70" s="130"/>
      <c r="U70" s="96"/>
      <c r="V70" s="49"/>
      <c r="W70" s="46"/>
      <c r="X70" s="46"/>
      <c r="Y70" s="46"/>
      <c r="Z70" s="46"/>
    </row>
    <row r="71" spans="1:26">
      <c r="A71" s="46"/>
      <c r="B71" s="46"/>
      <c r="C71" s="47"/>
      <c r="D71" s="46"/>
      <c r="E71" s="48"/>
      <c r="F71" s="46"/>
      <c r="G71" s="46"/>
      <c r="H71" s="46"/>
      <c r="I71" s="104"/>
      <c r="K71" s="103"/>
      <c r="L71" s="103"/>
      <c r="M71" s="100"/>
      <c r="N71" s="51"/>
      <c r="O71" s="51"/>
      <c r="P71" s="129"/>
      <c r="Q71" s="129"/>
      <c r="R71" s="130"/>
      <c r="U71" s="96"/>
      <c r="V71" s="49"/>
      <c r="W71" s="46"/>
      <c r="X71" s="46"/>
      <c r="Y71" s="46"/>
      <c r="Z71" s="46"/>
    </row>
    <row r="72" spans="1:26">
      <c r="A72" s="46"/>
      <c r="B72" s="46"/>
      <c r="C72" s="47"/>
      <c r="D72" s="46"/>
      <c r="E72" s="48"/>
      <c r="F72" s="46"/>
      <c r="G72" s="46"/>
      <c r="H72" s="46"/>
      <c r="I72" s="104"/>
      <c r="K72" s="103"/>
      <c r="L72" s="103"/>
      <c r="M72" s="131"/>
      <c r="N72" s="51"/>
      <c r="O72" s="46"/>
      <c r="P72" s="129"/>
      <c r="Q72" s="129"/>
      <c r="R72" s="130"/>
      <c r="U72" s="96"/>
      <c r="V72" s="49"/>
      <c r="W72" s="46"/>
      <c r="X72" s="46"/>
      <c r="Y72" s="46"/>
      <c r="Z72" s="46"/>
    </row>
    <row r="73" spans="1:26">
      <c r="A73" s="46"/>
      <c r="B73" s="46"/>
      <c r="C73" s="47"/>
      <c r="D73" s="46"/>
      <c r="E73" s="48"/>
      <c r="F73" s="46"/>
      <c r="G73" s="46"/>
      <c r="H73" s="46"/>
      <c r="I73" s="104"/>
      <c r="K73" s="103"/>
      <c r="L73" s="103"/>
      <c r="M73" s="100"/>
      <c r="N73" s="51"/>
      <c r="O73" s="46"/>
      <c r="P73" s="129"/>
      <c r="Q73" s="129"/>
      <c r="R73" s="130"/>
      <c r="U73" s="96"/>
      <c r="V73" s="49"/>
      <c r="W73" s="46"/>
      <c r="X73" s="46"/>
      <c r="Y73" s="46"/>
      <c r="Z73" s="46"/>
    </row>
    <row r="74" spans="1:26">
      <c r="A74" s="46"/>
      <c r="B74" s="46"/>
      <c r="C74" s="47"/>
      <c r="D74" s="46"/>
      <c r="E74" s="48"/>
      <c r="F74" s="46"/>
      <c r="G74" s="46"/>
      <c r="H74" s="46"/>
      <c r="I74" s="104"/>
      <c r="K74" s="103"/>
      <c r="L74" s="103"/>
      <c r="M74" s="100"/>
      <c r="N74" s="51"/>
      <c r="O74" s="46"/>
      <c r="P74" s="129"/>
      <c r="Q74" s="129"/>
      <c r="R74" s="130"/>
      <c r="U74" s="46"/>
      <c r="V74" s="49"/>
      <c r="W74" s="46"/>
      <c r="X74" s="46"/>
      <c r="Y74" s="46"/>
      <c r="Z74" s="46"/>
    </row>
    <row r="75" spans="1:26">
      <c r="A75" s="46"/>
      <c r="B75" s="46"/>
      <c r="C75" s="47"/>
      <c r="D75" s="46"/>
      <c r="E75" s="48"/>
      <c r="F75" s="46"/>
      <c r="G75" s="46"/>
      <c r="H75" s="46"/>
      <c r="I75" s="104"/>
      <c r="K75" s="103"/>
      <c r="L75" s="103"/>
      <c r="M75" s="100"/>
      <c r="N75" s="51"/>
      <c r="O75" s="46"/>
      <c r="P75" s="129"/>
      <c r="Q75" s="129"/>
      <c r="R75" s="130"/>
      <c r="U75" s="96"/>
      <c r="V75" s="49"/>
      <c r="W75" s="46"/>
      <c r="X75" s="46"/>
      <c r="Y75" s="46"/>
      <c r="Z75" s="46"/>
    </row>
    <row r="76" spans="1:26">
      <c r="A76" s="46"/>
      <c r="B76" s="46"/>
      <c r="C76" s="47"/>
      <c r="D76" s="46"/>
      <c r="E76" s="48"/>
      <c r="F76" s="46"/>
      <c r="G76" s="46"/>
      <c r="H76" s="46"/>
      <c r="I76" s="104"/>
      <c r="K76" s="103"/>
      <c r="L76" s="103"/>
      <c r="M76" s="100"/>
      <c r="N76" s="51"/>
      <c r="O76" s="46"/>
      <c r="P76" s="129"/>
      <c r="Q76" s="129"/>
      <c r="R76" s="130"/>
      <c r="U76" s="96"/>
      <c r="V76" s="49"/>
    </row>
    <row r="77" spans="1:26">
      <c r="A77" s="46"/>
      <c r="B77" s="46"/>
      <c r="C77" s="47"/>
      <c r="D77" s="46"/>
      <c r="E77" s="48"/>
      <c r="F77" s="46"/>
      <c r="G77" s="46"/>
      <c r="H77" s="46"/>
      <c r="I77" s="104"/>
      <c r="K77" s="103"/>
      <c r="L77" s="103"/>
      <c r="M77" s="100"/>
      <c r="N77" s="51"/>
      <c r="O77" s="46"/>
      <c r="P77" s="129"/>
      <c r="Q77" s="129"/>
      <c r="R77" s="130"/>
      <c r="U77" s="96"/>
      <c r="V77" s="49"/>
    </row>
    <row r="78" spans="1:26">
      <c r="A78" s="46"/>
      <c r="B78" s="46"/>
      <c r="C78" s="47"/>
      <c r="D78" s="46"/>
      <c r="E78" s="48"/>
      <c r="F78" s="46"/>
      <c r="G78" s="46"/>
      <c r="H78" s="46"/>
      <c r="I78" s="104"/>
      <c r="K78" s="103"/>
      <c r="L78" s="103"/>
      <c r="M78" s="100"/>
      <c r="N78" s="51"/>
      <c r="O78" s="46"/>
      <c r="P78" s="129"/>
      <c r="Q78" s="129"/>
      <c r="R78" s="130"/>
      <c r="U78" s="96"/>
      <c r="V78" s="49"/>
    </row>
    <row r="79" spans="1:26">
      <c r="A79" s="46"/>
      <c r="B79" s="46"/>
      <c r="C79" s="47"/>
      <c r="D79" s="46"/>
      <c r="E79" s="48"/>
      <c r="F79" s="46"/>
      <c r="G79" s="46"/>
      <c r="H79" s="46"/>
      <c r="I79" s="104"/>
      <c r="K79" s="103"/>
      <c r="L79" s="103"/>
      <c r="M79" s="100"/>
      <c r="N79" s="51"/>
      <c r="O79" s="46"/>
      <c r="P79" s="129"/>
      <c r="Q79" s="129"/>
      <c r="R79" s="130"/>
      <c r="U79" s="96"/>
      <c r="V79" s="49"/>
    </row>
    <row r="80" spans="1:26">
      <c r="A80" s="46"/>
      <c r="B80" s="46"/>
      <c r="C80" s="47"/>
      <c r="D80" s="46"/>
      <c r="E80" s="48"/>
      <c r="F80" s="46"/>
      <c r="G80" s="46"/>
      <c r="H80" s="46"/>
      <c r="I80" s="104"/>
      <c r="K80" s="103"/>
      <c r="L80" s="103"/>
      <c r="M80" s="100"/>
      <c r="N80" s="51"/>
      <c r="O80" s="46"/>
      <c r="P80" s="129"/>
      <c r="Q80" s="129"/>
      <c r="R80" s="130"/>
      <c r="U80" s="96"/>
      <c r="V80" s="49"/>
    </row>
    <row r="81" spans="1:22">
      <c r="A81" s="46"/>
      <c r="B81" s="46"/>
      <c r="C81" s="47"/>
      <c r="D81" s="46"/>
      <c r="E81" s="48"/>
      <c r="F81" s="46"/>
      <c r="G81" s="46"/>
      <c r="H81" s="46"/>
      <c r="I81" s="104"/>
      <c r="K81" s="103"/>
      <c r="L81" s="103"/>
      <c r="M81" s="100"/>
      <c r="N81" s="51"/>
      <c r="O81" s="46"/>
      <c r="P81" s="129"/>
      <c r="Q81" s="129"/>
      <c r="R81" s="130"/>
      <c r="U81" s="96"/>
      <c r="V81" s="49"/>
    </row>
    <row r="82" spans="1:22">
      <c r="A82" s="46"/>
      <c r="B82" s="46"/>
      <c r="C82" s="47"/>
      <c r="D82" s="46"/>
      <c r="E82" s="48"/>
      <c r="F82" s="46"/>
      <c r="G82" s="46"/>
      <c r="H82" s="46"/>
      <c r="I82" s="104"/>
      <c r="K82" s="103"/>
      <c r="L82" s="103"/>
      <c r="M82" s="100"/>
      <c r="N82" s="51"/>
      <c r="O82" s="46"/>
      <c r="P82" s="129"/>
      <c r="Q82" s="129"/>
      <c r="R82" s="130"/>
      <c r="U82" s="96"/>
      <c r="V82" s="49"/>
    </row>
    <row r="83" spans="1:22">
      <c r="A83" s="46"/>
      <c r="B83" s="46"/>
      <c r="C83" s="47"/>
      <c r="D83" s="46"/>
      <c r="E83" s="48"/>
      <c r="F83" s="46"/>
      <c r="G83" s="46"/>
      <c r="H83" s="46"/>
      <c r="I83" s="104"/>
      <c r="K83" s="103"/>
      <c r="L83" s="103"/>
      <c r="M83" s="100"/>
      <c r="N83" s="51"/>
      <c r="O83" s="46"/>
      <c r="P83" s="129"/>
      <c r="Q83" s="129"/>
      <c r="R83" s="130"/>
      <c r="U83" s="96"/>
      <c r="V83" s="49"/>
    </row>
    <row r="84" spans="1:22">
      <c r="A84" s="46"/>
      <c r="B84" s="46"/>
      <c r="C84" s="47"/>
      <c r="D84" s="46"/>
      <c r="E84" s="48"/>
      <c r="F84" s="46"/>
      <c r="G84" s="46"/>
      <c r="H84" s="46"/>
      <c r="I84" s="104"/>
      <c r="K84" s="103"/>
      <c r="L84" s="103"/>
      <c r="M84" s="100"/>
      <c r="N84" s="51"/>
      <c r="O84" s="46"/>
      <c r="P84" s="129"/>
      <c r="Q84" s="129"/>
      <c r="R84" s="130"/>
      <c r="U84" s="96"/>
      <c r="V84" s="49"/>
    </row>
    <row r="85" spans="1:22">
      <c r="A85" s="46"/>
      <c r="B85" s="46"/>
      <c r="C85" s="47"/>
      <c r="D85" s="46"/>
      <c r="E85" s="48"/>
      <c r="F85" s="46"/>
      <c r="G85" s="46"/>
      <c r="H85" s="46"/>
      <c r="I85" s="104"/>
      <c r="K85" s="103"/>
      <c r="L85" s="103"/>
      <c r="M85" s="100"/>
      <c r="N85" s="51"/>
      <c r="O85" s="46"/>
      <c r="P85" s="129"/>
      <c r="Q85" s="129"/>
      <c r="R85" s="130"/>
      <c r="U85" s="95"/>
      <c r="V85" s="49"/>
    </row>
    <row r="86" spans="1:22" ht="15" thickBot="1">
      <c r="S86" s="34"/>
      <c r="T86" s="34"/>
    </row>
    <row r="87" spans="1:22" ht="15" thickBot="1">
      <c r="D87" s="105" t="s">
        <v>23</v>
      </c>
      <c r="E87" s="132">
        <v>84</v>
      </c>
      <c r="H87" s="105" t="s">
        <v>24</v>
      </c>
      <c r="I87" s="106">
        <f>SUM(I2:I86)</f>
        <v>298029910</v>
      </c>
    </row>
    <row r="89" spans="1:22" ht="15" thickBot="1"/>
    <row r="90" spans="1:22" ht="15" thickBot="1">
      <c r="C90" s="164" t="e">
        <f>E87+FCS!#REF!+FIN!E60+FCB!#REF!+FCE!E58+FHU!E53+CPF!E110+CREO!E87+VAC!#REF!+VIN!E749+VEX!#REF!+'VAD ADMINIS'!#REF!+'VAD CONTRATA'!#REF!+#REF!+'DAD ADMINIST'!#REF!</f>
        <v>#REF!</v>
      </c>
    </row>
    <row r="103" spans="19:20">
      <c r="S103" s="34"/>
      <c r="T103" s="34"/>
    </row>
    <row r="120" spans="19:20">
      <c r="S120" s="34"/>
      <c r="T120" s="34"/>
    </row>
    <row r="137" spans="19:20">
      <c r="S137" s="34"/>
      <c r="T137" s="34"/>
    </row>
    <row r="154" spans="19:20">
      <c r="S154" s="34"/>
      <c r="T154" s="34"/>
    </row>
    <row r="171" spans="19:20">
      <c r="S171" s="34"/>
      <c r="T171" s="34"/>
    </row>
    <row r="188" spans="19:20">
      <c r="S188" s="34"/>
      <c r="T188" s="34"/>
    </row>
    <row r="205" spans="19:20">
      <c r="S205" s="34"/>
      <c r="T205" s="34"/>
    </row>
    <row r="222" spans="19:20">
      <c r="S222" s="34"/>
      <c r="T222" s="34"/>
    </row>
    <row r="239" spans="19:20">
      <c r="S239" s="34"/>
      <c r="T239" s="34"/>
    </row>
    <row r="256" spans="19:20">
      <c r="S256" s="34"/>
      <c r="T256" s="34"/>
    </row>
    <row r="273" spans="19:20">
      <c r="S273" s="34"/>
      <c r="T273" s="34"/>
    </row>
    <row r="290" spans="19:20">
      <c r="S290" s="34"/>
      <c r="T290" s="34"/>
    </row>
    <row r="307" spans="19:20">
      <c r="S307" s="34"/>
      <c r="T307" s="34"/>
    </row>
    <row r="324" spans="19:20">
      <c r="S324" s="34"/>
      <c r="T324" s="34"/>
    </row>
    <row r="341" spans="19:20">
      <c r="S341" s="34"/>
      <c r="T341" s="34"/>
    </row>
    <row r="358" spans="19:20">
      <c r="S358" s="34"/>
      <c r="T358" s="34"/>
    </row>
    <row r="375" spans="19:20">
      <c r="S375" s="34"/>
      <c r="T375" s="34"/>
    </row>
    <row r="392" spans="19:20">
      <c r="S392" s="34"/>
      <c r="T392" s="34"/>
    </row>
    <row r="409" spans="19:20">
      <c r="S409" s="34"/>
      <c r="T409" s="34"/>
    </row>
    <row r="426" spans="19:20">
      <c r="S426" s="34"/>
      <c r="T426" s="34"/>
    </row>
    <row r="443" spans="19:20">
      <c r="S443" s="34"/>
      <c r="T443" s="34"/>
    </row>
    <row r="460" spans="19:20">
      <c r="S460" s="34"/>
      <c r="T460" s="34"/>
    </row>
    <row r="477" spans="19:20">
      <c r="S477" s="34"/>
      <c r="T477" s="34"/>
    </row>
    <row r="494" spans="19:20">
      <c r="S494" s="34"/>
      <c r="T494" s="34"/>
    </row>
    <row r="511" spans="19:20">
      <c r="S511" s="34"/>
      <c r="T511" s="34"/>
    </row>
    <row r="528" spans="19:20">
      <c r="S528" s="34"/>
      <c r="T528" s="34"/>
    </row>
    <row r="545" spans="19:20">
      <c r="S545" s="34"/>
      <c r="T545" s="34"/>
    </row>
    <row r="562" spans="19:20">
      <c r="S562" s="34"/>
      <c r="T562" s="34"/>
    </row>
    <row r="579" spans="19:20">
      <c r="S579" s="34"/>
      <c r="T579" s="34"/>
    </row>
    <row r="596" spans="19:20">
      <c r="S596" s="34"/>
      <c r="T596" s="34"/>
    </row>
    <row r="613" spans="19:20">
      <c r="S613" s="34"/>
      <c r="T613" s="34"/>
    </row>
    <row r="630" spans="19:20">
      <c r="S630" s="34"/>
      <c r="T630" s="34"/>
    </row>
    <row r="647" spans="19:20">
      <c r="S647" s="34"/>
      <c r="T647" s="34"/>
    </row>
    <row r="664" spans="19:20">
      <c r="S664" s="34"/>
      <c r="T664" s="34"/>
    </row>
    <row r="681" spans="19:20">
      <c r="S681" s="34"/>
      <c r="T681" s="34"/>
    </row>
    <row r="698" spans="19:20">
      <c r="S698" s="34"/>
      <c r="T698" s="34"/>
    </row>
    <row r="715" spans="19:20">
      <c r="S715" s="34"/>
      <c r="T715" s="34"/>
    </row>
    <row r="732" spans="19:20">
      <c r="S732" s="34"/>
      <c r="T732" s="34"/>
    </row>
    <row r="749" spans="19:20">
      <c r="S749" s="34"/>
      <c r="T749" s="34"/>
    </row>
    <row r="766" spans="19:20">
      <c r="S766" s="34"/>
      <c r="T766" s="34"/>
    </row>
    <row r="783" spans="19:20">
      <c r="S783" s="34"/>
      <c r="T783" s="34"/>
    </row>
    <row r="800" spans="19:20">
      <c r="S800" s="34"/>
      <c r="T800" s="34"/>
    </row>
    <row r="817" spans="19:20">
      <c r="S817" s="34"/>
      <c r="T817" s="34"/>
    </row>
    <row r="834" spans="19:20">
      <c r="S834" s="34"/>
      <c r="T834" s="34"/>
    </row>
    <row r="851" spans="19:20">
      <c r="S851" s="34"/>
      <c r="T851" s="34"/>
    </row>
    <row r="868" spans="19:20">
      <c r="S868" s="34"/>
      <c r="T868" s="34"/>
    </row>
    <row r="885" spans="19:20">
      <c r="S885" s="34"/>
      <c r="T885" s="34"/>
    </row>
    <row r="902" spans="19:20">
      <c r="S902" s="34"/>
      <c r="T902" s="34"/>
    </row>
    <row r="919" spans="19:20">
      <c r="S919" s="34"/>
      <c r="T919" s="34"/>
    </row>
    <row r="936" spans="19:20">
      <c r="S936" s="34"/>
      <c r="T936" s="34"/>
    </row>
    <row r="953" spans="19:20">
      <c r="S953" s="34"/>
      <c r="T953" s="34"/>
    </row>
    <row r="970" spans="19:20">
      <c r="S970" s="34"/>
      <c r="T970" s="34"/>
    </row>
    <row r="987" spans="19:20">
      <c r="S987" s="34"/>
      <c r="T987" s="34"/>
    </row>
    <row r="1004" spans="19:20">
      <c r="S1004" s="34"/>
      <c r="T1004" s="34"/>
    </row>
    <row r="1021" spans="19:20">
      <c r="S1021" s="34"/>
      <c r="T1021" s="34"/>
    </row>
    <row r="1038" spans="19:20">
      <c r="S1038" s="34"/>
      <c r="T1038" s="34"/>
    </row>
    <row r="1055" spans="19:20">
      <c r="S1055" s="34"/>
      <c r="T1055" s="34"/>
    </row>
    <row r="1072" spans="19:20">
      <c r="S1072" s="34"/>
      <c r="T1072" s="34"/>
    </row>
    <row r="1089" spans="19:20">
      <c r="S1089" s="34"/>
      <c r="T1089" s="34"/>
    </row>
    <row r="1106" spans="19:20">
      <c r="S1106" s="34"/>
      <c r="T1106" s="34"/>
    </row>
    <row r="1123" spans="19:20">
      <c r="S1123" s="34"/>
      <c r="T1123" s="34"/>
    </row>
    <row r="1140" spans="19:20">
      <c r="S1140" s="34"/>
      <c r="T1140" s="34"/>
    </row>
    <row r="1157" spans="19:20">
      <c r="S1157" s="34"/>
      <c r="T1157" s="34"/>
    </row>
    <row r="1174" spans="19:20">
      <c r="S1174" s="34"/>
      <c r="T1174" s="34"/>
    </row>
    <row r="1191" spans="19:20">
      <c r="S1191" s="34"/>
      <c r="T1191" s="34"/>
    </row>
    <row r="1208" spans="19:20">
      <c r="S1208" s="34"/>
      <c r="T1208" s="34"/>
    </row>
    <row r="1225" spans="19:20">
      <c r="S1225" s="34"/>
      <c r="T1225" s="34"/>
    </row>
    <row r="1242" spans="19:20">
      <c r="S1242" s="34"/>
      <c r="T1242" s="34"/>
    </row>
    <row r="1259" spans="19:20">
      <c r="S1259" s="34"/>
      <c r="T1259" s="34"/>
    </row>
    <row r="1276" spans="19:20">
      <c r="S1276" s="34"/>
      <c r="T1276" s="34"/>
    </row>
    <row r="1293" spans="19:20">
      <c r="S1293" s="34"/>
      <c r="T1293" s="34"/>
    </row>
    <row r="1310" spans="19:20">
      <c r="S1310" s="34"/>
      <c r="T1310" s="34"/>
    </row>
    <row r="1327" spans="19:20">
      <c r="S1327" s="34"/>
      <c r="T1327" s="34"/>
    </row>
    <row r="1344" spans="19:20">
      <c r="S1344" s="34"/>
      <c r="T1344" s="34"/>
    </row>
    <row r="1361" spans="19:20">
      <c r="S1361" s="34"/>
      <c r="T1361" s="34"/>
    </row>
    <row r="1378" spans="19:20">
      <c r="S1378" s="34"/>
      <c r="T1378" s="34"/>
    </row>
    <row r="1395" spans="19:20">
      <c r="S1395" s="34"/>
      <c r="T1395" s="34"/>
    </row>
    <row r="1412" spans="19:20">
      <c r="S1412" s="34"/>
      <c r="T1412" s="34"/>
    </row>
    <row r="1429" spans="19:20">
      <c r="S1429" s="34"/>
      <c r="T1429" s="34"/>
    </row>
    <row r="1446" spans="19:20">
      <c r="S1446" s="34"/>
      <c r="T1446" s="34"/>
    </row>
    <row r="1463" spans="19:20">
      <c r="S1463" s="34"/>
      <c r="T1463" s="34"/>
    </row>
    <row r="1480" spans="19:20">
      <c r="S1480" s="34"/>
      <c r="T1480" s="34"/>
    </row>
    <row r="1497" spans="19:20">
      <c r="S1497" s="34"/>
      <c r="T1497" s="34"/>
    </row>
    <row r="1514" spans="19:20">
      <c r="S1514" s="34"/>
      <c r="T1514" s="34"/>
    </row>
    <row r="1531" spans="19:20">
      <c r="S1531" s="34"/>
      <c r="T1531" s="34"/>
    </row>
    <row r="1548" spans="19:20">
      <c r="S1548" s="34"/>
      <c r="T1548" s="34"/>
    </row>
    <row r="1565" spans="19:20">
      <c r="S1565" s="34"/>
      <c r="T1565" s="34"/>
    </row>
    <row r="1582" spans="19:20">
      <c r="S1582" s="34"/>
      <c r="T1582" s="34"/>
    </row>
    <row r="1599" spans="19:20">
      <c r="S1599" s="34"/>
      <c r="T1599" s="34"/>
    </row>
    <row r="1616" spans="19:20">
      <c r="S1616" s="34"/>
      <c r="T1616" s="34"/>
    </row>
    <row r="1633" spans="19:20">
      <c r="S1633" s="34"/>
      <c r="T1633" s="34"/>
    </row>
    <row r="1650" spans="19:20">
      <c r="S1650" s="34"/>
      <c r="T1650" s="34"/>
    </row>
    <row r="1667" spans="19:20">
      <c r="S1667" s="34"/>
      <c r="T1667" s="34"/>
    </row>
    <row r="1684" spans="19:20">
      <c r="S1684" s="34"/>
      <c r="T1684" s="34"/>
    </row>
    <row r="1701" spans="19:20">
      <c r="S1701" s="34"/>
      <c r="T1701" s="34"/>
    </row>
    <row r="1718" spans="19:20">
      <c r="S1718" s="34"/>
      <c r="T1718" s="34"/>
    </row>
    <row r="1735" spans="19:20">
      <c r="S1735" s="34"/>
      <c r="T1735" s="34"/>
    </row>
    <row r="1752" spans="19:20">
      <c r="S1752" s="34"/>
      <c r="T1752" s="34"/>
    </row>
    <row r="1769" spans="19:20">
      <c r="S1769" s="34"/>
      <c r="T1769" s="34"/>
    </row>
    <row r="1786" spans="19:20">
      <c r="S1786" s="34"/>
      <c r="T1786" s="34"/>
    </row>
    <row r="1803" spans="19:20">
      <c r="S1803" s="34"/>
      <c r="T1803" s="34"/>
    </row>
    <row r="1820" spans="19:20">
      <c r="S1820" s="34"/>
      <c r="T1820" s="34"/>
    </row>
    <row r="1837" spans="19:20">
      <c r="S1837" s="34"/>
      <c r="T1837" s="34"/>
    </row>
    <row r="1854" spans="19:20">
      <c r="S1854" s="34"/>
      <c r="T1854" s="34"/>
    </row>
    <row r="1871" spans="19:20">
      <c r="S1871" s="34"/>
      <c r="T1871" s="34"/>
    </row>
    <row r="1888" spans="19:20">
      <c r="S1888" s="34"/>
      <c r="T1888" s="34"/>
    </row>
    <row r="1905" spans="19:20">
      <c r="S1905" s="34"/>
      <c r="T1905" s="34"/>
    </row>
    <row r="1922" spans="19:20">
      <c r="S1922" s="34"/>
      <c r="T1922" s="34"/>
    </row>
    <row r="1939" spans="19:20">
      <c r="S1939" s="34"/>
      <c r="T1939" s="34"/>
    </row>
    <row r="1956" spans="19:20">
      <c r="S1956" s="34"/>
      <c r="T1956" s="34"/>
    </row>
    <row r="1973" spans="19:20">
      <c r="S1973" s="34"/>
      <c r="T1973" s="34"/>
    </row>
    <row r="1990" spans="19:20">
      <c r="S1990" s="34"/>
      <c r="T1990" s="34"/>
    </row>
    <row r="2007" spans="19:20">
      <c r="S2007" s="34"/>
      <c r="T2007" s="34"/>
    </row>
    <row r="2024" spans="19:20">
      <c r="S2024" s="34"/>
      <c r="T2024" s="34"/>
    </row>
    <row r="2041" spans="19:20">
      <c r="S2041" s="34"/>
      <c r="T2041" s="34"/>
    </row>
    <row r="2058" spans="19:20">
      <c r="S2058" s="34"/>
      <c r="T2058" s="34"/>
    </row>
    <row r="2075" spans="19:20">
      <c r="S2075" s="34"/>
      <c r="T2075" s="34"/>
    </row>
    <row r="2092" spans="19:20">
      <c r="S2092" s="34"/>
      <c r="T2092" s="34"/>
    </row>
    <row r="2109" spans="19:20">
      <c r="S2109" s="34"/>
      <c r="T2109" s="34"/>
    </row>
    <row r="2126" spans="19:20">
      <c r="S2126" s="34"/>
      <c r="T2126" s="34"/>
    </row>
    <row r="2143" spans="19:20">
      <c r="S2143" s="34"/>
      <c r="T2143" s="34"/>
    </row>
    <row r="2160" spans="19:20">
      <c r="S2160" s="34"/>
      <c r="T2160" s="34"/>
    </row>
    <row r="2177" spans="19:20">
      <c r="S2177" s="34"/>
      <c r="T2177" s="34"/>
    </row>
    <row r="2194" spans="19:20">
      <c r="S2194" s="34"/>
      <c r="T2194" s="34"/>
    </row>
    <row r="2211" spans="19:20">
      <c r="S2211" s="34"/>
      <c r="T2211" s="34"/>
    </row>
    <row r="2228" spans="19:20">
      <c r="S2228" s="34"/>
      <c r="T2228" s="34"/>
    </row>
    <row r="2245" spans="19:20">
      <c r="S2245" s="34"/>
      <c r="T2245" s="34"/>
    </row>
    <row r="2262" spans="19:20">
      <c r="S2262" s="34"/>
      <c r="T2262" s="34"/>
    </row>
    <row r="2279" spans="19:20">
      <c r="S2279" s="34"/>
      <c r="T2279" s="34"/>
    </row>
    <row r="2296" spans="19:20">
      <c r="S2296" s="34"/>
      <c r="T2296" s="34"/>
    </row>
    <row r="2313" spans="19:20">
      <c r="S2313" s="34"/>
      <c r="T2313" s="34"/>
    </row>
    <row r="2330" spans="19:20">
      <c r="S2330" s="34"/>
      <c r="T2330" s="34"/>
    </row>
    <row r="2347" spans="19:20">
      <c r="S2347" s="34"/>
      <c r="T2347" s="34"/>
    </row>
    <row r="2364" spans="19:20">
      <c r="S2364" s="34"/>
      <c r="T2364" s="34"/>
    </row>
    <row r="2381" spans="19:20">
      <c r="S2381" s="34"/>
      <c r="T2381" s="34"/>
    </row>
    <row r="2398" spans="19:20">
      <c r="S2398" s="34"/>
      <c r="T2398" s="34"/>
    </row>
    <row r="2415" spans="19:20">
      <c r="S2415" s="34"/>
      <c r="T2415" s="34"/>
    </row>
    <row r="2432" spans="19:20">
      <c r="S2432" s="34"/>
      <c r="T2432" s="34"/>
    </row>
    <row r="2449" spans="19:20">
      <c r="S2449" s="34"/>
      <c r="T2449" s="34"/>
    </row>
    <row r="2466" spans="19:20">
      <c r="S2466" s="34"/>
      <c r="T2466" s="34"/>
    </row>
    <row r="2483" spans="19:20">
      <c r="S2483" s="34"/>
      <c r="T2483" s="34"/>
    </row>
    <row r="2500" spans="19:20">
      <c r="S2500" s="34"/>
      <c r="T2500" s="34"/>
    </row>
    <row r="2517" spans="19:20">
      <c r="S2517" s="34"/>
      <c r="T2517" s="34"/>
    </row>
    <row r="2534" spans="19:20">
      <c r="S2534" s="34"/>
      <c r="T2534" s="34"/>
    </row>
    <row r="2551" spans="19:20">
      <c r="S2551" s="34"/>
      <c r="T2551" s="34"/>
    </row>
    <row r="2568" spans="19:20">
      <c r="S2568" s="34"/>
      <c r="T2568" s="34"/>
    </row>
    <row r="2585" spans="19:20">
      <c r="S2585" s="34"/>
      <c r="T2585" s="34"/>
    </row>
    <row r="2602" spans="19:20">
      <c r="S2602" s="34"/>
      <c r="T2602" s="34"/>
    </row>
    <row r="2619" spans="19:20">
      <c r="S2619" s="34"/>
      <c r="T2619" s="34"/>
    </row>
    <row r="2636" spans="19:20">
      <c r="S2636" s="34"/>
      <c r="T2636" s="34"/>
    </row>
    <row r="2653" spans="19:20">
      <c r="S2653" s="34"/>
      <c r="T2653" s="34"/>
    </row>
    <row r="2670" spans="19:20">
      <c r="S2670" s="34"/>
      <c r="T2670" s="34"/>
    </row>
    <row r="2687" spans="19:20">
      <c r="S2687" s="34"/>
      <c r="T2687" s="34"/>
    </row>
    <row r="2704" spans="19:20">
      <c r="S2704" s="34"/>
      <c r="T2704" s="34"/>
    </row>
    <row r="2721" spans="19:20">
      <c r="S2721" s="34"/>
      <c r="T2721" s="34"/>
    </row>
    <row r="2738" spans="19:20">
      <c r="S2738" s="34"/>
      <c r="T2738" s="34"/>
    </row>
    <row r="2755" spans="19:20">
      <c r="S2755" s="34"/>
      <c r="T2755" s="34"/>
    </row>
    <row r="2772" spans="19:20">
      <c r="S2772" s="34"/>
      <c r="T2772" s="34"/>
    </row>
    <row r="2789" spans="19:20">
      <c r="S2789" s="34"/>
      <c r="T2789" s="34"/>
    </row>
    <row r="2806" spans="19:20">
      <c r="S2806" s="34"/>
      <c r="T2806" s="34"/>
    </row>
    <row r="2823" spans="19:20">
      <c r="S2823" s="34"/>
      <c r="T2823" s="34"/>
    </row>
    <row r="2840" spans="19:20">
      <c r="S2840" s="34"/>
      <c r="T2840" s="34"/>
    </row>
    <row r="2857" spans="19:20">
      <c r="S2857" s="34"/>
      <c r="T2857" s="34"/>
    </row>
    <row r="2874" spans="19:20">
      <c r="S2874" s="34"/>
      <c r="T2874" s="34"/>
    </row>
    <row r="2891" spans="19:20">
      <c r="S2891" s="34"/>
      <c r="T2891" s="34"/>
    </row>
    <row r="2908" spans="19:20">
      <c r="S2908" s="34"/>
      <c r="T2908" s="34"/>
    </row>
    <row r="2925" spans="19:20">
      <c r="S2925" s="34"/>
      <c r="T2925" s="34"/>
    </row>
    <row r="2942" spans="19:20">
      <c r="S2942" s="34"/>
      <c r="T2942" s="34"/>
    </row>
    <row r="2959" spans="19:20">
      <c r="S2959" s="34"/>
      <c r="T2959" s="34"/>
    </row>
    <row r="2976" spans="19:20">
      <c r="S2976" s="34"/>
      <c r="T2976" s="34"/>
    </row>
    <row r="2993" spans="19:20">
      <c r="S2993" s="34"/>
      <c r="T2993" s="34"/>
    </row>
    <row r="3010" spans="19:20">
      <c r="S3010" s="34"/>
      <c r="T3010" s="34"/>
    </row>
    <row r="3027" spans="19:20">
      <c r="S3027" s="34"/>
      <c r="T3027" s="34"/>
    </row>
    <row r="3044" spans="19:20">
      <c r="S3044" s="34"/>
      <c r="T3044" s="34"/>
    </row>
    <row r="3061" spans="19:20">
      <c r="S3061" s="34"/>
      <c r="T3061" s="34"/>
    </row>
    <row r="3078" spans="19:20">
      <c r="S3078" s="34"/>
      <c r="T3078" s="34"/>
    </row>
    <row r="3095" spans="19:20">
      <c r="S3095" s="34"/>
      <c r="T3095" s="34"/>
    </row>
    <row r="3112" spans="19:20">
      <c r="S3112" s="34"/>
      <c r="T3112" s="34"/>
    </row>
    <row r="3129" spans="19:20">
      <c r="S3129" s="34"/>
      <c r="T3129" s="34"/>
    </row>
    <row r="3146" spans="19:20">
      <c r="S3146" s="34"/>
      <c r="T3146" s="34"/>
    </row>
    <row r="3163" spans="19:20">
      <c r="S3163" s="34"/>
      <c r="T3163" s="34"/>
    </row>
    <row r="3180" spans="19:20">
      <c r="S3180" s="34"/>
      <c r="T3180" s="34"/>
    </row>
    <row r="3197" spans="19:20">
      <c r="S3197" s="34"/>
      <c r="T3197" s="34"/>
    </row>
    <row r="3214" spans="19:20">
      <c r="S3214" s="34"/>
      <c r="T3214" s="34"/>
    </row>
    <row r="3231" spans="19:20">
      <c r="S3231" s="34"/>
      <c r="T3231" s="34"/>
    </row>
    <row r="3248" spans="19:20">
      <c r="S3248" s="34"/>
      <c r="T3248" s="34"/>
    </row>
    <row r="3265" spans="19:20">
      <c r="S3265" s="34"/>
      <c r="T3265" s="34"/>
    </row>
    <row r="3282" spans="19:20">
      <c r="S3282" s="34"/>
      <c r="T3282" s="34"/>
    </row>
    <row r="3299" spans="19:20">
      <c r="S3299" s="34"/>
      <c r="T3299" s="34"/>
    </row>
    <row r="3316" spans="19:20">
      <c r="S3316" s="34"/>
      <c r="T3316" s="34"/>
    </row>
    <row r="3333" spans="19:20">
      <c r="S3333" s="34"/>
      <c r="T3333" s="34"/>
    </row>
    <row r="3350" spans="19:20">
      <c r="S3350" s="34"/>
      <c r="T3350" s="34"/>
    </row>
    <row r="3367" spans="19:20">
      <c r="S3367" s="34"/>
      <c r="T3367" s="34"/>
    </row>
    <row r="3384" spans="19:20">
      <c r="S3384" s="34"/>
      <c r="T3384" s="34"/>
    </row>
    <row r="3401" spans="19:20">
      <c r="S3401" s="34"/>
      <c r="T3401" s="34"/>
    </row>
    <row r="3418" spans="19:20">
      <c r="S3418" s="34"/>
      <c r="T3418" s="34"/>
    </row>
    <row r="3435" spans="19:20">
      <c r="S3435" s="34"/>
      <c r="T3435" s="34"/>
    </row>
    <row r="3452" spans="19:20">
      <c r="S3452" s="34"/>
      <c r="T3452" s="34"/>
    </row>
    <row r="3469" spans="19:20">
      <c r="S3469" s="34"/>
      <c r="T3469" s="34"/>
    </row>
    <row r="3486" spans="19:20">
      <c r="S3486" s="34"/>
      <c r="T3486" s="34"/>
    </row>
    <row r="3503" spans="19:20">
      <c r="S3503" s="34"/>
      <c r="T3503" s="34"/>
    </row>
    <row r="3520" spans="19:20">
      <c r="S3520" s="34"/>
      <c r="T3520" s="34"/>
    </row>
    <row r="3537" spans="19:20">
      <c r="S3537" s="34"/>
      <c r="T3537" s="34"/>
    </row>
    <row r="3554" spans="19:20">
      <c r="S3554" s="34"/>
      <c r="T3554" s="34"/>
    </row>
    <row r="3571" spans="19:20">
      <c r="S3571" s="34"/>
      <c r="T3571" s="34"/>
    </row>
    <row r="3588" spans="19:20">
      <c r="S3588" s="34"/>
      <c r="T3588" s="34"/>
    </row>
    <row r="3605" spans="19:20">
      <c r="S3605" s="34"/>
      <c r="T3605" s="34"/>
    </row>
    <row r="3622" spans="19:20">
      <c r="S3622" s="34"/>
      <c r="T3622" s="34"/>
    </row>
    <row r="3639" spans="19:20">
      <c r="S3639" s="34"/>
      <c r="T3639" s="34"/>
    </row>
    <row r="3656" spans="19:20">
      <c r="S3656" s="34"/>
      <c r="T3656" s="34"/>
    </row>
    <row r="3673" spans="19:20">
      <c r="S3673" s="34"/>
      <c r="T3673" s="34"/>
    </row>
    <row r="3690" spans="19:20">
      <c r="S3690" s="34"/>
      <c r="T3690" s="34"/>
    </row>
    <row r="3707" spans="19:20">
      <c r="S3707" s="34"/>
      <c r="T3707" s="34"/>
    </row>
    <row r="3724" spans="19:20">
      <c r="S3724" s="34"/>
      <c r="T3724" s="34"/>
    </row>
    <row r="3741" spans="19:20">
      <c r="S3741" s="34"/>
      <c r="T3741" s="34"/>
    </row>
    <row r="3758" spans="19:20">
      <c r="S3758" s="34"/>
      <c r="T3758" s="34"/>
    </row>
    <row r="3775" spans="19:20">
      <c r="S3775" s="34"/>
      <c r="T3775" s="34"/>
    </row>
    <row r="3792" spans="19:20">
      <c r="S3792" s="34"/>
      <c r="T3792" s="34"/>
    </row>
    <row r="3809" spans="19:20">
      <c r="S3809" s="34"/>
      <c r="T3809" s="34"/>
    </row>
    <row r="3826" spans="19:20">
      <c r="S3826" s="34"/>
      <c r="T3826" s="34"/>
    </row>
    <row r="3843" spans="19:20">
      <c r="S3843" s="34"/>
      <c r="T3843" s="34"/>
    </row>
    <row r="3860" spans="19:20">
      <c r="S3860" s="34"/>
      <c r="T3860" s="34"/>
    </row>
    <row r="3877" spans="19:20">
      <c r="S3877" s="34"/>
      <c r="T3877" s="34"/>
    </row>
    <row r="3894" spans="19:20">
      <c r="S3894" s="34"/>
      <c r="T3894" s="34"/>
    </row>
    <row r="3911" spans="19:20">
      <c r="S3911" s="34"/>
      <c r="T3911" s="34"/>
    </row>
    <row r="3928" spans="19:20">
      <c r="S3928" s="34"/>
      <c r="T3928" s="34"/>
    </row>
    <row r="3945" spans="19:20">
      <c r="S3945" s="34"/>
      <c r="T3945" s="34"/>
    </row>
    <row r="3962" spans="19:20">
      <c r="S3962" s="34"/>
      <c r="T3962" s="34"/>
    </row>
    <row r="3979" spans="19:20">
      <c r="S3979" s="34"/>
      <c r="T3979" s="34"/>
    </row>
    <row r="3996" spans="19:20">
      <c r="S3996" s="34"/>
      <c r="T3996" s="34"/>
    </row>
    <row r="4013" spans="19:20">
      <c r="S4013" s="34"/>
      <c r="T4013" s="34"/>
    </row>
    <row r="4030" spans="19:20">
      <c r="S4030" s="34"/>
      <c r="T4030" s="34"/>
    </row>
    <row r="4047" spans="19:20">
      <c r="S4047" s="34"/>
      <c r="T4047" s="34"/>
    </row>
    <row r="4064" spans="19:20">
      <c r="S4064" s="34"/>
      <c r="T4064" s="34"/>
    </row>
    <row r="4081" spans="19:20">
      <c r="S4081" s="34"/>
      <c r="T4081" s="34"/>
    </row>
    <row r="4098" spans="19:20">
      <c r="S4098" s="34"/>
      <c r="T4098" s="34"/>
    </row>
    <row r="4115" spans="19:20">
      <c r="S4115" s="34"/>
      <c r="T4115" s="34"/>
    </row>
    <row r="4132" spans="19:20">
      <c r="S4132" s="34"/>
      <c r="T4132" s="34"/>
    </row>
    <row r="4149" spans="19:20">
      <c r="S4149" s="34"/>
      <c r="T4149" s="34"/>
    </row>
    <row r="4166" spans="19:20">
      <c r="S4166" s="34"/>
      <c r="T4166" s="34"/>
    </row>
    <row r="4183" spans="19:20">
      <c r="S4183" s="34"/>
      <c r="T4183" s="34"/>
    </row>
    <row r="4200" spans="19:20">
      <c r="S4200" s="34"/>
      <c r="T4200" s="34"/>
    </row>
    <row r="4217" spans="19:20">
      <c r="S4217" s="34"/>
      <c r="T4217" s="34"/>
    </row>
    <row r="4234" spans="19:20">
      <c r="S4234" s="34"/>
      <c r="T4234" s="34"/>
    </row>
    <row r="4251" spans="19:20">
      <c r="S4251" s="34"/>
      <c r="T4251" s="34"/>
    </row>
    <row r="4268" spans="19:20">
      <c r="S4268" s="34"/>
      <c r="T4268" s="34"/>
    </row>
    <row r="4285" spans="19:20">
      <c r="S4285" s="34"/>
      <c r="T4285" s="34"/>
    </row>
    <row r="4302" spans="19:20">
      <c r="S4302" s="34"/>
      <c r="T4302" s="34"/>
    </row>
    <row r="4319" spans="19:20">
      <c r="S4319" s="34"/>
      <c r="T4319" s="34"/>
    </row>
    <row r="4336" spans="19:20">
      <c r="S4336" s="34"/>
      <c r="T4336" s="34"/>
    </row>
    <row r="4353" spans="19:20">
      <c r="S4353" s="34"/>
      <c r="T4353" s="34"/>
    </row>
    <row r="4370" spans="19:20">
      <c r="S4370" s="34"/>
      <c r="T4370" s="34"/>
    </row>
    <row r="4387" spans="19:20">
      <c r="S4387" s="34"/>
      <c r="T4387" s="34"/>
    </row>
    <row r="4404" spans="19:20">
      <c r="S4404" s="34"/>
      <c r="T4404" s="34"/>
    </row>
    <row r="4421" spans="19:20">
      <c r="S4421" s="34"/>
      <c r="T4421" s="34"/>
    </row>
    <row r="4438" spans="19:20">
      <c r="S4438" s="34"/>
      <c r="T4438" s="34"/>
    </row>
    <row r="4455" spans="19:20">
      <c r="S4455" s="34"/>
      <c r="T4455" s="34"/>
    </row>
    <row r="4472" spans="19:20">
      <c r="S4472" s="34"/>
      <c r="T4472" s="34"/>
    </row>
    <row r="4489" spans="19:20">
      <c r="S4489" s="34"/>
      <c r="T4489" s="34"/>
    </row>
    <row r="4506" spans="19:20">
      <c r="S4506" s="34"/>
      <c r="T4506" s="34"/>
    </row>
    <row r="4523" spans="19:20">
      <c r="S4523" s="34"/>
      <c r="T4523" s="34"/>
    </row>
    <row r="4540" spans="19:20">
      <c r="S4540" s="34"/>
      <c r="T4540" s="34"/>
    </row>
    <row r="4557" spans="19:20">
      <c r="S4557" s="34"/>
      <c r="T4557" s="34"/>
    </row>
    <row r="4574" spans="19:20">
      <c r="S4574" s="34"/>
      <c r="T4574" s="34"/>
    </row>
    <row r="4591" spans="19:20">
      <c r="S4591" s="34"/>
      <c r="T4591" s="34"/>
    </row>
    <row r="4608" spans="19:20">
      <c r="S4608" s="34"/>
      <c r="T4608" s="34"/>
    </row>
    <row r="4625" spans="19:20">
      <c r="S4625" s="34"/>
      <c r="T4625" s="34"/>
    </row>
    <row r="4642" spans="19:20">
      <c r="S4642" s="34"/>
      <c r="T4642" s="34"/>
    </row>
    <row r="4659" spans="19:20">
      <c r="S4659" s="34"/>
      <c r="T4659" s="34"/>
    </row>
    <row r="4676" spans="19:20">
      <c r="S4676" s="34"/>
      <c r="T4676" s="34"/>
    </row>
    <row r="4693" spans="19:20">
      <c r="S4693" s="34"/>
      <c r="T4693" s="34"/>
    </row>
    <row r="4710" spans="19:20">
      <c r="S4710" s="34"/>
      <c r="T4710" s="34"/>
    </row>
    <row r="4727" spans="19:20">
      <c r="S4727" s="34"/>
      <c r="T4727" s="34"/>
    </row>
    <row r="4744" spans="19:20">
      <c r="S4744" s="34"/>
      <c r="T4744" s="34"/>
    </row>
    <row r="4761" spans="19:20">
      <c r="S4761" s="34"/>
      <c r="T4761" s="34"/>
    </row>
    <row r="4778" spans="19:20">
      <c r="S4778" s="34"/>
      <c r="T4778" s="34"/>
    </row>
    <row r="4795" spans="19:20">
      <c r="S4795" s="34"/>
      <c r="T4795" s="34"/>
    </row>
    <row r="4812" spans="19:20">
      <c r="S4812" s="34"/>
      <c r="T4812" s="34"/>
    </row>
    <row r="4829" spans="19:20">
      <c r="S4829" s="34"/>
      <c r="T4829" s="34"/>
    </row>
    <row r="4846" spans="19:20">
      <c r="S4846" s="34"/>
      <c r="T4846" s="34"/>
    </row>
    <row r="4863" spans="19:20">
      <c r="S4863" s="34"/>
      <c r="T4863" s="34"/>
    </row>
    <row r="4880" spans="19:20">
      <c r="S4880" s="34"/>
      <c r="T4880" s="34"/>
    </row>
    <row r="4897" spans="19:20">
      <c r="S4897" s="34"/>
      <c r="T4897" s="34"/>
    </row>
    <row r="4914" spans="19:20">
      <c r="S4914" s="34"/>
      <c r="T4914" s="34"/>
    </row>
    <row r="4931" spans="19:20">
      <c r="S4931" s="34"/>
      <c r="T4931" s="34"/>
    </row>
    <row r="4948" spans="19:20">
      <c r="S4948" s="34"/>
      <c r="T4948" s="34"/>
    </row>
    <row r="4965" spans="19:20">
      <c r="S4965" s="34"/>
      <c r="T4965" s="34"/>
    </row>
    <row r="4982" spans="19:20">
      <c r="S4982" s="34"/>
      <c r="T4982" s="34"/>
    </row>
    <row r="4999" spans="19:20">
      <c r="S4999" s="34"/>
      <c r="T4999" s="34"/>
    </row>
    <row r="5016" spans="19:20">
      <c r="S5016" s="34"/>
      <c r="T5016" s="34"/>
    </row>
    <row r="5033" spans="19:20">
      <c r="S5033" s="34"/>
      <c r="T5033" s="34"/>
    </row>
    <row r="5050" spans="19:20">
      <c r="S5050" s="34"/>
      <c r="T5050" s="34"/>
    </row>
    <row r="5067" spans="19:20">
      <c r="S5067" s="34"/>
      <c r="T5067" s="34"/>
    </row>
    <row r="5084" spans="19:20">
      <c r="S5084" s="34"/>
      <c r="T5084" s="34"/>
    </row>
    <row r="5101" spans="19:20">
      <c r="S5101" s="34"/>
      <c r="T5101" s="34"/>
    </row>
    <row r="5118" spans="19:20">
      <c r="S5118" s="34"/>
      <c r="T5118" s="34"/>
    </row>
    <row r="5135" spans="19:20">
      <c r="S5135" s="34"/>
      <c r="T5135" s="34"/>
    </row>
    <row r="5152" spans="19:20">
      <c r="S5152" s="34"/>
      <c r="T5152" s="34"/>
    </row>
    <row r="5169" spans="19:20">
      <c r="S5169" s="34"/>
      <c r="T5169" s="34"/>
    </row>
    <row r="5186" spans="19:20">
      <c r="S5186" s="34"/>
      <c r="T5186" s="34"/>
    </row>
    <row r="5203" spans="19:20">
      <c r="S5203" s="34"/>
      <c r="T5203" s="34"/>
    </row>
    <row r="5220" spans="19:20">
      <c r="S5220" s="34"/>
      <c r="T5220" s="34"/>
    </row>
    <row r="5237" spans="19:20">
      <c r="S5237" s="34"/>
      <c r="T5237" s="34"/>
    </row>
    <row r="5254" spans="19:20">
      <c r="S5254" s="34"/>
      <c r="T5254" s="34"/>
    </row>
    <row r="5271" spans="19:20">
      <c r="S5271" s="34"/>
      <c r="T5271" s="34"/>
    </row>
    <row r="5288" spans="19:20">
      <c r="S5288" s="34"/>
      <c r="T5288" s="34"/>
    </row>
    <row r="5305" spans="19:20">
      <c r="S5305" s="34"/>
      <c r="T5305" s="34"/>
    </row>
    <row r="5322" spans="19:20">
      <c r="S5322" s="34"/>
      <c r="T5322" s="34"/>
    </row>
    <row r="5339" spans="19:20">
      <c r="S5339" s="34"/>
      <c r="T5339" s="34"/>
    </row>
    <row r="5356" spans="19:20">
      <c r="S5356" s="34"/>
      <c r="T5356" s="34"/>
    </row>
    <row r="5373" spans="19:20">
      <c r="S5373" s="34"/>
      <c r="T5373" s="34"/>
    </row>
    <row r="5390" spans="19:20">
      <c r="S5390" s="34"/>
      <c r="T5390" s="34"/>
    </row>
    <row r="5407" spans="19:20">
      <c r="S5407" s="34"/>
      <c r="T5407" s="34"/>
    </row>
    <row r="5424" spans="19:20">
      <c r="S5424" s="34"/>
      <c r="T5424" s="34"/>
    </row>
    <row r="5441" spans="19:20">
      <c r="S5441" s="34"/>
      <c r="T5441" s="34"/>
    </row>
    <row r="5458" spans="19:20">
      <c r="S5458" s="34"/>
      <c r="T5458" s="34"/>
    </row>
    <row r="5475" spans="19:20">
      <c r="S5475" s="34"/>
      <c r="T5475" s="34"/>
    </row>
    <row r="5492" spans="19:20">
      <c r="S5492" s="34"/>
      <c r="T5492" s="34"/>
    </row>
    <row r="5509" spans="19:20">
      <c r="S5509" s="34"/>
      <c r="T5509" s="34"/>
    </row>
    <row r="5526" spans="19:20">
      <c r="S5526" s="34"/>
      <c r="T5526" s="34"/>
    </row>
    <row r="5543" spans="19:20">
      <c r="S5543" s="34"/>
      <c r="T5543" s="34"/>
    </row>
    <row r="5560" spans="19:20">
      <c r="S5560" s="34"/>
      <c r="T5560" s="34"/>
    </row>
    <row r="5577" spans="19:20">
      <c r="S5577" s="34"/>
      <c r="T5577" s="34"/>
    </row>
    <row r="5594" spans="19:20">
      <c r="S5594" s="34"/>
      <c r="T5594" s="34"/>
    </row>
    <row r="5611" spans="19:20">
      <c r="S5611" s="34"/>
      <c r="T5611" s="34"/>
    </row>
    <row r="5628" spans="19:20">
      <c r="S5628" s="34"/>
      <c r="T5628" s="34"/>
    </row>
    <row r="5645" spans="19:20">
      <c r="S5645" s="34"/>
      <c r="T5645" s="34"/>
    </row>
    <row r="5662" spans="19:20">
      <c r="S5662" s="34"/>
      <c r="T5662" s="34"/>
    </row>
    <row r="5679" spans="19:20">
      <c r="S5679" s="34"/>
      <c r="T5679" s="34"/>
    </row>
    <row r="5696" spans="19:20">
      <c r="S5696" s="34"/>
      <c r="T5696" s="34"/>
    </row>
    <row r="5713" spans="19:20">
      <c r="S5713" s="34"/>
      <c r="T5713" s="34"/>
    </row>
    <row r="5730" spans="19:20">
      <c r="S5730" s="34"/>
      <c r="T5730" s="34"/>
    </row>
    <row r="5747" spans="19:20">
      <c r="S5747" s="34"/>
      <c r="T5747" s="34"/>
    </row>
    <row r="5764" spans="19:20">
      <c r="S5764" s="34"/>
      <c r="T5764" s="34"/>
    </row>
    <row r="5781" spans="19:20">
      <c r="S5781" s="34"/>
      <c r="T5781" s="34"/>
    </row>
    <row r="5798" spans="19:20">
      <c r="S5798" s="34"/>
      <c r="T5798" s="34"/>
    </row>
    <row r="5815" spans="19:20">
      <c r="S5815" s="34"/>
      <c r="T5815" s="34"/>
    </row>
    <row r="5832" spans="19:20">
      <c r="S5832" s="34"/>
      <c r="T5832" s="34"/>
    </row>
    <row r="5849" spans="19:20">
      <c r="S5849" s="34"/>
      <c r="T5849" s="34"/>
    </row>
    <row r="5866" spans="19:20">
      <c r="S5866" s="34"/>
      <c r="T5866" s="34"/>
    </row>
    <row r="5883" spans="19:20">
      <c r="S5883" s="34"/>
      <c r="T5883" s="34"/>
    </row>
    <row r="5900" spans="19:20">
      <c r="S5900" s="34"/>
      <c r="T5900" s="34"/>
    </row>
    <row r="5917" spans="19:20">
      <c r="S5917" s="34"/>
      <c r="T5917" s="34"/>
    </row>
    <row r="5934" spans="19:20">
      <c r="S5934" s="34"/>
      <c r="T5934" s="34"/>
    </row>
    <row r="5951" spans="19:20">
      <c r="S5951" s="34"/>
      <c r="T5951" s="34"/>
    </row>
    <row r="5968" spans="19:20">
      <c r="S5968" s="34"/>
      <c r="T5968" s="34"/>
    </row>
    <row r="5985" spans="19:20">
      <c r="S5985" s="34"/>
      <c r="T5985" s="34"/>
    </row>
    <row r="6002" spans="19:20">
      <c r="S6002" s="34"/>
      <c r="T6002" s="34"/>
    </row>
    <row r="6019" spans="19:20">
      <c r="S6019" s="34"/>
      <c r="T6019" s="34"/>
    </row>
    <row r="6036" spans="19:20">
      <c r="S6036" s="34"/>
      <c r="T6036" s="34"/>
    </row>
    <row r="6053" spans="19:20">
      <c r="S6053" s="34"/>
      <c r="T6053" s="34"/>
    </row>
    <row r="6070" spans="19:20">
      <c r="S6070" s="34"/>
      <c r="T6070" s="34"/>
    </row>
    <row r="6087" spans="19:20">
      <c r="S6087" s="34"/>
      <c r="T6087" s="34"/>
    </row>
    <row r="6104" spans="19:20">
      <c r="S6104" s="34"/>
      <c r="T6104" s="34"/>
    </row>
    <row r="6121" spans="19:20">
      <c r="S6121" s="34"/>
      <c r="T6121" s="34"/>
    </row>
    <row r="6138" spans="19:20">
      <c r="S6138" s="34"/>
      <c r="T6138" s="34"/>
    </row>
    <row r="6155" spans="19:20">
      <c r="S6155" s="34"/>
      <c r="T6155" s="34"/>
    </row>
    <row r="6172" spans="19:20">
      <c r="S6172" s="34"/>
      <c r="T6172" s="34"/>
    </row>
    <row r="6189" spans="19:20">
      <c r="S6189" s="34"/>
      <c r="T6189" s="34"/>
    </row>
    <row r="6206" spans="19:20">
      <c r="S6206" s="34"/>
      <c r="T6206" s="34"/>
    </row>
    <row r="6223" spans="19:20">
      <c r="S6223" s="34"/>
      <c r="T6223" s="34"/>
    </row>
    <row r="6240" spans="19:20">
      <c r="S6240" s="34"/>
      <c r="T6240" s="34"/>
    </row>
    <row r="6257" spans="19:20">
      <c r="S6257" s="34"/>
      <c r="T6257" s="34"/>
    </row>
    <row r="6274" spans="19:20">
      <c r="S6274" s="34"/>
      <c r="T6274" s="34"/>
    </row>
    <row r="6291" spans="19:20">
      <c r="S6291" s="34"/>
      <c r="T6291" s="34"/>
    </row>
    <row r="6308" spans="19:20">
      <c r="S6308" s="34"/>
      <c r="T6308" s="34"/>
    </row>
    <row r="6325" spans="19:20">
      <c r="S6325" s="34"/>
      <c r="T6325" s="34"/>
    </row>
    <row r="6342" spans="19:20">
      <c r="S6342" s="34"/>
      <c r="T6342" s="34"/>
    </row>
    <row r="6359" spans="19:20">
      <c r="S6359" s="34"/>
      <c r="T6359" s="34"/>
    </row>
    <row r="6376" spans="19:20">
      <c r="S6376" s="34"/>
      <c r="T6376" s="34"/>
    </row>
    <row r="6393" spans="19:20">
      <c r="S6393" s="34"/>
      <c r="T6393" s="34"/>
    </row>
    <row r="6410" spans="19:20">
      <c r="S6410" s="34"/>
      <c r="T6410" s="34"/>
    </row>
    <row r="6427" spans="19:20">
      <c r="S6427" s="34"/>
      <c r="T6427" s="34"/>
    </row>
    <row r="6444" spans="19:20">
      <c r="S6444" s="34"/>
      <c r="T6444" s="34"/>
    </row>
    <row r="6461" spans="19:20">
      <c r="S6461" s="34"/>
      <c r="T6461" s="34"/>
    </row>
    <row r="6478" spans="19:20">
      <c r="S6478" s="34"/>
      <c r="T6478" s="34"/>
    </row>
    <row r="6495" spans="19:20">
      <c r="S6495" s="34"/>
      <c r="T6495" s="34"/>
    </row>
    <row r="6512" spans="19:20">
      <c r="S6512" s="34"/>
      <c r="T6512" s="34"/>
    </row>
    <row r="6529" spans="19:20">
      <c r="S6529" s="34"/>
      <c r="T6529" s="34"/>
    </row>
    <row r="6546" spans="19:20">
      <c r="S6546" s="34"/>
      <c r="T6546" s="34"/>
    </row>
    <row r="6563" spans="19:20">
      <c r="S6563" s="34"/>
      <c r="T6563" s="34"/>
    </row>
    <row r="6580" spans="19:20">
      <c r="S6580" s="34"/>
      <c r="T6580" s="34"/>
    </row>
    <row r="6597" spans="19:20">
      <c r="S6597" s="34"/>
      <c r="T6597" s="34"/>
    </row>
    <row r="6614" spans="19:20">
      <c r="S6614" s="34"/>
      <c r="T6614" s="34"/>
    </row>
    <row r="6631" spans="19:20">
      <c r="S6631" s="34"/>
      <c r="T6631" s="34"/>
    </row>
    <row r="6648" spans="19:20">
      <c r="S6648" s="34"/>
      <c r="T6648" s="34"/>
    </row>
    <row r="6665" spans="19:20">
      <c r="S6665" s="34"/>
      <c r="T6665" s="34"/>
    </row>
    <row r="6682" spans="19:20">
      <c r="S6682" s="34"/>
      <c r="T6682" s="34"/>
    </row>
    <row r="6699" spans="19:20">
      <c r="S6699" s="34"/>
      <c r="T6699" s="34"/>
    </row>
    <row r="6716" spans="19:20">
      <c r="S6716" s="34"/>
      <c r="T6716" s="34"/>
    </row>
    <row r="6733" spans="19:20">
      <c r="S6733" s="34"/>
      <c r="T6733" s="34"/>
    </row>
    <row r="6750" spans="19:20">
      <c r="S6750" s="34"/>
      <c r="T6750" s="34"/>
    </row>
    <row r="6767" spans="19:20">
      <c r="S6767" s="34"/>
      <c r="T6767" s="34"/>
    </row>
    <row r="6784" spans="19:20">
      <c r="S6784" s="34"/>
      <c r="T6784" s="34"/>
    </row>
    <row r="6801" spans="19:20">
      <c r="S6801" s="34"/>
      <c r="T6801" s="34"/>
    </row>
    <row r="6818" spans="19:20">
      <c r="S6818" s="34"/>
      <c r="T6818" s="34"/>
    </row>
    <row r="6835" spans="19:20">
      <c r="S6835" s="34"/>
      <c r="T6835" s="34"/>
    </row>
    <row r="6852" spans="19:20">
      <c r="S6852" s="34"/>
      <c r="T6852" s="34"/>
    </row>
    <row r="6869" spans="19:20">
      <c r="S6869" s="34"/>
      <c r="T6869" s="34"/>
    </row>
    <row r="6886" spans="19:20">
      <c r="S6886" s="34"/>
      <c r="T6886" s="34"/>
    </row>
    <row r="6903" spans="19:20">
      <c r="S6903" s="34"/>
      <c r="T6903" s="34"/>
    </row>
    <row r="6920" spans="19:20">
      <c r="S6920" s="34"/>
      <c r="T6920" s="34"/>
    </row>
    <row r="6937" spans="19:20">
      <c r="S6937" s="34"/>
      <c r="T6937" s="34"/>
    </row>
    <row r="6954" spans="19:20">
      <c r="S6954" s="34"/>
      <c r="T6954" s="34"/>
    </row>
    <row r="6971" spans="19:20">
      <c r="S6971" s="34"/>
      <c r="T6971" s="34"/>
    </row>
    <row r="6988" spans="19:20">
      <c r="S6988" s="34"/>
      <c r="T6988" s="34"/>
    </row>
    <row r="7005" spans="19:20">
      <c r="S7005" s="34"/>
      <c r="T7005" s="34"/>
    </row>
    <row r="7022" spans="19:20">
      <c r="S7022" s="34"/>
      <c r="T7022" s="34"/>
    </row>
    <row r="7039" spans="19:20">
      <c r="S7039" s="34"/>
      <c r="T7039" s="34"/>
    </row>
    <row r="7056" spans="19:20">
      <c r="S7056" s="34"/>
      <c r="T7056" s="34"/>
    </row>
    <row r="7073" spans="19:20">
      <c r="S7073" s="34"/>
      <c r="T7073" s="34"/>
    </row>
    <row r="7090" spans="19:20">
      <c r="S7090" s="34"/>
      <c r="T7090" s="34"/>
    </row>
    <row r="7107" spans="19:20">
      <c r="S7107" s="34"/>
      <c r="T7107" s="34"/>
    </row>
    <row r="7124" spans="19:20">
      <c r="S7124" s="34"/>
      <c r="T7124" s="34"/>
    </row>
    <row r="7141" spans="19:20">
      <c r="S7141" s="34"/>
      <c r="T7141" s="34"/>
    </row>
    <row r="7158" spans="19:20">
      <c r="S7158" s="34"/>
      <c r="T7158" s="34"/>
    </row>
    <row r="7175" spans="19:20">
      <c r="S7175" s="34"/>
      <c r="T7175" s="34"/>
    </row>
    <row r="7192" spans="19:20">
      <c r="S7192" s="34"/>
      <c r="T7192" s="34"/>
    </row>
    <row r="7209" spans="19:20">
      <c r="S7209" s="34"/>
      <c r="T7209" s="34"/>
    </row>
    <row r="7226" spans="19:20">
      <c r="S7226" s="34"/>
      <c r="T7226" s="34"/>
    </row>
    <row r="7243" spans="19:20">
      <c r="S7243" s="34"/>
      <c r="T7243" s="34"/>
    </row>
    <row r="7260" spans="19:20">
      <c r="S7260" s="34"/>
      <c r="T7260" s="34"/>
    </row>
    <row r="7277" spans="19:20">
      <c r="S7277" s="34"/>
      <c r="T7277" s="34"/>
    </row>
    <row r="7294" spans="19:20">
      <c r="S7294" s="34"/>
      <c r="T7294" s="34"/>
    </row>
    <row r="7311" spans="19:20">
      <c r="S7311" s="34"/>
      <c r="T7311" s="34"/>
    </row>
    <row r="7328" spans="19:20">
      <c r="S7328" s="34"/>
      <c r="T7328" s="34"/>
    </row>
    <row r="7345" spans="19:20">
      <c r="S7345" s="34"/>
      <c r="T7345" s="34"/>
    </row>
    <row r="7362" spans="19:20">
      <c r="S7362" s="34"/>
      <c r="T7362" s="34"/>
    </row>
    <row r="7379" spans="19:20">
      <c r="S7379" s="34"/>
      <c r="T7379" s="34"/>
    </row>
    <row r="7396" spans="19:20">
      <c r="S7396" s="34"/>
      <c r="T7396" s="34"/>
    </row>
    <row r="7413" spans="19:20">
      <c r="S7413" s="34"/>
      <c r="T7413" s="34"/>
    </row>
    <row r="7430" spans="19:20">
      <c r="S7430" s="34"/>
      <c r="T7430" s="34"/>
    </row>
    <row r="7447" spans="19:20">
      <c r="S7447" s="34"/>
      <c r="T7447" s="34"/>
    </row>
    <row r="7464" spans="19:20">
      <c r="S7464" s="34"/>
      <c r="T7464" s="34"/>
    </row>
    <row r="7481" spans="19:20">
      <c r="S7481" s="34"/>
      <c r="T7481" s="34"/>
    </row>
    <row r="7498" spans="19:20">
      <c r="S7498" s="34"/>
      <c r="T7498" s="34"/>
    </row>
    <row r="7515" spans="19:20">
      <c r="S7515" s="34"/>
      <c r="T7515" s="34"/>
    </row>
    <row r="7532" spans="19:20">
      <c r="S7532" s="34"/>
      <c r="T7532" s="34"/>
    </row>
    <row r="7549" spans="19:20">
      <c r="S7549" s="34"/>
      <c r="T7549" s="34"/>
    </row>
    <row r="7566" spans="19:20">
      <c r="S7566" s="34"/>
      <c r="T7566" s="34"/>
    </row>
    <row r="7583" spans="19:20">
      <c r="S7583" s="34"/>
      <c r="T7583" s="34"/>
    </row>
    <row r="7600" spans="19:20">
      <c r="S7600" s="34"/>
      <c r="T7600" s="34"/>
    </row>
    <row r="7617" spans="19:20">
      <c r="S7617" s="34"/>
      <c r="T7617" s="34"/>
    </row>
    <row r="7634" spans="19:20">
      <c r="S7634" s="34"/>
      <c r="T7634" s="34"/>
    </row>
    <row r="7651" spans="19:20">
      <c r="S7651" s="34"/>
      <c r="T7651" s="34"/>
    </row>
    <row r="7668" spans="19:20">
      <c r="S7668" s="34"/>
      <c r="T7668" s="34"/>
    </row>
    <row r="7685" spans="19:20">
      <c r="S7685" s="34"/>
      <c r="T7685" s="34"/>
    </row>
    <row r="7702" spans="19:20">
      <c r="S7702" s="34"/>
      <c r="T7702" s="34"/>
    </row>
    <row r="7719" spans="19:20">
      <c r="S7719" s="34"/>
      <c r="T7719" s="34"/>
    </row>
    <row r="7736" spans="19:20">
      <c r="S7736" s="34"/>
      <c r="T7736" s="34"/>
    </row>
    <row r="7753" spans="19:20">
      <c r="S7753" s="34"/>
      <c r="T7753" s="34"/>
    </row>
    <row r="7770" spans="19:20">
      <c r="S7770" s="34"/>
      <c r="T7770" s="34"/>
    </row>
    <row r="7787" spans="19:20">
      <c r="S7787" s="34"/>
      <c r="T7787" s="34"/>
    </row>
    <row r="7804" spans="19:20">
      <c r="S7804" s="34"/>
      <c r="T7804" s="34"/>
    </row>
    <row r="7821" spans="19:20">
      <c r="S7821" s="34"/>
      <c r="T7821" s="34"/>
    </row>
    <row r="7838" spans="19:20">
      <c r="S7838" s="34"/>
      <c r="T7838" s="34"/>
    </row>
    <row r="7855" spans="19:20">
      <c r="S7855" s="34"/>
      <c r="T7855" s="34"/>
    </row>
    <row r="7872" spans="19:20">
      <c r="S7872" s="34"/>
      <c r="T7872" s="34"/>
    </row>
    <row r="7889" spans="19:20">
      <c r="S7889" s="34"/>
      <c r="T7889" s="34"/>
    </row>
    <row r="7906" spans="19:20">
      <c r="S7906" s="34"/>
      <c r="T7906" s="34"/>
    </row>
    <row r="7923" spans="19:20">
      <c r="S7923" s="34"/>
      <c r="T7923" s="34"/>
    </row>
    <row r="7940" spans="19:20">
      <c r="S7940" s="34"/>
      <c r="T7940" s="34"/>
    </row>
    <row r="7957" spans="19:20">
      <c r="S7957" s="34"/>
      <c r="T7957" s="34"/>
    </row>
    <row r="7974" spans="19:20">
      <c r="S7974" s="34"/>
      <c r="T7974" s="34"/>
    </row>
    <row r="7991" spans="19:20">
      <c r="S7991" s="34"/>
      <c r="T7991" s="34"/>
    </row>
    <row r="8008" spans="19:20">
      <c r="S8008" s="34"/>
      <c r="T8008" s="34"/>
    </row>
    <row r="8025" spans="19:20">
      <c r="S8025" s="34"/>
      <c r="T8025" s="34"/>
    </row>
    <row r="8042" spans="19:20">
      <c r="S8042" s="34"/>
      <c r="T8042" s="34"/>
    </row>
    <row r="8059" spans="19:20">
      <c r="S8059" s="34"/>
      <c r="T8059" s="34"/>
    </row>
    <row r="8076" spans="19:20">
      <c r="S8076" s="34"/>
      <c r="T8076" s="34"/>
    </row>
    <row r="8093" spans="19:20">
      <c r="S8093" s="34"/>
      <c r="T8093" s="34"/>
    </row>
    <row r="8110" spans="19:20">
      <c r="S8110" s="34"/>
      <c r="T8110" s="34"/>
    </row>
    <row r="8127" spans="19:20">
      <c r="S8127" s="34"/>
      <c r="T8127" s="34"/>
    </row>
    <row r="8144" spans="19:20">
      <c r="S8144" s="34"/>
      <c r="T8144" s="34"/>
    </row>
    <row r="8161" spans="19:20">
      <c r="S8161" s="34"/>
      <c r="T8161" s="34"/>
    </row>
    <row r="8178" spans="19:20">
      <c r="S8178" s="34"/>
      <c r="T8178" s="34"/>
    </row>
    <row r="8195" spans="19:20">
      <c r="S8195" s="34"/>
      <c r="T8195" s="34"/>
    </row>
    <row r="8212" spans="19:20">
      <c r="S8212" s="34"/>
      <c r="T8212" s="34"/>
    </row>
    <row r="8229" spans="19:20">
      <c r="S8229" s="34"/>
      <c r="T8229" s="34"/>
    </row>
    <row r="8246" spans="19:20">
      <c r="S8246" s="34"/>
      <c r="T8246" s="34"/>
    </row>
    <row r="8263" spans="19:20">
      <c r="S8263" s="34"/>
      <c r="T8263" s="34"/>
    </row>
    <row r="8280" spans="19:20">
      <c r="S8280" s="34"/>
      <c r="T8280" s="34"/>
    </row>
    <row r="8297" spans="19:20">
      <c r="S8297" s="34"/>
      <c r="T8297" s="34"/>
    </row>
    <row r="8314" spans="19:20">
      <c r="S8314" s="34"/>
      <c r="T8314" s="34"/>
    </row>
    <row r="8331" spans="19:20">
      <c r="S8331" s="34"/>
      <c r="T8331" s="34"/>
    </row>
    <row r="8348" spans="19:20">
      <c r="S8348" s="34"/>
      <c r="T8348" s="34"/>
    </row>
    <row r="8365" spans="19:20">
      <c r="S8365" s="34"/>
      <c r="T8365" s="34"/>
    </row>
    <row r="8382" spans="19:20">
      <c r="S8382" s="34"/>
      <c r="T8382" s="34"/>
    </row>
    <row r="8399" spans="19:20">
      <c r="S8399" s="34"/>
      <c r="T8399" s="34"/>
    </row>
    <row r="8416" spans="19:20">
      <c r="S8416" s="34"/>
      <c r="T8416" s="34"/>
    </row>
    <row r="8433" spans="19:20">
      <c r="S8433" s="34"/>
      <c r="T8433" s="34"/>
    </row>
    <row r="8450" spans="19:20">
      <c r="S8450" s="34"/>
      <c r="T8450" s="34"/>
    </row>
    <row r="8467" spans="19:20">
      <c r="S8467" s="34"/>
      <c r="T8467" s="34"/>
    </row>
    <row r="8484" spans="19:20">
      <c r="S8484" s="34"/>
      <c r="T8484" s="34"/>
    </row>
    <row r="8501" spans="19:20">
      <c r="S8501" s="34"/>
      <c r="T8501" s="34"/>
    </row>
    <row r="8518" spans="19:20">
      <c r="S8518" s="34"/>
      <c r="T8518" s="34"/>
    </row>
    <row r="8535" spans="19:20">
      <c r="S8535" s="34"/>
      <c r="T8535" s="34"/>
    </row>
    <row r="8552" spans="19:20">
      <c r="S8552" s="34"/>
      <c r="T8552" s="34"/>
    </row>
    <row r="8569" spans="19:20">
      <c r="S8569" s="34"/>
      <c r="T8569" s="34"/>
    </row>
    <row r="8586" spans="19:20">
      <c r="S8586" s="34"/>
      <c r="T8586" s="34"/>
    </row>
    <row r="8603" spans="19:20">
      <c r="S8603" s="34"/>
      <c r="T8603" s="34"/>
    </row>
    <row r="8620" spans="19:20">
      <c r="S8620" s="34"/>
      <c r="T8620" s="34"/>
    </row>
    <row r="8637" spans="19:20">
      <c r="S8637" s="34"/>
      <c r="T8637" s="34"/>
    </row>
    <row r="8654" spans="19:20">
      <c r="S8654" s="34"/>
      <c r="T8654" s="34"/>
    </row>
    <row r="8671" spans="19:20">
      <c r="S8671" s="34"/>
      <c r="T8671" s="34"/>
    </row>
    <row r="8688" spans="19:20">
      <c r="S8688" s="34"/>
      <c r="T8688" s="34"/>
    </row>
    <row r="8705" spans="19:20">
      <c r="S8705" s="34"/>
      <c r="T8705" s="34"/>
    </row>
    <row r="8722" spans="19:20">
      <c r="S8722" s="34"/>
      <c r="T8722" s="34"/>
    </row>
    <row r="8739" spans="19:20">
      <c r="S8739" s="34"/>
      <c r="T8739" s="34"/>
    </row>
    <row r="8756" spans="19:20">
      <c r="S8756" s="34"/>
      <c r="T8756" s="34"/>
    </row>
    <row r="8773" spans="19:20">
      <c r="S8773" s="34"/>
      <c r="T8773" s="34"/>
    </row>
    <row r="8790" spans="19:20">
      <c r="S8790" s="34"/>
      <c r="T8790" s="34"/>
    </row>
    <row r="8807" spans="19:20">
      <c r="S8807" s="34"/>
      <c r="T8807" s="34"/>
    </row>
    <row r="8824" spans="19:20">
      <c r="S8824" s="34"/>
      <c r="T8824" s="34"/>
    </row>
    <row r="8841" spans="19:20">
      <c r="S8841" s="34"/>
      <c r="T8841" s="34"/>
    </row>
    <row r="8858" spans="19:20">
      <c r="S8858" s="34"/>
      <c r="T8858" s="34"/>
    </row>
    <row r="8875" spans="19:20">
      <c r="S8875" s="34"/>
      <c r="T8875" s="34"/>
    </row>
    <row r="8892" spans="19:20">
      <c r="S8892" s="34"/>
      <c r="T8892" s="34"/>
    </row>
    <row r="8909" spans="19:20">
      <c r="S8909" s="34"/>
      <c r="T8909" s="34"/>
    </row>
    <row r="8926" spans="19:20">
      <c r="S8926" s="34"/>
      <c r="T8926" s="34"/>
    </row>
    <row r="8943" spans="19:20">
      <c r="S8943" s="34"/>
      <c r="T8943" s="34"/>
    </row>
    <row r="8960" spans="19:20">
      <c r="S8960" s="34"/>
      <c r="T8960" s="34"/>
    </row>
    <row r="8977" spans="19:20">
      <c r="S8977" s="34"/>
      <c r="T8977" s="34"/>
    </row>
    <row r="8994" spans="19:20">
      <c r="S8994" s="34"/>
      <c r="T8994" s="34"/>
    </row>
    <row r="9011" spans="19:20">
      <c r="S9011" s="34"/>
      <c r="T9011" s="34"/>
    </row>
    <row r="9028" spans="19:20">
      <c r="S9028" s="34"/>
      <c r="T9028" s="34"/>
    </row>
    <row r="9045" spans="19:20">
      <c r="S9045" s="34"/>
      <c r="T9045" s="34"/>
    </row>
    <row r="9062" spans="19:20">
      <c r="S9062" s="34"/>
      <c r="T9062" s="34"/>
    </row>
    <row r="9079" spans="19:20">
      <c r="S9079" s="34"/>
      <c r="T9079" s="34"/>
    </row>
    <row r="9096" spans="19:20">
      <c r="S9096" s="34"/>
      <c r="T9096" s="34"/>
    </row>
    <row r="9113" spans="19:20">
      <c r="S9113" s="34"/>
      <c r="T9113" s="34"/>
    </row>
    <row r="9130" spans="19:20">
      <c r="S9130" s="34"/>
      <c r="T9130" s="34"/>
    </row>
    <row r="9147" spans="19:20">
      <c r="S9147" s="34"/>
      <c r="T9147" s="34"/>
    </row>
    <row r="9164" spans="19:20">
      <c r="S9164" s="34"/>
      <c r="T9164" s="34"/>
    </row>
    <row r="9181" spans="19:20">
      <c r="S9181" s="34"/>
      <c r="T9181" s="34"/>
    </row>
    <row r="9198" spans="19:20">
      <c r="S9198" s="34"/>
      <c r="T9198" s="34"/>
    </row>
    <row r="9215" spans="19:20">
      <c r="S9215" s="34"/>
      <c r="T9215" s="34"/>
    </row>
    <row r="9232" spans="19:20">
      <c r="S9232" s="34"/>
      <c r="T9232" s="34"/>
    </row>
    <row r="9249" spans="19:20">
      <c r="S9249" s="34"/>
      <c r="T9249" s="34"/>
    </row>
    <row r="9266" spans="19:20">
      <c r="S9266" s="34"/>
      <c r="T9266" s="34"/>
    </row>
    <row r="9283" spans="19:20">
      <c r="S9283" s="34"/>
      <c r="T9283" s="34"/>
    </row>
    <row r="9300" spans="19:20">
      <c r="S9300" s="34"/>
      <c r="T9300" s="34"/>
    </row>
    <row r="9317" spans="19:20">
      <c r="S9317" s="34"/>
      <c r="T9317" s="34"/>
    </row>
    <row r="9334" spans="19:20">
      <c r="S9334" s="34"/>
      <c r="T9334" s="34"/>
    </row>
    <row r="9351" spans="19:20">
      <c r="S9351" s="34"/>
      <c r="T9351" s="34"/>
    </row>
    <row r="9368" spans="19:20">
      <c r="S9368" s="34"/>
      <c r="T9368" s="34"/>
    </row>
    <row r="9385" spans="19:20">
      <c r="S9385" s="34"/>
      <c r="T9385" s="34"/>
    </row>
    <row r="9402" spans="19:20">
      <c r="S9402" s="34"/>
      <c r="T9402" s="34"/>
    </row>
    <row r="9419" spans="19:20">
      <c r="S9419" s="34"/>
      <c r="T9419" s="34"/>
    </row>
    <row r="9436" spans="19:20">
      <c r="S9436" s="34"/>
      <c r="T9436" s="34"/>
    </row>
    <row r="9453" spans="19:20">
      <c r="S9453" s="34"/>
      <c r="T9453" s="34"/>
    </row>
    <row r="9470" spans="19:20">
      <c r="S9470" s="34"/>
      <c r="T9470" s="34"/>
    </row>
    <row r="9487" spans="19:20">
      <c r="S9487" s="34"/>
      <c r="T9487" s="34"/>
    </row>
    <row r="9504" spans="19:20">
      <c r="S9504" s="34"/>
      <c r="T9504" s="34"/>
    </row>
    <row r="9521" spans="19:20">
      <c r="S9521" s="34"/>
      <c r="T9521" s="34"/>
    </row>
    <row r="9538" spans="19:20">
      <c r="S9538" s="34"/>
      <c r="T9538" s="34"/>
    </row>
    <row r="9555" spans="19:20">
      <c r="S9555" s="34"/>
      <c r="T9555" s="34"/>
    </row>
    <row r="9572" spans="19:20">
      <c r="S9572" s="34"/>
      <c r="T9572" s="34"/>
    </row>
    <row r="9589" spans="19:20">
      <c r="S9589" s="34"/>
      <c r="T9589" s="34"/>
    </row>
    <row r="9606" spans="19:20">
      <c r="S9606" s="34"/>
      <c r="T9606" s="34"/>
    </row>
    <row r="9623" spans="19:20">
      <c r="S9623" s="34"/>
      <c r="T9623" s="34"/>
    </row>
    <row r="9640" spans="19:20">
      <c r="S9640" s="34"/>
      <c r="T9640" s="34"/>
    </row>
    <row r="9657" spans="19:20">
      <c r="S9657" s="34"/>
      <c r="T9657" s="34"/>
    </row>
    <row r="9674" spans="19:20">
      <c r="S9674" s="34"/>
      <c r="T9674" s="34"/>
    </row>
    <row r="9691" spans="19:20">
      <c r="S9691" s="34"/>
      <c r="T9691" s="34"/>
    </row>
    <row r="9708" spans="19:20">
      <c r="S9708" s="34"/>
      <c r="T9708" s="34"/>
    </row>
    <row r="9725" spans="19:20">
      <c r="S9725" s="34"/>
      <c r="T9725" s="34"/>
    </row>
    <row r="9742" spans="19:20">
      <c r="S9742" s="34"/>
      <c r="T9742" s="34"/>
    </row>
    <row r="9759" spans="19:20">
      <c r="S9759" s="34"/>
      <c r="T9759" s="34"/>
    </row>
    <row r="9776" spans="19:20">
      <c r="S9776" s="34"/>
      <c r="T9776" s="34"/>
    </row>
    <row r="9793" spans="19:20">
      <c r="S9793" s="34"/>
      <c r="T9793" s="34"/>
    </row>
    <row r="9810" spans="19:20">
      <c r="S9810" s="34"/>
      <c r="T9810" s="34"/>
    </row>
    <row r="9827" spans="19:20">
      <c r="S9827" s="34"/>
      <c r="T9827" s="34"/>
    </row>
    <row r="9844" spans="19:20">
      <c r="S9844" s="34"/>
      <c r="T9844" s="34"/>
    </row>
    <row r="9861" spans="19:20">
      <c r="S9861" s="34"/>
      <c r="T9861" s="34"/>
    </row>
    <row r="9878" spans="19:20">
      <c r="S9878" s="34"/>
      <c r="T9878" s="34"/>
    </row>
    <row r="9895" spans="19:20">
      <c r="S9895" s="34"/>
      <c r="T9895" s="34"/>
    </row>
    <row r="9912" spans="19:20">
      <c r="S9912" s="34"/>
      <c r="T9912" s="34"/>
    </row>
    <row r="9929" spans="19:20">
      <c r="S9929" s="34"/>
      <c r="T9929" s="34"/>
    </row>
    <row r="9946" spans="19:20">
      <c r="S9946" s="34"/>
      <c r="T9946" s="34"/>
    </row>
    <row r="9963" spans="19:20">
      <c r="S9963" s="34"/>
      <c r="T9963" s="34"/>
    </row>
    <row r="9980" spans="19:20">
      <c r="S9980" s="34"/>
      <c r="T9980" s="34"/>
    </row>
    <row r="9997" spans="19:20">
      <c r="S9997" s="34"/>
      <c r="T9997" s="34"/>
    </row>
    <row r="10014" spans="19:20">
      <c r="S10014" s="34"/>
      <c r="T10014" s="34"/>
    </row>
    <row r="10031" spans="19:20">
      <c r="S10031" s="34"/>
      <c r="T10031" s="34"/>
    </row>
    <row r="10048" spans="19:20">
      <c r="S10048" s="34"/>
      <c r="T10048" s="34"/>
    </row>
    <row r="10065" spans="19:20">
      <c r="S10065" s="34"/>
      <c r="T10065" s="34"/>
    </row>
    <row r="10082" spans="19:20">
      <c r="S10082" s="34"/>
      <c r="T10082" s="34"/>
    </row>
    <row r="10099" spans="19:20">
      <c r="S10099" s="34"/>
      <c r="T10099" s="34"/>
    </row>
    <row r="10116" spans="19:20">
      <c r="S10116" s="34"/>
      <c r="T10116" s="34"/>
    </row>
    <row r="10133" spans="19:20">
      <c r="S10133" s="34"/>
      <c r="T10133" s="34"/>
    </row>
    <row r="10150" spans="19:20">
      <c r="S10150" s="34"/>
      <c r="T10150" s="34"/>
    </row>
    <row r="10167" spans="19:20">
      <c r="S10167" s="34"/>
      <c r="T10167" s="34"/>
    </row>
    <row r="10184" spans="19:20">
      <c r="S10184" s="34"/>
      <c r="T10184" s="34"/>
    </row>
    <row r="10201" spans="19:20">
      <c r="S10201" s="34"/>
      <c r="T10201" s="34"/>
    </row>
    <row r="10218" spans="19:20">
      <c r="S10218" s="34"/>
      <c r="T10218" s="34"/>
    </row>
    <row r="10235" spans="19:20">
      <c r="S10235" s="34"/>
      <c r="T10235" s="34"/>
    </row>
    <row r="10252" spans="19:20">
      <c r="S10252" s="34"/>
      <c r="T10252" s="34"/>
    </row>
    <row r="10269" spans="19:20">
      <c r="S10269" s="34"/>
      <c r="T10269" s="34"/>
    </row>
    <row r="10286" spans="19:20">
      <c r="S10286" s="34"/>
      <c r="T10286" s="34"/>
    </row>
    <row r="10303" spans="19:20">
      <c r="S10303" s="34"/>
      <c r="T10303" s="34"/>
    </row>
    <row r="10320" spans="19:20">
      <c r="S10320" s="34"/>
      <c r="T10320" s="34"/>
    </row>
    <row r="10337" spans="19:20">
      <c r="S10337" s="34"/>
      <c r="T10337" s="34"/>
    </row>
    <row r="10354" spans="19:20">
      <c r="S10354" s="34"/>
      <c r="T10354" s="34"/>
    </row>
    <row r="10371" spans="19:20">
      <c r="S10371" s="34"/>
      <c r="T10371" s="34"/>
    </row>
    <row r="10388" spans="19:20">
      <c r="S10388" s="34"/>
      <c r="T10388" s="34"/>
    </row>
    <row r="10405" spans="19:20">
      <c r="S10405" s="34"/>
      <c r="T10405" s="34"/>
    </row>
    <row r="10422" spans="19:20">
      <c r="S10422" s="34"/>
      <c r="T10422" s="34"/>
    </row>
    <row r="10439" spans="19:20">
      <c r="S10439" s="34"/>
      <c r="T10439" s="34"/>
    </row>
    <row r="10456" spans="19:20">
      <c r="S10456" s="34"/>
      <c r="T10456" s="34"/>
    </row>
    <row r="10473" spans="19:20">
      <c r="S10473" s="34"/>
      <c r="T10473" s="34"/>
    </row>
    <row r="10490" spans="19:20">
      <c r="S10490" s="34"/>
      <c r="T10490" s="34"/>
    </row>
    <row r="10507" spans="19:20">
      <c r="S10507" s="34"/>
      <c r="T10507" s="34"/>
    </row>
    <row r="10524" spans="19:20">
      <c r="S10524" s="34"/>
      <c r="T10524" s="34"/>
    </row>
    <row r="10541" spans="19:20">
      <c r="S10541" s="34"/>
      <c r="T10541" s="34"/>
    </row>
    <row r="10558" spans="19:20">
      <c r="S10558" s="34"/>
      <c r="T10558" s="34"/>
    </row>
    <row r="10575" spans="19:20">
      <c r="S10575" s="34"/>
      <c r="T10575" s="34"/>
    </row>
    <row r="10592" spans="19:20">
      <c r="S10592" s="34"/>
      <c r="T10592" s="34"/>
    </row>
    <row r="10609" spans="19:20">
      <c r="S10609" s="34"/>
      <c r="T10609" s="34"/>
    </row>
    <row r="10626" spans="19:20">
      <c r="S10626" s="34"/>
      <c r="T10626" s="34"/>
    </row>
    <row r="10643" spans="19:20">
      <c r="S10643" s="34"/>
      <c r="T10643" s="34"/>
    </row>
    <row r="10660" spans="19:20">
      <c r="S10660" s="34"/>
      <c r="T10660" s="34"/>
    </row>
    <row r="10677" spans="19:20">
      <c r="S10677" s="34"/>
      <c r="T10677" s="34"/>
    </row>
    <row r="10694" spans="19:20">
      <c r="S10694" s="34"/>
      <c r="T10694" s="34"/>
    </row>
    <row r="10711" spans="19:20">
      <c r="S10711" s="34"/>
      <c r="T10711" s="34"/>
    </row>
    <row r="10728" spans="19:20">
      <c r="S10728" s="34"/>
      <c r="T10728" s="34"/>
    </row>
    <row r="10745" spans="19:20">
      <c r="S10745" s="34"/>
      <c r="T10745" s="34"/>
    </row>
    <row r="10762" spans="19:20">
      <c r="S10762" s="34"/>
      <c r="T10762" s="34"/>
    </row>
    <row r="10779" spans="19:20">
      <c r="S10779" s="34"/>
      <c r="T10779" s="34"/>
    </row>
    <row r="10796" spans="19:20">
      <c r="S10796" s="34"/>
      <c r="T10796" s="34"/>
    </row>
    <row r="10813" spans="19:20">
      <c r="S10813" s="34"/>
      <c r="T10813" s="34"/>
    </row>
    <row r="10830" spans="19:20">
      <c r="S10830" s="34"/>
      <c r="T10830" s="34"/>
    </row>
    <row r="10847" spans="19:20">
      <c r="S10847" s="34"/>
      <c r="T10847" s="34"/>
    </row>
    <row r="10864" spans="19:20">
      <c r="S10864" s="34"/>
      <c r="T10864" s="34"/>
    </row>
    <row r="10881" spans="19:20">
      <c r="S10881" s="34"/>
      <c r="T10881" s="34"/>
    </row>
    <row r="10898" spans="19:20">
      <c r="S10898" s="34"/>
      <c r="T10898" s="34"/>
    </row>
    <row r="10915" spans="19:20">
      <c r="S10915" s="34"/>
      <c r="T10915" s="34"/>
    </row>
    <row r="10932" spans="19:20">
      <c r="S10932" s="34"/>
      <c r="T10932" s="34"/>
    </row>
    <row r="10949" spans="19:20">
      <c r="S10949" s="34"/>
      <c r="T10949" s="34"/>
    </row>
    <row r="10966" spans="19:20">
      <c r="S10966" s="34"/>
      <c r="T10966" s="34"/>
    </row>
    <row r="10983" spans="19:20">
      <c r="S10983" s="34"/>
      <c r="T10983" s="34"/>
    </row>
    <row r="11000" spans="19:20">
      <c r="S11000" s="34"/>
      <c r="T11000" s="34"/>
    </row>
    <row r="11017" spans="19:20">
      <c r="S11017" s="34"/>
      <c r="T11017" s="34"/>
    </row>
    <row r="11034" spans="19:20">
      <c r="S11034" s="34"/>
      <c r="T11034" s="34"/>
    </row>
    <row r="11051" spans="19:20">
      <c r="S11051" s="34"/>
      <c r="T11051" s="34"/>
    </row>
    <row r="11068" spans="19:20">
      <c r="S11068" s="34"/>
      <c r="T11068" s="34"/>
    </row>
    <row r="11085" spans="19:20">
      <c r="S11085" s="34"/>
      <c r="T11085" s="34"/>
    </row>
    <row r="11102" spans="19:20">
      <c r="S11102" s="34"/>
      <c r="T11102" s="34"/>
    </row>
    <row r="11119" spans="19:20">
      <c r="S11119" s="34"/>
      <c r="T11119" s="34"/>
    </row>
    <row r="11136" spans="19:20">
      <c r="S11136" s="34"/>
      <c r="T11136" s="34"/>
    </row>
    <row r="11153" spans="19:20">
      <c r="S11153" s="34"/>
      <c r="T11153" s="34"/>
    </row>
    <row r="11170" spans="19:20">
      <c r="S11170" s="34"/>
      <c r="T11170" s="34"/>
    </row>
    <row r="11187" spans="19:20">
      <c r="S11187" s="34"/>
      <c r="T11187" s="34"/>
    </row>
    <row r="11204" spans="19:20">
      <c r="S11204" s="34"/>
      <c r="T11204" s="34"/>
    </row>
    <row r="11221" spans="19:20">
      <c r="S11221" s="34"/>
      <c r="T11221" s="34"/>
    </row>
    <row r="11238" spans="19:20">
      <c r="S11238" s="34"/>
      <c r="T11238" s="34"/>
    </row>
    <row r="11255" spans="19:20">
      <c r="S11255" s="34"/>
      <c r="T11255" s="34"/>
    </row>
    <row r="11272" spans="19:20">
      <c r="S11272" s="34"/>
      <c r="T11272" s="34"/>
    </row>
    <row r="11289" spans="19:20">
      <c r="S11289" s="34"/>
      <c r="T11289" s="34"/>
    </row>
    <row r="11306" spans="19:20">
      <c r="S11306" s="34"/>
      <c r="T11306" s="34"/>
    </row>
    <row r="11323" spans="19:20">
      <c r="S11323" s="34"/>
      <c r="T11323" s="34"/>
    </row>
    <row r="11340" spans="19:20">
      <c r="S11340" s="34"/>
      <c r="T11340" s="34"/>
    </row>
    <row r="11357" spans="19:20">
      <c r="S11357" s="34"/>
      <c r="T11357" s="34"/>
    </row>
    <row r="11374" spans="19:20">
      <c r="S11374" s="34"/>
      <c r="T11374" s="34"/>
    </row>
    <row r="11391" spans="19:20">
      <c r="S11391" s="34"/>
      <c r="T11391" s="34"/>
    </row>
    <row r="11408" spans="19:20">
      <c r="S11408" s="34"/>
      <c r="T11408" s="34"/>
    </row>
    <row r="11425" spans="19:20">
      <c r="S11425" s="34"/>
      <c r="T11425" s="34"/>
    </row>
    <row r="11442" spans="19:20">
      <c r="S11442" s="34"/>
      <c r="T11442" s="34"/>
    </row>
    <row r="11459" spans="19:20">
      <c r="S11459" s="34"/>
      <c r="T11459" s="34"/>
    </row>
    <row r="11476" spans="19:20">
      <c r="S11476" s="34"/>
      <c r="T11476" s="34"/>
    </row>
    <row r="11493" spans="19:20">
      <c r="S11493" s="34"/>
      <c r="T11493" s="34"/>
    </row>
    <row r="11510" spans="19:20">
      <c r="S11510" s="34"/>
      <c r="T11510" s="34"/>
    </row>
    <row r="11527" spans="19:20">
      <c r="S11527" s="34"/>
      <c r="T11527" s="34"/>
    </row>
    <row r="11544" spans="19:20">
      <c r="S11544" s="34"/>
      <c r="T11544" s="34"/>
    </row>
    <row r="11561" spans="19:20">
      <c r="S11561" s="34"/>
      <c r="T11561" s="34"/>
    </row>
    <row r="11578" spans="19:20">
      <c r="S11578" s="34"/>
      <c r="T11578" s="34"/>
    </row>
    <row r="11595" spans="19:20">
      <c r="S11595" s="34"/>
      <c r="T11595" s="34"/>
    </row>
    <row r="11612" spans="19:20">
      <c r="S11612" s="34"/>
      <c r="T11612" s="34"/>
    </row>
    <row r="11629" spans="19:20">
      <c r="S11629" s="34"/>
      <c r="T11629" s="34"/>
    </row>
    <row r="11646" spans="19:20">
      <c r="S11646" s="34"/>
      <c r="T11646" s="34"/>
    </row>
    <row r="11663" spans="19:20">
      <c r="S11663" s="34"/>
      <c r="T11663" s="34"/>
    </row>
    <row r="11680" spans="19:20">
      <c r="S11680" s="34"/>
      <c r="T11680" s="34"/>
    </row>
    <row r="11697" spans="19:20">
      <c r="S11697" s="34"/>
      <c r="T11697" s="34"/>
    </row>
    <row r="11714" spans="19:20">
      <c r="S11714" s="34"/>
      <c r="T11714" s="34"/>
    </row>
    <row r="11731" spans="19:20">
      <c r="S11731" s="34"/>
      <c r="T11731" s="34"/>
    </row>
    <row r="11748" spans="19:20">
      <c r="S11748" s="34"/>
      <c r="T11748" s="34"/>
    </row>
    <row r="11765" spans="19:20">
      <c r="S11765" s="34"/>
      <c r="T11765" s="34"/>
    </row>
    <row r="11782" spans="19:20">
      <c r="S11782" s="34"/>
      <c r="T11782" s="34"/>
    </row>
    <row r="11799" spans="19:20">
      <c r="S11799" s="34"/>
      <c r="T11799" s="34"/>
    </row>
    <row r="11816" spans="19:20">
      <c r="S11816" s="34"/>
      <c r="T11816" s="34"/>
    </row>
    <row r="11833" spans="19:20">
      <c r="S11833" s="34"/>
      <c r="T11833" s="34"/>
    </row>
    <row r="11850" spans="19:20">
      <c r="S11850" s="34"/>
      <c r="T11850" s="34"/>
    </row>
    <row r="11867" spans="19:20">
      <c r="S11867" s="34"/>
      <c r="T11867" s="34"/>
    </row>
    <row r="11884" spans="19:20">
      <c r="S11884" s="34"/>
      <c r="T11884" s="34"/>
    </row>
    <row r="11901" spans="19:20">
      <c r="S11901" s="34"/>
      <c r="T11901" s="34"/>
    </row>
    <row r="11918" spans="19:20">
      <c r="S11918" s="34"/>
      <c r="T11918" s="34"/>
    </row>
    <row r="11935" spans="19:20">
      <c r="S11935" s="34"/>
      <c r="T11935" s="34"/>
    </row>
    <row r="11952" spans="19:20">
      <c r="S11952" s="34"/>
      <c r="T11952" s="34"/>
    </row>
    <row r="11969" spans="19:20">
      <c r="S11969" s="34"/>
      <c r="T11969" s="34"/>
    </row>
    <row r="11986" spans="19:20">
      <c r="S11986" s="34"/>
      <c r="T11986" s="34"/>
    </row>
    <row r="12003" spans="19:20">
      <c r="S12003" s="34"/>
      <c r="T12003" s="34"/>
    </row>
    <row r="12020" spans="19:20">
      <c r="S12020" s="34"/>
      <c r="T12020" s="34"/>
    </row>
    <row r="12037" spans="19:20">
      <c r="S12037" s="34"/>
      <c r="T12037" s="34"/>
    </row>
    <row r="12054" spans="19:20">
      <c r="S12054" s="34"/>
      <c r="T12054" s="34"/>
    </row>
    <row r="12071" spans="19:20">
      <c r="S12071" s="34"/>
      <c r="T12071" s="34"/>
    </row>
    <row r="12088" spans="19:20">
      <c r="S12088" s="34"/>
      <c r="T12088" s="34"/>
    </row>
    <row r="12105" spans="19:20">
      <c r="S12105" s="34"/>
      <c r="T12105" s="34"/>
    </row>
    <row r="12122" spans="19:20">
      <c r="S12122" s="34"/>
      <c r="T12122" s="34"/>
    </row>
    <row r="12139" spans="19:20">
      <c r="S12139" s="34"/>
      <c r="T12139" s="34"/>
    </row>
    <row r="12156" spans="19:20">
      <c r="S12156" s="34"/>
      <c r="T12156" s="34"/>
    </row>
    <row r="12173" spans="19:20">
      <c r="S12173" s="34"/>
      <c r="T12173" s="34"/>
    </row>
    <row r="12190" spans="19:20">
      <c r="S12190" s="34"/>
      <c r="T12190" s="34"/>
    </row>
    <row r="12207" spans="19:20">
      <c r="S12207" s="34"/>
      <c r="T12207" s="34"/>
    </row>
    <row r="12224" spans="19:20">
      <c r="S12224" s="34"/>
      <c r="T12224" s="34"/>
    </row>
    <row r="12241" spans="19:20">
      <c r="S12241" s="34"/>
      <c r="T12241" s="34"/>
    </row>
    <row r="12258" spans="19:20">
      <c r="S12258" s="34"/>
      <c r="T12258" s="34"/>
    </row>
    <row r="12275" spans="19:20">
      <c r="S12275" s="34"/>
      <c r="T12275" s="34"/>
    </row>
    <row r="12292" spans="19:20">
      <c r="S12292" s="34"/>
      <c r="T12292" s="34"/>
    </row>
    <row r="12309" spans="19:20">
      <c r="S12309" s="34"/>
      <c r="T12309" s="34"/>
    </row>
    <row r="12326" spans="19:20">
      <c r="S12326" s="34"/>
      <c r="T12326" s="34"/>
    </row>
    <row r="12343" spans="19:20">
      <c r="S12343" s="34"/>
      <c r="T12343" s="34"/>
    </row>
    <row r="12360" spans="19:20">
      <c r="S12360" s="34"/>
      <c r="T12360" s="34"/>
    </row>
    <row r="12377" spans="19:20">
      <c r="S12377" s="34"/>
      <c r="T12377" s="34"/>
    </row>
    <row r="12394" spans="19:20">
      <c r="S12394" s="34"/>
      <c r="T12394" s="34"/>
    </row>
    <row r="12411" spans="19:20">
      <c r="S12411" s="34"/>
      <c r="T12411" s="34"/>
    </row>
    <row r="12428" spans="19:20">
      <c r="S12428" s="34"/>
      <c r="T12428" s="34"/>
    </row>
    <row r="12445" spans="19:20">
      <c r="S12445" s="34"/>
      <c r="T12445" s="34"/>
    </row>
    <row r="12462" spans="19:20">
      <c r="S12462" s="34"/>
      <c r="T12462" s="34"/>
    </row>
    <row r="12479" spans="19:20">
      <c r="S12479" s="34"/>
      <c r="T12479" s="34"/>
    </row>
    <row r="12496" spans="19:20">
      <c r="S12496" s="34"/>
      <c r="T12496" s="34"/>
    </row>
    <row r="12513" spans="19:20">
      <c r="S12513" s="34"/>
      <c r="T12513" s="34"/>
    </row>
    <row r="12530" spans="19:20">
      <c r="S12530" s="34"/>
      <c r="T12530" s="34"/>
    </row>
    <row r="12547" spans="19:20">
      <c r="S12547" s="34"/>
      <c r="T12547" s="34"/>
    </row>
    <row r="12564" spans="19:20">
      <c r="S12564" s="34"/>
      <c r="T12564" s="34"/>
    </row>
    <row r="12581" spans="19:20">
      <c r="S12581" s="34"/>
      <c r="T12581" s="34"/>
    </row>
    <row r="12598" spans="19:20">
      <c r="S12598" s="34"/>
      <c r="T12598" s="34"/>
    </row>
    <row r="12615" spans="19:20">
      <c r="S12615" s="34"/>
      <c r="T12615" s="34"/>
    </row>
    <row r="12632" spans="19:20">
      <c r="S12632" s="34"/>
      <c r="T12632" s="34"/>
    </row>
    <row r="12649" spans="19:20">
      <c r="S12649" s="34"/>
      <c r="T12649" s="34"/>
    </row>
    <row r="12666" spans="19:20">
      <c r="S12666" s="34"/>
      <c r="T12666" s="34"/>
    </row>
    <row r="12683" spans="19:20">
      <c r="S12683" s="34"/>
      <c r="T12683" s="34"/>
    </row>
    <row r="12700" spans="19:20">
      <c r="S12700" s="34"/>
      <c r="T12700" s="34"/>
    </row>
    <row r="12717" spans="19:20">
      <c r="S12717" s="34"/>
      <c r="T12717" s="34"/>
    </row>
    <row r="12734" spans="19:20">
      <c r="S12734" s="34"/>
      <c r="T12734" s="34"/>
    </row>
    <row r="12751" spans="19:20">
      <c r="S12751" s="34"/>
      <c r="T12751" s="34"/>
    </row>
    <row r="12768" spans="19:20">
      <c r="S12768" s="34"/>
      <c r="T12768" s="34"/>
    </row>
    <row r="12785" spans="19:20">
      <c r="S12785" s="34"/>
      <c r="T12785" s="34"/>
    </row>
    <row r="12802" spans="19:20">
      <c r="S12802" s="34"/>
      <c r="T12802" s="34"/>
    </row>
    <row r="12819" spans="19:20">
      <c r="S12819" s="34"/>
      <c r="T12819" s="34"/>
    </row>
    <row r="12836" spans="19:20">
      <c r="S12836" s="34"/>
      <c r="T12836" s="34"/>
    </row>
    <row r="12853" spans="19:20">
      <c r="S12853" s="34"/>
      <c r="T12853" s="34"/>
    </row>
    <row r="12870" spans="19:20">
      <c r="S12870" s="34"/>
      <c r="T12870" s="34"/>
    </row>
    <row r="12887" spans="19:20">
      <c r="S12887" s="34"/>
      <c r="T12887" s="34"/>
    </row>
    <row r="12904" spans="19:20">
      <c r="S12904" s="34"/>
      <c r="T12904" s="34"/>
    </row>
    <row r="12921" spans="19:20">
      <c r="S12921" s="34"/>
      <c r="T12921" s="34"/>
    </row>
    <row r="12938" spans="19:20">
      <c r="S12938" s="34"/>
      <c r="T12938" s="34"/>
    </row>
    <row r="12955" spans="19:20">
      <c r="S12955" s="34"/>
      <c r="T12955" s="34"/>
    </row>
    <row r="12972" spans="19:20">
      <c r="S12972" s="34"/>
      <c r="T12972" s="34"/>
    </row>
    <row r="12989" spans="19:20">
      <c r="S12989" s="34"/>
      <c r="T12989" s="34"/>
    </row>
    <row r="13006" spans="19:20">
      <c r="S13006" s="34"/>
      <c r="T13006" s="34"/>
    </row>
    <row r="13023" spans="19:20">
      <c r="S13023" s="34"/>
      <c r="T13023" s="34"/>
    </row>
    <row r="13040" spans="19:20">
      <c r="S13040" s="34"/>
      <c r="T13040" s="34"/>
    </row>
    <row r="13057" spans="19:20">
      <c r="S13057" s="34"/>
      <c r="T13057" s="34"/>
    </row>
    <row r="13074" spans="19:20">
      <c r="S13074" s="34"/>
      <c r="T13074" s="34"/>
    </row>
    <row r="13091" spans="19:20">
      <c r="S13091" s="34"/>
      <c r="T13091" s="34"/>
    </row>
    <row r="13108" spans="19:20">
      <c r="S13108" s="34"/>
      <c r="T13108" s="34"/>
    </row>
    <row r="13125" spans="19:20">
      <c r="S13125" s="34"/>
      <c r="T13125" s="34"/>
    </row>
    <row r="13142" spans="19:20">
      <c r="S13142" s="34"/>
      <c r="T13142" s="34"/>
    </row>
    <row r="13159" spans="19:20">
      <c r="S13159" s="34"/>
      <c r="T13159" s="34"/>
    </row>
    <row r="13176" spans="19:20">
      <c r="S13176" s="34"/>
      <c r="T13176" s="34"/>
    </row>
    <row r="13193" spans="19:20">
      <c r="S13193" s="34"/>
      <c r="T13193" s="34"/>
    </row>
    <row r="13210" spans="19:20">
      <c r="S13210" s="34"/>
      <c r="T13210" s="34"/>
    </row>
    <row r="13227" spans="19:20">
      <c r="S13227" s="34"/>
      <c r="T13227" s="34"/>
    </row>
    <row r="13244" spans="19:20">
      <c r="S13244" s="34"/>
      <c r="T13244" s="34"/>
    </row>
    <row r="13261" spans="19:20">
      <c r="S13261" s="34"/>
      <c r="T13261" s="34"/>
    </row>
    <row r="13278" spans="19:20">
      <c r="S13278" s="34"/>
      <c r="T13278" s="34"/>
    </row>
    <row r="13295" spans="19:20">
      <c r="S13295" s="34"/>
      <c r="T13295" s="34"/>
    </row>
    <row r="13312" spans="19:20">
      <c r="S13312" s="34"/>
      <c r="T13312" s="34"/>
    </row>
    <row r="13329" spans="19:20">
      <c r="S13329" s="34"/>
      <c r="T13329" s="34"/>
    </row>
    <row r="13346" spans="19:20">
      <c r="S13346" s="34"/>
      <c r="T13346" s="34"/>
    </row>
    <row r="13363" spans="19:20">
      <c r="S13363" s="34"/>
      <c r="T13363" s="34"/>
    </row>
    <row r="13380" spans="19:20">
      <c r="S13380" s="34"/>
      <c r="T13380" s="34"/>
    </row>
    <row r="13397" spans="19:20">
      <c r="S13397" s="34"/>
      <c r="T13397" s="34"/>
    </row>
    <row r="13414" spans="19:20">
      <c r="S13414" s="34"/>
      <c r="T13414" s="34"/>
    </row>
    <row r="13431" spans="19:20">
      <c r="S13431" s="34"/>
      <c r="T13431" s="34"/>
    </row>
    <row r="13448" spans="19:20">
      <c r="S13448" s="34"/>
      <c r="T13448" s="34"/>
    </row>
    <row r="13465" spans="19:20">
      <c r="S13465" s="34"/>
      <c r="T13465" s="34"/>
    </row>
    <row r="13482" spans="19:20">
      <c r="S13482" s="34"/>
      <c r="T13482" s="34"/>
    </row>
    <row r="13499" spans="19:20">
      <c r="S13499" s="34"/>
      <c r="T13499" s="34"/>
    </row>
    <row r="13516" spans="19:20">
      <c r="S13516" s="34"/>
      <c r="T13516" s="34"/>
    </row>
    <row r="13533" spans="19:20">
      <c r="S13533" s="34"/>
      <c r="T13533" s="34"/>
    </row>
    <row r="13550" spans="19:20">
      <c r="S13550" s="34"/>
      <c r="T13550" s="34"/>
    </row>
    <row r="13567" spans="19:20">
      <c r="S13567" s="34"/>
      <c r="T13567" s="34"/>
    </row>
    <row r="13584" spans="19:20">
      <c r="S13584" s="34"/>
      <c r="T13584" s="34"/>
    </row>
    <row r="13601" spans="19:20">
      <c r="S13601" s="34"/>
      <c r="T13601" s="34"/>
    </row>
    <row r="13618" spans="19:20">
      <c r="S13618" s="34"/>
      <c r="T13618" s="34"/>
    </row>
    <row r="13635" spans="19:20">
      <c r="S13635" s="34"/>
      <c r="T13635" s="34"/>
    </row>
    <row r="13652" spans="19:20">
      <c r="S13652" s="34"/>
      <c r="T13652" s="34"/>
    </row>
    <row r="13669" spans="19:20">
      <c r="S13669" s="34"/>
      <c r="T13669" s="34"/>
    </row>
    <row r="13686" spans="19:20">
      <c r="S13686" s="34"/>
      <c r="T13686" s="34"/>
    </row>
    <row r="13703" spans="19:20">
      <c r="S13703" s="34"/>
      <c r="T13703" s="34"/>
    </row>
    <row r="13720" spans="19:20">
      <c r="S13720" s="34"/>
      <c r="T13720" s="34"/>
    </row>
    <row r="13737" spans="19:20">
      <c r="S13737" s="34"/>
      <c r="T13737" s="34"/>
    </row>
    <row r="13754" spans="19:20">
      <c r="S13754" s="34"/>
      <c r="T13754" s="34"/>
    </row>
    <row r="13771" spans="19:20">
      <c r="S13771" s="34"/>
      <c r="T13771" s="34"/>
    </row>
    <row r="13788" spans="19:20">
      <c r="S13788" s="34"/>
      <c r="T13788" s="34"/>
    </row>
    <row r="13805" spans="19:20">
      <c r="S13805" s="34"/>
      <c r="T13805" s="34"/>
    </row>
    <row r="13822" spans="19:20">
      <c r="S13822" s="34"/>
      <c r="T13822" s="34"/>
    </row>
    <row r="13839" spans="19:20">
      <c r="S13839" s="34"/>
      <c r="T13839" s="34"/>
    </row>
    <row r="13856" spans="19:20">
      <c r="S13856" s="34"/>
      <c r="T13856" s="34"/>
    </row>
    <row r="13873" spans="19:20">
      <c r="S13873" s="34"/>
      <c r="T13873" s="34"/>
    </row>
    <row r="13890" spans="19:20">
      <c r="S13890" s="34"/>
      <c r="T13890" s="34"/>
    </row>
    <row r="13907" spans="19:20">
      <c r="S13907" s="34"/>
      <c r="T13907" s="34"/>
    </row>
    <row r="13924" spans="19:20">
      <c r="S13924" s="34"/>
      <c r="T13924" s="34"/>
    </row>
    <row r="13941" spans="19:20">
      <c r="S13941" s="34"/>
      <c r="T13941" s="34"/>
    </row>
    <row r="13958" spans="19:20">
      <c r="S13958" s="34"/>
      <c r="T13958" s="34"/>
    </row>
    <row r="13975" spans="19:20">
      <c r="S13975" s="34"/>
      <c r="T13975" s="34"/>
    </row>
    <row r="13992" spans="19:20">
      <c r="S13992" s="34"/>
      <c r="T13992" s="34"/>
    </row>
    <row r="14009" spans="19:20">
      <c r="S14009" s="34"/>
      <c r="T14009" s="34"/>
    </row>
    <row r="14026" spans="19:20">
      <c r="S14026" s="34"/>
      <c r="T14026" s="34"/>
    </row>
    <row r="14043" spans="19:20">
      <c r="S14043" s="34"/>
      <c r="T14043" s="34"/>
    </row>
    <row r="14060" spans="19:20">
      <c r="S14060" s="34"/>
      <c r="T14060" s="34"/>
    </row>
    <row r="14077" spans="19:20">
      <c r="S14077" s="34"/>
      <c r="T14077" s="34"/>
    </row>
    <row r="14094" spans="19:20">
      <c r="S14094" s="34"/>
      <c r="T14094" s="34"/>
    </row>
    <row r="14111" spans="19:20">
      <c r="S14111" s="34"/>
      <c r="T14111" s="34"/>
    </row>
    <row r="14128" spans="19:20">
      <c r="S14128" s="34"/>
      <c r="T14128" s="34"/>
    </row>
    <row r="14145" spans="19:20">
      <c r="S14145" s="34"/>
      <c r="T14145" s="34"/>
    </row>
    <row r="14162" spans="19:20">
      <c r="S14162" s="34"/>
      <c r="T14162" s="34"/>
    </row>
    <row r="14179" spans="19:20">
      <c r="S14179" s="34"/>
      <c r="T14179" s="34"/>
    </row>
    <row r="14196" spans="19:20">
      <c r="S14196" s="34"/>
      <c r="T14196" s="34"/>
    </row>
    <row r="14213" spans="19:20">
      <c r="S14213" s="34"/>
      <c r="T14213" s="34"/>
    </row>
    <row r="14230" spans="19:20">
      <c r="S14230" s="34"/>
      <c r="T14230" s="34"/>
    </row>
    <row r="14247" spans="19:20">
      <c r="S14247" s="34"/>
      <c r="T14247" s="34"/>
    </row>
    <row r="14264" spans="19:20">
      <c r="S14264" s="34"/>
      <c r="T14264" s="34"/>
    </row>
    <row r="14281" spans="19:20">
      <c r="S14281" s="34"/>
      <c r="T14281" s="34"/>
    </row>
    <row r="14298" spans="19:20">
      <c r="S14298" s="34"/>
      <c r="T14298" s="34"/>
    </row>
    <row r="14315" spans="19:20">
      <c r="S14315" s="34"/>
      <c r="T14315" s="34"/>
    </row>
    <row r="14332" spans="19:20">
      <c r="S14332" s="34"/>
      <c r="T14332" s="34"/>
    </row>
    <row r="14349" spans="19:20">
      <c r="S14349" s="34"/>
      <c r="T14349" s="34"/>
    </row>
    <row r="14366" spans="19:20">
      <c r="S14366" s="34"/>
      <c r="T14366" s="34"/>
    </row>
    <row r="14383" spans="19:20">
      <c r="S14383" s="34"/>
      <c r="T14383" s="34"/>
    </row>
    <row r="14400" spans="19:20">
      <c r="S14400" s="34"/>
      <c r="T14400" s="34"/>
    </row>
    <row r="14417" spans="19:20">
      <c r="S14417" s="34"/>
      <c r="T14417" s="34"/>
    </row>
    <row r="14434" spans="19:20">
      <c r="S14434" s="34"/>
      <c r="T14434" s="34"/>
    </row>
    <row r="14451" spans="19:20">
      <c r="S14451" s="34"/>
      <c r="T14451" s="34"/>
    </row>
    <row r="14468" spans="19:20">
      <c r="S14468" s="34"/>
      <c r="T14468" s="34"/>
    </row>
    <row r="14485" spans="19:20">
      <c r="S14485" s="34"/>
      <c r="T14485" s="34"/>
    </row>
    <row r="14502" spans="19:20">
      <c r="S14502" s="34"/>
      <c r="T14502" s="34"/>
    </row>
    <row r="14519" spans="19:20">
      <c r="S14519" s="34"/>
      <c r="T14519" s="34"/>
    </row>
    <row r="14536" spans="19:20">
      <c r="S14536" s="34"/>
      <c r="T14536" s="34"/>
    </row>
    <row r="14553" spans="19:20">
      <c r="S14553" s="34"/>
      <c r="T14553" s="34"/>
    </row>
    <row r="14570" spans="19:20">
      <c r="S14570" s="34"/>
      <c r="T14570" s="34"/>
    </row>
    <row r="14587" spans="19:20">
      <c r="S14587" s="34"/>
      <c r="T14587" s="34"/>
    </row>
    <row r="14604" spans="19:20">
      <c r="S14604" s="34"/>
      <c r="T14604" s="34"/>
    </row>
    <row r="14621" spans="19:20">
      <c r="S14621" s="34"/>
      <c r="T14621" s="34"/>
    </row>
    <row r="14638" spans="19:20">
      <c r="S14638" s="34"/>
      <c r="T14638" s="34"/>
    </row>
    <row r="14655" spans="19:20">
      <c r="S14655" s="34"/>
      <c r="T14655" s="34"/>
    </row>
    <row r="14672" spans="19:20">
      <c r="S14672" s="34"/>
      <c r="T14672" s="34"/>
    </row>
    <row r="14689" spans="19:20">
      <c r="S14689" s="34"/>
      <c r="T14689" s="34"/>
    </row>
    <row r="14706" spans="19:20">
      <c r="S14706" s="34"/>
      <c r="T14706" s="34"/>
    </row>
    <row r="14723" spans="19:20">
      <c r="S14723" s="34"/>
      <c r="T14723" s="34"/>
    </row>
    <row r="14740" spans="19:20">
      <c r="S14740" s="34"/>
      <c r="T14740" s="34"/>
    </row>
    <row r="14757" spans="19:20">
      <c r="S14757" s="34"/>
      <c r="T14757" s="34"/>
    </row>
    <row r="14774" spans="19:20">
      <c r="S14774" s="34"/>
      <c r="T14774" s="34"/>
    </row>
    <row r="14791" spans="19:20">
      <c r="S14791" s="34"/>
      <c r="T14791" s="34"/>
    </row>
    <row r="14808" spans="19:20">
      <c r="S14808" s="34"/>
      <c r="T14808" s="34"/>
    </row>
    <row r="14825" spans="19:20">
      <c r="S14825" s="34"/>
      <c r="T14825" s="34"/>
    </row>
    <row r="14842" spans="19:20">
      <c r="S14842" s="34"/>
      <c r="T14842" s="34"/>
    </row>
    <row r="14859" spans="19:20">
      <c r="S14859" s="34"/>
      <c r="T14859" s="34"/>
    </row>
    <row r="14876" spans="19:20">
      <c r="S14876" s="34"/>
      <c r="T14876" s="34"/>
    </row>
    <row r="14893" spans="19:20">
      <c r="S14893" s="34"/>
      <c r="T14893" s="34"/>
    </row>
    <row r="14910" spans="19:20">
      <c r="S14910" s="34"/>
      <c r="T14910" s="34"/>
    </row>
    <row r="14927" spans="19:20">
      <c r="S14927" s="34"/>
      <c r="T14927" s="34"/>
    </row>
    <row r="14944" spans="19:20">
      <c r="S14944" s="34"/>
      <c r="T14944" s="34"/>
    </row>
    <row r="14961" spans="19:20">
      <c r="S14961" s="34"/>
      <c r="T14961" s="34"/>
    </row>
    <row r="14978" spans="19:20">
      <c r="S14978" s="34"/>
      <c r="T14978" s="34"/>
    </row>
    <row r="14995" spans="19:20">
      <c r="S14995" s="34"/>
      <c r="T14995" s="34"/>
    </row>
    <row r="15012" spans="19:20">
      <c r="S15012" s="34"/>
      <c r="T15012" s="34"/>
    </row>
    <row r="15029" spans="19:20">
      <c r="S15029" s="34"/>
      <c r="T15029" s="34"/>
    </row>
    <row r="15046" spans="19:20">
      <c r="S15046" s="34"/>
      <c r="T15046" s="34"/>
    </row>
    <row r="15063" spans="19:20">
      <c r="S15063" s="34"/>
      <c r="T15063" s="34"/>
    </row>
    <row r="15080" spans="19:20">
      <c r="S15080" s="34"/>
      <c r="T15080" s="34"/>
    </row>
    <row r="15097" spans="19:20">
      <c r="S15097" s="34"/>
      <c r="T15097" s="34"/>
    </row>
    <row r="15114" spans="19:20">
      <c r="S15114" s="34"/>
      <c r="T15114" s="34"/>
    </row>
    <row r="15131" spans="19:20">
      <c r="S15131" s="34"/>
      <c r="T15131" s="34"/>
    </row>
    <row r="15148" spans="19:20">
      <c r="S15148" s="34"/>
      <c r="T15148" s="34"/>
    </row>
    <row r="15165" spans="19:20">
      <c r="S15165" s="34"/>
      <c r="T15165" s="34"/>
    </row>
    <row r="15182" spans="19:20">
      <c r="S15182" s="34"/>
      <c r="T15182" s="34"/>
    </row>
    <row r="15199" spans="19:20">
      <c r="S15199" s="34"/>
      <c r="T15199" s="34"/>
    </row>
    <row r="15216" spans="19:20">
      <c r="S15216" s="34"/>
      <c r="T15216" s="34"/>
    </row>
    <row r="15233" spans="19:20">
      <c r="S15233" s="34"/>
      <c r="T15233" s="34"/>
    </row>
    <row r="15250" spans="19:20">
      <c r="S15250" s="34"/>
      <c r="T15250" s="34"/>
    </row>
    <row r="15267" spans="19:20">
      <c r="S15267" s="34"/>
      <c r="T15267" s="34"/>
    </row>
    <row r="15284" spans="19:20">
      <c r="S15284" s="34"/>
      <c r="T15284" s="34"/>
    </row>
    <row r="15301" spans="19:20">
      <c r="S15301" s="34"/>
      <c r="T15301" s="34"/>
    </row>
    <row r="15318" spans="19:20">
      <c r="S15318" s="34"/>
      <c r="T15318" s="34"/>
    </row>
    <row r="15335" spans="19:20">
      <c r="S15335" s="34"/>
      <c r="T15335" s="34"/>
    </row>
    <row r="15352" spans="19:20">
      <c r="S15352" s="34"/>
      <c r="T15352" s="34"/>
    </row>
    <row r="15369" spans="19:20">
      <c r="S15369" s="34"/>
      <c r="T15369" s="34"/>
    </row>
    <row r="15386" spans="19:20">
      <c r="S15386" s="34"/>
      <c r="T15386" s="34"/>
    </row>
    <row r="15403" spans="19:20">
      <c r="S15403" s="34"/>
      <c r="T15403" s="34"/>
    </row>
    <row r="15420" spans="19:20">
      <c r="S15420" s="34"/>
      <c r="T15420" s="34"/>
    </row>
    <row r="15437" spans="19:20">
      <c r="S15437" s="34"/>
      <c r="T15437" s="34"/>
    </row>
    <row r="15454" spans="19:20">
      <c r="S15454" s="34"/>
      <c r="T15454" s="34"/>
    </row>
    <row r="15471" spans="19:20">
      <c r="S15471" s="34"/>
      <c r="T15471" s="34"/>
    </row>
    <row r="15488" spans="19:20">
      <c r="S15488" s="34"/>
      <c r="T15488" s="34"/>
    </row>
    <row r="15505" spans="19:20">
      <c r="S15505" s="34"/>
      <c r="T15505" s="34"/>
    </row>
    <row r="15522" spans="19:20">
      <c r="S15522" s="34"/>
      <c r="T15522" s="34"/>
    </row>
    <row r="15539" spans="19:20">
      <c r="S15539" s="34"/>
      <c r="T15539" s="34"/>
    </row>
    <row r="15556" spans="19:20">
      <c r="S15556" s="34"/>
      <c r="T15556" s="34"/>
    </row>
    <row r="15573" spans="19:20">
      <c r="S15573" s="34"/>
      <c r="T15573" s="34"/>
    </row>
    <row r="15590" spans="19:20">
      <c r="S15590" s="34"/>
      <c r="T15590" s="34"/>
    </row>
    <row r="15607" spans="19:20">
      <c r="S15607" s="34"/>
      <c r="T15607" s="34"/>
    </row>
    <row r="15624" spans="19:20">
      <c r="S15624" s="34"/>
      <c r="T15624" s="34"/>
    </row>
    <row r="15641" spans="19:20">
      <c r="S15641" s="34"/>
      <c r="T15641" s="34"/>
    </row>
    <row r="15658" spans="19:20">
      <c r="S15658" s="34"/>
      <c r="T15658" s="34"/>
    </row>
    <row r="15675" spans="19:20">
      <c r="S15675" s="34"/>
      <c r="T15675" s="34"/>
    </row>
    <row r="15692" spans="19:20">
      <c r="S15692" s="34"/>
      <c r="T15692" s="34"/>
    </row>
    <row r="15709" spans="19:20">
      <c r="S15709" s="34"/>
      <c r="T15709" s="34"/>
    </row>
    <row r="15726" spans="19:20">
      <c r="S15726" s="34"/>
      <c r="T15726" s="34"/>
    </row>
    <row r="15743" spans="19:20">
      <c r="S15743" s="34"/>
      <c r="T15743" s="34"/>
    </row>
    <row r="15760" spans="19:20">
      <c r="S15760" s="34"/>
      <c r="T15760" s="34"/>
    </row>
    <row r="15777" spans="19:20">
      <c r="S15777" s="34"/>
      <c r="T15777" s="34"/>
    </row>
    <row r="15794" spans="19:20">
      <c r="S15794" s="34"/>
      <c r="T15794" s="34"/>
    </row>
    <row r="15811" spans="19:20">
      <c r="S15811" s="34"/>
      <c r="T15811" s="34"/>
    </row>
    <row r="15828" spans="19:20">
      <c r="S15828" s="34"/>
      <c r="T15828" s="34"/>
    </row>
    <row r="15845" spans="19:20">
      <c r="S15845" s="34"/>
      <c r="T15845" s="34"/>
    </row>
    <row r="15862" spans="19:20">
      <c r="S15862" s="34"/>
      <c r="T15862" s="34"/>
    </row>
    <row r="15879" spans="19:20">
      <c r="S15879" s="34"/>
      <c r="T15879" s="34"/>
    </row>
    <row r="15896" spans="19:20">
      <c r="S15896" s="34"/>
      <c r="T15896" s="34"/>
    </row>
    <row r="15913" spans="19:20">
      <c r="S15913" s="34"/>
      <c r="T15913" s="34"/>
    </row>
    <row r="15930" spans="19:20">
      <c r="S15930" s="34"/>
      <c r="T15930" s="34"/>
    </row>
    <row r="15947" spans="19:20">
      <c r="S15947" s="34"/>
      <c r="T15947" s="34"/>
    </row>
    <row r="15964" spans="19:20">
      <c r="S15964" s="34"/>
      <c r="T15964" s="34"/>
    </row>
    <row r="15981" spans="19:20">
      <c r="S15981" s="34"/>
      <c r="T15981" s="34"/>
    </row>
    <row r="15998" spans="19:20">
      <c r="S15998" s="34"/>
      <c r="T15998" s="34"/>
    </row>
    <row r="16015" spans="19:20">
      <c r="S16015" s="34"/>
      <c r="T16015" s="34"/>
    </row>
    <row r="16032" spans="19:20">
      <c r="S16032" s="34"/>
      <c r="T16032" s="34"/>
    </row>
    <row r="16049" spans="19:20">
      <c r="S16049" s="34"/>
      <c r="T16049" s="34"/>
    </row>
    <row r="16066" spans="19:20">
      <c r="S16066" s="34"/>
      <c r="T16066" s="34"/>
    </row>
    <row r="16083" spans="19:20">
      <c r="S16083" s="34"/>
      <c r="T16083" s="34"/>
    </row>
    <row r="16100" spans="19:20">
      <c r="S16100" s="34"/>
      <c r="T16100" s="34"/>
    </row>
    <row r="16117" spans="19:20">
      <c r="S16117" s="34"/>
      <c r="T16117" s="34"/>
    </row>
    <row r="16134" spans="19:20">
      <c r="S16134" s="34"/>
      <c r="T16134" s="34"/>
    </row>
    <row r="16151" spans="19:20">
      <c r="S16151" s="34"/>
      <c r="T16151" s="34"/>
    </row>
    <row r="16168" spans="19:20">
      <c r="S16168" s="34"/>
      <c r="T16168" s="34"/>
    </row>
    <row r="16185" spans="19:20">
      <c r="S16185" s="34"/>
      <c r="T16185" s="34"/>
    </row>
    <row r="16202" spans="19:20">
      <c r="S16202" s="34"/>
      <c r="T16202" s="34"/>
    </row>
    <row r="16219" spans="19:20">
      <c r="S16219" s="34"/>
      <c r="T16219" s="34"/>
    </row>
    <row r="16236" spans="19:20">
      <c r="S16236" s="34"/>
      <c r="T16236" s="34"/>
    </row>
    <row r="16253" spans="19:20">
      <c r="S16253" s="34"/>
      <c r="T16253" s="34"/>
    </row>
    <row r="16270" spans="19:20">
      <c r="S16270" s="34"/>
      <c r="T16270" s="34"/>
    </row>
    <row r="16287" spans="19:20">
      <c r="S16287" s="34"/>
      <c r="T16287" s="34"/>
    </row>
    <row r="16304" spans="19:20">
      <c r="S16304" s="34"/>
      <c r="T16304" s="34"/>
    </row>
    <row r="16321" spans="19:20">
      <c r="S16321" s="34"/>
      <c r="T16321" s="34"/>
    </row>
    <row r="16338" spans="19:20">
      <c r="S16338" s="34"/>
      <c r="T16338" s="34"/>
    </row>
    <row r="16355" spans="19:20">
      <c r="S16355" s="34"/>
      <c r="T16355" s="34"/>
    </row>
    <row r="16372" spans="19:20">
      <c r="S16372" s="34"/>
      <c r="T16372" s="34"/>
    </row>
    <row r="16389" spans="19:20">
      <c r="S16389" s="34"/>
      <c r="T16389" s="34"/>
    </row>
    <row r="16406" spans="19:20">
      <c r="S16406" s="34"/>
      <c r="T16406" s="34"/>
    </row>
    <row r="16423" spans="19:20">
      <c r="S16423" s="34"/>
      <c r="T16423" s="34"/>
    </row>
    <row r="16440" spans="19:20">
      <c r="S16440" s="34"/>
      <c r="T16440" s="34"/>
    </row>
    <row r="16457" spans="19:20">
      <c r="S16457" s="34"/>
      <c r="T16457" s="34"/>
    </row>
    <row r="16474" spans="19:20">
      <c r="S16474" s="34"/>
      <c r="T16474" s="34"/>
    </row>
    <row r="16491" spans="19:20">
      <c r="S16491" s="34"/>
      <c r="T16491" s="34"/>
    </row>
    <row r="16508" spans="19:20">
      <c r="S16508" s="34"/>
      <c r="T16508" s="34"/>
    </row>
    <row r="16525" spans="19:20">
      <c r="S16525" s="34"/>
      <c r="T16525" s="34"/>
    </row>
    <row r="16542" spans="19:20">
      <c r="S16542" s="34"/>
      <c r="T16542" s="34"/>
    </row>
    <row r="16559" spans="19:20">
      <c r="S16559" s="34"/>
      <c r="T16559" s="34"/>
    </row>
    <row r="16576" spans="19:20">
      <c r="S16576" s="34"/>
      <c r="T16576" s="34"/>
    </row>
    <row r="16593" spans="19:20">
      <c r="S16593" s="34"/>
      <c r="T16593" s="34"/>
    </row>
    <row r="16610" spans="19:20">
      <c r="S16610" s="34"/>
      <c r="T16610" s="34"/>
    </row>
    <row r="16627" spans="19:20">
      <c r="S16627" s="34"/>
      <c r="T16627" s="34"/>
    </row>
    <row r="16644" spans="19:20">
      <c r="S16644" s="34"/>
      <c r="T16644" s="34"/>
    </row>
    <row r="16661" spans="19:20">
      <c r="S16661" s="34"/>
      <c r="T16661" s="34"/>
    </row>
    <row r="16678" spans="19:20">
      <c r="S16678" s="34"/>
      <c r="T16678" s="34"/>
    </row>
    <row r="16695" spans="19:20">
      <c r="S16695" s="34"/>
      <c r="T16695" s="34"/>
    </row>
    <row r="16712" spans="19:20">
      <c r="S16712" s="34"/>
      <c r="T16712" s="34"/>
    </row>
    <row r="16729" spans="19:20">
      <c r="S16729" s="34"/>
      <c r="T16729" s="34"/>
    </row>
    <row r="16746" spans="19:20">
      <c r="S16746" s="34"/>
      <c r="T16746" s="34"/>
    </row>
    <row r="16763" spans="19:20">
      <c r="S16763" s="34"/>
      <c r="T16763" s="34"/>
    </row>
    <row r="16780" spans="19:20">
      <c r="S16780" s="34"/>
      <c r="T16780" s="34"/>
    </row>
    <row r="16797" spans="19:20">
      <c r="S16797" s="34"/>
      <c r="T16797" s="34"/>
    </row>
    <row r="16814" spans="19:20">
      <c r="S16814" s="34"/>
      <c r="T16814" s="34"/>
    </row>
    <row r="16831" spans="19:20">
      <c r="S16831" s="34"/>
      <c r="T16831" s="34"/>
    </row>
    <row r="16848" spans="19:20">
      <c r="S16848" s="34"/>
      <c r="T16848" s="34"/>
    </row>
    <row r="16865" spans="19:20">
      <c r="S16865" s="34"/>
      <c r="T16865" s="34"/>
    </row>
    <row r="16882" spans="19:20">
      <c r="S16882" s="34"/>
      <c r="T16882" s="34"/>
    </row>
    <row r="16899" spans="19:20">
      <c r="S16899" s="34"/>
      <c r="T16899" s="34"/>
    </row>
    <row r="16916" spans="19:20">
      <c r="S16916" s="34"/>
      <c r="T16916" s="34"/>
    </row>
    <row r="16933" spans="19:20">
      <c r="S16933" s="34"/>
      <c r="T16933" s="34"/>
    </row>
    <row r="16950" spans="19:20">
      <c r="S16950" s="34"/>
      <c r="T16950" s="34"/>
    </row>
    <row r="16967" spans="19:20">
      <c r="S16967" s="34"/>
      <c r="T16967" s="34"/>
    </row>
    <row r="16984" spans="19:20">
      <c r="S16984" s="34"/>
      <c r="T16984" s="34"/>
    </row>
    <row r="17001" spans="19:20">
      <c r="S17001" s="34"/>
      <c r="T17001" s="34"/>
    </row>
    <row r="17018" spans="19:20">
      <c r="S17018" s="34"/>
      <c r="T17018" s="34"/>
    </row>
    <row r="17035" spans="19:20">
      <c r="S17035" s="34"/>
      <c r="T17035" s="34"/>
    </row>
    <row r="17052" spans="19:20">
      <c r="S17052" s="34"/>
      <c r="T17052" s="34"/>
    </row>
    <row r="17069" spans="19:20">
      <c r="S17069" s="34"/>
      <c r="T17069" s="34"/>
    </row>
    <row r="17086" spans="19:20">
      <c r="S17086" s="34"/>
      <c r="T17086" s="34"/>
    </row>
    <row r="17103" spans="19:20">
      <c r="S17103" s="34"/>
      <c r="T17103" s="34"/>
    </row>
    <row r="17120" spans="19:20">
      <c r="S17120" s="34"/>
      <c r="T17120" s="34"/>
    </row>
    <row r="17137" spans="19:20">
      <c r="S17137" s="34"/>
      <c r="T17137" s="34"/>
    </row>
    <row r="17154" spans="19:20">
      <c r="S17154" s="34"/>
      <c r="T17154" s="34"/>
    </row>
    <row r="17171" spans="19:20">
      <c r="S17171" s="34"/>
      <c r="T17171" s="34"/>
    </row>
    <row r="17188" spans="19:20">
      <c r="S17188" s="34"/>
      <c r="T17188" s="34"/>
    </row>
    <row r="17205" spans="19:20">
      <c r="S17205" s="34"/>
      <c r="T17205" s="34"/>
    </row>
    <row r="17222" spans="19:20">
      <c r="S17222" s="34"/>
      <c r="T17222" s="34"/>
    </row>
    <row r="17239" spans="19:20">
      <c r="S17239" s="34"/>
      <c r="T17239" s="34"/>
    </row>
    <row r="17256" spans="19:20">
      <c r="S17256" s="34"/>
      <c r="T17256" s="34"/>
    </row>
    <row r="17273" spans="19:20">
      <c r="S17273" s="34"/>
      <c r="T17273" s="34"/>
    </row>
    <row r="17290" spans="19:20">
      <c r="S17290" s="34"/>
      <c r="T17290" s="34"/>
    </row>
    <row r="17307" spans="19:20">
      <c r="S17307" s="34"/>
      <c r="T17307" s="34"/>
    </row>
    <row r="17324" spans="19:20">
      <c r="S17324" s="34"/>
      <c r="T17324" s="34"/>
    </row>
    <row r="17341" spans="19:20">
      <c r="S17341" s="34"/>
      <c r="T17341" s="34"/>
    </row>
    <row r="17358" spans="19:20">
      <c r="S17358" s="34"/>
      <c r="T17358" s="34"/>
    </row>
    <row r="17375" spans="19:20">
      <c r="S17375" s="34"/>
      <c r="T17375" s="34"/>
    </row>
    <row r="17392" spans="19:20">
      <c r="S17392" s="34"/>
      <c r="T17392" s="34"/>
    </row>
    <row r="17409" spans="19:20">
      <c r="S17409" s="34"/>
      <c r="T17409" s="34"/>
    </row>
    <row r="17426" spans="19:20">
      <c r="S17426" s="34"/>
      <c r="T17426" s="34"/>
    </row>
    <row r="17443" spans="19:20">
      <c r="S17443" s="34"/>
      <c r="T17443" s="34"/>
    </row>
    <row r="17460" spans="19:20">
      <c r="S17460" s="34"/>
      <c r="T17460" s="34"/>
    </row>
    <row r="17477" spans="19:20">
      <c r="S17477" s="34"/>
      <c r="T17477" s="34"/>
    </row>
    <row r="17494" spans="19:20">
      <c r="S17494" s="34"/>
      <c r="T17494" s="34"/>
    </row>
    <row r="17511" spans="19:20">
      <c r="S17511" s="34"/>
      <c r="T17511" s="34"/>
    </row>
    <row r="17528" spans="19:20">
      <c r="S17528" s="34"/>
      <c r="T17528" s="34"/>
    </row>
    <row r="17545" spans="19:20">
      <c r="S17545" s="34"/>
      <c r="T17545" s="34"/>
    </row>
    <row r="17562" spans="19:20">
      <c r="S17562" s="34"/>
      <c r="T17562" s="34"/>
    </row>
    <row r="17579" spans="19:20">
      <c r="S17579" s="34"/>
      <c r="T17579" s="34"/>
    </row>
    <row r="17596" spans="19:20">
      <c r="S17596" s="34"/>
      <c r="T17596" s="34"/>
    </row>
    <row r="17613" spans="19:20">
      <c r="S17613" s="34"/>
      <c r="T17613" s="34"/>
    </row>
    <row r="17630" spans="19:20">
      <c r="S17630" s="34"/>
      <c r="T17630" s="34"/>
    </row>
    <row r="17647" spans="19:20">
      <c r="S17647" s="34"/>
      <c r="T17647" s="34"/>
    </row>
    <row r="17664" spans="19:20">
      <c r="S17664" s="34"/>
      <c r="T17664" s="34"/>
    </row>
    <row r="17681" spans="19:20">
      <c r="S17681" s="34"/>
      <c r="T17681" s="34"/>
    </row>
    <row r="17698" spans="19:20">
      <c r="S17698" s="34"/>
      <c r="T17698" s="34"/>
    </row>
    <row r="17715" spans="19:20">
      <c r="S17715" s="34"/>
      <c r="T17715" s="34"/>
    </row>
    <row r="17732" spans="19:20">
      <c r="S17732" s="34"/>
      <c r="T17732" s="34"/>
    </row>
    <row r="17749" spans="19:20">
      <c r="S17749" s="34"/>
      <c r="T17749" s="34"/>
    </row>
    <row r="17766" spans="19:20">
      <c r="S17766" s="34"/>
      <c r="T17766" s="34"/>
    </row>
    <row r="17783" spans="19:20">
      <c r="S17783" s="34"/>
      <c r="T17783" s="34"/>
    </row>
    <row r="17800" spans="19:20">
      <c r="S17800" s="34"/>
      <c r="T17800" s="34"/>
    </row>
    <row r="17817" spans="19:20">
      <c r="S17817" s="34"/>
      <c r="T17817" s="34"/>
    </row>
    <row r="17834" spans="19:20">
      <c r="S17834" s="34"/>
      <c r="T17834" s="34"/>
    </row>
    <row r="17851" spans="19:20">
      <c r="S17851" s="34"/>
      <c r="T17851" s="34"/>
    </row>
    <row r="17868" spans="19:20">
      <c r="S17868" s="34"/>
      <c r="T17868" s="34"/>
    </row>
    <row r="17885" spans="19:20">
      <c r="S17885" s="34"/>
      <c r="T17885" s="34"/>
    </row>
    <row r="17902" spans="19:20">
      <c r="S17902" s="34"/>
      <c r="T17902" s="34"/>
    </row>
    <row r="17919" spans="19:20">
      <c r="S17919" s="34"/>
      <c r="T17919" s="34"/>
    </row>
    <row r="17936" spans="19:20">
      <c r="S17936" s="34"/>
      <c r="T17936" s="34"/>
    </row>
    <row r="17953" spans="19:20">
      <c r="S17953" s="34"/>
      <c r="T17953" s="34"/>
    </row>
    <row r="17970" spans="19:20">
      <c r="S17970" s="34"/>
      <c r="T17970" s="34"/>
    </row>
    <row r="17987" spans="19:20">
      <c r="S17987" s="34"/>
      <c r="T17987" s="34"/>
    </row>
    <row r="18004" spans="19:20">
      <c r="S18004" s="34"/>
      <c r="T18004" s="34"/>
    </row>
    <row r="18021" spans="19:20">
      <c r="S18021" s="34"/>
      <c r="T18021" s="34"/>
    </row>
    <row r="18038" spans="19:20">
      <c r="S18038" s="34"/>
      <c r="T18038" s="34"/>
    </row>
    <row r="18055" spans="19:20">
      <c r="S18055" s="34"/>
      <c r="T18055" s="34"/>
    </row>
    <row r="18072" spans="19:20">
      <c r="S18072" s="34"/>
      <c r="T18072" s="34"/>
    </row>
    <row r="18089" spans="19:20">
      <c r="S18089" s="34"/>
      <c r="T18089" s="34"/>
    </row>
    <row r="18106" spans="19:20">
      <c r="S18106" s="34"/>
      <c r="T18106" s="34"/>
    </row>
    <row r="18123" spans="19:20">
      <c r="S18123" s="34"/>
      <c r="T18123" s="34"/>
    </row>
    <row r="18140" spans="19:20">
      <c r="S18140" s="34"/>
      <c r="T18140" s="34"/>
    </row>
    <row r="18157" spans="19:20">
      <c r="S18157" s="34"/>
      <c r="T18157" s="34"/>
    </row>
    <row r="18174" spans="19:20">
      <c r="S18174" s="34"/>
      <c r="T18174" s="34"/>
    </row>
    <row r="18191" spans="19:20">
      <c r="S18191" s="34"/>
      <c r="T18191" s="34"/>
    </row>
    <row r="18208" spans="19:20">
      <c r="S18208" s="34"/>
      <c r="T18208" s="34"/>
    </row>
    <row r="18225" spans="19:20">
      <c r="S18225" s="34"/>
      <c r="T18225" s="34"/>
    </row>
    <row r="18242" spans="19:20">
      <c r="S18242" s="34"/>
      <c r="T18242" s="34"/>
    </row>
    <row r="18259" spans="19:20">
      <c r="S18259" s="34"/>
      <c r="T18259" s="34"/>
    </row>
    <row r="18276" spans="19:20">
      <c r="S18276" s="34"/>
      <c r="T18276" s="34"/>
    </row>
    <row r="18293" spans="19:20">
      <c r="S18293" s="34"/>
      <c r="T18293" s="34"/>
    </row>
    <row r="18310" spans="19:20">
      <c r="S18310" s="34"/>
      <c r="T18310" s="34"/>
    </row>
    <row r="18327" spans="19:20">
      <c r="S18327" s="34"/>
      <c r="T18327" s="34"/>
    </row>
    <row r="18344" spans="19:20">
      <c r="S18344" s="34"/>
      <c r="T18344" s="34"/>
    </row>
    <row r="18361" spans="19:20">
      <c r="S18361" s="34"/>
      <c r="T18361" s="34"/>
    </row>
    <row r="18378" spans="19:20">
      <c r="S18378" s="34"/>
      <c r="T18378" s="34"/>
    </row>
    <row r="18395" spans="19:20">
      <c r="S18395" s="34"/>
      <c r="T18395" s="34"/>
    </row>
    <row r="18412" spans="19:20">
      <c r="S18412" s="34"/>
      <c r="T18412" s="34"/>
    </row>
    <row r="18429" spans="19:20">
      <c r="S18429" s="34"/>
      <c r="T18429" s="34"/>
    </row>
    <row r="18446" spans="19:20">
      <c r="S18446" s="34"/>
      <c r="T18446" s="34"/>
    </row>
    <row r="18463" spans="19:20">
      <c r="S18463" s="34"/>
      <c r="T18463" s="34"/>
    </row>
    <row r="18480" spans="19:20">
      <c r="S18480" s="34"/>
      <c r="T18480" s="34"/>
    </row>
    <row r="18497" spans="19:20">
      <c r="S18497" s="34"/>
      <c r="T18497" s="34"/>
    </row>
    <row r="18514" spans="19:20">
      <c r="S18514" s="34"/>
      <c r="T18514" s="34"/>
    </row>
    <row r="18531" spans="19:20">
      <c r="S18531" s="34"/>
      <c r="T18531" s="34"/>
    </row>
    <row r="18548" spans="19:20">
      <c r="S18548" s="34"/>
      <c r="T18548" s="34"/>
    </row>
    <row r="18565" spans="19:20">
      <c r="S18565" s="34"/>
      <c r="T18565" s="34"/>
    </row>
    <row r="18582" spans="19:20">
      <c r="S18582" s="34"/>
      <c r="T18582" s="34"/>
    </row>
    <row r="18599" spans="19:20">
      <c r="S18599" s="34"/>
      <c r="T18599" s="34"/>
    </row>
    <row r="18616" spans="19:20">
      <c r="S18616" s="34"/>
      <c r="T18616" s="34"/>
    </row>
    <row r="18633" spans="19:20">
      <c r="S18633" s="34"/>
      <c r="T18633" s="34"/>
    </row>
    <row r="18650" spans="19:20">
      <c r="S18650" s="34"/>
      <c r="T18650" s="34"/>
    </row>
    <row r="18667" spans="19:20">
      <c r="S18667" s="34"/>
      <c r="T18667" s="34"/>
    </row>
    <row r="18684" spans="19:20">
      <c r="S18684" s="34"/>
      <c r="T18684" s="34"/>
    </row>
    <row r="18701" spans="19:20">
      <c r="S18701" s="34"/>
      <c r="T18701" s="34"/>
    </row>
    <row r="18718" spans="19:20">
      <c r="S18718" s="34"/>
      <c r="T18718" s="34"/>
    </row>
    <row r="18735" spans="19:20">
      <c r="S18735" s="34"/>
      <c r="T18735" s="34"/>
    </row>
    <row r="18752" spans="19:20">
      <c r="S18752" s="34"/>
      <c r="T18752" s="34"/>
    </row>
    <row r="18769" spans="19:20">
      <c r="S18769" s="34"/>
      <c r="T18769" s="34"/>
    </row>
    <row r="18786" spans="19:20">
      <c r="S18786" s="34"/>
      <c r="T18786" s="34"/>
    </row>
    <row r="18803" spans="19:20">
      <c r="S18803" s="34"/>
      <c r="T18803" s="34"/>
    </row>
    <row r="18820" spans="19:20">
      <c r="S18820" s="34"/>
      <c r="T18820" s="34"/>
    </row>
    <row r="18837" spans="19:20">
      <c r="S18837" s="34"/>
      <c r="T18837" s="34"/>
    </row>
    <row r="18854" spans="19:20">
      <c r="S18854" s="34"/>
      <c r="T18854" s="34"/>
    </row>
    <row r="18871" spans="19:20">
      <c r="S18871" s="34"/>
      <c r="T18871" s="34"/>
    </row>
    <row r="18888" spans="19:20">
      <c r="S18888" s="34"/>
      <c r="T18888" s="34"/>
    </row>
    <row r="18905" spans="19:20">
      <c r="S18905" s="34"/>
      <c r="T18905" s="34"/>
    </row>
    <row r="18922" spans="19:20">
      <c r="S18922" s="34"/>
      <c r="T18922" s="34"/>
    </row>
    <row r="18939" spans="19:20">
      <c r="S18939" s="34"/>
      <c r="T18939" s="34"/>
    </row>
    <row r="18956" spans="19:20">
      <c r="S18956" s="34"/>
      <c r="T18956" s="34"/>
    </row>
    <row r="18973" spans="19:20">
      <c r="S18973" s="34"/>
      <c r="T18973" s="34"/>
    </row>
    <row r="18990" spans="19:20">
      <c r="S18990" s="34"/>
      <c r="T18990" s="34"/>
    </row>
    <row r="19007" spans="19:20">
      <c r="S19007" s="34"/>
      <c r="T19007" s="34"/>
    </row>
    <row r="19024" spans="19:20">
      <c r="S19024" s="34"/>
      <c r="T19024" s="34"/>
    </row>
    <row r="19041" spans="19:20">
      <c r="S19041" s="34"/>
      <c r="T19041" s="34"/>
    </row>
    <row r="19058" spans="19:20">
      <c r="S19058" s="34"/>
      <c r="T19058" s="34"/>
    </row>
    <row r="19075" spans="19:20">
      <c r="S19075" s="34"/>
      <c r="T19075" s="34"/>
    </row>
    <row r="19092" spans="19:20">
      <c r="S19092" s="34"/>
      <c r="T19092" s="34"/>
    </row>
    <row r="19109" spans="19:20">
      <c r="S19109" s="34"/>
      <c r="T19109" s="34"/>
    </row>
    <row r="19126" spans="19:20">
      <c r="S19126" s="34"/>
      <c r="T19126" s="34"/>
    </row>
    <row r="19143" spans="19:20">
      <c r="S19143" s="34"/>
      <c r="T19143" s="34"/>
    </row>
    <row r="19160" spans="19:20">
      <c r="S19160" s="34"/>
      <c r="T19160" s="34"/>
    </row>
    <row r="19177" spans="19:20">
      <c r="S19177" s="34"/>
      <c r="T19177" s="34"/>
    </row>
    <row r="19194" spans="19:20">
      <c r="S19194" s="34"/>
      <c r="T19194" s="34"/>
    </row>
    <row r="19211" spans="19:20">
      <c r="S19211" s="34"/>
      <c r="T19211" s="34"/>
    </row>
    <row r="19228" spans="19:20">
      <c r="S19228" s="34"/>
      <c r="T19228" s="34"/>
    </row>
    <row r="19245" spans="19:20">
      <c r="S19245" s="34"/>
      <c r="T19245" s="34"/>
    </row>
    <row r="19262" spans="19:20">
      <c r="S19262" s="34"/>
      <c r="T19262" s="34"/>
    </row>
    <row r="19279" spans="19:20">
      <c r="S19279" s="34"/>
      <c r="T19279" s="34"/>
    </row>
    <row r="19296" spans="19:20">
      <c r="S19296" s="34"/>
      <c r="T19296" s="34"/>
    </row>
    <row r="19313" spans="19:20">
      <c r="S19313" s="34"/>
      <c r="T19313" s="34"/>
    </row>
    <row r="19330" spans="19:20">
      <c r="S19330" s="34"/>
      <c r="T19330" s="34"/>
    </row>
    <row r="19347" spans="19:20">
      <c r="S19347" s="34"/>
      <c r="T19347" s="34"/>
    </row>
    <row r="19364" spans="19:20">
      <c r="S19364" s="34"/>
      <c r="T19364" s="34"/>
    </row>
    <row r="19381" spans="19:20">
      <c r="S19381" s="34"/>
      <c r="T19381" s="34"/>
    </row>
    <row r="19398" spans="19:20">
      <c r="S19398" s="34"/>
      <c r="T19398" s="34"/>
    </row>
    <row r="19415" spans="19:20">
      <c r="S19415" s="34"/>
      <c r="T19415" s="34"/>
    </row>
    <row r="19432" spans="19:20">
      <c r="S19432" s="34"/>
      <c r="T19432" s="34"/>
    </row>
    <row r="19449" spans="19:20">
      <c r="S19449" s="34"/>
      <c r="T19449" s="34"/>
    </row>
    <row r="19466" spans="19:20">
      <c r="S19466" s="34"/>
      <c r="T19466" s="34"/>
    </row>
    <row r="19483" spans="19:20">
      <c r="S19483" s="34"/>
      <c r="T19483" s="34"/>
    </row>
    <row r="19500" spans="19:20">
      <c r="S19500" s="34"/>
      <c r="T19500" s="34"/>
    </row>
    <row r="19517" spans="19:20">
      <c r="S19517" s="34"/>
      <c r="T19517" s="34"/>
    </row>
    <row r="19534" spans="19:20">
      <c r="S19534" s="34"/>
      <c r="T19534" s="34"/>
    </row>
    <row r="19551" spans="19:20">
      <c r="S19551" s="34"/>
      <c r="T19551" s="34"/>
    </row>
    <row r="19568" spans="19:20">
      <c r="S19568" s="34"/>
      <c r="T19568" s="34"/>
    </row>
    <row r="19585" spans="19:20">
      <c r="S19585" s="34"/>
      <c r="T19585" s="34"/>
    </row>
    <row r="19602" spans="19:20">
      <c r="S19602" s="34"/>
      <c r="T19602" s="34"/>
    </row>
    <row r="19619" spans="19:20">
      <c r="S19619" s="34"/>
      <c r="T19619" s="34"/>
    </row>
    <row r="19636" spans="19:20">
      <c r="S19636" s="34"/>
      <c r="T19636" s="34"/>
    </row>
    <row r="19653" spans="19:20">
      <c r="S19653" s="34"/>
      <c r="T19653" s="34"/>
    </row>
    <row r="19670" spans="19:20">
      <c r="S19670" s="34"/>
      <c r="T19670" s="34"/>
    </row>
    <row r="19687" spans="19:20">
      <c r="S19687" s="34"/>
      <c r="T19687" s="34"/>
    </row>
    <row r="19704" spans="19:20">
      <c r="S19704" s="34"/>
      <c r="T19704" s="34"/>
    </row>
    <row r="19721" spans="19:20">
      <c r="S19721" s="34"/>
      <c r="T19721" s="34"/>
    </row>
    <row r="19738" spans="19:20">
      <c r="S19738" s="34"/>
      <c r="T19738" s="34"/>
    </row>
    <row r="19755" spans="19:20">
      <c r="S19755" s="34"/>
      <c r="T19755" s="34"/>
    </row>
    <row r="19772" spans="19:20">
      <c r="S19772" s="34"/>
      <c r="T19772" s="34"/>
    </row>
    <row r="19789" spans="19:20">
      <c r="S19789" s="34"/>
      <c r="T19789" s="34"/>
    </row>
    <row r="19806" spans="19:20">
      <c r="S19806" s="34"/>
      <c r="T19806" s="34"/>
    </row>
    <row r="19823" spans="19:20">
      <c r="S19823" s="34"/>
      <c r="T19823" s="34"/>
    </row>
    <row r="19840" spans="19:20">
      <c r="S19840" s="34"/>
      <c r="T19840" s="34"/>
    </row>
    <row r="19857" spans="19:20">
      <c r="S19857" s="34"/>
      <c r="T19857" s="34"/>
    </row>
    <row r="19874" spans="19:20">
      <c r="S19874" s="34"/>
      <c r="T19874" s="34"/>
    </row>
    <row r="19891" spans="19:20">
      <c r="S19891" s="34"/>
      <c r="T19891" s="34"/>
    </row>
    <row r="19908" spans="19:20">
      <c r="S19908" s="34"/>
      <c r="T19908" s="34"/>
    </row>
    <row r="19925" spans="19:20">
      <c r="S19925" s="34"/>
      <c r="T19925" s="34"/>
    </row>
    <row r="19942" spans="19:20">
      <c r="S19942" s="34"/>
      <c r="T19942" s="34"/>
    </row>
    <row r="19959" spans="19:20">
      <c r="S19959" s="34"/>
      <c r="T19959" s="34"/>
    </row>
    <row r="19976" spans="19:20">
      <c r="S19976" s="34"/>
      <c r="T19976" s="34"/>
    </row>
    <row r="19993" spans="19:20">
      <c r="S19993" s="34"/>
      <c r="T19993" s="34"/>
    </row>
    <row r="20010" spans="19:20">
      <c r="S20010" s="34"/>
      <c r="T20010" s="34"/>
    </row>
    <row r="20027" spans="19:20">
      <c r="S20027" s="34"/>
      <c r="T20027" s="34"/>
    </row>
    <row r="20044" spans="19:20">
      <c r="S20044" s="34"/>
      <c r="T20044" s="34"/>
    </row>
    <row r="20061" spans="19:20">
      <c r="S20061" s="34"/>
      <c r="T20061" s="34"/>
    </row>
    <row r="20078" spans="19:20">
      <c r="S20078" s="34"/>
      <c r="T20078" s="34"/>
    </row>
    <row r="20095" spans="19:20">
      <c r="S20095" s="34"/>
      <c r="T20095" s="34"/>
    </row>
    <row r="20112" spans="19:20">
      <c r="S20112" s="34"/>
      <c r="T20112" s="34"/>
    </row>
    <row r="20129" spans="19:20">
      <c r="S20129" s="34"/>
      <c r="T20129" s="34"/>
    </row>
    <row r="20146" spans="19:20">
      <c r="S20146" s="34"/>
      <c r="T20146" s="34"/>
    </row>
    <row r="20163" spans="19:20">
      <c r="S20163" s="34"/>
      <c r="T20163" s="34"/>
    </row>
    <row r="20180" spans="19:20">
      <c r="S20180" s="34"/>
      <c r="T20180" s="34"/>
    </row>
    <row r="20197" spans="19:20">
      <c r="S20197" s="34"/>
      <c r="T20197" s="34"/>
    </row>
    <row r="20214" spans="19:20">
      <c r="S20214" s="34"/>
      <c r="T20214" s="34"/>
    </row>
    <row r="20231" spans="19:20">
      <c r="S20231" s="34"/>
      <c r="T20231" s="34"/>
    </row>
    <row r="20248" spans="19:20">
      <c r="S20248" s="34"/>
      <c r="T20248" s="34"/>
    </row>
    <row r="20265" spans="19:20">
      <c r="S20265" s="34"/>
      <c r="T20265" s="34"/>
    </row>
    <row r="20282" spans="19:20">
      <c r="S20282" s="34"/>
      <c r="T20282" s="34"/>
    </row>
    <row r="20299" spans="19:20">
      <c r="S20299" s="34"/>
      <c r="T20299" s="34"/>
    </row>
    <row r="20316" spans="19:20">
      <c r="S20316" s="34"/>
      <c r="T20316" s="34"/>
    </row>
    <row r="20333" spans="19:20">
      <c r="S20333" s="34"/>
      <c r="T20333" s="34"/>
    </row>
    <row r="20350" spans="19:20">
      <c r="S20350" s="34"/>
      <c r="T20350" s="34"/>
    </row>
    <row r="20367" spans="19:20">
      <c r="S20367" s="34"/>
      <c r="T20367" s="34"/>
    </row>
    <row r="20384" spans="19:20">
      <c r="S20384" s="34"/>
      <c r="T20384" s="34"/>
    </row>
    <row r="20401" spans="19:20">
      <c r="S20401" s="34"/>
      <c r="T20401" s="34"/>
    </row>
    <row r="20418" spans="19:20">
      <c r="S20418" s="34"/>
      <c r="T20418" s="34"/>
    </row>
    <row r="20435" spans="19:20">
      <c r="S20435" s="34"/>
      <c r="T20435" s="34"/>
    </row>
    <row r="20452" spans="19:20">
      <c r="S20452" s="34"/>
      <c r="T20452" s="34"/>
    </row>
    <row r="20469" spans="19:20">
      <c r="S20469" s="34"/>
      <c r="T20469" s="34"/>
    </row>
    <row r="20486" spans="19:20">
      <c r="S20486" s="34"/>
      <c r="T20486" s="34"/>
    </row>
    <row r="20503" spans="19:20">
      <c r="S20503" s="34"/>
      <c r="T20503" s="34"/>
    </row>
    <row r="20520" spans="19:20">
      <c r="S20520" s="34"/>
      <c r="T20520" s="34"/>
    </row>
    <row r="20537" spans="19:20">
      <c r="S20537" s="34"/>
      <c r="T20537" s="34"/>
    </row>
    <row r="20554" spans="19:20">
      <c r="S20554" s="34"/>
      <c r="T20554" s="34"/>
    </row>
    <row r="20571" spans="19:20">
      <c r="S20571" s="34"/>
      <c r="T20571" s="34"/>
    </row>
    <row r="20588" spans="19:20">
      <c r="S20588" s="34"/>
      <c r="T20588" s="34"/>
    </row>
    <row r="20605" spans="19:20">
      <c r="S20605" s="34"/>
      <c r="T20605" s="34"/>
    </row>
    <row r="20622" spans="19:20">
      <c r="S20622" s="34"/>
      <c r="T20622" s="34"/>
    </row>
    <row r="20639" spans="19:20">
      <c r="S20639" s="34"/>
      <c r="T20639" s="34"/>
    </row>
    <row r="20656" spans="19:20">
      <c r="S20656" s="34"/>
      <c r="T20656" s="34"/>
    </row>
    <row r="20673" spans="19:20">
      <c r="S20673" s="34"/>
      <c r="T20673" s="34"/>
    </row>
    <row r="20690" spans="19:20">
      <c r="S20690" s="34"/>
      <c r="T20690" s="34"/>
    </row>
    <row r="20707" spans="19:20">
      <c r="S20707" s="34"/>
      <c r="T20707" s="34"/>
    </row>
    <row r="20724" spans="19:20">
      <c r="S20724" s="34"/>
      <c r="T20724" s="34"/>
    </row>
    <row r="20741" spans="19:20">
      <c r="S20741" s="34"/>
      <c r="T20741" s="34"/>
    </row>
    <row r="20758" spans="19:20">
      <c r="S20758" s="34"/>
      <c r="T20758" s="34"/>
    </row>
    <row r="20775" spans="19:20">
      <c r="S20775" s="34"/>
      <c r="T20775" s="34"/>
    </row>
    <row r="20792" spans="19:20">
      <c r="S20792" s="34"/>
      <c r="T20792" s="34"/>
    </row>
    <row r="20809" spans="19:20">
      <c r="S20809" s="34"/>
      <c r="T20809" s="34"/>
    </row>
    <row r="20826" spans="19:20">
      <c r="S20826" s="34"/>
      <c r="T20826" s="34"/>
    </row>
    <row r="20843" spans="19:20">
      <c r="S20843" s="34"/>
      <c r="T20843" s="34"/>
    </row>
    <row r="20860" spans="19:20">
      <c r="S20860" s="34"/>
      <c r="T20860" s="34"/>
    </row>
    <row r="20877" spans="19:20">
      <c r="S20877" s="34"/>
      <c r="T20877" s="34"/>
    </row>
    <row r="20894" spans="19:20">
      <c r="S20894" s="34"/>
      <c r="T20894" s="34"/>
    </row>
    <row r="20911" spans="19:20">
      <c r="S20911" s="34"/>
      <c r="T20911" s="34"/>
    </row>
    <row r="20928" spans="19:20">
      <c r="S20928" s="34"/>
      <c r="T20928" s="34"/>
    </row>
    <row r="20945" spans="19:20">
      <c r="S20945" s="34"/>
      <c r="T20945" s="34"/>
    </row>
    <row r="20962" spans="19:20">
      <c r="S20962" s="34"/>
      <c r="T20962" s="34"/>
    </row>
    <row r="20979" spans="19:20">
      <c r="S20979" s="34"/>
      <c r="T20979" s="34"/>
    </row>
    <row r="20996" spans="19:20">
      <c r="S20996" s="34"/>
      <c r="T20996" s="34"/>
    </row>
    <row r="21013" spans="19:20">
      <c r="S21013" s="34"/>
      <c r="T21013" s="34"/>
    </row>
    <row r="21030" spans="19:20">
      <c r="S21030" s="34"/>
      <c r="T21030" s="34"/>
    </row>
    <row r="21047" spans="19:20">
      <c r="S21047" s="34"/>
      <c r="T21047" s="34"/>
    </row>
    <row r="21064" spans="19:20">
      <c r="S21064" s="34"/>
      <c r="T21064" s="34"/>
    </row>
    <row r="21081" spans="19:20">
      <c r="S21081" s="34"/>
      <c r="T21081" s="34"/>
    </row>
    <row r="21098" spans="19:20">
      <c r="S21098" s="34"/>
      <c r="T21098" s="34"/>
    </row>
    <row r="21115" spans="19:20">
      <c r="S21115" s="34"/>
      <c r="T21115" s="34"/>
    </row>
    <row r="21132" spans="19:20">
      <c r="S21132" s="34"/>
      <c r="T21132" s="34"/>
    </row>
    <row r="21149" spans="19:20">
      <c r="S21149" s="34"/>
      <c r="T21149" s="34"/>
    </row>
    <row r="21166" spans="19:20">
      <c r="S21166" s="34"/>
      <c r="T21166" s="34"/>
    </row>
    <row r="21183" spans="19:20">
      <c r="S21183" s="34"/>
      <c r="T21183" s="34"/>
    </row>
    <row r="21200" spans="19:20">
      <c r="S21200" s="34"/>
      <c r="T21200" s="34"/>
    </row>
    <row r="21217" spans="19:20">
      <c r="S21217" s="34"/>
      <c r="T21217" s="34"/>
    </row>
    <row r="21234" spans="19:20">
      <c r="S21234" s="34"/>
      <c r="T21234" s="34"/>
    </row>
    <row r="21251" spans="19:20">
      <c r="S21251" s="34"/>
      <c r="T21251" s="34"/>
    </row>
    <row r="21268" spans="19:20">
      <c r="S21268" s="34"/>
      <c r="T21268" s="34"/>
    </row>
    <row r="21285" spans="19:20">
      <c r="S21285" s="34"/>
      <c r="T21285" s="34"/>
    </row>
    <row r="21302" spans="19:20">
      <c r="S21302" s="34"/>
      <c r="T21302" s="34"/>
    </row>
    <row r="21319" spans="19:20">
      <c r="S21319" s="34"/>
      <c r="T21319" s="34"/>
    </row>
    <row r="21336" spans="19:20">
      <c r="S21336" s="34"/>
      <c r="T21336" s="34"/>
    </row>
    <row r="21353" spans="19:20">
      <c r="S21353" s="34"/>
      <c r="T21353" s="34"/>
    </row>
    <row r="21370" spans="19:20">
      <c r="S21370" s="34"/>
      <c r="T21370" s="34"/>
    </row>
    <row r="21387" spans="19:20">
      <c r="S21387" s="34"/>
      <c r="T21387" s="34"/>
    </row>
    <row r="21404" spans="19:20">
      <c r="S21404" s="34"/>
      <c r="T21404" s="34"/>
    </row>
    <row r="21421" spans="19:20">
      <c r="S21421" s="34"/>
      <c r="T21421" s="34"/>
    </row>
    <row r="21438" spans="19:20">
      <c r="S21438" s="34"/>
      <c r="T21438" s="34"/>
    </row>
    <row r="21455" spans="19:20">
      <c r="S21455" s="34"/>
      <c r="T21455" s="34"/>
    </row>
    <row r="21472" spans="19:20">
      <c r="S21472" s="34"/>
      <c r="T21472" s="34"/>
    </row>
    <row r="21489" spans="19:20">
      <c r="S21489" s="34"/>
      <c r="T21489" s="34"/>
    </row>
    <row r="21506" spans="19:20">
      <c r="S21506" s="34"/>
      <c r="T21506" s="34"/>
    </row>
    <row r="21523" spans="19:20">
      <c r="S21523" s="34"/>
      <c r="T21523" s="34"/>
    </row>
    <row r="21540" spans="19:20">
      <c r="S21540" s="34"/>
      <c r="T21540" s="34"/>
    </row>
    <row r="21557" spans="19:20">
      <c r="S21557" s="34"/>
      <c r="T21557" s="34"/>
    </row>
    <row r="21574" spans="19:20">
      <c r="S21574" s="34"/>
      <c r="T21574" s="34"/>
    </row>
    <row r="21591" spans="19:20">
      <c r="S21591" s="34"/>
      <c r="T21591" s="34"/>
    </row>
    <row r="21608" spans="19:20">
      <c r="S21608" s="34"/>
      <c r="T21608" s="34"/>
    </row>
    <row r="21625" spans="19:20">
      <c r="S21625" s="34"/>
      <c r="T21625" s="34"/>
    </row>
    <row r="21642" spans="19:20">
      <c r="S21642" s="34"/>
      <c r="T21642" s="34"/>
    </row>
    <row r="21659" spans="19:20">
      <c r="S21659" s="34"/>
      <c r="T21659" s="34"/>
    </row>
    <row r="21676" spans="19:20">
      <c r="S21676" s="34"/>
      <c r="T21676" s="34"/>
    </row>
    <row r="21693" spans="19:20">
      <c r="S21693" s="34"/>
      <c r="T21693" s="34"/>
    </row>
    <row r="21710" spans="19:20">
      <c r="S21710" s="34"/>
      <c r="T21710" s="34"/>
    </row>
    <row r="21727" spans="19:20">
      <c r="S21727" s="34"/>
      <c r="T21727" s="34"/>
    </row>
    <row r="21744" spans="19:20">
      <c r="S21744" s="34"/>
      <c r="T21744" s="34"/>
    </row>
    <row r="21761" spans="19:20">
      <c r="S21761" s="34"/>
      <c r="T21761" s="34"/>
    </row>
    <row r="21778" spans="19:20">
      <c r="S21778" s="34"/>
      <c r="T21778" s="34"/>
    </row>
    <row r="21795" spans="19:20">
      <c r="S21795" s="34"/>
      <c r="T21795" s="34"/>
    </row>
    <row r="21812" spans="19:20">
      <c r="S21812" s="34"/>
      <c r="T21812" s="34"/>
    </row>
    <row r="21829" spans="19:20">
      <c r="S21829" s="34"/>
      <c r="T21829" s="34"/>
    </row>
    <row r="21846" spans="19:20">
      <c r="S21846" s="34"/>
      <c r="T21846" s="34"/>
    </row>
    <row r="21863" spans="19:20">
      <c r="S21863" s="34"/>
      <c r="T21863" s="34"/>
    </row>
    <row r="21880" spans="19:20">
      <c r="S21880" s="34"/>
      <c r="T21880" s="34"/>
    </row>
    <row r="21897" spans="19:20">
      <c r="S21897" s="34"/>
      <c r="T21897" s="34"/>
    </row>
    <row r="21914" spans="19:20">
      <c r="S21914" s="34"/>
      <c r="T21914" s="34"/>
    </row>
    <row r="21931" spans="19:20">
      <c r="S21931" s="34"/>
      <c r="T21931" s="34"/>
    </row>
    <row r="21948" spans="19:20">
      <c r="S21948" s="34"/>
      <c r="T21948" s="34"/>
    </row>
    <row r="21965" spans="19:20">
      <c r="S21965" s="34"/>
      <c r="T21965" s="34"/>
    </row>
    <row r="21982" spans="19:20">
      <c r="S21982" s="34"/>
      <c r="T21982" s="34"/>
    </row>
    <row r="21999" spans="19:20">
      <c r="S21999" s="34"/>
      <c r="T21999" s="34"/>
    </row>
    <row r="22016" spans="19:20">
      <c r="S22016" s="34"/>
      <c r="T22016" s="34"/>
    </row>
    <row r="22033" spans="19:20">
      <c r="S22033" s="34"/>
      <c r="T22033" s="34"/>
    </row>
    <row r="22050" spans="19:20">
      <c r="S22050" s="34"/>
      <c r="T22050" s="34"/>
    </row>
    <row r="22067" spans="19:20">
      <c r="S22067" s="34"/>
      <c r="T22067" s="34"/>
    </row>
    <row r="22084" spans="19:20">
      <c r="S22084" s="34"/>
      <c r="T22084" s="34"/>
    </row>
    <row r="22101" spans="19:20">
      <c r="S22101" s="34"/>
      <c r="T22101" s="34"/>
    </row>
    <row r="22118" spans="19:20">
      <c r="S22118" s="34"/>
      <c r="T22118" s="34"/>
    </row>
    <row r="22135" spans="19:20">
      <c r="S22135" s="34"/>
      <c r="T22135" s="34"/>
    </row>
    <row r="22152" spans="19:20">
      <c r="S22152" s="34"/>
      <c r="T22152" s="34"/>
    </row>
    <row r="22169" spans="19:20">
      <c r="S22169" s="34"/>
      <c r="T22169" s="34"/>
    </row>
    <row r="22186" spans="19:20">
      <c r="S22186" s="34"/>
      <c r="T22186" s="34"/>
    </row>
    <row r="22203" spans="19:20">
      <c r="S22203" s="34"/>
      <c r="T22203" s="34"/>
    </row>
    <row r="22220" spans="19:20">
      <c r="S22220" s="34"/>
      <c r="T22220" s="34"/>
    </row>
    <row r="22237" spans="19:20">
      <c r="S22237" s="34"/>
      <c r="T22237" s="34"/>
    </row>
    <row r="22254" spans="19:20">
      <c r="S22254" s="34"/>
      <c r="T22254" s="34"/>
    </row>
    <row r="22271" spans="19:20">
      <c r="S22271" s="34"/>
      <c r="T22271" s="34"/>
    </row>
    <row r="22288" spans="19:20">
      <c r="S22288" s="34"/>
      <c r="T22288" s="34"/>
    </row>
    <row r="22305" spans="19:20">
      <c r="S22305" s="34"/>
      <c r="T22305" s="34"/>
    </row>
    <row r="22322" spans="19:20">
      <c r="S22322" s="34"/>
      <c r="T22322" s="34"/>
    </row>
    <row r="22339" spans="19:20">
      <c r="S22339" s="34"/>
      <c r="T22339" s="34"/>
    </row>
    <row r="22356" spans="19:20">
      <c r="S22356" s="34"/>
      <c r="T22356" s="34"/>
    </row>
    <row r="22373" spans="19:20">
      <c r="S22373" s="34"/>
      <c r="T22373" s="34"/>
    </row>
    <row r="22390" spans="19:20">
      <c r="S22390" s="34"/>
      <c r="T22390" s="34"/>
    </row>
    <row r="22407" spans="19:20">
      <c r="S22407" s="34"/>
      <c r="T22407" s="34"/>
    </row>
    <row r="22424" spans="19:20">
      <c r="S22424" s="34"/>
      <c r="T22424" s="34"/>
    </row>
    <row r="22441" spans="19:20">
      <c r="S22441" s="34"/>
      <c r="T22441" s="34"/>
    </row>
    <row r="22458" spans="19:20">
      <c r="S22458" s="34"/>
      <c r="T22458" s="34"/>
    </row>
    <row r="22475" spans="19:20">
      <c r="S22475" s="34"/>
      <c r="T22475" s="34"/>
    </row>
    <row r="22492" spans="19:20">
      <c r="S22492" s="34"/>
      <c r="T22492" s="34"/>
    </row>
    <row r="22509" spans="19:20">
      <c r="S22509" s="34"/>
      <c r="T22509" s="34"/>
    </row>
    <row r="22526" spans="19:20">
      <c r="S22526" s="34"/>
      <c r="T22526" s="34"/>
    </row>
    <row r="22543" spans="19:20">
      <c r="S22543" s="34"/>
      <c r="T22543" s="34"/>
    </row>
    <row r="22560" spans="19:20">
      <c r="S22560" s="34"/>
      <c r="T22560" s="34"/>
    </row>
    <row r="22577" spans="19:20">
      <c r="S22577" s="34"/>
      <c r="T22577" s="34"/>
    </row>
    <row r="22594" spans="19:20">
      <c r="S22594" s="34"/>
      <c r="T22594" s="34"/>
    </row>
    <row r="22611" spans="19:20">
      <c r="S22611" s="34"/>
      <c r="T22611" s="34"/>
    </row>
    <row r="22628" spans="19:20">
      <c r="S22628" s="34"/>
      <c r="T22628" s="34"/>
    </row>
    <row r="22645" spans="19:20">
      <c r="S22645" s="34"/>
      <c r="T22645" s="34"/>
    </row>
    <row r="22662" spans="19:20">
      <c r="S22662" s="34"/>
      <c r="T22662" s="34"/>
    </row>
    <row r="22679" spans="19:20">
      <c r="S22679" s="34"/>
      <c r="T22679" s="34"/>
    </row>
    <row r="22696" spans="19:20">
      <c r="S22696" s="34"/>
      <c r="T22696" s="34"/>
    </row>
    <row r="22713" spans="19:20">
      <c r="S22713" s="34"/>
      <c r="T22713" s="34"/>
    </row>
    <row r="22730" spans="19:20">
      <c r="S22730" s="34"/>
      <c r="T22730" s="34"/>
    </row>
    <row r="22747" spans="19:20">
      <c r="S22747" s="34"/>
      <c r="T22747" s="34"/>
    </row>
    <row r="22764" spans="19:20">
      <c r="S22764" s="34"/>
      <c r="T22764" s="34"/>
    </row>
    <row r="22781" spans="19:20">
      <c r="S22781" s="34"/>
      <c r="T22781" s="34"/>
    </row>
    <row r="22798" spans="19:20">
      <c r="S22798" s="34"/>
      <c r="T22798" s="34"/>
    </row>
    <row r="22815" spans="19:20">
      <c r="S22815" s="34"/>
      <c r="T22815" s="34"/>
    </row>
    <row r="22832" spans="19:20">
      <c r="S22832" s="34"/>
      <c r="T22832" s="34"/>
    </row>
    <row r="22849" spans="19:20">
      <c r="S22849" s="34"/>
      <c r="T22849" s="34"/>
    </row>
    <row r="22866" spans="19:20">
      <c r="S22866" s="34"/>
      <c r="T22866" s="34"/>
    </row>
    <row r="22883" spans="19:20">
      <c r="S22883" s="34"/>
      <c r="T22883" s="34"/>
    </row>
    <row r="22900" spans="19:20">
      <c r="S22900" s="34"/>
      <c r="T22900" s="34"/>
    </row>
    <row r="22917" spans="19:20">
      <c r="S22917" s="34"/>
      <c r="T22917" s="34"/>
    </row>
    <row r="22934" spans="19:20">
      <c r="S22934" s="34"/>
      <c r="T22934" s="34"/>
    </row>
    <row r="22951" spans="19:20">
      <c r="S22951" s="34"/>
      <c r="T22951" s="34"/>
    </row>
    <row r="22968" spans="19:20">
      <c r="S22968" s="34"/>
      <c r="T22968" s="34"/>
    </row>
    <row r="22985" spans="19:20">
      <c r="S22985" s="34"/>
      <c r="T22985" s="34"/>
    </row>
    <row r="23002" spans="19:20">
      <c r="S23002" s="34"/>
      <c r="T23002" s="34"/>
    </row>
    <row r="23019" spans="19:20">
      <c r="S23019" s="34"/>
      <c r="T23019" s="34"/>
    </row>
    <row r="23036" spans="19:20">
      <c r="S23036" s="34"/>
      <c r="T23036" s="34"/>
    </row>
    <row r="23053" spans="19:20">
      <c r="S23053" s="34"/>
      <c r="T23053" s="34"/>
    </row>
    <row r="23070" spans="19:20">
      <c r="S23070" s="34"/>
      <c r="T23070" s="34"/>
    </row>
    <row r="23087" spans="19:20">
      <c r="S23087" s="34"/>
      <c r="T23087" s="34"/>
    </row>
    <row r="23104" spans="19:20">
      <c r="S23104" s="34"/>
      <c r="T23104" s="34"/>
    </row>
    <row r="23121" spans="19:20">
      <c r="S23121" s="34"/>
      <c r="T23121" s="34"/>
    </row>
    <row r="23138" spans="19:20">
      <c r="S23138" s="34"/>
      <c r="T23138" s="34"/>
    </row>
    <row r="23155" spans="19:20">
      <c r="S23155" s="34"/>
      <c r="T23155" s="34"/>
    </row>
    <row r="23172" spans="19:20">
      <c r="S23172" s="34"/>
      <c r="T23172" s="34"/>
    </row>
    <row r="23189" spans="19:20">
      <c r="S23189" s="34"/>
      <c r="T23189" s="34"/>
    </row>
    <row r="23206" spans="19:20">
      <c r="S23206" s="34"/>
      <c r="T23206" s="34"/>
    </row>
    <row r="23223" spans="19:20">
      <c r="S23223" s="34"/>
      <c r="T23223" s="34"/>
    </row>
    <row r="23240" spans="19:20">
      <c r="S23240" s="34"/>
      <c r="T23240" s="34"/>
    </row>
    <row r="23257" spans="19:20">
      <c r="S23257" s="34"/>
      <c r="T23257" s="34"/>
    </row>
    <row r="23274" spans="19:20">
      <c r="S23274" s="34"/>
      <c r="T23274" s="34"/>
    </row>
    <row r="23291" spans="19:20">
      <c r="S23291" s="34"/>
      <c r="T23291" s="34"/>
    </row>
    <row r="23308" spans="19:20">
      <c r="S23308" s="34"/>
      <c r="T23308" s="34"/>
    </row>
    <row r="23325" spans="19:20">
      <c r="S23325" s="34"/>
      <c r="T23325" s="34"/>
    </row>
    <row r="23342" spans="19:20">
      <c r="S23342" s="34"/>
      <c r="T23342" s="34"/>
    </row>
    <row r="23359" spans="19:20">
      <c r="S23359" s="34"/>
      <c r="T23359" s="34"/>
    </row>
    <row r="23376" spans="19:20">
      <c r="S23376" s="34"/>
      <c r="T23376" s="34"/>
    </row>
    <row r="23393" spans="19:20">
      <c r="S23393" s="34"/>
      <c r="T23393" s="34"/>
    </row>
    <row r="23410" spans="19:20">
      <c r="S23410" s="34"/>
      <c r="T23410" s="34"/>
    </row>
    <row r="23427" spans="19:20">
      <c r="S23427" s="34"/>
      <c r="T23427" s="34"/>
    </row>
    <row r="23444" spans="19:20">
      <c r="S23444" s="34"/>
      <c r="T23444" s="34"/>
    </row>
    <row r="23461" spans="19:20">
      <c r="S23461" s="34"/>
      <c r="T23461" s="34"/>
    </row>
    <row r="23478" spans="19:20">
      <c r="S23478" s="34"/>
      <c r="T23478" s="34"/>
    </row>
    <row r="23495" spans="19:20">
      <c r="S23495" s="34"/>
      <c r="T23495" s="34"/>
    </row>
    <row r="23512" spans="19:20">
      <c r="S23512" s="34"/>
      <c r="T23512" s="34"/>
    </row>
    <row r="23529" spans="19:20">
      <c r="S23529" s="34"/>
      <c r="T23529" s="34"/>
    </row>
    <row r="23546" spans="19:20">
      <c r="S23546" s="34"/>
      <c r="T23546" s="34"/>
    </row>
    <row r="23563" spans="19:20">
      <c r="S23563" s="34"/>
      <c r="T23563" s="34"/>
    </row>
    <row r="23580" spans="19:20">
      <c r="S23580" s="34"/>
      <c r="T23580" s="34"/>
    </row>
    <row r="23597" spans="19:20">
      <c r="S23597" s="34"/>
      <c r="T23597" s="34"/>
    </row>
    <row r="23614" spans="19:20">
      <c r="S23614" s="34"/>
      <c r="T23614" s="34"/>
    </row>
    <row r="23631" spans="19:20">
      <c r="S23631" s="34"/>
      <c r="T23631" s="34"/>
    </row>
    <row r="23648" spans="19:20">
      <c r="S23648" s="34"/>
      <c r="T23648" s="34"/>
    </row>
    <row r="23665" spans="19:20">
      <c r="S23665" s="34"/>
      <c r="T23665" s="34"/>
    </row>
    <row r="23682" spans="19:20">
      <c r="S23682" s="34"/>
      <c r="T23682" s="34"/>
    </row>
    <row r="23699" spans="19:20">
      <c r="S23699" s="34"/>
      <c r="T23699" s="34"/>
    </row>
    <row r="23716" spans="19:20">
      <c r="S23716" s="34"/>
      <c r="T23716" s="34"/>
    </row>
    <row r="23733" spans="19:20">
      <c r="S23733" s="34"/>
      <c r="T23733" s="34"/>
    </row>
    <row r="23750" spans="19:20">
      <c r="S23750" s="34"/>
      <c r="T23750" s="34"/>
    </row>
    <row r="23767" spans="19:20">
      <c r="S23767" s="34"/>
      <c r="T23767" s="34"/>
    </row>
    <row r="23784" spans="19:20">
      <c r="S23784" s="34"/>
      <c r="T23784" s="34"/>
    </row>
    <row r="23801" spans="19:20">
      <c r="S23801" s="34"/>
      <c r="T23801" s="34"/>
    </row>
    <row r="23818" spans="19:20">
      <c r="S23818" s="34"/>
      <c r="T23818" s="34"/>
    </row>
    <row r="23835" spans="19:20">
      <c r="S23835" s="34"/>
      <c r="T23835" s="34"/>
    </row>
    <row r="23852" spans="19:20">
      <c r="S23852" s="34"/>
      <c r="T23852" s="34"/>
    </row>
    <row r="23869" spans="19:20">
      <c r="S23869" s="34"/>
      <c r="T23869" s="34"/>
    </row>
    <row r="23886" spans="19:20">
      <c r="S23886" s="34"/>
      <c r="T23886" s="34"/>
    </row>
    <row r="23903" spans="19:20">
      <c r="S23903" s="34"/>
      <c r="T23903" s="34"/>
    </row>
    <row r="23920" spans="19:20">
      <c r="S23920" s="34"/>
      <c r="T23920" s="34"/>
    </row>
    <row r="23937" spans="19:20">
      <c r="S23937" s="34"/>
      <c r="T23937" s="34"/>
    </row>
    <row r="23954" spans="19:20">
      <c r="S23954" s="34"/>
      <c r="T23954" s="34"/>
    </row>
    <row r="23971" spans="19:20">
      <c r="S23971" s="34"/>
      <c r="T23971" s="34"/>
    </row>
    <row r="23988" spans="19:20">
      <c r="S23988" s="34"/>
      <c r="T23988" s="34"/>
    </row>
    <row r="24005" spans="19:20">
      <c r="S24005" s="34"/>
      <c r="T24005" s="34"/>
    </row>
    <row r="24022" spans="19:20">
      <c r="S24022" s="34"/>
      <c r="T24022" s="34"/>
    </row>
    <row r="24039" spans="19:20">
      <c r="S24039" s="34"/>
      <c r="T24039" s="34"/>
    </row>
    <row r="24056" spans="19:20">
      <c r="S24056" s="34"/>
      <c r="T24056" s="34"/>
    </row>
    <row r="24073" spans="19:20">
      <c r="S24073" s="34"/>
      <c r="T24073" s="34"/>
    </row>
    <row r="24090" spans="19:20">
      <c r="S24090" s="34"/>
      <c r="T24090" s="34"/>
    </row>
    <row r="24107" spans="19:20">
      <c r="S24107" s="34"/>
      <c r="T24107" s="34"/>
    </row>
    <row r="24124" spans="19:20">
      <c r="S24124" s="34"/>
      <c r="T24124" s="34"/>
    </row>
    <row r="24141" spans="19:20">
      <c r="S24141" s="34"/>
      <c r="T24141" s="34"/>
    </row>
    <row r="24158" spans="19:20">
      <c r="S24158" s="34"/>
      <c r="T24158" s="34"/>
    </row>
    <row r="24175" spans="19:20">
      <c r="S24175" s="34"/>
      <c r="T24175" s="34"/>
    </row>
    <row r="24192" spans="19:20">
      <c r="S24192" s="34"/>
      <c r="T24192" s="34"/>
    </row>
    <row r="24209" spans="19:20">
      <c r="S24209" s="34"/>
      <c r="T24209" s="34"/>
    </row>
    <row r="24226" spans="19:20">
      <c r="S24226" s="34"/>
      <c r="T24226" s="34"/>
    </row>
    <row r="24243" spans="19:20">
      <c r="S24243" s="34"/>
      <c r="T24243" s="34"/>
    </row>
    <row r="24260" spans="19:20">
      <c r="S24260" s="34"/>
      <c r="T24260" s="34"/>
    </row>
    <row r="24277" spans="19:20">
      <c r="S24277" s="34"/>
      <c r="T24277" s="34"/>
    </row>
    <row r="24294" spans="19:20">
      <c r="S24294" s="34"/>
      <c r="T24294" s="34"/>
    </row>
    <row r="24311" spans="19:20">
      <c r="S24311" s="34"/>
      <c r="T24311" s="34"/>
    </row>
    <row r="24328" spans="19:20">
      <c r="S24328" s="34"/>
      <c r="T24328" s="34"/>
    </row>
    <row r="24345" spans="19:20">
      <c r="S24345" s="34"/>
      <c r="T24345" s="34"/>
    </row>
    <row r="24362" spans="19:20">
      <c r="S24362" s="34"/>
      <c r="T24362" s="34"/>
    </row>
    <row r="24379" spans="19:20">
      <c r="S24379" s="34"/>
      <c r="T24379" s="34"/>
    </row>
    <row r="24396" spans="19:20">
      <c r="S24396" s="34"/>
      <c r="T24396" s="34"/>
    </row>
    <row r="24413" spans="19:20">
      <c r="S24413" s="34"/>
      <c r="T24413" s="34"/>
    </row>
    <row r="24430" spans="19:20">
      <c r="S24430" s="34"/>
      <c r="T24430" s="34"/>
    </row>
    <row r="24447" spans="19:20">
      <c r="S24447" s="34"/>
      <c r="T24447" s="34"/>
    </row>
    <row r="24464" spans="19:20">
      <c r="S24464" s="34"/>
      <c r="T24464" s="34"/>
    </row>
    <row r="24481" spans="19:20">
      <c r="S24481" s="34"/>
      <c r="T24481" s="34"/>
    </row>
    <row r="24498" spans="19:20">
      <c r="S24498" s="34"/>
      <c r="T24498" s="34"/>
    </row>
    <row r="24515" spans="19:20">
      <c r="S24515" s="34"/>
      <c r="T24515" s="34"/>
    </row>
    <row r="24532" spans="19:20">
      <c r="S24532" s="34"/>
      <c r="T24532" s="34"/>
    </row>
    <row r="24549" spans="19:20">
      <c r="S24549" s="34"/>
      <c r="T24549" s="34"/>
    </row>
    <row r="24566" spans="19:20">
      <c r="S24566" s="34"/>
      <c r="T24566" s="34"/>
    </row>
    <row r="24583" spans="19:20">
      <c r="S24583" s="34"/>
      <c r="T24583" s="34"/>
    </row>
    <row r="24600" spans="19:20">
      <c r="S24600" s="34"/>
      <c r="T24600" s="34"/>
    </row>
    <row r="24617" spans="19:20">
      <c r="S24617" s="34"/>
      <c r="T24617" s="34"/>
    </row>
    <row r="24634" spans="19:20">
      <c r="S24634" s="34"/>
      <c r="T24634" s="34"/>
    </row>
    <row r="24651" spans="19:20">
      <c r="S24651" s="34"/>
      <c r="T24651" s="34"/>
    </row>
    <row r="24668" spans="19:20">
      <c r="S24668" s="34"/>
      <c r="T24668" s="34"/>
    </row>
    <row r="24685" spans="19:20">
      <c r="S24685" s="34"/>
      <c r="T24685" s="34"/>
    </row>
    <row r="24702" spans="19:20">
      <c r="S24702" s="34"/>
      <c r="T24702" s="34"/>
    </row>
    <row r="24719" spans="19:20">
      <c r="S24719" s="34"/>
      <c r="T24719" s="34"/>
    </row>
    <row r="24736" spans="19:20">
      <c r="S24736" s="34"/>
      <c r="T24736" s="34"/>
    </row>
    <row r="24753" spans="19:20">
      <c r="S24753" s="34"/>
      <c r="T24753" s="34"/>
    </row>
    <row r="24770" spans="19:20">
      <c r="S24770" s="34"/>
      <c r="T24770" s="34"/>
    </row>
    <row r="24787" spans="19:20">
      <c r="S24787" s="34"/>
      <c r="T24787" s="34"/>
    </row>
    <row r="24804" spans="19:20">
      <c r="S24804" s="34"/>
      <c r="T24804" s="34"/>
    </row>
    <row r="24821" spans="19:20">
      <c r="S24821" s="34"/>
      <c r="T24821" s="34"/>
    </row>
    <row r="24838" spans="19:20">
      <c r="S24838" s="34"/>
      <c r="T24838" s="34"/>
    </row>
    <row r="24855" spans="19:20">
      <c r="S24855" s="34"/>
      <c r="T24855" s="34"/>
    </row>
    <row r="24872" spans="19:20">
      <c r="S24872" s="34"/>
      <c r="T24872" s="34"/>
    </row>
    <row r="24889" spans="19:20">
      <c r="S24889" s="34"/>
      <c r="T24889" s="34"/>
    </row>
    <row r="24906" spans="19:20">
      <c r="S24906" s="34"/>
      <c r="T24906" s="34"/>
    </row>
    <row r="24923" spans="19:20">
      <c r="S24923" s="34"/>
      <c r="T24923" s="34"/>
    </row>
    <row r="24940" spans="19:20">
      <c r="S24940" s="34"/>
      <c r="T24940" s="34"/>
    </row>
    <row r="24957" spans="19:20">
      <c r="S24957" s="34"/>
      <c r="T24957" s="34"/>
    </row>
    <row r="24974" spans="19:20">
      <c r="S24974" s="34"/>
      <c r="T24974" s="34"/>
    </row>
    <row r="24991" spans="19:20">
      <c r="S24991" s="34"/>
      <c r="T24991" s="34"/>
    </row>
    <row r="25008" spans="19:20">
      <c r="S25008" s="34"/>
      <c r="T25008" s="34"/>
    </row>
    <row r="25025" spans="19:20">
      <c r="S25025" s="34"/>
      <c r="T25025" s="34"/>
    </row>
    <row r="25042" spans="19:20">
      <c r="S25042" s="34"/>
      <c r="T25042" s="34"/>
    </row>
    <row r="25059" spans="19:20">
      <c r="S25059" s="34"/>
      <c r="T25059" s="34"/>
    </row>
    <row r="25076" spans="19:20">
      <c r="S25076" s="34"/>
      <c r="T25076" s="34"/>
    </row>
    <row r="25093" spans="19:20">
      <c r="S25093" s="34"/>
      <c r="T25093" s="34"/>
    </row>
    <row r="25110" spans="19:20">
      <c r="S25110" s="34"/>
      <c r="T25110" s="34"/>
    </row>
    <row r="25127" spans="19:20">
      <c r="S25127" s="34"/>
      <c r="T25127" s="34"/>
    </row>
    <row r="25144" spans="19:20">
      <c r="S25144" s="34"/>
      <c r="T25144" s="34"/>
    </row>
    <row r="25161" spans="19:20">
      <c r="S25161" s="34"/>
      <c r="T25161" s="34"/>
    </row>
    <row r="25178" spans="19:20">
      <c r="S25178" s="34"/>
      <c r="T25178" s="34"/>
    </row>
    <row r="25195" spans="19:20">
      <c r="S25195" s="34"/>
      <c r="T25195" s="34"/>
    </row>
    <row r="25212" spans="19:20">
      <c r="S25212" s="34"/>
      <c r="T25212" s="34"/>
    </row>
    <row r="25229" spans="19:20">
      <c r="S25229" s="34"/>
      <c r="T25229" s="34"/>
    </row>
    <row r="25246" spans="19:20">
      <c r="S25246" s="34"/>
      <c r="T25246" s="34"/>
    </row>
    <row r="25263" spans="19:20">
      <c r="S25263" s="34"/>
      <c r="T25263" s="34"/>
    </row>
    <row r="25280" spans="19:20">
      <c r="S25280" s="34"/>
      <c r="T25280" s="34"/>
    </row>
    <row r="25297" spans="19:20">
      <c r="S25297" s="34"/>
      <c r="T25297" s="34"/>
    </row>
    <row r="25314" spans="19:20">
      <c r="S25314" s="34"/>
      <c r="T25314" s="34"/>
    </row>
    <row r="25331" spans="19:20">
      <c r="S25331" s="34"/>
      <c r="T25331" s="34"/>
    </row>
    <row r="25348" spans="19:20">
      <c r="S25348" s="34"/>
      <c r="T25348" s="34"/>
    </row>
    <row r="25365" spans="19:20">
      <c r="S25365" s="34"/>
      <c r="T25365" s="34"/>
    </row>
    <row r="25382" spans="19:20">
      <c r="S25382" s="34"/>
      <c r="T25382" s="34"/>
    </row>
    <row r="25399" spans="19:20">
      <c r="S25399" s="34"/>
      <c r="T25399" s="34"/>
    </row>
    <row r="25416" spans="19:20">
      <c r="S25416" s="34"/>
      <c r="T25416" s="34"/>
    </row>
    <row r="25433" spans="19:20">
      <c r="S25433" s="34"/>
      <c r="T25433" s="34"/>
    </row>
    <row r="25450" spans="19:20">
      <c r="S25450" s="34"/>
      <c r="T25450" s="34"/>
    </row>
    <row r="25467" spans="19:20">
      <c r="S25467" s="34"/>
      <c r="T25467" s="34"/>
    </row>
    <row r="25484" spans="19:20">
      <c r="S25484" s="34"/>
      <c r="T25484" s="34"/>
    </row>
    <row r="25501" spans="19:20">
      <c r="S25501" s="34"/>
      <c r="T25501" s="34"/>
    </row>
    <row r="25518" spans="19:20">
      <c r="S25518" s="34"/>
      <c r="T25518" s="34"/>
    </row>
    <row r="25535" spans="19:20">
      <c r="S25535" s="34"/>
      <c r="T25535" s="34"/>
    </row>
    <row r="25552" spans="19:20">
      <c r="S25552" s="34"/>
      <c r="T25552" s="34"/>
    </row>
    <row r="25569" spans="19:20">
      <c r="S25569" s="34"/>
      <c r="T25569" s="34"/>
    </row>
    <row r="25586" spans="19:20">
      <c r="S25586" s="34"/>
      <c r="T25586" s="34"/>
    </row>
    <row r="25603" spans="19:20">
      <c r="S25603" s="34"/>
      <c r="T25603" s="34"/>
    </row>
    <row r="25620" spans="19:20">
      <c r="S25620" s="34"/>
      <c r="T25620" s="34"/>
    </row>
    <row r="25637" spans="19:20">
      <c r="S25637" s="34"/>
      <c r="T25637" s="34"/>
    </row>
    <row r="25654" spans="19:20">
      <c r="S25654" s="34"/>
      <c r="T25654" s="34"/>
    </row>
    <row r="25671" spans="19:20">
      <c r="S25671" s="34"/>
      <c r="T25671" s="34"/>
    </row>
    <row r="25688" spans="19:20">
      <c r="S25688" s="34"/>
      <c r="T25688" s="34"/>
    </row>
    <row r="25705" spans="19:20">
      <c r="S25705" s="34"/>
      <c r="T25705" s="34"/>
    </row>
    <row r="25722" spans="19:20">
      <c r="S25722" s="34"/>
      <c r="T25722" s="34"/>
    </row>
    <row r="25739" spans="19:20">
      <c r="S25739" s="34"/>
      <c r="T25739" s="34"/>
    </row>
    <row r="25756" spans="19:20">
      <c r="S25756" s="34"/>
      <c r="T25756" s="34"/>
    </row>
    <row r="25773" spans="19:20">
      <c r="S25773" s="34"/>
      <c r="T25773" s="34"/>
    </row>
    <row r="25790" spans="19:20">
      <c r="S25790" s="34"/>
      <c r="T25790" s="34"/>
    </row>
    <row r="25807" spans="19:20">
      <c r="S25807" s="34"/>
      <c r="T25807" s="34"/>
    </row>
    <row r="25824" spans="19:20">
      <c r="S25824" s="34"/>
      <c r="T25824" s="34"/>
    </row>
    <row r="25841" spans="19:20">
      <c r="S25841" s="34"/>
      <c r="T25841" s="34"/>
    </row>
    <row r="25858" spans="19:20">
      <c r="S25858" s="34"/>
      <c r="T25858" s="34"/>
    </row>
    <row r="25875" spans="19:20">
      <c r="S25875" s="34"/>
      <c r="T25875" s="34"/>
    </row>
    <row r="25892" spans="19:20">
      <c r="S25892" s="34"/>
      <c r="T25892" s="34"/>
    </row>
    <row r="25909" spans="19:20">
      <c r="S25909" s="34"/>
      <c r="T25909" s="34"/>
    </row>
    <row r="25926" spans="19:20">
      <c r="S25926" s="34"/>
      <c r="T25926" s="34"/>
    </row>
    <row r="25943" spans="19:20">
      <c r="S25943" s="34"/>
      <c r="T25943" s="34"/>
    </row>
    <row r="25960" spans="19:20">
      <c r="S25960" s="34"/>
      <c r="T25960" s="34"/>
    </row>
    <row r="25977" spans="19:20">
      <c r="S25977" s="34"/>
      <c r="T25977" s="34"/>
    </row>
    <row r="25994" spans="19:20">
      <c r="S25994" s="34"/>
      <c r="T25994" s="34"/>
    </row>
    <row r="26011" spans="19:20">
      <c r="S26011" s="34"/>
      <c r="T26011" s="34"/>
    </row>
    <row r="26028" spans="19:20">
      <c r="S26028" s="34"/>
      <c r="T26028" s="34"/>
    </row>
    <row r="26045" spans="19:20">
      <c r="S26045" s="34"/>
      <c r="T26045" s="34"/>
    </row>
    <row r="26062" spans="19:20">
      <c r="S26062" s="34"/>
      <c r="T26062" s="34"/>
    </row>
    <row r="26079" spans="19:20">
      <c r="S26079" s="34"/>
      <c r="T26079" s="34"/>
    </row>
    <row r="26096" spans="19:20">
      <c r="S26096" s="34"/>
      <c r="T26096" s="34"/>
    </row>
    <row r="26113" spans="19:20">
      <c r="S26113" s="34"/>
      <c r="T26113" s="34"/>
    </row>
    <row r="26130" spans="19:20">
      <c r="S26130" s="34"/>
      <c r="T26130" s="34"/>
    </row>
    <row r="26147" spans="19:20">
      <c r="S26147" s="34"/>
      <c r="T26147" s="34"/>
    </row>
    <row r="26164" spans="19:20">
      <c r="S26164" s="34"/>
      <c r="T26164" s="34"/>
    </row>
    <row r="26181" spans="19:20">
      <c r="S26181" s="34"/>
      <c r="T26181" s="34"/>
    </row>
    <row r="26198" spans="19:20">
      <c r="S26198" s="34"/>
      <c r="T26198" s="34"/>
    </row>
    <row r="26215" spans="19:20">
      <c r="S26215" s="34"/>
      <c r="T26215" s="34"/>
    </row>
    <row r="26232" spans="19:20">
      <c r="S26232" s="34"/>
      <c r="T26232" s="34"/>
    </row>
    <row r="26249" spans="19:20">
      <c r="S26249" s="34"/>
      <c r="T26249" s="34"/>
    </row>
    <row r="26266" spans="19:20">
      <c r="S26266" s="34"/>
      <c r="T26266" s="34"/>
    </row>
    <row r="26283" spans="19:20">
      <c r="S26283" s="34"/>
      <c r="T26283" s="34"/>
    </row>
    <row r="26300" spans="19:20">
      <c r="S26300" s="34"/>
      <c r="T26300" s="34"/>
    </row>
    <row r="26317" spans="19:20">
      <c r="S26317" s="34"/>
      <c r="T26317" s="34"/>
    </row>
    <row r="26334" spans="19:20">
      <c r="S26334" s="34"/>
      <c r="T26334" s="34"/>
    </row>
    <row r="26351" spans="19:20">
      <c r="S26351" s="34"/>
      <c r="T26351" s="34"/>
    </row>
    <row r="26368" spans="19:20">
      <c r="S26368" s="34"/>
      <c r="T26368" s="34"/>
    </row>
    <row r="26385" spans="19:20">
      <c r="S26385" s="34"/>
      <c r="T26385" s="34"/>
    </row>
    <row r="26402" spans="19:20">
      <c r="S26402" s="34"/>
      <c r="T26402" s="34"/>
    </row>
    <row r="26419" spans="19:20">
      <c r="S26419" s="34"/>
      <c r="T26419" s="34"/>
    </row>
    <row r="26436" spans="19:20">
      <c r="S26436" s="34"/>
      <c r="T26436" s="34"/>
    </row>
    <row r="26453" spans="19:20">
      <c r="S26453" s="34"/>
      <c r="T26453" s="34"/>
    </row>
    <row r="26470" spans="19:20">
      <c r="S26470" s="34"/>
      <c r="T26470" s="34"/>
    </row>
    <row r="26487" spans="19:20">
      <c r="S26487" s="34"/>
      <c r="T26487" s="34"/>
    </row>
    <row r="26504" spans="19:20">
      <c r="S26504" s="34"/>
      <c r="T26504" s="34"/>
    </row>
    <row r="26521" spans="19:20">
      <c r="S26521" s="34"/>
      <c r="T26521" s="34"/>
    </row>
    <row r="26538" spans="19:20">
      <c r="S26538" s="34"/>
      <c r="T26538" s="34"/>
    </row>
    <row r="26555" spans="19:20">
      <c r="S26555" s="34"/>
      <c r="T26555" s="34"/>
    </row>
    <row r="26572" spans="19:20">
      <c r="S26572" s="34"/>
      <c r="T26572" s="34"/>
    </row>
    <row r="26589" spans="19:20">
      <c r="S26589" s="34"/>
      <c r="T26589" s="34"/>
    </row>
    <row r="26606" spans="19:20">
      <c r="S26606" s="34"/>
      <c r="T26606" s="34"/>
    </row>
    <row r="26623" spans="19:20">
      <c r="S26623" s="34"/>
      <c r="T26623" s="34"/>
    </row>
    <row r="26640" spans="19:20">
      <c r="S26640" s="34"/>
      <c r="T26640" s="34"/>
    </row>
    <row r="26657" spans="19:20">
      <c r="S26657" s="34"/>
      <c r="T26657" s="34"/>
    </row>
    <row r="26674" spans="19:20">
      <c r="S26674" s="34"/>
      <c r="T26674" s="34"/>
    </row>
    <row r="26691" spans="19:20">
      <c r="S26691" s="34"/>
      <c r="T26691" s="34"/>
    </row>
    <row r="26708" spans="19:20">
      <c r="S26708" s="34"/>
      <c r="T26708" s="34"/>
    </row>
    <row r="26725" spans="19:20">
      <c r="S26725" s="34"/>
      <c r="T26725" s="34"/>
    </row>
    <row r="26742" spans="19:20">
      <c r="S26742" s="34"/>
      <c r="T26742" s="34"/>
    </row>
    <row r="26759" spans="19:20">
      <c r="S26759" s="34"/>
      <c r="T26759" s="34"/>
    </row>
    <row r="26776" spans="19:20">
      <c r="S26776" s="34"/>
      <c r="T26776" s="34"/>
    </row>
    <row r="26793" spans="19:20">
      <c r="S26793" s="34"/>
      <c r="T26793" s="34"/>
    </row>
    <row r="26810" spans="19:20">
      <c r="S26810" s="34"/>
      <c r="T26810" s="34"/>
    </row>
    <row r="26827" spans="19:20">
      <c r="S26827" s="34"/>
      <c r="T26827" s="34"/>
    </row>
    <row r="26844" spans="19:20">
      <c r="S26844" s="34"/>
      <c r="T26844" s="34"/>
    </row>
    <row r="26861" spans="19:20">
      <c r="S26861" s="34"/>
      <c r="T26861" s="34"/>
    </row>
    <row r="26878" spans="19:20">
      <c r="S26878" s="34"/>
      <c r="T26878" s="34"/>
    </row>
    <row r="26895" spans="19:20">
      <c r="S26895" s="34"/>
      <c r="T26895" s="34"/>
    </row>
    <row r="26912" spans="19:20">
      <c r="S26912" s="34"/>
      <c r="T26912" s="34"/>
    </row>
    <row r="26929" spans="19:20">
      <c r="S26929" s="34"/>
      <c r="T26929" s="34"/>
    </row>
    <row r="26946" spans="19:20">
      <c r="S26946" s="34"/>
      <c r="T26946" s="34"/>
    </row>
    <row r="26963" spans="19:20">
      <c r="S26963" s="34"/>
      <c r="T26963" s="34"/>
    </row>
    <row r="26980" spans="19:20">
      <c r="S26980" s="34"/>
      <c r="T26980" s="34"/>
    </row>
    <row r="26997" spans="19:20">
      <c r="S26997" s="34"/>
      <c r="T26997" s="34"/>
    </row>
    <row r="27014" spans="19:20">
      <c r="S27014" s="34"/>
      <c r="T27014" s="34"/>
    </row>
    <row r="27031" spans="19:20">
      <c r="S27031" s="34"/>
      <c r="T27031" s="34"/>
    </row>
    <row r="27048" spans="19:20">
      <c r="S27048" s="34"/>
      <c r="T27048" s="34"/>
    </row>
    <row r="27065" spans="19:20">
      <c r="S27065" s="34"/>
      <c r="T27065" s="34"/>
    </row>
    <row r="27082" spans="19:20">
      <c r="S27082" s="34"/>
      <c r="T27082" s="34"/>
    </row>
    <row r="27099" spans="19:20">
      <c r="S27099" s="34"/>
      <c r="T27099" s="34"/>
    </row>
    <row r="27116" spans="19:20">
      <c r="S27116" s="34"/>
      <c r="T27116" s="34"/>
    </row>
    <row r="27133" spans="19:20">
      <c r="S27133" s="34"/>
      <c r="T27133" s="34"/>
    </row>
    <row r="27150" spans="19:20">
      <c r="S27150" s="34"/>
      <c r="T27150" s="34"/>
    </row>
    <row r="27167" spans="19:20">
      <c r="S27167" s="34"/>
      <c r="T27167" s="34"/>
    </row>
    <row r="27184" spans="19:20">
      <c r="S27184" s="34"/>
      <c r="T27184" s="34"/>
    </row>
    <row r="27201" spans="19:20">
      <c r="S27201" s="34"/>
      <c r="T27201" s="34"/>
    </row>
    <row r="27218" spans="19:20">
      <c r="S27218" s="34"/>
      <c r="T27218" s="34"/>
    </row>
    <row r="27235" spans="19:20">
      <c r="S27235" s="34"/>
      <c r="T27235" s="34"/>
    </row>
    <row r="27252" spans="19:20">
      <c r="S27252" s="34"/>
      <c r="T27252" s="34"/>
    </row>
    <row r="27269" spans="19:20">
      <c r="S27269" s="34"/>
      <c r="T27269" s="34"/>
    </row>
    <row r="27286" spans="19:20">
      <c r="S27286" s="34"/>
      <c r="T27286" s="34"/>
    </row>
    <row r="27303" spans="19:20">
      <c r="S27303" s="34"/>
      <c r="T27303" s="34"/>
    </row>
    <row r="27320" spans="19:20">
      <c r="S27320" s="34"/>
      <c r="T27320" s="34"/>
    </row>
    <row r="27337" spans="19:20">
      <c r="S27337" s="34"/>
      <c r="T27337" s="34"/>
    </row>
    <row r="27354" spans="19:20">
      <c r="S27354" s="34"/>
      <c r="T27354" s="34"/>
    </row>
    <row r="27371" spans="19:20">
      <c r="S27371" s="34"/>
      <c r="T27371" s="34"/>
    </row>
    <row r="27388" spans="19:20">
      <c r="S27388" s="34"/>
      <c r="T27388" s="34"/>
    </row>
    <row r="27405" spans="19:20">
      <c r="S27405" s="34"/>
      <c r="T27405" s="34"/>
    </row>
    <row r="27422" spans="19:20">
      <c r="S27422" s="34"/>
      <c r="T27422" s="34"/>
    </row>
    <row r="27439" spans="19:20">
      <c r="S27439" s="34"/>
      <c r="T27439" s="34"/>
    </row>
    <row r="27456" spans="19:20">
      <c r="S27456" s="34"/>
      <c r="T27456" s="34"/>
    </row>
    <row r="27473" spans="19:20">
      <c r="S27473" s="34"/>
      <c r="T27473" s="34"/>
    </row>
    <row r="27490" spans="19:20">
      <c r="S27490" s="34"/>
      <c r="T27490" s="34"/>
    </row>
    <row r="27507" spans="19:20">
      <c r="S27507" s="34"/>
      <c r="T27507" s="34"/>
    </row>
    <row r="27524" spans="19:20">
      <c r="S27524" s="34"/>
      <c r="T27524" s="34"/>
    </row>
    <row r="27541" spans="19:20">
      <c r="S27541" s="34"/>
      <c r="T27541" s="34"/>
    </row>
    <row r="27558" spans="19:20">
      <c r="S27558" s="34"/>
      <c r="T27558" s="34"/>
    </row>
    <row r="27575" spans="19:20">
      <c r="S27575" s="34"/>
      <c r="T27575" s="34"/>
    </row>
    <row r="27592" spans="19:20">
      <c r="S27592" s="34"/>
      <c r="T27592" s="34"/>
    </row>
    <row r="27609" spans="19:20">
      <c r="S27609" s="34"/>
      <c r="T27609" s="34"/>
    </row>
    <row r="27626" spans="19:20">
      <c r="S27626" s="34"/>
      <c r="T27626" s="34"/>
    </row>
    <row r="27643" spans="19:20">
      <c r="S27643" s="34"/>
      <c r="T27643" s="34"/>
    </row>
    <row r="27660" spans="19:20">
      <c r="S27660" s="34"/>
      <c r="T27660" s="34"/>
    </row>
    <row r="27677" spans="19:20">
      <c r="S27677" s="34"/>
      <c r="T27677" s="34"/>
    </row>
    <row r="27694" spans="19:20">
      <c r="S27694" s="34"/>
      <c r="T27694" s="34"/>
    </row>
    <row r="27711" spans="19:20">
      <c r="S27711" s="34"/>
      <c r="T27711" s="34"/>
    </row>
    <row r="27728" spans="19:20">
      <c r="S27728" s="34"/>
      <c r="T27728" s="34"/>
    </row>
    <row r="27745" spans="19:20">
      <c r="S27745" s="34"/>
      <c r="T27745" s="34"/>
    </row>
    <row r="27762" spans="19:20">
      <c r="S27762" s="34"/>
      <c r="T27762" s="34"/>
    </row>
    <row r="27779" spans="19:20">
      <c r="S27779" s="34"/>
      <c r="T27779" s="34"/>
    </row>
    <row r="27796" spans="19:20">
      <c r="S27796" s="34"/>
      <c r="T27796" s="34"/>
    </row>
    <row r="27813" spans="19:20">
      <c r="S27813" s="34"/>
      <c r="T27813" s="34"/>
    </row>
    <row r="27830" spans="19:20">
      <c r="S27830" s="34"/>
      <c r="T27830" s="34"/>
    </row>
    <row r="27847" spans="19:20">
      <c r="S27847" s="34"/>
      <c r="T27847" s="34"/>
    </row>
    <row r="27864" spans="19:20">
      <c r="S27864" s="34"/>
      <c r="T27864" s="34"/>
    </row>
    <row r="27881" spans="19:20">
      <c r="S27881" s="34"/>
      <c r="T27881" s="34"/>
    </row>
    <row r="27898" spans="19:20">
      <c r="S27898" s="34"/>
      <c r="T27898" s="34"/>
    </row>
    <row r="27915" spans="19:20">
      <c r="S27915" s="34"/>
      <c r="T27915" s="34"/>
    </row>
    <row r="27932" spans="19:20">
      <c r="S27932" s="34"/>
      <c r="T27932" s="34"/>
    </row>
    <row r="27949" spans="19:20">
      <c r="S27949" s="34"/>
      <c r="T27949" s="34"/>
    </row>
    <row r="27966" spans="19:20">
      <c r="S27966" s="34"/>
      <c r="T27966" s="34"/>
    </row>
    <row r="27983" spans="19:20">
      <c r="S27983" s="34"/>
      <c r="T27983" s="34"/>
    </row>
    <row r="28000" spans="19:20">
      <c r="S28000" s="34"/>
      <c r="T28000" s="34"/>
    </row>
    <row r="28017" spans="19:20">
      <c r="S28017" s="34"/>
      <c r="T28017" s="34"/>
    </row>
    <row r="28034" spans="19:20">
      <c r="S28034" s="34"/>
      <c r="T28034" s="34"/>
    </row>
    <row r="28051" spans="19:20">
      <c r="S28051" s="34"/>
      <c r="T28051" s="34"/>
    </row>
    <row r="28068" spans="19:20">
      <c r="S28068" s="34"/>
      <c r="T28068" s="34"/>
    </row>
    <row r="28085" spans="19:20">
      <c r="S28085" s="34"/>
      <c r="T28085" s="34"/>
    </row>
    <row r="28102" spans="19:20">
      <c r="S28102" s="34"/>
      <c r="T28102" s="34"/>
    </row>
    <row r="28119" spans="19:20">
      <c r="S28119" s="34"/>
      <c r="T28119" s="34"/>
    </row>
    <row r="28136" spans="19:20">
      <c r="S28136" s="34"/>
      <c r="T28136" s="34"/>
    </row>
    <row r="28153" spans="19:20">
      <c r="S28153" s="34"/>
      <c r="T28153" s="34"/>
    </row>
    <row r="28170" spans="19:20">
      <c r="S28170" s="34"/>
      <c r="T28170" s="34"/>
    </row>
    <row r="28187" spans="19:20">
      <c r="S28187" s="34"/>
      <c r="T28187" s="34"/>
    </row>
    <row r="28204" spans="19:20">
      <c r="S28204" s="34"/>
      <c r="T28204" s="34"/>
    </row>
    <row r="28221" spans="19:20">
      <c r="S28221" s="34"/>
      <c r="T28221" s="34"/>
    </row>
    <row r="28238" spans="19:20">
      <c r="S28238" s="34"/>
      <c r="T28238" s="34"/>
    </row>
    <row r="28255" spans="19:20">
      <c r="S28255" s="34"/>
      <c r="T28255" s="34"/>
    </row>
    <row r="28272" spans="19:20">
      <c r="S28272" s="34"/>
      <c r="T28272" s="34"/>
    </row>
    <row r="28289" spans="19:20">
      <c r="S28289" s="34"/>
      <c r="T28289" s="34"/>
    </row>
    <row r="28306" spans="19:20">
      <c r="S28306" s="34"/>
      <c r="T28306" s="34"/>
    </row>
    <row r="28323" spans="19:20">
      <c r="S28323" s="34"/>
      <c r="T28323" s="34"/>
    </row>
    <row r="28340" spans="19:20">
      <c r="S28340" s="34"/>
      <c r="T28340" s="34"/>
    </row>
    <row r="28357" spans="19:20">
      <c r="S28357" s="34"/>
      <c r="T28357" s="34"/>
    </row>
    <row r="28374" spans="19:20">
      <c r="S28374" s="34"/>
      <c r="T28374" s="34"/>
    </row>
    <row r="28391" spans="19:20">
      <c r="S28391" s="34"/>
      <c r="T28391" s="34"/>
    </row>
    <row r="28408" spans="19:20">
      <c r="S28408" s="34"/>
      <c r="T28408" s="34"/>
    </row>
    <row r="28425" spans="19:20">
      <c r="S28425" s="34"/>
      <c r="T28425" s="34"/>
    </row>
    <row r="28442" spans="19:20">
      <c r="S28442" s="34"/>
      <c r="T28442" s="34"/>
    </row>
    <row r="28459" spans="19:20">
      <c r="S28459" s="34"/>
      <c r="T28459" s="34"/>
    </row>
    <row r="28476" spans="19:20">
      <c r="S28476" s="34"/>
      <c r="T28476" s="34"/>
    </row>
    <row r="28493" spans="19:20">
      <c r="S28493" s="34"/>
      <c r="T28493" s="34"/>
    </row>
    <row r="28510" spans="19:20">
      <c r="S28510" s="34"/>
      <c r="T28510" s="34"/>
    </row>
    <row r="28527" spans="19:20">
      <c r="S28527" s="34"/>
      <c r="T28527" s="34"/>
    </row>
    <row r="28544" spans="19:20">
      <c r="S28544" s="34"/>
      <c r="T28544" s="34"/>
    </row>
    <row r="28561" spans="19:20">
      <c r="S28561" s="34"/>
      <c r="T28561" s="34"/>
    </row>
    <row r="28578" spans="19:20">
      <c r="S28578" s="34"/>
      <c r="T28578" s="34"/>
    </row>
    <row r="28595" spans="19:20">
      <c r="S28595" s="34"/>
      <c r="T28595" s="34"/>
    </row>
    <row r="28612" spans="19:20">
      <c r="S28612" s="34"/>
      <c r="T28612" s="34"/>
    </row>
    <row r="28629" spans="19:20">
      <c r="S28629" s="34"/>
      <c r="T28629" s="34"/>
    </row>
    <row r="28646" spans="19:20">
      <c r="S28646" s="34"/>
      <c r="T28646" s="34"/>
    </row>
    <row r="28663" spans="19:20">
      <c r="S28663" s="34"/>
      <c r="T28663" s="34"/>
    </row>
    <row r="28680" spans="19:20">
      <c r="S28680" s="34"/>
      <c r="T28680" s="34"/>
    </row>
    <row r="28697" spans="19:20">
      <c r="S28697" s="34"/>
      <c r="T28697" s="34"/>
    </row>
    <row r="28714" spans="19:20">
      <c r="S28714" s="34"/>
      <c r="T28714" s="34"/>
    </row>
    <row r="28731" spans="19:20">
      <c r="S28731" s="34"/>
      <c r="T28731" s="34"/>
    </row>
    <row r="28748" spans="19:20">
      <c r="S28748" s="34"/>
      <c r="T28748" s="34"/>
    </row>
    <row r="28765" spans="19:20">
      <c r="S28765" s="34"/>
      <c r="T28765" s="34"/>
    </row>
    <row r="28782" spans="19:20">
      <c r="S28782" s="34"/>
      <c r="T28782" s="34"/>
    </row>
    <row r="28799" spans="19:20">
      <c r="S28799" s="34"/>
      <c r="T28799" s="34"/>
    </row>
    <row r="28816" spans="19:20">
      <c r="S28816" s="34"/>
      <c r="T28816" s="34"/>
    </row>
    <row r="28833" spans="19:20">
      <c r="S28833" s="34"/>
      <c r="T28833" s="34"/>
    </row>
    <row r="28850" spans="19:20">
      <c r="S28850" s="34"/>
      <c r="T28850" s="34"/>
    </row>
    <row r="28867" spans="19:20">
      <c r="S28867" s="34"/>
      <c r="T28867" s="34"/>
    </row>
    <row r="28884" spans="19:20">
      <c r="S28884" s="34"/>
      <c r="T28884" s="34"/>
    </row>
    <row r="28901" spans="19:20">
      <c r="S28901" s="34"/>
      <c r="T28901" s="34"/>
    </row>
    <row r="28918" spans="19:20">
      <c r="S28918" s="34"/>
      <c r="T28918" s="34"/>
    </row>
    <row r="28935" spans="19:20">
      <c r="S28935" s="34"/>
      <c r="T28935" s="34"/>
    </row>
    <row r="28952" spans="19:20">
      <c r="S28952" s="34"/>
      <c r="T28952" s="34"/>
    </row>
    <row r="28969" spans="19:20">
      <c r="S28969" s="34"/>
      <c r="T28969" s="34"/>
    </row>
    <row r="28986" spans="19:20">
      <c r="S28986" s="34"/>
      <c r="T28986" s="34"/>
    </row>
    <row r="29003" spans="19:20">
      <c r="S29003" s="34"/>
      <c r="T29003" s="34"/>
    </row>
    <row r="29020" spans="19:20">
      <c r="S29020" s="34"/>
      <c r="T29020" s="34"/>
    </row>
    <row r="29037" spans="19:20">
      <c r="S29037" s="34"/>
      <c r="T29037" s="34"/>
    </row>
    <row r="29054" spans="19:20">
      <c r="S29054" s="34"/>
      <c r="T29054" s="34"/>
    </row>
    <row r="29071" spans="19:20">
      <c r="S29071" s="34"/>
      <c r="T29071" s="34"/>
    </row>
    <row r="29088" spans="19:20">
      <c r="S29088" s="34"/>
      <c r="T29088" s="34"/>
    </row>
    <row r="29105" spans="19:20">
      <c r="S29105" s="34"/>
      <c r="T29105" s="34"/>
    </row>
    <row r="29122" spans="19:20">
      <c r="S29122" s="34"/>
      <c r="T29122" s="34"/>
    </row>
    <row r="29139" spans="19:20">
      <c r="S29139" s="34"/>
      <c r="T29139" s="34"/>
    </row>
    <row r="29156" spans="19:20">
      <c r="S29156" s="34"/>
      <c r="T29156" s="34"/>
    </row>
    <row r="29173" spans="19:20">
      <c r="S29173" s="34"/>
      <c r="T29173" s="34"/>
    </row>
    <row r="29190" spans="19:20">
      <c r="S29190" s="34"/>
      <c r="T29190" s="34"/>
    </row>
    <row r="29207" spans="19:20">
      <c r="S29207" s="34"/>
      <c r="T29207" s="34"/>
    </row>
    <row r="29224" spans="19:20">
      <c r="S29224" s="34"/>
      <c r="T29224" s="34"/>
    </row>
    <row r="29241" spans="19:20">
      <c r="S29241" s="34"/>
      <c r="T29241" s="34"/>
    </row>
    <row r="29258" spans="19:20">
      <c r="S29258" s="34"/>
      <c r="T29258" s="34"/>
    </row>
    <row r="29275" spans="19:20">
      <c r="S29275" s="34"/>
      <c r="T29275" s="34"/>
    </row>
    <row r="29292" spans="19:20">
      <c r="S29292" s="34"/>
      <c r="T29292" s="34"/>
    </row>
    <row r="29309" spans="19:20">
      <c r="S29309" s="34"/>
      <c r="T29309" s="34"/>
    </row>
    <row r="29326" spans="19:20">
      <c r="S29326" s="34"/>
      <c r="T29326" s="34"/>
    </row>
    <row r="29343" spans="19:20">
      <c r="S29343" s="34"/>
      <c r="T29343" s="34"/>
    </row>
    <row r="29360" spans="19:20">
      <c r="S29360" s="34"/>
      <c r="T29360" s="34"/>
    </row>
    <row r="29377" spans="19:20">
      <c r="S29377" s="34"/>
      <c r="T29377" s="34"/>
    </row>
    <row r="29394" spans="19:20">
      <c r="S29394" s="34"/>
      <c r="T29394" s="34"/>
    </row>
    <row r="29411" spans="19:20">
      <c r="S29411" s="34"/>
      <c r="T29411" s="34"/>
    </row>
    <row r="29428" spans="19:20">
      <c r="S29428" s="34"/>
      <c r="T29428" s="34"/>
    </row>
    <row r="29445" spans="19:20">
      <c r="S29445" s="34"/>
      <c r="T29445" s="34"/>
    </row>
    <row r="29462" spans="19:20">
      <c r="S29462" s="34"/>
      <c r="T29462" s="34"/>
    </row>
    <row r="29479" spans="19:20">
      <c r="S29479" s="34"/>
      <c r="T29479" s="34"/>
    </row>
    <row r="29496" spans="19:20">
      <c r="S29496" s="34"/>
      <c r="T29496" s="34"/>
    </row>
    <row r="29513" spans="19:20">
      <c r="S29513" s="34"/>
      <c r="T29513" s="34"/>
    </row>
    <row r="29530" spans="19:20">
      <c r="S29530" s="34"/>
      <c r="T29530" s="34"/>
    </row>
    <row r="29547" spans="19:20">
      <c r="S29547" s="34"/>
      <c r="T29547" s="34"/>
    </row>
    <row r="29564" spans="19:20">
      <c r="S29564" s="34"/>
      <c r="T29564" s="34"/>
    </row>
    <row r="29581" spans="19:20">
      <c r="S29581" s="34"/>
      <c r="T29581" s="34"/>
    </row>
    <row r="29598" spans="19:20">
      <c r="S29598" s="34"/>
      <c r="T29598" s="34"/>
    </row>
    <row r="29615" spans="19:20">
      <c r="S29615" s="34"/>
      <c r="T29615" s="34"/>
    </row>
    <row r="29632" spans="19:20">
      <c r="S29632" s="34"/>
      <c r="T29632" s="34"/>
    </row>
    <row r="29649" spans="19:20">
      <c r="S29649" s="34"/>
      <c r="T29649" s="34"/>
    </row>
    <row r="29666" spans="19:20">
      <c r="S29666" s="34"/>
      <c r="T29666" s="34"/>
    </row>
    <row r="29683" spans="19:20">
      <c r="S29683" s="34"/>
      <c r="T29683" s="34"/>
    </row>
    <row r="29700" spans="19:20">
      <c r="S29700" s="34"/>
      <c r="T29700" s="34"/>
    </row>
    <row r="29717" spans="19:20">
      <c r="S29717" s="34"/>
      <c r="T29717" s="34"/>
    </row>
    <row r="29734" spans="19:20">
      <c r="S29734" s="34"/>
      <c r="T29734" s="34"/>
    </row>
    <row r="29751" spans="19:20">
      <c r="S29751" s="34"/>
      <c r="T29751" s="34"/>
    </row>
    <row r="29768" spans="19:20">
      <c r="S29768" s="34"/>
      <c r="T29768" s="34"/>
    </row>
    <row r="29785" spans="19:20">
      <c r="S29785" s="34"/>
      <c r="T29785" s="34"/>
    </row>
    <row r="29802" spans="19:20">
      <c r="S29802" s="34"/>
      <c r="T29802" s="34"/>
    </row>
    <row r="29819" spans="19:20">
      <c r="S29819" s="34"/>
      <c r="T29819" s="34"/>
    </row>
    <row r="29836" spans="19:20">
      <c r="S29836" s="34"/>
      <c r="T29836" s="34"/>
    </row>
    <row r="29853" spans="19:20">
      <c r="S29853" s="34"/>
      <c r="T29853" s="34"/>
    </row>
    <row r="29870" spans="19:20">
      <c r="S29870" s="34"/>
      <c r="T29870" s="34"/>
    </row>
    <row r="29887" spans="19:20">
      <c r="S29887" s="34"/>
      <c r="T29887" s="34"/>
    </row>
    <row r="29904" spans="19:20">
      <c r="S29904" s="34"/>
      <c r="T29904" s="34"/>
    </row>
    <row r="29921" spans="19:20">
      <c r="S29921" s="34"/>
      <c r="T29921" s="34"/>
    </row>
    <row r="29938" spans="19:20">
      <c r="S29938" s="34"/>
      <c r="T29938" s="34"/>
    </row>
    <row r="29955" spans="19:20">
      <c r="S29955" s="34"/>
      <c r="T29955" s="34"/>
    </row>
    <row r="29972" spans="19:20">
      <c r="S29972" s="34"/>
      <c r="T29972" s="34"/>
    </row>
    <row r="29989" spans="19:20">
      <c r="S29989" s="34"/>
      <c r="T29989" s="34"/>
    </row>
    <row r="30006" spans="19:20">
      <c r="S30006" s="34"/>
      <c r="T30006" s="34"/>
    </row>
    <row r="30023" spans="19:20">
      <c r="S30023" s="34"/>
      <c r="T30023" s="34"/>
    </row>
    <row r="30040" spans="19:20">
      <c r="S30040" s="34"/>
      <c r="T30040" s="34"/>
    </row>
    <row r="30057" spans="19:20">
      <c r="S30057" s="34"/>
      <c r="T30057" s="34"/>
    </row>
    <row r="30074" spans="19:20">
      <c r="S30074" s="34"/>
      <c r="T30074" s="34"/>
    </row>
    <row r="30091" spans="19:20">
      <c r="S30091" s="34"/>
      <c r="T30091" s="34"/>
    </row>
    <row r="30108" spans="19:20">
      <c r="S30108" s="34"/>
      <c r="T30108" s="34"/>
    </row>
    <row r="30125" spans="19:20">
      <c r="S30125" s="34"/>
      <c r="T30125" s="34"/>
    </row>
    <row r="30142" spans="19:20">
      <c r="S30142" s="34"/>
      <c r="T30142" s="34"/>
    </row>
    <row r="30159" spans="19:20">
      <c r="S30159" s="34"/>
      <c r="T30159" s="34"/>
    </row>
    <row r="30176" spans="19:20">
      <c r="S30176" s="34"/>
      <c r="T30176" s="34"/>
    </row>
    <row r="30193" spans="19:20">
      <c r="S30193" s="34"/>
      <c r="T30193" s="34"/>
    </row>
    <row r="30210" spans="19:20">
      <c r="S30210" s="34"/>
      <c r="T30210" s="34"/>
    </row>
    <row r="30227" spans="19:20">
      <c r="S30227" s="34"/>
      <c r="T30227" s="34"/>
    </row>
    <row r="30244" spans="19:20">
      <c r="S30244" s="34"/>
      <c r="T30244" s="34"/>
    </row>
    <row r="30261" spans="19:20">
      <c r="S30261" s="34"/>
      <c r="T30261" s="34"/>
    </row>
    <row r="30278" spans="19:20">
      <c r="S30278" s="34"/>
      <c r="T30278" s="34"/>
    </row>
    <row r="30295" spans="19:20">
      <c r="S30295" s="34"/>
      <c r="T30295" s="34"/>
    </row>
    <row r="30312" spans="19:20">
      <c r="S30312" s="34"/>
      <c r="T30312" s="34"/>
    </row>
    <row r="30329" spans="19:20">
      <c r="S30329" s="34"/>
      <c r="T30329" s="34"/>
    </row>
    <row r="30346" spans="19:20">
      <c r="S30346" s="34"/>
      <c r="T30346" s="34"/>
    </row>
    <row r="30363" spans="19:20">
      <c r="S30363" s="34"/>
      <c r="T30363" s="34"/>
    </row>
    <row r="30380" spans="19:20">
      <c r="S30380" s="34"/>
      <c r="T30380" s="34"/>
    </row>
    <row r="30397" spans="19:20">
      <c r="S30397" s="34"/>
      <c r="T30397" s="34"/>
    </row>
    <row r="30414" spans="19:20">
      <c r="S30414" s="34"/>
      <c r="T30414" s="34"/>
    </row>
    <row r="30431" spans="19:20">
      <c r="S30431" s="34"/>
      <c r="T30431" s="34"/>
    </row>
    <row r="30448" spans="19:20">
      <c r="S30448" s="34"/>
      <c r="T30448" s="34"/>
    </row>
    <row r="30465" spans="19:20">
      <c r="S30465" s="34"/>
      <c r="T30465" s="34"/>
    </row>
    <row r="30482" spans="19:20">
      <c r="S30482" s="34"/>
      <c r="T30482" s="34"/>
    </row>
    <row r="30499" spans="19:20">
      <c r="S30499" s="34"/>
      <c r="T30499" s="34"/>
    </row>
    <row r="30516" spans="19:20">
      <c r="S30516" s="34"/>
      <c r="T30516" s="34"/>
    </row>
    <row r="30533" spans="19:20">
      <c r="S30533" s="34"/>
      <c r="T30533" s="34"/>
    </row>
    <row r="30550" spans="19:20">
      <c r="S30550" s="34"/>
      <c r="T30550" s="34"/>
    </row>
    <row r="30567" spans="19:20">
      <c r="S30567" s="34"/>
      <c r="T30567" s="34"/>
    </row>
    <row r="30584" spans="19:20">
      <c r="S30584" s="34"/>
      <c r="T30584" s="34"/>
    </row>
    <row r="30601" spans="19:20">
      <c r="S30601" s="34"/>
      <c r="T30601" s="34"/>
    </row>
    <row r="30618" spans="19:20">
      <c r="S30618" s="34"/>
      <c r="T30618" s="34"/>
    </row>
    <row r="30635" spans="19:20">
      <c r="S30635" s="34"/>
      <c r="T30635" s="34"/>
    </row>
    <row r="30652" spans="19:20">
      <c r="S30652" s="34"/>
      <c r="T30652" s="34"/>
    </row>
    <row r="30669" spans="19:20">
      <c r="S30669" s="34"/>
      <c r="T30669" s="34"/>
    </row>
    <row r="30686" spans="19:20">
      <c r="S30686" s="34"/>
      <c r="T30686" s="34"/>
    </row>
    <row r="30703" spans="19:20">
      <c r="S30703" s="34"/>
      <c r="T30703" s="34"/>
    </row>
    <row r="30720" spans="19:20">
      <c r="S30720" s="34"/>
      <c r="T30720" s="34"/>
    </row>
    <row r="30737" spans="19:20">
      <c r="S30737" s="34"/>
      <c r="T30737" s="34"/>
    </row>
    <row r="30754" spans="19:20">
      <c r="S30754" s="34"/>
      <c r="T30754" s="34"/>
    </row>
    <row r="30771" spans="19:20">
      <c r="S30771" s="34"/>
      <c r="T30771" s="34"/>
    </row>
    <row r="30788" spans="19:20">
      <c r="S30788" s="34"/>
      <c r="T30788" s="34"/>
    </row>
    <row r="30805" spans="19:20">
      <c r="S30805" s="34"/>
      <c r="T30805" s="34"/>
    </row>
    <row r="30822" spans="19:20">
      <c r="S30822" s="34"/>
      <c r="T30822" s="34"/>
    </row>
    <row r="30839" spans="19:20">
      <c r="S30839" s="34"/>
      <c r="T30839" s="34"/>
    </row>
    <row r="30856" spans="19:20">
      <c r="S30856" s="34"/>
      <c r="T30856" s="34"/>
    </row>
    <row r="30873" spans="19:20">
      <c r="S30873" s="34"/>
      <c r="T30873" s="34"/>
    </row>
    <row r="30890" spans="19:20">
      <c r="S30890" s="34"/>
      <c r="T30890" s="34"/>
    </row>
    <row r="30907" spans="19:20">
      <c r="S30907" s="34"/>
      <c r="T30907" s="34"/>
    </row>
    <row r="30924" spans="19:20">
      <c r="S30924" s="34"/>
      <c r="T30924" s="34"/>
    </row>
    <row r="30941" spans="19:20">
      <c r="S30941" s="34"/>
      <c r="T30941" s="34"/>
    </row>
    <row r="30958" spans="19:20">
      <c r="S30958" s="34"/>
      <c r="T30958" s="34"/>
    </row>
    <row r="30975" spans="19:20">
      <c r="S30975" s="34"/>
      <c r="T30975" s="34"/>
    </row>
    <row r="30992" spans="19:20">
      <c r="S30992" s="34"/>
      <c r="T30992" s="34"/>
    </row>
    <row r="31009" spans="19:20">
      <c r="S31009" s="34"/>
      <c r="T31009" s="34"/>
    </row>
    <row r="31026" spans="19:20">
      <c r="S31026" s="34"/>
      <c r="T31026" s="34"/>
    </row>
    <row r="31043" spans="19:20">
      <c r="S31043" s="34"/>
      <c r="T31043" s="34"/>
    </row>
    <row r="31060" spans="19:20">
      <c r="S31060" s="34"/>
      <c r="T31060" s="34"/>
    </row>
    <row r="31077" spans="19:20">
      <c r="S31077" s="34"/>
      <c r="T31077" s="34"/>
    </row>
    <row r="31094" spans="19:20">
      <c r="S31094" s="34"/>
      <c r="T31094" s="34"/>
    </row>
    <row r="31111" spans="19:20">
      <c r="S31111" s="34"/>
      <c r="T31111" s="34"/>
    </row>
    <row r="31128" spans="19:20">
      <c r="S31128" s="34"/>
      <c r="T31128" s="34"/>
    </row>
    <row r="31145" spans="19:20">
      <c r="S31145" s="34"/>
      <c r="T31145" s="34"/>
    </row>
    <row r="31162" spans="19:20">
      <c r="S31162" s="34"/>
      <c r="T31162" s="34"/>
    </row>
    <row r="31179" spans="19:20">
      <c r="S31179" s="34"/>
      <c r="T31179" s="34"/>
    </row>
    <row r="31196" spans="19:20">
      <c r="S31196" s="34"/>
      <c r="T31196" s="34"/>
    </row>
    <row r="31213" spans="19:20">
      <c r="S31213" s="34"/>
      <c r="T31213" s="34"/>
    </row>
    <row r="31230" spans="19:20">
      <c r="S31230" s="34"/>
      <c r="T31230" s="34"/>
    </row>
    <row r="31247" spans="19:20">
      <c r="S31247" s="34"/>
      <c r="T31247" s="34"/>
    </row>
    <row r="31264" spans="19:20">
      <c r="S31264" s="34"/>
      <c r="T31264" s="34"/>
    </row>
    <row r="31281" spans="19:20">
      <c r="S31281" s="34"/>
      <c r="T31281" s="34"/>
    </row>
    <row r="31298" spans="19:20">
      <c r="S31298" s="34"/>
      <c r="T31298" s="34"/>
    </row>
    <row r="31315" spans="19:20">
      <c r="S31315" s="34"/>
      <c r="T31315" s="34"/>
    </row>
    <row r="31332" spans="19:20">
      <c r="S31332" s="34"/>
      <c r="T31332" s="34"/>
    </row>
    <row r="31349" spans="19:20">
      <c r="S31349" s="34"/>
      <c r="T31349" s="34"/>
    </row>
    <row r="31366" spans="19:20">
      <c r="S31366" s="34"/>
      <c r="T31366" s="34"/>
    </row>
    <row r="31383" spans="19:20">
      <c r="S31383" s="34"/>
      <c r="T31383" s="34"/>
    </row>
    <row r="31400" spans="19:20">
      <c r="S31400" s="34"/>
      <c r="T31400" s="34"/>
    </row>
    <row r="31417" spans="19:20">
      <c r="S31417" s="34"/>
      <c r="T31417" s="34"/>
    </row>
    <row r="31434" spans="19:20">
      <c r="S31434" s="34"/>
      <c r="T31434" s="34"/>
    </row>
    <row r="31451" spans="19:20">
      <c r="S31451" s="34"/>
      <c r="T31451" s="34"/>
    </row>
    <row r="31468" spans="19:20">
      <c r="S31468" s="34"/>
      <c r="T31468" s="34"/>
    </row>
    <row r="31485" spans="19:20">
      <c r="S31485" s="34"/>
      <c r="T31485" s="34"/>
    </row>
    <row r="31502" spans="19:20">
      <c r="S31502" s="34"/>
      <c r="T31502" s="34"/>
    </row>
    <row r="31519" spans="19:20">
      <c r="S31519" s="34"/>
      <c r="T31519" s="34"/>
    </row>
    <row r="31536" spans="19:20">
      <c r="S31536" s="34"/>
      <c r="T31536" s="34"/>
    </row>
    <row r="31553" spans="19:20">
      <c r="S31553" s="34"/>
      <c r="T31553" s="34"/>
    </row>
    <row r="31570" spans="19:20">
      <c r="S31570" s="34"/>
      <c r="T31570" s="34"/>
    </row>
    <row r="31587" spans="19:20">
      <c r="S31587" s="34"/>
      <c r="T31587" s="34"/>
    </row>
    <row r="31604" spans="19:20">
      <c r="S31604" s="34"/>
      <c r="T31604" s="34"/>
    </row>
    <row r="31621" spans="19:20">
      <c r="S31621" s="34"/>
      <c r="T31621" s="34"/>
    </row>
    <row r="31638" spans="19:20">
      <c r="S31638" s="34"/>
      <c r="T31638" s="34"/>
    </row>
    <row r="31655" spans="19:20">
      <c r="S31655" s="34"/>
      <c r="T31655" s="34"/>
    </row>
    <row r="31672" spans="19:20">
      <c r="S31672" s="34"/>
      <c r="T31672" s="34"/>
    </row>
    <row r="31689" spans="19:20">
      <c r="S31689" s="34"/>
      <c r="T31689" s="34"/>
    </row>
    <row r="31706" spans="19:20">
      <c r="S31706" s="34"/>
      <c r="T31706" s="34"/>
    </row>
    <row r="31723" spans="19:20">
      <c r="S31723" s="34"/>
      <c r="T31723" s="34"/>
    </row>
    <row r="31740" spans="19:20">
      <c r="S31740" s="34"/>
      <c r="T31740" s="34"/>
    </row>
    <row r="31757" spans="19:20">
      <c r="S31757" s="34"/>
      <c r="T31757" s="34"/>
    </row>
    <row r="31774" spans="19:20">
      <c r="S31774" s="34"/>
      <c r="T31774" s="34"/>
    </row>
    <row r="31791" spans="19:20">
      <c r="S31791" s="34"/>
      <c r="T31791" s="34"/>
    </row>
    <row r="31808" spans="19:20">
      <c r="S31808" s="34"/>
      <c r="T31808" s="34"/>
    </row>
    <row r="31825" spans="19:20">
      <c r="S31825" s="34"/>
      <c r="T31825" s="34"/>
    </row>
    <row r="31842" spans="19:20">
      <c r="S31842" s="34"/>
      <c r="T31842" s="34"/>
    </row>
    <row r="31859" spans="19:20">
      <c r="S31859" s="34"/>
      <c r="T31859" s="34"/>
    </row>
    <row r="31876" spans="19:20">
      <c r="S31876" s="34"/>
      <c r="T31876" s="34"/>
    </row>
    <row r="31893" spans="19:20">
      <c r="S31893" s="34"/>
      <c r="T31893" s="34"/>
    </row>
    <row r="31910" spans="19:20">
      <c r="S31910" s="34"/>
      <c r="T31910" s="34"/>
    </row>
    <row r="31927" spans="19:20">
      <c r="S31927" s="34"/>
      <c r="T31927" s="34"/>
    </row>
    <row r="31944" spans="19:20">
      <c r="S31944" s="34"/>
      <c r="T31944" s="34"/>
    </row>
    <row r="31961" spans="19:20">
      <c r="S31961" s="34"/>
      <c r="T31961" s="34"/>
    </row>
    <row r="31978" spans="19:20">
      <c r="S31978" s="34"/>
      <c r="T31978" s="34"/>
    </row>
    <row r="31995" spans="19:20">
      <c r="S31995" s="34"/>
      <c r="T31995" s="34"/>
    </row>
    <row r="32012" spans="19:20">
      <c r="S32012" s="34"/>
      <c r="T32012" s="34"/>
    </row>
    <row r="32029" spans="19:20">
      <c r="S32029" s="34"/>
      <c r="T32029" s="34"/>
    </row>
    <row r="32046" spans="19:20">
      <c r="S32046" s="34"/>
      <c r="T32046" s="34"/>
    </row>
    <row r="32063" spans="19:20">
      <c r="S32063" s="34"/>
      <c r="T32063" s="34"/>
    </row>
    <row r="32080" spans="19:20">
      <c r="S32080" s="34"/>
      <c r="T32080" s="34"/>
    </row>
    <row r="32097" spans="19:20">
      <c r="S32097" s="34"/>
      <c r="T32097" s="34"/>
    </row>
    <row r="32114" spans="19:20">
      <c r="S32114" s="34"/>
      <c r="T32114" s="34"/>
    </row>
    <row r="32131" spans="19:20">
      <c r="S32131" s="34"/>
      <c r="T32131" s="34"/>
    </row>
    <row r="32148" spans="19:20">
      <c r="S32148" s="34"/>
      <c r="T32148" s="34"/>
    </row>
    <row r="32165" spans="19:20">
      <c r="S32165" s="34"/>
      <c r="T32165" s="34"/>
    </row>
    <row r="32182" spans="19:20">
      <c r="S32182" s="34"/>
      <c r="T32182" s="34"/>
    </row>
    <row r="32199" spans="19:20">
      <c r="S32199" s="34"/>
      <c r="T32199" s="34"/>
    </row>
    <row r="32216" spans="19:20">
      <c r="S32216" s="34"/>
      <c r="T32216" s="34"/>
    </row>
    <row r="32233" spans="19:20">
      <c r="S32233" s="34"/>
      <c r="T32233" s="34"/>
    </row>
    <row r="32250" spans="19:20">
      <c r="S32250" s="34"/>
      <c r="T32250" s="34"/>
    </row>
    <row r="32267" spans="19:20">
      <c r="S32267" s="34"/>
      <c r="T32267" s="34"/>
    </row>
    <row r="32284" spans="19:20">
      <c r="S32284" s="34"/>
      <c r="T32284" s="34"/>
    </row>
    <row r="32301" spans="19:20">
      <c r="S32301" s="34"/>
      <c r="T32301" s="34"/>
    </row>
    <row r="32318" spans="19:20">
      <c r="S32318" s="34"/>
      <c r="T32318" s="34"/>
    </row>
    <row r="32335" spans="19:20">
      <c r="S32335" s="34"/>
      <c r="T32335" s="34"/>
    </row>
    <row r="32352" spans="19:20">
      <c r="S32352" s="34"/>
      <c r="T32352" s="34"/>
    </row>
    <row r="32369" spans="19:20">
      <c r="S32369" s="34"/>
      <c r="T32369" s="34"/>
    </row>
    <row r="32386" spans="19:20">
      <c r="S32386" s="34"/>
      <c r="T32386" s="34"/>
    </row>
    <row r="32403" spans="19:20">
      <c r="S32403" s="34"/>
      <c r="T32403" s="34"/>
    </row>
    <row r="32420" spans="19:20">
      <c r="S32420" s="34"/>
      <c r="T32420" s="34"/>
    </row>
    <row r="32437" spans="19:20">
      <c r="S32437" s="34"/>
      <c r="T32437" s="34"/>
    </row>
    <row r="32454" spans="19:20">
      <c r="S32454" s="34"/>
      <c r="T32454" s="34"/>
    </row>
    <row r="32471" spans="19:20">
      <c r="S32471" s="34"/>
      <c r="T32471" s="34"/>
    </row>
    <row r="32488" spans="19:20">
      <c r="S32488" s="34"/>
      <c r="T32488" s="34"/>
    </row>
    <row r="32505" spans="19:20">
      <c r="S32505" s="34"/>
      <c r="T32505" s="34"/>
    </row>
    <row r="32522" spans="19:20">
      <c r="S32522" s="34"/>
      <c r="T32522" s="34"/>
    </row>
    <row r="32539" spans="19:20">
      <c r="S32539" s="34"/>
      <c r="T32539" s="34"/>
    </row>
    <row r="32556" spans="19:20">
      <c r="S32556" s="34"/>
      <c r="T32556" s="34"/>
    </row>
    <row r="32573" spans="19:20">
      <c r="S32573" s="34"/>
      <c r="T32573" s="34"/>
    </row>
    <row r="32590" spans="19:20">
      <c r="S32590" s="34"/>
      <c r="T32590" s="34"/>
    </row>
    <row r="32607" spans="19:20">
      <c r="S32607" s="34"/>
      <c r="T32607" s="34"/>
    </row>
    <row r="32624" spans="19:20">
      <c r="S32624" s="34"/>
      <c r="T32624" s="34"/>
    </row>
    <row r="32641" spans="19:20">
      <c r="S32641" s="34"/>
      <c r="T32641" s="34"/>
    </row>
    <row r="32658" spans="19:20">
      <c r="S32658" s="34"/>
      <c r="T32658" s="34"/>
    </row>
    <row r="32675" spans="19:20">
      <c r="S32675" s="34"/>
      <c r="T32675" s="34"/>
    </row>
    <row r="32692" spans="19:20">
      <c r="S32692" s="34"/>
      <c r="T32692" s="34"/>
    </row>
    <row r="32709" spans="19:20">
      <c r="S32709" s="34"/>
      <c r="T32709" s="34"/>
    </row>
    <row r="32726" spans="19:20">
      <c r="S32726" s="34"/>
      <c r="T32726" s="34"/>
    </row>
    <row r="32743" spans="19:20">
      <c r="S32743" s="34"/>
      <c r="T32743" s="34"/>
    </row>
    <row r="32760" spans="19:20">
      <c r="S32760" s="34"/>
      <c r="T32760" s="34"/>
    </row>
    <row r="32777" spans="19:20">
      <c r="S32777" s="34"/>
      <c r="T32777" s="34"/>
    </row>
    <row r="32794" spans="19:20">
      <c r="S32794" s="34"/>
      <c r="T32794" s="34"/>
    </row>
    <row r="32811" spans="19:20">
      <c r="S32811" s="34"/>
      <c r="T32811" s="34"/>
    </row>
    <row r="32828" spans="19:20">
      <c r="S32828" s="34"/>
      <c r="T32828" s="34"/>
    </row>
    <row r="32845" spans="19:20">
      <c r="S32845" s="34"/>
      <c r="T32845" s="34"/>
    </row>
    <row r="32862" spans="19:20">
      <c r="S32862" s="34"/>
      <c r="T32862" s="34"/>
    </row>
    <row r="32879" spans="19:20">
      <c r="S32879" s="34"/>
      <c r="T32879" s="34"/>
    </row>
    <row r="32896" spans="19:20">
      <c r="S32896" s="34"/>
      <c r="T32896" s="34"/>
    </row>
    <row r="32913" spans="19:20">
      <c r="S32913" s="34"/>
      <c r="T32913" s="34"/>
    </row>
    <row r="32930" spans="19:20">
      <c r="S32930" s="34"/>
      <c r="T32930" s="34"/>
    </row>
    <row r="32947" spans="19:20">
      <c r="S32947" s="34"/>
      <c r="T32947" s="34"/>
    </row>
    <row r="32964" spans="19:20">
      <c r="S32964" s="34"/>
      <c r="T32964" s="34"/>
    </row>
    <row r="32981" spans="19:20">
      <c r="S32981" s="34"/>
      <c r="T32981" s="34"/>
    </row>
    <row r="32998" spans="19:20">
      <c r="S32998" s="34"/>
      <c r="T32998" s="34"/>
    </row>
    <row r="33015" spans="19:20">
      <c r="S33015" s="34"/>
      <c r="T33015" s="34"/>
    </row>
    <row r="33032" spans="19:20">
      <c r="S33032" s="34"/>
      <c r="T33032" s="34"/>
    </row>
    <row r="33049" spans="19:20">
      <c r="S33049" s="34"/>
      <c r="T33049" s="34"/>
    </row>
    <row r="33066" spans="19:20">
      <c r="S33066" s="34"/>
      <c r="T33066" s="34"/>
    </row>
    <row r="33083" spans="19:20">
      <c r="S33083" s="34"/>
      <c r="T33083" s="34"/>
    </row>
    <row r="33100" spans="19:20">
      <c r="S33100" s="34"/>
      <c r="T33100" s="34"/>
    </row>
    <row r="33117" spans="19:20">
      <c r="S33117" s="34"/>
      <c r="T33117" s="34"/>
    </row>
    <row r="33134" spans="19:20">
      <c r="S33134" s="34"/>
      <c r="T33134" s="34"/>
    </row>
    <row r="33151" spans="19:20">
      <c r="S33151" s="34"/>
      <c r="T33151" s="34"/>
    </row>
    <row r="33168" spans="19:20">
      <c r="S33168" s="34"/>
      <c r="T33168" s="34"/>
    </row>
    <row r="33185" spans="19:20">
      <c r="S33185" s="34"/>
      <c r="T33185" s="34"/>
    </row>
    <row r="33202" spans="19:20">
      <c r="S33202" s="34"/>
      <c r="T33202" s="34"/>
    </row>
    <row r="33219" spans="19:20">
      <c r="S33219" s="34"/>
      <c r="T33219" s="34"/>
    </row>
    <row r="33236" spans="19:20">
      <c r="S33236" s="34"/>
      <c r="T33236" s="34"/>
    </row>
    <row r="33253" spans="19:20">
      <c r="S33253" s="34"/>
      <c r="T33253" s="34"/>
    </row>
    <row r="33270" spans="19:20">
      <c r="S33270" s="34"/>
      <c r="T33270" s="34"/>
    </row>
    <row r="33287" spans="19:20">
      <c r="S33287" s="34"/>
      <c r="T33287" s="34"/>
    </row>
    <row r="33304" spans="19:20">
      <c r="S33304" s="34"/>
      <c r="T33304" s="34"/>
    </row>
    <row r="33321" spans="19:20">
      <c r="S33321" s="34"/>
      <c r="T33321" s="34"/>
    </row>
    <row r="33338" spans="19:20">
      <c r="S33338" s="34"/>
      <c r="T33338" s="34"/>
    </row>
    <row r="33355" spans="19:20">
      <c r="S33355" s="34"/>
      <c r="T33355" s="34"/>
    </row>
    <row r="33372" spans="19:20">
      <c r="S33372" s="34"/>
      <c r="T33372" s="34"/>
    </row>
    <row r="33389" spans="19:20">
      <c r="S33389" s="34"/>
      <c r="T33389" s="34"/>
    </row>
    <row r="33406" spans="19:20">
      <c r="S33406" s="34"/>
      <c r="T33406" s="34"/>
    </row>
    <row r="33423" spans="19:20">
      <c r="S33423" s="34"/>
      <c r="T33423" s="34"/>
    </row>
    <row r="33440" spans="19:20">
      <c r="S33440" s="34"/>
      <c r="T33440" s="34"/>
    </row>
    <row r="33457" spans="19:20">
      <c r="S33457" s="34"/>
      <c r="T33457" s="34"/>
    </row>
    <row r="33474" spans="19:20">
      <c r="S33474" s="34"/>
      <c r="T33474" s="34"/>
    </row>
    <row r="33491" spans="19:20">
      <c r="S33491" s="34"/>
      <c r="T33491" s="34"/>
    </row>
    <row r="33508" spans="19:20">
      <c r="S33508" s="34"/>
      <c r="T33508" s="34"/>
    </row>
    <row r="33525" spans="19:20">
      <c r="S33525" s="34"/>
      <c r="T33525" s="34"/>
    </row>
    <row r="33542" spans="19:20">
      <c r="S33542" s="34"/>
      <c r="T33542" s="34"/>
    </row>
    <row r="33559" spans="19:20">
      <c r="S33559" s="34"/>
      <c r="T33559" s="34"/>
    </row>
    <row r="33576" spans="19:20">
      <c r="S33576" s="34"/>
      <c r="T33576" s="34"/>
    </row>
    <row r="33593" spans="19:20">
      <c r="S33593" s="34"/>
      <c r="T33593" s="34"/>
    </row>
    <row r="33610" spans="19:20">
      <c r="S33610" s="34"/>
      <c r="T33610" s="34"/>
    </row>
    <row r="33627" spans="19:20">
      <c r="S33627" s="34"/>
      <c r="T33627" s="34"/>
    </row>
    <row r="33644" spans="19:20">
      <c r="S33644" s="34"/>
      <c r="T33644" s="34"/>
    </row>
    <row r="33661" spans="19:20">
      <c r="S33661" s="34"/>
      <c r="T33661" s="34"/>
    </row>
    <row r="33678" spans="19:20">
      <c r="S33678" s="34"/>
      <c r="T33678" s="34"/>
    </row>
    <row r="33695" spans="19:20">
      <c r="S33695" s="34"/>
      <c r="T33695" s="34"/>
    </row>
    <row r="33712" spans="19:20">
      <c r="S33712" s="34"/>
      <c r="T33712" s="34"/>
    </row>
    <row r="33729" spans="19:20">
      <c r="S33729" s="34"/>
      <c r="T33729" s="34"/>
    </row>
    <row r="33746" spans="19:20">
      <c r="S33746" s="34"/>
      <c r="T33746" s="34"/>
    </row>
    <row r="33763" spans="19:20">
      <c r="S33763" s="34"/>
      <c r="T33763" s="34"/>
    </row>
    <row r="33780" spans="19:20">
      <c r="S33780" s="34"/>
      <c r="T33780" s="34"/>
    </row>
    <row r="33797" spans="19:20">
      <c r="S33797" s="34"/>
      <c r="T33797" s="34"/>
    </row>
    <row r="33814" spans="19:20">
      <c r="S33814" s="34"/>
      <c r="T33814" s="34"/>
    </row>
    <row r="33831" spans="19:20">
      <c r="S33831" s="34"/>
      <c r="T33831" s="34"/>
    </row>
    <row r="33848" spans="19:20">
      <c r="S33848" s="34"/>
      <c r="T33848" s="34"/>
    </row>
    <row r="33865" spans="19:20">
      <c r="S33865" s="34"/>
      <c r="T33865" s="34"/>
    </row>
    <row r="33882" spans="19:20">
      <c r="S33882" s="34"/>
      <c r="T33882" s="34"/>
    </row>
    <row r="33899" spans="19:20">
      <c r="S33899" s="34"/>
      <c r="T33899" s="34"/>
    </row>
    <row r="33916" spans="19:20">
      <c r="S33916" s="34"/>
      <c r="T33916" s="34"/>
    </row>
    <row r="33933" spans="19:20">
      <c r="S33933" s="34"/>
      <c r="T33933" s="34"/>
    </row>
    <row r="33950" spans="19:20">
      <c r="S33950" s="34"/>
      <c r="T33950" s="34"/>
    </row>
    <row r="33967" spans="19:20">
      <c r="S33967" s="34"/>
      <c r="T33967" s="34"/>
    </row>
    <row r="33984" spans="19:20">
      <c r="S33984" s="34"/>
      <c r="T33984" s="34"/>
    </row>
    <row r="34001" spans="19:20">
      <c r="S34001" s="34"/>
      <c r="T34001" s="34"/>
    </row>
    <row r="34018" spans="19:20">
      <c r="S34018" s="34"/>
      <c r="T34018" s="34"/>
    </row>
    <row r="34035" spans="19:20">
      <c r="S34035" s="34"/>
      <c r="T34035" s="34"/>
    </row>
    <row r="34052" spans="19:20">
      <c r="S34052" s="34"/>
      <c r="T34052" s="34"/>
    </row>
    <row r="34069" spans="19:20">
      <c r="S34069" s="34"/>
      <c r="T34069" s="34"/>
    </row>
    <row r="34086" spans="19:20">
      <c r="S34086" s="34"/>
      <c r="T34086" s="34"/>
    </row>
    <row r="34103" spans="19:20">
      <c r="S34103" s="34"/>
      <c r="T34103" s="34"/>
    </row>
    <row r="34120" spans="19:20">
      <c r="S34120" s="34"/>
      <c r="T34120" s="34"/>
    </row>
    <row r="34137" spans="19:20">
      <c r="S34137" s="34"/>
      <c r="T34137" s="34"/>
    </row>
    <row r="34154" spans="19:20">
      <c r="S34154" s="34"/>
      <c r="T34154" s="34"/>
    </row>
    <row r="34171" spans="19:20">
      <c r="S34171" s="34"/>
      <c r="T34171" s="34"/>
    </row>
    <row r="34188" spans="19:20">
      <c r="S34188" s="34"/>
      <c r="T34188" s="34"/>
    </row>
    <row r="34205" spans="19:20">
      <c r="S34205" s="34"/>
      <c r="T34205" s="34"/>
    </row>
    <row r="34222" spans="19:20">
      <c r="S34222" s="34"/>
      <c r="T34222" s="34"/>
    </row>
    <row r="34239" spans="19:20">
      <c r="S34239" s="34"/>
      <c r="T34239" s="34"/>
    </row>
    <row r="34256" spans="19:20">
      <c r="S34256" s="34"/>
      <c r="T34256" s="34"/>
    </row>
    <row r="34273" spans="19:20">
      <c r="S34273" s="34"/>
      <c r="T34273" s="34"/>
    </row>
    <row r="34290" spans="19:20">
      <c r="S34290" s="34"/>
      <c r="T34290" s="34"/>
    </row>
    <row r="34307" spans="19:20">
      <c r="S34307" s="34"/>
      <c r="T34307" s="34"/>
    </row>
    <row r="34324" spans="19:20">
      <c r="S34324" s="34"/>
      <c r="T34324" s="34"/>
    </row>
    <row r="34341" spans="19:20">
      <c r="S34341" s="34"/>
      <c r="T34341" s="34"/>
    </row>
    <row r="34358" spans="19:20">
      <c r="S34358" s="34"/>
      <c r="T34358" s="34"/>
    </row>
    <row r="34375" spans="19:20">
      <c r="S34375" s="34"/>
      <c r="T34375" s="34"/>
    </row>
    <row r="34392" spans="19:20">
      <c r="S34392" s="34"/>
      <c r="T34392" s="34"/>
    </row>
    <row r="34409" spans="19:20">
      <c r="S34409" s="34"/>
      <c r="T34409" s="34"/>
    </row>
    <row r="34426" spans="19:20">
      <c r="S34426" s="34"/>
      <c r="T34426" s="34"/>
    </row>
    <row r="34443" spans="19:20">
      <c r="S34443" s="34"/>
      <c r="T34443" s="34"/>
    </row>
    <row r="34460" spans="19:20">
      <c r="S34460" s="34"/>
      <c r="T34460" s="34"/>
    </row>
    <row r="34477" spans="19:20">
      <c r="S34477" s="34"/>
      <c r="T34477" s="34"/>
    </row>
    <row r="34494" spans="19:20">
      <c r="S34494" s="34"/>
      <c r="T34494" s="34"/>
    </row>
    <row r="34511" spans="19:20">
      <c r="S34511" s="34"/>
      <c r="T34511" s="34"/>
    </row>
    <row r="34528" spans="19:20">
      <c r="S34528" s="34"/>
      <c r="T34528" s="34"/>
    </row>
    <row r="34545" spans="19:20">
      <c r="S34545" s="34"/>
      <c r="T34545" s="34"/>
    </row>
    <row r="34562" spans="19:20">
      <c r="S34562" s="34"/>
      <c r="T34562" s="34"/>
    </row>
    <row r="34579" spans="19:20">
      <c r="S34579" s="34"/>
      <c r="T34579" s="34"/>
    </row>
    <row r="34596" spans="19:20">
      <c r="S34596" s="34"/>
      <c r="T34596" s="34"/>
    </row>
    <row r="34613" spans="19:20">
      <c r="S34613" s="34"/>
      <c r="T34613" s="34"/>
    </row>
    <row r="34630" spans="19:20">
      <c r="S34630" s="34"/>
      <c r="T34630" s="34"/>
    </row>
    <row r="34647" spans="19:20">
      <c r="S34647" s="34"/>
      <c r="T34647" s="34"/>
    </row>
    <row r="34664" spans="19:20">
      <c r="S34664" s="34"/>
      <c r="T34664" s="34"/>
    </row>
    <row r="34681" spans="19:20">
      <c r="S34681" s="34"/>
      <c r="T34681" s="34"/>
    </row>
    <row r="34698" spans="19:20">
      <c r="S34698" s="34"/>
      <c r="T34698" s="34"/>
    </row>
    <row r="34715" spans="19:20">
      <c r="S34715" s="34"/>
      <c r="T34715" s="34"/>
    </row>
    <row r="34732" spans="19:20">
      <c r="S34732" s="34"/>
      <c r="T34732" s="34"/>
    </row>
    <row r="34749" spans="19:20">
      <c r="S34749" s="34"/>
      <c r="T34749" s="34"/>
    </row>
    <row r="34766" spans="19:20">
      <c r="S34766" s="34"/>
      <c r="T34766" s="34"/>
    </row>
    <row r="34783" spans="19:20">
      <c r="S34783" s="34"/>
      <c r="T34783" s="34"/>
    </row>
    <row r="34800" spans="19:20">
      <c r="S34800" s="34"/>
      <c r="T34800" s="34"/>
    </row>
    <row r="34817" spans="19:20">
      <c r="S34817" s="34"/>
      <c r="T34817" s="34"/>
    </row>
    <row r="34834" spans="19:20">
      <c r="S34834" s="34"/>
      <c r="T34834" s="34"/>
    </row>
    <row r="34851" spans="19:20">
      <c r="S34851" s="34"/>
      <c r="T34851" s="34"/>
    </row>
    <row r="34868" spans="19:20">
      <c r="S34868" s="34"/>
      <c r="T34868" s="34"/>
    </row>
    <row r="34885" spans="19:20">
      <c r="S34885" s="34"/>
      <c r="T34885" s="34"/>
    </row>
    <row r="34902" spans="19:20">
      <c r="S34902" s="34"/>
      <c r="T34902" s="34"/>
    </row>
    <row r="34919" spans="19:20">
      <c r="S34919" s="34"/>
      <c r="T34919" s="34"/>
    </row>
    <row r="34936" spans="19:20">
      <c r="S34936" s="34"/>
      <c r="T34936" s="34"/>
    </row>
    <row r="34953" spans="19:20">
      <c r="S34953" s="34"/>
      <c r="T34953" s="34"/>
    </row>
    <row r="34970" spans="19:20">
      <c r="S34970" s="34"/>
      <c r="T34970" s="34"/>
    </row>
    <row r="34987" spans="19:20">
      <c r="S34987" s="34"/>
      <c r="T34987" s="34"/>
    </row>
    <row r="35004" spans="19:20">
      <c r="S35004" s="34"/>
      <c r="T35004" s="34"/>
    </row>
    <row r="35021" spans="19:20">
      <c r="S35021" s="34"/>
      <c r="T35021" s="34"/>
    </row>
    <row r="35038" spans="19:20">
      <c r="S35038" s="34"/>
      <c r="T35038" s="34"/>
    </row>
    <row r="35055" spans="19:20">
      <c r="S35055" s="34"/>
      <c r="T35055" s="34"/>
    </row>
    <row r="35072" spans="19:20">
      <c r="S35072" s="34"/>
      <c r="T35072" s="34"/>
    </row>
    <row r="35089" spans="19:20">
      <c r="S35089" s="34"/>
      <c r="T35089" s="34"/>
    </row>
    <row r="35106" spans="19:20">
      <c r="S35106" s="34"/>
      <c r="T35106" s="34"/>
    </row>
    <row r="35123" spans="19:20">
      <c r="S35123" s="34"/>
      <c r="T35123" s="34"/>
    </row>
    <row r="35140" spans="19:20">
      <c r="S35140" s="34"/>
      <c r="T35140" s="34"/>
    </row>
    <row r="35157" spans="19:20">
      <c r="S35157" s="34"/>
      <c r="T35157" s="34"/>
    </row>
    <row r="35174" spans="19:20">
      <c r="S35174" s="34"/>
      <c r="T35174" s="34"/>
    </row>
    <row r="35191" spans="19:20">
      <c r="S35191" s="34"/>
      <c r="T35191" s="34"/>
    </row>
    <row r="35208" spans="19:20">
      <c r="S35208" s="34"/>
      <c r="T35208" s="34"/>
    </row>
    <row r="35225" spans="19:20">
      <c r="S35225" s="34"/>
      <c r="T35225" s="34"/>
    </row>
    <row r="35242" spans="19:20">
      <c r="S35242" s="34"/>
      <c r="T35242" s="34"/>
    </row>
    <row r="35259" spans="19:20">
      <c r="S35259" s="34"/>
      <c r="T35259" s="34"/>
    </row>
    <row r="35276" spans="19:20">
      <c r="S35276" s="34"/>
      <c r="T35276" s="34"/>
    </row>
    <row r="35293" spans="19:20">
      <c r="S35293" s="34"/>
      <c r="T35293" s="34"/>
    </row>
    <row r="35310" spans="19:20">
      <c r="S35310" s="34"/>
      <c r="T35310" s="34"/>
    </row>
    <row r="35327" spans="19:20">
      <c r="S35327" s="34"/>
      <c r="T35327" s="34"/>
    </row>
    <row r="35344" spans="19:20">
      <c r="S35344" s="34"/>
      <c r="T35344" s="34"/>
    </row>
    <row r="35361" spans="19:20">
      <c r="S35361" s="34"/>
      <c r="T35361" s="34"/>
    </row>
    <row r="35378" spans="19:20">
      <c r="S35378" s="34"/>
      <c r="T35378" s="34"/>
    </row>
    <row r="35395" spans="19:20">
      <c r="S35395" s="34"/>
      <c r="T35395" s="34"/>
    </row>
    <row r="35412" spans="19:20">
      <c r="S35412" s="34"/>
      <c r="T35412" s="34"/>
    </row>
    <row r="35429" spans="19:20">
      <c r="S35429" s="34"/>
      <c r="T35429" s="34"/>
    </row>
    <row r="35446" spans="19:20">
      <c r="S35446" s="34"/>
      <c r="T35446" s="34"/>
    </row>
    <row r="35463" spans="19:20">
      <c r="S35463" s="34"/>
      <c r="T35463" s="34"/>
    </row>
    <row r="35480" spans="19:20">
      <c r="S35480" s="34"/>
      <c r="T35480" s="34"/>
    </row>
    <row r="35497" spans="19:20">
      <c r="S35497" s="34"/>
      <c r="T35497" s="34"/>
    </row>
    <row r="35514" spans="19:20">
      <c r="S35514" s="34"/>
      <c r="T35514" s="34"/>
    </row>
    <row r="35531" spans="19:20">
      <c r="S35531" s="34"/>
      <c r="T35531" s="34"/>
    </row>
    <row r="35548" spans="19:20">
      <c r="S35548" s="34"/>
      <c r="T35548" s="34"/>
    </row>
    <row r="35565" spans="19:20">
      <c r="S35565" s="34"/>
      <c r="T35565" s="34"/>
    </row>
    <row r="35582" spans="19:20">
      <c r="S35582" s="34"/>
      <c r="T35582" s="34"/>
    </row>
    <row r="35599" spans="19:20">
      <c r="S35599" s="34"/>
      <c r="T35599" s="34"/>
    </row>
    <row r="35616" spans="19:20">
      <c r="S35616" s="34"/>
      <c r="T35616" s="34"/>
    </row>
    <row r="35633" spans="19:20">
      <c r="S35633" s="34"/>
      <c r="T35633" s="34"/>
    </row>
    <row r="35650" spans="19:20">
      <c r="S35650" s="34"/>
      <c r="T35650" s="34"/>
    </row>
    <row r="35667" spans="19:20">
      <c r="S35667" s="34"/>
      <c r="T35667" s="34"/>
    </row>
    <row r="35684" spans="19:20">
      <c r="S35684" s="34"/>
      <c r="T35684" s="34"/>
    </row>
    <row r="35701" spans="19:20">
      <c r="S35701" s="34"/>
      <c r="T35701" s="34"/>
    </row>
    <row r="35718" spans="19:20">
      <c r="S35718" s="34"/>
      <c r="T35718" s="34"/>
    </row>
    <row r="35735" spans="19:20">
      <c r="S35735" s="34"/>
      <c r="T35735" s="34"/>
    </row>
    <row r="35752" spans="19:20">
      <c r="S35752" s="34"/>
      <c r="T35752" s="34"/>
    </row>
    <row r="35769" spans="19:20">
      <c r="S35769" s="34"/>
      <c r="T35769" s="34"/>
    </row>
    <row r="35786" spans="19:20">
      <c r="S35786" s="34"/>
      <c r="T35786" s="34"/>
    </row>
    <row r="35803" spans="19:20">
      <c r="S35803" s="34"/>
      <c r="T35803" s="34"/>
    </row>
    <row r="35820" spans="19:20">
      <c r="S35820" s="34"/>
      <c r="T35820" s="34"/>
    </row>
    <row r="35837" spans="19:20">
      <c r="S35837" s="34"/>
      <c r="T35837" s="34"/>
    </row>
    <row r="35854" spans="19:20">
      <c r="S35854" s="34"/>
      <c r="T35854" s="34"/>
    </row>
    <row r="35871" spans="19:20">
      <c r="S35871" s="34"/>
      <c r="T35871" s="34"/>
    </row>
    <row r="35888" spans="19:20">
      <c r="S35888" s="34"/>
      <c r="T35888" s="34"/>
    </row>
    <row r="35905" spans="19:20">
      <c r="S35905" s="34"/>
      <c r="T35905" s="34"/>
    </row>
    <row r="35922" spans="19:20">
      <c r="S35922" s="34"/>
      <c r="T35922" s="34"/>
    </row>
    <row r="35939" spans="19:20">
      <c r="S35939" s="34"/>
      <c r="T35939" s="34"/>
    </row>
    <row r="35956" spans="19:20">
      <c r="S35956" s="34"/>
      <c r="T35956" s="34"/>
    </row>
    <row r="35973" spans="19:20">
      <c r="S35973" s="34"/>
      <c r="T35973" s="34"/>
    </row>
    <row r="35990" spans="19:20">
      <c r="S35990" s="34"/>
      <c r="T35990" s="34"/>
    </row>
    <row r="36007" spans="19:20">
      <c r="S36007" s="34"/>
      <c r="T36007" s="34"/>
    </row>
    <row r="36024" spans="19:20">
      <c r="S36024" s="34"/>
      <c r="T36024" s="34"/>
    </row>
    <row r="36041" spans="19:20">
      <c r="S36041" s="34"/>
      <c r="T36041" s="34"/>
    </row>
    <row r="36058" spans="19:20">
      <c r="S36058" s="34"/>
      <c r="T36058" s="34"/>
    </row>
    <row r="36075" spans="19:20">
      <c r="S36075" s="34"/>
      <c r="T36075" s="34"/>
    </row>
    <row r="36092" spans="19:20">
      <c r="S36092" s="34"/>
      <c r="T36092" s="34"/>
    </row>
    <row r="36109" spans="19:20">
      <c r="S36109" s="34"/>
      <c r="T36109" s="34"/>
    </row>
    <row r="36126" spans="19:20">
      <c r="S36126" s="34"/>
      <c r="T36126" s="34"/>
    </row>
    <row r="36143" spans="19:20">
      <c r="S36143" s="34"/>
      <c r="T36143" s="34"/>
    </row>
    <row r="36160" spans="19:20">
      <c r="S36160" s="34"/>
      <c r="T36160" s="34"/>
    </row>
    <row r="36177" spans="19:20">
      <c r="S36177" s="34"/>
      <c r="T36177" s="34"/>
    </row>
    <row r="36194" spans="19:20">
      <c r="S36194" s="34"/>
      <c r="T36194" s="34"/>
    </row>
    <row r="36211" spans="19:20">
      <c r="S36211" s="34"/>
      <c r="T36211" s="34"/>
    </row>
    <row r="36228" spans="19:20">
      <c r="S36228" s="34"/>
      <c r="T36228" s="34"/>
    </row>
    <row r="36245" spans="19:20">
      <c r="S36245" s="34"/>
      <c r="T36245" s="34"/>
    </row>
    <row r="36262" spans="19:20">
      <c r="S36262" s="34"/>
      <c r="T36262" s="34"/>
    </row>
    <row r="36279" spans="19:20">
      <c r="S36279" s="34"/>
      <c r="T36279" s="34"/>
    </row>
    <row r="36296" spans="19:20">
      <c r="S36296" s="34"/>
      <c r="T36296" s="34"/>
    </row>
    <row r="36313" spans="19:20">
      <c r="S36313" s="34"/>
      <c r="T36313" s="34"/>
    </row>
    <row r="36330" spans="19:20">
      <c r="S36330" s="34"/>
      <c r="T36330" s="34"/>
    </row>
    <row r="36347" spans="19:20">
      <c r="S36347" s="34"/>
      <c r="T36347" s="34"/>
    </row>
    <row r="36364" spans="19:20">
      <c r="S36364" s="34"/>
      <c r="T36364" s="34"/>
    </row>
    <row r="36381" spans="19:20">
      <c r="S36381" s="34"/>
      <c r="T36381" s="34"/>
    </row>
    <row r="36398" spans="19:20">
      <c r="S36398" s="34"/>
      <c r="T36398" s="34"/>
    </row>
    <row r="36415" spans="19:20">
      <c r="S36415" s="34"/>
      <c r="T36415" s="34"/>
    </row>
    <row r="36432" spans="19:20">
      <c r="S36432" s="34"/>
      <c r="T36432" s="34"/>
    </row>
    <row r="36449" spans="19:20">
      <c r="S36449" s="34"/>
      <c r="T36449" s="34"/>
    </row>
    <row r="36466" spans="19:20">
      <c r="S36466" s="34"/>
      <c r="T36466" s="34"/>
    </row>
    <row r="36483" spans="19:20">
      <c r="S36483" s="34"/>
      <c r="T36483" s="34"/>
    </row>
    <row r="36500" spans="19:20">
      <c r="S36500" s="34"/>
      <c r="T36500" s="34"/>
    </row>
    <row r="36517" spans="19:20">
      <c r="S36517" s="34"/>
      <c r="T36517" s="34"/>
    </row>
    <row r="36534" spans="19:20">
      <c r="S36534" s="34"/>
      <c r="T36534" s="34"/>
    </row>
    <row r="36551" spans="19:20">
      <c r="S36551" s="34"/>
      <c r="T36551" s="34"/>
    </row>
    <row r="36568" spans="19:20">
      <c r="S36568" s="34"/>
      <c r="T36568" s="34"/>
    </row>
    <row r="36585" spans="19:20">
      <c r="S36585" s="34"/>
      <c r="T36585" s="34"/>
    </row>
    <row r="36602" spans="19:20">
      <c r="S36602" s="34"/>
      <c r="T36602" s="34"/>
    </row>
    <row r="36619" spans="19:20">
      <c r="S36619" s="34"/>
      <c r="T36619" s="34"/>
    </row>
    <row r="36636" spans="19:20">
      <c r="S36636" s="34"/>
      <c r="T36636" s="34"/>
    </row>
    <row r="36653" spans="19:20">
      <c r="S36653" s="34"/>
      <c r="T36653" s="34"/>
    </row>
    <row r="36670" spans="19:20">
      <c r="S36670" s="34"/>
      <c r="T36670" s="34"/>
    </row>
    <row r="36687" spans="19:20">
      <c r="S36687" s="34"/>
      <c r="T36687" s="34"/>
    </row>
    <row r="36704" spans="19:20">
      <c r="S36704" s="34"/>
      <c r="T36704" s="34"/>
    </row>
    <row r="36721" spans="19:20">
      <c r="S36721" s="34"/>
      <c r="T36721" s="34"/>
    </row>
    <row r="36738" spans="19:20">
      <c r="S36738" s="34"/>
      <c r="T36738" s="34"/>
    </row>
    <row r="36755" spans="19:20">
      <c r="S36755" s="34"/>
      <c r="T36755" s="34"/>
    </row>
    <row r="36772" spans="19:20">
      <c r="S36772" s="34"/>
      <c r="T36772" s="34"/>
    </row>
    <row r="36789" spans="19:20">
      <c r="S36789" s="34"/>
      <c r="T36789" s="34"/>
    </row>
    <row r="36806" spans="19:20">
      <c r="S36806" s="34"/>
      <c r="T36806" s="34"/>
    </row>
    <row r="36823" spans="19:20">
      <c r="S36823" s="34"/>
      <c r="T36823" s="34"/>
    </row>
    <row r="36840" spans="19:20">
      <c r="S36840" s="34"/>
      <c r="T36840" s="34"/>
    </row>
    <row r="36857" spans="19:20">
      <c r="S36857" s="34"/>
      <c r="T36857" s="34"/>
    </row>
    <row r="36874" spans="19:20">
      <c r="S36874" s="34"/>
      <c r="T36874" s="34"/>
    </row>
    <row r="36891" spans="19:20">
      <c r="S36891" s="34"/>
      <c r="T36891" s="34"/>
    </row>
    <row r="36908" spans="19:20">
      <c r="S36908" s="34"/>
      <c r="T36908" s="34"/>
    </row>
    <row r="36925" spans="19:20">
      <c r="S36925" s="34"/>
      <c r="T36925" s="34"/>
    </row>
    <row r="36942" spans="19:20">
      <c r="S36942" s="34"/>
      <c r="T36942" s="34"/>
    </row>
    <row r="36959" spans="19:20">
      <c r="S36959" s="34"/>
      <c r="T36959" s="34"/>
    </row>
    <row r="36976" spans="19:20">
      <c r="S36976" s="34"/>
      <c r="T36976" s="34"/>
    </row>
    <row r="36993" spans="19:20">
      <c r="S36993" s="34"/>
      <c r="T36993" s="34"/>
    </row>
    <row r="37010" spans="19:20">
      <c r="S37010" s="34"/>
      <c r="T37010" s="34"/>
    </row>
    <row r="37027" spans="19:20">
      <c r="S37027" s="34"/>
      <c r="T37027" s="34"/>
    </row>
    <row r="37044" spans="19:20">
      <c r="S37044" s="34"/>
      <c r="T37044" s="34"/>
    </row>
    <row r="37061" spans="19:20">
      <c r="S37061" s="34"/>
      <c r="T37061" s="34"/>
    </row>
    <row r="37078" spans="19:20">
      <c r="S37078" s="34"/>
      <c r="T37078" s="34"/>
    </row>
    <row r="37095" spans="19:20">
      <c r="S37095" s="34"/>
      <c r="T37095" s="34"/>
    </row>
    <row r="37112" spans="19:20">
      <c r="S37112" s="34"/>
      <c r="T37112" s="34"/>
    </row>
    <row r="37129" spans="19:20">
      <c r="S37129" s="34"/>
      <c r="T37129" s="34"/>
    </row>
    <row r="37146" spans="19:20">
      <c r="S37146" s="34"/>
      <c r="T37146" s="34"/>
    </row>
    <row r="37163" spans="19:20">
      <c r="S37163" s="34"/>
      <c r="T37163" s="34"/>
    </row>
    <row r="37180" spans="19:20">
      <c r="S37180" s="34"/>
      <c r="T37180" s="34"/>
    </row>
    <row r="37197" spans="19:20">
      <c r="S37197" s="34"/>
      <c r="T37197" s="34"/>
    </row>
    <row r="37214" spans="19:20">
      <c r="S37214" s="34"/>
      <c r="T37214" s="34"/>
    </row>
    <row r="37231" spans="19:20">
      <c r="S37231" s="34"/>
      <c r="T37231" s="34"/>
    </row>
    <row r="37248" spans="19:20">
      <c r="S37248" s="34"/>
      <c r="T37248" s="34"/>
    </row>
    <row r="37265" spans="19:20">
      <c r="S37265" s="34"/>
      <c r="T37265" s="34"/>
    </row>
    <row r="37282" spans="19:20">
      <c r="S37282" s="34"/>
      <c r="T37282" s="34"/>
    </row>
    <row r="37299" spans="19:20">
      <c r="S37299" s="34"/>
      <c r="T37299" s="34"/>
    </row>
    <row r="37316" spans="19:20">
      <c r="S37316" s="34"/>
      <c r="T37316" s="34"/>
    </row>
    <row r="37333" spans="19:20">
      <c r="S37333" s="34"/>
      <c r="T37333" s="34"/>
    </row>
    <row r="37350" spans="19:20">
      <c r="S37350" s="34"/>
      <c r="T37350" s="34"/>
    </row>
    <row r="37367" spans="19:20">
      <c r="S37367" s="34"/>
      <c r="T37367" s="34"/>
    </row>
    <row r="37384" spans="19:20">
      <c r="S37384" s="34"/>
      <c r="T37384" s="34"/>
    </row>
    <row r="37401" spans="19:20">
      <c r="S37401" s="34"/>
      <c r="T37401" s="34"/>
    </row>
    <row r="37418" spans="19:20">
      <c r="S37418" s="34"/>
      <c r="T37418" s="34"/>
    </row>
    <row r="37435" spans="19:20">
      <c r="S37435" s="34"/>
      <c r="T37435" s="34"/>
    </row>
    <row r="37452" spans="19:20">
      <c r="S37452" s="34"/>
      <c r="T37452" s="34"/>
    </row>
    <row r="37469" spans="19:20">
      <c r="S37469" s="34"/>
      <c r="T37469" s="34"/>
    </row>
    <row r="37486" spans="19:20">
      <c r="S37486" s="34"/>
      <c r="T37486" s="34"/>
    </row>
    <row r="37503" spans="19:20">
      <c r="S37503" s="34"/>
      <c r="T37503" s="34"/>
    </row>
    <row r="37520" spans="19:20">
      <c r="S37520" s="34"/>
      <c r="T37520" s="34"/>
    </row>
    <row r="37537" spans="19:20">
      <c r="S37537" s="34"/>
      <c r="T37537" s="34"/>
    </row>
    <row r="37554" spans="19:20">
      <c r="S37554" s="34"/>
      <c r="T37554" s="34"/>
    </row>
    <row r="37571" spans="19:20">
      <c r="S37571" s="34"/>
      <c r="T37571" s="34"/>
    </row>
    <row r="37588" spans="19:20">
      <c r="S37588" s="34"/>
      <c r="T37588" s="34"/>
    </row>
    <row r="37605" spans="19:20">
      <c r="S37605" s="34"/>
      <c r="T37605" s="34"/>
    </row>
    <row r="37622" spans="19:20">
      <c r="S37622" s="34"/>
      <c r="T37622" s="34"/>
    </row>
    <row r="37639" spans="19:20">
      <c r="S37639" s="34"/>
      <c r="T37639" s="34"/>
    </row>
    <row r="37656" spans="19:20">
      <c r="S37656" s="34"/>
      <c r="T37656" s="34"/>
    </row>
    <row r="37673" spans="19:20">
      <c r="S37673" s="34"/>
      <c r="T37673" s="34"/>
    </row>
    <row r="37690" spans="19:20">
      <c r="S37690" s="34"/>
      <c r="T37690" s="34"/>
    </row>
    <row r="37707" spans="19:20">
      <c r="S37707" s="34"/>
      <c r="T37707" s="34"/>
    </row>
    <row r="37724" spans="19:20">
      <c r="S37724" s="34"/>
      <c r="T37724" s="34"/>
    </row>
    <row r="37741" spans="19:20">
      <c r="S37741" s="34"/>
      <c r="T37741" s="34"/>
    </row>
    <row r="37758" spans="19:20">
      <c r="S37758" s="34"/>
      <c r="T37758" s="34"/>
    </row>
    <row r="37775" spans="19:20">
      <c r="S37775" s="34"/>
      <c r="T37775" s="34"/>
    </row>
    <row r="37792" spans="19:20">
      <c r="S37792" s="34"/>
      <c r="T37792" s="34"/>
    </row>
    <row r="37809" spans="19:20">
      <c r="S37809" s="34"/>
      <c r="T37809" s="34"/>
    </row>
    <row r="37826" spans="19:20">
      <c r="S37826" s="34"/>
      <c r="T37826" s="34"/>
    </row>
    <row r="37843" spans="19:20">
      <c r="S37843" s="34"/>
      <c r="T37843" s="34"/>
    </row>
    <row r="37860" spans="19:20">
      <c r="S37860" s="34"/>
      <c r="T37860" s="34"/>
    </row>
    <row r="37877" spans="19:20">
      <c r="S37877" s="34"/>
      <c r="T37877" s="34"/>
    </row>
    <row r="37894" spans="19:20">
      <c r="S37894" s="34"/>
      <c r="T37894" s="34"/>
    </row>
    <row r="37911" spans="19:20">
      <c r="S37911" s="34"/>
      <c r="T37911" s="34"/>
    </row>
    <row r="37928" spans="19:20">
      <c r="S37928" s="34"/>
      <c r="T37928" s="34"/>
    </row>
    <row r="37945" spans="19:20">
      <c r="S37945" s="34"/>
      <c r="T37945" s="34"/>
    </row>
    <row r="37962" spans="19:20">
      <c r="S37962" s="34"/>
      <c r="T37962" s="34"/>
    </row>
    <row r="37979" spans="19:20">
      <c r="S37979" s="34"/>
      <c r="T37979" s="34"/>
    </row>
    <row r="37996" spans="19:20">
      <c r="S37996" s="34"/>
      <c r="T37996" s="34"/>
    </row>
    <row r="38013" spans="19:20">
      <c r="S38013" s="34"/>
      <c r="T38013" s="34"/>
    </row>
    <row r="38030" spans="19:20">
      <c r="S38030" s="34"/>
      <c r="T38030" s="34"/>
    </row>
    <row r="38047" spans="19:20">
      <c r="S38047" s="34"/>
      <c r="T38047" s="34"/>
    </row>
    <row r="38064" spans="19:20">
      <c r="S38064" s="34"/>
      <c r="T38064" s="34"/>
    </row>
    <row r="38081" spans="19:20">
      <c r="S38081" s="34"/>
      <c r="T38081" s="34"/>
    </row>
    <row r="38098" spans="19:20">
      <c r="S38098" s="34"/>
      <c r="T38098" s="34"/>
    </row>
    <row r="38115" spans="19:20">
      <c r="S38115" s="34"/>
      <c r="T38115" s="34"/>
    </row>
    <row r="38132" spans="19:20">
      <c r="S38132" s="34"/>
      <c r="T38132" s="34"/>
    </row>
    <row r="38149" spans="19:20">
      <c r="S38149" s="34"/>
      <c r="T38149" s="34"/>
    </row>
    <row r="38166" spans="19:20">
      <c r="S38166" s="34"/>
      <c r="T38166" s="34"/>
    </row>
    <row r="38183" spans="19:20">
      <c r="S38183" s="34"/>
      <c r="T38183" s="34"/>
    </row>
    <row r="38200" spans="19:20">
      <c r="S38200" s="34"/>
      <c r="T38200" s="34"/>
    </row>
    <row r="38217" spans="19:20">
      <c r="S38217" s="34"/>
      <c r="T38217" s="34"/>
    </row>
    <row r="38234" spans="19:20">
      <c r="S38234" s="34"/>
      <c r="T38234" s="34"/>
    </row>
    <row r="38251" spans="19:20">
      <c r="S38251" s="34"/>
      <c r="T38251" s="34"/>
    </row>
    <row r="38268" spans="19:20">
      <c r="S38268" s="34"/>
      <c r="T38268" s="34"/>
    </row>
    <row r="38285" spans="19:20">
      <c r="S38285" s="34"/>
      <c r="T38285" s="34"/>
    </row>
    <row r="38302" spans="19:20">
      <c r="S38302" s="34"/>
      <c r="T38302" s="34"/>
    </row>
    <row r="38319" spans="19:20">
      <c r="S38319" s="34"/>
      <c r="T38319" s="34"/>
    </row>
    <row r="38336" spans="19:20">
      <c r="S38336" s="34"/>
      <c r="T38336" s="34"/>
    </row>
    <row r="38353" spans="19:20">
      <c r="S38353" s="34"/>
      <c r="T38353" s="34"/>
    </row>
    <row r="38370" spans="19:20">
      <c r="S38370" s="34"/>
      <c r="T38370" s="34"/>
    </row>
    <row r="38387" spans="19:20">
      <c r="S38387" s="34"/>
      <c r="T38387" s="34"/>
    </row>
    <row r="38404" spans="19:20">
      <c r="S38404" s="34"/>
      <c r="T38404" s="34"/>
    </row>
    <row r="38421" spans="19:20">
      <c r="S38421" s="34"/>
      <c r="T38421" s="34"/>
    </row>
    <row r="38438" spans="19:20">
      <c r="S38438" s="34"/>
      <c r="T38438" s="34"/>
    </row>
    <row r="38455" spans="19:20">
      <c r="S38455" s="34"/>
      <c r="T38455" s="34"/>
    </row>
    <row r="38472" spans="19:20">
      <c r="S38472" s="34"/>
      <c r="T38472" s="34"/>
    </row>
    <row r="38489" spans="19:20">
      <c r="S38489" s="34"/>
      <c r="T38489" s="34"/>
    </row>
    <row r="38506" spans="19:20">
      <c r="S38506" s="34"/>
      <c r="T38506" s="34"/>
    </row>
    <row r="38523" spans="19:20">
      <c r="S38523" s="34"/>
      <c r="T38523" s="34"/>
    </row>
    <row r="38540" spans="19:20">
      <c r="S38540" s="34"/>
      <c r="T38540" s="34"/>
    </row>
    <row r="38557" spans="19:20">
      <c r="S38557" s="34"/>
      <c r="T38557" s="34"/>
    </row>
    <row r="38574" spans="19:20">
      <c r="S38574" s="34"/>
      <c r="T38574" s="34"/>
    </row>
    <row r="38591" spans="19:20">
      <c r="S38591" s="34"/>
      <c r="T38591" s="34"/>
    </row>
    <row r="38608" spans="19:20">
      <c r="S38608" s="34"/>
      <c r="T38608" s="34"/>
    </row>
    <row r="38625" spans="19:20">
      <c r="S38625" s="34"/>
      <c r="T38625" s="34"/>
    </row>
    <row r="38642" spans="19:20">
      <c r="S38642" s="34"/>
      <c r="T38642" s="34"/>
    </row>
    <row r="38659" spans="19:20">
      <c r="S38659" s="34"/>
      <c r="T38659" s="34"/>
    </row>
    <row r="38676" spans="19:20">
      <c r="S38676" s="34"/>
      <c r="T38676" s="34"/>
    </row>
    <row r="38693" spans="19:20">
      <c r="S38693" s="34"/>
      <c r="T38693" s="34"/>
    </row>
    <row r="38710" spans="19:20">
      <c r="S38710" s="34"/>
      <c r="T38710" s="34"/>
    </row>
    <row r="38727" spans="19:20">
      <c r="S38727" s="34"/>
      <c r="T38727" s="34"/>
    </row>
    <row r="38744" spans="19:20">
      <c r="S38744" s="34"/>
      <c r="T38744" s="34"/>
    </row>
    <row r="38761" spans="19:20">
      <c r="S38761" s="34"/>
      <c r="T38761" s="34"/>
    </row>
    <row r="38778" spans="19:20">
      <c r="S38778" s="34"/>
      <c r="T38778" s="34"/>
    </row>
    <row r="38795" spans="19:20">
      <c r="S38795" s="34"/>
      <c r="T38795" s="34"/>
    </row>
    <row r="38812" spans="19:20">
      <c r="S38812" s="34"/>
      <c r="T38812" s="34"/>
    </row>
    <row r="38829" spans="19:20">
      <c r="S38829" s="34"/>
      <c r="T38829" s="34"/>
    </row>
    <row r="38846" spans="19:20">
      <c r="S38846" s="34"/>
      <c r="T38846" s="34"/>
    </row>
    <row r="38863" spans="19:20">
      <c r="S38863" s="34"/>
      <c r="T38863" s="34"/>
    </row>
    <row r="38880" spans="19:20">
      <c r="S38880" s="34"/>
      <c r="T38880" s="34"/>
    </row>
    <row r="38897" spans="19:20">
      <c r="S38897" s="34"/>
      <c r="T38897" s="34"/>
    </row>
    <row r="38914" spans="19:20">
      <c r="S38914" s="34"/>
      <c r="T38914" s="34"/>
    </row>
    <row r="38931" spans="19:20">
      <c r="S38931" s="34"/>
      <c r="T38931" s="34"/>
    </row>
    <row r="38948" spans="19:20">
      <c r="S38948" s="34"/>
      <c r="T38948" s="34"/>
    </row>
    <row r="38965" spans="19:20">
      <c r="S38965" s="34"/>
      <c r="T38965" s="34"/>
    </row>
    <row r="38982" spans="19:20">
      <c r="S38982" s="34"/>
      <c r="T38982" s="34"/>
    </row>
    <row r="38999" spans="19:20">
      <c r="S38999" s="34"/>
      <c r="T38999" s="34"/>
    </row>
    <row r="39016" spans="19:20">
      <c r="S39016" s="34"/>
      <c r="T39016" s="34"/>
    </row>
    <row r="39033" spans="19:20">
      <c r="S39033" s="34"/>
      <c r="T39033" s="34"/>
    </row>
    <row r="39050" spans="19:20">
      <c r="S39050" s="34"/>
      <c r="T39050" s="34"/>
    </row>
    <row r="39067" spans="19:20">
      <c r="S39067" s="34"/>
      <c r="T39067" s="34"/>
    </row>
    <row r="39084" spans="19:20">
      <c r="S39084" s="34"/>
      <c r="T39084" s="34"/>
    </row>
    <row r="39101" spans="19:20">
      <c r="S39101" s="34"/>
      <c r="T39101" s="34"/>
    </row>
    <row r="39118" spans="19:20">
      <c r="S39118" s="34"/>
      <c r="T39118" s="34"/>
    </row>
    <row r="39135" spans="19:20">
      <c r="S39135" s="34"/>
      <c r="T39135" s="34"/>
    </row>
    <row r="39152" spans="19:20">
      <c r="S39152" s="34"/>
      <c r="T39152" s="34"/>
    </row>
    <row r="39169" spans="19:20">
      <c r="S39169" s="34"/>
      <c r="T39169" s="34"/>
    </row>
    <row r="39186" spans="19:20">
      <c r="S39186" s="34"/>
      <c r="T39186" s="34"/>
    </row>
    <row r="39203" spans="19:20">
      <c r="S39203" s="34"/>
      <c r="T39203" s="34"/>
    </row>
    <row r="39220" spans="19:20">
      <c r="S39220" s="34"/>
      <c r="T39220" s="34"/>
    </row>
    <row r="39237" spans="19:20">
      <c r="S39237" s="34"/>
      <c r="T39237" s="34"/>
    </row>
    <row r="39254" spans="19:20">
      <c r="S39254" s="34"/>
      <c r="T39254" s="34"/>
    </row>
    <row r="39271" spans="19:20">
      <c r="S39271" s="34"/>
      <c r="T39271" s="34"/>
    </row>
    <row r="39288" spans="19:20">
      <c r="S39288" s="34"/>
      <c r="T39288" s="34"/>
    </row>
    <row r="39305" spans="19:20">
      <c r="S39305" s="34"/>
      <c r="T39305" s="34"/>
    </row>
    <row r="39322" spans="19:20">
      <c r="S39322" s="34"/>
      <c r="T39322" s="34"/>
    </row>
    <row r="39339" spans="19:20">
      <c r="S39339" s="34"/>
      <c r="T39339" s="34"/>
    </row>
    <row r="39356" spans="19:20">
      <c r="S39356" s="34"/>
      <c r="T39356" s="34"/>
    </row>
    <row r="39373" spans="19:20">
      <c r="S39373" s="34"/>
      <c r="T39373" s="34"/>
    </row>
    <row r="39390" spans="19:20">
      <c r="S39390" s="34"/>
      <c r="T39390" s="34"/>
    </row>
    <row r="39407" spans="19:20">
      <c r="S39407" s="34"/>
      <c r="T39407" s="34"/>
    </row>
    <row r="39424" spans="19:20">
      <c r="S39424" s="34"/>
      <c r="T39424" s="34"/>
    </row>
    <row r="39441" spans="19:20">
      <c r="S39441" s="34"/>
      <c r="T39441" s="34"/>
    </row>
    <row r="39458" spans="19:20">
      <c r="S39458" s="34"/>
      <c r="T39458" s="34"/>
    </row>
    <row r="39475" spans="19:20">
      <c r="S39475" s="34"/>
      <c r="T39475" s="34"/>
    </row>
    <row r="39492" spans="19:20">
      <c r="S39492" s="34"/>
      <c r="T39492" s="34"/>
    </row>
    <row r="39509" spans="19:20">
      <c r="S39509" s="34"/>
      <c r="T39509" s="34"/>
    </row>
    <row r="39526" spans="19:20">
      <c r="S39526" s="34"/>
      <c r="T39526" s="34"/>
    </row>
    <row r="39543" spans="19:20">
      <c r="S39543" s="34"/>
      <c r="T39543" s="34"/>
    </row>
    <row r="39560" spans="19:20">
      <c r="S39560" s="34"/>
      <c r="T39560" s="34"/>
    </row>
    <row r="39577" spans="19:20">
      <c r="S39577" s="34"/>
      <c r="T39577" s="34"/>
    </row>
    <row r="39594" spans="19:20">
      <c r="S39594" s="34"/>
      <c r="T39594" s="34"/>
    </row>
    <row r="39611" spans="19:20">
      <c r="S39611" s="34"/>
      <c r="T39611" s="34"/>
    </row>
    <row r="39628" spans="19:20">
      <c r="S39628" s="34"/>
      <c r="T39628" s="34"/>
    </row>
    <row r="39645" spans="19:20">
      <c r="S39645" s="34"/>
      <c r="T39645" s="34"/>
    </row>
    <row r="39662" spans="19:20">
      <c r="S39662" s="34"/>
      <c r="T39662" s="34"/>
    </row>
    <row r="39679" spans="19:20">
      <c r="S39679" s="34"/>
      <c r="T39679" s="34"/>
    </row>
    <row r="39696" spans="19:20">
      <c r="S39696" s="34"/>
      <c r="T39696" s="34"/>
    </row>
    <row r="39713" spans="19:20">
      <c r="S39713" s="34"/>
      <c r="T39713" s="34"/>
    </row>
    <row r="39730" spans="19:20">
      <c r="S39730" s="34"/>
      <c r="T39730" s="34"/>
    </row>
    <row r="39747" spans="19:20">
      <c r="S39747" s="34"/>
      <c r="T39747" s="34"/>
    </row>
    <row r="39764" spans="19:20">
      <c r="S39764" s="34"/>
      <c r="T39764" s="34"/>
    </row>
    <row r="39781" spans="19:20">
      <c r="S39781" s="34"/>
      <c r="T39781" s="34"/>
    </row>
    <row r="39798" spans="19:20">
      <c r="S39798" s="34"/>
      <c r="T39798" s="34"/>
    </row>
    <row r="39815" spans="19:20">
      <c r="S39815" s="34"/>
      <c r="T39815" s="34"/>
    </row>
    <row r="39832" spans="19:20">
      <c r="S39832" s="34"/>
      <c r="T39832" s="34"/>
    </row>
    <row r="39849" spans="19:20">
      <c r="S39849" s="34"/>
      <c r="T39849" s="34"/>
    </row>
    <row r="39866" spans="19:20">
      <c r="S39866" s="34"/>
      <c r="T39866" s="34"/>
    </row>
    <row r="39883" spans="19:20">
      <c r="S39883" s="34"/>
      <c r="T39883" s="34"/>
    </row>
    <row r="39900" spans="19:20">
      <c r="S39900" s="34"/>
      <c r="T39900" s="34"/>
    </row>
    <row r="39917" spans="19:20">
      <c r="S39917" s="34"/>
      <c r="T39917" s="34"/>
    </row>
    <row r="39934" spans="19:20">
      <c r="S39934" s="34"/>
      <c r="T39934" s="34"/>
    </row>
    <row r="39951" spans="19:20">
      <c r="S39951" s="34"/>
      <c r="T39951" s="34"/>
    </row>
    <row r="39968" spans="19:20">
      <c r="S39968" s="34"/>
      <c r="T39968" s="34"/>
    </row>
    <row r="39985" spans="19:20">
      <c r="S39985" s="34"/>
      <c r="T39985" s="34"/>
    </row>
    <row r="40002" spans="19:20">
      <c r="S40002" s="34"/>
      <c r="T40002" s="34"/>
    </row>
    <row r="40019" spans="19:20">
      <c r="S40019" s="34"/>
      <c r="T40019" s="34"/>
    </row>
    <row r="40036" spans="19:20">
      <c r="S40036" s="34"/>
      <c r="T40036" s="34"/>
    </row>
    <row r="40053" spans="19:20">
      <c r="S40053" s="34"/>
      <c r="T40053" s="34"/>
    </row>
    <row r="40070" spans="19:20">
      <c r="S40070" s="34"/>
      <c r="T40070" s="34"/>
    </row>
    <row r="40087" spans="19:20">
      <c r="S40087" s="34"/>
      <c r="T40087" s="34"/>
    </row>
    <row r="40104" spans="19:20">
      <c r="S40104" s="34"/>
      <c r="T40104" s="34"/>
    </row>
    <row r="40121" spans="19:20">
      <c r="S40121" s="34"/>
      <c r="T40121" s="34"/>
    </row>
    <row r="40138" spans="19:20">
      <c r="S40138" s="34"/>
      <c r="T40138" s="34"/>
    </row>
    <row r="40155" spans="19:20">
      <c r="S40155" s="34"/>
      <c r="T40155" s="34"/>
    </row>
    <row r="40172" spans="19:20">
      <c r="S40172" s="34"/>
      <c r="T40172" s="34"/>
    </row>
    <row r="40189" spans="19:20">
      <c r="S40189" s="34"/>
      <c r="T40189" s="34"/>
    </row>
    <row r="40206" spans="19:20">
      <c r="S40206" s="34"/>
      <c r="T40206" s="34"/>
    </row>
    <row r="40223" spans="19:20">
      <c r="S40223" s="34"/>
      <c r="T40223" s="34"/>
    </row>
    <row r="40240" spans="19:20">
      <c r="S40240" s="34"/>
      <c r="T40240" s="34"/>
    </row>
    <row r="40257" spans="19:20">
      <c r="S40257" s="34"/>
      <c r="T40257" s="34"/>
    </row>
    <row r="40274" spans="19:20">
      <c r="S40274" s="34"/>
      <c r="T40274" s="34"/>
    </row>
    <row r="40291" spans="19:20">
      <c r="S40291" s="34"/>
      <c r="T40291" s="34"/>
    </row>
    <row r="40308" spans="19:20">
      <c r="S40308" s="34"/>
      <c r="T40308" s="34"/>
    </row>
    <row r="40325" spans="19:20">
      <c r="S40325" s="34"/>
      <c r="T40325" s="34"/>
    </row>
    <row r="40342" spans="19:20">
      <c r="S40342" s="34"/>
      <c r="T40342" s="34"/>
    </row>
    <row r="40359" spans="19:20">
      <c r="S40359" s="34"/>
      <c r="T40359" s="34"/>
    </row>
    <row r="40376" spans="19:20">
      <c r="S40376" s="34"/>
      <c r="T40376" s="34"/>
    </row>
    <row r="40393" spans="19:20">
      <c r="S40393" s="34"/>
      <c r="T40393" s="34"/>
    </row>
    <row r="40410" spans="19:20">
      <c r="S40410" s="34"/>
      <c r="T40410" s="34"/>
    </row>
    <row r="40427" spans="19:20">
      <c r="S40427" s="34"/>
      <c r="T40427" s="34"/>
    </row>
    <row r="40444" spans="19:20">
      <c r="S40444" s="34"/>
      <c r="T40444" s="34"/>
    </row>
    <row r="40461" spans="19:20">
      <c r="S40461" s="34"/>
      <c r="T40461" s="34"/>
    </row>
    <row r="40478" spans="19:20">
      <c r="S40478" s="34"/>
      <c r="T40478" s="34"/>
    </row>
    <row r="40495" spans="19:20">
      <c r="S40495" s="34"/>
      <c r="T40495" s="34"/>
    </row>
    <row r="40512" spans="19:20">
      <c r="S40512" s="34"/>
      <c r="T40512" s="34"/>
    </row>
    <row r="40529" spans="19:20">
      <c r="S40529" s="34"/>
      <c r="T40529" s="34"/>
    </row>
    <row r="40546" spans="19:20">
      <c r="S40546" s="34"/>
      <c r="T40546" s="34"/>
    </row>
    <row r="40563" spans="19:20">
      <c r="S40563" s="34"/>
      <c r="T40563" s="34"/>
    </row>
    <row r="40580" spans="19:20">
      <c r="S40580" s="34"/>
      <c r="T40580" s="34"/>
    </row>
    <row r="40597" spans="19:20">
      <c r="S40597" s="34"/>
      <c r="T40597" s="34"/>
    </row>
    <row r="40614" spans="19:20">
      <c r="S40614" s="34"/>
      <c r="T40614" s="34"/>
    </row>
    <row r="40631" spans="19:20">
      <c r="S40631" s="34"/>
      <c r="T40631" s="34"/>
    </row>
    <row r="40648" spans="19:20">
      <c r="S40648" s="34"/>
      <c r="T40648" s="34"/>
    </row>
    <row r="40665" spans="19:20">
      <c r="S40665" s="34"/>
      <c r="T40665" s="34"/>
    </row>
    <row r="40682" spans="19:20">
      <c r="S40682" s="34"/>
      <c r="T40682" s="34"/>
    </row>
    <row r="40699" spans="19:20">
      <c r="S40699" s="34"/>
      <c r="T40699" s="34"/>
    </row>
    <row r="40716" spans="19:20">
      <c r="S40716" s="34"/>
      <c r="T40716" s="34"/>
    </row>
    <row r="40733" spans="19:20">
      <c r="S40733" s="34"/>
      <c r="T40733" s="34"/>
    </row>
    <row r="40750" spans="19:20">
      <c r="S40750" s="34"/>
      <c r="T40750" s="34"/>
    </row>
    <row r="40767" spans="19:20">
      <c r="S40767" s="34"/>
      <c r="T40767" s="34"/>
    </row>
    <row r="40784" spans="19:20">
      <c r="S40784" s="34"/>
      <c r="T40784" s="34"/>
    </row>
    <row r="40801" spans="19:20">
      <c r="S40801" s="34"/>
      <c r="T40801" s="34"/>
    </row>
    <row r="40818" spans="19:20">
      <c r="S40818" s="34"/>
      <c r="T40818" s="34"/>
    </row>
    <row r="40835" spans="19:20">
      <c r="S40835" s="34"/>
      <c r="T40835" s="34"/>
    </row>
    <row r="40852" spans="19:20">
      <c r="S40852" s="34"/>
      <c r="T40852" s="34"/>
    </row>
    <row r="40869" spans="19:20">
      <c r="S40869" s="34"/>
      <c r="T40869" s="34"/>
    </row>
    <row r="40886" spans="19:20">
      <c r="S40886" s="34"/>
      <c r="T40886" s="34"/>
    </row>
    <row r="40903" spans="19:20">
      <c r="S40903" s="34"/>
      <c r="T40903" s="34"/>
    </row>
    <row r="40920" spans="19:20">
      <c r="S40920" s="34"/>
      <c r="T40920" s="34"/>
    </row>
    <row r="40937" spans="19:20">
      <c r="S40937" s="34"/>
      <c r="T40937" s="34"/>
    </row>
    <row r="40954" spans="19:20">
      <c r="S40954" s="34"/>
      <c r="T40954" s="34"/>
    </row>
    <row r="40971" spans="19:20">
      <c r="S40971" s="34"/>
      <c r="T40971" s="34"/>
    </row>
    <row r="40988" spans="19:20">
      <c r="S40988" s="34"/>
      <c r="T40988" s="34"/>
    </row>
    <row r="41005" spans="19:20">
      <c r="S41005" s="34"/>
      <c r="T41005" s="34"/>
    </row>
    <row r="41022" spans="19:20">
      <c r="S41022" s="34"/>
      <c r="T41022" s="34"/>
    </row>
    <row r="41039" spans="19:20">
      <c r="S41039" s="34"/>
      <c r="T41039" s="34"/>
    </row>
    <row r="41056" spans="19:20">
      <c r="S41056" s="34"/>
      <c r="T41056" s="34"/>
    </row>
    <row r="41073" spans="19:20">
      <c r="S41073" s="34"/>
      <c r="T41073" s="34"/>
    </row>
    <row r="41090" spans="19:20">
      <c r="S41090" s="34"/>
      <c r="T41090" s="34"/>
    </row>
    <row r="41107" spans="19:20">
      <c r="S41107" s="34"/>
      <c r="T41107" s="34"/>
    </row>
    <row r="41124" spans="19:20">
      <c r="S41124" s="34"/>
      <c r="T41124" s="34"/>
    </row>
    <row r="41141" spans="19:20">
      <c r="S41141" s="34"/>
      <c r="T41141" s="34"/>
    </row>
    <row r="41158" spans="19:20">
      <c r="S41158" s="34"/>
      <c r="T41158" s="34"/>
    </row>
    <row r="41175" spans="19:20">
      <c r="S41175" s="34"/>
      <c r="T41175" s="34"/>
    </row>
    <row r="41192" spans="19:20">
      <c r="S41192" s="34"/>
      <c r="T41192" s="34"/>
    </row>
    <row r="41209" spans="19:20">
      <c r="S41209" s="34"/>
      <c r="T41209" s="34"/>
    </row>
    <row r="41226" spans="19:20">
      <c r="S41226" s="34"/>
      <c r="T41226" s="34"/>
    </row>
    <row r="41243" spans="19:20">
      <c r="S41243" s="34"/>
      <c r="T41243" s="34"/>
    </row>
    <row r="41260" spans="19:20">
      <c r="S41260" s="34"/>
      <c r="T41260" s="34"/>
    </row>
    <row r="41277" spans="19:20">
      <c r="S41277" s="34"/>
      <c r="T41277" s="34"/>
    </row>
    <row r="41294" spans="19:20">
      <c r="S41294" s="34"/>
      <c r="T41294" s="34"/>
    </row>
    <row r="41311" spans="19:20">
      <c r="S41311" s="34"/>
      <c r="T41311" s="34"/>
    </row>
    <row r="41328" spans="19:20">
      <c r="S41328" s="34"/>
      <c r="T41328" s="34"/>
    </row>
    <row r="41345" spans="19:20">
      <c r="S41345" s="34"/>
      <c r="T41345" s="34"/>
    </row>
    <row r="41362" spans="19:20">
      <c r="S41362" s="34"/>
      <c r="T41362" s="34"/>
    </row>
    <row r="41379" spans="19:20">
      <c r="S41379" s="34"/>
      <c r="T41379" s="34"/>
    </row>
    <row r="41396" spans="19:20">
      <c r="S41396" s="34"/>
      <c r="T41396" s="34"/>
    </row>
    <row r="41413" spans="19:20">
      <c r="S41413" s="34"/>
      <c r="T41413" s="34"/>
    </row>
    <row r="41430" spans="19:20">
      <c r="S41430" s="34"/>
      <c r="T41430" s="34"/>
    </row>
    <row r="41447" spans="19:20">
      <c r="S41447" s="34"/>
      <c r="T41447" s="34"/>
    </row>
    <row r="41464" spans="19:20">
      <c r="S41464" s="34"/>
      <c r="T41464" s="34"/>
    </row>
    <row r="41481" spans="19:20">
      <c r="S41481" s="34"/>
      <c r="T41481" s="34"/>
    </row>
    <row r="41498" spans="19:20">
      <c r="S41498" s="34"/>
      <c r="T41498" s="34"/>
    </row>
    <row r="41515" spans="19:20">
      <c r="S41515" s="34"/>
      <c r="T41515" s="34"/>
    </row>
    <row r="41532" spans="19:20">
      <c r="S41532" s="34"/>
      <c r="T41532" s="34"/>
    </row>
    <row r="41549" spans="19:20">
      <c r="S41549" s="34"/>
      <c r="T41549" s="34"/>
    </row>
    <row r="41566" spans="19:20">
      <c r="S41566" s="34"/>
      <c r="T41566" s="34"/>
    </row>
    <row r="41583" spans="19:20">
      <c r="S41583" s="34"/>
      <c r="T41583" s="34"/>
    </row>
    <row r="41600" spans="19:20">
      <c r="S41600" s="34"/>
      <c r="T41600" s="34"/>
    </row>
    <row r="41617" spans="19:20">
      <c r="S41617" s="34"/>
      <c r="T41617" s="34"/>
    </row>
    <row r="41634" spans="19:20">
      <c r="S41634" s="34"/>
      <c r="T41634" s="34"/>
    </row>
    <row r="41651" spans="19:20">
      <c r="S41651" s="34"/>
      <c r="T41651" s="34"/>
    </row>
    <row r="41668" spans="19:20">
      <c r="S41668" s="34"/>
      <c r="T41668" s="34"/>
    </row>
    <row r="41685" spans="19:20">
      <c r="S41685" s="34"/>
      <c r="T41685" s="34"/>
    </row>
    <row r="41702" spans="19:20">
      <c r="S41702" s="34"/>
      <c r="T41702" s="34"/>
    </row>
    <row r="41719" spans="19:20">
      <c r="S41719" s="34"/>
      <c r="T41719" s="34"/>
    </row>
    <row r="41736" spans="19:20">
      <c r="S41736" s="34"/>
      <c r="T41736" s="34"/>
    </row>
    <row r="41753" spans="19:20">
      <c r="S41753" s="34"/>
      <c r="T41753" s="34"/>
    </row>
    <row r="41770" spans="19:20">
      <c r="S41770" s="34"/>
      <c r="T41770" s="34"/>
    </row>
    <row r="41787" spans="19:20">
      <c r="S41787" s="34"/>
      <c r="T41787" s="34"/>
    </row>
    <row r="41804" spans="19:20">
      <c r="S41804" s="34"/>
      <c r="T41804" s="34"/>
    </row>
    <row r="41821" spans="19:20">
      <c r="S41821" s="34"/>
      <c r="T41821" s="34"/>
    </row>
    <row r="41838" spans="19:20">
      <c r="S41838" s="34"/>
      <c r="T41838" s="34"/>
    </row>
    <row r="41855" spans="19:20">
      <c r="S41855" s="34"/>
      <c r="T41855" s="34"/>
    </row>
    <row r="41872" spans="19:20">
      <c r="S41872" s="34"/>
      <c r="T41872" s="34"/>
    </row>
    <row r="41889" spans="19:20">
      <c r="S41889" s="34"/>
      <c r="T41889" s="34"/>
    </row>
    <row r="41906" spans="19:20">
      <c r="S41906" s="34"/>
      <c r="T41906" s="34"/>
    </row>
    <row r="41923" spans="19:20">
      <c r="S41923" s="34"/>
      <c r="T41923" s="34"/>
    </row>
    <row r="41940" spans="19:20">
      <c r="S41940" s="34"/>
      <c r="T41940" s="34"/>
    </row>
    <row r="41957" spans="19:20">
      <c r="S41957" s="34"/>
      <c r="T41957" s="34"/>
    </row>
    <row r="41974" spans="19:20">
      <c r="S41974" s="34"/>
      <c r="T41974" s="34"/>
    </row>
    <row r="41991" spans="19:20">
      <c r="S41991" s="34"/>
      <c r="T41991" s="34"/>
    </row>
    <row r="42008" spans="19:20">
      <c r="S42008" s="34"/>
      <c r="T42008" s="34"/>
    </row>
    <row r="42025" spans="19:20">
      <c r="S42025" s="34"/>
      <c r="T42025" s="34"/>
    </row>
    <row r="42042" spans="19:20">
      <c r="S42042" s="34"/>
      <c r="T42042" s="34"/>
    </row>
    <row r="42059" spans="19:20">
      <c r="S42059" s="34"/>
      <c r="T42059" s="34"/>
    </row>
    <row r="42076" spans="19:20">
      <c r="S42076" s="34"/>
      <c r="T42076" s="34"/>
    </row>
    <row r="42093" spans="19:20">
      <c r="S42093" s="34"/>
      <c r="T42093" s="34"/>
    </row>
    <row r="42110" spans="19:20">
      <c r="S42110" s="34"/>
      <c r="T42110" s="34"/>
    </row>
    <row r="42127" spans="19:20">
      <c r="S42127" s="34"/>
      <c r="T42127" s="34"/>
    </row>
    <row r="42144" spans="19:20">
      <c r="S42144" s="34"/>
      <c r="T42144" s="34"/>
    </row>
    <row r="42161" spans="19:20">
      <c r="S42161" s="34"/>
      <c r="T42161" s="34"/>
    </row>
    <row r="42178" spans="19:20">
      <c r="S42178" s="34"/>
      <c r="T42178" s="34"/>
    </row>
    <row r="42195" spans="19:20">
      <c r="S42195" s="34"/>
      <c r="T42195" s="34"/>
    </row>
    <row r="42212" spans="19:20">
      <c r="S42212" s="34"/>
      <c r="T42212" s="34"/>
    </row>
    <row r="42229" spans="19:20">
      <c r="S42229" s="34"/>
      <c r="T42229" s="34"/>
    </row>
    <row r="42246" spans="19:20">
      <c r="S42246" s="34"/>
      <c r="T42246" s="34"/>
    </row>
    <row r="42263" spans="19:20">
      <c r="S42263" s="34"/>
      <c r="T42263" s="34"/>
    </row>
    <row r="42280" spans="19:20">
      <c r="S42280" s="34"/>
      <c r="T42280" s="34"/>
    </row>
    <row r="42297" spans="19:20">
      <c r="S42297" s="34"/>
      <c r="T42297" s="34"/>
    </row>
    <row r="42314" spans="19:20">
      <c r="S42314" s="34"/>
      <c r="T42314" s="34"/>
    </row>
    <row r="42331" spans="19:20">
      <c r="S42331" s="34"/>
      <c r="T42331" s="34"/>
    </row>
    <row r="42348" spans="19:20">
      <c r="S42348" s="34"/>
      <c r="T42348" s="34"/>
    </row>
    <row r="42365" spans="19:20">
      <c r="S42365" s="34"/>
      <c r="T42365" s="34"/>
    </row>
    <row r="42382" spans="19:20">
      <c r="S42382" s="34"/>
      <c r="T42382" s="34"/>
    </row>
    <row r="42399" spans="19:20">
      <c r="S42399" s="34"/>
      <c r="T42399" s="34"/>
    </row>
    <row r="42416" spans="19:20">
      <c r="S42416" s="34"/>
      <c r="T42416" s="34"/>
    </row>
    <row r="42433" spans="19:20">
      <c r="S42433" s="34"/>
      <c r="T42433" s="34"/>
    </row>
    <row r="42450" spans="19:20">
      <c r="S42450" s="34"/>
      <c r="T42450" s="34"/>
    </row>
    <row r="42467" spans="19:20">
      <c r="S42467" s="34"/>
      <c r="T42467" s="34"/>
    </row>
    <row r="42484" spans="19:20">
      <c r="S42484" s="34"/>
      <c r="T42484" s="34"/>
    </row>
    <row r="42501" spans="19:20">
      <c r="S42501" s="34"/>
      <c r="T42501" s="34"/>
    </row>
    <row r="42518" spans="19:20">
      <c r="S42518" s="34"/>
      <c r="T42518" s="34"/>
    </row>
    <row r="42535" spans="19:20">
      <c r="S42535" s="34"/>
      <c r="T42535" s="34"/>
    </row>
    <row r="42552" spans="19:20">
      <c r="S42552" s="34"/>
      <c r="T42552" s="34"/>
    </row>
    <row r="42569" spans="19:20">
      <c r="S42569" s="34"/>
      <c r="T42569" s="34"/>
    </row>
    <row r="42586" spans="19:20">
      <c r="S42586" s="34"/>
      <c r="T42586" s="34"/>
    </row>
    <row r="42603" spans="19:20">
      <c r="S42603" s="34"/>
      <c r="T42603" s="34"/>
    </row>
    <row r="42620" spans="19:20">
      <c r="S42620" s="34"/>
      <c r="T42620" s="34"/>
    </row>
    <row r="42637" spans="19:20">
      <c r="S42637" s="34"/>
      <c r="T42637" s="34"/>
    </row>
    <row r="42654" spans="19:20">
      <c r="S42654" s="34"/>
      <c r="T42654" s="34"/>
    </row>
    <row r="42671" spans="19:20">
      <c r="S42671" s="34"/>
      <c r="T42671" s="34"/>
    </row>
    <row r="42688" spans="19:20">
      <c r="S42688" s="34"/>
      <c r="T42688" s="34"/>
    </row>
    <row r="42705" spans="19:20">
      <c r="S42705" s="34"/>
      <c r="T42705" s="34"/>
    </row>
    <row r="42722" spans="19:20">
      <c r="S42722" s="34"/>
      <c r="T42722" s="34"/>
    </row>
    <row r="42739" spans="19:20">
      <c r="S42739" s="34"/>
      <c r="T42739" s="34"/>
    </row>
    <row r="42756" spans="19:20">
      <c r="S42756" s="34"/>
      <c r="T42756" s="34"/>
    </row>
    <row r="42773" spans="19:20">
      <c r="S42773" s="34"/>
      <c r="T42773" s="34"/>
    </row>
    <row r="42790" spans="19:20">
      <c r="S42790" s="34"/>
      <c r="T42790" s="34"/>
    </row>
    <row r="42807" spans="19:20">
      <c r="S42807" s="34"/>
      <c r="T42807" s="34"/>
    </row>
    <row r="42824" spans="19:20">
      <c r="S42824" s="34"/>
      <c r="T42824" s="34"/>
    </row>
    <row r="42841" spans="19:20">
      <c r="S42841" s="34"/>
      <c r="T42841" s="34"/>
    </row>
    <row r="42858" spans="19:20">
      <c r="S42858" s="34"/>
      <c r="T42858" s="34"/>
    </row>
    <row r="42875" spans="19:20">
      <c r="S42875" s="34"/>
      <c r="T42875" s="34"/>
    </row>
    <row r="42892" spans="19:20">
      <c r="S42892" s="34"/>
      <c r="T42892" s="34"/>
    </row>
    <row r="42909" spans="19:20">
      <c r="S42909" s="34"/>
      <c r="T42909" s="34"/>
    </row>
    <row r="42926" spans="19:20">
      <c r="S42926" s="34"/>
      <c r="T42926" s="34"/>
    </row>
    <row r="42943" spans="19:20">
      <c r="S42943" s="34"/>
      <c r="T42943" s="34"/>
    </row>
    <row r="42960" spans="19:20">
      <c r="S42960" s="34"/>
      <c r="T42960" s="34"/>
    </row>
    <row r="42977" spans="19:20">
      <c r="S42977" s="34"/>
      <c r="T42977" s="34"/>
    </row>
    <row r="42994" spans="19:20">
      <c r="S42994" s="34"/>
      <c r="T42994" s="34"/>
    </row>
    <row r="43011" spans="19:20">
      <c r="S43011" s="34"/>
      <c r="T43011" s="34"/>
    </row>
    <row r="43028" spans="19:20">
      <c r="S43028" s="34"/>
      <c r="T43028" s="34"/>
    </row>
    <row r="43045" spans="19:20">
      <c r="S43045" s="34"/>
      <c r="T43045" s="34"/>
    </row>
    <row r="43062" spans="19:20">
      <c r="S43062" s="34"/>
      <c r="T43062" s="34"/>
    </row>
    <row r="43079" spans="19:20">
      <c r="S43079" s="34"/>
      <c r="T43079" s="34"/>
    </row>
    <row r="43096" spans="19:20">
      <c r="S43096" s="34"/>
      <c r="T43096" s="34"/>
    </row>
    <row r="43113" spans="19:20">
      <c r="S43113" s="34"/>
      <c r="T43113" s="34"/>
    </row>
    <row r="43130" spans="19:20">
      <c r="S43130" s="34"/>
      <c r="T43130" s="34"/>
    </row>
    <row r="43147" spans="19:20">
      <c r="S43147" s="34"/>
      <c r="T43147" s="34"/>
    </row>
    <row r="43164" spans="19:20">
      <c r="S43164" s="34"/>
      <c r="T43164" s="34"/>
    </row>
    <row r="43181" spans="19:20">
      <c r="S43181" s="34"/>
      <c r="T43181" s="34"/>
    </row>
    <row r="43198" spans="19:20">
      <c r="S43198" s="34"/>
      <c r="T43198" s="34"/>
    </row>
    <row r="43215" spans="19:20">
      <c r="S43215" s="34"/>
      <c r="T43215" s="34"/>
    </row>
    <row r="43232" spans="19:20">
      <c r="S43232" s="34"/>
      <c r="T43232" s="34"/>
    </row>
    <row r="43249" spans="19:20">
      <c r="S43249" s="34"/>
      <c r="T43249" s="34"/>
    </row>
    <row r="43266" spans="19:20">
      <c r="S43266" s="34"/>
      <c r="T43266" s="34"/>
    </row>
    <row r="43283" spans="19:20">
      <c r="S43283" s="34"/>
      <c r="T43283" s="34"/>
    </row>
    <row r="43300" spans="19:20">
      <c r="S43300" s="34"/>
      <c r="T43300" s="34"/>
    </row>
    <row r="43317" spans="19:20">
      <c r="S43317" s="34"/>
      <c r="T43317" s="34"/>
    </row>
    <row r="43334" spans="19:20">
      <c r="S43334" s="34"/>
      <c r="T43334" s="34"/>
    </row>
    <row r="43351" spans="19:20">
      <c r="S43351" s="34"/>
      <c r="T43351" s="34"/>
    </row>
    <row r="43368" spans="19:20">
      <c r="S43368" s="34"/>
      <c r="T43368" s="34"/>
    </row>
    <row r="43385" spans="19:20">
      <c r="S43385" s="34"/>
      <c r="T43385" s="34"/>
    </row>
    <row r="43402" spans="19:20">
      <c r="S43402" s="34"/>
      <c r="T43402" s="34"/>
    </row>
    <row r="43419" spans="19:20">
      <c r="S43419" s="34"/>
      <c r="T43419" s="34"/>
    </row>
    <row r="43436" spans="19:20">
      <c r="S43436" s="34"/>
      <c r="T43436" s="34"/>
    </row>
    <row r="43453" spans="19:20">
      <c r="S43453" s="34"/>
      <c r="T43453" s="34"/>
    </row>
    <row r="43470" spans="19:20">
      <c r="S43470" s="34"/>
      <c r="T43470" s="34"/>
    </row>
    <row r="43487" spans="19:20">
      <c r="S43487" s="34"/>
      <c r="T43487" s="34"/>
    </row>
    <row r="43504" spans="19:20">
      <c r="S43504" s="34"/>
      <c r="T43504" s="34"/>
    </row>
    <row r="43521" spans="19:20">
      <c r="S43521" s="34"/>
      <c r="T43521" s="34"/>
    </row>
    <row r="43538" spans="19:20">
      <c r="S43538" s="34"/>
      <c r="T43538" s="34"/>
    </row>
    <row r="43555" spans="19:20">
      <c r="S43555" s="34"/>
      <c r="T43555" s="34"/>
    </row>
    <row r="43572" spans="19:20">
      <c r="S43572" s="34"/>
      <c r="T43572" s="34"/>
    </row>
    <row r="43589" spans="19:20">
      <c r="S43589" s="34"/>
      <c r="T43589" s="34"/>
    </row>
    <row r="43606" spans="19:20">
      <c r="S43606" s="34"/>
      <c r="T43606" s="34"/>
    </row>
    <row r="43623" spans="19:20">
      <c r="S43623" s="34"/>
      <c r="T43623" s="34"/>
    </row>
    <row r="43640" spans="19:20">
      <c r="S43640" s="34"/>
      <c r="T43640" s="34"/>
    </row>
    <row r="43657" spans="19:20">
      <c r="S43657" s="34"/>
      <c r="T43657" s="34"/>
    </row>
    <row r="43674" spans="19:20">
      <c r="S43674" s="34"/>
      <c r="T43674" s="34"/>
    </row>
    <row r="43691" spans="19:20">
      <c r="S43691" s="34"/>
      <c r="T43691" s="34"/>
    </row>
    <row r="43708" spans="19:20">
      <c r="S43708" s="34"/>
      <c r="T43708" s="34"/>
    </row>
    <row r="43725" spans="19:20">
      <c r="S43725" s="34"/>
      <c r="T43725" s="34"/>
    </row>
    <row r="43742" spans="19:20">
      <c r="S43742" s="34"/>
      <c r="T43742" s="34"/>
    </row>
    <row r="43759" spans="19:20">
      <c r="S43759" s="34"/>
      <c r="T43759" s="34"/>
    </row>
    <row r="43776" spans="19:20">
      <c r="S43776" s="34"/>
      <c r="T43776" s="34"/>
    </row>
    <row r="43793" spans="19:20">
      <c r="S43793" s="34"/>
      <c r="T43793" s="34"/>
    </row>
    <row r="43810" spans="19:20">
      <c r="S43810" s="34"/>
      <c r="T43810" s="34"/>
    </row>
    <row r="43827" spans="19:20">
      <c r="S43827" s="34"/>
      <c r="T43827" s="34"/>
    </row>
    <row r="43844" spans="19:20">
      <c r="S43844" s="34"/>
      <c r="T43844" s="34"/>
    </row>
    <row r="43861" spans="19:20">
      <c r="S43861" s="34"/>
      <c r="T43861" s="34"/>
    </row>
    <row r="43878" spans="19:20">
      <c r="S43878" s="34"/>
      <c r="T43878" s="34"/>
    </row>
    <row r="43895" spans="19:20">
      <c r="S43895" s="34"/>
      <c r="T43895" s="34"/>
    </row>
    <row r="43912" spans="19:20">
      <c r="S43912" s="34"/>
      <c r="T43912" s="34"/>
    </row>
    <row r="43929" spans="19:20">
      <c r="S43929" s="34"/>
      <c r="T43929" s="34"/>
    </row>
    <row r="43946" spans="19:20">
      <c r="S43946" s="34"/>
      <c r="T43946" s="34"/>
    </row>
    <row r="43963" spans="19:20">
      <c r="S43963" s="34"/>
      <c r="T43963" s="34"/>
    </row>
    <row r="43980" spans="19:20">
      <c r="S43980" s="34"/>
      <c r="T43980" s="34"/>
    </row>
    <row r="43997" spans="19:20">
      <c r="S43997" s="34"/>
      <c r="T43997" s="34"/>
    </row>
    <row r="44014" spans="19:20">
      <c r="S44014" s="34"/>
      <c r="T44014" s="34"/>
    </row>
    <row r="44031" spans="19:20">
      <c r="S44031" s="34"/>
      <c r="T44031" s="34"/>
    </row>
    <row r="44048" spans="19:20">
      <c r="S44048" s="34"/>
      <c r="T44048" s="34"/>
    </row>
    <row r="44065" spans="19:20">
      <c r="S44065" s="34"/>
      <c r="T44065" s="34"/>
    </row>
    <row r="44082" spans="19:20">
      <c r="S44082" s="34"/>
      <c r="T44082" s="34"/>
    </row>
    <row r="44099" spans="19:20">
      <c r="S44099" s="34"/>
      <c r="T44099" s="34"/>
    </row>
    <row r="44116" spans="19:20">
      <c r="S44116" s="34"/>
      <c r="T44116" s="34"/>
    </row>
    <row r="44133" spans="19:20">
      <c r="S44133" s="34"/>
      <c r="T44133" s="34"/>
    </row>
    <row r="44150" spans="19:20">
      <c r="S44150" s="34"/>
      <c r="T44150" s="34"/>
    </row>
    <row r="44167" spans="19:20">
      <c r="S44167" s="34"/>
      <c r="T44167" s="34"/>
    </row>
    <row r="44184" spans="19:20">
      <c r="S44184" s="34"/>
      <c r="T44184" s="34"/>
    </row>
    <row r="44201" spans="19:20">
      <c r="S44201" s="34"/>
      <c r="T44201" s="34"/>
    </row>
    <row r="44218" spans="19:20">
      <c r="S44218" s="34"/>
      <c r="T44218" s="34"/>
    </row>
    <row r="44235" spans="19:20">
      <c r="S44235" s="34"/>
      <c r="T44235" s="34"/>
    </row>
    <row r="44252" spans="19:20">
      <c r="S44252" s="34"/>
      <c r="T44252" s="34"/>
    </row>
    <row r="44269" spans="19:20">
      <c r="S44269" s="34"/>
      <c r="T44269" s="34"/>
    </row>
    <row r="44286" spans="19:20">
      <c r="S44286" s="34"/>
      <c r="T44286" s="34"/>
    </row>
    <row r="44303" spans="19:20">
      <c r="S44303" s="34"/>
      <c r="T44303" s="34"/>
    </row>
    <row r="44320" spans="19:20">
      <c r="S44320" s="34"/>
      <c r="T44320" s="34"/>
    </row>
    <row r="44337" spans="19:20">
      <c r="S44337" s="34"/>
      <c r="T44337" s="34"/>
    </row>
    <row r="44354" spans="19:20">
      <c r="S44354" s="34"/>
      <c r="T44354" s="34"/>
    </row>
    <row r="44371" spans="19:20">
      <c r="S44371" s="34"/>
      <c r="T44371" s="34"/>
    </row>
    <row r="44388" spans="19:20">
      <c r="S44388" s="34"/>
      <c r="T44388" s="34"/>
    </row>
    <row r="44405" spans="19:20">
      <c r="S44405" s="34"/>
      <c r="T44405" s="34"/>
    </row>
    <row r="44422" spans="19:20">
      <c r="S44422" s="34"/>
      <c r="T44422" s="34"/>
    </row>
    <row r="44439" spans="19:20">
      <c r="S44439" s="34"/>
      <c r="T44439" s="34"/>
    </row>
    <row r="44456" spans="19:20">
      <c r="S44456" s="34"/>
      <c r="T44456" s="34"/>
    </row>
    <row r="44473" spans="19:20">
      <c r="S44473" s="34"/>
      <c r="T44473" s="34"/>
    </row>
    <row r="44490" spans="19:20">
      <c r="S44490" s="34"/>
      <c r="T44490" s="34"/>
    </row>
    <row r="44507" spans="19:20">
      <c r="S44507" s="34"/>
      <c r="T44507" s="34"/>
    </row>
    <row r="44524" spans="19:20">
      <c r="S44524" s="34"/>
      <c r="T44524" s="34"/>
    </row>
    <row r="44541" spans="19:20">
      <c r="S44541" s="34"/>
      <c r="T44541" s="34"/>
    </row>
    <row r="44558" spans="19:20">
      <c r="S44558" s="34"/>
      <c r="T44558" s="34"/>
    </row>
    <row r="44575" spans="19:20">
      <c r="S44575" s="34"/>
      <c r="T44575" s="34"/>
    </row>
    <row r="44592" spans="19:20">
      <c r="S44592" s="34"/>
      <c r="T44592" s="34"/>
    </row>
    <row r="44609" spans="19:20">
      <c r="S44609" s="34"/>
      <c r="T44609" s="34"/>
    </row>
    <row r="44626" spans="19:20">
      <c r="S44626" s="34"/>
      <c r="T44626" s="34"/>
    </row>
    <row r="44643" spans="19:20">
      <c r="S44643" s="34"/>
      <c r="T44643" s="34"/>
    </row>
    <row r="44660" spans="19:20">
      <c r="S44660" s="34"/>
      <c r="T44660" s="34"/>
    </row>
    <row r="44677" spans="19:20">
      <c r="S44677" s="34"/>
      <c r="T44677" s="34"/>
    </row>
    <row r="44694" spans="19:20">
      <c r="S44694" s="34"/>
      <c r="T44694" s="34"/>
    </row>
    <row r="44711" spans="19:20">
      <c r="S44711" s="34"/>
      <c r="T44711" s="34"/>
    </row>
    <row r="44728" spans="19:20">
      <c r="S44728" s="34"/>
      <c r="T44728" s="34"/>
    </row>
    <row r="44745" spans="19:20">
      <c r="S44745" s="34"/>
      <c r="T44745" s="34"/>
    </row>
    <row r="44762" spans="19:20">
      <c r="S44762" s="34"/>
      <c r="T44762" s="34"/>
    </row>
    <row r="44779" spans="19:20">
      <c r="S44779" s="34"/>
      <c r="T44779" s="34"/>
    </row>
    <row r="44796" spans="19:20">
      <c r="S44796" s="34"/>
      <c r="T44796" s="34"/>
    </row>
    <row r="44813" spans="19:20">
      <c r="S44813" s="34"/>
      <c r="T44813" s="34"/>
    </row>
    <row r="44830" spans="19:20">
      <c r="S44830" s="34"/>
      <c r="T44830" s="34"/>
    </row>
    <row r="44847" spans="19:20">
      <c r="S44847" s="34"/>
      <c r="T44847" s="34"/>
    </row>
    <row r="44864" spans="19:20">
      <c r="S44864" s="34"/>
      <c r="T44864" s="34"/>
    </row>
    <row r="44881" spans="19:20">
      <c r="S44881" s="34"/>
      <c r="T44881" s="34"/>
    </row>
    <row r="44898" spans="19:20">
      <c r="S44898" s="34"/>
      <c r="T44898" s="34"/>
    </row>
    <row r="44915" spans="19:20">
      <c r="S44915" s="34"/>
      <c r="T44915" s="34"/>
    </row>
    <row r="44932" spans="19:20">
      <c r="S44932" s="34"/>
      <c r="T44932" s="34"/>
    </row>
    <row r="44949" spans="19:20">
      <c r="S44949" s="34"/>
      <c r="T44949" s="34"/>
    </row>
    <row r="44966" spans="19:20">
      <c r="S44966" s="34"/>
      <c r="T44966" s="34"/>
    </row>
    <row r="44983" spans="19:20">
      <c r="S44983" s="34"/>
      <c r="T44983" s="34"/>
    </row>
    <row r="45000" spans="19:20">
      <c r="S45000" s="34"/>
      <c r="T45000" s="34"/>
    </row>
    <row r="45017" spans="19:20">
      <c r="S45017" s="34"/>
      <c r="T45017" s="34"/>
    </row>
    <row r="45034" spans="19:20">
      <c r="S45034" s="34"/>
      <c r="T45034" s="34"/>
    </row>
    <row r="45051" spans="19:20">
      <c r="S45051" s="34"/>
      <c r="T45051" s="34"/>
    </row>
    <row r="45068" spans="19:20">
      <c r="S45068" s="34"/>
      <c r="T45068" s="34"/>
    </row>
    <row r="45085" spans="19:20">
      <c r="S45085" s="34"/>
      <c r="T45085" s="34"/>
    </row>
    <row r="45102" spans="19:20">
      <c r="S45102" s="34"/>
      <c r="T45102" s="34"/>
    </row>
    <row r="45119" spans="19:20">
      <c r="S45119" s="34"/>
      <c r="T45119" s="34"/>
    </row>
    <row r="45136" spans="19:20">
      <c r="S45136" s="34"/>
      <c r="T45136" s="34"/>
    </row>
    <row r="45153" spans="19:20">
      <c r="S45153" s="34"/>
      <c r="T45153" s="34"/>
    </row>
    <row r="45170" spans="19:20">
      <c r="S45170" s="34"/>
      <c r="T45170" s="34"/>
    </row>
    <row r="45187" spans="19:20">
      <c r="S45187" s="34"/>
      <c r="T45187" s="34"/>
    </row>
    <row r="45204" spans="19:20">
      <c r="S45204" s="34"/>
      <c r="T45204" s="34"/>
    </row>
    <row r="45221" spans="19:20">
      <c r="S45221" s="34"/>
      <c r="T45221" s="34"/>
    </row>
    <row r="45238" spans="19:20">
      <c r="S45238" s="34"/>
      <c r="T45238" s="34"/>
    </row>
    <row r="45255" spans="19:20">
      <c r="S45255" s="34"/>
      <c r="T45255" s="34"/>
    </row>
    <row r="45272" spans="19:20">
      <c r="S45272" s="34"/>
      <c r="T45272" s="34"/>
    </row>
    <row r="45289" spans="19:20">
      <c r="S45289" s="34"/>
      <c r="T45289" s="34"/>
    </row>
    <row r="45306" spans="19:20">
      <c r="S45306" s="34"/>
      <c r="T45306" s="34"/>
    </row>
    <row r="45323" spans="19:20">
      <c r="S45323" s="34"/>
      <c r="T45323" s="34"/>
    </row>
    <row r="45340" spans="19:20">
      <c r="S45340" s="34"/>
      <c r="T45340" s="34"/>
    </row>
    <row r="45357" spans="19:20">
      <c r="S45357" s="34"/>
      <c r="T45357" s="34"/>
    </row>
    <row r="45374" spans="19:20">
      <c r="S45374" s="34"/>
      <c r="T45374" s="34"/>
    </row>
    <row r="45391" spans="19:20">
      <c r="S45391" s="34"/>
      <c r="T45391" s="34"/>
    </row>
    <row r="45408" spans="19:20">
      <c r="S45408" s="34"/>
      <c r="T45408" s="34"/>
    </row>
    <row r="45425" spans="19:20">
      <c r="S45425" s="34"/>
      <c r="T45425" s="34"/>
    </row>
    <row r="45442" spans="19:20">
      <c r="S45442" s="34"/>
      <c r="T45442" s="34"/>
    </row>
    <row r="45459" spans="19:20">
      <c r="S45459" s="34"/>
      <c r="T45459" s="34"/>
    </row>
    <row r="45476" spans="19:20">
      <c r="S45476" s="34"/>
      <c r="T45476" s="34"/>
    </row>
    <row r="45493" spans="19:20">
      <c r="S45493" s="34"/>
      <c r="T45493" s="34"/>
    </row>
    <row r="45510" spans="19:20">
      <c r="S45510" s="34"/>
      <c r="T45510" s="34"/>
    </row>
    <row r="45527" spans="19:20">
      <c r="S45527" s="34"/>
      <c r="T45527" s="34"/>
    </row>
    <row r="45544" spans="19:20">
      <c r="S45544" s="34"/>
      <c r="T45544" s="34"/>
    </row>
    <row r="45561" spans="19:20">
      <c r="S45561" s="34"/>
      <c r="T45561" s="34"/>
    </row>
    <row r="45578" spans="19:20">
      <c r="S45578" s="34"/>
      <c r="T45578" s="34"/>
    </row>
    <row r="45595" spans="19:20">
      <c r="S45595" s="34"/>
      <c r="T45595" s="34"/>
    </row>
    <row r="45612" spans="19:20">
      <c r="S45612" s="34"/>
      <c r="T45612" s="34"/>
    </row>
    <row r="45629" spans="19:20">
      <c r="S45629" s="34"/>
      <c r="T45629" s="34"/>
    </row>
    <row r="45646" spans="19:20">
      <c r="S45646" s="34"/>
      <c r="T45646" s="34"/>
    </row>
    <row r="45663" spans="19:20">
      <c r="S45663" s="34"/>
      <c r="T45663" s="34"/>
    </row>
    <row r="45680" spans="19:20">
      <c r="S45680" s="34"/>
      <c r="T45680" s="34"/>
    </row>
    <row r="45697" spans="19:20">
      <c r="S45697" s="34"/>
      <c r="T45697" s="34"/>
    </row>
    <row r="45714" spans="19:20">
      <c r="S45714" s="34"/>
      <c r="T45714" s="34"/>
    </row>
    <row r="45731" spans="19:20">
      <c r="S45731" s="34"/>
      <c r="T45731" s="34"/>
    </row>
    <row r="45748" spans="19:20">
      <c r="S45748" s="34"/>
      <c r="T45748" s="34"/>
    </row>
    <row r="45765" spans="19:20">
      <c r="S45765" s="34"/>
      <c r="T45765" s="34"/>
    </row>
    <row r="45782" spans="19:20">
      <c r="S45782" s="34"/>
      <c r="T45782" s="34"/>
    </row>
    <row r="45799" spans="19:20">
      <c r="S45799" s="34"/>
      <c r="T45799" s="34"/>
    </row>
    <row r="45816" spans="19:20">
      <c r="S45816" s="34"/>
      <c r="T45816" s="34"/>
    </row>
    <row r="45833" spans="19:20">
      <c r="S45833" s="34"/>
      <c r="T45833" s="34"/>
    </row>
    <row r="45850" spans="19:20">
      <c r="S45850" s="34"/>
      <c r="T45850" s="34"/>
    </row>
    <row r="45867" spans="19:20">
      <c r="S45867" s="34"/>
      <c r="T45867" s="34"/>
    </row>
    <row r="45884" spans="19:20">
      <c r="S45884" s="34"/>
      <c r="T45884" s="34"/>
    </row>
    <row r="45901" spans="19:20">
      <c r="S45901" s="34"/>
      <c r="T45901" s="34"/>
    </row>
    <row r="45918" spans="19:20">
      <c r="S45918" s="34"/>
      <c r="T45918" s="34"/>
    </row>
    <row r="45935" spans="19:20">
      <c r="S45935" s="34"/>
      <c r="T45935" s="34"/>
    </row>
    <row r="45952" spans="19:20">
      <c r="S45952" s="34"/>
      <c r="T45952" s="34"/>
    </row>
    <row r="45969" spans="19:20">
      <c r="S45969" s="34"/>
      <c r="T45969" s="34"/>
    </row>
    <row r="45986" spans="19:20">
      <c r="S45986" s="34"/>
      <c r="T45986" s="34"/>
    </row>
    <row r="46003" spans="19:20">
      <c r="S46003" s="34"/>
      <c r="T46003" s="34"/>
    </row>
    <row r="46020" spans="19:20">
      <c r="S46020" s="34"/>
      <c r="T46020" s="34"/>
    </row>
    <row r="46037" spans="19:20">
      <c r="S46037" s="34"/>
      <c r="T46037" s="34"/>
    </row>
    <row r="46054" spans="19:20">
      <c r="S46054" s="34"/>
      <c r="T46054" s="34"/>
    </row>
    <row r="46071" spans="19:20">
      <c r="S46071" s="34"/>
      <c r="T46071" s="34"/>
    </row>
    <row r="46088" spans="19:20">
      <c r="S46088" s="34"/>
      <c r="T46088" s="34"/>
    </row>
    <row r="46105" spans="19:20">
      <c r="S46105" s="34"/>
      <c r="T46105" s="34"/>
    </row>
    <row r="46122" spans="19:20">
      <c r="S46122" s="34"/>
      <c r="T46122" s="34"/>
    </row>
    <row r="46139" spans="19:20">
      <c r="S46139" s="34"/>
      <c r="T46139" s="34"/>
    </row>
    <row r="46156" spans="19:20">
      <c r="S46156" s="34"/>
      <c r="T46156" s="34"/>
    </row>
    <row r="46173" spans="19:20">
      <c r="S46173" s="34"/>
      <c r="T46173" s="34"/>
    </row>
    <row r="46190" spans="19:20">
      <c r="S46190" s="34"/>
      <c r="T46190" s="34"/>
    </row>
    <row r="46207" spans="19:20">
      <c r="S46207" s="34"/>
      <c r="T46207" s="34"/>
    </row>
    <row r="46224" spans="19:20">
      <c r="S46224" s="34"/>
      <c r="T46224" s="34"/>
    </row>
    <row r="46241" spans="19:20">
      <c r="S46241" s="34"/>
      <c r="T46241" s="34"/>
    </row>
    <row r="46258" spans="19:20">
      <c r="S46258" s="34"/>
      <c r="T46258" s="34"/>
    </row>
    <row r="46275" spans="19:20">
      <c r="S46275" s="34"/>
      <c r="T46275" s="34"/>
    </row>
    <row r="46292" spans="19:20">
      <c r="S46292" s="34"/>
      <c r="T46292" s="34"/>
    </row>
    <row r="46309" spans="19:20">
      <c r="S46309" s="34"/>
      <c r="T46309" s="34"/>
    </row>
    <row r="46326" spans="19:20">
      <c r="S46326" s="34"/>
      <c r="T46326" s="34"/>
    </row>
    <row r="46343" spans="19:20">
      <c r="S46343" s="34"/>
      <c r="T46343" s="34"/>
    </row>
    <row r="46360" spans="19:20">
      <c r="S46360" s="34"/>
      <c r="T46360" s="34"/>
    </row>
    <row r="46377" spans="19:20">
      <c r="S46377" s="34"/>
      <c r="T46377" s="34"/>
    </row>
    <row r="46394" spans="19:20">
      <c r="S46394" s="34"/>
      <c r="T46394" s="34"/>
    </row>
    <row r="46411" spans="19:20">
      <c r="S46411" s="34"/>
      <c r="T46411" s="34"/>
    </row>
    <row r="46428" spans="19:20">
      <c r="S46428" s="34"/>
      <c r="T46428" s="34"/>
    </row>
    <row r="46445" spans="19:20">
      <c r="S46445" s="34"/>
      <c r="T46445" s="34"/>
    </row>
    <row r="46462" spans="19:20">
      <c r="S46462" s="34"/>
      <c r="T46462" s="34"/>
    </row>
    <row r="46479" spans="19:20">
      <c r="S46479" s="34"/>
      <c r="T46479" s="34"/>
    </row>
    <row r="46496" spans="19:20">
      <c r="S46496" s="34"/>
      <c r="T46496" s="34"/>
    </row>
    <row r="46513" spans="19:20">
      <c r="S46513" s="34"/>
      <c r="T46513" s="34"/>
    </row>
    <row r="46530" spans="19:20">
      <c r="S46530" s="34"/>
      <c r="T46530" s="34"/>
    </row>
    <row r="46547" spans="19:20">
      <c r="S46547" s="34"/>
      <c r="T46547" s="34"/>
    </row>
    <row r="46564" spans="19:20">
      <c r="S46564" s="34"/>
      <c r="T46564" s="34"/>
    </row>
    <row r="46581" spans="19:20">
      <c r="S46581" s="34"/>
      <c r="T46581" s="34"/>
    </row>
    <row r="46598" spans="19:20">
      <c r="S46598" s="34"/>
      <c r="T46598" s="34"/>
    </row>
    <row r="46615" spans="19:20">
      <c r="S46615" s="34"/>
      <c r="T46615" s="34"/>
    </row>
    <row r="46632" spans="19:20">
      <c r="S46632" s="34"/>
      <c r="T46632" s="34"/>
    </row>
    <row r="46649" spans="19:20">
      <c r="S46649" s="34"/>
      <c r="T46649" s="34"/>
    </row>
    <row r="46666" spans="19:20">
      <c r="S46666" s="34"/>
      <c r="T46666" s="34"/>
    </row>
    <row r="46683" spans="19:20">
      <c r="S46683" s="34"/>
      <c r="T46683" s="34"/>
    </row>
    <row r="46700" spans="19:20">
      <c r="S46700" s="34"/>
      <c r="T46700" s="34"/>
    </row>
    <row r="46717" spans="19:20">
      <c r="S46717" s="34"/>
      <c r="T46717" s="34"/>
    </row>
    <row r="46734" spans="19:20">
      <c r="S46734" s="34"/>
      <c r="T46734" s="34"/>
    </row>
    <row r="46751" spans="19:20">
      <c r="S46751" s="34"/>
      <c r="T46751" s="34"/>
    </row>
    <row r="46768" spans="19:20">
      <c r="S46768" s="34"/>
      <c r="T46768" s="34"/>
    </row>
    <row r="46785" spans="19:20">
      <c r="S46785" s="34"/>
      <c r="T46785" s="34"/>
    </row>
    <row r="46802" spans="19:20">
      <c r="S46802" s="34"/>
      <c r="T46802" s="34"/>
    </row>
    <row r="46819" spans="19:20">
      <c r="S46819" s="34"/>
      <c r="T46819" s="34"/>
    </row>
    <row r="46836" spans="19:20">
      <c r="S46836" s="34"/>
      <c r="T46836" s="34"/>
    </row>
    <row r="46853" spans="19:20">
      <c r="S46853" s="34"/>
      <c r="T46853" s="34"/>
    </row>
    <row r="46870" spans="19:20">
      <c r="S46870" s="34"/>
      <c r="T46870" s="34"/>
    </row>
    <row r="46887" spans="19:20">
      <c r="S46887" s="34"/>
      <c r="T46887" s="34"/>
    </row>
    <row r="46904" spans="19:20">
      <c r="S46904" s="34"/>
      <c r="T46904" s="34"/>
    </row>
    <row r="46921" spans="19:20">
      <c r="S46921" s="34"/>
      <c r="T46921" s="34"/>
    </row>
    <row r="46938" spans="19:20">
      <c r="S46938" s="34"/>
      <c r="T46938" s="34"/>
    </row>
    <row r="46955" spans="19:20">
      <c r="S46955" s="34"/>
      <c r="T46955" s="34"/>
    </row>
    <row r="46972" spans="19:20">
      <c r="S46972" s="34"/>
      <c r="T46972" s="34"/>
    </row>
    <row r="46989" spans="19:20">
      <c r="S46989" s="34"/>
      <c r="T46989" s="34"/>
    </row>
    <row r="47006" spans="19:20">
      <c r="S47006" s="34"/>
      <c r="T47006" s="34"/>
    </row>
    <row r="47023" spans="19:20">
      <c r="S47023" s="34"/>
      <c r="T47023" s="34"/>
    </row>
    <row r="47040" spans="19:20">
      <c r="S47040" s="34"/>
      <c r="T47040" s="34"/>
    </row>
    <row r="47057" spans="19:20">
      <c r="S47057" s="34"/>
      <c r="T47057" s="34"/>
    </row>
    <row r="47074" spans="19:20">
      <c r="S47074" s="34"/>
      <c r="T47074" s="34"/>
    </row>
    <row r="47091" spans="19:20">
      <c r="S47091" s="34"/>
      <c r="T47091" s="34"/>
    </row>
    <row r="47108" spans="19:20">
      <c r="S47108" s="34"/>
      <c r="T47108" s="34"/>
    </row>
    <row r="47125" spans="19:20">
      <c r="S47125" s="34"/>
      <c r="T47125" s="34"/>
    </row>
    <row r="47142" spans="19:20">
      <c r="S47142" s="34"/>
      <c r="T47142" s="34"/>
    </row>
    <row r="47159" spans="19:20">
      <c r="S47159" s="34"/>
      <c r="T47159" s="34"/>
    </row>
    <row r="47176" spans="19:20">
      <c r="S47176" s="34"/>
      <c r="T47176" s="34"/>
    </row>
    <row r="47193" spans="19:20">
      <c r="S47193" s="34"/>
      <c r="T47193" s="34"/>
    </row>
    <row r="47210" spans="19:20">
      <c r="S47210" s="34"/>
      <c r="T47210" s="34"/>
    </row>
    <row r="47227" spans="19:20">
      <c r="S47227" s="34"/>
      <c r="T47227" s="34"/>
    </row>
    <row r="47244" spans="19:20">
      <c r="S47244" s="34"/>
      <c r="T47244" s="34"/>
    </row>
    <row r="47261" spans="19:20">
      <c r="S47261" s="34"/>
      <c r="T47261" s="34"/>
    </row>
    <row r="47278" spans="19:20">
      <c r="S47278" s="34"/>
      <c r="T47278" s="34"/>
    </row>
    <row r="47295" spans="19:20">
      <c r="S47295" s="34"/>
      <c r="T47295" s="34"/>
    </row>
    <row r="47312" spans="19:20">
      <c r="S47312" s="34"/>
      <c r="T47312" s="34"/>
    </row>
    <row r="47329" spans="19:20">
      <c r="S47329" s="34"/>
      <c r="T47329" s="34"/>
    </row>
    <row r="47346" spans="19:20">
      <c r="S47346" s="34"/>
      <c r="T47346" s="34"/>
    </row>
    <row r="47363" spans="19:20">
      <c r="S47363" s="34"/>
      <c r="T47363" s="34"/>
    </row>
    <row r="47380" spans="19:20">
      <c r="S47380" s="34"/>
      <c r="T47380" s="34"/>
    </row>
    <row r="47397" spans="19:20">
      <c r="S47397" s="34"/>
      <c r="T47397" s="34"/>
    </row>
    <row r="47414" spans="19:20">
      <c r="S47414" s="34"/>
      <c r="T47414" s="34"/>
    </row>
    <row r="47431" spans="19:20">
      <c r="S47431" s="34"/>
      <c r="T47431" s="34"/>
    </row>
    <row r="47448" spans="19:20">
      <c r="S47448" s="34"/>
      <c r="T47448" s="34"/>
    </row>
    <row r="47465" spans="19:20">
      <c r="S47465" s="34"/>
      <c r="T47465" s="34"/>
    </row>
    <row r="47482" spans="19:20">
      <c r="S47482" s="34"/>
      <c r="T47482" s="34"/>
    </row>
    <row r="47499" spans="19:20">
      <c r="S47499" s="34"/>
      <c r="T47499" s="34"/>
    </row>
    <row r="47516" spans="19:20">
      <c r="S47516" s="34"/>
      <c r="T47516" s="34"/>
    </row>
    <row r="47533" spans="19:20">
      <c r="S47533" s="34"/>
      <c r="T47533" s="34"/>
    </row>
    <row r="47550" spans="19:20">
      <c r="S47550" s="34"/>
      <c r="T47550" s="34"/>
    </row>
    <row r="47567" spans="19:20">
      <c r="S47567" s="34"/>
      <c r="T47567" s="34"/>
    </row>
    <row r="47584" spans="19:20">
      <c r="S47584" s="34"/>
      <c r="T47584" s="34"/>
    </row>
    <row r="47601" spans="19:20">
      <c r="S47601" s="34"/>
      <c r="T47601" s="34"/>
    </row>
    <row r="47618" spans="19:20">
      <c r="S47618" s="34"/>
      <c r="T47618" s="34"/>
    </row>
    <row r="47635" spans="19:20">
      <c r="S47635" s="34"/>
      <c r="T47635" s="34"/>
    </row>
    <row r="47652" spans="19:20">
      <c r="S47652" s="34"/>
      <c r="T47652" s="34"/>
    </row>
    <row r="47669" spans="19:20">
      <c r="S47669" s="34"/>
      <c r="T47669" s="34"/>
    </row>
    <row r="47686" spans="19:20">
      <c r="S47686" s="34"/>
      <c r="T47686" s="34"/>
    </row>
    <row r="47703" spans="19:20">
      <c r="S47703" s="34"/>
      <c r="T47703" s="34"/>
    </row>
    <row r="47720" spans="19:20">
      <c r="S47720" s="34"/>
      <c r="T47720" s="34"/>
    </row>
    <row r="47737" spans="19:20">
      <c r="S47737" s="34"/>
      <c r="T47737" s="34"/>
    </row>
    <row r="47754" spans="19:20">
      <c r="S47754" s="34"/>
      <c r="T47754" s="34"/>
    </row>
    <row r="47771" spans="19:20">
      <c r="S47771" s="34"/>
      <c r="T47771" s="34"/>
    </row>
    <row r="47788" spans="19:20">
      <c r="S47788" s="34"/>
      <c r="T47788" s="34"/>
    </row>
    <row r="47805" spans="19:20">
      <c r="S47805" s="34"/>
      <c r="T47805" s="34"/>
    </row>
    <row r="47822" spans="19:20">
      <c r="S47822" s="34"/>
      <c r="T47822" s="34"/>
    </row>
    <row r="47839" spans="19:20">
      <c r="S47839" s="34"/>
      <c r="T47839" s="34"/>
    </row>
    <row r="47856" spans="19:20">
      <c r="S47856" s="34"/>
      <c r="T47856" s="34"/>
    </row>
    <row r="47873" spans="19:20">
      <c r="S47873" s="34"/>
      <c r="T47873" s="34"/>
    </row>
    <row r="47890" spans="19:20">
      <c r="S47890" s="34"/>
      <c r="T47890" s="34"/>
    </row>
    <row r="47907" spans="19:20">
      <c r="S47907" s="34"/>
      <c r="T47907" s="34"/>
    </row>
    <row r="47924" spans="19:20">
      <c r="S47924" s="34"/>
      <c r="T47924" s="34"/>
    </row>
    <row r="47941" spans="19:20">
      <c r="S47941" s="34"/>
      <c r="T47941" s="34"/>
    </row>
    <row r="47958" spans="19:20">
      <c r="S47958" s="34"/>
      <c r="T47958" s="34"/>
    </row>
    <row r="47975" spans="19:20">
      <c r="S47975" s="34"/>
      <c r="T47975" s="34"/>
    </row>
    <row r="47992" spans="19:20">
      <c r="S47992" s="34"/>
      <c r="T47992" s="34"/>
    </row>
    <row r="48009" spans="19:20">
      <c r="S48009" s="34"/>
      <c r="T48009" s="34"/>
    </row>
    <row r="48026" spans="19:20">
      <c r="S48026" s="34"/>
      <c r="T48026" s="34"/>
    </row>
    <row r="48043" spans="19:20">
      <c r="S48043" s="34"/>
      <c r="T48043" s="34"/>
    </row>
    <row r="48060" spans="19:20">
      <c r="S48060" s="34"/>
      <c r="T48060" s="34"/>
    </row>
    <row r="48077" spans="19:20">
      <c r="S48077" s="34"/>
      <c r="T48077" s="34"/>
    </row>
    <row r="48094" spans="19:20">
      <c r="S48094" s="34"/>
      <c r="T48094" s="34"/>
    </row>
    <row r="48111" spans="19:20">
      <c r="S48111" s="34"/>
      <c r="T48111" s="34"/>
    </row>
    <row r="48128" spans="19:20">
      <c r="S48128" s="34"/>
      <c r="T48128" s="34"/>
    </row>
    <row r="48145" spans="19:20">
      <c r="S48145" s="34"/>
      <c r="T48145" s="34"/>
    </row>
    <row r="48162" spans="19:20">
      <c r="S48162" s="34"/>
      <c r="T48162" s="34"/>
    </row>
    <row r="48179" spans="19:20">
      <c r="S48179" s="34"/>
      <c r="T48179" s="34"/>
    </row>
    <row r="48196" spans="19:20">
      <c r="S48196" s="34"/>
      <c r="T48196" s="34"/>
    </row>
    <row r="48213" spans="19:20">
      <c r="S48213" s="34"/>
      <c r="T48213" s="34"/>
    </row>
    <row r="48230" spans="19:20">
      <c r="S48230" s="34"/>
      <c r="T48230" s="34"/>
    </row>
    <row r="48247" spans="19:20">
      <c r="S48247" s="34"/>
      <c r="T48247" s="34"/>
    </row>
    <row r="48264" spans="19:20">
      <c r="S48264" s="34"/>
      <c r="T48264" s="34"/>
    </row>
    <row r="48281" spans="19:20">
      <c r="S48281" s="34"/>
      <c r="T48281" s="34"/>
    </row>
    <row r="48298" spans="19:20">
      <c r="S48298" s="34"/>
      <c r="T48298" s="34"/>
    </row>
    <row r="48315" spans="19:20">
      <c r="S48315" s="34"/>
      <c r="T48315" s="34"/>
    </row>
    <row r="48332" spans="19:20">
      <c r="S48332" s="34"/>
      <c r="T48332" s="34"/>
    </row>
    <row r="48349" spans="19:20">
      <c r="S48349" s="34"/>
      <c r="T48349" s="34"/>
    </row>
    <row r="48366" spans="19:20">
      <c r="S48366" s="34"/>
      <c r="T48366" s="34"/>
    </row>
    <row r="48383" spans="19:20">
      <c r="S48383" s="34"/>
      <c r="T48383" s="34"/>
    </row>
    <row r="48400" spans="19:20">
      <c r="S48400" s="34"/>
      <c r="T48400" s="34"/>
    </row>
    <row r="48417" spans="19:20">
      <c r="S48417" s="34"/>
      <c r="T48417" s="34"/>
    </row>
    <row r="48434" spans="19:20">
      <c r="S48434" s="34"/>
      <c r="T48434" s="34"/>
    </row>
    <row r="48451" spans="19:20">
      <c r="S48451" s="34"/>
      <c r="T48451" s="34"/>
    </row>
    <row r="48468" spans="19:20">
      <c r="S48468" s="34"/>
      <c r="T48468" s="34"/>
    </row>
    <row r="48485" spans="19:20">
      <c r="S48485" s="34"/>
      <c r="T48485" s="34"/>
    </row>
    <row r="48502" spans="19:20">
      <c r="S48502" s="34"/>
      <c r="T48502" s="34"/>
    </row>
    <row r="48519" spans="19:20">
      <c r="S48519" s="34"/>
      <c r="T48519" s="34"/>
    </row>
    <row r="48536" spans="19:20">
      <c r="S48536" s="34"/>
      <c r="T48536" s="34"/>
    </row>
    <row r="48553" spans="19:20">
      <c r="S48553" s="34"/>
      <c r="T48553" s="34"/>
    </row>
    <row r="48570" spans="19:20">
      <c r="S48570" s="34"/>
      <c r="T48570" s="34"/>
    </row>
    <row r="48587" spans="19:20">
      <c r="S48587" s="34"/>
      <c r="T48587" s="34"/>
    </row>
    <row r="48604" spans="19:20">
      <c r="S48604" s="34"/>
      <c r="T48604" s="34"/>
    </row>
    <row r="48621" spans="19:20">
      <c r="S48621" s="34"/>
      <c r="T48621" s="34"/>
    </row>
    <row r="48638" spans="19:20">
      <c r="S48638" s="34"/>
      <c r="T48638" s="34"/>
    </row>
    <row r="48655" spans="19:20">
      <c r="S48655" s="34"/>
      <c r="T48655" s="34"/>
    </row>
    <row r="48672" spans="19:20">
      <c r="S48672" s="34"/>
      <c r="T48672" s="34"/>
    </row>
    <row r="48689" spans="19:20">
      <c r="S48689" s="34"/>
      <c r="T48689" s="34"/>
    </row>
    <row r="48706" spans="19:20">
      <c r="S48706" s="34"/>
      <c r="T48706" s="34"/>
    </row>
    <row r="48723" spans="19:20">
      <c r="S48723" s="34"/>
      <c r="T48723" s="34"/>
    </row>
    <row r="48740" spans="19:20">
      <c r="S48740" s="34"/>
      <c r="T48740" s="34"/>
    </row>
    <row r="48757" spans="19:20">
      <c r="S48757" s="34"/>
      <c r="T48757" s="34"/>
    </row>
    <row r="48774" spans="19:20">
      <c r="S48774" s="34"/>
      <c r="T48774" s="34"/>
    </row>
    <row r="48791" spans="19:20">
      <c r="S48791" s="34"/>
      <c r="T48791" s="34"/>
    </row>
    <row r="48808" spans="19:20">
      <c r="S48808" s="34"/>
      <c r="T48808" s="34"/>
    </row>
    <row r="48825" spans="19:20">
      <c r="S48825" s="34"/>
      <c r="T48825" s="34"/>
    </row>
    <row r="48842" spans="19:20">
      <c r="S48842" s="34"/>
      <c r="T48842" s="34"/>
    </row>
    <row r="48859" spans="19:20">
      <c r="S48859" s="34"/>
      <c r="T48859" s="34"/>
    </row>
    <row r="48876" spans="19:20">
      <c r="S48876" s="34"/>
      <c r="T48876" s="34"/>
    </row>
    <row r="48893" spans="19:20">
      <c r="S48893" s="34"/>
      <c r="T48893" s="34"/>
    </row>
    <row r="48910" spans="19:20">
      <c r="S48910" s="34"/>
      <c r="T48910" s="34"/>
    </row>
    <row r="48927" spans="19:20">
      <c r="S48927" s="34"/>
      <c r="T48927" s="34"/>
    </row>
    <row r="48944" spans="19:20">
      <c r="S48944" s="34"/>
      <c r="T48944" s="34"/>
    </row>
    <row r="48961" spans="19:20">
      <c r="S48961" s="34"/>
      <c r="T48961" s="34"/>
    </row>
    <row r="48978" spans="19:20">
      <c r="S48978" s="34"/>
      <c r="T48978" s="34"/>
    </row>
    <row r="48995" spans="19:20">
      <c r="S48995" s="34"/>
      <c r="T48995" s="34"/>
    </row>
    <row r="49012" spans="19:20">
      <c r="S49012" s="34"/>
      <c r="T49012" s="34"/>
    </row>
    <row r="49029" spans="19:20">
      <c r="S49029" s="34"/>
      <c r="T49029" s="34"/>
    </row>
    <row r="49046" spans="19:20">
      <c r="S49046" s="34"/>
      <c r="T49046" s="34"/>
    </row>
    <row r="49063" spans="19:20">
      <c r="S49063" s="34"/>
      <c r="T49063" s="34"/>
    </row>
    <row r="49080" spans="19:20">
      <c r="S49080" s="34"/>
      <c r="T49080" s="34"/>
    </row>
    <row r="49097" spans="19:20">
      <c r="S49097" s="34"/>
      <c r="T49097" s="34"/>
    </row>
    <row r="49114" spans="19:20">
      <c r="S49114" s="34"/>
      <c r="T49114" s="34"/>
    </row>
    <row r="49131" spans="19:20">
      <c r="S49131" s="34"/>
      <c r="T49131" s="34"/>
    </row>
    <row r="49148" spans="19:20">
      <c r="S49148" s="34"/>
      <c r="T49148" s="34"/>
    </row>
    <row r="49165" spans="19:20">
      <c r="S49165" s="34"/>
      <c r="T49165" s="34"/>
    </row>
    <row r="49182" spans="19:20">
      <c r="S49182" s="34"/>
      <c r="T49182" s="34"/>
    </row>
    <row r="49199" spans="19:20">
      <c r="S49199" s="34"/>
      <c r="T49199" s="34"/>
    </row>
    <row r="49216" spans="19:20">
      <c r="S49216" s="34"/>
      <c r="T49216" s="34"/>
    </row>
    <row r="49233" spans="19:20">
      <c r="S49233" s="34"/>
      <c r="T49233" s="34"/>
    </row>
    <row r="49250" spans="19:20">
      <c r="S49250" s="34"/>
      <c r="T49250" s="34"/>
    </row>
    <row r="49267" spans="19:20">
      <c r="S49267" s="34"/>
      <c r="T49267" s="34"/>
    </row>
    <row r="49284" spans="19:20">
      <c r="S49284" s="34"/>
      <c r="T49284" s="34"/>
    </row>
    <row r="49301" spans="19:20">
      <c r="S49301" s="34"/>
      <c r="T49301" s="34"/>
    </row>
    <row r="49318" spans="19:20">
      <c r="S49318" s="34"/>
      <c r="T49318" s="34"/>
    </row>
    <row r="49335" spans="19:20">
      <c r="S49335" s="34"/>
      <c r="T49335" s="34"/>
    </row>
    <row r="49352" spans="19:20">
      <c r="S49352" s="34"/>
      <c r="T49352" s="34"/>
    </row>
    <row r="49369" spans="19:20">
      <c r="S49369" s="34"/>
      <c r="T49369" s="34"/>
    </row>
    <row r="49386" spans="19:20">
      <c r="S49386" s="34"/>
      <c r="T49386" s="34"/>
    </row>
    <row r="49403" spans="19:20">
      <c r="S49403" s="34"/>
      <c r="T49403" s="34"/>
    </row>
    <row r="49420" spans="19:20">
      <c r="S49420" s="34"/>
      <c r="T49420" s="34"/>
    </row>
    <row r="49437" spans="19:20">
      <c r="S49437" s="34"/>
      <c r="T49437" s="34"/>
    </row>
    <row r="49454" spans="19:20">
      <c r="S49454" s="34"/>
      <c r="T49454" s="34"/>
    </row>
    <row r="49471" spans="19:20">
      <c r="S49471" s="34"/>
      <c r="T49471" s="34"/>
    </row>
    <row r="49488" spans="19:20">
      <c r="S49488" s="34"/>
      <c r="T49488" s="34"/>
    </row>
    <row r="49505" spans="19:20">
      <c r="S49505" s="34"/>
      <c r="T49505" s="34"/>
    </row>
    <row r="49522" spans="19:20">
      <c r="S49522" s="34"/>
      <c r="T49522" s="34"/>
    </row>
    <row r="49539" spans="19:20">
      <c r="S49539" s="34"/>
      <c r="T49539" s="34"/>
    </row>
    <row r="49556" spans="19:20">
      <c r="S49556" s="34"/>
      <c r="T49556" s="34"/>
    </row>
    <row r="49573" spans="19:20">
      <c r="S49573" s="34"/>
      <c r="T49573" s="34"/>
    </row>
    <row r="49590" spans="19:20">
      <c r="S49590" s="34"/>
      <c r="T49590" s="34"/>
    </row>
    <row r="49607" spans="19:20">
      <c r="S49607" s="34"/>
      <c r="T49607" s="34"/>
    </row>
    <row r="49624" spans="19:20">
      <c r="S49624" s="34"/>
      <c r="T49624" s="34"/>
    </row>
    <row r="49641" spans="19:20">
      <c r="S49641" s="34"/>
      <c r="T49641" s="34"/>
    </row>
    <row r="49658" spans="19:20">
      <c r="S49658" s="34"/>
      <c r="T49658" s="34"/>
    </row>
    <row r="49675" spans="19:20">
      <c r="S49675" s="34"/>
      <c r="T49675" s="34"/>
    </row>
    <row r="49692" spans="19:20">
      <c r="S49692" s="34"/>
      <c r="T49692" s="34"/>
    </row>
    <row r="49709" spans="19:20">
      <c r="S49709" s="34"/>
      <c r="T49709" s="34"/>
    </row>
    <row r="49726" spans="19:20">
      <c r="S49726" s="34"/>
      <c r="T49726" s="34"/>
    </row>
    <row r="49743" spans="19:20">
      <c r="S49743" s="34"/>
      <c r="T49743" s="34"/>
    </row>
    <row r="49760" spans="19:20">
      <c r="S49760" s="34"/>
      <c r="T49760" s="34"/>
    </row>
    <row r="49777" spans="19:20">
      <c r="S49777" s="34"/>
      <c r="T49777" s="34"/>
    </row>
    <row r="49794" spans="19:20">
      <c r="S49794" s="34"/>
      <c r="T49794" s="34"/>
    </row>
    <row r="49811" spans="19:20">
      <c r="S49811" s="34"/>
      <c r="T49811" s="34"/>
    </row>
    <row r="49828" spans="19:20">
      <c r="S49828" s="34"/>
      <c r="T49828" s="34"/>
    </row>
    <row r="49845" spans="19:20">
      <c r="S49845" s="34"/>
      <c r="T49845" s="34"/>
    </row>
    <row r="49862" spans="19:20">
      <c r="S49862" s="34"/>
      <c r="T49862" s="34"/>
    </row>
    <row r="49879" spans="19:20">
      <c r="S49879" s="34"/>
      <c r="T49879" s="34"/>
    </row>
    <row r="49896" spans="19:20">
      <c r="S49896" s="34"/>
      <c r="T49896" s="34"/>
    </row>
    <row r="49913" spans="19:20">
      <c r="S49913" s="34"/>
      <c r="T49913" s="34"/>
    </row>
    <row r="49930" spans="19:20">
      <c r="S49930" s="34"/>
      <c r="T49930" s="34"/>
    </row>
    <row r="49947" spans="19:20">
      <c r="S49947" s="34"/>
      <c r="T49947" s="34"/>
    </row>
    <row r="49964" spans="19:20">
      <c r="S49964" s="34"/>
      <c r="T49964" s="34"/>
    </row>
    <row r="49981" spans="19:20">
      <c r="S49981" s="34"/>
      <c r="T49981" s="34"/>
    </row>
    <row r="49998" spans="19:20">
      <c r="S49998" s="34"/>
      <c r="T49998" s="34"/>
    </row>
    <row r="50015" spans="19:20">
      <c r="S50015" s="34"/>
      <c r="T50015" s="34"/>
    </row>
    <row r="50032" spans="19:20">
      <c r="S50032" s="34"/>
      <c r="T50032" s="34"/>
    </row>
    <row r="50049" spans="19:20">
      <c r="S50049" s="34"/>
      <c r="T50049" s="34"/>
    </row>
    <row r="50066" spans="19:20">
      <c r="S50066" s="34"/>
      <c r="T50066" s="34"/>
    </row>
    <row r="50083" spans="19:20">
      <c r="S50083" s="34"/>
      <c r="T50083" s="34"/>
    </row>
    <row r="50100" spans="19:20">
      <c r="S50100" s="34"/>
      <c r="T50100" s="34"/>
    </row>
    <row r="50117" spans="19:20">
      <c r="S50117" s="34"/>
      <c r="T50117" s="34"/>
    </row>
    <row r="50134" spans="19:20">
      <c r="S50134" s="34"/>
      <c r="T50134" s="34"/>
    </row>
    <row r="50151" spans="19:20">
      <c r="S50151" s="34"/>
      <c r="T50151" s="34"/>
    </row>
    <row r="50168" spans="19:20">
      <c r="S50168" s="34"/>
      <c r="T50168" s="34"/>
    </row>
    <row r="50185" spans="19:20">
      <c r="S50185" s="34"/>
      <c r="T50185" s="34"/>
    </row>
    <row r="50202" spans="19:20">
      <c r="S50202" s="34"/>
      <c r="T50202" s="34"/>
    </row>
    <row r="50219" spans="19:20">
      <c r="S50219" s="34"/>
      <c r="T50219" s="34"/>
    </row>
    <row r="50236" spans="19:20">
      <c r="S50236" s="34"/>
      <c r="T50236" s="34"/>
    </row>
    <row r="50253" spans="19:20">
      <c r="S50253" s="34"/>
      <c r="T50253" s="34"/>
    </row>
    <row r="50270" spans="19:20">
      <c r="S50270" s="34"/>
      <c r="T50270" s="34"/>
    </row>
    <row r="50287" spans="19:20">
      <c r="S50287" s="34"/>
      <c r="T50287" s="34"/>
    </row>
    <row r="50304" spans="19:20">
      <c r="S50304" s="34"/>
      <c r="T50304" s="34"/>
    </row>
    <row r="50321" spans="19:20">
      <c r="S50321" s="34"/>
      <c r="T50321" s="34"/>
    </row>
    <row r="50338" spans="19:20">
      <c r="S50338" s="34"/>
      <c r="T50338" s="34"/>
    </row>
    <row r="50355" spans="19:20">
      <c r="S50355" s="34"/>
      <c r="T50355" s="34"/>
    </row>
    <row r="50372" spans="19:20">
      <c r="S50372" s="34"/>
      <c r="T50372" s="34"/>
    </row>
    <row r="50389" spans="19:20">
      <c r="S50389" s="34"/>
      <c r="T50389" s="34"/>
    </row>
    <row r="50406" spans="19:20">
      <c r="S50406" s="34"/>
      <c r="T50406" s="34"/>
    </row>
    <row r="50423" spans="19:20">
      <c r="S50423" s="34"/>
      <c r="T50423" s="34"/>
    </row>
    <row r="50440" spans="19:20">
      <c r="S50440" s="34"/>
      <c r="T50440" s="34"/>
    </row>
    <row r="50457" spans="19:20">
      <c r="S50457" s="34"/>
      <c r="T50457" s="34"/>
    </row>
    <row r="50474" spans="19:20">
      <c r="S50474" s="34"/>
      <c r="T50474" s="34"/>
    </row>
    <row r="50491" spans="19:20">
      <c r="S50491" s="34"/>
      <c r="T50491" s="34"/>
    </row>
    <row r="50508" spans="19:20">
      <c r="S50508" s="34"/>
      <c r="T50508" s="34"/>
    </row>
    <row r="50525" spans="19:20">
      <c r="S50525" s="34"/>
      <c r="T50525" s="34"/>
    </row>
    <row r="50542" spans="19:20">
      <c r="S50542" s="34"/>
      <c r="T50542" s="34"/>
    </row>
    <row r="50559" spans="19:20">
      <c r="S50559" s="34"/>
      <c r="T50559" s="34"/>
    </row>
    <row r="50576" spans="19:20">
      <c r="S50576" s="34"/>
      <c r="T50576" s="34"/>
    </row>
    <row r="50593" spans="19:20">
      <c r="S50593" s="34"/>
      <c r="T50593" s="34"/>
    </row>
    <row r="50610" spans="19:20">
      <c r="S50610" s="34"/>
      <c r="T50610" s="34"/>
    </row>
    <row r="50627" spans="19:20">
      <c r="S50627" s="34"/>
      <c r="T50627" s="34"/>
    </row>
    <row r="50644" spans="19:20">
      <c r="S50644" s="34"/>
      <c r="T50644" s="34"/>
    </row>
    <row r="50661" spans="19:20">
      <c r="S50661" s="34"/>
      <c r="T50661" s="34"/>
    </row>
    <row r="50678" spans="19:20">
      <c r="S50678" s="34"/>
      <c r="T50678" s="34"/>
    </row>
    <row r="50695" spans="19:20">
      <c r="S50695" s="34"/>
      <c r="T50695" s="34"/>
    </row>
    <row r="50712" spans="19:20">
      <c r="S50712" s="34"/>
      <c r="T50712" s="34"/>
    </row>
    <row r="50729" spans="19:20">
      <c r="S50729" s="34"/>
      <c r="T50729" s="34"/>
    </row>
    <row r="50746" spans="19:20">
      <c r="S50746" s="34"/>
      <c r="T50746" s="34"/>
    </row>
    <row r="50763" spans="19:20">
      <c r="S50763" s="34"/>
      <c r="T50763" s="34"/>
    </row>
    <row r="50780" spans="19:20">
      <c r="S50780" s="34"/>
      <c r="T50780" s="34"/>
    </row>
    <row r="50797" spans="19:20">
      <c r="S50797" s="34"/>
      <c r="T50797" s="34"/>
    </row>
    <row r="50814" spans="19:20">
      <c r="S50814" s="34"/>
      <c r="T50814" s="34"/>
    </row>
    <row r="50831" spans="19:20">
      <c r="S50831" s="34"/>
      <c r="T50831" s="34"/>
    </row>
    <row r="50848" spans="19:20">
      <c r="S50848" s="34"/>
      <c r="T50848" s="34"/>
    </row>
    <row r="50865" spans="19:20">
      <c r="S50865" s="34"/>
      <c r="T50865" s="34"/>
    </row>
    <row r="50882" spans="19:20">
      <c r="S50882" s="34"/>
      <c r="T50882" s="34"/>
    </row>
    <row r="50899" spans="19:20">
      <c r="S50899" s="34"/>
      <c r="T50899" s="34"/>
    </row>
    <row r="50916" spans="19:20">
      <c r="S50916" s="34"/>
      <c r="T50916" s="34"/>
    </row>
    <row r="50933" spans="19:20">
      <c r="S50933" s="34"/>
      <c r="T50933" s="34"/>
    </row>
    <row r="50950" spans="19:20">
      <c r="S50950" s="34"/>
      <c r="T50950" s="34"/>
    </row>
    <row r="50967" spans="19:20">
      <c r="S50967" s="34"/>
      <c r="T50967" s="34"/>
    </row>
    <row r="50984" spans="19:20">
      <c r="S50984" s="34"/>
      <c r="T50984" s="34"/>
    </row>
    <row r="51001" spans="19:20">
      <c r="S51001" s="34"/>
      <c r="T51001" s="34"/>
    </row>
    <row r="51018" spans="19:20">
      <c r="S51018" s="34"/>
      <c r="T51018" s="34"/>
    </row>
    <row r="51035" spans="19:20">
      <c r="S51035" s="34"/>
      <c r="T51035" s="34"/>
    </row>
    <row r="51052" spans="19:20">
      <c r="S51052" s="34"/>
      <c r="T51052" s="34"/>
    </row>
    <row r="51069" spans="19:20">
      <c r="S51069" s="34"/>
      <c r="T51069" s="34"/>
    </row>
    <row r="51086" spans="19:20">
      <c r="S51086" s="34"/>
      <c r="T51086" s="34"/>
    </row>
    <row r="51103" spans="19:20">
      <c r="S51103" s="34"/>
      <c r="T51103" s="34"/>
    </row>
    <row r="51120" spans="19:20">
      <c r="S51120" s="34"/>
      <c r="T51120" s="34"/>
    </row>
    <row r="51137" spans="19:20">
      <c r="S51137" s="34"/>
      <c r="T51137" s="34"/>
    </row>
    <row r="51154" spans="19:20">
      <c r="S51154" s="34"/>
      <c r="T51154" s="34"/>
    </row>
    <row r="51171" spans="19:20">
      <c r="S51171" s="34"/>
      <c r="T51171" s="34"/>
    </row>
    <row r="51188" spans="19:20">
      <c r="S51188" s="34"/>
      <c r="T51188" s="34"/>
    </row>
    <row r="51205" spans="19:20">
      <c r="S51205" s="34"/>
      <c r="T51205" s="34"/>
    </row>
    <row r="51222" spans="19:20">
      <c r="S51222" s="34"/>
      <c r="T51222" s="34"/>
    </row>
    <row r="51239" spans="19:20">
      <c r="S51239" s="34"/>
      <c r="T51239" s="34"/>
    </row>
    <row r="51256" spans="19:20">
      <c r="S51256" s="34"/>
      <c r="T51256" s="34"/>
    </row>
    <row r="51273" spans="19:20">
      <c r="S51273" s="34"/>
      <c r="T51273" s="34"/>
    </row>
    <row r="51290" spans="19:20">
      <c r="S51290" s="34"/>
      <c r="T51290" s="34"/>
    </row>
    <row r="51307" spans="19:20">
      <c r="S51307" s="34"/>
      <c r="T51307" s="34"/>
    </row>
    <row r="51324" spans="19:20">
      <c r="S51324" s="34"/>
      <c r="T51324" s="34"/>
    </row>
    <row r="51341" spans="19:20">
      <c r="S51341" s="34"/>
      <c r="T51341" s="34"/>
    </row>
    <row r="51358" spans="19:20">
      <c r="S51358" s="34"/>
      <c r="T51358" s="34"/>
    </row>
    <row r="51375" spans="19:20">
      <c r="S51375" s="34"/>
      <c r="T51375" s="34"/>
    </row>
    <row r="51392" spans="19:20">
      <c r="S51392" s="34"/>
      <c r="T51392" s="34"/>
    </row>
    <row r="51409" spans="19:20">
      <c r="S51409" s="34"/>
      <c r="T51409" s="34"/>
    </row>
    <row r="51426" spans="19:20">
      <c r="S51426" s="34"/>
      <c r="T51426" s="34"/>
    </row>
    <row r="51443" spans="19:20">
      <c r="S51443" s="34"/>
      <c r="T51443" s="34"/>
    </row>
    <row r="51460" spans="19:20">
      <c r="S51460" s="34"/>
      <c r="T51460" s="34"/>
    </row>
    <row r="51477" spans="19:20">
      <c r="S51477" s="34"/>
      <c r="T51477" s="34"/>
    </row>
    <row r="51494" spans="19:20">
      <c r="S51494" s="34"/>
      <c r="T51494" s="34"/>
    </row>
    <row r="51511" spans="19:20">
      <c r="S51511" s="34"/>
      <c r="T51511" s="34"/>
    </row>
    <row r="51528" spans="19:20">
      <c r="S51528" s="34"/>
      <c r="T51528" s="34"/>
    </row>
    <row r="51545" spans="19:20">
      <c r="S51545" s="34"/>
      <c r="T51545" s="34"/>
    </row>
    <row r="51562" spans="19:20">
      <c r="S51562" s="34"/>
      <c r="T51562" s="34"/>
    </row>
    <row r="51579" spans="19:20">
      <c r="S51579" s="34"/>
      <c r="T51579" s="34"/>
    </row>
    <row r="51596" spans="19:20">
      <c r="S51596" s="34"/>
      <c r="T51596" s="34"/>
    </row>
    <row r="51613" spans="19:20">
      <c r="S51613" s="34"/>
      <c r="T51613" s="34"/>
    </row>
    <row r="51630" spans="19:20">
      <c r="S51630" s="34"/>
      <c r="T51630" s="34"/>
    </row>
    <row r="51647" spans="19:20">
      <c r="S51647" s="34"/>
      <c r="T51647" s="34"/>
    </row>
    <row r="51664" spans="19:20">
      <c r="S51664" s="34"/>
      <c r="T51664" s="34"/>
    </row>
    <row r="51681" spans="19:20">
      <c r="S51681" s="34"/>
      <c r="T51681" s="34"/>
    </row>
    <row r="51698" spans="19:20">
      <c r="S51698" s="34"/>
      <c r="T51698" s="34"/>
    </row>
    <row r="51715" spans="19:20">
      <c r="S51715" s="34"/>
      <c r="T51715" s="34"/>
    </row>
    <row r="51732" spans="19:20">
      <c r="S51732" s="34"/>
      <c r="T51732" s="34"/>
    </row>
    <row r="51749" spans="19:20">
      <c r="S51749" s="34"/>
      <c r="T51749" s="34"/>
    </row>
    <row r="51766" spans="19:20">
      <c r="S51766" s="34"/>
      <c r="T51766" s="34"/>
    </row>
    <row r="51783" spans="19:20">
      <c r="S51783" s="34"/>
      <c r="T51783" s="34"/>
    </row>
    <row r="51800" spans="19:20">
      <c r="S51800" s="34"/>
      <c r="T51800" s="34"/>
    </row>
    <row r="51817" spans="19:20">
      <c r="S51817" s="34"/>
      <c r="T51817" s="34"/>
    </row>
    <row r="51834" spans="19:20">
      <c r="S51834" s="34"/>
      <c r="T51834" s="34"/>
    </row>
    <row r="51851" spans="19:20">
      <c r="S51851" s="34"/>
      <c r="T51851" s="34"/>
    </row>
    <row r="51868" spans="19:20">
      <c r="S51868" s="34"/>
      <c r="T51868" s="34"/>
    </row>
    <row r="51885" spans="19:20">
      <c r="S51885" s="34"/>
      <c r="T51885" s="34"/>
    </row>
    <row r="51902" spans="19:20">
      <c r="S51902" s="34"/>
      <c r="T51902" s="34"/>
    </row>
    <row r="51919" spans="19:20">
      <c r="S51919" s="34"/>
      <c r="T51919" s="34"/>
    </row>
    <row r="51936" spans="19:20">
      <c r="S51936" s="34"/>
      <c r="T51936" s="34"/>
    </row>
    <row r="51953" spans="19:20">
      <c r="S51953" s="34"/>
      <c r="T51953" s="34"/>
    </row>
    <row r="51970" spans="19:20">
      <c r="S51970" s="34"/>
      <c r="T51970" s="34"/>
    </row>
    <row r="51987" spans="19:20">
      <c r="S51987" s="34"/>
      <c r="T51987" s="34"/>
    </row>
    <row r="52004" spans="19:20">
      <c r="S52004" s="34"/>
      <c r="T52004" s="34"/>
    </row>
    <row r="52021" spans="19:20">
      <c r="S52021" s="34"/>
      <c r="T52021" s="34"/>
    </row>
    <row r="52038" spans="19:20">
      <c r="S52038" s="34"/>
      <c r="T52038" s="34"/>
    </row>
    <row r="52055" spans="19:20">
      <c r="S52055" s="34"/>
      <c r="T52055" s="34"/>
    </row>
    <row r="52072" spans="19:20">
      <c r="S52072" s="34"/>
      <c r="T52072" s="34"/>
    </row>
    <row r="52089" spans="19:20">
      <c r="S52089" s="34"/>
      <c r="T52089" s="34"/>
    </row>
    <row r="52106" spans="19:20">
      <c r="S52106" s="34"/>
      <c r="T52106" s="34"/>
    </row>
    <row r="52123" spans="19:20">
      <c r="S52123" s="34"/>
      <c r="T52123" s="34"/>
    </row>
    <row r="52140" spans="19:20">
      <c r="S52140" s="34"/>
      <c r="T52140" s="34"/>
    </row>
    <row r="52157" spans="19:20">
      <c r="S52157" s="34"/>
      <c r="T52157" s="34"/>
    </row>
    <row r="52174" spans="19:20">
      <c r="S52174" s="34"/>
      <c r="T52174" s="34"/>
    </row>
    <row r="52191" spans="19:20">
      <c r="S52191" s="34"/>
      <c r="T52191" s="34"/>
    </row>
    <row r="52208" spans="19:20">
      <c r="S52208" s="34"/>
      <c r="T52208" s="34"/>
    </row>
    <row r="52225" spans="19:20">
      <c r="S52225" s="34"/>
      <c r="T52225" s="34"/>
    </row>
    <row r="52242" spans="19:20">
      <c r="S52242" s="34"/>
      <c r="T52242" s="34"/>
    </row>
    <row r="52259" spans="19:20">
      <c r="S52259" s="34"/>
      <c r="T52259" s="34"/>
    </row>
    <row r="52276" spans="19:20">
      <c r="S52276" s="34"/>
      <c r="T52276" s="34"/>
    </row>
    <row r="52293" spans="19:20">
      <c r="S52293" s="34"/>
      <c r="T52293" s="34"/>
    </row>
    <row r="52310" spans="19:20">
      <c r="S52310" s="34"/>
      <c r="T52310" s="34"/>
    </row>
    <row r="52327" spans="19:20">
      <c r="S52327" s="34"/>
      <c r="T52327" s="34"/>
    </row>
    <row r="52344" spans="19:20">
      <c r="S52344" s="34"/>
      <c r="T52344" s="34"/>
    </row>
    <row r="52361" spans="19:20">
      <c r="S52361" s="34"/>
      <c r="T52361" s="34"/>
    </row>
    <row r="52378" spans="19:20">
      <c r="S52378" s="34"/>
      <c r="T52378" s="34"/>
    </row>
    <row r="52395" spans="19:20">
      <c r="S52395" s="34"/>
      <c r="T52395" s="34"/>
    </row>
    <row r="52412" spans="19:20">
      <c r="S52412" s="34"/>
      <c r="T52412" s="34"/>
    </row>
    <row r="52429" spans="19:20">
      <c r="S52429" s="34"/>
      <c r="T52429" s="34"/>
    </row>
    <row r="52446" spans="19:20">
      <c r="S52446" s="34"/>
      <c r="T52446" s="34"/>
    </row>
    <row r="52463" spans="19:20">
      <c r="S52463" s="34"/>
      <c r="T52463" s="34"/>
    </row>
    <row r="52480" spans="19:20">
      <c r="S52480" s="34"/>
      <c r="T52480" s="34"/>
    </row>
    <row r="52497" spans="19:20">
      <c r="S52497" s="34"/>
      <c r="T52497" s="34"/>
    </row>
    <row r="52514" spans="19:20">
      <c r="S52514" s="34"/>
      <c r="T52514" s="34"/>
    </row>
    <row r="52531" spans="19:20">
      <c r="S52531" s="34"/>
      <c r="T52531" s="34"/>
    </row>
    <row r="52548" spans="19:20">
      <c r="S52548" s="34"/>
      <c r="T52548" s="34"/>
    </row>
    <row r="52565" spans="19:20">
      <c r="S52565" s="34"/>
      <c r="T52565" s="34"/>
    </row>
    <row r="52582" spans="19:20">
      <c r="S52582" s="34"/>
      <c r="T52582" s="34"/>
    </row>
    <row r="52599" spans="19:20">
      <c r="S52599" s="34"/>
      <c r="T52599" s="34"/>
    </row>
    <row r="52616" spans="19:20">
      <c r="S52616" s="34"/>
      <c r="T52616" s="34"/>
    </row>
    <row r="52633" spans="19:20">
      <c r="S52633" s="34"/>
      <c r="T52633" s="34"/>
    </row>
    <row r="52650" spans="19:20">
      <c r="S52650" s="34"/>
      <c r="T52650" s="34"/>
    </row>
    <row r="52667" spans="19:20">
      <c r="S52667" s="34"/>
      <c r="T52667" s="34"/>
    </row>
    <row r="52684" spans="19:20">
      <c r="S52684" s="34"/>
      <c r="T52684" s="34"/>
    </row>
    <row r="52701" spans="19:20">
      <c r="S52701" s="34"/>
      <c r="T52701" s="34"/>
    </row>
    <row r="52718" spans="19:20">
      <c r="S52718" s="34"/>
      <c r="T52718" s="34"/>
    </row>
    <row r="52735" spans="19:20">
      <c r="S52735" s="34"/>
      <c r="T52735" s="34"/>
    </row>
    <row r="52752" spans="19:20">
      <c r="S52752" s="34"/>
      <c r="T52752" s="34"/>
    </row>
    <row r="52769" spans="19:20">
      <c r="S52769" s="34"/>
      <c r="T52769" s="34"/>
    </row>
    <row r="52786" spans="19:20">
      <c r="S52786" s="34"/>
      <c r="T52786" s="34"/>
    </row>
    <row r="52803" spans="19:20">
      <c r="S52803" s="34"/>
      <c r="T52803" s="34"/>
    </row>
    <row r="52820" spans="19:20">
      <c r="S52820" s="34"/>
      <c r="T52820" s="34"/>
    </row>
    <row r="52837" spans="19:20">
      <c r="S52837" s="34"/>
      <c r="T52837" s="34"/>
    </row>
    <row r="52854" spans="19:20">
      <c r="S52854" s="34"/>
      <c r="T52854" s="34"/>
    </row>
    <row r="52871" spans="19:20">
      <c r="S52871" s="34"/>
      <c r="T52871" s="34"/>
    </row>
    <row r="52888" spans="19:20">
      <c r="S52888" s="34"/>
      <c r="T52888" s="34"/>
    </row>
    <row r="52905" spans="19:20">
      <c r="S52905" s="34"/>
      <c r="T52905" s="34"/>
    </row>
    <row r="52922" spans="19:20">
      <c r="S52922" s="34"/>
      <c r="T52922" s="34"/>
    </row>
    <row r="52939" spans="19:20">
      <c r="S52939" s="34"/>
      <c r="T52939" s="34"/>
    </row>
    <row r="52956" spans="19:20">
      <c r="S52956" s="34"/>
      <c r="T52956" s="34"/>
    </row>
    <row r="52973" spans="19:20">
      <c r="S52973" s="34"/>
      <c r="T52973" s="34"/>
    </row>
    <row r="52990" spans="19:20">
      <c r="S52990" s="34"/>
      <c r="T52990" s="34"/>
    </row>
    <row r="53007" spans="19:20">
      <c r="S53007" s="34"/>
      <c r="T53007" s="34"/>
    </row>
    <row r="53024" spans="19:20">
      <c r="S53024" s="34"/>
      <c r="T53024" s="34"/>
    </row>
    <row r="53041" spans="19:20">
      <c r="S53041" s="34"/>
      <c r="T53041" s="34"/>
    </row>
    <row r="53058" spans="19:20">
      <c r="S53058" s="34"/>
      <c r="T53058" s="34"/>
    </row>
    <row r="53075" spans="19:20">
      <c r="S53075" s="34"/>
      <c r="T53075" s="34"/>
    </row>
    <row r="53092" spans="19:20">
      <c r="S53092" s="34"/>
      <c r="T53092" s="34"/>
    </row>
    <row r="53109" spans="19:20">
      <c r="S53109" s="34"/>
      <c r="T53109" s="34"/>
    </row>
    <row r="53126" spans="19:20">
      <c r="S53126" s="34"/>
      <c r="T53126" s="34"/>
    </row>
    <row r="53143" spans="19:20">
      <c r="S53143" s="34"/>
      <c r="T53143" s="34"/>
    </row>
    <row r="53160" spans="19:20">
      <c r="S53160" s="34"/>
      <c r="T53160" s="34"/>
    </row>
    <row r="53177" spans="19:20">
      <c r="S53177" s="34"/>
      <c r="T53177" s="34"/>
    </row>
    <row r="53194" spans="19:20">
      <c r="S53194" s="34"/>
      <c r="T53194" s="34"/>
    </row>
    <row r="53211" spans="19:20">
      <c r="S53211" s="34"/>
      <c r="T53211" s="34"/>
    </row>
    <row r="53228" spans="19:20">
      <c r="S53228" s="34"/>
      <c r="T53228" s="34"/>
    </row>
    <row r="53245" spans="19:20">
      <c r="S53245" s="34"/>
      <c r="T53245" s="34"/>
    </row>
    <row r="53262" spans="19:20">
      <c r="S53262" s="34"/>
      <c r="T53262" s="34"/>
    </row>
    <row r="53279" spans="19:20">
      <c r="S53279" s="34"/>
      <c r="T53279" s="34"/>
    </row>
    <row r="53296" spans="19:20">
      <c r="S53296" s="34"/>
      <c r="T53296" s="34"/>
    </row>
    <row r="53313" spans="19:20">
      <c r="S53313" s="34"/>
      <c r="T53313" s="34"/>
    </row>
    <row r="53330" spans="19:20">
      <c r="S53330" s="34"/>
      <c r="T53330" s="34"/>
    </row>
    <row r="53347" spans="19:20">
      <c r="S53347" s="34"/>
      <c r="T53347" s="34"/>
    </row>
    <row r="53364" spans="19:20">
      <c r="S53364" s="34"/>
      <c r="T53364" s="34"/>
    </row>
    <row r="53381" spans="19:20">
      <c r="S53381" s="34"/>
      <c r="T53381" s="34"/>
    </row>
    <row r="53398" spans="19:20">
      <c r="S53398" s="34"/>
      <c r="T53398" s="34"/>
    </row>
    <row r="53415" spans="19:20">
      <c r="S53415" s="34"/>
      <c r="T53415" s="34"/>
    </row>
    <row r="53432" spans="19:20">
      <c r="S53432" s="34"/>
      <c r="T53432" s="34"/>
    </row>
    <row r="53449" spans="19:20">
      <c r="S53449" s="34"/>
      <c r="T53449" s="34"/>
    </row>
    <row r="53466" spans="19:20">
      <c r="S53466" s="34"/>
      <c r="T53466" s="34"/>
    </row>
    <row r="53483" spans="19:20">
      <c r="S53483" s="34"/>
      <c r="T53483" s="34"/>
    </row>
    <row r="53500" spans="19:20">
      <c r="S53500" s="34"/>
      <c r="T53500" s="34"/>
    </row>
    <row r="53517" spans="19:20">
      <c r="S53517" s="34"/>
      <c r="T53517" s="34"/>
    </row>
    <row r="53534" spans="19:20">
      <c r="S53534" s="34"/>
      <c r="T53534" s="34"/>
    </row>
    <row r="53551" spans="19:20">
      <c r="S53551" s="34"/>
      <c r="T53551" s="34"/>
    </row>
    <row r="53568" spans="19:20">
      <c r="S53568" s="34"/>
      <c r="T53568" s="34"/>
    </row>
    <row r="53585" spans="19:20">
      <c r="S53585" s="34"/>
      <c r="T53585" s="34"/>
    </row>
    <row r="53602" spans="19:20">
      <c r="S53602" s="34"/>
      <c r="T53602" s="34"/>
    </row>
    <row r="53619" spans="19:20">
      <c r="S53619" s="34"/>
      <c r="T53619" s="34"/>
    </row>
    <row r="53636" spans="19:20">
      <c r="S53636" s="34"/>
      <c r="T53636" s="34"/>
    </row>
    <row r="53653" spans="19:20">
      <c r="S53653" s="34"/>
      <c r="T53653" s="34"/>
    </row>
    <row r="53670" spans="19:20">
      <c r="S53670" s="34"/>
      <c r="T53670" s="34"/>
    </row>
    <row r="53687" spans="19:20">
      <c r="S53687" s="34"/>
      <c r="T53687" s="34"/>
    </row>
    <row r="53704" spans="19:20">
      <c r="S53704" s="34"/>
      <c r="T53704" s="34"/>
    </row>
    <row r="53721" spans="19:20">
      <c r="S53721" s="34"/>
      <c r="T53721" s="34"/>
    </row>
    <row r="53738" spans="19:20">
      <c r="S53738" s="34"/>
      <c r="T53738" s="34"/>
    </row>
    <row r="53755" spans="19:20">
      <c r="S53755" s="34"/>
      <c r="T53755" s="34"/>
    </row>
    <row r="53772" spans="19:20">
      <c r="S53772" s="34"/>
      <c r="T53772" s="34"/>
    </row>
    <row r="53789" spans="19:20">
      <c r="S53789" s="34"/>
      <c r="T53789" s="34"/>
    </row>
    <row r="53806" spans="19:20">
      <c r="S53806" s="34"/>
      <c r="T53806" s="34"/>
    </row>
    <row r="53823" spans="19:20">
      <c r="S53823" s="34"/>
      <c r="T53823" s="34"/>
    </row>
    <row r="53840" spans="19:20">
      <c r="S53840" s="34"/>
      <c r="T53840" s="34"/>
    </row>
    <row r="53857" spans="19:20">
      <c r="S53857" s="34"/>
      <c r="T53857" s="34"/>
    </row>
    <row r="53874" spans="19:20">
      <c r="S53874" s="34"/>
      <c r="T53874" s="34"/>
    </row>
    <row r="53891" spans="19:20">
      <c r="S53891" s="34"/>
      <c r="T53891" s="34"/>
    </row>
    <row r="53908" spans="19:20">
      <c r="S53908" s="34"/>
      <c r="T53908" s="34"/>
    </row>
    <row r="53925" spans="19:20">
      <c r="S53925" s="34"/>
      <c r="T53925" s="34"/>
    </row>
    <row r="53942" spans="19:20">
      <c r="S53942" s="34"/>
      <c r="T53942" s="34"/>
    </row>
    <row r="53959" spans="19:20">
      <c r="S53959" s="34"/>
      <c r="T53959" s="34"/>
    </row>
    <row r="53976" spans="19:20">
      <c r="S53976" s="34"/>
      <c r="T53976" s="34"/>
    </row>
    <row r="53993" spans="19:20">
      <c r="S53993" s="34"/>
      <c r="T53993" s="34"/>
    </row>
    <row r="54010" spans="19:20">
      <c r="S54010" s="34"/>
      <c r="T54010" s="34"/>
    </row>
    <row r="54027" spans="19:20">
      <c r="S54027" s="34"/>
      <c r="T54027" s="34"/>
    </row>
    <row r="54044" spans="19:20">
      <c r="S54044" s="34"/>
      <c r="T54044" s="34"/>
    </row>
    <row r="54061" spans="19:20">
      <c r="S54061" s="34"/>
      <c r="T54061" s="34"/>
    </row>
    <row r="54078" spans="19:20">
      <c r="S54078" s="34"/>
      <c r="T54078" s="34"/>
    </row>
    <row r="54095" spans="19:20">
      <c r="S54095" s="34"/>
      <c r="T54095" s="34"/>
    </row>
    <row r="54112" spans="19:20">
      <c r="S54112" s="34"/>
      <c r="T54112" s="34"/>
    </row>
    <row r="54129" spans="19:20">
      <c r="S54129" s="34"/>
      <c r="T54129" s="34"/>
    </row>
    <row r="54146" spans="19:20">
      <c r="S54146" s="34"/>
      <c r="T54146" s="34"/>
    </row>
    <row r="54163" spans="19:20">
      <c r="S54163" s="34"/>
      <c r="T54163" s="34"/>
    </row>
    <row r="54180" spans="19:20">
      <c r="S54180" s="34"/>
      <c r="T54180" s="34"/>
    </row>
    <row r="54197" spans="19:20">
      <c r="S54197" s="34"/>
      <c r="T54197" s="34"/>
    </row>
    <row r="54214" spans="19:20">
      <c r="S54214" s="34"/>
      <c r="T54214" s="34"/>
    </row>
    <row r="54231" spans="19:20">
      <c r="S54231" s="34"/>
      <c r="T54231" s="34"/>
    </row>
    <row r="54248" spans="19:20">
      <c r="S54248" s="34"/>
      <c r="T54248" s="34"/>
    </row>
    <row r="54265" spans="19:20">
      <c r="S54265" s="34"/>
      <c r="T54265" s="34"/>
    </row>
    <row r="54282" spans="19:20">
      <c r="S54282" s="34"/>
      <c r="T54282" s="34"/>
    </row>
    <row r="54299" spans="19:20">
      <c r="S54299" s="34"/>
      <c r="T54299" s="34"/>
    </row>
    <row r="54316" spans="19:20">
      <c r="S54316" s="34"/>
      <c r="T54316" s="34"/>
    </row>
    <row r="54333" spans="19:20">
      <c r="S54333" s="34"/>
      <c r="T54333" s="34"/>
    </row>
    <row r="54350" spans="19:20">
      <c r="S54350" s="34"/>
      <c r="T54350" s="34"/>
    </row>
    <row r="54367" spans="19:20">
      <c r="S54367" s="34"/>
      <c r="T54367" s="34"/>
    </row>
    <row r="54384" spans="19:20">
      <c r="S54384" s="34"/>
      <c r="T54384" s="34"/>
    </row>
    <row r="54401" spans="19:20">
      <c r="S54401" s="34"/>
      <c r="T54401" s="34"/>
    </row>
    <row r="54418" spans="19:20">
      <c r="S54418" s="34"/>
      <c r="T54418" s="34"/>
    </row>
    <row r="54435" spans="19:20">
      <c r="S54435" s="34"/>
      <c r="T54435" s="34"/>
    </row>
    <row r="54452" spans="19:20">
      <c r="S54452" s="34"/>
      <c r="T54452" s="34"/>
    </row>
    <row r="54469" spans="19:20">
      <c r="S54469" s="34"/>
      <c r="T54469" s="34"/>
    </row>
    <row r="54486" spans="19:20">
      <c r="S54486" s="34"/>
      <c r="T54486" s="34"/>
    </row>
    <row r="54503" spans="19:20">
      <c r="S54503" s="34"/>
      <c r="T54503" s="34"/>
    </row>
    <row r="54520" spans="19:20">
      <c r="S54520" s="34"/>
      <c r="T54520" s="34"/>
    </row>
    <row r="54537" spans="19:20">
      <c r="S54537" s="34"/>
      <c r="T54537" s="34"/>
    </row>
    <row r="54554" spans="19:20">
      <c r="S54554" s="34"/>
      <c r="T54554" s="34"/>
    </row>
    <row r="54571" spans="19:20">
      <c r="S54571" s="34"/>
      <c r="T54571" s="34"/>
    </row>
    <row r="54588" spans="19:20">
      <c r="S54588" s="34"/>
      <c r="T54588" s="34"/>
    </row>
    <row r="54605" spans="19:20">
      <c r="S54605" s="34"/>
      <c r="T54605" s="34"/>
    </row>
    <row r="54622" spans="19:20">
      <c r="S54622" s="34"/>
      <c r="T54622" s="34"/>
    </row>
    <row r="54639" spans="19:20">
      <c r="S54639" s="34"/>
      <c r="T54639" s="34"/>
    </row>
    <row r="54656" spans="19:20">
      <c r="S54656" s="34"/>
      <c r="T54656" s="34"/>
    </row>
    <row r="54673" spans="19:20">
      <c r="S54673" s="34"/>
      <c r="T54673" s="34"/>
    </row>
    <row r="54690" spans="19:20">
      <c r="S54690" s="34"/>
      <c r="T54690" s="34"/>
    </row>
    <row r="54707" spans="19:20">
      <c r="S54707" s="34"/>
      <c r="T54707" s="34"/>
    </row>
    <row r="54724" spans="19:20">
      <c r="S54724" s="34"/>
      <c r="T54724" s="34"/>
    </row>
    <row r="54741" spans="19:20">
      <c r="S54741" s="34"/>
      <c r="T54741" s="34"/>
    </row>
    <row r="54758" spans="19:20">
      <c r="S54758" s="34"/>
      <c r="T54758" s="34"/>
    </row>
    <row r="54775" spans="19:20">
      <c r="S54775" s="34"/>
      <c r="T54775" s="34"/>
    </row>
    <row r="54792" spans="19:20">
      <c r="S54792" s="34"/>
      <c r="T54792" s="34"/>
    </row>
    <row r="54809" spans="19:20">
      <c r="S54809" s="34"/>
      <c r="T54809" s="34"/>
    </row>
    <row r="54826" spans="19:20">
      <c r="S54826" s="34"/>
      <c r="T54826" s="34"/>
    </row>
    <row r="54843" spans="19:20">
      <c r="S54843" s="34"/>
      <c r="T54843" s="34"/>
    </row>
    <row r="54860" spans="19:20">
      <c r="S54860" s="34"/>
      <c r="T54860" s="34"/>
    </row>
    <row r="54877" spans="19:20">
      <c r="S54877" s="34"/>
      <c r="T54877" s="34"/>
    </row>
    <row r="54894" spans="19:20">
      <c r="S54894" s="34"/>
      <c r="T54894" s="34"/>
    </row>
    <row r="54911" spans="19:20">
      <c r="S54911" s="34"/>
      <c r="T54911" s="34"/>
    </row>
    <row r="54928" spans="19:20">
      <c r="S54928" s="34"/>
      <c r="T54928" s="34"/>
    </row>
    <row r="54945" spans="19:20">
      <c r="S54945" s="34"/>
      <c r="T54945" s="34"/>
    </row>
    <row r="54962" spans="19:20">
      <c r="S54962" s="34"/>
      <c r="T54962" s="34"/>
    </row>
    <row r="54979" spans="19:20">
      <c r="S54979" s="34"/>
      <c r="T54979" s="34"/>
    </row>
    <row r="54996" spans="19:20">
      <c r="S54996" s="34"/>
      <c r="T54996" s="34"/>
    </row>
    <row r="55013" spans="19:20">
      <c r="S55013" s="34"/>
      <c r="T55013" s="34"/>
    </row>
    <row r="55030" spans="19:20">
      <c r="S55030" s="34"/>
      <c r="T55030" s="34"/>
    </row>
    <row r="55047" spans="19:20">
      <c r="S55047" s="34"/>
      <c r="T55047" s="34"/>
    </row>
    <row r="55064" spans="19:20">
      <c r="S55064" s="34"/>
      <c r="T55064" s="34"/>
    </row>
    <row r="55081" spans="19:20">
      <c r="S55081" s="34"/>
      <c r="T55081" s="34"/>
    </row>
    <row r="55098" spans="19:20">
      <c r="S55098" s="34"/>
      <c r="T55098" s="34"/>
    </row>
    <row r="55115" spans="19:20">
      <c r="S55115" s="34"/>
      <c r="T55115" s="34"/>
    </row>
    <row r="55132" spans="19:20">
      <c r="S55132" s="34"/>
      <c r="T55132" s="34"/>
    </row>
    <row r="55149" spans="19:20">
      <c r="S55149" s="34"/>
      <c r="T55149" s="34"/>
    </row>
    <row r="55166" spans="19:20">
      <c r="S55166" s="34"/>
      <c r="T55166" s="34"/>
    </row>
    <row r="55183" spans="19:20">
      <c r="S55183" s="34"/>
      <c r="T55183" s="34"/>
    </row>
    <row r="55200" spans="19:20">
      <c r="S55200" s="34"/>
      <c r="T55200" s="34"/>
    </row>
    <row r="55217" spans="19:20">
      <c r="S55217" s="34"/>
      <c r="T55217" s="34"/>
    </row>
    <row r="55234" spans="19:20">
      <c r="S55234" s="34"/>
      <c r="T55234" s="34"/>
    </row>
    <row r="55251" spans="19:20">
      <c r="S55251" s="34"/>
      <c r="T55251" s="34"/>
    </row>
    <row r="55268" spans="19:20">
      <c r="S55268" s="34"/>
      <c r="T55268" s="34"/>
    </row>
    <row r="55285" spans="19:20">
      <c r="S55285" s="34"/>
      <c r="T55285" s="34"/>
    </row>
    <row r="55302" spans="19:20">
      <c r="S55302" s="34"/>
      <c r="T55302" s="34"/>
    </row>
    <row r="55319" spans="19:20">
      <c r="S55319" s="34"/>
      <c r="T55319" s="34"/>
    </row>
    <row r="55336" spans="19:20">
      <c r="S55336" s="34"/>
      <c r="T55336" s="34"/>
    </row>
    <row r="55353" spans="19:20">
      <c r="S55353" s="34"/>
      <c r="T55353" s="34"/>
    </row>
    <row r="55370" spans="19:20">
      <c r="S55370" s="34"/>
      <c r="T55370" s="34"/>
    </row>
    <row r="55387" spans="19:20">
      <c r="S55387" s="34"/>
      <c r="T55387" s="34"/>
    </row>
    <row r="55404" spans="19:20">
      <c r="S55404" s="34"/>
      <c r="T55404" s="34"/>
    </row>
    <row r="55421" spans="19:20">
      <c r="S55421" s="34"/>
      <c r="T55421" s="34"/>
    </row>
    <row r="55438" spans="19:20">
      <c r="S55438" s="34"/>
      <c r="T55438" s="34"/>
    </row>
    <row r="55455" spans="19:20">
      <c r="S55455" s="34"/>
      <c r="T55455" s="34"/>
    </row>
    <row r="55472" spans="19:20">
      <c r="S55472" s="34"/>
      <c r="T55472" s="34"/>
    </row>
    <row r="55489" spans="19:20">
      <c r="S55489" s="34"/>
      <c r="T55489" s="34"/>
    </row>
    <row r="55506" spans="19:20">
      <c r="S55506" s="34"/>
      <c r="T55506" s="34"/>
    </row>
    <row r="55523" spans="19:20">
      <c r="S55523" s="34"/>
      <c r="T55523" s="34"/>
    </row>
    <row r="55540" spans="19:20">
      <c r="S55540" s="34"/>
      <c r="T55540" s="34"/>
    </row>
    <row r="55557" spans="19:20">
      <c r="S55557" s="34"/>
      <c r="T55557" s="34"/>
    </row>
    <row r="55574" spans="19:20">
      <c r="S55574" s="34"/>
      <c r="T55574" s="34"/>
    </row>
    <row r="55591" spans="19:20">
      <c r="S55591" s="34"/>
      <c r="T55591" s="34"/>
    </row>
    <row r="55608" spans="19:20">
      <c r="S55608" s="34"/>
      <c r="T55608" s="34"/>
    </row>
    <row r="55625" spans="19:20">
      <c r="S55625" s="34"/>
      <c r="T55625" s="34"/>
    </row>
    <row r="55642" spans="19:20">
      <c r="S55642" s="34"/>
      <c r="T55642" s="34"/>
    </row>
    <row r="55659" spans="19:20">
      <c r="S55659" s="34"/>
      <c r="T55659" s="34"/>
    </row>
    <row r="55676" spans="19:20">
      <c r="S55676" s="34"/>
      <c r="T55676" s="34"/>
    </row>
    <row r="55693" spans="19:20">
      <c r="S55693" s="34"/>
      <c r="T55693" s="34"/>
    </row>
    <row r="55710" spans="19:20">
      <c r="S55710" s="34"/>
      <c r="T55710" s="34"/>
    </row>
    <row r="55727" spans="19:20">
      <c r="S55727" s="34"/>
      <c r="T55727" s="34"/>
    </row>
    <row r="55744" spans="19:20">
      <c r="S55744" s="34"/>
      <c r="T55744" s="34"/>
    </row>
    <row r="55761" spans="19:20">
      <c r="S55761" s="34"/>
      <c r="T55761" s="34"/>
    </row>
    <row r="55778" spans="19:20">
      <c r="S55778" s="34"/>
      <c r="T55778" s="34"/>
    </row>
    <row r="55795" spans="19:20">
      <c r="S55795" s="34"/>
      <c r="T55795" s="34"/>
    </row>
    <row r="55812" spans="19:20">
      <c r="S55812" s="34"/>
      <c r="T55812" s="34"/>
    </row>
    <row r="55829" spans="19:20">
      <c r="S55829" s="34"/>
      <c r="T55829" s="34"/>
    </row>
    <row r="55846" spans="19:20">
      <c r="S55846" s="34"/>
      <c r="T55846" s="34"/>
    </row>
    <row r="55863" spans="19:20">
      <c r="S55863" s="34"/>
      <c r="T55863" s="34"/>
    </row>
    <row r="55880" spans="19:20">
      <c r="S55880" s="34"/>
      <c r="T55880" s="34"/>
    </row>
    <row r="55897" spans="19:20">
      <c r="S55897" s="34"/>
      <c r="T55897" s="34"/>
    </row>
    <row r="55914" spans="19:20">
      <c r="S55914" s="34"/>
      <c r="T55914" s="34"/>
    </row>
    <row r="55931" spans="19:20">
      <c r="S55931" s="34"/>
      <c r="T55931" s="34"/>
    </row>
    <row r="55948" spans="19:20">
      <c r="S55948" s="34"/>
      <c r="T55948" s="34"/>
    </row>
    <row r="55965" spans="19:20">
      <c r="S55965" s="34"/>
      <c r="T55965" s="34"/>
    </row>
    <row r="55982" spans="19:20">
      <c r="S55982" s="34"/>
      <c r="T55982" s="34"/>
    </row>
    <row r="55999" spans="19:20">
      <c r="S55999" s="34"/>
      <c r="T55999" s="34"/>
    </row>
    <row r="56016" spans="19:20">
      <c r="S56016" s="34"/>
      <c r="T56016" s="34"/>
    </row>
    <row r="56033" spans="19:20">
      <c r="S56033" s="34"/>
      <c r="T56033" s="34"/>
    </row>
    <row r="56050" spans="19:20">
      <c r="S56050" s="34"/>
      <c r="T56050" s="34"/>
    </row>
    <row r="56067" spans="19:20">
      <c r="S56067" s="34"/>
      <c r="T56067" s="34"/>
    </row>
    <row r="56084" spans="19:20">
      <c r="S56084" s="34"/>
      <c r="T56084" s="34"/>
    </row>
    <row r="56101" spans="19:20">
      <c r="S56101" s="34"/>
      <c r="T56101" s="34"/>
    </row>
    <row r="56118" spans="19:20">
      <c r="S56118" s="34"/>
      <c r="T56118" s="34"/>
    </row>
    <row r="56135" spans="19:20">
      <c r="S56135" s="34"/>
      <c r="T56135" s="34"/>
    </row>
    <row r="56152" spans="19:20">
      <c r="S56152" s="34"/>
      <c r="T56152" s="34"/>
    </row>
    <row r="56169" spans="19:20">
      <c r="S56169" s="34"/>
      <c r="T56169" s="34"/>
    </row>
    <row r="56186" spans="19:20">
      <c r="S56186" s="34"/>
      <c r="T56186" s="34"/>
    </row>
    <row r="56203" spans="19:20">
      <c r="S56203" s="34"/>
      <c r="T56203" s="34"/>
    </row>
    <row r="56220" spans="19:20">
      <c r="S56220" s="34"/>
      <c r="T56220" s="34"/>
    </row>
    <row r="56237" spans="19:20">
      <c r="S56237" s="34"/>
      <c r="T56237" s="34"/>
    </row>
    <row r="56254" spans="19:20">
      <c r="S56254" s="34"/>
      <c r="T56254" s="34"/>
    </row>
    <row r="56271" spans="19:20">
      <c r="S56271" s="34"/>
      <c r="T56271" s="34"/>
    </row>
    <row r="56288" spans="19:20">
      <c r="S56288" s="34"/>
      <c r="T56288" s="34"/>
    </row>
    <row r="56305" spans="19:20">
      <c r="S56305" s="34"/>
      <c r="T56305" s="34"/>
    </row>
    <row r="56322" spans="19:20">
      <c r="S56322" s="34"/>
      <c r="T56322" s="34"/>
    </row>
    <row r="56339" spans="19:20">
      <c r="S56339" s="34"/>
      <c r="T56339" s="34"/>
    </row>
    <row r="56356" spans="19:20">
      <c r="S56356" s="34"/>
      <c r="T56356" s="34"/>
    </row>
    <row r="56373" spans="19:20">
      <c r="S56373" s="34"/>
      <c r="T56373" s="34"/>
    </row>
    <row r="56390" spans="19:20">
      <c r="S56390" s="34"/>
      <c r="T56390" s="34"/>
    </row>
    <row r="56407" spans="19:20">
      <c r="S56407" s="34"/>
      <c r="T56407" s="34"/>
    </row>
    <row r="56424" spans="19:20">
      <c r="S56424" s="34"/>
      <c r="T56424" s="34"/>
    </row>
    <row r="56441" spans="19:20">
      <c r="S56441" s="34"/>
      <c r="T56441" s="34"/>
    </row>
    <row r="56458" spans="19:20">
      <c r="S56458" s="34"/>
      <c r="T56458" s="34"/>
    </row>
    <row r="56475" spans="19:20">
      <c r="S56475" s="34"/>
      <c r="T56475" s="34"/>
    </row>
    <row r="56492" spans="19:20">
      <c r="S56492" s="34"/>
      <c r="T56492" s="34"/>
    </row>
    <row r="56509" spans="19:20">
      <c r="S56509" s="34"/>
      <c r="T56509" s="34"/>
    </row>
    <row r="56526" spans="19:20">
      <c r="S56526" s="34"/>
      <c r="T56526" s="34"/>
    </row>
    <row r="56543" spans="19:20">
      <c r="S56543" s="34"/>
      <c r="T56543" s="34"/>
    </row>
    <row r="56560" spans="19:20">
      <c r="S56560" s="34"/>
      <c r="T56560" s="34"/>
    </row>
    <row r="56577" spans="19:20">
      <c r="S56577" s="34"/>
      <c r="T56577" s="34"/>
    </row>
    <row r="56594" spans="19:20">
      <c r="S56594" s="34"/>
      <c r="T56594" s="34"/>
    </row>
    <row r="56611" spans="19:20">
      <c r="S56611" s="34"/>
      <c r="T56611" s="34"/>
    </row>
    <row r="56628" spans="19:20">
      <c r="S56628" s="34"/>
      <c r="T56628" s="34"/>
    </row>
    <row r="56645" spans="19:20">
      <c r="S56645" s="34"/>
      <c r="T56645" s="34"/>
    </row>
    <row r="56662" spans="19:20">
      <c r="S56662" s="34"/>
      <c r="T56662" s="34"/>
    </row>
    <row r="56679" spans="19:20">
      <c r="S56679" s="34"/>
      <c r="T56679" s="34"/>
    </row>
    <row r="56696" spans="19:20">
      <c r="S56696" s="34"/>
      <c r="T56696" s="34"/>
    </row>
    <row r="56713" spans="19:20">
      <c r="S56713" s="34"/>
      <c r="T56713" s="34"/>
    </row>
    <row r="56730" spans="19:20">
      <c r="S56730" s="34"/>
      <c r="T56730" s="34"/>
    </row>
    <row r="56747" spans="19:20">
      <c r="S56747" s="34"/>
      <c r="T56747" s="34"/>
    </row>
    <row r="56764" spans="19:20">
      <c r="S56764" s="34"/>
      <c r="T56764" s="34"/>
    </row>
    <row r="56781" spans="19:20">
      <c r="S56781" s="34"/>
      <c r="T56781" s="34"/>
    </row>
    <row r="56798" spans="19:20">
      <c r="S56798" s="34"/>
      <c r="T56798" s="34"/>
    </row>
    <row r="56815" spans="19:20">
      <c r="S56815" s="34"/>
      <c r="T56815" s="34"/>
    </row>
    <row r="56832" spans="19:20">
      <c r="S56832" s="34"/>
      <c r="T56832" s="34"/>
    </row>
    <row r="56849" spans="19:20">
      <c r="S56849" s="34"/>
      <c r="T56849" s="34"/>
    </row>
    <row r="56866" spans="19:20">
      <c r="S56866" s="34"/>
      <c r="T56866" s="34"/>
    </row>
    <row r="56883" spans="19:20">
      <c r="S56883" s="34"/>
      <c r="T56883" s="34"/>
    </row>
    <row r="56900" spans="19:20">
      <c r="S56900" s="34"/>
      <c r="T56900" s="34"/>
    </row>
    <row r="56917" spans="19:20">
      <c r="S56917" s="34"/>
      <c r="T56917" s="34"/>
    </row>
    <row r="56934" spans="19:20">
      <c r="S56934" s="34"/>
      <c r="T56934" s="34"/>
    </row>
    <row r="56951" spans="19:20">
      <c r="S56951" s="34"/>
      <c r="T56951" s="34"/>
    </row>
    <row r="56968" spans="19:20">
      <c r="S56968" s="34"/>
      <c r="T56968" s="34"/>
    </row>
    <row r="56985" spans="19:20">
      <c r="S56985" s="34"/>
      <c r="T56985" s="34"/>
    </row>
    <row r="57002" spans="19:20">
      <c r="S57002" s="34"/>
      <c r="T57002" s="34"/>
    </row>
    <row r="57019" spans="19:20">
      <c r="S57019" s="34"/>
      <c r="T57019" s="34"/>
    </row>
    <row r="57036" spans="19:20">
      <c r="S57036" s="34"/>
      <c r="T57036" s="34"/>
    </row>
    <row r="57053" spans="19:20">
      <c r="S57053" s="34"/>
      <c r="T57053" s="34"/>
    </row>
    <row r="57070" spans="19:20">
      <c r="S57070" s="34"/>
      <c r="T57070" s="34"/>
    </row>
    <row r="57087" spans="19:20">
      <c r="S57087" s="34"/>
      <c r="T57087" s="34"/>
    </row>
    <row r="57104" spans="19:20">
      <c r="S57104" s="34"/>
      <c r="T57104" s="34"/>
    </row>
    <row r="57121" spans="19:20">
      <c r="S57121" s="34"/>
      <c r="T57121" s="34"/>
    </row>
    <row r="57138" spans="19:20">
      <c r="S57138" s="34"/>
      <c r="T57138" s="34"/>
    </row>
    <row r="57155" spans="19:20">
      <c r="S57155" s="34"/>
      <c r="T57155" s="34"/>
    </row>
    <row r="57172" spans="19:20">
      <c r="S57172" s="34"/>
      <c r="T57172" s="34"/>
    </row>
    <row r="57189" spans="19:20">
      <c r="S57189" s="34"/>
      <c r="T57189" s="34"/>
    </row>
    <row r="57206" spans="19:20">
      <c r="S57206" s="34"/>
      <c r="T57206" s="34"/>
    </row>
    <row r="57223" spans="19:20">
      <c r="S57223" s="34"/>
      <c r="T57223" s="34"/>
    </row>
    <row r="57240" spans="19:20">
      <c r="S57240" s="34"/>
      <c r="T57240" s="34"/>
    </row>
    <row r="57257" spans="19:20">
      <c r="S57257" s="34"/>
      <c r="T57257" s="34"/>
    </row>
    <row r="57274" spans="19:20">
      <c r="S57274" s="34"/>
      <c r="T57274" s="34"/>
    </row>
    <row r="57291" spans="19:20">
      <c r="S57291" s="34"/>
      <c r="T57291" s="34"/>
    </row>
    <row r="57308" spans="19:20">
      <c r="S57308" s="34"/>
      <c r="T57308" s="34"/>
    </row>
    <row r="57325" spans="19:20">
      <c r="S57325" s="34"/>
      <c r="T57325" s="34"/>
    </row>
    <row r="57342" spans="19:20">
      <c r="S57342" s="34"/>
      <c r="T57342" s="34"/>
    </row>
    <row r="57359" spans="19:20">
      <c r="S57359" s="34"/>
      <c r="T57359" s="34"/>
    </row>
    <row r="57376" spans="19:20">
      <c r="S57376" s="34"/>
      <c r="T57376" s="34"/>
    </row>
    <row r="57393" spans="19:20">
      <c r="S57393" s="34"/>
      <c r="T57393" s="34"/>
    </row>
    <row r="57410" spans="19:20">
      <c r="S57410" s="34"/>
      <c r="T57410" s="34"/>
    </row>
    <row r="57427" spans="19:20">
      <c r="S57427" s="34"/>
      <c r="T57427" s="34"/>
    </row>
    <row r="57444" spans="19:20">
      <c r="S57444" s="34"/>
      <c r="T57444" s="34"/>
    </row>
    <row r="57461" spans="19:20">
      <c r="S57461" s="34"/>
      <c r="T57461" s="34"/>
    </row>
    <row r="57478" spans="19:20">
      <c r="S57478" s="34"/>
      <c r="T57478" s="34"/>
    </row>
    <row r="57495" spans="19:20">
      <c r="S57495" s="34"/>
      <c r="T57495" s="34"/>
    </row>
    <row r="57512" spans="19:20">
      <c r="S57512" s="34"/>
      <c r="T57512" s="34"/>
    </row>
    <row r="57529" spans="19:20">
      <c r="S57529" s="34"/>
      <c r="T57529" s="34"/>
    </row>
    <row r="57546" spans="19:20">
      <c r="S57546" s="34"/>
      <c r="T57546" s="34"/>
    </row>
    <row r="57563" spans="19:20">
      <c r="S57563" s="34"/>
      <c r="T57563" s="34"/>
    </row>
    <row r="57580" spans="19:20">
      <c r="S57580" s="34"/>
      <c r="T57580" s="34"/>
    </row>
    <row r="57597" spans="19:20">
      <c r="S57597" s="34"/>
      <c r="T57597" s="34"/>
    </row>
    <row r="57614" spans="19:20">
      <c r="S57614" s="34"/>
      <c r="T57614" s="34"/>
    </row>
    <row r="57631" spans="19:20">
      <c r="S57631" s="34"/>
      <c r="T57631" s="34"/>
    </row>
    <row r="57648" spans="19:20">
      <c r="S57648" s="34"/>
      <c r="T57648" s="34"/>
    </row>
    <row r="57665" spans="19:20">
      <c r="S57665" s="34"/>
      <c r="T57665" s="34"/>
    </row>
    <row r="57682" spans="19:20">
      <c r="S57682" s="34"/>
      <c r="T57682" s="34"/>
    </row>
    <row r="57699" spans="19:20">
      <c r="S57699" s="34"/>
      <c r="T57699" s="34"/>
    </row>
    <row r="57716" spans="19:20">
      <c r="S57716" s="34"/>
      <c r="T57716" s="34"/>
    </row>
    <row r="57733" spans="19:20">
      <c r="S57733" s="34"/>
      <c r="T57733" s="34"/>
    </row>
    <row r="57750" spans="19:20">
      <c r="S57750" s="34"/>
      <c r="T57750" s="34"/>
    </row>
    <row r="57767" spans="19:20">
      <c r="S57767" s="34"/>
      <c r="T57767" s="34"/>
    </row>
    <row r="57784" spans="19:20">
      <c r="S57784" s="34"/>
      <c r="T57784" s="34"/>
    </row>
    <row r="57801" spans="19:20">
      <c r="S57801" s="34"/>
      <c r="T57801" s="34"/>
    </row>
    <row r="57818" spans="19:20">
      <c r="S57818" s="34"/>
      <c r="T57818" s="34"/>
    </row>
    <row r="57835" spans="19:20">
      <c r="S57835" s="34"/>
      <c r="T57835" s="34"/>
    </row>
    <row r="57852" spans="19:20">
      <c r="S57852" s="34"/>
      <c r="T57852" s="34"/>
    </row>
    <row r="57869" spans="19:20">
      <c r="S57869" s="34"/>
      <c r="T57869" s="34"/>
    </row>
    <row r="57886" spans="19:20">
      <c r="S57886" s="34"/>
      <c r="T57886" s="34"/>
    </row>
    <row r="57903" spans="19:20">
      <c r="S57903" s="34"/>
      <c r="T57903" s="34"/>
    </row>
    <row r="57920" spans="19:20">
      <c r="S57920" s="34"/>
      <c r="T57920" s="34"/>
    </row>
    <row r="57937" spans="19:20">
      <c r="S57937" s="34"/>
      <c r="T57937" s="34"/>
    </row>
    <row r="57954" spans="19:20">
      <c r="S57954" s="34"/>
      <c r="T57954" s="34"/>
    </row>
    <row r="57971" spans="19:20">
      <c r="S57971" s="34"/>
      <c r="T57971" s="34"/>
    </row>
    <row r="57988" spans="19:20">
      <c r="S57988" s="34"/>
      <c r="T57988" s="34"/>
    </row>
    <row r="58005" spans="19:20">
      <c r="S58005" s="34"/>
      <c r="T58005" s="34"/>
    </row>
    <row r="58022" spans="19:20">
      <c r="S58022" s="34"/>
      <c r="T58022" s="34"/>
    </row>
    <row r="58039" spans="19:20">
      <c r="S58039" s="34"/>
      <c r="T58039" s="34"/>
    </row>
    <row r="58056" spans="19:20">
      <c r="S58056" s="34"/>
      <c r="T58056" s="34"/>
    </row>
    <row r="58073" spans="19:20">
      <c r="S58073" s="34"/>
      <c r="T58073" s="34"/>
    </row>
    <row r="58090" spans="19:20">
      <c r="S58090" s="34"/>
      <c r="T58090" s="34"/>
    </row>
    <row r="58107" spans="19:20">
      <c r="S58107" s="34"/>
      <c r="T58107" s="34"/>
    </row>
    <row r="58124" spans="19:20">
      <c r="S58124" s="34"/>
      <c r="T58124" s="34"/>
    </row>
    <row r="58141" spans="19:20">
      <c r="S58141" s="34"/>
      <c r="T58141" s="34"/>
    </row>
    <row r="58158" spans="19:20">
      <c r="S58158" s="34"/>
      <c r="T58158" s="34"/>
    </row>
    <row r="58175" spans="19:20">
      <c r="S58175" s="34"/>
      <c r="T58175" s="34"/>
    </row>
    <row r="58192" spans="19:20">
      <c r="S58192" s="34"/>
      <c r="T58192" s="34"/>
    </row>
    <row r="58209" spans="19:20">
      <c r="S58209" s="34"/>
      <c r="T58209" s="34"/>
    </row>
    <row r="58226" spans="19:20">
      <c r="S58226" s="34"/>
      <c r="T58226" s="34"/>
    </row>
    <row r="58243" spans="19:20">
      <c r="S58243" s="34"/>
      <c r="T58243" s="34"/>
    </row>
    <row r="58260" spans="19:20">
      <c r="S58260" s="34"/>
      <c r="T58260" s="34"/>
    </row>
    <row r="58277" spans="19:20">
      <c r="S58277" s="34"/>
      <c r="T58277" s="34"/>
    </row>
    <row r="58294" spans="19:20">
      <c r="S58294" s="34"/>
      <c r="T58294" s="34"/>
    </row>
    <row r="58311" spans="19:20">
      <c r="S58311" s="34"/>
      <c r="T58311" s="34"/>
    </row>
    <row r="58328" spans="19:20">
      <c r="S58328" s="34"/>
      <c r="T58328" s="34"/>
    </row>
    <row r="58345" spans="19:20">
      <c r="S58345" s="34"/>
      <c r="T58345" s="34"/>
    </row>
    <row r="58362" spans="19:20">
      <c r="S58362" s="34"/>
      <c r="T58362" s="34"/>
    </row>
    <row r="58379" spans="19:20">
      <c r="S58379" s="34"/>
      <c r="T58379" s="34"/>
    </row>
    <row r="58396" spans="19:20">
      <c r="S58396" s="34"/>
      <c r="T58396" s="34"/>
    </row>
    <row r="58413" spans="19:20">
      <c r="S58413" s="34"/>
      <c r="T58413" s="34"/>
    </row>
    <row r="58430" spans="19:20">
      <c r="S58430" s="34"/>
      <c r="T58430" s="34"/>
    </row>
    <row r="58447" spans="19:20">
      <c r="S58447" s="34"/>
      <c r="T58447" s="34"/>
    </row>
    <row r="58464" spans="19:20">
      <c r="S58464" s="34"/>
      <c r="T58464" s="34"/>
    </row>
    <row r="58481" spans="19:20">
      <c r="S58481" s="34"/>
      <c r="T58481" s="34"/>
    </row>
    <row r="58498" spans="19:20">
      <c r="S58498" s="34"/>
      <c r="T58498" s="34"/>
    </row>
    <row r="58515" spans="19:20">
      <c r="S58515" s="34"/>
      <c r="T58515" s="34"/>
    </row>
    <row r="58532" spans="19:20">
      <c r="S58532" s="34"/>
      <c r="T58532" s="34"/>
    </row>
    <row r="58549" spans="19:20">
      <c r="S58549" s="34"/>
      <c r="T58549" s="34"/>
    </row>
    <row r="58566" spans="19:20">
      <c r="S58566" s="34"/>
      <c r="T58566" s="34"/>
    </row>
    <row r="58583" spans="19:20">
      <c r="S58583" s="34"/>
      <c r="T58583" s="34"/>
    </row>
    <row r="58600" spans="19:20">
      <c r="S58600" s="34"/>
      <c r="T58600" s="34"/>
    </row>
    <row r="58617" spans="19:20">
      <c r="S58617" s="34"/>
      <c r="T58617" s="34"/>
    </row>
    <row r="58634" spans="19:20">
      <c r="S58634" s="34"/>
      <c r="T58634" s="34"/>
    </row>
    <row r="58651" spans="19:20">
      <c r="S58651" s="34"/>
      <c r="T58651" s="34"/>
    </row>
    <row r="58668" spans="19:20">
      <c r="S58668" s="34"/>
      <c r="T58668" s="34"/>
    </row>
    <row r="58685" spans="19:20">
      <c r="S58685" s="34"/>
      <c r="T58685" s="34"/>
    </row>
    <row r="58702" spans="19:20">
      <c r="S58702" s="34"/>
      <c r="T58702" s="34"/>
    </row>
    <row r="58719" spans="19:20">
      <c r="S58719" s="34"/>
      <c r="T58719" s="34"/>
    </row>
    <row r="58736" spans="19:20">
      <c r="S58736" s="34"/>
      <c r="T58736" s="34"/>
    </row>
    <row r="58753" spans="19:20">
      <c r="S58753" s="34"/>
      <c r="T58753" s="34"/>
    </row>
    <row r="58770" spans="19:20">
      <c r="S58770" s="34"/>
      <c r="T58770" s="34"/>
    </row>
    <row r="58787" spans="19:20">
      <c r="S58787" s="34"/>
      <c r="T58787" s="34"/>
    </row>
    <row r="58804" spans="19:20">
      <c r="S58804" s="34"/>
      <c r="T58804" s="34"/>
    </row>
    <row r="58821" spans="19:20">
      <c r="S58821" s="34"/>
      <c r="T58821" s="34"/>
    </row>
    <row r="58838" spans="19:20">
      <c r="S58838" s="34"/>
      <c r="T58838" s="34"/>
    </row>
    <row r="58855" spans="19:20">
      <c r="S58855" s="34"/>
      <c r="T58855" s="34"/>
    </row>
    <row r="58872" spans="19:20">
      <c r="S58872" s="34"/>
      <c r="T58872" s="34"/>
    </row>
    <row r="58889" spans="19:20">
      <c r="S58889" s="34"/>
      <c r="T58889" s="34"/>
    </row>
    <row r="58906" spans="19:20">
      <c r="S58906" s="34"/>
      <c r="T58906" s="34"/>
    </row>
    <row r="58923" spans="19:20">
      <c r="S58923" s="34"/>
      <c r="T58923" s="34"/>
    </row>
    <row r="58940" spans="19:20">
      <c r="S58940" s="34"/>
      <c r="T58940" s="34"/>
    </row>
    <row r="58957" spans="19:20">
      <c r="S58957" s="34"/>
      <c r="T58957" s="34"/>
    </row>
    <row r="58974" spans="19:20">
      <c r="S58974" s="34"/>
      <c r="T58974" s="34"/>
    </row>
    <row r="58991" spans="19:20">
      <c r="S58991" s="34"/>
      <c r="T58991" s="34"/>
    </row>
    <row r="59008" spans="19:20">
      <c r="S59008" s="34"/>
      <c r="T59008" s="34"/>
    </row>
    <row r="59025" spans="19:20">
      <c r="S59025" s="34"/>
      <c r="T59025" s="34"/>
    </row>
    <row r="59042" spans="19:20">
      <c r="S59042" s="34"/>
      <c r="T59042" s="34"/>
    </row>
    <row r="59059" spans="19:20">
      <c r="S59059" s="34"/>
      <c r="T59059" s="34"/>
    </row>
    <row r="59076" spans="19:20">
      <c r="S59076" s="34"/>
      <c r="T59076" s="34"/>
    </row>
    <row r="59093" spans="19:20">
      <c r="S59093" s="34"/>
      <c r="T59093" s="34"/>
    </row>
    <row r="59110" spans="19:20">
      <c r="S59110" s="34"/>
      <c r="T59110" s="34"/>
    </row>
    <row r="59127" spans="19:20">
      <c r="S59127" s="34"/>
      <c r="T59127" s="34"/>
    </row>
    <row r="59144" spans="19:20">
      <c r="S59144" s="34"/>
      <c r="T59144" s="34"/>
    </row>
    <row r="59161" spans="19:20">
      <c r="S59161" s="34"/>
      <c r="T59161" s="34"/>
    </row>
    <row r="59178" spans="19:20">
      <c r="S59178" s="34"/>
      <c r="T59178" s="34"/>
    </row>
    <row r="59195" spans="19:20">
      <c r="S59195" s="34"/>
      <c r="T59195" s="34"/>
    </row>
    <row r="59212" spans="19:20">
      <c r="S59212" s="34"/>
      <c r="T59212" s="34"/>
    </row>
    <row r="59229" spans="19:20">
      <c r="S59229" s="34"/>
      <c r="T59229" s="34"/>
    </row>
    <row r="59246" spans="19:20">
      <c r="S59246" s="34"/>
      <c r="T59246" s="34"/>
    </row>
    <row r="59263" spans="19:20">
      <c r="S59263" s="34"/>
      <c r="T59263" s="34"/>
    </row>
    <row r="59280" spans="19:20">
      <c r="S59280" s="34"/>
      <c r="T59280" s="34"/>
    </row>
    <row r="59297" spans="19:20">
      <c r="S59297" s="34"/>
      <c r="T59297" s="34"/>
    </row>
    <row r="59314" spans="19:20">
      <c r="S59314" s="34"/>
      <c r="T59314" s="34"/>
    </row>
    <row r="59331" spans="19:20">
      <c r="S59331" s="34"/>
      <c r="T59331" s="34"/>
    </row>
    <row r="59348" spans="19:20">
      <c r="S59348" s="34"/>
      <c r="T59348" s="34"/>
    </row>
    <row r="59365" spans="19:20">
      <c r="S59365" s="34"/>
      <c r="T59365" s="34"/>
    </row>
    <row r="59382" spans="19:20">
      <c r="S59382" s="34"/>
      <c r="T59382" s="34"/>
    </row>
    <row r="59399" spans="19:20">
      <c r="S59399" s="34"/>
      <c r="T59399" s="34"/>
    </row>
    <row r="59416" spans="19:20">
      <c r="S59416" s="34"/>
      <c r="T59416" s="34"/>
    </row>
    <row r="59433" spans="19:20">
      <c r="S59433" s="34"/>
      <c r="T59433" s="34"/>
    </row>
    <row r="59450" spans="19:20">
      <c r="S59450" s="34"/>
      <c r="T59450" s="34"/>
    </row>
    <row r="59467" spans="19:20">
      <c r="S59467" s="34"/>
      <c r="T59467" s="34"/>
    </row>
    <row r="59484" spans="19:20">
      <c r="S59484" s="34"/>
      <c r="T59484" s="34"/>
    </row>
    <row r="59501" spans="19:20">
      <c r="S59501" s="34"/>
      <c r="T59501" s="34"/>
    </row>
    <row r="59518" spans="19:20">
      <c r="S59518" s="34"/>
      <c r="T59518" s="34"/>
    </row>
    <row r="59535" spans="19:20">
      <c r="S59535" s="34"/>
      <c r="T59535" s="34"/>
    </row>
    <row r="59552" spans="19:20">
      <c r="S59552" s="34"/>
      <c r="T59552" s="34"/>
    </row>
    <row r="59569" spans="19:20">
      <c r="S59569" s="34"/>
      <c r="T59569" s="34"/>
    </row>
    <row r="59586" spans="19:20">
      <c r="S59586" s="34"/>
      <c r="T59586" s="34"/>
    </row>
    <row r="59603" spans="19:20">
      <c r="S59603" s="34"/>
      <c r="T59603" s="34"/>
    </row>
    <row r="59620" spans="19:20">
      <c r="S59620" s="34"/>
      <c r="T59620" s="34"/>
    </row>
    <row r="59637" spans="19:20">
      <c r="S59637" s="34"/>
      <c r="T59637" s="34"/>
    </row>
    <row r="59654" spans="19:20">
      <c r="S59654" s="34"/>
      <c r="T59654" s="34"/>
    </row>
    <row r="59671" spans="19:20">
      <c r="S59671" s="34"/>
      <c r="T59671" s="34"/>
    </row>
    <row r="59688" spans="19:20">
      <c r="S59688" s="34"/>
      <c r="T59688" s="34"/>
    </row>
    <row r="59705" spans="19:20">
      <c r="S59705" s="34"/>
      <c r="T59705" s="34"/>
    </row>
    <row r="59722" spans="19:20">
      <c r="S59722" s="34"/>
      <c r="T59722" s="34"/>
    </row>
    <row r="59739" spans="19:20">
      <c r="S59739" s="34"/>
      <c r="T59739" s="34"/>
    </row>
    <row r="59756" spans="19:20">
      <c r="S59756" s="34"/>
      <c r="T59756" s="34"/>
    </row>
    <row r="59773" spans="19:20">
      <c r="S59773" s="34"/>
      <c r="T59773" s="34"/>
    </row>
    <row r="59790" spans="19:20">
      <c r="S59790" s="34"/>
      <c r="T59790" s="34"/>
    </row>
    <row r="59807" spans="19:20">
      <c r="S59807" s="34"/>
      <c r="T59807" s="34"/>
    </row>
    <row r="59824" spans="19:20">
      <c r="S59824" s="34"/>
      <c r="T59824" s="34"/>
    </row>
    <row r="59841" spans="19:20">
      <c r="S59841" s="34"/>
      <c r="T59841" s="34"/>
    </row>
    <row r="59858" spans="19:20">
      <c r="S59858" s="34"/>
      <c r="T59858" s="34"/>
    </row>
    <row r="59875" spans="19:20">
      <c r="S59875" s="34"/>
      <c r="T59875" s="34"/>
    </row>
    <row r="59892" spans="19:20">
      <c r="S59892" s="34"/>
      <c r="T59892" s="34"/>
    </row>
    <row r="59909" spans="19:20">
      <c r="S59909" s="34"/>
      <c r="T59909" s="34"/>
    </row>
    <row r="59926" spans="19:20">
      <c r="S59926" s="34"/>
      <c r="T59926" s="34"/>
    </row>
    <row r="59943" spans="19:20">
      <c r="S59943" s="34"/>
      <c r="T59943" s="34"/>
    </row>
    <row r="59960" spans="19:20">
      <c r="S59960" s="34"/>
      <c r="T59960" s="34"/>
    </row>
    <row r="59977" spans="19:20">
      <c r="S59977" s="34"/>
      <c r="T59977" s="34"/>
    </row>
    <row r="59994" spans="19:20">
      <c r="S59994" s="34"/>
      <c r="T59994" s="34"/>
    </row>
    <row r="60011" spans="19:20">
      <c r="S60011" s="34"/>
      <c r="T60011" s="34"/>
    </row>
    <row r="60028" spans="19:20">
      <c r="S60028" s="34"/>
      <c r="T60028" s="34"/>
    </row>
    <row r="60045" spans="19:20">
      <c r="S60045" s="34"/>
      <c r="T60045" s="34"/>
    </row>
    <row r="60062" spans="19:20">
      <c r="S60062" s="34"/>
      <c r="T60062" s="34"/>
    </row>
    <row r="60079" spans="19:20">
      <c r="S60079" s="34"/>
      <c r="T60079" s="34"/>
    </row>
    <row r="60096" spans="19:20">
      <c r="S60096" s="34"/>
      <c r="T60096" s="34"/>
    </row>
    <row r="60113" spans="19:20">
      <c r="S60113" s="34"/>
      <c r="T60113" s="34"/>
    </row>
    <row r="60130" spans="19:20">
      <c r="S60130" s="34"/>
      <c r="T60130" s="34"/>
    </row>
    <row r="60147" spans="19:20">
      <c r="S60147" s="34"/>
      <c r="T60147" s="34"/>
    </row>
    <row r="60164" spans="19:20">
      <c r="S60164" s="34"/>
      <c r="T60164" s="34"/>
    </row>
    <row r="60181" spans="19:20">
      <c r="S60181" s="34"/>
      <c r="T60181" s="34"/>
    </row>
    <row r="60198" spans="19:20">
      <c r="S60198" s="34"/>
      <c r="T60198" s="34"/>
    </row>
    <row r="60215" spans="19:20">
      <c r="S60215" s="34"/>
      <c r="T60215" s="34"/>
    </row>
    <row r="60232" spans="19:20">
      <c r="S60232" s="34"/>
      <c r="T60232" s="34"/>
    </row>
    <row r="60249" spans="19:20">
      <c r="S60249" s="34"/>
      <c r="T60249" s="34"/>
    </row>
    <row r="60266" spans="19:20">
      <c r="S60266" s="34"/>
      <c r="T60266" s="34"/>
    </row>
    <row r="60283" spans="19:20">
      <c r="S60283" s="34"/>
      <c r="T60283" s="34"/>
    </row>
    <row r="60300" spans="19:20">
      <c r="S60300" s="34"/>
      <c r="T60300" s="34"/>
    </row>
    <row r="60317" spans="19:20">
      <c r="S60317" s="34"/>
      <c r="T60317" s="34"/>
    </row>
    <row r="60334" spans="19:20">
      <c r="S60334" s="34"/>
      <c r="T60334" s="34"/>
    </row>
    <row r="60351" spans="19:20">
      <c r="S60351" s="34"/>
      <c r="T60351" s="34"/>
    </row>
    <row r="60368" spans="19:20">
      <c r="S60368" s="34"/>
      <c r="T60368" s="34"/>
    </row>
    <row r="60385" spans="19:20">
      <c r="S60385" s="34"/>
      <c r="T60385" s="34"/>
    </row>
    <row r="60402" spans="19:20">
      <c r="S60402" s="34"/>
      <c r="T60402" s="34"/>
    </row>
    <row r="60419" spans="19:20">
      <c r="S60419" s="34"/>
      <c r="T60419" s="34"/>
    </row>
    <row r="60436" spans="19:20">
      <c r="S60436" s="34"/>
      <c r="T60436" s="34"/>
    </row>
    <row r="60453" spans="19:20">
      <c r="S60453" s="34"/>
      <c r="T60453" s="34"/>
    </row>
    <row r="60470" spans="19:20">
      <c r="S60470" s="34"/>
      <c r="T60470" s="34"/>
    </row>
    <row r="60487" spans="19:20">
      <c r="S60487" s="34"/>
      <c r="T60487" s="34"/>
    </row>
    <row r="60504" spans="19:20">
      <c r="S60504" s="34"/>
      <c r="T60504" s="34"/>
    </row>
    <row r="60521" spans="19:20">
      <c r="S60521" s="34"/>
      <c r="T60521" s="34"/>
    </row>
    <row r="60538" spans="19:20">
      <c r="S60538" s="34"/>
      <c r="T60538" s="34"/>
    </row>
    <row r="60555" spans="19:20">
      <c r="S60555" s="34"/>
      <c r="T60555" s="34"/>
    </row>
    <row r="60572" spans="19:20">
      <c r="S60572" s="34"/>
      <c r="T60572" s="34"/>
    </row>
    <row r="60589" spans="19:20">
      <c r="S60589" s="34"/>
      <c r="T60589" s="34"/>
    </row>
    <row r="60606" spans="19:20">
      <c r="S60606" s="34"/>
      <c r="T60606" s="34"/>
    </row>
    <row r="60623" spans="19:20">
      <c r="S60623" s="34"/>
      <c r="T60623" s="34"/>
    </row>
    <row r="60640" spans="19:20">
      <c r="S60640" s="34"/>
      <c r="T60640" s="34"/>
    </row>
    <row r="60657" spans="19:20">
      <c r="S60657" s="34"/>
      <c r="T60657" s="34"/>
    </row>
    <row r="60674" spans="19:20">
      <c r="S60674" s="34"/>
      <c r="T60674" s="34"/>
    </row>
    <row r="60691" spans="19:20">
      <c r="S60691" s="34"/>
      <c r="T60691" s="34"/>
    </row>
    <row r="60708" spans="19:20">
      <c r="S60708" s="34"/>
      <c r="T60708" s="34"/>
    </row>
    <row r="60725" spans="19:20">
      <c r="S60725" s="34"/>
      <c r="T60725" s="34"/>
    </row>
    <row r="60742" spans="19:20">
      <c r="S60742" s="34"/>
      <c r="T60742" s="34"/>
    </row>
    <row r="60759" spans="19:20">
      <c r="S60759" s="34"/>
      <c r="T60759" s="34"/>
    </row>
    <row r="60776" spans="19:20">
      <c r="S60776" s="34"/>
      <c r="T60776" s="34"/>
    </row>
    <row r="60793" spans="19:20">
      <c r="S60793" s="34"/>
      <c r="T60793" s="34"/>
    </row>
    <row r="60810" spans="19:20">
      <c r="S60810" s="34"/>
      <c r="T60810" s="34"/>
    </row>
    <row r="60827" spans="19:20">
      <c r="S60827" s="34"/>
      <c r="T60827" s="34"/>
    </row>
    <row r="60844" spans="19:20">
      <c r="S60844" s="34"/>
      <c r="T60844" s="34"/>
    </row>
    <row r="60861" spans="19:20">
      <c r="S60861" s="34"/>
      <c r="T60861" s="34"/>
    </row>
    <row r="60878" spans="19:20">
      <c r="S60878" s="34"/>
      <c r="T60878" s="34"/>
    </row>
    <row r="60895" spans="19:20">
      <c r="S60895" s="34"/>
      <c r="T60895" s="34"/>
    </row>
    <row r="60912" spans="19:20">
      <c r="S60912" s="34"/>
      <c r="T60912" s="34"/>
    </row>
    <row r="60929" spans="19:20">
      <c r="S60929" s="34"/>
      <c r="T60929" s="34"/>
    </row>
    <row r="60946" spans="19:20">
      <c r="S60946" s="34"/>
      <c r="T60946" s="34"/>
    </row>
    <row r="60963" spans="19:20">
      <c r="S60963" s="34"/>
      <c r="T60963" s="34"/>
    </row>
    <row r="60980" spans="19:20">
      <c r="S60980" s="34"/>
      <c r="T60980" s="34"/>
    </row>
    <row r="60997" spans="19:20">
      <c r="S60997" s="34"/>
      <c r="T60997" s="34"/>
    </row>
    <row r="61014" spans="19:20">
      <c r="S61014" s="34"/>
      <c r="T61014" s="34"/>
    </row>
    <row r="61031" spans="19:20">
      <c r="S61031" s="34"/>
      <c r="T61031" s="34"/>
    </row>
    <row r="61048" spans="19:20">
      <c r="S61048" s="34"/>
      <c r="T61048" s="34"/>
    </row>
    <row r="61065" spans="19:20">
      <c r="S61065" s="34"/>
      <c r="T61065" s="34"/>
    </row>
    <row r="61082" spans="19:20">
      <c r="S61082" s="34"/>
      <c r="T61082" s="34"/>
    </row>
    <row r="61099" spans="19:20">
      <c r="S61099" s="34"/>
      <c r="T61099" s="34"/>
    </row>
    <row r="61116" spans="19:20">
      <c r="S61116" s="34"/>
      <c r="T61116" s="34"/>
    </row>
    <row r="61133" spans="19:20">
      <c r="S61133" s="34"/>
      <c r="T61133" s="34"/>
    </row>
    <row r="61150" spans="19:20">
      <c r="S61150" s="34"/>
      <c r="T61150" s="34"/>
    </row>
    <row r="61167" spans="19:20">
      <c r="S61167" s="34"/>
      <c r="T61167" s="34"/>
    </row>
    <row r="61184" spans="19:20">
      <c r="S61184" s="34"/>
      <c r="T61184" s="34"/>
    </row>
    <row r="61201" spans="19:20">
      <c r="S61201" s="34"/>
      <c r="T61201" s="34"/>
    </row>
    <row r="61218" spans="19:20">
      <c r="S61218" s="34"/>
      <c r="T61218" s="34"/>
    </row>
    <row r="61235" spans="19:20">
      <c r="S61235" s="34"/>
      <c r="T61235" s="34"/>
    </row>
    <row r="61252" spans="19:20">
      <c r="S61252" s="34"/>
      <c r="T61252" s="34"/>
    </row>
    <row r="61269" spans="19:20">
      <c r="S61269" s="34"/>
      <c r="T61269" s="34"/>
    </row>
    <row r="61286" spans="19:20">
      <c r="S61286" s="34"/>
      <c r="T61286" s="34"/>
    </row>
    <row r="61303" spans="19:20">
      <c r="S61303" s="34"/>
      <c r="T61303" s="34"/>
    </row>
    <row r="61320" spans="19:20">
      <c r="S61320" s="34"/>
      <c r="T61320" s="34"/>
    </row>
    <row r="61337" spans="19:20">
      <c r="S61337" s="34"/>
      <c r="T61337" s="34"/>
    </row>
    <row r="61354" spans="19:20">
      <c r="S61354" s="34"/>
      <c r="T61354" s="34"/>
    </row>
    <row r="61371" spans="19:20">
      <c r="S61371" s="34"/>
      <c r="T61371" s="34"/>
    </row>
    <row r="61388" spans="19:20">
      <c r="S61388" s="34"/>
      <c r="T61388" s="34"/>
    </row>
    <row r="61405" spans="19:20">
      <c r="S61405" s="34"/>
      <c r="T61405" s="34"/>
    </row>
    <row r="61422" spans="19:20">
      <c r="S61422" s="34"/>
      <c r="T61422" s="34"/>
    </row>
    <row r="61439" spans="19:20">
      <c r="S61439" s="34"/>
      <c r="T61439" s="34"/>
    </row>
    <row r="61456" spans="19:20">
      <c r="S61456" s="34"/>
      <c r="T61456" s="34"/>
    </row>
    <row r="61473" spans="19:20">
      <c r="S61473" s="34"/>
      <c r="T61473" s="34"/>
    </row>
    <row r="61490" spans="19:20">
      <c r="S61490" s="34"/>
      <c r="T61490" s="34"/>
    </row>
    <row r="61507" spans="19:20">
      <c r="S61507" s="34"/>
      <c r="T61507" s="34"/>
    </row>
    <row r="61524" spans="19:20">
      <c r="S61524" s="34"/>
      <c r="T61524" s="34"/>
    </row>
    <row r="61541" spans="19:20">
      <c r="S61541" s="34"/>
      <c r="T61541" s="34"/>
    </row>
    <row r="61558" spans="19:20">
      <c r="S61558" s="34"/>
      <c r="T61558" s="34"/>
    </row>
    <row r="61575" spans="19:20">
      <c r="S61575" s="34"/>
      <c r="T61575" s="34"/>
    </row>
    <row r="61592" spans="19:20">
      <c r="S61592" s="34"/>
      <c r="T61592" s="34"/>
    </row>
    <row r="61609" spans="19:20">
      <c r="S61609" s="34"/>
      <c r="T61609" s="34"/>
    </row>
    <row r="61626" spans="19:20">
      <c r="S61626" s="34"/>
      <c r="T61626" s="34"/>
    </row>
    <row r="61643" spans="19:20">
      <c r="S61643" s="34"/>
      <c r="T61643" s="34"/>
    </row>
    <row r="61660" spans="19:20">
      <c r="S61660" s="34"/>
      <c r="T61660" s="34"/>
    </row>
    <row r="61677" spans="19:20">
      <c r="S61677" s="34"/>
      <c r="T61677" s="34"/>
    </row>
    <row r="61694" spans="19:20">
      <c r="S61694" s="34"/>
      <c r="T61694" s="34"/>
    </row>
    <row r="61711" spans="19:20">
      <c r="S61711" s="34"/>
      <c r="T61711" s="34"/>
    </row>
    <row r="61728" spans="19:20">
      <c r="S61728" s="34"/>
      <c r="T61728" s="34"/>
    </row>
    <row r="61745" spans="19:20">
      <c r="S61745" s="34"/>
      <c r="T61745" s="34"/>
    </row>
    <row r="61762" spans="19:20">
      <c r="S61762" s="34"/>
      <c r="T61762" s="34"/>
    </row>
    <row r="61779" spans="19:20">
      <c r="S61779" s="34"/>
      <c r="T61779" s="34"/>
    </row>
    <row r="61796" spans="19:20">
      <c r="S61796" s="34"/>
      <c r="T61796" s="34"/>
    </row>
    <row r="61813" spans="19:20">
      <c r="S61813" s="34"/>
      <c r="T61813" s="34"/>
    </row>
    <row r="61830" spans="19:20">
      <c r="S61830" s="34"/>
      <c r="T61830" s="34"/>
    </row>
    <row r="61847" spans="19:20">
      <c r="S61847" s="34"/>
      <c r="T61847" s="34"/>
    </row>
    <row r="61864" spans="19:20">
      <c r="S61864" s="34"/>
      <c r="T61864" s="34"/>
    </row>
    <row r="61881" spans="19:20">
      <c r="S61881" s="34"/>
      <c r="T61881" s="34"/>
    </row>
    <row r="61898" spans="19:20">
      <c r="S61898" s="34"/>
      <c r="T61898" s="34"/>
    </row>
    <row r="61915" spans="19:20">
      <c r="S61915" s="34"/>
      <c r="T61915" s="34"/>
    </row>
    <row r="61932" spans="19:20">
      <c r="S61932" s="34"/>
      <c r="T61932" s="34"/>
    </row>
    <row r="61949" spans="19:20">
      <c r="S61949" s="34"/>
      <c r="T61949" s="34"/>
    </row>
    <row r="61966" spans="19:20">
      <c r="S61966" s="34"/>
      <c r="T61966" s="34"/>
    </row>
    <row r="61983" spans="19:20">
      <c r="S61983" s="34"/>
      <c r="T61983" s="34"/>
    </row>
    <row r="62000" spans="19:20">
      <c r="S62000" s="34"/>
      <c r="T62000" s="34"/>
    </row>
    <row r="62017" spans="19:20">
      <c r="S62017" s="34"/>
      <c r="T62017" s="34"/>
    </row>
    <row r="62034" spans="19:20">
      <c r="S62034" s="34"/>
      <c r="T62034" s="34"/>
    </row>
    <row r="62051" spans="19:20">
      <c r="S62051" s="34"/>
      <c r="T62051" s="34"/>
    </row>
    <row r="62068" spans="19:20">
      <c r="S62068" s="34"/>
      <c r="T62068" s="34"/>
    </row>
    <row r="62085" spans="19:20">
      <c r="S62085" s="34"/>
      <c r="T62085" s="34"/>
    </row>
    <row r="62102" spans="19:20">
      <c r="S62102" s="34"/>
      <c r="T62102" s="34"/>
    </row>
    <row r="62119" spans="19:20">
      <c r="S62119" s="34"/>
      <c r="T62119" s="34"/>
    </row>
    <row r="62136" spans="19:20">
      <c r="S62136" s="34"/>
      <c r="T62136" s="34"/>
    </row>
    <row r="62153" spans="19:20">
      <c r="S62153" s="34"/>
      <c r="T62153" s="34"/>
    </row>
    <row r="62170" spans="19:20">
      <c r="S62170" s="34"/>
      <c r="T62170" s="34"/>
    </row>
    <row r="62187" spans="19:20">
      <c r="S62187" s="34"/>
      <c r="T62187" s="34"/>
    </row>
    <row r="62204" spans="19:20">
      <c r="S62204" s="34"/>
      <c r="T62204" s="34"/>
    </row>
    <row r="62221" spans="19:20">
      <c r="S62221" s="34"/>
      <c r="T62221" s="34"/>
    </row>
    <row r="62238" spans="19:20">
      <c r="S62238" s="34"/>
      <c r="T62238" s="34"/>
    </row>
    <row r="62255" spans="19:20">
      <c r="S62255" s="34"/>
      <c r="T62255" s="34"/>
    </row>
    <row r="62272" spans="19:20">
      <c r="S62272" s="34"/>
      <c r="T62272" s="34"/>
    </row>
    <row r="62289" spans="19:20">
      <c r="S62289" s="34"/>
      <c r="T62289" s="34"/>
    </row>
    <row r="62306" spans="19:20">
      <c r="S62306" s="34"/>
      <c r="T62306" s="34"/>
    </row>
    <row r="62323" spans="19:20">
      <c r="S62323" s="34"/>
      <c r="T62323" s="34"/>
    </row>
    <row r="62340" spans="19:20">
      <c r="S62340" s="34"/>
      <c r="T62340" s="34"/>
    </row>
    <row r="62357" spans="19:20">
      <c r="S62357" s="34"/>
      <c r="T62357" s="34"/>
    </row>
    <row r="62374" spans="19:20">
      <c r="S62374" s="34"/>
      <c r="T62374" s="34"/>
    </row>
    <row r="62391" spans="19:20">
      <c r="S62391" s="34"/>
      <c r="T62391" s="34"/>
    </row>
    <row r="62408" spans="19:20">
      <c r="S62408" s="34"/>
      <c r="T62408" s="34"/>
    </row>
    <row r="62425" spans="19:20">
      <c r="S62425" s="34"/>
      <c r="T62425" s="34"/>
    </row>
    <row r="62442" spans="19:20">
      <c r="S62442" s="34"/>
      <c r="T62442" s="34"/>
    </row>
    <row r="62459" spans="19:20">
      <c r="S62459" s="34"/>
      <c r="T62459" s="34"/>
    </row>
    <row r="62476" spans="19:20">
      <c r="S62476" s="34"/>
      <c r="T62476" s="34"/>
    </row>
    <row r="62493" spans="19:20">
      <c r="S62493" s="34"/>
      <c r="T62493" s="34"/>
    </row>
    <row r="62510" spans="19:20">
      <c r="S62510" s="34"/>
      <c r="T62510" s="34"/>
    </row>
    <row r="62527" spans="19:20">
      <c r="S62527" s="34"/>
      <c r="T62527" s="34"/>
    </row>
    <row r="62544" spans="19:20">
      <c r="S62544" s="34"/>
      <c r="T62544" s="34"/>
    </row>
    <row r="62561" spans="19:20">
      <c r="S62561" s="34"/>
      <c r="T62561" s="34"/>
    </row>
    <row r="62578" spans="19:20">
      <c r="S62578" s="34"/>
      <c r="T62578" s="34"/>
    </row>
    <row r="62595" spans="19:20">
      <c r="S62595" s="34"/>
      <c r="T62595" s="34"/>
    </row>
    <row r="62612" spans="19:20">
      <c r="S62612" s="34"/>
      <c r="T62612" s="34"/>
    </row>
    <row r="62629" spans="19:20">
      <c r="S62629" s="34"/>
      <c r="T62629" s="34"/>
    </row>
    <row r="62646" spans="19:20">
      <c r="S62646" s="34"/>
      <c r="T62646" s="34"/>
    </row>
    <row r="62663" spans="19:20">
      <c r="S62663" s="34"/>
      <c r="T62663" s="34"/>
    </row>
    <row r="62680" spans="19:20">
      <c r="S62680" s="34"/>
      <c r="T62680" s="34"/>
    </row>
    <row r="62697" spans="19:20">
      <c r="S62697" s="34"/>
      <c r="T62697" s="34"/>
    </row>
    <row r="62714" spans="19:20">
      <c r="S62714" s="34"/>
      <c r="T62714" s="34"/>
    </row>
    <row r="62731" spans="19:20">
      <c r="S62731" s="34"/>
      <c r="T62731" s="34"/>
    </row>
    <row r="62748" spans="19:20">
      <c r="S62748" s="34"/>
      <c r="T62748" s="34"/>
    </row>
    <row r="62765" spans="19:20">
      <c r="S62765" s="34"/>
      <c r="T62765" s="34"/>
    </row>
    <row r="62782" spans="19:20">
      <c r="S62782" s="34"/>
      <c r="T62782" s="34"/>
    </row>
    <row r="62799" spans="19:20">
      <c r="S62799" s="34"/>
      <c r="T62799" s="34"/>
    </row>
    <row r="62816" spans="19:20">
      <c r="S62816" s="34"/>
      <c r="T62816" s="34"/>
    </row>
    <row r="62833" spans="19:20">
      <c r="S62833" s="34"/>
      <c r="T62833" s="34"/>
    </row>
    <row r="62850" spans="19:20">
      <c r="S62850" s="34"/>
      <c r="T62850" s="34"/>
    </row>
    <row r="62867" spans="19:20">
      <c r="S62867" s="34"/>
      <c r="T62867" s="34"/>
    </row>
    <row r="62884" spans="19:20">
      <c r="S62884" s="34"/>
      <c r="T62884" s="34"/>
    </row>
    <row r="62901" spans="19:20">
      <c r="S62901" s="34"/>
      <c r="T62901" s="34"/>
    </row>
    <row r="62918" spans="19:20">
      <c r="S62918" s="34"/>
      <c r="T62918" s="34"/>
    </row>
    <row r="62935" spans="19:20">
      <c r="S62935" s="34"/>
      <c r="T62935" s="34"/>
    </row>
    <row r="62952" spans="19:20">
      <c r="S62952" s="34"/>
      <c r="T62952" s="34"/>
    </row>
    <row r="62969" spans="19:20">
      <c r="S62969" s="34"/>
      <c r="T62969" s="34"/>
    </row>
    <row r="62986" spans="19:20">
      <c r="S62986" s="34"/>
      <c r="T62986" s="34"/>
    </row>
    <row r="63003" spans="19:20">
      <c r="S63003" s="34"/>
      <c r="T63003" s="34"/>
    </row>
    <row r="63020" spans="19:20">
      <c r="S63020" s="34"/>
      <c r="T63020" s="34"/>
    </row>
    <row r="63037" spans="19:20">
      <c r="S63037" s="34"/>
      <c r="T63037" s="34"/>
    </row>
    <row r="63054" spans="19:20">
      <c r="S63054" s="34"/>
      <c r="T63054" s="34"/>
    </row>
    <row r="63071" spans="19:20">
      <c r="S63071" s="34"/>
      <c r="T63071" s="34"/>
    </row>
    <row r="63088" spans="19:20">
      <c r="S63088" s="34"/>
      <c r="T63088" s="34"/>
    </row>
    <row r="63105" spans="19:20">
      <c r="S63105" s="34"/>
      <c r="T63105" s="34"/>
    </row>
    <row r="63122" spans="19:20">
      <c r="S63122" s="34"/>
      <c r="T63122" s="34"/>
    </row>
    <row r="63139" spans="19:20">
      <c r="S63139" s="34"/>
      <c r="T63139" s="34"/>
    </row>
    <row r="63156" spans="19:20">
      <c r="S63156" s="34"/>
      <c r="T63156" s="34"/>
    </row>
    <row r="63173" spans="19:20">
      <c r="S63173" s="34"/>
      <c r="T63173" s="34"/>
    </row>
    <row r="63190" spans="19:20">
      <c r="S63190" s="34"/>
      <c r="T63190" s="34"/>
    </row>
    <row r="63207" spans="19:20">
      <c r="S63207" s="34"/>
      <c r="T63207" s="34"/>
    </row>
    <row r="63224" spans="19:20">
      <c r="S63224" s="34"/>
      <c r="T63224" s="34"/>
    </row>
    <row r="63241" spans="19:20">
      <c r="S63241" s="34"/>
      <c r="T63241" s="34"/>
    </row>
    <row r="63258" spans="19:20">
      <c r="S63258" s="34"/>
      <c r="T63258" s="34"/>
    </row>
    <row r="63275" spans="19:20">
      <c r="S63275" s="34"/>
      <c r="T63275" s="34"/>
    </row>
    <row r="63292" spans="19:20">
      <c r="S63292" s="34"/>
      <c r="T63292" s="34"/>
    </row>
    <row r="63309" spans="19:20">
      <c r="S63309" s="34"/>
      <c r="T63309" s="34"/>
    </row>
    <row r="63326" spans="19:20">
      <c r="S63326" s="34"/>
      <c r="T63326" s="34"/>
    </row>
    <row r="63343" spans="19:20">
      <c r="S63343" s="34"/>
      <c r="T63343" s="34"/>
    </row>
    <row r="63360" spans="19:20">
      <c r="S63360" s="34"/>
      <c r="T63360" s="34"/>
    </row>
    <row r="63377" spans="19:20">
      <c r="S63377" s="34"/>
      <c r="T63377" s="34"/>
    </row>
    <row r="63394" spans="19:20">
      <c r="S63394" s="34"/>
      <c r="T63394" s="34"/>
    </row>
    <row r="63411" spans="19:20">
      <c r="S63411" s="34"/>
      <c r="T63411" s="34"/>
    </row>
    <row r="63428" spans="19:20">
      <c r="S63428" s="34"/>
      <c r="T63428" s="34"/>
    </row>
    <row r="63445" spans="19:20">
      <c r="S63445" s="34"/>
      <c r="T63445" s="34"/>
    </row>
    <row r="63462" spans="19:20">
      <c r="S63462" s="34"/>
      <c r="T63462" s="34"/>
    </row>
    <row r="63479" spans="19:20">
      <c r="S63479" s="34"/>
      <c r="T63479" s="34"/>
    </row>
    <row r="63496" spans="19:20">
      <c r="S63496" s="34"/>
      <c r="T63496" s="34"/>
    </row>
    <row r="63513" spans="19:20">
      <c r="S63513" s="34"/>
      <c r="T63513" s="34"/>
    </row>
    <row r="63530" spans="19:20">
      <c r="S63530" s="34"/>
      <c r="T63530" s="34"/>
    </row>
    <row r="63547" spans="19:20">
      <c r="S63547" s="34"/>
      <c r="T63547" s="34"/>
    </row>
    <row r="63564" spans="19:20">
      <c r="S63564" s="34"/>
      <c r="T63564" s="34"/>
    </row>
    <row r="63581" spans="19:20">
      <c r="S63581" s="34"/>
      <c r="T63581" s="34"/>
    </row>
    <row r="63598" spans="19:20">
      <c r="S63598" s="34"/>
      <c r="T63598" s="34"/>
    </row>
    <row r="63615" spans="19:20">
      <c r="S63615" s="34"/>
      <c r="T63615" s="34"/>
    </row>
    <row r="63632" spans="19:20">
      <c r="S63632" s="34"/>
      <c r="T63632" s="34"/>
    </row>
    <row r="63649" spans="19:20">
      <c r="S63649" s="34"/>
      <c r="T63649" s="34"/>
    </row>
    <row r="63666" spans="19:20">
      <c r="S63666" s="34"/>
      <c r="T63666" s="34"/>
    </row>
    <row r="63683" spans="19:20">
      <c r="S63683" s="34"/>
      <c r="T63683" s="34"/>
    </row>
    <row r="63700" spans="19:20">
      <c r="S63700" s="34"/>
      <c r="T63700" s="34"/>
    </row>
    <row r="63717" spans="19:20">
      <c r="S63717" s="34"/>
      <c r="T63717" s="34"/>
    </row>
    <row r="63734" spans="19:20">
      <c r="S63734" s="34"/>
      <c r="T63734" s="34"/>
    </row>
    <row r="63751" spans="19:20">
      <c r="S63751" s="34"/>
      <c r="T63751" s="34"/>
    </row>
    <row r="63768" spans="19:20">
      <c r="S63768" s="34"/>
      <c r="T63768" s="34"/>
    </row>
    <row r="63785" spans="19:20">
      <c r="S63785" s="34"/>
      <c r="T63785" s="34"/>
    </row>
    <row r="63802" spans="19:20">
      <c r="S63802" s="34"/>
      <c r="T63802" s="34"/>
    </row>
    <row r="63819" spans="19:20">
      <c r="S63819" s="34"/>
      <c r="T63819" s="34"/>
    </row>
    <row r="63836" spans="19:20">
      <c r="S63836" s="34"/>
      <c r="T63836" s="34"/>
    </row>
    <row r="63853" spans="19:20">
      <c r="S63853" s="34"/>
      <c r="T63853" s="34"/>
    </row>
    <row r="63870" spans="19:20">
      <c r="S63870" s="34"/>
      <c r="T63870" s="34"/>
    </row>
    <row r="63887" spans="19:20">
      <c r="S63887" s="34"/>
      <c r="T63887" s="34"/>
    </row>
    <row r="63904" spans="19:20">
      <c r="S63904" s="34"/>
      <c r="T63904" s="34"/>
    </row>
    <row r="63921" spans="19:20">
      <c r="S63921" s="34"/>
      <c r="T63921" s="34"/>
    </row>
    <row r="63938" spans="19:20">
      <c r="S63938" s="34"/>
      <c r="T63938" s="34"/>
    </row>
    <row r="63955" spans="19:20">
      <c r="S63955" s="34"/>
      <c r="T63955" s="34"/>
    </row>
    <row r="63972" spans="19:20">
      <c r="S63972" s="34"/>
      <c r="T63972" s="34"/>
    </row>
    <row r="63989" spans="19:20">
      <c r="S63989" s="34"/>
      <c r="T63989" s="34"/>
    </row>
    <row r="64006" spans="19:20">
      <c r="S64006" s="34"/>
      <c r="T64006" s="34"/>
    </row>
    <row r="64023" spans="19:20">
      <c r="S64023" s="34"/>
      <c r="T64023" s="34"/>
    </row>
    <row r="64040" spans="19:20">
      <c r="S64040" s="34"/>
      <c r="T64040" s="34"/>
    </row>
    <row r="64057" spans="19:20">
      <c r="S64057" s="34"/>
      <c r="T64057" s="34"/>
    </row>
    <row r="64074" spans="19:20">
      <c r="S64074" s="34"/>
      <c r="T64074" s="34"/>
    </row>
    <row r="64091" spans="19:20">
      <c r="S64091" s="34"/>
      <c r="T64091" s="34"/>
    </row>
    <row r="64108" spans="19:20">
      <c r="S64108" s="34"/>
      <c r="T64108" s="34"/>
    </row>
    <row r="64125" spans="19:20">
      <c r="S64125" s="34"/>
      <c r="T64125" s="34"/>
    </row>
    <row r="64142" spans="19:20">
      <c r="S64142" s="34"/>
      <c r="T64142" s="34"/>
    </row>
    <row r="64159" spans="19:20">
      <c r="S64159" s="34"/>
      <c r="T64159" s="34"/>
    </row>
    <row r="64176" spans="19:20">
      <c r="S64176" s="34"/>
      <c r="T64176" s="34"/>
    </row>
    <row r="64193" spans="19:20">
      <c r="S64193" s="34"/>
      <c r="T64193" s="34"/>
    </row>
    <row r="64210" spans="19:20">
      <c r="S64210" s="34"/>
      <c r="T64210" s="34"/>
    </row>
    <row r="64227" spans="19:20">
      <c r="S64227" s="34"/>
      <c r="T64227" s="34"/>
    </row>
    <row r="64244" spans="19:20">
      <c r="S64244" s="34"/>
      <c r="T64244" s="34"/>
    </row>
    <row r="64261" spans="19:20">
      <c r="S64261" s="34"/>
      <c r="T64261" s="34"/>
    </row>
    <row r="64278" spans="19:20">
      <c r="S64278" s="34"/>
      <c r="T64278" s="34"/>
    </row>
    <row r="64295" spans="19:20">
      <c r="S64295" s="34"/>
      <c r="T64295" s="34"/>
    </row>
    <row r="64312" spans="19:20">
      <c r="S64312" s="34"/>
      <c r="T64312" s="34"/>
    </row>
    <row r="64329" spans="19:20">
      <c r="S64329" s="34"/>
      <c r="T64329" s="34"/>
    </row>
    <row r="64346" spans="19:20">
      <c r="S64346" s="34"/>
      <c r="T64346" s="34"/>
    </row>
    <row r="64363" spans="19:20">
      <c r="S64363" s="34"/>
      <c r="T64363" s="34"/>
    </row>
    <row r="64380" spans="19:20">
      <c r="S64380" s="34"/>
      <c r="T64380" s="34"/>
    </row>
    <row r="64397" spans="19:20">
      <c r="S64397" s="34"/>
      <c r="T64397" s="34"/>
    </row>
    <row r="64414" spans="19:20">
      <c r="S64414" s="34"/>
      <c r="T64414" s="34"/>
    </row>
    <row r="64431" spans="19:20">
      <c r="S64431" s="34"/>
      <c r="T64431" s="34"/>
    </row>
    <row r="64448" spans="19:20">
      <c r="S64448" s="34"/>
      <c r="T64448" s="34"/>
    </row>
    <row r="64465" spans="19:20">
      <c r="S64465" s="34"/>
      <c r="T64465" s="34"/>
    </row>
    <row r="64482" spans="19:20">
      <c r="S64482" s="34"/>
      <c r="T64482" s="34"/>
    </row>
    <row r="64499" spans="19:20">
      <c r="S64499" s="34"/>
      <c r="T64499" s="34"/>
    </row>
    <row r="64516" spans="19:20">
      <c r="S64516" s="34"/>
      <c r="T64516" s="34"/>
    </row>
    <row r="64533" spans="19:20">
      <c r="S64533" s="34"/>
      <c r="T64533" s="34"/>
    </row>
    <row r="64550" spans="19:20">
      <c r="S64550" s="34"/>
      <c r="T64550" s="34"/>
    </row>
    <row r="64567" spans="19:20">
      <c r="S64567" s="34"/>
      <c r="T64567" s="34"/>
    </row>
    <row r="64584" spans="19:20">
      <c r="S64584" s="34"/>
      <c r="T64584" s="34"/>
    </row>
    <row r="64601" spans="19:20">
      <c r="S64601" s="34"/>
      <c r="T64601" s="34"/>
    </row>
    <row r="64618" spans="19:20">
      <c r="S64618" s="34"/>
      <c r="T64618" s="34"/>
    </row>
    <row r="64635" spans="19:20">
      <c r="S64635" s="34"/>
      <c r="T64635" s="34"/>
    </row>
    <row r="64652" spans="19:20">
      <c r="S64652" s="34"/>
      <c r="T64652" s="34"/>
    </row>
    <row r="64669" spans="19:20">
      <c r="S64669" s="34"/>
      <c r="T64669" s="34"/>
    </row>
    <row r="64686" spans="19:20">
      <c r="S64686" s="34"/>
      <c r="T64686" s="34"/>
    </row>
    <row r="64703" spans="19:20">
      <c r="S64703" s="34"/>
      <c r="T64703" s="34"/>
    </row>
    <row r="64720" spans="19:20">
      <c r="S64720" s="34"/>
      <c r="T64720" s="34"/>
    </row>
    <row r="64737" spans="19:20">
      <c r="S64737" s="34"/>
      <c r="T64737" s="34"/>
    </row>
    <row r="64754" spans="19:20">
      <c r="S64754" s="34"/>
      <c r="T64754" s="34"/>
    </row>
    <row r="64771" spans="19:20">
      <c r="S64771" s="34"/>
      <c r="T64771" s="34"/>
    </row>
    <row r="64788" spans="19:20">
      <c r="S64788" s="34"/>
      <c r="T64788" s="34"/>
    </row>
    <row r="64805" spans="19:20">
      <c r="S64805" s="34"/>
      <c r="T64805" s="34"/>
    </row>
    <row r="64822" spans="19:20">
      <c r="S64822" s="34"/>
      <c r="T64822" s="34"/>
    </row>
    <row r="64839" spans="19:20">
      <c r="S64839" s="34"/>
      <c r="T64839" s="34"/>
    </row>
    <row r="64856" spans="19:20">
      <c r="S64856" s="34"/>
      <c r="T64856" s="34"/>
    </row>
    <row r="64873" spans="19:20">
      <c r="S64873" s="34"/>
      <c r="T64873" s="34"/>
    </row>
    <row r="64890" spans="19:20">
      <c r="S64890" s="34"/>
      <c r="T64890" s="34"/>
    </row>
    <row r="64907" spans="19:20">
      <c r="S64907" s="34"/>
      <c r="T64907" s="34"/>
    </row>
    <row r="64924" spans="19:20">
      <c r="S64924" s="34"/>
      <c r="T64924" s="34"/>
    </row>
    <row r="64941" spans="19:20">
      <c r="S64941" s="34"/>
      <c r="T64941" s="34"/>
    </row>
    <row r="64958" spans="19:20">
      <c r="S64958" s="34"/>
      <c r="T64958" s="34"/>
    </row>
    <row r="64975" spans="19:20">
      <c r="S64975" s="34"/>
      <c r="T64975" s="34"/>
    </row>
    <row r="64992" spans="19:20">
      <c r="S64992" s="34"/>
      <c r="T64992" s="34"/>
    </row>
    <row r="65009" spans="19:20">
      <c r="S65009" s="34"/>
      <c r="T65009" s="34"/>
    </row>
    <row r="65026" spans="19:20">
      <c r="S65026" s="34"/>
      <c r="T65026" s="34"/>
    </row>
    <row r="65043" spans="19:20">
      <c r="S65043" s="34"/>
      <c r="T65043" s="34"/>
    </row>
    <row r="65060" spans="19:20">
      <c r="S65060" s="34"/>
      <c r="T65060" s="34"/>
    </row>
    <row r="65077" spans="19:20">
      <c r="S65077" s="34"/>
      <c r="T65077" s="34"/>
    </row>
    <row r="65094" spans="19:20">
      <c r="S65094" s="34"/>
      <c r="T65094" s="34"/>
    </row>
    <row r="65111" spans="19:20">
      <c r="S65111" s="34"/>
      <c r="T65111" s="34"/>
    </row>
    <row r="65128" spans="19:20">
      <c r="S65128" s="34"/>
      <c r="T65128" s="34"/>
    </row>
    <row r="65145" spans="19:20">
      <c r="S65145" s="34"/>
      <c r="T65145" s="34"/>
    </row>
    <row r="65162" spans="19:20">
      <c r="S65162" s="34"/>
      <c r="T65162" s="34"/>
    </row>
    <row r="65179" spans="19:20">
      <c r="S65179" s="34"/>
      <c r="T65179" s="34"/>
    </row>
    <row r="65196" spans="19:20">
      <c r="S65196" s="34"/>
      <c r="T65196" s="34"/>
    </row>
    <row r="65213" spans="19:20">
      <c r="S65213" s="34"/>
      <c r="T65213" s="34"/>
    </row>
    <row r="65230" spans="19:20">
      <c r="S65230" s="34"/>
      <c r="T65230" s="34"/>
    </row>
    <row r="65247" spans="19:20">
      <c r="S65247" s="34"/>
      <c r="T65247" s="34"/>
    </row>
    <row r="65264" spans="19:20">
      <c r="S65264" s="34"/>
      <c r="T65264" s="34"/>
    </row>
    <row r="65281" spans="19:20">
      <c r="S65281" s="34"/>
      <c r="T65281" s="34"/>
    </row>
    <row r="65298" spans="19:20">
      <c r="S65298" s="34"/>
      <c r="T65298" s="34"/>
    </row>
    <row r="65315" spans="19:20">
      <c r="S65315" s="34"/>
      <c r="T65315" s="34"/>
    </row>
    <row r="65332" spans="19:20">
      <c r="S65332" s="34"/>
      <c r="T65332" s="34"/>
    </row>
    <row r="65349" spans="19:20">
      <c r="S65349" s="34"/>
      <c r="T65349" s="34"/>
    </row>
    <row r="65366" spans="19:20">
      <c r="S65366" s="34"/>
      <c r="T65366" s="34"/>
    </row>
    <row r="65383" spans="19:20">
      <c r="S65383" s="34"/>
      <c r="T65383" s="34"/>
    </row>
    <row r="65400" spans="19:20">
      <c r="S65400" s="34"/>
      <c r="T65400" s="34"/>
    </row>
    <row r="65417" spans="19:20">
      <c r="S65417" s="34"/>
      <c r="T65417" s="34"/>
    </row>
    <row r="65434" spans="19:20">
      <c r="S65434" s="34"/>
      <c r="T65434" s="34"/>
    </row>
    <row r="65451" spans="19:20">
      <c r="S65451" s="34"/>
      <c r="T65451" s="34"/>
    </row>
    <row r="65468" spans="19:20">
      <c r="S65468" s="34"/>
      <c r="T65468" s="34"/>
    </row>
    <row r="65485" spans="19:20">
      <c r="S65485" s="34"/>
      <c r="T65485" s="34"/>
    </row>
    <row r="65502" spans="19:20">
      <c r="S65502" s="34"/>
      <c r="T65502" s="34"/>
    </row>
    <row r="65519" spans="19:20">
      <c r="S65519" s="34"/>
      <c r="T65519" s="34"/>
    </row>
    <row r="65536" spans="19:20">
      <c r="S65536" s="34"/>
      <c r="T65536" s="34"/>
    </row>
    <row r="65553" spans="19:20">
      <c r="S65553" s="34"/>
      <c r="T65553" s="34"/>
    </row>
    <row r="65570" spans="19:20">
      <c r="S65570" s="34"/>
      <c r="T65570" s="34"/>
    </row>
    <row r="65587" spans="19:20">
      <c r="S65587" s="34"/>
      <c r="T65587" s="34"/>
    </row>
    <row r="65604" spans="19:20">
      <c r="S65604" s="34"/>
      <c r="T65604" s="34"/>
    </row>
    <row r="65621" spans="19:20">
      <c r="S65621" s="34"/>
      <c r="T65621" s="34"/>
    </row>
    <row r="65638" spans="19:20">
      <c r="S65638" s="34"/>
      <c r="T65638" s="34"/>
    </row>
    <row r="65655" spans="19:20">
      <c r="S65655" s="34"/>
      <c r="T65655" s="34"/>
    </row>
    <row r="65672" spans="19:20">
      <c r="S65672" s="34"/>
      <c r="T65672" s="34"/>
    </row>
    <row r="65689" spans="19:20">
      <c r="S65689" s="34"/>
      <c r="T65689" s="34"/>
    </row>
    <row r="65706" spans="19:20">
      <c r="S65706" s="34"/>
      <c r="T65706" s="34"/>
    </row>
    <row r="65723" spans="19:20">
      <c r="S65723" s="34"/>
      <c r="T65723" s="34"/>
    </row>
    <row r="65740" spans="19:20">
      <c r="S65740" s="34"/>
      <c r="T65740" s="34"/>
    </row>
    <row r="65757" spans="19:20">
      <c r="S65757" s="34"/>
      <c r="T65757" s="34"/>
    </row>
    <row r="65774" spans="19:20">
      <c r="S65774" s="34"/>
      <c r="T65774" s="34"/>
    </row>
    <row r="65791" spans="19:20">
      <c r="S65791" s="34"/>
      <c r="T65791" s="34"/>
    </row>
    <row r="65808" spans="19:20">
      <c r="S65808" s="34"/>
      <c r="T65808" s="34"/>
    </row>
    <row r="65825" spans="19:20">
      <c r="S65825" s="34"/>
      <c r="T65825" s="34"/>
    </row>
    <row r="65842" spans="19:20">
      <c r="S65842" s="34"/>
      <c r="T65842" s="34"/>
    </row>
    <row r="65859" spans="19:20">
      <c r="S65859" s="34"/>
      <c r="T65859" s="34"/>
    </row>
    <row r="65876" spans="19:20">
      <c r="S65876" s="34"/>
      <c r="T65876" s="34"/>
    </row>
    <row r="65893" spans="19:20">
      <c r="S65893" s="34"/>
      <c r="T65893" s="34"/>
    </row>
    <row r="65910" spans="19:20">
      <c r="S65910" s="34"/>
      <c r="T65910" s="34"/>
    </row>
    <row r="65927" spans="19:20">
      <c r="S65927" s="34"/>
      <c r="T65927" s="34"/>
    </row>
    <row r="65944" spans="19:20">
      <c r="S65944" s="34"/>
      <c r="T65944" s="34"/>
    </row>
    <row r="65961" spans="19:20">
      <c r="S65961" s="34"/>
      <c r="T65961" s="34"/>
    </row>
    <row r="65978" spans="19:20">
      <c r="S65978" s="34"/>
      <c r="T65978" s="34"/>
    </row>
    <row r="65995" spans="19:20">
      <c r="S65995" s="34"/>
      <c r="T65995" s="34"/>
    </row>
    <row r="66012" spans="19:20">
      <c r="S66012" s="34"/>
      <c r="T66012" s="34"/>
    </row>
    <row r="66029" spans="19:20">
      <c r="S66029" s="34"/>
      <c r="T66029" s="34"/>
    </row>
    <row r="66046" spans="19:20">
      <c r="S66046" s="34"/>
      <c r="T66046" s="34"/>
    </row>
    <row r="66063" spans="19:20">
      <c r="S66063" s="34"/>
      <c r="T66063" s="34"/>
    </row>
    <row r="66080" spans="19:20">
      <c r="S66080" s="34"/>
      <c r="T66080" s="34"/>
    </row>
    <row r="66097" spans="19:20">
      <c r="S66097" s="34"/>
      <c r="T66097" s="34"/>
    </row>
    <row r="66114" spans="19:20">
      <c r="S66114" s="34"/>
      <c r="T66114" s="34"/>
    </row>
    <row r="66131" spans="19:20">
      <c r="S66131" s="34"/>
      <c r="T66131" s="34"/>
    </row>
    <row r="66148" spans="19:20">
      <c r="S66148" s="34"/>
      <c r="T66148" s="34"/>
    </row>
    <row r="66165" spans="19:20">
      <c r="S66165" s="34"/>
      <c r="T66165" s="34"/>
    </row>
    <row r="66182" spans="19:20">
      <c r="S66182" s="34"/>
      <c r="T66182" s="34"/>
    </row>
    <row r="66199" spans="19:20">
      <c r="S66199" s="34"/>
      <c r="T66199" s="34"/>
    </row>
    <row r="66216" spans="19:20">
      <c r="S66216" s="34"/>
      <c r="T66216" s="34"/>
    </row>
    <row r="66233" spans="19:20">
      <c r="S66233" s="34"/>
      <c r="T66233" s="34"/>
    </row>
    <row r="66250" spans="19:20">
      <c r="S66250" s="34"/>
      <c r="T66250" s="34"/>
    </row>
    <row r="66267" spans="19:20">
      <c r="S66267" s="34"/>
      <c r="T66267" s="34"/>
    </row>
    <row r="66284" spans="19:20">
      <c r="S66284" s="34"/>
      <c r="T66284" s="34"/>
    </row>
    <row r="66301" spans="19:20">
      <c r="S66301" s="34"/>
      <c r="T66301" s="34"/>
    </row>
    <row r="66318" spans="19:20">
      <c r="S66318" s="34"/>
      <c r="T66318" s="34"/>
    </row>
    <row r="66335" spans="19:20">
      <c r="S66335" s="34"/>
      <c r="T66335" s="34"/>
    </row>
    <row r="66352" spans="19:20">
      <c r="S66352" s="34"/>
      <c r="T66352" s="34"/>
    </row>
    <row r="66369" spans="19:20">
      <c r="S66369" s="34"/>
      <c r="T66369" s="34"/>
    </row>
    <row r="66386" spans="19:20">
      <c r="S66386" s="34"/>
      <c r="T66386" s="34"/>
    </row>
    <row r="66403" spans="19:20">
      <c r="S66403" s="34"/>
      <c r="T66403" s="34"/>
    </row>
    <row r="66420" spans="19:20">
      <c r="S66420" s="34"/>
      <c r="T66420" s="34"/>
    </row>
    <row r="66437" spans="19:20">
      <c r="S66437" s="34"/>
      <c r="T66437" s="34"/>
    </row>
    <row r="66454" spans="19:20">
      <c r="S66454" s="34"/>
      <c r="T66454" s="34"/>
    </row>
    <row r="66471" spans="19:20">
      <c r="S66471" s="34"/>
      <c r="T66471" s="34"/>
    </row>
    <row r="66488" spans="19:20">
      <c r="S66488" s="34"/>
      <c r="T66488" s="34"/>
    </row>
    <row r="66505" spans="19:20">
      <c r="S66505" s="34"/>
      <c r="T66505" s="34"/>
    </row>
    <row r="66522" spans="19:20">
      <c r="S66522" s="34"/>
      <c r="T66522" s="34"/>
    </row>
    <row r="66539" spans="19:20">
      <c r="S66539" s="34"/>
      <c r="T66539" s="34"/>
    </row>
    <row r="66556" spans="19:20">
      <c r="S66556" s="34"/>
      <c r="T66556" s="34"/>
    </row>
    <row r="66573" spans="19:20">
      <c r="S66573" s="34"/>
      <c r="T66573" s="34"/>
    </row>
    <row r="66590" spans="19:20">
      <c r="S66590" s="34"/>
      <c r="T66590" s="34"/>
    </row>
    <row r="66607" spans="19:20">
      <c r="S66607" s="34"/>
      <c r="T66607" s="34"/>
    </row>
    <row r="66624" spans="19:20">
      <c r="S66624" s="34"/>
      <c r="T66624" s="34"/>
    </row>
    <row r="66641" spans="19:20">
      <c r="S66641" s="34"/>
      <c r="T66641" s="34"/>
    </row>
    <row r="66658" spans="19:20">
      <c r="S66658" s="34"/>
      <c r="T66658" s="34"/>
    </row>
    <row r="66675" spans="19:20">
      <c r="S66675" s="34"/>
      <c r="T66675" s="34"/>
    </row>
    <row r="66692" spans="19:20">
      <c r="S66692" s="34"/>
      <c r="T66692" s="34"/>
    </row>
    <row r="66709" spans="19:20">
      <c r="S66709" s="34"/>
      <c r="T66709" s="34"/>
    </row>
    <row r="66726" spans="19:20">
      <c r="S66726" s="34"/>
      <c r="T66726" s="34"/>
    </row>
    <row r="66743" spans="19:20">
      <c r="S66743" s="34"/>
      <c r="T66743" s="34"/>
    </row>
    <row r="66760" spans="19:20">
      <c r="S66760" s="34"/>
      <c r="T66760" s="34"/>
    </row>
    <row r="66777" spans="19:20">
      <c r="S66777" s="34"/>
      <c r="T66777" s="34"/>
    </row>
    <row r="66794" spans="19:20">
      <c r="S66794" s="34"/>
      <c r="T66794" s="34"/>
    </row>
    <row r="66811" spans="19:20">
      <c r="S66811" s="34"/>
      <c r="T66811" s="34"/>
    </row>
    <row r="66828" spans="19:20">
      <c r="S66828" s="34"/>
      <c r="T66828" s="34"/>
    </row>
    <row r="66845" spans="19:20">
      <c r="S66845" s="34"/>
      <c r="T66845" s="34"/>
    </row>
    <row r="66862" spans="19:20">
      <c r="S66862" s="34"/>
      <c r="T66862" s="34"/>
    </row>
    <row r="66879" spans="19:20">
      <c r="S66879" s="34"/>
      <c r="T66879" s="34"/>
    </row>
    <row r="66896" spans="19:20">
      <c r="S66896" s="34"/>
      <c r="T66896" s="34"/>
    </row>
    <row r="66913" spans="19:20">
      <c r="S66913" s="34"/>
      <c r="T66913" s="34"/>
    </row>
    <row r="66930" spans="19:20">
      <c r="S66930" s="34"/>
      <c r="T66930" s="34"/>
    </row>
    <row r="66947" spans="19:20">
      <c r="S66947" s="34"/>
      <c r="T66947" s="34"/>
    </row>
    <row r="66964" spans="19:20">
      <c r="S66964" s="34"/>
      <c r="T66964" s="34"/>
    </row>
    <row r="66981" spans="19:20">
      <c r="S66981" s="34"/>
      <c r="T66981" s="34"/>
    </row>
    <row r="66998" spans="19:20">
      <c r="S66998" s="34"/>
      <c r="T66998" s="34"/>
    </row>
    <row r="67015" spans="19:20">
      <c r="S67015" s="34"/>
      <c r="T67015" s="34"/>
    </row>
    <row r="67032" spans="19:20">
      <c r="S67032" s="34"/>
      <c r="T67032" s="34"/>
    </row>
    <row r="67049" spans="19:20">
      <c r="S67049" s="34"/>
      <c r="T67049" s="34"/>
    </row>
    <row r="67066" spans="19:20">
      <c r="S67066" s="34"/>
      <c r="T67066" s="34"/>
    </row>
    <row r="67083" spans="19:20">
      <c r="S67083" s="34"/>
      <c r="T67083" s="34"/>
    </row>
    <row r="67100" spans="19:20">
      <c r="S67100" s="34"/>
      <c r="T67100" s="34"/>
    </row>
    <row r="67117" spans="19:20">
      <c r="S67117" s="34"/>
      <c r="T67117" s="34"/>
    </row>
    <row r="67134" spans="19:20">
      <c r="S67134" s="34"/>
      <c r="T67134" s="34"/>
    </row>
    <row r="67151" spans="19:20">
      <c r="S67151" s="34"/>
      <c r="T67151" s="34"/>
    </row>
    <row r="67168" spans="19:20">
      <c r="S67168" s="34"/>
      <c r="T67168" s="34"/>
    </row>
    <row r="67185" spans="19:20">
      <c r="S67185" s="34"/>
      <c r="T67185" s="34"/>
    </row>
    <row r="67202" spans="19:20">
      <c r="S67202" s="34"/>
      <c r="T67202" s="34"/>
    </row>
    <row r="67219" spans="19:20">
      <c r="S67219" s="34"/>
      <c r="T67219" s="34"/>
    </row>
    <row r="67236" spans="19:20">
      <c r="S67236" s="34"/>
      <c r="T67236" s="34"/>
    </row>
    <row r="67253" spans="19:20">
      <c r="S67253" s="34"/>
      <c r="T67253" s="34"/>
    </row>
    <row r="67270" spans="19:20">
      <c r="S67270" s="34"/>
      <c r="T67270" s="34"/>
    </row>
    <row r="67287" spans="19:20">
      <c r="S67287" s="34"/>
      <c r="T67287" s="34"/>
    </row>
    <row r="67304" spans="19:20">
      <c r="S67304" s="34"/>
      <c r="T67304" s="34"/>
    </row>
    <row r="67321" spans="19:20">
      <c r="S67321" s="34"/>
      <c r="T67321" s="34"/>
    </row>
    <row r="67338" spans="19:20">
      <c r="S67338" s="34"/>
      <c r="T67338" s="34"/>
    </row>
    <row r="67355" spans="19:20">
      <c r="S67355" s="34"/>
      <c r="T67355" s="34"/>
    </row>
    <row r="67372" spans="19:20">
      <c r="S67372" s="34"/>
      <c r="T67372" s="34"/>
    </row>
    <row r="67389" spans="19:20">
      <c r="S67389" s="34"/>
      <c r="T67389" s="34"/>
    </row>
    <row r="67406" spans="19:20">
      <c r="S67406" s="34"/>
      <c r="T67406" s="34"/>
    </row>
    <row r="67423" spans="19:20">
      <c r="S67423" s="34"/>
      <c r="T67423" s="34"/>
    </row>
    <row r="67440" spans="19:20">
      <c r="S67440" s="34"/>
      <c r="T67440" s="34"/>
    </row>
    <row r="67457" spans="19:20">
      <c r="S67457" s="34"/>
      <c r="T67457" s="34"/>
    </row>
    <row r="67474" spans="19:20">
      <c r="S67474" s="34"/>
      <c r="T67474" s="34"/>
    </row>
    <row r="67491" spans="19:20">
      <c r="S67491" s="34"/>
      <c r="T67491" s="34"/>
    </row>
    <row r="67508" spans="19:20">
      <c r="S67508" s="34"/>
      <c r="T67508" s="34"/>
    </row>
    <row r="67525" spans="19:20">
      <c r="S67525" s="34"/>
      <c r="T67525" s="34"/>
    </row>
    <row r="67542" spans="19:20">
      <c r="S67542" s="34"/>
      <c r="T67542" s="34"/>
    </row>
    <row r="67559" spans="19:20">
      <c r="S67559" s="34"/>
      <c r="T67559" s="34"/>
    </row>
    <row r="67576" spans="19:20">
      <c r="S67576" s="34"/>
      <c r="T67576" s="34"/>
    </row>
    <row r="67593" spans="19:20">
      <c r="S67593" s="34"/>
      <c r="T67593" s="34"/>
    </row>
    <row r="67610" spans="19:20">
      <c r="S67610" s="34"/>
      <c r="T67610" s="34"/>
    </row>
    <row r="67627" spans="19:20">
      <c r="S67627" s="34"/>
      <c r="T67627" s="34"/>
    </row>
    <row r="67644" spans="19:20">
      <c r="S67644" s="34"/>
      <c r="T67644" s="34"/>
    </row>
    <row r="67661" spans="19:20">
      <c r="S67661" s="34"/>
      <c r="T67661" s="34"/>
    </row>
    <row r="67678" spans="19:20">
      <c r="S67678" s="34"/>
      <c r="T67678" s="34"/>
    </row>
    <row r="67695" spans="19:20">
      <c r="S67695" s="34"/>
      <c r="T67695" s="34"/>
    </row>
    <row r="67712" spans="19:20">
      <c r="S67712" s="34"/>
      <c r="T67712" s="34"/>
    </row>
    <row r="67729" spans="19:20">
      <c r="S67729" s="34"/>
      <c r="T67729" s="34"/>
    </row>
    <row r="67746" spans="19:20">
      <c r="S67746" s="34"/>
      <c r="T67746" s="34"/>
    </row>
    <row r="67763" spans="19:20">
      <c r="S67763" s="34"/>
      <c r="T67763" s="34"/>
    </row>
    <row r="67780" spans="19:20">
      <c r="S67780" s="34"/>
      <c r="T67780" s="34"/>
    </row>
    <row r="67797" spans="19:20">
      <c r="S67797" s="34"/>
      <c r="T67797" s="34"/>
    </row>
    <row r="67814" spans="19:20">
      <c r="S67814" s="34"/>
      <c r="T67814" s="34"/>
    </row>
    <row r="67831" spans="19:20">
      <c r="S67831" s="34"/>
      <c r="T67831" s="34"/>
    </row>
    <row r="67848" spans="19:20">
      <c r="S67848" s="34"/>
      <c r="T67848" s="34"/>
    </row>
    <row r="67865" spans="19:20">
      <c r="S67865" s="34"/>
      <c r="T67865" s="34"/>
    </row>
    <row r="67882" spans="19:20">
      <c r="S67882" s="34"/>
      <c r="T67882" s="34"/>
    </row>
    <row r="67899" spans="19:20">
      <c r="S67899" s="34"/>
      <c r="T67899" s="34"/>
    </row>
    <row r="67916" spans="19:20">
      <c r="S67916" s="34"/>
      <c r="T67916" s="34"/>
    </row>
    <row r="67933" spans="19:20">
      <c r="S67933" s="34"/>
      <c r="T67933" s="34"/>
    </row>
    <row r="67950" spans="19:20">
      <c r="S67950" s="34"/>
      <c r="T67950" s="34"/>
    </row>
    <row r="67967" spans="19:20">
      <c r="S67967" s="34"/>
      <c r="T67967" s="34"/>
    </row>
    <row r="67984" spans="19:20">
      <c r="S67984" s="34"/>
      <c r="T67984" s="34"/>
    </row>
    <row r="68001" spans="19:20">
      <c r="S68001" s="34"/>
      <c r="T68001" s="34"/>
    </row>
    <row r="68018" spans="19:20">
      <c r="S68018" s="34"/>
      <c r="T68018" s="34"/>
    </row>
    <row r="68035" spans="19:20">
      <c r="S68035" s="34"/>
      <c r="T68035" s="34"/>
    </row>
    <row r="68052" spans="19:20">
      <c r="S68052" s="34"/>
      <c r="T68052" s="34"/>
    </row>
    <row r="68069" spans="19:20">
      <c r="S68069" s="34"/>
      <c r="T68069" s="34"/>
    </row>
    <row r="68086" spans="19:20">
      <c r="S68086" s="34"/>
      <c r="T68086" s="34"/>
    </row>
    <row r="68103" spans="19:20">
      <c r="S68103" s="34"/>
      <c r="T68103" s="34"/>
    </row>
    <row r="68120" spans="19:20">
      <c r="S68120" s="34"/>
      <c r="T68120" s="34"/>
    </row>
    <row r="68137" spans="19:20">
      <c r="S68137" s="34"/>
      <c r="T68137" s="34"/>
    </row>
    <row r="68154" spans="19:20">
      <c r="S68154" s="34"/>
      <c r="T68154" s="34"/>
    </row>
    <row r="68171" spans="19:20">
      <c r="S68171" s="34"/>
      <c r="T68171" s="34"/>
    </row>
    <row r="68188" spans="19:20">
      <c r="S68188" s="34"/>
      <c r="T68188" s="34"/>
    </row>
    <row r="68205" spans="19:20">
      <c r="S68205" s="34"/>
      <c r="T68205" s="34"/>
    </row>
    <row r="68222" spans="19:20">
      <c r="S68222" s="34"/>
      <c r="T68222" s="34"/>
    </row>
    <row r="68239" spans="19:20">
      <c r="S68239" s="34"/>
      <c r="T68239" s="34"/>
    </row>
    <row r="68256" spans="19:20">
      <c r="S68256" s="34"/>
      <c r="T68256" s="34"/>
    </row>
    <row r="68273" spans="19:20">
      <c r="S68273" s="34"/>
      <c r="T68273" s="34"/>
    </row>
    <row r="68290" spans="19:20">
      <c r="S68290" s="34"/>
      <c r="T68290" s="34"/>
    </row>
    <row r="68307" spans="19:20">
      <c r="S68307" s="34"/>
      <c r="T68307" s="34"/>
    </row>
    <row r="68324" spans="19:20">
      <c r="S68324" s="34"/>
      <c r="T68324" s="34"/>
    </row>
    <row r="68341" spans="19:20">
      <c r="S68341" s="34"/>
      <c r="T68341" s="34"/>
    </row>
    <row r="68358" spans="19:20">
      <c r="S68358" s="34"/>
      <c r="T68358" s="34"/>
    </row>
    <row r="68375" spans="19:20">
      <c r="S68375" s="34"/>
      <c r="T68375" s="34"/>
    </row>
    <row r="68392" spans="19:20">
      <c r="S68392" s="34"/>
      <c r="T68392" s="34"/>
    </row>
    <row r="68409" spans="19:20">
      <c r="S68409" s="34"/>
      <c r="T68409" s="34"/>
    </row>
    <row r="68426" spans="19:20">
      <c r="S68426" s="34"/>
      <c r="T68426" s="34"/>
    </row>
    <row r="68443" spans="19:20">
      <c r="S68443" s="34"/>
      <c r="T68443" s="34"/>
    </row>
    <row r="68460" spans="19:20">
      <c r="S68460" s="34"/>
      <c r="T68460" s="34"/>
    </row>
    <row r="68477" spans="19:20">
      <c r="S68477" s="34"/>
      <c r="T68477" s="34"/>
    </row>
    <row r="68494" spans="19:20">
      <c r="S68494" s="34"/>
      <c r="T68494" s="34"/>
    </row>
    <row r="68511" spans="19:20">
      <c r="S68511" s="34"/>
      <c r="T68511" s="34"/>
    </row>
    <row r="68528" spans="19:20">
      <c r="S68528" s="34"/>
      <c r="T68528" s="34"/>
    </row>
    <row r="68545" spans="19:20">
      <c r="S68545" s="34"/>
      <c r="T68545" s="34"/>
    </row>
    <row r="68562" spans="19:20">
      <c r="S68562" s="34"/>
      <c r="T68562" s="34"/>
    </row>
    <row r="68579" spans="19:20">
      <c r="S68579" s="34"/>
      <c r="T68579" s="34"/>
    </row>
    <row r="68596" spans="19:20">
      <c r="S68596" s="34"/>
      <c r="T68596" s="34"/>
    </row>
    <row r="68613" spans="19:20">
      <c r="S68613" s="34"/>
      <c r="T68613" s="34"/>
    </row>
    <row r="68630" spans="19:20">
      <c r="S68630" s="34"/>
      <c r="T68630" s="34"/>
    </row>
    <row r="68647" spans="19:20">
      <c r="S68647" s="34"/>
      <c r="T68647" s="34"/>
    </row>
    <row r="68664" spans="19:20">
      <c r="S68664" s="34"/>
      <c r="T68664" s="34"/>
    </row>
    <row r="68681" spans="19:20">
      <c r="S68681" s="34"/>
      <c r="T68681" s="34"/>
    </row>
    <row r="68698" spans="19:20">
      <c r="S68698" s="34"/>
      <c r="T68698" s="34"/>
    </row>
    <row r="68715" spans="19:20">
      <c r="S68715" s="34"/>
      <c r="T68715" s="34"/>
    </row>
    <row r="68732" spans="19:20">
      <c r="S68732" s="34"/>
      <c r="T68732" s="34"/>
    </row>
    <row r="68749" spans="19:20">
      <c r="S68749" s="34"/>
      <c r="T68749" s="34"/>
    </row>
    <row r="68766" spans="19:20">
      <c r="S68766" s="34"/>
      <c r="T68766" s="34"/>
    </row>
    <row r="68783" spans="19:20">
      <c r="S68783" s="34"/>
      <c r="T68783" s="34"/>
    </row>
    <row r="68800" spans="19:20">
      <c r="S68800" s="34"/>
      <c r="T68800" s="34"/>
    </row>
    <row r="68817" spans="19:20">
      <c r="S68817" s="34"/>
      <c r="T68817" s="34"/>
    </row>
    <row r="68834" spans="19:20">
      <c r="S68834" s="34"/>
      <c r="T68834" s="34"/>
    </row>
    <row r="68851" spans="19:20">
      <c r="S68851" s="34"/>
      <c r="T68851" s="34"/>
    </row>
    <row r="68868" spans="19:20">
      <c r="S68868" s="34"/>
      <c r="T68868" s="34"/>
    </row>
    <row r="68885" spans="19:20">
      <c r="S68885" s="34"/>
      <c r="T68885" s="34"/>
    </row>
    <row r="68902" spans="19:20">
      <c r="S68902" s="34"/>
      <c r="T68902" s="34"/>
    </row>
    <row r="68919" spans="19:20">
      <c r="S68919" s="34"/>
      <c r="T68919" s="34"/>
    </row>
    <row r="68936" spans="19:20">
      <c r="S68936" s="34"/>
      <c r="T68936" s="34"/>
    </row>
    <row r="68953" spans="19:20">
      <c r="S68953" s="34"/>
      <c r="T68953" s="34"/>
    </row>
    <row r="68970" spans="19:20">
      <c r="S68970" s="34"/>
      <c r="T68970" s="34"/>
    </row>
    <row r="68987" spans="19:20">
      <c r="S68987" s="34"/>
      <c r="T68987" s="34"/>
    </row>
    <row r="69004" spans="19:20">
      <c r="S69004" s="34"/>
      <c r="T69004" s="34"/>
    </row>
    <row r="69021" spans="19:20">
      <c r="S69021" s="34"/>
      <c r="T69021" s="34"/>
    </row>
    <row r="69038" spans="19:20">
      <c r="S69038" s="34"/>
      <c r="T69038" s="34"/>
    </row>
    <row r="69055" spans="19:20">
      <c r="S69055" s="34"/>
      <c r="T69055" s="34"/>
    </row>
    <row r="69072" spans="19:20">
      <c r="S69072" s="34"/>
      <c r="T69072" s="34"/>
    </row>
    <row r="69089" spans="19:20">
      <c r="S69089" s="34"/>
      <c r="T69089" s="34"/>
    </row>
    <row r="69106" spans="19:20">
      <c r="S69106" s="34"/>
      <c r="T69106" s="34"/>
    </row>
    <row r="69123" spans="19:20">
      <c r="S69123" s="34"/>
      <c r="T69123" s="34"/>
    </row>
    <row r="69140" spans="19:20">
      <c r="S69140" s="34"/>
      <c r="T69140" s="34"/>
    </row>
    <row r="69157" spans="19:20">
      <c r="S69157" s="34"/>
      <c r="T69157" s="34"/>
    </row>
    <row r="69174" spans="19:20">
      <c r="S69174" s="34"/>
      <c r="T69174" s="34"/>
    </row>
    <row r="69191" spans="19:20">
      <c r="S69191" s="34"/>
      <c r="T69191" s="34"/>
    </row>
    <row r="69208" spans="19:20">
      <c r="S69208" s="34"/>
      <c r="T69208" s="34"/>
    </row>
    <row r="69225" spans="19:20">
      <c r="S69225" s="34"/>
      <c r="T69225" s="34"/>
    </row>
    <row r="69242" spans="19:20">
      <c r="S69242" s="34"/>
      <c r="T69242" s="34"/>
    </row>
    <row r="69259" spans="19:20">
      <c r="S69259" s="34"/>
      <c r="T69259" s="34"/>
    </row>
    <row r="69276" spans="19:20">
      <c r="S69276" s="34"/>
      <c r="T69276" s="34"/>
    </row>
    <row r="69293" spans="19:20">
      <c r="S69293" s="34"/>
      <c r="T69293" s="34"/>
    </row>
    <row r="69310" spans="19:20">
      <c r="S69310" s="34"/>
      <c r="T69310" s="34"/>
    </row>
    <row r="69327" spans="19:20">
      <c r="S69327" s="34"/>
      <c r="T69327" s="34"/>
    </row>
    <row r="69344" spans="19:20">
      <c r="S69344" s="34"/>
      <c r="T69344" s="34"/>
    </row>
    <row r="69361" spans="19:20">
      <c r="S69361" s="34"/>
      <c r="T69361" s="34"/>
    </row>
    <row r="69378" spans="19:20">
      <c r="S69378" s="34"/>
      <c r="T69378" s="34"/>
    </row>
    <row r="69395" spans="19:20">
      <c r="S69395" s="34"/>
      <c r="T69395" s="34"/>
    </row>
    <row r="69412" spans="19:20">
      <c r="S69412" s="34"/>
      <c r="T69412" s="34"/>
    </row>
    <row r="69429" spans="19:20">
      <c r="S69429" s="34"/>
      <c r="T69429" s="34"/>
    </row>
    <row r="69446" spans="19:20">
      <c r="S69446" s="34"/>
      <c r="T69446" s="34"/>
    </row>
    <row r="69463" spans="19:20">
      <c r="S69463" s="34"/>
      <c r="T69463" s="34"/>
    </row>
    <row r="69480" spans="19:20">
      <c r="S69480" s="34"/>
      <c r="T69480" s="34"/>
    </row>
    <row r="69497" spans="19:20">
      <c r="S69497" s="34"/>
      <c r="T69497" s="34"/>
    </row>
    <row r="69514" spans="19:20">
      <c r="S69514" s="34"/>
      <c r="T69514" s="34"/>
    </row>
    <row r="69531" spans="19:20">
      <c r="S69531" s="34"/>
      <c r="T69531" s="34"/>
    </row>
    <row r="69548" spans="19:20">
      <c r="S69548" s="34"/>
      <c r="T69548" s="34"/>
    </row>
    <row r="69565" spans="19:20">
      <c r="S69565" s="34"/>
      <c r="T69565" s="34"/>
    </row>
    <row r="69582" spans="19:20">
      <c r="S69582" s="34"/>
      <c r="T69582" s="34"/>
    </row>
    <row r="69599" spans="19:20">
      <c r="S69599" s="34"/>
      <c r="T69599" s="34"/>
    </row>
    <row r="69616" spans="19:20">
      <c r="S69616" s="34"/>
      <c r="T69616" s="34"/>
    </row>
    <row r="69633" spans="19:20">
      <c r="S69633" s="34"/>
      <c r="T69633" s="34"/>
    </row>
    <row r="69650" spans="19:20">
      <c r="S69650" s="34"/>
      <c r="T69650" s="34"/>
    </row>
    <row r="69667" spans="19:20">
      <c r="S69667" s="34"/>
      <c r="T69667" s="34"/>
    </row>
    <row r="69684" spans="19:20">
      <c r="S69684" s="34"/>
      <c r="T69684" s="34"/>
    </row>
    <row r="69701" spans="19:20">
      <c r="S69701" s="34"/>
      <c r="T69701" s="34"/>
    </row>
    <row r="69718" spans="19:20">
      <c r="S69718" s="34"/>
      <c r="T69718" s="34"/>
    </row>
    <row r="69735" spans="19:20">
      <c r="S69735" s="34"/>
      <c r="T69735" s="34"/>
    </row>
    <row r="69752" spans="19:20">
      <c r="S69752" s="34"/>
      <c r="T69752" s="34"/>
    </row>
    <row r="69769" spans="19:20">
      <c r="S69769" s="34"/>
      <c r="T69769" s="34"/>
    </row>
    <row r="69786" spans="19:20">
      <c r="S69786" s="34"/>
      <c r="T69786" s="34"/>
    </row>
    <row r="69803" spans="19:20">
      <c r="S69803" s="34"/>
      <c r="T69803" s="34"/>
    </row>
    <row r="69820" spans="19:20">
      <c r="S69820" s="34"/>
      <c r="T69820" s="34"/>
    </row>
    <row r="69837" spans="19:20">
      <c r="S69837" s="34"/>
      <c r="T69837" s="34"/>
    </row>
    <row r="69854" spans="19:20">
      <c r="S69854" s="34"/>
      <c r="T69854" s="34"/>
    </row>
    <row r="69871" spans="19:20">
      <c r="S69871" s="34"/>
      <c r="T69871" s="34"/>
    </row>
    <row r="69888" spans="19:20">
      <c r="S69888" s="34"/>
      <c r="T69888" s="34"/>
    </row>
    <row r="69905" spans="19:20">
      <c r="S69905" s="34"/>
      <c r="T69905" s="34"/>
    </row>
    <row r="69922" spans="19:20">
      <c r="S69922" s="34"/>
      <c r="T69922" s="34"/>
    </row>
    <row r="69939" spans="19:20">
      <c r="S69939" s="34"/>
      <c r="T69939" s="34"/>
    </row>
    <row r="69956" spans="19:20">
      <c r="S69956" s="34"/>
      <c r="T69956" s="34"/>
    </row>
    <row r="69973" spans="19:20">
      <c r="S69973" s="34"/>
      <c r="T69973" s="34"/>
    </row>
    <row r="69990" spans="19:20">
      <c r="S69990" s="34"/>
      <c r="T69990" s="34"/>
    </row>
    <row r="70007" spans="19:20">
      <c r="S70007" s="34"/>
      <c r="T70007" s="34"/>
    </row>
    <row r="70024" spans="19:20">
      <c r="S70024" s="34"/>
      <c r="T70024" s="34"/>
    </row>
    <row r="70041" spans="19:20">
      <c r="S70041" s="34"/>
      <c r="T70041" s="34"/>
    </row>
    <row r="70058" spans="19:20">
      <c r="S70058" s="34"/>
      <c r="T70058" s="34"/>
    </row>
    <row r="70075" spans="19:20">
      <c r="S70075" s="34"/>
      <c r="T70075" s="34"/>
    </row>
    <row r="70092" spans="19:20">
      <c r="S70092" s="34"/>
      <c r="T70092" s="34"/>
    </row>
    <row r="70109" spans="19:20">
      <c r="S70109" s="34"/>
      <c r="T70109" s="34"/>
    </row>
    <row r="70126" spans="19:20">
      <c r="S70126" s="34"/>
      <c r="T70126" s="34"/>
    </row>
    <row r="70143" spans="19:20">
      <c r="S70143" s="34"/>
      <c r="T70143" s="34"/>
    </row>
    <row r="70160" spans="19:20">
      <c r="S70160" s="34"/>
      <c r="T70160" s="34"/>
    </row>
    <row r="70177" spans="19:20">
      <c r="S70177" s="34"/>
      <c r="T70177" s="34"/>
    </row>
    <row r="70194" spans="19:20">
      <c r="S70194" s="34"/>
      <c r="T70194" s="34"/>
    </row>
    <row r="70211" spans="19:20">
      <c r="S70211" s="34"/>
      <c r="T70211" s="34"/>
    </row>
    <row r="70228" spans="19:20">
      <c r="S70228" s="34"/>
      <c r="T70228" s="34"/>
    </row>
    <row r="70245" spans="19:20">
      <c r="S70245" s="34"/>
      <c r="T70245" s="34"/>
    </row>
    <row r="70262" spans="19:20">
      <c r="S70262" s="34"/>
      <c r="T70262" s="34"/>
    </row>
    <row r="70279" spans="19:20">
      <c r="S70279" s="34"/>
      <c r="T70279" s="34"/>
    </row>
    <row r="70296" spans="19:20">
      <c r="S70296" s="34"/>
      <c r="T70296" s="34"/>
    </row>
    <row r="70313" spans="19:20">
      <c r="S70313" s="34"/>
      <c r="T70313" s="34"/>
    </row>
    <row r="70330" spans="19:20">
      <c r="S70330" s="34"/>
      <c r="T70330" s="34"/>
    </row>
    <row r="70347" spans="19:20">
      <c r="S70347" s="34"/>
      <c r="T70347" s="34"/>
    </row>
    <row r="70364" spans="19:20">
      <c r="S70364" s="34"/>
      <c r="T70364" s="34"/>
    </row>
    <row r="70381" spans="19:20">
      <c r="S70381" s="34"/>
      <c r="T70381" s="34"/>
    </row>
    <row r="70398" spans="19:20">
      <c r="S70398" s="34"/>
      <c r="T70398" s="34"/>
    </row>
    <row r="70415" spans="19:20">
      <c r="S70415" s="34"/>
      <c r="T70415" s="34"/>
    </row>
    <row r="70432" spans="19:20">
      <c r="S70432" s="34"/>
      <c r="T70432" s="34"/>
    </row>
    <row r="70449" spans="19:20">
      <c r="S70449" s="34"/>
      <c r="T70449" s="34"/>
    </row>
    <row r="70466" spans="19:20">
      <c r="S70466" s="34"/>
      <c r="T70466" s="34"/>
    </row>
    <row r="70483" spans="19:20">
      <c r="S70483" s="34"/>
      <c r="T70483" s="34"/>
    </row>
    <row r="70500" spans="19:20">
      <c r="S70500" s="34"/>
      <c r="T70500" s="34"/>
    </row>
    <row r="70517" spans="19:20">
      <c r="S70517" s="34"/>
      <c r="T70517" s="34"/>
    </row>
    <row r="70534" spans="19:20">
      <c r="S70534" s="34"/>
      <c r="T70534" s="34"/>
    </row>
    <row r="70551" spans="19:20">
      <c r="S70551" s="34"/>
      <c r="T70551" s="34"/>
    </row>
    <row r="70568" spans="19:20">
      <c r="S70568" s="34"/>
      <c r="T70568" s="34"/>
    </row>
    <row r="70585" spans="19:20">
      <c r="S70585" s="34"/>
      <c r="T70585" s="34"/>
    </row>
    <row r="70602" spans="19:20">
      <c r="S70602" s="34"/>
      <c r="T70602" s="34"/>
    </row>
    <row r="70619" spans="19:20">
      <c r="S70619" s="34"/>
      <c r="T70619" s="34"/>
    </row>
    <row r="70636" spans="19:20">
      <c r="S70636" s="34"/>
      <c r="T70636" s="34"/>
    </row>
    <row r="70653" spans="19:20">
      <c r="S70653" s="34"/>
      <c r="T70653" s="34"/>
    </row>
    <row r="70670" spans="19:20">
      <c r="S70670" s="34"/>
      <c r="T70670" s="34"/>
    </row>
    <row r="70687" spans="19:20">
      <c r="S70687" s="34"/>
      <c r="T70687" s="34"/>
    </row>
    <row r="70704" spans="19:20">
      <c r="S70704" s="34"/>
      <c r="T70704" s="34"/>
    </row>
    <row r="70721" spans="19:20">
      <c r="S70721" s="34"/>
      <c r="T70721" s="34"/>
    </row>
    <row r="70738" spans="19:20">
      <c r="S70738" s="34"/>
      <c r="T70738" s="34"/>
    </row>
    <row r="70755" spans="19:20">
      <c r="S70755" s="34"/>
      <c r="T70755" s="34"/>
    </row>
    <row r="70772" spans="19:20">
      <c r="S70772" s="34"/>
      <c r="T70772" s="34"/>
    </row>
    <row r="70789" spans="19:20">
      <c r="S70789" s="34"/>
      <c r="T70789" s="34"/>
    </row>
    <row r="70806" spans="19:20">
      <c r="S70806" s="34"/>
      <c r="T70806" s="34"/>
    </row>
    <row r="70823" spans="19:20">
      <c r="S70823" s="34"/>
      <c r="T70823" s="34"/>
    </row>
    <row r="70840" spans="19:20">
      <c r="S70840" s="34"/>
      <c r="T70840" s="34"/>
    </row>
    <row r="70857" spans="19:20">
      <c r="S70857" s="34"/>
      <c r="T70857" s="34"/>
    </row>
    <row r="70874" spans="19:20">
      <c r="S70874" s="34"/>
      <c r="T70874" s="34"/>
    </row>
    <row r="70891" spans="19:20">
      <c r="S70891" s="34"/>
      <c r="T70891" s="34"/>
    </row>
    <row r="70908" spans="19:20">
      <c r="S70908" s="34"/>
      <c r="T70908" s="34"/>
    </row>
    <row r="70925" spans="19:20">
      <c r="S70925" s="34"/>
      <c r="T70925" s="34"/>
    </row>
    <row r="70942" spans="19:20">
      <c r="S70942" s="34"/>
      <c r="T70942" s="34"/>
    </row>
    <row r="70959" spans="19:20">
      <c r="S70959" s="34"/>
      <c r="T70959" s="34"/>
    </row>
    <row r="70976" spans="19:20">
      <c r="S70976" s="34"/>
      <c r="T70976" s="34"/>
    </row>
    <row r="70993" spans="19:20">
      <c r="S70993" s="34"/>
      <c r="T70993" s="34"/>
    </row>
    <row r="71010" spans="19:20">
      <c r="S71010" s="34"/>
      <c r="T71010" s="34"/>
    </row>
    <row r="71027" spans="19:20">
      <c r="S71027" s="34"/>
      <c r="T71027" s="34"/>
    </row>
    <row r="71044" spans="19:20">
      <c r="S71044" s="34"/>
      <c r="T71044" s="34"/>
    </row>
    <row r="71061" spans="19:20">
      <c r="S71061" s="34"/>
      <c r="T71061" s="34"/>
    </row>
    <row r="71078" spans="19:20">
      <c r="S71078" s="34"/>
      <c r="T71078" s="34"/>
    </row>
    <row r="71095" spans="19:20">
      <c r="S71095" s="34"/>
      <c r="T71095" s="34"/>
    </row>
    <row r="71112" spans="19:20">
      <c r="S71112" s="34"/>
      <c r="T71112" s="34"/>
    </row>
    <row r="71129" spans="19:20">
      <c r="S71129" s="34"/>
      <c r="T71129" s="34"/>
    </row>
    <row r="71146" spans="19:20">
      <c r="S71146" s="34"/>
      <c r="T71146" s="34"/>
    </row>
    <row r="71163" spans="19:20">
      <c r="S71163" s="34"/>
      <c r="T71163" s="34"/>
    </row>
    <row r="71180" spans="19:20">
      <c r="S71180" s="34"/>
      <c r="T71180" s="34"/>
    </row>
    <row r="71197" spans="19:20">
      <c r="S71197" s="34"/>
      <c r="T71197" s="34"/>
    </row>
    <row r="71214" spans="19:20">
      <c r="S71214" s="34"/>
      <c r="T71214" s="34"/>
    </row>
    <row r="71231" spans="19:20">
      <c r="S71231" s="34"/>
      <c r="T71231" s="34"/>
    </row>
    <row r="71248" spans="19:20">
      <c r="S71248" s="34"/>
      <c r="T71248" s="34"/>
    </row>
    <row r="71265" spans="19:20">
      <c r="S71265" s="34"/>
      <c r="T71265" s="34"/>
    </row>
    <row r="71282" spans="19:20">
      <c r="S71282" s="34"/>
      <c r="T71282" s="34"/>
    </row>
    <row r="71299" spans="19:20">
      <c r="S71299" s="34"/>
      <c r="T71299" s="34"/>
    </row>
    <row r="71316" spans="19:20">
      <c r="S71316" s="34"/>
      <c r="T71316" s="34"/>
    </row>
    <row r="71333" spans="19:20">
      <c r="S71333" s="34"/>
      <c r="T71333" s="34"/>
    </row>
    <row r="71350" spans="19:20">
      <c r="S71350" s="34"/>
      <c r="T71350" s="34"/>
    </row>
    <row r="71367" spans="19:20">
      <c r="S71367" s="34"/>
      <c r="T71367" s="34"/>
    </row>
    <row r="71384" spans="19:20">
      <c r="S71384" s="34"/>
      <c r="T71384" s="34"/>
    </row>
    <row r="71401" spans="19:20">
      <c r="S71401" s="34"/>
      <c r="T71401" s="34"/>
    </row>
    <row r="71418" spans="19:20">
      <c r="S71418" s="34"/>
      <c r="T71418" s="34"/>
    </row>
    <row r="71435" spans="19:20">
      <c r="S71435" s="34"/>
      <c r="T71435" s="34"/>
    </row>
    <row r="71452" spans="19:20">
      <c r="S71452" s="34"/>
      <c r="T71452" s="34"/>
    </row>
    <row r="71469" spans="19:20">
      <c r="S71469" s="34"/>
      <c r="T71469" s="34"/>
    </row>
    <row r="71486" spans="19:20">
      <c r="S71486" s="34"/>
      <c r="T71486" s="34"/>
    </row>
    <row r="71503" spans="19:20">
      <c r="S71503" s="34"/>
      <c r="T71503" s="34"/>
    </row>
    <row r="71520" spans="19:20">
      <c r="S71520" s="34"/>
      <c r="T71520" s="34"/>
    </row>
    <row r="71537" spans="19:20">
      <c r="S71537" s="34"/>
      <c r="T71537" s="34"/>
    </row>
    <row r="71554" spans="19:20">
      <c r="S71554" s="34"/>
      <c r="T71554" s="34"/>
    </row>
    <row r="71571" spans="19:20">
      <c r="S71571" s="34"/>
      <c r="T71571" s="34"/>
    </row>
    <row r="71588" spans="19:20">
      <c r="S71588" s="34"/>
      <c r="T71588" s="34"/>
    </row>
    <row r="71605" spans="19:20">
      <c r="S71605" s="34"/>
      <c r="T71605" s="34"/>
    </row>
    <row r="71622" spans="19:20">
      <c r="S71622" s="34"/>
      <c r="T71622" s="34"/>
    </row>
    <row r="71639" spans="19:20">
      <c r="S71639" s="34"/>
      <c r="T71639" s="34"/>
    </row>
    <row r="71656" spans="19:20">
      <c r="S71656" s="34"/>
      <c r="T71656" s="34"/>
    </row>
    <row r="71673" spans="19:20">
      <c r="S71673" s="34"/>
      <c r="T71673" s="34"/>
    </row>
    <row r="71690" spans="19:20">
      <c r="S71690" s="34"/>
      <c r="T71690" s="34"/>
    </row>
    <row r="71707" spans="19:20">
      <c r="S71707" s="34"/>
      <c r="T71707" s="34"/>
    </row>
    <row r="71724" spans="19:20">
      <c r="S71724" s="34"/>
      <c r="T71724" s="34"/>
    </row>
    <row r="71741" spans="19:20">
      <c r="S71741" s="34"/>
      <c r="T71741" s="34"/>
    </row>
    <row r="71758" spans="19:20">
      <c r="S71758" s="34"/>
      <c r="T71758" s="34"/>
    </row>
    <row r="71775" spans="19:20">
      <c r="S71775" s="34"/>
      <c r="T71775" s="34"/>
    </row>
    <row r="71792" spans="19:20">
      <c r="S71792" s="34"/>
      <c r="T71792" s="34"/>
    </row>
    <row r="71809" spans="19:20">
      <c r="S71809" s="34"/>
      <c r="T71809" s="34"/>
    </row>
    <row r="71826" spans="19:20">
      <c r="S71826" s="34"/>
      <c r="T71826" s="34"/>
    </row>
    <row r="71843" spans="19:20">
      <c r="S71843" s="34"/>
      <c r="T71843" s="34"/>
    </row>
    <row r="71860" spans="19:20">
      <c r="S71860" s="34"/>
      <c r="T71860" s="34"/>
    </row>
    <row r="71877" spans="19:20">
      <c r="S71877" s="34"/>
      <c r="T71877" s="34"/>
    </row>
    <row r="71894" spans="19:20">
      <c r="S71894" s="34"/>
      <c r="T71894" s="34"/>
    </row>
    <row r="71911" spans="19:20">
      <c r="S71911" s="34"/>
      <c r="T71911" s="34"/>
    </row>
    <row r="71928" spans="19:20">
      <c r="S71928" s="34"/>
      <c r="T71928" s="34"/>
    </row>
    <row r="71945" spans="19:20">
      <c r="S71945" s="34"/>
      <c r="T71945" s="34"/>
    </row>
    <row r="71962" spans="19:20">
      <c r="S71962" s="34"/>
      <c r="T71962" s="34"/>
    </row>
    <row r="71979" spans="19:20">
      <c r="S71979" s="34"/>
      <c r="T71979" s="34"/>
    </row>
    <row r="71996" spans="19:20">
      <c r="S71996" s="34"/>
      <c r="T71996" s="34"/>
    </row>
    <row r="72013" spans="19:20">
      <c r="S72013" s="34"/>
      <c r="T72013" s="34"/>
    </row>
    <row r="72030" spans="19:20">
      <c r="S72030" s="34"/>
      <c r="T72030" s="34"/>
    </row>
    <row r="72047" spans="19:20">
      <c r="S72047" s="34"/>
      <c r="T72047" s="34"/>
    </row>
    <row r="72064" spans="19:20">
      <c r="S72064" s="34"/>
      <c r="T72064" s="34"/>
    </row>
    <row r="72081" spans="19:20">
      <c r="S72081" s="34"/>
      <c r="T72081" s="34"/>
    </row>
    <row r="72098" spans="19:20">
      <c r="S72098" s="34"/>
      <c r="T72098" s="34"/>
    </row>
    <row r="72115" spans="19:20">
      <c r="S72115" s="34"/>
      <c r="T72115" s="34"/>
    </row>
    <row r="72132" spans="19:20">
      <c r="S72132" s="34"/>
      <c r="T72132" s="34"/>
    </row>
    <row r="72149" spans="19:20">
      <c r="S72149" s="34"/>
      <c r="T72149" s="34"/>
    </row>
    <row r="72166" spans="19:20">
      <c r="S72166" s="34"/>
      <c r="T72166" s="34"/>
    </row>
    <row r="72183" spans="19:20">
      <c r="S72183" s="34"/>
      <c r="T72183" s="34"/>
    </row>
    <row r="72200" spans="19:20">
      <c r="S72200" s="34"/>
      <c r="T72200" s="34"/>
    </row>
    <row r="72217" spans="19:20">
      <c r="S72217" s="34"/>
      <c r="T72217" s="34"/>
    </row>
    <row r="72234" spans="19:20">
      <c r="S72234" s="34"/>
      <c r="T72234" s="34"/>
    </row>
    <row r="72251" spans="19:20">
      <c r="S72251" s="34"/>
      <c r="T72251" s="34"/>
    </row>
    <row r="72268" spans="19:20">
      <c r="S72268" s="34"/>
      <c r="T72268" s="34"/>
    </row>
    <row r="72285" spans="19:20">
      <c r="S72285" s="34"/>
      <c r="T72285" s="34"/>
    </row>
    <row r="72302" spans="19:20">
      <c r="S72302" s="34"/>
      <c r="T72302" s="34"/>
    </row>
    <row r="72319" spans="19:20">
      <c r="S72319" s="34"/>
      <c r="T72319" s="34"/>
    </row>
    <row r="72336" spans="19:20">
      <c r="S72336" s="34"/>
      <c r="T72336" s="34"/>
    </row>
    <row r="72353" spans="19:20">
      <c r="S72353" s="34"/>
      <c r="T72353" s="34"/>
    </row>
    <row r="72370" spans="19:20">
      <c r="S72370" s="34"/>
      <c r="T72370" s="34"/>
    </row>
    <row r="72387" spans="19:20">
      <c r="S72387" s="34"/>
      <c r="T72387" s="34"/>
    </row>
    <row r="72404" spans="19:20">
      <c r="S72404" s="34"/>
      <c r="T72404" s="34"/>
    </row>
    <row r="72421" spans="19:20">
      <c r="S72421" s="34"/>
      <c r="T72421" s="34"/>
    </row>
    <row r="72438" spans="19:20">
      <c r="S72438" s="34"/>
      <c r="T72438" s="34"/>
    </row>
    <row r="72455" spans="19:20">
      <c r="S72455" s="34"/>
      <c r="T72455" s="34"/>
    </row>
    <row r="72472" spans="19:20">
      <c r="S72472" s="34"/>
      <c r="T72472" s="34"/>
    </row>
    <row r="72489" spans="19:20">
      <c r="S72489" s="34"/>
      <c r="T72489" s="34"/>
    </row>
    <row r="72506" spans="19:20">
      <c r="S72506" s="34"/>
      <c r="T72506" s="34"/>
    </row>
    <row r="72523" spans="19:20">
      <c r="S72523" s="34"/>
      <c r="T72523" s="34"/>
    </row>
    <row r="72540" spans="19:20">
      <c r="S72540" s="34"/>
      <c r="T72540" s="34"/>
    </row>
    <row r="72557" spans="19:20">
      <c r="S72557" s="34"/>
      <c r="T72557" s="34"/>
    </row>
    <row r="72574" spans="19:20">
      <c r="S72574" s="34"/>
      <c r="T72574" s="34"/>
    </row>
    <row r="72591" spans="19:20">
      <c r="S72591" s="34"/>
      <c r="T72591" s="34"/>
    </row>
    <row r="72608" spans="19:20">
      <c r="S72608" s="34"/>
      <c r="T72608" s="34"/>
    </row>
    <row r="72625" spans="19:20">
      <c r="S72625" s="34"/>
      <c r="T72625" s="34"/>
    </row>
    <row r="72642" spans="19:20">
      <c r="S72642" s="34"/>
      <c r="T72642" s="34"/>
    </row>
    <row r="72659" spans="19:20">
      <c r="S72659" s="34"/>
      <c r="T72659" s="34"/>
    </row>
    <row r="72676" spans="19:20">
      <c r="S72676" s="34"/>
      <c r="T72676" s="34"/>
    </row>
    <row r="72693" spans="19:20">
      <c r="S72693" s="34"/>
      <c r="T72693" s="34"/>
    </row>
    <row r="72710" spans="19:20">
      <c r="S72710" s="34"/>
      <c r="T72710" s="34"/>
    </row>
    <row r="72727" spans="19:20">
      <c r="S72727" s="34"/>
      <c r="T72727" s="34"/>
    </row>
    <row r="72744" spans="19:20">
      <c r="S72744" s="34"/>
      <c r="T72744" s="34"/>
    </row>
    <row r="72761" spans="19:20">
      <c r="S72761" s="34"/>
      <c r="T72761" s="34"/>
    </row>
    <row r="72778" spans="19:20">
      <c r="S72778" s="34"/>
      <c r="T72778" s="34"/>
    </row>
    <row r="72795" spans="19:20">
      <c r="S72795" s="34"/>
      <c r="T72795" s="34"/>
    </row>
    <row r="72812" spans="19:20">
      <c r="S72812" s="34"/>
      <c r="T72812" s="34"/>
    </row>
    <row r="72829" spans="19:20">
      <c r="S72829" s="34"/>
      <c r="T72829" s="34"/>
    </row>
    <row r="72846" spans="19:20">
      <c r="S72846" s="34"/>
      <c r="T72846" s="34"/>
    </row>
    <row r="72863" spans="19:20">
      <c r="S72863" s="34"/>
      <c r="T72863" s="34"/>
    </row>
    <row r="72880" spans="19:20">
      <c r="S72880" s="34"/>
      <c r="T72880" s="34"/>
    </row>
    <row r="72897" spans="19:20">
      <c r="S72897" s="34"/>
      <c r="T72897" s="34"/>
    </row>
    <row r="72914" spans="19:20">
      <c r="S72914" s="34"/>
      <c r="T72914" s="34"/>
    </row>
    <row r="72931" spans="19:20">
      <c r="S72931" s="34"/>
      <c r="T72931" s="34"/>
    </row>
    <row r="72948" spans="19:20">
      <c r="S72948" s="34"/>
      <c r="T72948" s="34"/>
    </row>
    <row r="72965" spans="19:20">
      <c r="S72965" s="34"/>
      <c r="T72965" s="34"/>
    </row>
    <row r="72982" spans="19:20">
      <c r="S72982" s="34"/>
      <c r="T72982" s="34"/>
    </row>
    <row r="72999" spans="19:20">
      <c r="S72999" s="34"/>
      <c r="T72999" s="34"/>
    </row>
    <row r="73016" spans="19:20">
      <c r="S73016" s="34"/>
      <c r="T73016" s="34"/>
    </row>
    <row r="73033" spans="19:20">
      <c r="S73033" s="34"/>
      <c r="T73033" s="34"/>
    </row>
    <row r="73050" spans="19:20">
      <c r="S73050" s="34"/>
      <c r="T73050" s="34"/>
    </row>
    <row r="73067" spans="19:20">
      <c r="S73067" s="34"/>
      <c r="T73067" s="34"/>
    </row>
    <row r="73084" spans="19:20">
      <c r="S73084" s="34"/>
      <c r="T73084" s="34"/>
    </row>
    <row r="73101" spans="19:20">
      <c r="S73101" s="34"/>
      <c r="T73101" s="34"/>
    </row>
    <row r="73118" spans="19:20">
      <c r="S73118" s="34"/>
      <c r="T73118" s="34"/>
    </row>
    <row r="73135" spans="19:20">
      <c r="S73135" s="34"/>
      <c r="T73135" s="34"/>
    </row>
    <row r="73152" spans="19:20">
      <c r="S73152" s="34"/>
      <c r="T73152" s="34"/>
    </row>
    <row r="73169" spans="19:20">
      <c r="S73169" s="34"/>
      <c r="T73169" s="34"/>
    </row>
    <row r="73186" spans="19:20">
      <c r="S73186" s="34"/>
      <c r="T73186" s="34"/>
    </row>
    <row r="73203" spans="19:20">
      <c r="S73203" s="34"/>
      <c r="T73203" s="34"/>
    </row>
    <row r="73220" spans="19:20">
      <c r="S73220" s="34"/>
      <c r="T73220" s="34"/>
    </row>
    <row r="73237" spans="19:20">
      <c r="S73237" s="34"/>
      <c r="T73237" s="34"/>
    </row>
    <row r="73254" spans="19:20">
      <c r="S73254" s="34"/>
      <c r="T73254" s="34"/>
    </row>
    <row r="73271" spans="19:20">
      <c r="S73271" s="34"/>
      <c r="T73271" s="34"/>
    </row>
    <row r="73288" spans="19:20">
      <c r="S73288" s="34"/>
      <c r="T73288" s="34"/>
    </row>
    <row r="73305" spans="19:20">
      <c r="S73305" s="34"/>
      <c r="T73305" s="34"/>
    </row>
    <row r="73322" spans="19:20">
      <c r="S73322" s="34"/>
      <c r="T73322" s="34"/>
    </row>
    <row r="73339" spans="19:20">
      <c r="S73339" s="34"/>
      <c r="T73339" s="34"/>
    </row>
    <row r="73356" spans="19:20">
      <c r="S73356" s="34"/>
      <c r="T73356" s="34"/>
    </row>
    <row r="73373" spans="19:20">
      <c r="S73373" s="34"/>
      <c r="T73373" s="34"/>
    </row>
    <row r="73390" spans="19:20">
      <c r="S73390" s="34"/>
      <c r="T73390" s="34"/>
    </row>
    <row r="73407" spans="19:20">
      <c r="S73407" s="34"/>
      <c r="T73407" s="34"/>
    </row>
    <row r="73424" spans="19:20">
      <c r="S73424" s="34"/>
      <c r="T73424" s="34"/>
    </row>
    <row r="73441" spans="19:20">
      <c r="S73441" s="34"/>
      <c r="T73441" s="34"/>
    </row>
    <row r="73458" spans="19:20">
      <c r="S73458" s="34"/>
      <c r="T73458" s="34"/>
    </row>
    <row r="73475" spans="19:20">
      <c r="S73475" s="34"/>
      <c r="T73475" s="34"/>
    </row>
    <row r="73492" spans="19:20">
      <c r="S73492" s="34"/>
      <c r="T73492" s="34"/>
    </row>
    <row r="73509" spans="19:20">
      <c r="S73509" s="34"/>
      <c r="T73509" s="34"/>
    </row>
    <row r="73526" spans="19:20">
      <c r="S73526" s="34"/>
      <c r="T73526" s="34"/>
    </row>
    <row r="73543" spans="19:20">
      <c r="S73543" s="34"/>
      <c r="T73543" s="34"/>
    </row>
    <row r="73560" spans="19:20">
      <c r="S73560" s="34"/>
      <c r="T73560" s="34"/>
    </row>
    <row r="73577" spans="19:20">
      <c r="S73577" s="34"/>
      <c r="T73577" s="34"/>
    </row>
    <row r="73594" spans="19:20">
      <c r="S73594" s="34"/>
      <c r="T73594" s="34"/>
    </row>
    <row r="73611" spans="19:20">
      <c r="S73611" s="34"/>
      <c r="T73611" s="34"/>
    </row>
    <row r="73628" spans="19:20">
      <c r="S73628" s="34"/>
      <c r="T73628" s="34"/>
    </row>
    <row r="73645" spans="19:20">
      <c r="S73645" s="34"/>
      <c r="T73645" s="34"/>
    </row>
    <row r="73662" spans="19:20">
      <c r="S73662" s="34"/>
      <c r="T73662" s="34"/>
    </row>
    <row r="73679" spans="19:20">
      <c r="S73679" s="34"/>
      <c r="T73679" s="34"/>
    </row>
    <row r="73696" spans="19:20">
      <c r="S73696" s="34"/>
      <c r="T73696" s="34"/>
    </row>
    <row r="73713" spans="19:20">
      <c r="S73713" s="34"/>
      <c r="T73713" s="34"/>
    </row>
    <row r="73730" spans="19:20">
      <c r="S73730" s="34"/>
      <c r="T73730" s="34"/>
    </row>
    <row r="73747" spans="19:20">
      <c r="S73747" s="34"/>
      <c r="T73747" s="34"/>
    </row>
    <row r="73764" spans="19:20">
      <c r="S73764" s="34"/>
      <c r="T73764" s="34"/>
    </row>
    <row r="73781" spans="19:20">
      <c r="S73781" s="34"/>
      <c r="T73781" s="34"/>
    </row>
    <row r="73798" spans="19:20">
      <c r="S73798" s="34"/>
      <c r="T73798" s="34"/>
    </row>
    <row r="73815" spans="19:20">
      <c r="S73815" s="34"/>
      <c r="T73815" s="34"/>
    </row>
    <row r="73832" spans="19:20">
      <c r="S73832" s="34"/>
      <c r="T73832" s="34"/>
    </row>
    <row r="73849" spans="19:20">
      <c r="S73849" s="34"/>
      <c r="T73849" s="34"/>
    </row>
    <row r="73866" spans="19:20">
      <c r="S73866" s="34"/>
      <c r="T73866" s="34"/>
    </row>
    <row r="73883" spans="19:20">
      <c r="S73883" s="34"/>
      <c r="T73883" s="34"/>
    </row>
    <row r="73900" spans="19:20">
      <c r="S73900" s="34"/>
      <c r="T73900" s="34"/>
    </row>
    <row r="73917" spans="19:20">
      <c r="S73917" s="34"/>
      <c r="T73917" s="34"/>
    </row>
    <row r="73934" spans="19:20">
      <c r="S73934" s="34"/>
      <c r="T73934" s="34"/>
    </row>
    <row r="73951" spans="19:20">
      <c r="S73951" s="34"/>
      <c r="T73951" s="34"/>
    </row>
    <row r="73968" spans="19:20">
      <c r="S73968" s="34"/>
      <c r="T73968" s="34"/>
    </row>
    <row r="73985" spans="19:20">
      <c r="S73985" s="34"/>
      <c r="T73985" s="34"/>
    </row>
    <row r="74002" spans="19:20">
      <c r="S74002" s="34"/>
      <c r="T74002" s="34"/>
    </row>
    <row r="74019" spans="19:20">
      <c r="S74019" s="34"/>
      <c r="T74019" s="34"/>
    </row>
    <row r="74036" spans="19:20">
      <c r="S74036" s="34"/>
      <c r="T74036" s="34"/>
    </row>
    <row r="74053" spans="19:20">
      <c r="S74053" s="34"/>
      <c r="T74053" s="34"/>
    </row>
    <row r="74070" spans="19:20">
      <c r="S74070" s="34"/>
      <c r="T74070" s="34"/>
    </row>
    <row r="74087" spans="19:20">
      <c r="S74087" s="34"/>
      <c r="T74087" s="34"/>
    </row>
    <row r="74104" spans="19:20">
      <c r="S74104" s="34"/>
      <c r="T74104" s="34"/>
    </row>
    <row r="74121" spans="19:20">
      <c r="S74121" s="34"/>
      <c r="T74121" s="34"/>
    </row>
    <row r="74138" spans="19:20">
      <c r="S74138" s="34"/>
      <c r="T74138" s="34"/>
    </row>
    <row r="74155" spans="19:20">
      <c r="S74155" s="34"/>
      <c r="T74155" s="34"/>
    </row>
    <row r="74172" spans="19:20">
      <c r="S74172" s="34"/>
      <c r="T74172" s="34"/>
    </row>
    <row r="74189" spans="19:20">
      <c r="S74189" s="34"/>
      <c r="T74189" s="34"/>
    </row>
    <row r="74206" spans="19:20">
      <c r="S74206" s="34"/>
      <c r="T74206" s="34"/>
    </row>
    <row r="74223" spans="19:20">
      <c r="S74223" s="34"/>
      <c r="T74223" s="34"/>
    </row>
    <row r="74240" spans="19:20">
      <c r="S74240" s="34"/>
      <c r="T74240" s="34"/>
    </row>
    <row r="74257" spans="19:20">
      <c r="S74257" s="34"/>
      <c r="T74257" s="34"/>
    </row>
    <row r="74274" spans="19:20">
      <c r="S74274" s="34"/>
      <c r="T74274" s="34"/>
    </row>
    <row r="74291" spans="19:20">
      <c r="S74291" s="34"/>
      <c r="T74291" s="34"/>
    </row>
    <row r="74308" spans="19:20">
      <c r="S74308" s="34"/>
      <c r="T74308" s="34"/>
    </row>
    <row r="74325" spans="19:20">
      <c r="S74325" s="34"/>
      <c r="T74325" s="34"/>
    </row>
    <row r="74342" spans="19:20">
      <c r="S74342" s="34"/>
      <c r="T74342" s="34"/>
    </row>
    <row r="74359" spans="19:20">
      <c r="S74359" s="34"/>
      <c r="T74359" s="34"/>
    </row>
    <row r="74376" spans="19:20">
      <c r="S74376" s="34"/>
      <c r="T74376" s="34"/>
    </row>
    <row r="74393" spans="19:20">
      <c r="S74393" s="34"/>
      <c r="T74393" s="34"/>
    </row>
    <row r="74410" spans="19:20">
      <c r="S74410" s="34"/>
      <c r="T74410" s="34"/>
    </row>
    <row r="74427" spans="19:20">
      <c r="S74427" s="34"/>
      <c r="T74427" s="34"/>
    </row>
    <row r="74444" spans="19:20">
      <c r="S74444" s="34"/>
      <c r="T74444" s="34"/>
    </row>
    <row r="74461" spans="19:20">
      <c r="S74461" s="34"/>
      <c r="T74461" s="34"/>
    </row>
    <row r="74478" spans="19:20">
      <c r="S74478" s="34"/>
      <c r="T74478" s="34"/>
    </row>
    <row r="74495" spans="19:20">
      <c r="S74495" s="34"/>
      <c r="T74495" s="34"/>
    </row>
    <row r="74512" spans="19:20">
      <c r="S74512" s="34"/>
      <c r="T74512" s="34"/>
    </row>
    <row r="74529" spans="19:20">
      <c r="S74529" s="34"/>
      <c r="T74529" s="34"/>
    </row>
    <row r="74546" spans="19:20">
      <c r="S74546" s="34"/>
      <c r="T74546" s="34"/>
    </row>
    <row r="74563" spans="19:20">
      <c r="S74563" s="34"/>
      <c r="T74563" s="34"/>
    </row>
    <row r="74580" spans="19:20">
      <c r="S74580" s="34"/>
      <c r="T74580" s="34"/>
    </row>
    <row r="74597" spans="19:20">
      <c r="S74597" s="34"/>
      <c r="T74597" s="34"/>
    </row>
    <row r="74614" spans="19:20">
      <c r="S74614" s="34"/>
      <c r="T74614" s="34"/>
    </row>
    <row r="74631" spans="19:20">
      <c r="S74631" s="34"/>
      <c r="T74631" s="34"/>
    </row>
    <row r="74648" spans="19:20">
      <c r="S74648" s="34"/>
      <c r="T74648" s="34"/>
    </row>
    <row r="74665" spans="19:20">
      <c r="S74665" s="34"/>
      <c r="T74665" s="34"/>
    </row>
    <row r="74682" spans="19:20">
      <c r="S74682" s="34"/>
      <c r="T74682" s="34"/>
    </row>
    <row r="74699" spans="19:20">
      <c r="S74699" s="34"/>
      <c r="T74699" s="34"/>
    </row>
    <row r="74716" spans="19:20">
      <c r="S74716" s="34"/>
      <c r="T74716" s="34"/>
    </row>
    <row r="74733" spans="19:20">
      <c r="S74733" s="34"/>
      <c r="T74733" s="34"/>
    </row>
    <row r="74750" spans="19:20">
      <c r="S74750" s="34"/>
      <c r="T74750" s="34"/>
    </row>
    <row r="74767" spans="19:20">
      <c r="S74767" s="34"/>
      <c r="T74767" s="34"/>
    </row>
    <row r="74784" spans="19:20">
      <c r="S74784" s="34"/>
      <c r="T74784" s="34"/>
    </row>
    <row r="74801" spans="19:20">
      <c r="S74801" s="34"/>
      <c r="T74801" s="34"/>
    </row>
    <row r="74818" spans="19:20">
      <c r="S74818" s="34"/>
      <c r="T74818" s="34"/>
    </row>
    <row r="74835" spans="19:20">
      <c r="S74835" s="34"/>
      <c r="T74835" s="34"/>
    </row>
    <row r="74852" spans="19:20">
      <c r="S74852" s="34"/>
      <c r="T74852" s="34"/>
    </row>
    <row r="74869" spans="19:20">
      <c r="S74869" s="34"/>
      <c r="T74869" s="34"/>
    </row>
    <row r="74886" spans="19:20">
      <c r="S74886" s="34"/>
      <c r="T74886" s="34"/>
    </row>
    <row r="74903" spans="19:20">
      <c r="S74903" s="34"/>
      <c r="T74903" s="34"/>
    </row>
    <row r="74920" spans="19:20">
      <c r="S74920" s="34"/>
      <c r="T74920" s="34"/>
    </row>
    <row r="74937" spans="19:20">
      <c r="S74937" s="34"/>
      <c r="T74937" s="34"/>
    </row>
    <row r="74954" spans="19:20">
      <c r="S74954" s="34"/>
      <c r="T74954" s="34"/>
    </row>
    <row r="74971" spans="19:20">
      <c r="S74971" s="34"/>
      <c r="T74971" s="34"/>
    </row>
    <row r="74988" spans="19:20">
      <c r="S74988" s="34"/>
      <c r="T74988" s="34"/>
    </row>
    <row r="75005" spans="19:20">
      <c r="S75005" s="34"/>
      <c r="T75005" s="34"/>
    </row>
    <row r="75022" spans="19:20">
      <c r="S75022" s="34"/>
      <c r="T75022" s="34"/>
    </row>
    <row r="75039" spans="19:20">
      <c r="S75039" s="34"/>
      <c r="T75039" s="34"/>
    </row>
    <row r="75056" spans="19:20">
      <c r="S75056" s="34"/>
      <c r="T75056" s="34"/>
    </row>
    <row r="75073" spans="19:20">
      <c r="S75073" s="34"/>
      <c r="T75073" s="34"/>
    </row>
    <row r="75090" spans="19:20">
      <c r="S75090" s="34"/>
      <c r="T75090" s="34"/>
    </row>
    <row r="75107" spans="19:20">
      <c r="S75107" s="34"/>
      <c r="T75107" s="34"/>
    </row>
    <row r="75124" spans="19:20">
      <c r="S75124" s="34"/>
      <c r="T75124" s="34"/>
    </row>
    <row r="75141" spans="19:20">
      <c r="S75141" s="34"/>
      <c r="T75141" s="34"/>
    </row>
    <row r="75158" spans="19:20">
      <c r="S75158" s="34"/>
      <c r="T75158" s="34"/>
    </row>
    <row r="75175" spans="19:20">
      <c r="S75175" s="34"/>
      <c r="T75175" s="34"/>
    </row>
    <row r="75192" spans="19:20">
      <c r="S75192" s="34"/>
      <c r="T75192" s="34"/>
    </row>
    <row r="75209" spans="19:20">
      <c r="S75209" s="34"/>
      <c r="T75209" s="34"/>
    </row>
    <row r="75226" spans="19:20">
      <c r="S75226" s="34"/>
      <c r="T75226" s="34"/>
    </row>
    <row r="75243" spans="19:20">
      <c r="S75243" s="34"/>
      <c r="T75243" s="34"/>
    </row>
    <row r="75260" spans="19:20">
      <c r="S75260" s="34"/>
      <c r="T75260" s="34"/>
    </row>
    <row r="75277" spans="19:20">
      <c r="S75277" s="34"/>
      <c r="T75277" s="34"/>
    </row>
    <row r="75294" spans="19:20">
      <c r="S75294" s="34"/>
      <c r="T75294" s="34"/>
    </row>
    <row r="75311" spans="19:20">
      <c r="S75311" s="34"/>
      <c r="T75311" s="34"/>
    </row>
    <row r="75328" spans="19:20">
      <c r="S75328" s="34"/>
      <c r="T75328" s="34"/>
    </row>
    <row r="75345" spans="19:20">
      <c r="S75345" s="34"/>
      <c r="T75345" s="34"/>
    </row>
    <row r="75362" spans="19:20">
      <c r="S75362" s="34"/>
      <c r="T75362" s="34"/>
    </row>
    <row r="75379" spans="19:20">
      <c r="S75379" s="34"/>
      <c r="T75379" s="34"/>
    </row>
    <row r="75396" spans="19:20">
      <c r="S75396" s="34"/>
      <c r="T75396" s="34"/>
    </row>
    <row r="75413" spans="19:20">
      <c r="S75413" s="34"/>
      <c r="T75413" s="34"/>
    </row>
    <row r="75430" spans="19:20">
      <c r="S75430" s="34"/>
      <c r="T75430" s="34"/>
    </row>
    <row r="75447" spans="19:20">
      <c r="S75447" s="34"/>
      <c r="T75447" s="34"/>
    </row>
    <row r="75464" spans="19:20">
      <c r="S75464" s="34"/>
      <c r="T75464" s="34"/>
    </row>
    <row r="75481" spans="19:20">
      <c r="S75481" s="34"/>
      <c r="T75481" s="34"/>
    </row>
    <row r="75498" spans="19:20">
      <c r="S75498" s="34"/>
      <c r="T75498" s="34"/>
    </row>
    <row r="75515" spans="19:20">
      <c r="S75515" s="34"/>
      <c r="T75515" s="34"/>
    </row>
    <row r="75532" spans="19:20">
      <c r="S75532" s="34"/>
      <c r="T75532" s="34"/>
    </row>
    <row r="75549" spans="19:20">
      <c r="S75549" s="34"/>
      <c r="T75549" s="34"/>
    </row>
    <row r="75566" spans="19:20">
      <c r="S75566" s="34"/>
      <c r="T75566" s="34"/>
    </row>
    <row r="75583" spans="19:20">
      <c r="S75583" s="34"/>
      <c r="T75583" s="34"/>
    </row>
    <row r="75600" spans="19:20">
      <c r="S75600" s="34"/>
      <c r="T75600" s="34"/>
    </row>
    <row r="75617" spans="19:20">
      <c r="S75617" s="34"/>
      <c r="T75617" s="34"/>
    </row>
    <row r="75634" spans="19:20">
      <c r="S75634" s="34"/>
      <c r="T75634" s="34"/>
    </row>
    <row r="75651" spans="19:20">
      <c r="S75651" s="34"/>
      <c r="T75651" s="34"/>
    </row>
    <row r="75668" spans="19:20">
      <c r="S75668" s="34"/>
      <c r="T75668" s="34"/>
    </row>
    <row r="75685" spans="19:20">
      <c r="S75685" s="34"/>
      <c r="T75685" s="34"/>
    </row>
    <row r="75702" spans="19:20">
      <c r="S75702" s="34"/>
      <c r="T75702" s="34"/>
    </row>
    <row r="75719" spans="19:20">
      <c r="S75719" s="34"/>
      <c r="T75719" s="34"/>
    </row>
    <row r="75736" spans="19:20">
      <c r="S75736" s="34"/>
      <c r="T75736" s="34"/>
    </row>
    <row r="75753" spans="19:20">
      <c r="S75753" s="34"/>
      <c r="T75753" s="34"/>
    </row>
    <row r="75770" spans="19:20">
      <c r="S75770" s="34"/>
      <c r="T75770" s="34"/>
    </row>
    <row r="75787" spans="19:20">
      <c r="S75787" s="34"/>
      <c r="T75787" s="34"/>
    </row>
    <row r="75804" spans="19:20">
      <c r="S75804" s="34"/>
      <c r="T75804" s="34"/>
    </row>
    <row r="75821" spans="19:20">
      <c r="S75821" s="34"/>
      <c r="T75821" s="34"/>
    </row>
    <row r="75838" spans="19:20">
      <c r="S75838" s="34"/>
      <c r="T75838" s="34"/>
    </row>
    <row r="75855" spans="19:20">
      <c r="S75855" s="34"/>
      <c r="T75855" s="34"/>
    </row>
    <row r="75872" spans="19:20">
      <c r="S75872" s="34"/>
      <c r="T75872" s="34"/>
    </row>
    <row r="75889" spans="19:20">
      <c r="S75889" s="34"/>
      <c r="T75889" s="34"/>
    </row>
    <row r="75906" spans="19:20">
      <c r="S75906" s="34"/>
      <c r="T75906" s="34"/>
    </row>
    <row r="75923" spans="19:20">
      <c r="S75923" s="34"/>
      <c r="T75923" s="34"/>
    </row>
    <row r="75940" spans="19:20">
      <c r="S75940" s="34"/>
      <c r="T75940" s="34"/>
    </row>
    <row r="75957" spans="19:20">
      <c r="S75957" s="34"/>
      <c r="T75957" s="34"/>
    </row>
    <row r="75974" spans="19:20">
      <c r="S75974" s="34"/>
      <c r="T75974" s="34"/>
    </row>
    <row r="75991" spans="19:20">
      <c r="S75991" s="34"/>
      <c r="T75991" s="34"/>
    </row>
    <row r="76008" spans="19:20">
      <c r="S76008" s="34"/>
      <c r="T76008" s="34"/>
    </row>
    <row r="76025" spans="19:20">
      <c r="S76025" s="34"/>
      <c r="T76025" s="34"/>
    </row>
    <row r="76042" spans="19:20">
      <c r="S76042" s="34"/>
      <c r="T76042" s="34"/>
    </row>
    <row r="76059" spans="19:20">
      <c r="S76059" s="34"/>
      <c r="T76059" s="34"/>
    </row>
    <row r="76076" spans="19:20">
      <c r="S76076" s="34"/>
      <c r="T76076" s="34"/>
    </row>
    <row r="76093" spans="19:20">
      <c r="S76093" s="34"/>
      <c r="T76093" s="34"/>
    </row>
    <row r="76110" spans="19:20">
      <c r="S76110" s="34"/>
      <c r="T76110" s="34"/>
    </row>
    <row r="76127" spans="19:20">
      <c r="S76127" s="34"/>
      <c r="T76127" s="34"/>
    </row>
    <row r="76144" spans="19:20">
      <c r="S76144" s="34"/>
      <c r="T76144" s="34"/>
    </row>
    <row r="76161" spans="19:20">
      <c r="S76161" s="34"/>
      <c r="T76161" s="34"/>
    </row>
    <row r="76178" spans="19:20">
      <c r="S76178" s="34"/>
      <c r="T76178" s="34"/>
    </row>
    <row r="76195" spans="19:20">
      <c r="S76195" s="34"/>
      <c r="T76195" s="34"/>
    </row>
    <row r="76212" spans="19:20">
      <c r="S76212" s="34"/>
      <c r="T76212" s="34"/>
    </row>
    <row r="76229" spans="19:20">
      <c r="S76229" s="34"/>
      <c r="T76229" s="34"/>
    </row>
    <row r="76246" spans="19:20">
      <c r="S76246" s="34"/>
      <c r="T76246" s="34"/>
    </row>
    <row r="76263" spans="19:20">
      <c r="S76263" s="34"/>
      <c r="T76263" s="34"/>
    </row>
    <row r="76280" spans="19:20">
      <c r="S76280" s="34"/>
      <c r="T76280" s="34"/>
    </row>
    <row r="76297" spans="19:20">
      <c r="S76297" s="34"/>
      <c r="T76297" s="34"/>
    </row>
    <row r="76314" spans="19:20">
      <c r="S76314" s="34"/>
      <c r="T76314" s="34"/>
    </row>
    <row r="76331" spans="19:20">
      <c r="S76331" s="34"/>
      <c r="T76331" s="34"/>
    </row>
    <row r="76348" spans="19:20">
      <c r="S76348" s="34"/>
      <c r="T76348" s="34"/>
    </row>
    <row r="76365" spans="19:20">
      <c r="S76365" s="34"/>
      <c r="T76365" s="34"/>
    </row>
    <row r="76382" spans="19:20">
      <c r="S76382" s="34"/>
      <c r="T76382" s="34"/>
    </row>
    <row r="76399" spans="19:20">
      <c r="S76399" s="34"/>
      <c r="T76399" s="34"/>
    </row>
    <row r="76416" spans="19:20">
      <c r="S76416" s="34"/>
      <c r="T76416" s="34"/>
    </row>
    <row r="76433" spans="19:20">
      <c r="S76433" s="34"/>
      <c r="T76433" s="34"/>
    </row>
    <row r="76450" spans="19:20">
      <c r="S76450" s="34"/>
      <c r="T76450" s="34"/>
    </row>
    <row r="76467" spans="19:20">
      <c r="S76467" s="34"/>
      <c r="T76467" s="34"/>
    </row>
    <row r="76484" spans="19:20">
      <c r="S76484" s="34"/>
      <c r="T76484" s="34"/>
    </row>
    <row r="76501" spans="19:20">
      <c r="S76501" s="34"/>
      <c r="T76501" s="34"/>
    </row>
    <row r="76518" spans="19:20">
      <c r="S76518" s="34"/>
      <c r="T76518" s="34"/>
    </row>
    <row r="76535" spans="19:20">
      <c r="S76535" s="34"/>
      <c r="T76535" s="34"/>
    </row>
    <row r="76552" spans="19:20">
      <c r="S76552" s="34"/>
      <c r="T76552" s="34"/>
    </row>
    <row r="76569" spans="19:20">
      <c r="S76569" s="34"/>
      <c r="T76569" s="34"/>
    </row>
    <row r="76586" spans="19:20">
      <c r="S76586" s="34"/>
      <c r="T76586" s="34"/>
    </row>
    <row r="76603" spans="19:20">
      <c r="S76603" s="34"/>
      <c r="T76603" s="34"/>
    </row>
    <row r="76620" spans="19:20">
      <c r="S76620" s="34"/>
      <c r="T76620" s="34"/>
    </row>
    <row r="76637" spans="19:20">
      <c r="S76637" s="34"/>
      <c r="T76637" s="34"/>
    </row>
    <row r="76654" spans="19:20">
      <c r="S76654" s="34"/>
      <c r="T76654" s="34"/>
    </row>
    <row r="76671" spans="19:20">
      <c r="S76671" s="34"/>
      <c r="T76671" s="34"/>
    </row>
    <row r="76688" spans="19:20">
      <c r="S76688" s="34"/>
      <c r="T76688" s="34"/>
    </row>
    <row r="76705" spans="19:20">
      <c r="S76705" s="34"/>
      <c r="T76705" s="34"/>
    </row>
    <row r="76722" spans="19:20">
      <c r="S76722" s="34"/>
      <c r="T76722" s="34"/>
    </row>
    <row r="76739" spans="19:20">
      <c r="S76739" s="34"/>
      <c r="T76739" s="34"/>
    </row>
    <row r="76756" spans="19:20">
      <c r="S76756" s="34"/>
      <c r="T76756" s="34"/>
    </row>
    <row r="76773" spans="19:20">
      <c r="S76773" s="34"/>
      <c r="T76773" s="34"/>
    </row>
    <row r="76790" spans="19:20">
      <c r="S76790" s="34"/>
      <c r="T76790" s="34"/>
    </row>
    <row r="76807" spans="19:20">
      <c r="S76807" s="34"/>
      <c r="T76807" s="34"/>
    </row>
    <row r="76824" spans="19:20">
      <c r="S76824" s="34"/>
      <c r="T76824" s="34"/>
    </row>
    <row r="76841" spans="19:20">
      <c r="S76841" s="34"/>
      <c r="T76841" s="34"/>
    </row>
    <row r="76858" spans="19:20">
      <c r="S76858" s="34"/>
      <c r="T76858" s="34"/>
    </row>
    <row r="76875" spans="19:20">
      <c r="S76875" s="34"/>
      <c r="T76875" s="34"/>
    </row>
    <row r="76892" spans="19:20">
      <c r="S76892" s="34"/>
      <c r="T76892" s="34"/>
    </row>
    <row r="76909" spans="19:20">
      <c r="S76909" s="34"/>
      <c r="T76909" s="34"/>
    </row>
    <row r="76926" spans="19:20">
      <c r="S76926" s="34"/>
      <c r="T76926" s="34"/>
    </row>
    <row r="76943" spans="19:20">
      <c r="S76943" s="34"/>
      <c r="T76943" s="34"/>
    </row>
    <row r="76960" spans="19:20">
      <c r="S76960" s="34"/>
      <c r="T76960" s="34"/>
    </row>
    <row r="76977" spans="19:20">
      <c r="S76977" s="34"/>
      <c r="T76977" s="34"/>
    </row>
    <row r="76994" spans="19:20">
      <c r="S76994" s="34"/>
      <c r="T76994" s="34"/>
    </row>
    <row r="77011" spans="19:20">
      <c r="S77011" s="34"/>
      <c r="T77011" s="34"/>
    </row>
    <row r="77028" spans="19:20">
      <c r="S77028" s="34"/>
      <c r="T77028" s="34"/>
    </row>
    <row r="77045" spans="19:20">
      <c r="S77045" s="34"/>
      <c r="T77045" s="34"/>
    </row>
    <row r="77062" spans="19:20">
      <c r="S77062" s="34"/>
      <c r="T77062" s="34"/>
    </row>
    <row r="77079" spans="19:20">
      <c r="S77079" s="34"/>
      <c r="T77079" s="34"/>
    </row>
    <row r="77096" spans="19:20">
      <c r="S77096" s="34"/>
      <c r="T77096" s="34"/>
    </row>
    <row r="77113" spans="19:20">
      <c r="S77113" s="34"/>
      <c r="T77113" s="34"/>
    </row>
    <row r="77130" spans="19:20">
      <c r="S77130" s="34"/>
      <c r="T77130" s="34"/>
    </row>
    <row r="77147" spans="19:20">
      <c r="S77147" s="34"/>
      <c r="T77147" s="34"/>
    </row>
    <row r="77164" spans="19:20">
      <c r="S77164" s="34"/>
      <c r="T77164" s="34"/>
    </row>
    <row r="77181" spans="19:20">
      <c r="S77181" s="34"/>
      <c r="T77181" s="34"/>
    </row>
    <row r="77198" spans="19:20">
      <c r="S77198" s="34"/>
      <c r="T77198" s="34"/>
    </row>
    <row r="77215" spans="19:20">
      <c r="S77215" s="34"/>
      <c r="T77215" s="34"/>
    </row>
    <row r="77232" spans="19:20">
      <c r="S77232" s="34"/>
      <c r="T77232" s="34"/>
    </row>
    <row r="77249" spans="19:20">
      <c r="S77249" s="34"/>
      <c r="T77249" s="34"/>
    </row>
    <row r="77266" spans="19:20">
      <c r="S77266" s="34"/>
      <c r="T77266" s="34"/>
    </row>
    <row r="77283" spans="19:20">
      <c r="S77283" s="34"/>
      <c r="T77283" s="34"/>
    </row>
    <row r="77300" spans="19:20">
      <c r="S77300" s="34"/>
      <c r="T77300" s="34"/>
    </row>
    <row r="77317" spans="19:20">
      <c r="S77317" s="34"/>
      <c r="T77317" s="34"/>
    </row>
    <row r="77334" spans="19:20">
      <c r="S77334" s="34"/>
      <c r="T77334" s="34"/>
    </row>
    <row r="77351" spans="19:20">
      <c r="S77351" s="34"/>
      <c r="T77351" s="34"/>
    </row>
    <row r="77368" spans="19:20">
      <c r="S77368" s="34"/>
      <c r="T77368" s="34"/>
    </row>
    <row r="77385" spans="19:20">
      <c r="S77385" s="34"/>
      <c r="T77385" s="34"/>
    </row>
    <row r="77402" spans="19:20">
      <c r="S77402" s="34"/>
      <c r="T77402" s="34"/>
    </row>
    <row r="77419" spans="19:20">
      <c r="S77419" s="34"/>
      <c r="T77419" s="34"/>
    </row>
    <row r="77436" spans="19:20">
      <c r="S77436" s="34"/>
      <c r="T77436" s="34"/>
    </row>
    <row r="77453" spans="19:20">
      <c r="S77453" s="34"/>
      <c r="T77453" s="34"/>
    </row>
    <row r="77470" spans="19:20">
      <c r="S77470" s="34"/>
      <c r="T77470" s="34"/>
    </row>
    <row r="77487" spans="19:20">
      <c r="S77487" s="34"/>
      <c r="T77487" s="34"/>
    </row>
    <row r="77504" spans="19:20">
      <c r="S77504" s="34"/>
      <c r="T77504" s="34"/>
    </row>
    <row r="77521" spans="19:20">
      <c r="S77521" s="34"/>
      <c r="T77521" s="34"/>
    </row>
    <row r="77538" spans="19:20">
      <c r="S77538" s="34"/>
      <c r="T77538" s="34"/>
    </row>
    <row r="77555" spans="19:20">
      <c r="S77555" s="34"/>
      <c r="T77555" s="34"/>
    </row>
    <row r="77572" spans="19:20">
      <c r="S77572" s="34"/>
      <c r="T77572" s="34"/>
    </row>
    <row r="77589" spans="19:20">
      <c r="S77589" s="34"/>
      <c r="T77589" s="34"/>
    </row>
    <row r="77606" spans="19:20">
      <c r="S77606" s="34"/>
      <c r="T77606" s="34"/>
    </row>
    <row r="77623" spans="19:20">
      <c r="S77623" s="34"/>
      <c r="T77623" s="34"/>
    </row>
    <row r="77640" spans="19:20">
      <c r="S77640" s="34"/>
      <c r="T77640" s="34"/>
    </row>
    <row r="77657" spans="19:20">
      <c r="S77657" s="34"/>
      <c r="T77657" s="34"/>
    </row>
    <row r="77674" spans="19:20">
      <c r="S77674" s="34"/>
      <c r="T77674" s="34"/>
    </row>
    <row r="77691" spans="19:20">
      <c r="S77691" s="34"/>
      <c r="T77691" s="34"/>
    </row>
    <row r="77708" spans="19:20">
      <c r="S77708" s="34"/>
      <c r="T77708" s="34"/>
    </row>
    <row r="77725" spans="19:20">
      <c r="S77725" s="34"/>
      <c r="T77725" s="34"/>
    </row>
    <row r="77742" spans="19:20">
      <c r="S77742" s="34"/>
      <c r="T77742" s="34"/>
    </row>
    <row r="77759" spans="19:20">
      <c r="S77759" s="34"/>
      <c r="T77759" s="34"/>
    </row>
    <row r="77776" spans="19:20">
      <c r="S77776" s="34"/>
      <c r="T77776" s="34"/>
    </row>
    <row r="77793" spans="19:20">
      <c r="S77793" s="34"/>
      <c r="T77793" s="34"/>
    </row>
    <row r="77810" spans="19:20">
      <c r="S77810" s="34"/>
      <c r="T77810" s="34"/>
    </row>
    <row r="77827" spans="19:20">
      <c r="S77827" s="34"/>
      <c r="T77827" s="34"/>
    </row>
    <row r="77844" spans="19:20">
      <c r="S77844" s="34"/>
      <c r="T77844" s="34"/>
    </row>
    <row r="77861" spans="19:20">
      <c r="S77861" s="34"/>
      <c r="T77861" s="34"/>
    </row>
    <row r="77878" spans="19:20">
      <c r="S77878" s="34"/>
      <c r="T77878" s="34"/>
    </row>
    <row r="77895" spans="19:20">
      <c r="S77895" s="34"/>
      <c r="T77895" s="34"/>
    </row>
    <row r="77912" spans="19:20">
      <c r="S77912" s="34"/>
      <c r="T77912" s="34"/>
    </row>
    <row r="77929" spans="19:20">
      <c r="S77929" s="34"/>
      <c r="T77929" s="34"/>
    </row>
    <row r="77946" spans="19:20">
      <c r="S77946" s="34"/>
      <c r="T77946" s="34"/>
    </row>
    <row r="77963" spans="19:20">
      <c r="S77963" s="34"/>
      <c r="T77963" s="34"/>
    </row>
    <row r="77980" spans="19:20">
      <c r="S77980" s="34"/>
      <c r="T77980" s="34"/>
    </row>
    <row r="77997" spans="19:20">
      <c r="S77997" s="34"/>
      <c r="T77997" s="34"/>
    </row>
    <row r="78014" spans="19:20">
      <c r="S78014" s="34"/>
      <c r="T78014" s="34"/>
    </row>
    <row r="78031" spans="19:20">
      <c r="S78031" s="34"/>
      <c r="T78031" s="34"/>
    </row>
    <row r="78048" spans="19:20">
      <c r="S78048" s="34"/>
      <c r="T78048" s="34"/>
    </row>
    <row r="78065" spans="19:20">
      <c r="S78065" s="34"/>
      <c r="T78065" s="34"/>
    </row>
    <row r="78082" spans="19:20">
      <c r="S78082" s="34"/>
      <c r="T78082" s="34"/>
    </row>
    <row r="78099" spans="19:20">
      <c r="S78099" s="34"/>
      <c r="T78099" s="34"/>
    </row>
    <row r="78116" spans="19:20">
      <c r="S78116" s="34"/>
      <c r="T78116" s="34"/>
    </row>
    <row r="78133" spans="19:20">
      <c r="S78133" s="34"/>
      <c r="T78133" s="34"/>
    </row>
    <row r="78150" spans="19:20">
      <c r="S78150" s="34"/>
      <c r="T78150" s="34"/>
    </row>
    <row r="78167" spans="19:20">
      <c r="S78167" s="34"/>
      <c r="T78167" s="34"/>
    </row>
    <row r="78184" spans="19:20">
      <c r="S78184" s="34"/>
      <c r="T78184" s="34"/>
    </row>
    <row r="78201" spans="19:20">
      <c r="S78201" s="34"/>
      <c r="T78201" s="34"/>
    </row>
    <row r="78218" spans="19:20">
      <c r="S78218" s="34"/>
      <c r="T78218" s="34"/>
    </row>
    <row r="78235" spans="19:20">
      <c r="S78235" s="34"/>
      <c r="T78235" s="34"/>
    </row>
    <row r="78252" spans="19:20">
      <c r="S78252" s="34"/>
      <c r="T78252" s="34"/>
    </row>
    <row r="78269" spans="19:20">
      <c r="S78269" s="34"/>
      <c r="T78269" s="34"/>
    </row>
    <row r="78286" spans="19:20">
      <c r="S78286" s="34"/>
      <c r="T78286" s="34"/>
    </row>
    <row r="78303" spans="19:20">
      <c r="S78303" s="34"/>
      <c r="T78303" s="34"/>
    </row>
    <row r="78320" spans="19:20">
      <c r="S78320" s="34"/>
      <c r="T78320" s="34"/>
    </row>
    <row r="78337" spans="19:20">
      <c r="S78337" s="34"/>
      <c r="T78337" s="34"/>
    </row>
    <row r="78354" spans="19:20">
      <c r="S78354" s="34"/>
      <c r="T78354" s="34"/>
    </row>
    <row r="78371" spans="19:20">
      <c r="S78371" s="34"/>
      <c r="T78371" s="34"/>
    </row>
    <row r="78388" spans="19:20">
      <c r="S78388" s="34"/>
      <c r="T78388" s="34"/>
    </row>
    <row r="78405" spans="19:20">
      <c r="S78405" s="34"/>
      <c r="T78405" s="34"/>
    </row>
    <row r="78422" spans="19:20">
      <c r="S78422" s="34"/>
      <c r="T78422" s="34"/>
    </row>
    <row r="78439" spans="19:20">
      <c r="S78439" s="34"/>
      <c r="T78439" s="34"/>
    </row>
    <row r="78456" spans="19:20">
      <c r="S78456" s="34"/>
      <c r="T78456" s="34"/>
    </row>
    <row r="78473" spans="19:20">
      <c r="S78473" s="34"/>
      <c r="T78473" s="34"/>
    </row>
    <row r="78490" spans="19:20">
      <c r="S78490" s="34"/>
      <c r="T78490" s="34"/>
    </row>
    <row r="78507" spans="19:20">
      <c r="S78507" s="34"/>
      <c r="T78507" s="34"/>
    </row>
    <row r="78524" spans="19:20">
      <c r="S78524" s="34"/>
      <c r="T78524" s="34"/>
    </row>
    <row r="78541" spans="19:20">
      <c r="S78541" s="34"/>
      <c r="T78541" s="34"/>
    </row>
    <row r="78558" spans="19:20">
      <c r="S78558" s="34"/>
      <c r="T78558" s="34"/>
    </row>
    <row r="78575" spans="19:20">
      <c r="S78575" s="34"/>
      <c r="T78575" s="34"/>
    </row>
    <row r="78592" spans="19:20">
      <c r="S78592" s="34"/>
      <c r="T78592" s="34"/>
    </row>
    <row r="78609" spans="19:20">
      <c r="S78609" s="34"/>
      <c r="T78609" s="34"/>
    </row>
    <row r="78626" spans="19:20">
      <c r="S78626" s="34"/>
      <c r="T78626" s="34"/>
    </row>
    <row r="78643" spans="19:20">
      <c r="S78643" s="34"/>
      <c r="T78643" s="34"/>
    </row>
    <row r="78660" spans="19:20">
      <c r="S78660" s="34"/>
      <c r="T78660" s="34"/>
    </row>
    <row r="78677" spans="19:20">
      <c r="S78677" s="34"/>
      <c r="T78677" s="34"/>
    </row>
    <row r="78694" spans="19:20">
      <c r="S78694" s="34"/>
      <c r="T78694" s="34"/>
    </row>
    <row r="78711" spans="19:20">
      <c r="S78711" s="34"/>
      <c r="T78711" s="34"/>
    </row>
    <row r="78728" spans="19:20">
      <c r="S78728" s="34"/>
      <c r="T78728" s="34"/>
    </row>
    <row r="78745" spans="19:20">
      <c r="S78745" s="34"/>
      <c r="T78745" s="34"/>
    </row>
    <row r="78762" spans="19:20">
      <c r="S78762" s="34"/>
      <c r="T78762" s="34"/>
    </row>
    <row r="78779" spans="19:20">
      <c r="S78779" s="34"/>
      <c r="T78779" s="34"/>
    </row>
    <row r="78796" spans="19:20">
      <c r="S78796" s="34"/>
      <c r="T78796" s="34"/>
    </row>
    <row r="78813" spans="19:20">
      <c r="S78813" s="34"/>
      <c r="T78813" s="34"/>
    </row>
    <row r="78830" spans="19:20">
      <c r="S78830" s="34"/>
      <c r="T78830" s="34"/>
    </row>
    <row r="78847" spans="19:20">
      <c r="S78847" s="34"/>
      <c r="T78847" s="34"/>
    </row>
    <row r="78864" spans="19:20">
      <c r="S78864" s="34"/>
      <c r="T78864" s="34"/>
    </row>
    <row r="78881" spans="19:20">
      <c r="S78881" s="34"/>
      <c r="T78881" s="34"/>
    </row>
    <row r="78898" spans="19:20">
      <c r="S78898" s="34"/>
      <c r="T78898" s="34"/>
    </row>
    <row r="78915" spans="19:20">
      <c r="S78915" s="34"/>
      <c r="T78915" s="34"/>
    </row>
    <row r="78932" spans="19:20">
      <c r="S78932" s="34"/>
      <c r="T78932" s="34"/>
    </row>
    <row r="78949" spans="19:20">
      <c r="S78949" s="34"/>
      <c r="T78949" s="34"/>
    </row>
    <row r="78966" spans="19:20">
      <c r="S78966" s="34"/>
      <c r="T78966" s="34"/>
    </row>
    <row r="78983" spans="19:20">
      <c r="S78983" s="34"/>
      <c r="T78983" s="34"/>
    </row>
    <row r="79000" spans="19:20">
      <c r="S79000" s="34"/>
      <c r="T79000" s="34"/>
    </row>
    <row r="79017" spans="19:20">
      <c r="S79017" s="34"/>
      <c r="T79017" s="34"/>
    </row>
    <row r="79034" spans="19:20">
      <c r="S79034" s="34"/>
      <c r="T79034" s="34"/>
    </row>
    <row r="79051" spans="19:20">
      <c r="S79051" s="34"/>
      <c r="T79051" s="34"/>
    </row>
    <row r="79068" spans="19:20">
      <c r="S79068" s="34"/>
      <c r="T79068" s="34"/>
    </row>
    <row r="79085" spans="19:20">
      <c r="S79085" s="34"/>
      <c r="T79085" s="34"/>
    </row>
    <row r="79102" spans="19:20">
      <c r="S79102" s="34"/>
      <c r="T79102" s="34"/>
    </row>
    <row r="79119" spans="19:20">
      <c r="S79119" s="34"/>
      <c r="T79119" s="34"/>
    </row>
    <row r="79136" spans="19:20">
      <c r="S79136" s="34"/>
      <c r="T79136" s="34"/>
    </row>
    <row r="79153" spans="19:20">
      <c r="S79153" s="34"/>
      <c r="T79153" s="34"/>
    </row>
    <row r="79170" spans="19:20">
      <c r="S79170" s="34"/>
      <c r="T79170" s="34"/>
    </row>
    <row r="79187" spans="19:20">
      <c r="S79187" s="34"/>
      <c r="T79187" s="34"/>
    </row>
    <row r="79204" spans="19:20">
      <c r="S79204" s="34"/>
      <c r="T79204" s="34"/>
    </row>
    <row r="79221" spans="19:20">
      <c r="S79221" s="34"/>
      <c r="T79221" s="34"/>
    </row>
    <row r="79238" spans="19:20">
      <c r="S79238" s="34"/>
      <c r="T79238" s="34"/>
    </row>
    <row r="79255" spans="19:20">
      <c r="S79255" s="34"/>
      <c r="T79255" s="34"/>
    </row>
    <row r="79272" spans="19:20">
      <c r="S79272" s="34"/>
      <c r="T79272" s="34"/>
    </row>
    <row r="79289" spans="19:20">
      <c r="S79289" s="34"/>
      <c r="T79289" s="34"/>
    </row>
    <row r="79306" spans="19:20">
      <c r="S79306" s="34"/>
      <c r="T79306" s="34"/>
    </row>
    <row r="79323" spans="19:20">
      <c r="S79323" s="34"/>
      <c r="T79323" s="34"/>
    </row>
    <row r="79340" spans="19:20">
      <c r="S79340" s="34"/>
      <c r="T79340" s="34"/>
    </row>
    <row r="79357" spans="19:20">
      <c r="S79357" s="34"/>
      <c r="T79357" s="34"/>
    </row>
    <row r="79374" spans="19:20">
      <c r="S79374" s="34"/>
      <c r="T79374" s="34"/>
    </row>
    <row r="79391" spans="19:20">
      <c r="S79391" s="34"/>
      <c r="T79391" s="34"/>
    </row>
    <row r="79408" spans="19:20">
      <c r="S79408" s="34"/>
      <c r="T79408" s="34"/>
    </row>
    <row r="79425" spans="19:20">
      <c r="S79425" s="34"/>
      <c r="T79425" s="34"/>
    </row>
    <row r="79442" spans="19:20">
      <c r="S79442" s="34"/>
      <c r="T79442" s="34"/>
    </row>
    <row r="79459" spans="19:20">
      <c r="S79459" s="34"/>
      <c r="T79459" s="34"/>
    </row>
    <row r="79476" spans="19:20">
      <c r="S79476" s="34"/>
      <c r="T79476" s="34"/>
    </row>
    <row r="79493" spans="19:20">
      <c r="S79493" s="34"/>
      <c r="T79493" s="34"/>
    </row>
    <row r="79510" spans="19:20">
      <c r="S79510" s="34"/>
      <c r="T79510" s="34"/>
    </row>
    <row r="79527" spans="19:20">
      <c r="S79527" s="34"/>
      <c r="T79527" s="34"/>
    </row>
    <row r="79544" spans="19:20">
      <c r="S79544" s="34"/>
      <c r="T79544" s="34"/>
    </row>
    <row r="79561" spans="19:20">
      <c r="S79561" s="34"/>
      <c r="T79561" s="34"/>
    </row>
    <row r="79578" spans="19:20">
      <c r="S79578" s="34"/>
      <c r="T79578" s="34"/>
    </row>
    <row r="79595" spans="19:20">
      <c r="S79595" s="34"/>
      <c r="T79595" s="34"/>
    </row>
    <row r="79612" spans="19:20">
      <c r="S79612" s="34"/>
      <c r="T79612" s="34"/>
    </row>
    <row r="79629" spans="19:20">
      <c r="S79629" s="34"/>
      <c r="T79629" s="34"/>
    </row>
    <row r="79646" spans="19:20">
      <c r="S79646" s="34"/>
      <c r="T79646" s="34"/>
    </row>
    <row r="79663" spans="19:20">
      <c r="S79663" s="34"/>
      <c r="T79663" s="34"/>
    </row>
    <row r="79680" spans="19:20">
      <c r="S79680" s="34"/>
      <c r="T79680" s="34"/>
    </row>
    <row r="79697" spans="19:20">
      <c r="S79697" s="34"/>
      <c r="T79697" s="34"/>
    </row>
    <row r="79714" spans="19:20">
      <c r="S79714" s="34"/>
      <c r="T79714" s="34"/>
    </row>
    <row r="79731" spans="19:20">
      <c r="S79731" s="34"/>
      <c r="T79731" s="34"/>
    </row>
    <row r="79748" spans="19:20">
      <c r="S79748" s="34"/>
      <c r="T79748" s="34"/>
    </row>
    <row r="79765" spans="19:20">
      <c r="S79765" s="34"/>
      <c r="T79765" s="34"/>
    </row>
    <row r="79782" spans="19:20">
      <c r="S79782" s="34"/>
      <c r="T79782" s="34"/>
    </row>
    <row r="79799" spans="19:20">
      <c r="S79799" s="34"/>
      <c r="T79799" s="34"/>
    </row>
    <row r="79816" spans="19:20">
      <c r="S79816" s="34"/>
      <c r="T79816" s="34"/>
    </row>
    <row r="79833" spans="19:20">
      <c r="S79833" s="34"/>
      <c r="T79833" s="34"/>
    </row>
    <row r="79850" spans="19:20">
      <c r="S79850" s="34"/>
      <c r="T79850" s="34"/>
    </row>
    <row r="79867" spans="19:20">
      <c r="S79867" s="34"/>
      <c r="T79867" s="34"/>
    </row>
    <row r="79884" spans="19:20">
      <c r="S79884" s="34"/>
      <c r="T79884" s="34"/>
    </row>
    <row r="79901" spans="19:20">
      <c r="S79901" s="34"/>
      <c r="T79901" s="34"/>
    </row>
    <row r="79918" spans="19:20">
      <c r="S79918" s="34"/>
      <c r="T79918" s="34"/>
    </row>
    <row r="79935" spans="19:20">
      <c r="S79935" s="34"/>
      <c r="T79935" s="34"/>
    </row>
    <row r="79952" spans="19:20">
      <c r="S79952" s="34"/>
      <c r="T79952" s="34"/>
    </row>
    <row r="79969" spans="19:20">
      <c r="S79969" s="34"/>
      <c r="T79969" s="34"/>
    </row>
    <row r="79986" spans="19:20">
      <c r="S79986" s="34"/>
      <c r="T79986" s="34"/>
    </row>
    <row r="80003" spans="19:20">
      <c r="S80003" s="34"/>
      <c r="T80003" s="34"/>
    </row>
    <row r="80020" spans="19:20">
      <c r="S80020" s="34"/>
      <c r="T80020" s="34"/>
    </row>
    <row r="80037" spans="19:20">
      <c r="S80037" s="34"/>
      <c r="T80037" s="34"/>
    </row>
    <row r="80054" spans="19:20">
      <c r="S80054" s="34"/>
      <c r="T80054" s="34"/>
    </row>
    <row r="80071" spans="19:20">
      <c r="S80071" s="34"/>
      <c r="T80071" s="34"/>
    </row>
    <row r="80088" spans="19:20">
      <c r="S80088" s="34"/>
      <c r="T80088" s="34"/>
    </row>
    <row r="80105" spans="19:20">
      <c r="S80105" s="34"/>
      <c r="T80105" s="34"/>
    </row>
    <row r="80122" spans="19:20">
      <c r="S80122" s="34"/>
      <c r="T80122" s="34"/>
    </row>
    <row r="80139" spans="19:20">
      <c r="S80139" s="34"/>
      <c r="T80139" s="34"/>
    </row>
    <row r="80156" spans="19:20">
      <c r="S80156" s="34"/>
      <c r="T80156" s="34"/>
    </row>
    <row r="80173" spans="19:20">
      <c r="S80173" s="34"/>
      <c r="T80173" s="34"/>
    </row>
    <row r="80190" spans="19:20">
      <c r="S80190" s="34"/>
      <c r="T80190" s="34"/>
    </row>
    <row r="80207" spans="19:20">
      <c r="S80207" s="34"/>
      <c r="T80207" s="34"/>
    </row>
    <row r="80224" spans="19:20">
      <c r="S80224" s="34"/>
      <c r="T80224" s="34"/>
    </row>
    <row r="80241" spans="19:20">
      <c r="S80241" s="34"/>
      <c r="T80241" s="34"/>
    </row>
    <row r="80258" spans="19:20">
      <c r="S80258" s="34"/>
      <c r="T80258" s="34"/>
    </row>
    <row r="80275" spans="19:20">
      <c r="S80275" s="34"/>
      <c r="T80275" s="34"/>
    </row>
    <row r="80292" spans="19:20">
      <c r="S80292" s="34"/>
      <c r="T80292" s="34"/>
    </row>
    <row r="80309" spans="19:20">
      <c r="S80309" s="34"/>
      <c r="T80309" s="34"/>
    </row>
    <row r="80326" spans="19:20">
      <c r="S80326" s="34"/>
      <c r="T80326" s="34"/>
    </row>
    <row r="80343" spans="19:20">
      <c r="S80343" s="34"/>
      <c r="T80343" s="34"/>
    </row>
    <row r="80360" spans="19:20">
      <c r="S80360" s="34"/>
      <c r="T80360" s="34"/>
    </row>
    <row r="80377" spans="19:20">
      <c r="S80377" s="34"/>
      <c r="T80377" s="34"/>
    </row>
    <row r="80394" spans="19:20">
      <c r="S80394" s="34"/>
      <c r="T80394" s="34"/>
    </row>
    <row r="80411" spans="19:20">
      <c r="S80411" s="34"/>
      <c r="T80411" s="34"/>
    </row>
    <row r="80428" spans="19:20">
      <c r="S80428" s="34"/>
      <c r="T80428" s="34"/>
    </row>
    <row r="80445" spans="19:20">
      <c r="S80445" s="34"/>
      <c r="T80445" s="34"/>
    </row>
    <row r="80462" spans="19:20">
      <c r="S80462" s="34"/>
      <c r="T80462" s="34"/>
    </row>
    <row r="80479" spans="19:20">
      <c r="S80479" s="34"/>
      <c r="T80479" s="34"/>
    </row>
    <row r="80496" spans="19:20">
      <c r="S80496" s="34"/>
      <c r="T80496" s="34"/>
    </row>
    <row r="80513" spans="19:20">
      <c r="S80513" s="34"/>
      <c r="T80513" s="34"/>
    </row>
    <row r="80530" spans="19:20">
      <c r="S80530" s="34"/>
      <c r="T80530" s="34"/>
    </row>
    <row r="80547" spans="19:20">
      <c r="S80547" s="34"/>
      <c r="T80547" s="34"/>
    </row>
    <row r="80564" spans="19:20">
      <c r="S80564" s="34"/>
      <c r="T80564" s="34"/>
    </row>
    <row r="80581" spans="19:20">
      <c r="S80581" s="34"/>
      <c r="T80581" s="34"/>
    </row>
    <row r="80598" spans="19:20">
      <c r="S80598" s="34"/>
      <c r="T80598" s="34"/>
    </row>
    <row r="80615" spans="19:20">
      <c r="S80615" s="34"/>
      <c r="T80615" s="34"/>
    </row>
    <row r="80632" spans="19:20">
      <c r="S80632" s="34"/>
      <c r="T80632" s="34"/>
    </row>
    <row r="80649" spans="19:20">
      <c r="S80649" s="34"/>
      <c r="T80649" s="34"/>
    </row>
    <row r="80666" spans="19:20">
      <c r="S80666" s="34"/>
      <c r="T80666" s="34"/>
    </row>
    <row r="80683" spans="19:20">
      <c r="S80683" s="34"/>
      <c r="T80683" s="34"/>
    </row>
    <row r="80700" spans="19:20">
      <c r="S80700" s="34"/>
      <c r="T80700" s="34"/>
    </row>
    <row r="80717" spans="19:20">
      <c r="S80717" s="34"/>
      <c r="T80717" s="34"/>
    </row>
    <row r="80734" spans="19:20">
      <c r="S80734" s="34"/>
      <c r="T80734" s="34"/>
    </row>
    <row r="80751" spans="19:20">
      <c r="S80751" s="34"/>
      <c r="T80751" s="34"/>
    </row>
    <row r="80768" spans="19:20">
      <c r="S80768" s="34"/>
      <c r="T80768" s="34"/>
    </row>
    <row r="80785" spans="19:20">
      <c r="S80785" s="34"/>
      <c r="T80785" s="34"/>
    </row>
    <row r="80802" spans="19:20">
      <c r="S80802" s="34"/>
      <c r="T80802" s="34"/>
    </row>
    <row r="80819" spans="19:20">
      <c r="S80819" s="34"/>
      <c r="T80819" s="34"/>
    </row>
    <row r="80836" spans="19:20">
      <c r="S80836" s="34"/>
      <c r="T80836" s="34"/>
    </row>
    <row r="80853" spans="19:20">
      <c r="S80853" s="34"/>
      <c r="T80853" s="34"/>
    </row>
    <row r="80870" spans="19:20">
      <c r="S80870" s="34"/>
      <c r="T80870" s="34"/>
    </row>
    <row r="80887" spans="19:20">
      <c r="S80887" s="34"/>
      <c r="T80887" s="34"/>
    </row>
    <row r="80904" spans="19:20">
      <c r="S80904" s="34"/>
      <c r="T80904" s="34"/>
    </row>
    <row r="80921" spans="19:20">
      <c r="S80921" s="34"/>
      <c r="T80921" s="34"/>
    </row>
    <row r="80938" spans="19:20">
      <c r="S80938" s="34"/>
      <c r="T80938" s="34"/>
    </row>
    <row r="80955" spans="19:20">
      <c r="S80955" s="34"/>
      <c r="T80955" s="34"/>
    </row>
    <row r="80972" spans="19:20">
      <c r="S80972" s="34"/>
      <c r="T80972" s="34"/>
    </row>
    <row r="80989" spans="19:20">
      <c r="S80989" s="34"/>
      <c r="T80989" s="34"/>
    </row>
    <row r="81006" spans="19:20">
      <c r="S81006" s="34"/>
      <c r="T81006" s="34"/>
    </row>
    <row r="81023" spans="19:20">
      <c r="S81023" s="34"/>
      <c r="T81023" s="34"/>
    </row>
    <row r="81040" spans="19:20">
      <c r="S81040" s="34"/>
      <c r="T81040" s="34"/>
    </row>
    <row r="81057" spans="19:20">
      <c r="S81057" s="34"/>
      <c r="T81057" s="34"/>
    </row>
    <row r="81074" spans="19:20">
      <c r="S81074" s="34"/>
      <c r="T81074" s="34"/>
    </row>
    <row r="81091" spans="19:20">
      <c r="S81091" s="34"/>
      <c r="T81091" s="34"/>
    </row>
    <row r="81108" spans="19:20">
      <c r="S81108" s="34"/>
      <c r="T81108" s="34"/>
    </row>
    <row r="81125" spans="19:20">
      <c r="S81125" s="34"/>
      <c r="T81125" s="34"/>
    </row>
    <row r="81142" spans="19:20">
      <c r="S81142" s="34"/>
      <c r="T81142" s="34"/>
    </row>
    <row r="81159" spans="19:20">
      <c r="S81159" s="34"/>
      <c r="T81159" s="34"/>
    </row>
    <row r="81176" spans="19:20">
      <c r="S81176" s="34"/>
      <c r="T81176" s="34"/>
    </row>
    <row r="81193" spans="19:20">
      <c r="S81193" s="34"/>
      <c r="T81193" s="34"/>
    </row>
    <row r="81210" spans="19:20">
      <c r="S81210" s="34"/>
      <c r="T81210" s="34"/>
    </row>
    <row r="81227" spans="19:20">
      <c r="S81227" s="34"/>
      <c r="T81227" s="34"/>
    </row>
    <row r="81244" spans="19:20">
      <c r="S81244" s="34"/>
      <c r="T81244" s="34"/>
    </row>
    <row r="81261" spans="19:20">
      <c r="S81261" s="34"/>
      <c r="T81261" s="34"/>
    </row>
    <row r="81278" spans="19:20">
      <c r="S81278" s="34"/>
      <c r="T81278" s="34"/>
    </row>
    <row r="81295" spans="19:20">
      <c r="S81295" s="34"/>
      <c r="T81295" s="34"/>
    </row>
    <row r="81312" spans="19:20">
      <c r="S81312" s="34"/>
      <c r="T81312" s="34"/>
    </row>
    <row r="81329" spans="19:20">
      <c r="S81329" s="34"/>
      <c r="T81329" s="34"/>
    </row>
    <row r="81346" spans="19:20">
      <c r="S81346" s="34"/>
      <c r="T81346" s="34"/>
    </row>
    <row r="81363" spans="19:20">
      <c r="S81363" s="34"/>
      <c r="T81363" s="34"/>
    </row>
    <row r="81380" spans="19:20">
      <c r="S81380" s="34"/>
      <c r="T81380" s="34"/>
    </row>
    <row r="81397" spans="19:20">
      <c r="S81397" s="34"/>
      <c r="T81397" s="34"/>
    </row>
    <row r="81414" spans="19:20">
      <c r="S81414" s="34"/>
      <c r="T81414" s="34"/>
    </row>
    <row r="81431" spans="19:20">
      <c r="S81431" s="34"/>
      <c r="T81431" s="34"/>
    </row>
    <row r="81448" spans="19:20">
      <c r="S81448" s="34"/>
      <c r="T81448" s="34"/>
    </row>
    <row r="81465" spans="19:20">
      <c r="S81465" s="34"/>
      <c r="T81465" s="34"/>
    </row>
    <row r="81482" spans="19:20">
      <c r="S81482" s="34"/>
      <c r="T81482" s="34"/>
    </row>
    <row r="81499" spans="19:20">
      <c r="S81499" s="34"/>
      <c r="T81499" s="34"/>
    </row>
    <row r="81516" spans="19:20">
      <c r="S81516" s="34"/>
      <c r="T81516" s="34"/>
    </row>
    <row r="81533" spans="19:20">
      <c r="S81533" s="34"/>
      <c r="T81533" s="34"/>
    </row>
    <row r="81550" spans="19:20">
      <c r="S81550" s="34"/>
      <c r="T81550" s="34"/>
    </row>
    <row r="81567" spans="19:20">
      <c r="S81567" s="34"/>
      <c r="T81567" s="34"/>
    </row>
    <row r="81584" spans="19:20">
      <c r="S81584" s="34"/>
      <c r="T81584" s="34"/>
    </row>
    <row r="81601" spans="19:20">
      <c r="S81601" s="34"/>
      <c r="T81601" s="34"/>
    </row>
    <row r="81618" spans="19:20">
      <c r="S81618" s="34"/>
      <c r="T81618" s="34"/>
    </row>
    <row r="81635" spans="19:20">
      <c r="S81635" s="34"/>
      <c r="T81635" s="34"/>
    </row>
    <row r="81652" spans="19:20">
      <c r="S81652" s="34"/>
      <c r="T81652" s="34"/>
    </row>
    <row r="81669" spans="19:20">
      <c r="S81669" s="34"/>
      <c r="T81669" s="34"/>
    </row>
    <row r="81686" spans="19:20">
      <c r="S81686" s="34"/>
      <c r="T81686" s="34"/>
    </row>
    <row r="81703" spans="19:20">
      <c r="S81703" s="34"/>
      <c r="T81703" s="34"/>
    </row>
    <row r="81720" spans="19:20">
      <c r="S81720" s="34"/>
      <c r="T81720" s="34"/>
    </row>
    <row r="81737" spans="19:20">
      <c r="S81737" s="34"/>
      <c r="T81737" s="34"/>
    </row>
    <row r="81754" spans="19:20">
      <c r="S81754" s="34"/>
      <c r="T81754" s="34"/>
    </row>
    <row r="81771" spans="19:20">
      <c r="S81771" s="34"/>
      <c r="T81771" s="34"/>
    </row>
    <row r="81788" spans="19:20">
      <c r="S81788" s="34"/>
      <c r="T81788" s="34"/>
    </row>
    <row r="81805" spans="19:20">
      <c r="S81805" s="34"/>
      <c r="T81805" s="34"/>
    </row>
    <row r="81822" spans="19:20">
      <c r="S81822" s="34"/>
      <c r="T81822" s="34"/>
    </row>
    <row r="81839" spans="19:20">
      <c r="S81839" s="34"/>
      <c r="T81839" s="34"/>
    </row>
    <row r="81856" spans="19:20">
      <c r="S81856" s="34"/>
      <c r="T81856" s="34"/>
    </row>
    <row r="81873" spans="19:20">
      <c r="S81873" s="34"/>
      <c r="T81873" s="34"/>
    </row>
    <row r="81890" spans="19:20">
      <c r="S81890" s="34"/>
      <c r="T81890" s="34"/>
    </row>
    <row r="81907" spans="19:20">
      <c r="S81907" s="34"/>
      <c r="T81907" s="34"/>
    </row>
    <row r="81924" spans="19:20">
      <c r="S81924" s="34"/>
      <c r="T81924" s="34"/>
    </row>
    <row r="81941" spans="19:20">
      <c r="S81941" s="34"/>
      <c r="T81941" s="34"/>
    </row>
    <row r="81958" spans="19:20">
      <c r="S81958" s="34"/>
      <c r="T81958" s="34"/>
    </row>
    <row r="81975" spans="19:20">
      <c r="S81975" s="34"/>
      <c r="T81975" s="34"/>
    </row>
    <row r="81992" spans="19:20">
      <c r="S81992" s="34"/>
      <c r="T81992" s="34"/>
    </row>
    <row r="82009" spans="19:20">
      <c r="S82009" s="34"/>
      <c r="T82009" s="34"/>
    </row>
    <row r="82026" spans="19:20">
      <c r="S82026" s="34"/>
      <c r="T82026" s="34"/>
    </row>
    <row r="82043" spans="19:20">
      <c r="S82043" s="34"/>
      <c r="T82043" s="34"/>
    </row>
    <row r="82060" spans="19:20">
      <c r="S82060" s="34"/>
      <c r="T82060" s="34"/>
    </row>
    <row r="82077" spans="19:20">
      <c r="S82077" s="34"/>
      <c r="T82077" s="34"/>
    </row>
    <row r="82094" spans="19:20">
      <c r="S82094" s="34"/>
      <c r="T82094" s="34"/>
    </row>
    <row r="82111" spans="19:20">
      <c r="S82111" s="34"/>
      <c r="T82111" s="34"/>
    </row>
    <row r="82128" spans="19:20">
      <c r="S82128" s="34"/>
      <c r="T82128" s="34"/>
    </row>
    <row r="82145" spans="19:20">
      <c r="S82145" s="34"/>
      <c r="T82145" s="34"/>
    </row>
    <row r="82162" spans="19:20">
      <c r="S82162" s="34"/>
      <c r="T82162" s="34"/>
    </row>
    <row r="82179" spans="19:20">
      <c r="S82179" s="34"/>
      <c r="T82179" s="34"/>
    </row>
    <row r="82196" spans="19:20">
      <c r="S82196" s="34"/>
      <c r="T82196" s="34"/>
    </row>
    <row r="82213" spans="19:20">
      <c r="S82213" s="34"/>
      <c r="T82213" s="34"/>
    </row>
    <row r="82230" spans="19:20">
      <c r="S82230" s="34"/>
      <c r="T82230" s="34"/>
    </row>
    <row r="82247" spans="19:20">
      <c r="S82247" s="34"/>
      <c r="T82247" s="34"/>
    </row>
    <row r="82264" spans="19:20">
      <c r="S82264" s="34"/>
      <c r="T82264" s="34"/>
    </row>
    <row r="82281" spans="19:20">
      <c r="S82281" s="34"/>
      <c r="T82281" s="34"/>
    </row>
    <row r="82298" spans="19:20">
      <c r="S82298" s="34"/>
      <c r="T82298" s="34"/>
    </row>
    <row r="82315" spans="19:20">
      <c r="S82315" s="34"/>
      <c r="T82315" s="34"/>
    </row>
    <row r="82332" spans="19:20">
      <c r="S82332" s="34"/>
      <c r="T82332" s="34"/>
    </row>
    <row r="82349" spans="19:20">
      <c r="S82349" s="34"/>
      <c r="T82349" s="34"/>
    </row>
    <row r="82366" spans="19:20">
      <c r="S82366" s="34"/>
      <c r="T82366" s="34"/>
    </row>
    <row r="82383" spans="19:20">
      <c r="S82383" s="34"/>
      <c r="T82383" s="34"/>
    </row>
    <row r="82400" spans="19:20">
      <c r="S82400" s="34"/>
      <c r="T82400" s="34"/>
    </row>
    <row r="82417" spans="19:20">
      <c r="S82417" s="34"/>
      <c r="T82417" s="34"/>
    </row>
    <row r="82434" spans="19:20">
      <c r="S82434" s="34"/>
      <c r="T82434" s="34"/>
    </row>
    <row r="82451" spans="19:20">
      <c r="S82451" s="34"/>
      <c r="T82451" s="34"/>
    </row>
    <row r="82468" spans="19:20">
      <c r="S82468" s="34"/>
      <c r="T82468" s="34"/>
    </row>
    <row r="82485" spans="19:20">
      <c r="S82485" s="34"/>
      <c r="T82485" s="34"/>
    </row>
    <row r="82502" spans="19:20">
      <c r="S82502" s="34"/>
      <c r="T82502" s="34"/>
    </row>
    <row r="82519" spans="19:20">
      <c r="S82519" s="34"/>
      <c r="T82519" s="34"/>
    </row>
    <row r="82536" spans="19:20">
      <c r="S82536" s="34"/>
      <c r="T82536" s="34"/>
    </row>
    <row r="82553" spans="19:20">
      <c r="S82553" s="34"/>
      <c r="T82553" s="34"/>
    </row>
    <row r="82570" spans="19:20">
      <c r="S82570" s="34"/>
      <c r="T82570" s="34"/>
    </row>
    <row r="82587" spans="19:20">
      <c r="S82587" s="34"/>
      <c r="T82587" s="34"/>
    </row>
    <row r="82604" spans="19:20">
      <c r="S82604" s="34"/>
      <c r="T82604" s="34"/>
    </row>
    <row r="82621" spans="19:20">
      <c r="S82621" s="34"/>
      <c r="T82621" s="34"/>
    </row>
    <row r="82638" spans="19:20">
      <c r="S82638" s="34"/>
      <c r="T82638" s="34"/>
    </row>
    <row r="82655" spans="19:20">
      <c r="S82655" s="34"/>
      <c r="T82655" s="34"/>
    </row>
    <row r="82672" spans="19:20">
      <c r="S82672" s="34"/>
      <c r="T82672" s="34"/>
    </row>
    <row r="82689" spans="19:20">
      <c r="S82689" s="34"/>
      <c r="T82689" s="34"/>
    </row>
    <row r="82706" spans="19:20">
      <c r="S82706" s="34"/>
      <c r="T82706" s="34"/>
    </row>
    <row r="82723" spans="19:20">
      <c r="S82723" s="34"/>
      <c r="T82723" s="34"/>
    </row>
    <row r="82740" spans="19:20">
      <c r="S82740" s="34"/>
      <c r="T82740" s="34"/>
    </row>
    <row r="82757" spans="19:20">
      <c r="S82757" s="34"/>
      <c r="T82757" s="34"/>
    </row>
    <row r="82774" spans="19:20">
      <c r="S82774" s="34"/>
      <c r="T82774" s="34"/>
    </row>
    <row r="82791" spans="19:20">
      <c r="S82791" s="34"/>
      <c r="T82791" s="34"/>
    </row>
    <row r="82808" spans="19:20">
      <c r="S82808" s="34"/>
      <c r="T82808" s="34"/>
    </row>
    <row r="82825" spans="19:20">
      <c r="S82825" s="34"/>
      <c r="T82825" s="34"/>
    </row>
    <row r="82842" spans="19:20">
      <c r="S82842" s="34"/>
      <c r="T82842" s="34"/>
    </row>
    <row r="82859" spans="19:20">
      <c r="S82859" s="34"/>
      <c r="T82859" s="34"/>
    </row>
    <row r="82876" spans="19:20">
      <c r="S82876" s="34"/>
      <c r="T82876" s="34"/>
    </row>
    <row r="82893" spans="19:20">
      <c r="S82893" s="34"/>
      <c r="T82893" s="34"/>
    </row>
    <row r="82910" spans="19:20">
      <c r="S82910" s="34"/>
      <c r="T82910" s="34"/>
    </row>
    <row r="82927" spans="19:20">
      <c r="S82927" s="34"/>
      <c r="T82927" s="34"/>
    </row>
    <row r="82944" spans="19:20">
      <c r="S82944" s="34"/>
      <c r="T82944" s="34"/>
    </row>
    <row r="82961" spans="19:20">
      <c r="S82961" s="34"/>
      <c r="T82961" s="34"/>
    </row>
    <row r="82978" spans="19:20">
      <c r="S82978" s="34"/>
      <c r="T82978" s="34"/>
    </row>
    <row r="82995" spans="19:20">
      <c r="S82995" s="34"/>
      <c r="T82995" s="34"/>
    </row>
    <row r="83012" spans="19:20">
      <c r="S83012" s="34"/>
      <c r="T83012" s="34"/>
    </row>
    <row r="83029" spans="19:20">
      <c r="S83029" s="34"/>
      <c r="T83029" s="34"/>
    </row>
    <row r="83046" spans="19:20">
      <c r="S83046" s="34"/>
      <c r="T83046" s="34"/>
    </row>
    <row r="83063" spans="19:20">
      <c r="S83063" s="34"/>
      <c r="T83063" s="34"/>
    </row>
    <row r="83080" spans="19:20">
      <c r="S83080" s="34"/>
      <c r="T83080" s="34"/>
    </row>
    <row r="83097" spans="19:20">
      <c r="S83097" s="34"/>
      <c r="T83097" s="34"/>
    </row>
    <row r="83114" spans="19:20">
      <c r="S83114" s="34"/>
      <c r="T83114" s="34"/>
    </row>
    <row r="83131" spans="19:20">
      <c r="S83131" s="34"/>
      <c r="T83131" s="34"/>
    </row>
    <row r="83148" spans="19:20">
      <c r="S83148" s="34"/>
      <c r="T83148" s="34"/>
    </row>
    <row r="83165" spans="19:20">
      <c r="S83165" s="34"/>
      <c r="T83165" s="34"/>
    </row>
    <row r="83182" spans="19:20">
      <c r="S83182" s="34"/>
      <c r="T83182" s="34"/>
    </row>
    <row r="83199" spans="19:20">
      <c r="S83199" s="34"/>
      <c r="T83199" s="34"/>
    </row>
    <row r="83216" spans="19:20">
      <c r="S83216" s="34"/>
      <c r="T83216" s="34"/>
    </row>
    <row r="83233" spans="19:20">
      <c r="S83233" s="34"/>
      <c r="T83233" s="34"/>
    </row>
    <row r="83250" spans="19:20">
      <c r="S83250" s="34"/>
      <c r="T83250" s="34"/>
    </row>
    <row r="83267" spans="19:20">
      <c r="S83267" s="34"/>
      <c r="T83267" s="34"/>
    </row>
    <row r="83284" spans="19:20">
      <c r="S83284" s="34"/>
      <c r="T83284" s="34"/>
    </row>
    <row r="83301" spans="19:20">
      <c r="S83301" s="34"/>
      <c r="T83301" s="34"/>
    </row>
    <row r="83318" spans="19:20">
      <c r="S83318" s="34"/>
      <c r="T83318" s="34"/>
    </row>
    <row r="83335" spans="19:20">
      <c r="S83335" s="34"/>
      <c r="T83335" s="34"/>
    </row>
    <row r="83352" spans="19:20">
      <c r="S83352" s="34"/>
      <c r="T83352" s="34"/>
    </row>
    <row r="83369" spans="19:20">
      <c r="S83369" s="34"/>
      <c r="T83369" s="34"/>
    </row>
    <row r="83386" spans="19:20">
      <c r="S83386" s="34"/>
      <c r="T83386" s="34"/>
    </row>
    <row r="83403" spans="19:20">
      <c r="S83403" s="34"/>
      <c r="T83403" s="34"/>
    </row>
    <row r="83420" spans="19:20">
      <c r="S83420" s="34"/>
      <c r="T83420" s="34"/>
    </row>
    <row r="83437" spans="19:20">
      <c r="S83437" s="34"/>
      <c r="T83437" s="34"/>
    </row>
    <row r="83454" spans="19:20">
      <c r="S83454" s="34"/>
      <c r="T83454" s="34"/>
    </row>
    <row r="83471" spans="19:20">
      <c r="S83471" s="34"/>
      <c r="T83471" s="34"/>
    </row>
    <row r="83488" spans="19:20">
      <c r="S83488" s="34"/>
      <c r="T83488" s="34"/>
    </row>
    <row r="83505" spans="19:20">
      <c r="S83505" s="34"/>
      <c r="T83505" s="34"/>
    </row>
    <row r="83522" spans="19:20">
      <c r="S83522" s="34"/>
      <c r="T83522" s="34"/>
    </row>
    <row r="83539" spans="19:20">
      <c r="S83539" s="34"/>
      <c r="T83539" s="34"/>
    </row>
    <row r="83556" spans="19:20">
      <c r="S83556" s="34"/>
      <c r="T83556" s="34"/>
    </row>
    <row r="83573" spans="19:20">
      <c r="S83573" s="34"/>
      <c r="T83573" s="34"/>
    </row>
    <row r="83590" spans="19:20">
      <c r="S83590" s="34"/>
      <c r="T83590" s="34"/>
    </row>
    <row r="83607" spans="19:20">
      <c r="S83607" s="34"/>
      <c r="T83607" s="34"/>
    </row>
    <row r="83624" spans="19:20">
      <c r="S83624" s="34"/>
      <c r="T83624" s="34"/>
    </row>
    <row r="83641" spans="19:20">
      <c r="S83641" s="34"/>
      <c r="T83641" s="34"/>
    </row>
    <row r="83658" spans="19:20">
      <c r="S83658" s="34"/>
      <c r="T83658" s="34"/>
    </row>
    <row r="83675" spans="19:20">
      <c r="S83675" s="34"/>
      <c r="T83675" s="34"/>
    </row>
    <row r="83692" spans="19:20">
      <c r="S83692" s="34"/>
      <c r="T83692" s="34"/>
    </row>
    <row r="83709" spans="19:20">
      <c r="S83709" s="34"/>
      <c r="T83709" s="34"/>
    </row>
    <row r="83726" spans="19:20">
      <c r="S83726" s="34"/>
      <c r="T83726" s="34"/>
    </row>
    <row r="83743" spans="19:20">
      <c r="S83743" s="34"/>
      <c r="T83743" s="34"/>
    </row>
    <row r="83760" spans="19:20">
      <c r="S83760" s="34"/>
      <c r="T83760" s="34"/>
    </row>
    <row r="83777" spans="19:20">
      <c r="S83777" s="34"/>
      <c r="T83777" s="34"/>
    </row>
    <row r="83794" spans="19:20">
      <c r="S83794" s="34"/>
      <c r="T83794" s="34"/>
    </row>
    <row r="83811" spans="19:20">
      <c r="S83811" s="34"/>
      <c r="T83811" s="34"/>
    </row>
    <row r="83828" spans="19:20">
      <c r="S83828" s="34"/>
      <c r="T83828" s="34"/>
    </row>
    <row r="83845" spans="19:20">
      <c r="S83845" s="34"/>
      <c r="T83845" s="34"/>
    </row>
    <row r="83862" spans="19:20">
      <c r="S83862" s="34"/>
      <c r="T83862" s="34"/>
    </row>
    <row r="83879" spans="19:20">
      <c r="S83879" s="34"/>
      <c r="T83879" s="34"/>
    </row>
    <row r="83896" spans="19:20">
      <c r="S83896" s="34"/>
      <c r="T83896" s="34"/>
    </row>
    <row r="83913" spans="19:20">
      <c r="S83913" s="34"/>
      <c r="T83913" s="34"/>
    </row>
    <row r="83930" spans="19:20">
      <c r="S83930" s="34"/>
      <c r="T83930" s="34"/>
    </row>
    <row r="83947" spans="19:20">
      <c r="S83947" s="34"/>
      <c r="T83947" s="34"/>
    </row>
    <row r="83964" spans="19:20">
      <c r="S83964" s="34"/>
      <c r="T83964" s="34"/>
    </row>
    <row r="83981" spans="19:20">
      <c r="S83981" s="34"/>
      <c r="T83981" s="34"/>
    </row>
    <row r="83998" spans="19:20">
      <c r="S83998" s="34"/>
      <c r="T83998" s="34"/>
    </row>
    <row r="84015" spans="19:20">
      <c r="S84015" s="34"/>
      <c r="T84015" s="34"/>
    </row>
    <row r="84032" spans="19:20">
      <c r="S84032" s="34"/>
      <c r="T84032" s="34"/>
    </row>
    <row r="84049" spans="19:20">
      <c r="S84049" s="34"/>
      <c r="T84049" s="34"/>
    </row>
    <row r="84066" spans="19:20">
      <c r="S84066" s="34"/>
      <c r="T84066" s="34"/>
    </row>
    <row r="84083" spans="19:20">
      <c r="S84083" s="34"/>
      <c r="T84083" s="34"/>
    </row>
    <row r="84100" spans="19:20">
      <c r="S84100" s="34"/>
      <c r="T84100" s="34"/>
    </row>
    <row r="84117" spans="19:20">
      <c r="S84117" s="34"/>
      <c r="T84117" s="34"/>
    </row>
    <row r="84134" spans="19:20">
      <c r="S84134" s="34"/>
      <c r="T84134" s="34"/>
    </row>
    <row r="84151" spans="19:20">
      <c r="S84151" s="34"/>
      <c r="T84151" s="34"/>
    </row>
    <row r="84168" spans="19:20">
      <c r="S84168" s="34"/>
      <c r="T84168" s="34"/>
    </row>
    <row r="84185" spans="19:20">
      <c r="S84185" s="34"/>
      <c r="T84185" s="34"/>
    </row>
    <row r="84202" spans="19:20">
      <c r="S84202" s="34"/>
      <c r="T84202" s="34"/>
    </row>
    <row r="84219" spans="19:20">
      <c r="S84219" s="34"/>
      <c r="T84219" s="34"/>
    </row>
    <row r="84236" spans="19:20">
      <c r="S84236" s="34"/>
      <c r="T84236" s="34"/>
    </row>
    <row r="84253" spans="19:20">
      <c r="S84253" s="34"/>
      <c r="T84253" s="34"/>
    </row>
    <row r="84270" spans="19:20">
      <c r="S84270" s="34"/>
      <c r="T84270" s="34"/>
    </row>
    <row r="84287" spans="19:20">
      <c r="S84287" s="34"/>
      <c r="T84287" s="34"/>
    </row>
    <row r="84304" spans="19:20">
      <c r="S84304" s="34"/>
      <c r="T84304" s="34"/>
    </row>
    <row r="84321" spans="19:20">
      <c r="S84321" s="34"/>
      <c r="T84321" s="34"/>
    </row>
    <row r="84338" spans="19:20">
      <c r="S84338" s="34"/>
      <c r="T84338" s="34"/>
    </row>
    <row r="84355" spans="19:20">
      <c r="S84355" s="34"/>
      <c r="T84355" s="34"/>
    </row>
    <row r="84372" spans="19:20">
      <c r="S84372" s="34"/>
      <c r="T84372" s="34"/>
    </row>
    <row r="84389" spans="19:20">
      <c r="S84389" s="34"/>
      <c r="T84389" s="34"/>
    </row>
    <row r="84406" spans="19:20">
      <c r="S84406" s="34"/>
      <c r="T84406" s="34"/>
    </row>
    <row r="84423" spans="19:20">
      <c r="S84423" s="34"/>
      <c r="T84423" s="34"/>
    </row>
    <row r="84440" spans="19:20">
      <c r="S84440" s="34"/>
      <c r="T84440" s="34"/>
    </row>
    <row r="84457" spans="19:20">
      <c r="S84457" s="34"/>
      <c r="T84457" s="34"/>
    </row>
    <row r="84474" spans="19:20">
      <c r="S84474" s="34"/>
      <c r="T84474" s="34"/>
    </row>
    <row r="84491" spans="19:20">
      <c r="S84491" s="34"/>
      <c r="T84491" s="34"/>
    </row>
    <row r="84508" spans="19:20">
      <c r="S84508" s="34"/>
      <c r="T84508" s="34"/>
    </row>
    <row r="84525" spans="19:20">
      <c r="S84525" s="34"/>
      <c r="T84525" s="34"/>
    </row>
    <row r="84542" spans="19:20">
      <c r="S84542" s="34"/>
      <c r="T84542" s="34"/>
    </row>
    <row r="84559" spans="19:20">
      <c r="S84559" s="34"/>
      <c r="T84559" s="34"/>
    </row>
    <row r="84576" spans="19:20">
      <c r="S84576" s="34"/>
      <c r="T84576" s="34"/>
    </row>
    <row r="84593" spans="19:20">
      <c r="S84593" s="34"/>
      <c r="T84593" s="34"/>
    </row>
    <row r="84610" spans="19:20">
      <c r="S84610" s="34"/>
      <c r="T84610" s="34"/>
    </row>
    <row r="84627" spans="19:20">
      <c r="S84627" s="34"/>
      <c r="T84627" s="34"/>
    </row>
    <row r="84644" spans="19:20">
      <c r="S84644" s="34"/>
      <c r="T84644" s="34"/>
    </row>
    <row r="84661" spans="19:20">
      <c r="S84661" s="34"/>
      <c r="T84661" s="34"/>
    </row>
    <row r="84678" spans="19:20">
      <c r="S84678" s="34"/>
      <c r="T84678" s="34"/>
    </row>
    <row r="84695" spans="19:20">
      <c r="S84695" s="34"/>
      <c r="T84695" s="34"/>
    </row>
    <row r="84712" spans="19:20">
      <c r="S84712" s="34"/>
      <c r="T84712" s="34"/>
    </row>
    <row r="84729" spans="19:20">
      <c r="S84729" s="34"/>
      <c r="T84729" s="34"/>
    </row>
    <row r="84746" spans="19:20">
      <c r="S84746" s="34"/>
      <c r="T84746" s="34"/>
    </row>
    <row r="84763" spans="19:20">
      <c r="S84763" s="34"/>
      <c r="T84763" s="34"/>
    </row>
    <row r="84780" spans="19:20">
      <c r="S84780" s="34"/>
      <c r="T84780" s="34"/>
    </row>
    <row r="84797" spans="19:20">
      <c r="S84797" s="34"/>
      <c r="T84797" s="34"/>
    </row>
    <row r="84814" spans="19:20">
      <c r="S84814" s="34"/>
      <c r="T84814" s="34"/>
    </row>
    <row r="84831" spans="19:20">
      <c r="S84831" s="34"/>
      <c r="T84831" s="34"/>
    </row>
    <row r="84848" spans="19:20">
      <c r="S84848" s="34"/>
      <c r="T84848" s="34"/>
    </row>
    <row r="84865" spans="19:20">
      <c r="S84865" s="34"/>
      <c r="T84865" s="34"/>
    </row>
    <row r="84882" spans="19:20">
      <c r="S84882" s="34"/>
      <c r="T84882" s="34"/>
    </row>
    <row r="84899" spans="19:20">
      <c r="S84899" s="34"/>
      <c r="T84899" s="34"/>
    </row>
    <row r="84916" spans="19:20">
      <c r="S84916" s="34"/>
      <c r="T84916" s="34"/>
    </row>
    <row r="84933" spans="19:20">
      <c r="S84933" s="34"/>
      <c r="T84933" s="34"/>
    </row>
    <row r="84950" spans="19:20">
      <c r="S84950" s="34"/>
      <c r="T84950" s="34"/>
    </row>
    <row r="84967" spans="19:20">
      <c r="S84967" s="34"/>
      <c r="T84967" s="34"/>
    </row>
    <row r="84984" spans="19:20">
      <c r="S84984" s="34"/>
      <c r="T84984" s="34"/>
    </row>
    <row r="85001" spans="19:20">
      <c r="S85001" s="34"/>
      <c r="T85001" s="34"/>
    </row>
    <row r="85018" spans="19:20">
      <c r="S85018" s="34"/>
      <c r="T85018" s="34"/>
    </row>
    <row r="85035" spans="19:20">
      <c r="S85035" s="34"/>
      <c r="T85035" s="34"/>
    </row>
    <row r="85052" spans="19:20">
      <c r="S85052" s="34"/>
      <c r="T85052" s="34"/>
    </row>
    <row r="85069" spans="19:20">
      <c r="S85069" s="34"/>
      <c r="T85069" s="34"/>
    </row>
    <row r="85086" spans="19:20">
      <c r="S85086" s="34"/>
      <c r="T85086" s="34"/>
    </row>
    <row r="85103" spans="19:20">
      <c r="S85103" s="34"/>
      <c r="T85103" s="34"/>
    </row>
    <row r="85120" spans="19:20">
      <c r="S85120" s="34"/>
      <c r="T85120" s="34"/>
    </row>
    <row r="85137" spans="19:20">
      <c r="S85137" s="34"/>
      <c r="T85137" s="34"/>
    </row>
    <row r="85154" spans="19:20">
      <c r="S85154" s="34"/>
      <c r="T85154" s="34"/>
    </row>
    <row r="85171" spans="19:20">
      <c r="S85171" s="34"/>
      <c r="T85171" s="34"/>
    </row>
    <row r="85188" spans="19:20">
      <c r="S85188" s="34"/>
      <c r="T85188" s="34"/>
    </row>
    <row r="85205" spans="19:20">
      <c r="S85205" s="34"/>
      <c r="T85205" s="34"/>
    </row>
    <row r="85222" spans="19:20">
      <c r="S85222" s="34"/>
      <c r="T85222" s="34"/>
    </row>
    <row r="85239" spans="19:20">
      <c r="S85239" s="34"/>
      <c r="T85239" s="34"/>
    </row>
    <row r="85256" spans="19:20">
      <c r="S85256" s="34"/>
      <c r="T85256" s="34"/>
    </row>
    <row r="85273" spans="19:20">
      <c r="S85273" s="34"/>
      <c r="T85273" s="34"/>
    </row>
    <row r="85290" spans="19:20">
      <c r="S85290" s="34"/>
      <c r="T85290" s="34"/>
    </row>
    <row r="85307" spans="19:20">
      <c r="S85307" s="34"/>
      <c r="T85307" s="34"/>
    </row>
    <row r="85324" spans="19:20">
      <c r="S85324" s="34"/>
      <c r="T85324" s="34"/>
    </row>
    <row r="85341" spans="19:20">
      <c r="S85341" s="34"/>
      <c r="T85341" s="34"/>
    </row>
    <row r="85358" spans="19:20">
      <c r="S85358" s="34"/>
      <c r="T85358" s="34"/>
    </row>
    <row r="85375" spans="19:20">
      <c r="S85375" s="34"/>
      <c r="T85375" s="34"/>
    </row>
    <row r="85392" spans="19:20">
      <c r="S85392" s="34"/>
      <c r="T85392" s="34"/>
    </row>
    <row r="85409" spans="19:20">
      <c r="S85409" s="34"/>
      <c r="T85409" s="34"/>
    </row>
    <row r="85426" spans="19:20">
      <c r="S85426" s="34"/>
      <c r="T85426" s="34"/>
    </row>
    <row r="85443" spans="19:20">
      <c r="S85443" s="34"/>
      <c r="T85443" s="34"/>
    </row>
    <row r="85460" spans="19:20">
      <c r="S85460" s="34"/>
      <c r="T85460" s="34"/>
    </row>
    <row r="85477" spans="19:20">
      <c r="S85477" s="34"/>
      <c r="T85477" s="34"/>
    </row>
    <row r="85494" spans="19:20">
      <c r="S85494" s="34"/>
      <c r="T85494" s="34"/>
    </row>
    <row r="85511" spans="19:20">
      <c r="S85511" s="34"/>
      <c r="T85511" s="34"/>
    </row>
    <row r="85528" spans="19:20">
      <c r="S85528" s="34"/>
      <c r="T85528" s="34"/>
    </row>
    <row r="85545" spans="19:20">
      <c r="S85545" s="34"/>
      <c r="T85545" s="34"/>
    </row>
    <row r="85562" spans="19:20">
      <c r="S85562" s="34"/>
      <c r="T85562" s="34"/>
    </row>
    <row r="85579" spans="19:20">
      <c r="S85579" s="34"/>
      <c r="T85579" s="34"/>
    </row>
    <row r="85596" spans="19:20">
      <c r="S85596" s="34"/>
      <c r="T85596" s="34"/>
    </row>
    <row r="85613" spans="19:20">
      <c r="S85613" s="34"/>
      <c r="T85613" s="34"/>
    </row>
    <row r="85630" spans="19:20">
      <c r="S85630" s="34"/>
      <c r="T85630" s="34"/>
    </row>
    <row r="85647" spans="19:20">
      <c r="S85647" s="34"/>
      <c r="T85647" s="34"/>
    </row>
    <row r="85664" spans="19:20">
      <c r="S85664" s="34"/>
      <c r="T85664" s="34"/>
    </row>
    <row r="85681" spans="19:20">
      <c r="S85681" s="34"/>
      <c r="T85681" s="34"/>
    </row>
    <row r="85698" spans="19:20">
      <c r="S85698" s="34"/>
      <c r="T85698" s="34"/>
    </row>
    <row r="85715" spans="19:20">
      <c r="S85715" s="34"/>
      <c r="T85715" s="34"/>
    </row>
    <row r="85732" spans="19:20">
      <c r="S85732" s="34"/>
      <c r="T85732" s="34"/>
    </row>
    <row r="85749" spans="19:20">
      <c r="S85749" s="34"/>
      <c r="T85749" s="34"/>
    </row>
    <row r="85766" spans="19:20">
      <c r="S85766" s="34"/>
      <c r="T85766" s="34"/>
    </row>
    <row r="85783" spans="19:20">
      <c r="S85783" s="34"/>
      <c r="T85783" s="34"/>
    </row>
    <row r="85800" spans="19:20">
      <c r="S85800" s="34"/>
      <c r="T85800" s="34"/>
    </row>
    <row r="85817" spans="19:20">
      <c r="S85817" s="34"/>
      <c r="T85817" s="34"/>
    </row>
    <row r="85834" spans="19:20">
      <c r="S85834" s="34"/>
      <c r="T85834" s="34"/>
    </row>
    <row r="85851" spans="19:20">
      <c r="S85851" s="34"/>
      <c r="T85851" s="34"/>
    </row>
    <row r="85868" spans="19:20">
      <c r="S85868" s="34"/>
      <c r="T85868" s="34"/>
    </row>
    <row r="85885" spans="19:20">
      <c r="S85885" s="34"/>
      <c r="T85885" s="34"/>
    </row>
    <row r="85902" spans="19:20">
      <c r="S85902" s="34"/>
      <c r="T85902" s="34"/>
    </row>
    <row r="85919" spans="19:20">
      <c r="S85919" s="34"/>
      <c r="T85919" s="34"/>
    </row>
    <row r="85936" spans="19:20">
      <c r="S85936" s="34"/>
      <c r="T85936" s="34"/>
    </row>
    <row r="85953" spans="19:20">
      <c r="S85953" s="34"/>
      <c r="T85953" s="34"/>
    </row>
    <row r="85970" spans="19:20">
      <c r="S85970" s="34"/>
      <c r="T85970" s="34"/>
    </row>
    <row r="85987" spans="19:20">
      <c r="S85987" s="34"/>
      <c r="T85987" s="34"/>
    </row>
    <row r="86004" spans="19:20">
      <c r="S86004" s="34"/>
      <c r="T86004" s="34"/>
    </row>
    <row r="86021" spans="19:20">
      <c r="S86021" s="34"/>
      <c r="T86021" s="34"/>
    </row>
    <row r="86038" spans="19:20">
      <c r="S86038" s="34"/>
      <c r="T86038" s="34"/>
    </row>
    <row r="86055" spans="19:20">
      <c r="S86055" s="34"/>
      <c r="T86055" s="34"/>
    </row>
    <row r="86072" spans="19:20">
      <c r="S86072" s="34"/>
      <c r="T86072" s="34"/>
    </row>
    <row r="86089" spans="19:20">
      <c r="S86089" s="34"/>
      <c r="T86089" s="34"/>
    </row>
    <row r="86106" spans="19:20">
      <c r="S86106" s="34"/>
      <c r="T86106" s="34"/>
    </row>
    <row r="86123" spans="19:20">
      <c r="S86123" s="34"/>
      <c r="T86123" s="34"/>
    </row>
    <row r="86140" spans="19:20">
      <c r="S86140" s="34"/>
      <c r="T86140" s="34"/>
    </row>
    <row r="86157" spans="19:20">
      <c r="S86157" s="34"/>
      <c r="T86157" s="34"/>
    </row>
    <row r="86174" spans="19:20">
      <c r="S86174" s="34"/>
      <c r="T86174" s="34"/>
    </row>
    <row r="86191" spans="19:20">
      <c r="S86191" s="34"/>
      <c r="T86191" s="34"/>
    </row>
    <row r="86208" spans="19:20">
      <c r="S86208" s="34"/>
      <c r="T86208" s="34"/>
    </row>
    <row r="86225" spans="19:20">
      <c r="S86225" s="34"/>
      <c r="T86225" s="34"/>
    </row>
    <row r="86242" spans="19:20">
      <c r="S86242" s="34"/>
      <c r="T86242" s="34"/>
    </row>
    <row r="86259" spans="19:20">
      <c r="S86259" s="34"/>
      <c r="T86259" s="34"/>
    </row>
    <row r="86276" spans="19:20">
      <c r="S86276" s="34"/>
      <c r="T86276" s="34"/>
    </row>
    <row r="86293" spans="19:20">
      <c r="S86293" s="34"/>
      <c r="T86293" s="34"/>
    </row>
    <row r="86310" spans="19:20">
      <c r="S86310" s="34"/>
      <c r="T86310" s="34"/>
    </row>
    <row r="86327" spans="19:20">
      <c r="S86327" s="34"/>
      <c r="T86327" s="34"/>
    </row>
    <row r="86344" spans="19:20">
      <c r="S86344" s="34"/>
      <c r="T86344" s="34"/>
    </row>
    <row r="86361" spans="19:20">
      <c r="S86361" s="34"/>
      <c r="T86361" s="34"/>
    </row>
    <row r="86378" spans="19:20">
      <c r="S86378" s="34"/>
      <c r="T86378" s="34"/>
    </row>
    <row r="86395" spans="19:20">
      <c r="S86395" s="34"/>
      <c r="T86395" s="34"/>
    </row>
    <row r="86412" spans="19:20">
      <c r="S86412" s="34"/>
      <c r="T86412" s="34"/>
    </row>
    <row r="86429" spans="19:20">
      <c r="S86429" s="34"/>
      <c r="T86429" s="34"/>
    </row>
    <row r="86446" spans="19:20">
      <c r="S86446" s="34"/>
      <c r="T86446" s="34"/>
    </row>
    <row r="86463" spans="19:20">
      <c r="S86463" s="34"/>
      <c r="T86463" s="34"/>
    </row>
    <row r="86480" spans="19:20">
      <c r="S86480" s="34"/>
      <c r="T86480" s="34"/>
    </row>
    <row r="86497" spans="19:20">
      <c r="S86497" s="34"/>
      <c r="T86497" s="34"/>
    </row>
    <row r="86514" spans="19:20">
      <c r="S86514" s="34"/>
      <c r="T86514" s="34"/>
    </row>
    <row r="86531" spans="19:20">
      <c r="S86531" s="34"/>
      <c r="T86531" s="34"/>
    </row>
    <row r="86548" spans="19:20">
      <c r="S86548" s="34"/>
      <c r="T86548" s="34"/>
    </row>
    <row r="86565" spans="19:20">
      <c r="S86565" s="34"/>
      <c r="T86565" s="34"/>
    </row>
    <row r="86582" spans="19:20">
      <c r="S86582" s="34"/>
      <c r="T86582" s="34"/>
    </row>
    <row r="86599" spans="19:20">
      <c r="S86599" s="34"/>
      <c r="T86599" s="34"/>
    </row>
    <row r="86616" spans="19:20">
      <c r="S86616" s="34"/>
      <c r="T86616" s="34"/>
    </row>
    <row r="86633" spans="19:20">
      <c r="S86633" s="34"/>
      <c r="T86633" s="34"/>
    </row>
    <row r="86650" spans="19:20">
      <c r="S86650" s="34"/>
      <c r="T86650" s="34"/>
    </row>
    <row r="86667" spans="19:20">
      <c r="S86667" s="34"/>
      <c r="T86667" s="34"/>
    </row>
    <row r="86684" spans="19:20">
      <c r="S86684" s="34"/>
      <c r="T86684" s="34"/>
    </row>
    <row r="86701" spans="19:20">
      <c r="S86701" s="34"/>
      <c r="T86701" s="34"/>
    </row>
    <row r="86718" spans="19:20">
      <c r="S86718" s="34"/>
      <c r="T86718" s="34"/>
    </row>
    <row r="86735" spans="19:20">
      <c r="S86735" s="34"/>
      <c r="T86735" s="34"/>
    </row>
    <row r="86752" spans="19:20">
      <c r="S86752" s="34"/>
      <c r="T86752" s="34"/>
    </row>
    <row r="86769" spans="19:20">
      <c r="S86769" s="34"/>
      <c r="T86769" s="34"/>
    </row>
    <row r="86786" spans="19:20">
      <c r="S86786" s="34"/>
      <c r="T86786" s="34"/>
    </row>
    <row r="86803" spans="19:20">
      <c r="S86803" s="34"/>
      <c r="T86803" s="34"/>
    </row>
    <row r="86820" spans="19:20">
      <c r="S86820" s="34"/>
      <c r="T86820" s="34"/>
    </row>
    <row r="86837" spans="19:20">
      <c r="S86837" s="34"/>
      <c r="T86837" s="34"/>
    </row>
    <row r="86854" spans="19:20">
      <c r="S86854" s="34"/>
      <c r="T86854" s="34"/>
    </row>
    <row r="86871" spans="19:20">
      <c r="S86871" s="34"/>
      <c r="T86871" s="34"/>
    </row>
    <row r="86888" spans="19:20">
      <c r="S86888" s="34"/>
      <c r="T86888" s="34"/>
    </row>
    <row r="86905" spans="19:20">
      <c r="S86905" s="34"/>
      <c r="T86905" s="34"/>
    </row>
    <row r="86922" spans="19:20">
      <c r="S86922" s="34"/>
      <c r="T86922" s="34"/>
    </row>
    <row r="86939" spans="19:20">
      <c r="S86939" s="34"/>
      <c r="T86939" s="34"/>
    </row>
    <row r="86956" spans="19:20">
      <c r="S86956" s="34"/>
      <c r="T86956" s="34"/>
    </row>
    <row r="86973" spans="19:20">
      <c r="S86973" s="34"/>
      <c r="T86973" s="34"/>
    </row>
    <row r="86990" spans="19:20">
      <c r="S86990" s="34"/>
      <c r="T86990" s="34"/>
    </row>
    <row r="87007" spans="19:20">
      <c r="S87007" s="34"/>
      <c r="T87007" s="34"/>
    </row>
    <row r="87024" spans="19:20">
      <c r="S87024" s="34"/>
      <c r="T87024" s="34"/>
    </row>
    <row r="87041" spans="19:20">
      <c r="S87041" s="34"/>
      <c r="T87041" s="34"/>
    </row>
    <row r="87058" spans="19:20">
      <c r="S87058" s="34"/>
      <c r="T87058" s="34"/>
    </row>
    <row r="87075" spans="19:20">
      <c r="S87075" s="34"/>
      <c r="T87075" s="34"/>
    </row>
    <row r="87092" spans="19:20">
      <c r="S87092" s="34"/>
      <c r="T87092" s="34"/>
    </row>
    <row r="87109" spans="19:20">
      <c r="S87109" s="34"/>
      <c r="T87109" s="34"/>
    </row>
    <row r="87126" spans="19:20">
      <c r="S87126" s="34"/>
      <c r="T87126" s="34"/>
    </row>
    <row r="87143" spans="19:20">
      <c r="S87143" s="34"/>
      <c r="T87143" s="34"/>
    </row>
    <row r="87160" spans="19:20">
      <c r="S87160" s="34"/>
      <c r="T87160" s="34"/>
    </row>
    <row r="87177" spans="19:20">
      <c r="S87177" s="34"/>
      <c r="T87177" s="34"/>
    </row>
    <row r="87194" spans="19:20">
      <c r="S87194" s="34"/>
      <c r="T87194" s="34"/>
    </row>
    <row r="87211" spans="19:20">
      <c r="S87211" s="34"/>
      <c r="T87211" s="34"/>
    </row>
    <row r="87228" spans="19:20">
      <c r="S87228" s="34"/>
      <c r="T87228" s="34"/>
    </row>
    <row r="87245" spans="19:20">
      <c r="S87245" s="34"/>
      <c r="T87245" s="34"/>
    </row>
    <row r="87262" spans="19:20">
      <c r="S87262" s="34"/>
      <c r="T87262" s="34"/>
    </row>
    <row r="87279" spans="19:20">
      <c r="S87279" s="34"/>
      <c r="T87279" s="34"/>
    </row>
    <row r="87296" spans="19:20">
      <c r="S87296" s="34"/>
      <c r="T87296" s="34"/>
    </row>
    <row r="87313" spans="19:20">
      <c r="S87313" s="34"/>
      <c r="T87313" s="34"/>
    </row>
    <row r="87330" spans="19:20">
      <c r="S87330" s="34"/>
      <c r="T87330" s="34"/>
    </row>
    <row r="87347" spans="19:20">
      <c r="S87347" s="34"/>
      <c r="T87347" s="34"/>
    </row>
    <row r="87364" spans="19:20">
      <c r="S87364" s="34"/>
      <c r="T87364" s="34"/>
    </row>
    <row r="87381" spans="19:20">
      <c r="S87381" s="34"/>
      <c r="T87381" s="34"/>
    </row>
    <row r="87398" spans="19:20">
      <c r="S87398" s="34"/>
      <c r="T87398" s="34"/>
    </row>
    <row r="87415" spans="19:20">
      <c r="S87415" s="34"/>
      <c r="T87415" s="34"/>
    </row>
    <row r="87432" spans="19:20">
      <c r="S87432" s="34"/>
      <c r="T87432" s="34"/>
    </row>
    <row r="87449" spans="19:20">
      <c r="S87449" s="34"/>
      <c r="T87449" s="34"/>
    </row>
    <row r="87466" spans="19:20">
      <c r="S87466" s="34"/>
      <c r="T87466" s="34"/>
    </row>
    <row r="87483" spans="19:20">
      <c r="S87483" s="34"/>
      <c r="T87483" s="34"/>
    </row>
    <row r="87500" spans="19:20">
      <c r="S87500" s="34"/>
      <c r="T87500" s="34"/>
    </row>
    <row r="87517" spans="19:20">
      <c r="S87517" s="34"/>
      <c r="T87517" s="34"/>
    </row>
    <row r="87534" spans="19:20">
      <c r="S87534" s="34"/>
      <c r="T87534" s="34"/>
    </row>
    <row r="87551" spans="19:20">
      <c r="S87551" s="34"/>
      <c r="T87551" s="34"/>
    </row>
    <row r="87568" spans="19:20">
      <c r="S87568" s="34"/>
      <c r="T87568" s="34"/>
    </row>
    <row r="87585" spans="19:20">
      <c r="S87585" s="34"/>
      <c r="T87585" s="34"/>
    </row>
    <row r="87602" spans="19:20">
      <c r="S87602" s="34"/>
      <c r="T87602" s="34"/>
    </row>
    <row r="87619" spans="19:20">
      <c r="S87619" s="34"/>
      <c r="T87619" s="34"/>
    </row>
    <row r="87636" spans="19:20">
      <c r="S87636" s="34"/>
      <c r="T87636" s="34"/>
    </row>
    <row r="87653" spans="19:20">
      <c r="S87653" s="34"/>
      <c r="T87653" s="34"/>
    </row>
    <row r="87670" spans="19:20">
      <c r="S87670" s="34"/>
      <c r="T87670" s="34"/>
    </row>
    <row r="87687" spans="19:20">
      <c r="S87687" s="34"/>
      <c r="T87687" s="34"/>
    </row>
    <row r="87704" spans="19:20">
      <c r="S87704" s="34"/>
      <c r="T87704" s="34"/>
    </row>
    <row r="87721" spans="19:20">
      <c r="S87721" s="34"/>
      <c r="T87721" s="34"/>
    </row>
    <row r="87738" spans="19:20">
      <c r="S87738" s="34"/>
      <c r="T87738" s="34"/>
    </row>
    <row r="87755" spans="19:20">
      <c r="S87755" s="34"/>
      <c r="T87755" s="34"/>
    </row>
    <row r="87772" spans="19:20">
      <c r="S87772" s="34"/>
      <c r="T87772" s="34"/>
    </row>
    <row r="87789" spans="19:20">
      <c r="S87789" s="34"/>
      <c r="T87789" s="34"/>
    </row>
    <row r="87806" spans="19:20">
      <c r="S87806" s="34"/>
      <c r="T87806" s="34"/>
    </row>
    <row r="87823" spans="19:20">
      <c r="S87823" s="34"/>
      <c r="T87823" s="34"/>
    </row>
    <row r="87840" spans="19:20">
      <c r="S87840" s="34"/>
      <c r="T87840" s="34"/>
    </row>
    <row r="87857" spans="19:20">
      <c r="S87857" s="34"/>
      <c r="T87857" s="34"/>
    </row>
    <row r="87874" spans="19:20">
      <c r="S87874" s="34"/>
      <c r="T87874" s="34"/>
    </row>
    <row r="87891" spans="19:20">
      <c r="S87891" s="34"/>
      <c r="T87891" s="34"/>
    </row>
    <row r="87908" spans="19:20">
      <c r="S87908" s="34"/>
      <c r="T87908" s="34"/>
    </row>
    <row r="87925" spans="19:20">
      <c r="S87925" s="34"/>
      <c r="T87925" s="34"/>
    </row>
    <row r="87942" spans="19:20">
      <c r="S87942" s="34"/>
      <c r="T87942" s="34"/>
    </row>
    <row r="87959" spans="19:20">
      <c r="S87959" s="34"/>
      <c r="T87959" s="34"/>
    </row>
    <row r="87976" spans="19:20">
      <c r="S87976" s="34"/>
      <c r="T87976" s="34"/>
    </row>
    <row r="87993" spans="19:20">
      <c r="S87993" s="34"/>
      <c r="T87993" s="34"/>
    </row>
    <row r="88010" spans="19:20">
      <c r="S88010" s="34"/>
      <c r="T88010" s="34"/>
    </row>
    <row r="88027" spans="19:20">
      <c r="S88027" s="34"/>
      <c r="T88027" s="34"/>
    </row>
    <row r="88044" spans="19:20">
      <c r="S88044" s="34"/>
      <c r="T88044" s="34"/>
    </row>
    <row r="88061" spans="19:20">
      <c r="S88061" s="34"/>
      <c r="T88061" s="34"/>
    </row>
    <row r="88078" spans="19:20">
      <c r="S88078" s="34"/>
      <c r="T88078" s="34"/>
    </row>
    <row r="88095" spans="19:20">
      <c r="S88095" s="34"/>
      <c r="T88095" s="34"/>
    </row>
    <row r="88112" spans="19:20">
      <c r="S88112" s="34"/>
      <c r="T88112" s="34"/>
    </row>
    <row r="88129" spans="19:20">
      <c r="S88129" s="34"/>
      <c r="T88129" s="34"/>
    </row>
    <row r="88146" spans="19:20">
      <c r="S88146" s="34"/>
      <c r="T88146" s="34"/>
    </row>
    <row r="88163" spans="19:20">
      <c r="S88163" s="34"/>
      <c r="T88163" s="34"/>
    </row>
    <row r="88180" spans="19:20">
      <c r="S88180" s="34"/>
      <c r="T88180" s="34"/>
    </row>
    <row r="88197" spans="19:20">
      <c r="S88197" s="34"/>
      <c r="T88197" s="34"/>
    </row>
    <row r="88214" spans="19:20">
      <c r="S88214" s="34"/>
      <c r="T88214" s="34"/>
    </row>
    <row r="88231" spans="19:20">
      <c r="S88231" s="34"/>
      <c r="T88231" s="34"/>
    </row>
    <row r="88248" spans="19:20">
      <c r="S88248" s="34"/>
      <c r="T88248" s="34"/>
    </row>
    <row r="88265" spans="19:20">
      <c r="S88265" s="34"/>
      <c r="T88265" s="34"/>
    </row>
    <row r="88282" spans="19:20">
      <c r="S88282" s="34"/>
      <c r="T88282" s="34"/>
    </row>
    <row r="88299" spans="19:20">
      <c r="S88299" s="34"/>
      <c r="T88299" s="34"/>
    </row>
    <row r="88316" spans="19:20">
      <c r="S88316" s="34"/>
      <c r="T88316" s="34"/>
    </row>
    <row r="88333" spans="19:20">
      <c r="S88333" s="34"/>
      <c r="T88333" s="34"/>
    </row>
    <row r="88350" spans="19:20">
      <c r="S88350" s="34"/>
      <c r="T88350" s="34"/>
    </row>
    <row r="88367" spans="19:20">
      <c r="S88367" s="34"/>
      <c r="T88367" s="34"/>
    </row>
    <row r="88384" spans="19:20">
      <c r="S88384" s="34"/>
      <c r="T88384" s="34"/>
    </row>
    <row r="88401" spans="19:20">
      <c r="S88401" s="34"/>
      <c r="T88401" s="34"/>
    </row>
    <row r="88418" spans="19:20">
      <c r="S88418" s="34"/>
      <c r="T88418" s="34"/>
    </row>
    <row r="88435" spans="19:20">
      <c r="S88435" s="34"/>
      <c r="T88435" s="34"/>
    </row>
    <row r="88452" spans="19:20">
      <c r="S88452" s="34"/>
      <c r="T88452" s="34"/>
    </row>
    <row r="88469" spans="19:20">
      <c r="S88469" s="34"/>
      <c r="T88469" s="34"/>
    </row>
    <row r="88486" spans="19:20">
      <c r="S88486" s="34"/>
      <c r="T88486" s="34"/>
    </row>
    <row r="88503" spans="19:20">
      <c r="S88503" s="34"/>
      <c r="T88503" s="34"/>
    </row>
    <row r="88520" spans="19:20">
      <c r="S88520" s="34"/>
      <c r="T88520" s="34"/>
    </row>
    <row r="88537" spans="19:20">
      <c r="S88537" s="34"/>
      <c r="T88537" s="34"/>
    </row>
    <row r="88554" spans="19:20">
      <c r="S88554" s="34"/>
      <c r="T88554" s="34"/>
    </row>
    <row r="88571" spans="19:20">
      <c r="S88571" s="34"/>
      <c r="T88571" s="34"/>
    </row>
    <row r="88588" spans="19:20">
      <c r="S88588" s="34"/>
      <c r="T88588" s="34"/>
    </row>
    <row r="88605" spans="19:20">
      <c r="S88605" s="34"/>
      <c r="T88605" s="34"/>
    </row>
    <row r="88622" spans="19:20">
      <c r="S88622" s="34"/>
      <c r="T88622" s="34"/>
    </row>
    <row r="88639" spans="19:20">
      <c r="S88639" s="34"/>
      <c r="T88639" s="34"/>
    </row>
    <row r="88656" spans="19:20">
      <c r="S88656" s="34"/>
      <c r="T88656" s="34"/>
    </row>
    <row r="88673" spans="19:20">
      <c r="S88673" s="34"/>
      <c r="T88673" s="34"/>
    </row>
    <row r="88690" spans="19:20">
      <c r="S88690" s="34"/>
      <c r="T88690" s="34"/>
    </row>
    <row r="88707" spans="19:20">
      <c r="S88707" s="34"/>
      <c r="T88707" s="34"/>
    </row>
    <row r="88724" spans="19:20">
      <c r="S88724" s="34"/>
      <c r="T88724" s="34"/>
    </row>
    <row r="88741" spans="19:20">
      <c r="S88741" s="34"/>
      <c r="T88741" s="34"/>
    </row>
    <row r="88758" spans="19:20">
      <c r="S88758" s="34"/>
      <c r="T88758" s="34"/>
    </row>
    <row r="88775" spans="19:20">
      <c r="S88775" s="34"/>
      <c r="T88775" s="34"/>
    </row>
    <row r="88792" spans="19:20">
      <c r="S88792" s="34"/>
      <c r="T88792" s="34"/>
    </row>
    <row r="88809" spans="19:20">
      <c r="S88809" s="34"/>
      <c r="T88809" s="34"/>
    </row>
    <row r="88826" spans="19:20">
      <c r="S88826" s="34"/>
      <c r="T88826" s="34"/>
    </row>
    <row r="88843" spans="19:20">
      <c r="S88843" s="34"/>
      <c r="T88843" s="34"/>
    </row>
    <row r="88860" spans="19:20">
      <c r="S88860" s="34"/>
      <c r="T88860" s="34"/>
    </row>
    <row r="88877" spans="19:20">
      <c r="S88877" s="34"/>
      <c r="T88877" s="34"/>
    </row>
    <row r="88894" spans="19:20">
      <c r="S88894" s="34"/>
      <c r="T88894" s="34"/>
    </row>
    <row r="88911" spans="19:20">
      <c r="S88911" s="34"/>
      <c r="T88911" s="34"/>
    </row>
    <row r="88928" spans="19:20">
      <c r="S88928" s="34"/>
      <c r="T88928" s="34"/>
    </row>
    <row r="88945" spans="19:20">
      <c r="S88945" s="34"/>
      <c r="T88945" s="34"/>
    </row>
    <row r="88962" spans="19:20">
      <c r="S88962" s="34"/>
      <c r="T88962" s="34"/>
    </row>
    <row r="88979" spans="19:20">
      <c r="S88979" s="34"/>
      <c r="T88979" s="34"/>
    </row>
    <row r="88996" spans="19:20">
      <c r="S88996" s="34"/>
      <c r="T88996" s="34"/>
    </row>
    <row r="89013" spans="19:20">
      <c r="S89013" s="34"/>
      <c r="T89013" s="34"/>
    </row>
    <row r="89030" spans="19:20">
      <c r="S89030" s="34"/>
      <c r="T89030" s="34"/>
    </row>
    <row r="89047" spans="19:20">
      <c r="S89047" s="34"/>
      <c r="T89047" s="34"/>
    </row>
    <row r="89064" spans="19:20">
      <c r="S89064" s="34"/>
      <c r="T89064" s="34"/>
    </row>
    <row r="89081" spans="19:20">
      <c r="S89081" s="34"/>
      <c r="T89081" s="34"/>
    </row>
    <row r="89098" spans="19:20">
      <c r="S89098" s="34"/>
      <c r="T89098" s="34"/>
    </row>
    <row r="89115" spans="19:20">
      <c r="S89115" s="34"/>
      <c r="T89115" s="34"/>
    </row>
    <row r="89132" spans="19:20">
      <c r="S89132" s="34"/>
      <c r="T89132" s="34"/>
    </row>
    <row r="89149" spans="19:20">
      <c r="S89149" s="34"/>
      <c r="T89149" s="34"/>
    </row>
    <row r="89166" spans="19:20">
      <c r="S89166" s="34"/>
      <c r="T89166" s="34"/>
    </row>
    <row r="89183" spans="19:20">
      <c r="S89183" s="34"/>
      <c r="T89183" s="34"/>
    </row>
    <row r="89200" spans="19:20">
      <c r="S89200" s="34"/>
      <c r="T89200" s="34"/>
    </row>
    <row r="89217" spans="19:20">
      <c r="S89217" s="34"/>
      <c r="T89217" s="34"/>
    </row>
    <row r="89234" spans="19:20">
      <c r="S89234" s="34"/>
      <c r="T89234" s="34"/>
    </row>
    <row r="89251" spans="19:20">
      <c r="S89251" s="34"/>
      <c r="T89251" s="34"/>
    </row>
    <row r="89268" spans="19:20">
      <c r="S89268" s="34"/>
      <c r="T89268" s="34"/>
    </row>
    <row r="89285" spans="19:20">
      <c r="S89285" s="34"/>
      <c r="T89285" s="34"/>
    </row>
    <row r="89302" spans="19:20">
      <c r="S89302" s="34"/>
      <c r="T89302" s="34"/>
    </row>
    <row r="89319" spans="19:20">
      <c r="S89319" s="34"/>
      <c r="T89319" s="34"/>
    </row>
    <row r="89336" spans="19:20">
      <c r="S89336" s="34"/>
      <c r="T89336" s="34"/>
    </row>
    <row r="89353" spans="19:20">
      <c r="S89353" s="34"/>
      <c r="T89353" s="34"/>
    </row>
    <row r="89370" spans="19:20">
      <c r="S89370" s="34"/>
      <c r="T89370" s="34"/>
    </row>
    <row r="89387" spans="19:20">
      <c r="S89387" s="34"/>
      <c r="T89387" s="34"/>
    </row>
    <row r="89404" spans="19:20">
      <c r="S89404" s="34"/>
      <c r="T89404" s="34"/>
    </row>
    <row r="89421" spans="19:20">
      <c r="S89421" s="34"/>
      <c r="T89421" s="34"/>
    </row>
    <row r="89438" spans="19:20">
      <c r="S89438" s="34"/>
      <c r="T89438" s="34"/>
    </row>
    <row r="89455" spans="19:20">
      <c r="S89455" s="34"/>
      <c r="T89455" s="34"/>
    </row>
    <row r="89472" spans="19:20">
      <c r="S89472" s="34"/>
      <c r="T89472" s="34"/>
    </row>
    <row r="89489" spans="19:20">
      <c r="S89489" s="34"/>
      <c r="T89489" s="34"/>
    </row>
    <row r="89506" spans="19:20">
      <c r="S89506" s="34"/>
      <c r="T89506" s="34"/>
    </row>
    <row r="89523" spans="19:20">
      <c r="S89523" s="34"/>
      <c r="T89523" s="34"/>
    </row>
    <row r="89540" spans="19:20">
      <c r="S89540" s="34"/>
      <c r="T89540" s="34"/>
    </row>
    <row r="89557" spans="19:20">
      <c r="S89557" s="34"/>
      <c r="T89557" s="34"/>
    </row>
    <row r="89574" spans="19:20">
      <c r="S89574" s="34"/>
      <c r="T89574" s="34"/>
    </row>
    <row r="89591" spans="19:20">
      <c r="S89591" s="34"/>
      <c r="T89591" s="34"/>
    </row>
    <row r="89608" spans="19:20">
      <c r="S89608" s="34"/>
      <c r="T89608" s="34"/>
    </row>
    <row r="89625" spans="19:20">
      <c r="S89625" s="34"/>
      <c r="T89625" s="34"/>
    </row>
    <row r="89642" spans="19:20">
      <c r="S89642" s="34"/>
      <c r="T89642" s="34"/>
    </row>
    <row r="89659" spans="19:20">
      <c r="S89659" s="34"/>
      <c r="T89659" s="34"/>
    </row>
    <row r="89676" spans="19:20">
      <c r="S89676" s="34"/>
      <c r="T89676" s="34"/>
    </row>
    <row r="89693" spans="19:20">
      <c r="S89693" s="34"/>
      <c r="T89693" s="34"/>
    </row>
    <row r="89710" spans="19:20">
      <c r="S89710" s="34"/>
      <c r="T89710" s="34"/>
    </row>
    <row r="89727" spans="19:20">
      <c r="S89727" s="34"/>
      <c r="T89727" s="34"/>
    </row>
    <row r="89744" spans="19:20">
      <c r="S89744" s="34"/>
      <c r="T89744" s="34"/>
    </row>
    <row r="89761" spans="19:20">
      <c r="S89761" s="34"/>
      <c r="T89761" s="34"/>
    </row>
    <row r="89778" spans="19:20">
      <c r="S89778" s="34"/>
      <c r="T89778" s="34"/>
    </row>
    <row r="89795" spans="19:20">
      <c r="S89795" s="34"/>
      <c r="T89795" s="34"/>
    </row>
    <row r="89812" spans="19:20">
      <c r="S89812" s="34"/>
      <c r="T89812" s="34"/>
    </row>
    <row r="89829" spans="19:20">
      <c r="S89829" s="34"/>
      <c r="T89829" s="34"/>
    </row>
    <row r="89846" spans="19:20">
      <c r="S89846" s="34"/>
      <c r="T89846" s="34"/>
    </row>
    <row r="89863" spans="19:20">
      <c r="S89863" s="34"/>
      <c r="T89863" s="34"/>
    </row>
    <row r="89880" spans="19:20">
      <c r="S89880" s="34"/>
      <c r="T89880" s="34"/>
    </row>
    <row r="89897" spans="19:20">
      <c r="S89897" s="34"/>
      <c r="T89897" s="34"/>
    </row>
    <row r="89914" spans="19:20">
      <c r="S89914" s="34"/>
      <c r="T89914" s="34"/>
    </row>
    <row r="89931" spans="19:20">
      <c r="S89931" s="34"/>
      <c r="T89931" s="34"/>
    </row>
    <row r="89948" spans="19:20">
      <c r="S89948" s="34"/>
      <c r="T89948" s="34"/>
    </row>
    <row r="89965" spans="19:20">
      <c r="S89965" s="34"/>
      <c r="T89965" s="34"/>
    </row>
    <row r="89982" spans="19:20">
      <c r="S89982" s="34"/>
      <c r="T89982" s="34"/>
    </row>
    <row r="89999" spans="19:20">
      <c r="S89999" s="34"/>
      <c r="T89999" s="34"/>
    </row>
    <row r="90016" spans="19:20">
      <c r="S90016" s="34"/>
      <c r="T90016" s="34"/>
    </row>
    <row r="90033" spans="19:20">
      <c r="S90033" s="34"/>
      <c r="T90033" s="34"/>
    </row>
    <row r="90050" spans="19:20">
      <c r="S90050" s="34"/>
      <c r="T90050" s="34"/>
    </row>
    <row r="90067" spans="19:20">
      <c r="S90067" s="34"/>
      <c r="T90067" s="34"/>
    </row>
    <row r="90084" spans="19:20">
      <c r="S90084" s="34"/>
      <c r="T90084" s="34"/>
    </row>
    <row r="90101" spans="19:20">
      <c r="S90101" s="34"/>
      <c r="T90101" s="34"/>
    </row>
    <row r="90118" spans="19:20">
      <c r="S90118" s="34"/>
      <c r="T90118" s="34"/>
    </row>
    <row r="90135" spans="19:20">
      <c r="S90135" s="34"/>
      <c r="T90135" s="34"/>
    </row>
    <row r="90152" spans="19:20">
      <c r="S90152" s="34"/>
      <c r="T90152" s="34"/>
    </row>
    <row r="90169" spans="19:20">
      <c r="S90169" s="34"/>
      <c r="T90169" s="34"/>
    </row>
    <row r="90186" spans="19:20">
      <c r="S90186" s="34"/>
      <c r="T90186" s="34"/>
    </row>
    <row r="90203" spans="19:20">
      <c r="S90203" s="34"/>
      <c r="T90203" s="34"/>
    </row>
    <row r="90220" spans="19:20">
      <c r="S90220" s="34"/>
      <c r="T90220" s="34"/>
    </row>
    <row r="90237" spans="19:20">
      <c r="S90237" s="34"/>
      <c r="T90237" s="34"/>
    </row>
    <row r="90254" spans="19:20">
      <c r="S90254" s="34"/>
      <c r="T90254" s="34"/>
    </row>
    <row r="90271" spans="19:20">
      <c r="S90271" s="34"/>
      <c r="T90271" s="34"/>
    </row>
    <row r="90288" spans="19:20">
      <c r="S90288" s="34"/>
      <c r="T90288" s="34"/>
    </row>
    <row r="90305" spans="19:20">
      <c r="S90305" s="34"/>
      <c r="T90305" s="34"/>
    </row>
    <row r="90322" spans="19:20">
      <c r="S90322" s="34"/>
      <c r="T90322" s="34"/>
    </row>
    <row r="90339" spans="19:20">
      <c r="S90339" s="34"/>
      <c r="T90339" s="34"/>
    </row>
    <row r="90356" spans="19:20">
      <c r="S90356" s="34"/>
      <c r="T90356" s="34"/>
    </row>
    <row r="90373" spans="19:20">
      <c r="S90373" s="34"/>
      <c r="T90373" s="34"/>
    </row>
    <row r="90390" spans="19:20">
      <c r="S90390" s="34"/>
      <c r="T90390" s="34"/>
    </row>
    <row r="90407" spans="19:20">
      <c r="S90407" s="34"/>
      <c r="T90407" s="34"/>
    </row>
    <row r="90424" spans="19:20">
      <c r="S90424" s="34"/>
      <c r="T90424" s="34"/>
    </row>
    <row r="90441" spans="19:20">
      <c r="S90441" s="34"/>
      <c r="T90441" s="34"/>
    </row>
    <row r="90458" spans="19:20">
      <c r="S90458" s="34"/>
      <c r="T90458" s="34"/>
    </row>
    <row r="90475" spans="19:20">
      <c r="S90475" s="34"/>
      <c r="T90475" s="34"/>
    </row>
    <row r="90492" spans="19:20">
      <c r="S90492" s="34"/>
      <c r="T90492" s="34"/>
    </row>
    <row r="90509" spans="19:20">
      <c r="S90509" s="34"/>
      <c r="T90509" s="34"/>
    </row>
    <row r="90526" spans="19:20">
      <c r="S90526" s="34"/>
      <c r="T90526" s="34"/>
    </row>
    <row r="90543" spans="19:20">
      <c r="S90543" s="34"/>
      <c r="T90543" s="34"/>
    </row>
    <row r="90560" spans="19:20">
      <c r="S90560" s="34"/>
      <c r="T90560" s="34"/>
    </row>
    <row r="90577" spans="19:20">
      <c r="S90577" s="34"/>
      <c r="T90577" s="34"/>
    </row>
    <row r="90594" spans="19:20">
      <c r="S90594" s="34"/>
      <c r="T90594" s="34"/>
    </row>
    <row r="90611" spans="19:20">
      <c r="S90611" s="34"/>
      <c r="T90611" s="34"/>
    </row>
    <row r="90628" spans="19:20">
      <c r="S90628" s="34"/>
      <c r="T90628" s="34"/>
    </row>
    <row r="90645" spans="19:20">
      <c r="S90645" s="34"/>
      <c r="T90645" s="34"/>
    </row>
    <row r="90662" spans="19:20">
      <c r="S90662" s="34"/>
      <c r="T90662" s="34"/>
    </row>
    <row r="90679" spans="19:20">
      <c r="S90679" s="34"/>
      <c r="T90679" s="34"/>
    </row>
    <row r="90696" spans="19:20">
      <c r="S90696" s="34"/>
      <c r="T90696" s="34"/>
    </row>
    <row r="90713" spans="19:20">
      <c r="S90713" s="34"/>
      <c r="T90713" s="34"/>
    </row>
    <row r="90730" spans="19:20">
      <c r="S90730" s="34"/>
      <c r="T90730" s="34"/>
    </row>
    <row r="90747" spans="19:20">
      <c r="S90747" s="34"/>
      <c r="T90747" s="34"/>
    </row>
    <row r="90764" spans="19:20">
      <c r="S90764" s="34"/>
      <c r="T90764" s="34"/>
    </row>
    <row r="90781" spans="19:20">
      <c r="S90781" s="34"/>
      <c r="T90781" s="34"/>
    </row>
    <row r="90798" spans="19:20">
      <c r="S90798" s="34"/>
      <c r="T90798" s="34"/>
    </row>
    <row r="90815" spans="19:20">
      <c r="S90815" s="34"/>
      <c r="T90815" s="34"/>
    </row>
    <row r="90832" spans="19:20">
      <c r="S90832" s="34"/>
      <c r="T90832" s="34"/>
    </row>
    <row r="90849" spans="19:20">
      <c r="S90849" s="34"/>
      <c r="T90849" s="34"/>
    </row>
    <row r="90866" spans="19:20">
      <c r="S90866" s="34"/>
      <c r="T90866" s="34"/>
    </row>
    <row r="90883" spans="19:20">
      <c r="S90883" s="34"/>
      <c r="T90883" s="34"/>
    </row>
    <row r="90900" spans="19:20">
      <c r="S90900" s="34"/>
      <c r="T90900" s="34"/>
    </row>
    <row r="90917" spans="19:20">
      <c r="S90917" s="34"/>
      <c r="T90917" s="34"/>
    </row>
    <row r="90934" spans="19:20">
      <c r="S90934" s="34"/>
      <c r="T90934" s="34"/>
    </row>
    <row r="90951" spans="19:20">
      <c r="S90951" s="34"/>
      <c r="T90951" s="34"/>
    </row>
    <row r="90968" spans="19:20">
      <c r="S90968" s="34"/>
      <c r="T90968" s="34"/>
    </row>
    <row r="90985" spans="19:20">
      <c r="S90985" s="34"/>
      <c r="T90985" s="34"/>
    </row>
    <row r="91002" spans="19:20">
      <c r="S91002" s="34"/>
      <c r="T91002" s="34"/>
    </row>
    <row r="91019" spans="19:20">
      <c r="S91019" s="34"/>
      <c r="T91019" s="34"/>
    </row>
    <row r="91036" spans="19:20">
      <c r="S91036" s="34"/>
      <c r="T91036" s="34"/>
    </row>
    <row r="91053" spans="19:20">
      <c r="S91053" s="34"/>
      <c r="T91053" s="34"/>
    </row>
    <row r="91070" spans="19:20">
      <c r="S91070" s="34"/>
      <c r="T91070" s="34"/>
    </row>
    <row r="91087" spans="19:20">
      <c r="S91087" s="34"/>
      <c r="T91087" s="34"/>
    </row>
    <row r="91104" spans="19:20">
      <c r="S91104" s="34"/>
      <c r="T91104" s="34"/>
    </row>
    <row r="91121" spans="19:20">
      <c r="S91121" s="34"/>
      <c r="T91121" s="34"/>
    </row>
    <row r="91138" spans="19:20">
      <c r="S91138" s="34"/>
      <c r="T91138" s="34"/>
    </row>
    <row r="91155" spans="19:20">
      <c r="S91155" s="34"/>
      <c r="T91155" s="34"/>
    </row>
    <row r="91172" spans="19:20">
      <c r="S91172" s="34"/>
      <c r="T91172" s="34"/>
    </row>
    <row r="91189" spans="19:20">
      <c r="S91189" s="34"/>
      <c r="T91189" s="34"/>
    </row>
    <row r="91206" spans="19:20">
      <c r="S91206" s="34"/>
      <c r="T91206" s="34"/>
    </row>
    <row r="91223" spans="19:20">
      <c r="S91223" s="34"/>
      <c r="T91223" s="34"/>
    </row>
    <row r="91240" spans="19:20">
      <c r="S91240" s="34"/>
      <c r="T91240" s="34"/>
    </row>
    <row r="91257" spans="19:20">
      <c r="S91257" s="34"/>
      <c r="T91257" s="34"/>
    </row>
    <row r="91274" spans="19:20">
      <c r="S91274" s="34"/>
      <c r="T91274" s="34"/>
    </row>
    <row r="91291" spans="19:20">
      <c r="S91291" s="34"/>
      <c r="T91291" s="34"/>
    </row>
    <row r="91308" spans="19:20">
      <c r="S91308" s="34"/>
      <c r="T91308" s="34"/>
    </row>
    <row r="91325" spans="19:20">
      <c r="S91325" s="34"/>
      <c r="T91325" s="34"/>
    </row>
    <row r="91342" spans="19:20">
      <c r="S91342" s="34"/>
      <c r="T91342" s="34"/>
    </row>
    <row r="91359" spans="19:20">
      <c r="S91359" s="34"/>
      <c r="T91359" s="34"/>
    </row>
    <row r="91376" spans="19:20">
      <c r="S91376" s="34"/>
      <c r="T91376" s="34"/>
    </row>
    <row r="91393" spans="19:20">
      <c r="S91393" s="34"/>
      <c r="T91393" s="34"/>
    </row>
    <row r="91410" spans="19:20">
      <c r="S91410" s="34"/>
      <c r="T91410" s="34"/>
    </row>
    <row r="91427" spans="19:20">
      <c r="S91427" s="34"/>
      <c r="T91427" s="34"/>
    </row>
    <row r="91444" spans="19:20">
      <c r="S91444" s="34"/>
      <c r="T91444" s="34"/>
    </row>
    <row r="91461" spans="19:20">
      <c r="S91461" s="34"/>
      <c r="T91461" s="34"/>
    </row>
    <row r="91478" spans="19:20">
      <c r="S91478" s="34"/>
      <c r="T91478" s="34"/>
    </row>
    <row r="91495" spans="19:20">
      <c r="S91495" s="34"/>
      <c r="T91495" s="34"/>
    </row>
    <row r="91512" spans="19:20">
      <c r="S91512" s="34"/>
      <c r="T91512" s="34"/>
    </row>
    <row r="91529" spans="19:20">
      <c r="S91529" s="34"/>
      <c r="T91529" s="34"/>
    </row>
    <row r="91546" spans="19:20">
      <c r="S91546" s="34"/>
      <c r="T91546" s="34"/>
    </row>
    <row r="91563" spans="19:20">
      <c r="S91563" s="34"/>
      <c r="T91563" s="34"/>
    </row>
    <row r="91580" spans="19:20">
      <c r="S91580" s="34"/>
      <c r="T91580" s="34"/>
    </row>
    <row r="91597" spans="19:20">
      <c r="S91597" s="34"/>
      <c r="T91597" s="34"/>
    </row>
    <row r="91614" spans="19:20">
      <c r="S91614" s="34"/>
      <c r="T91614" s="34"/>
    </row>
    <row r="91631" spans="19:20">
      <c r="S91631" s="34"/>
      <c r="T91631" s="34"/>
    </row>
    <row r="91648" spans="19:20">
      <c r="S91648" s="34"/>
      <c r="T91648" s="34"/>
    </row>
    <row r="91665" spans="19:20">
      <c r="S91665" s="34"/>
      <c r="T91665" s="34"/>
    </row>
    <row r="91682" spans="19:20">
      <c r="S91682" s="34"/>
      <c r="T91682" s="34"/>
    </row>
    <row r="91699" spans="19:20">
      <c r="S91699" s="34"/>
      <c r="T91699" s="34"/>
    </row>
    <row r="91716" spans="19:20">
      <c r="S91716" s="34"/>
      <c r="T91716" s="34"/>
    </row>
    <row r="91733" spans="19:20">
      <c r="S91733" s="34"/>
      <c r="T91733" s="34"/>
    </row>
    <row r="91750" spans="19:20">
      <c r="S91750" s="34"/>
      <c r="T91750" s="34"/>
    </row>
    <row r="91767" spans="19:20">
      <c r="S91767" s="34"/>
      <c r="T91767" s="34"/>
    </row>
    <row r="91784" spans="19:20">
      <c r="S91784" s="34"/>
      <c r="T91784" s="34"/>
    </row>
    <row r="91801" spans="19:20">
      <c r="S91801" s="34"/>
      <c r="T91801" s="34"/>
    </row>
    <row r="91818" spans="19:20">
      <c r="S91818" s="34"/>
      <c r="T91818" s="34"/>
    </row>
    <row r="91835" spans="19:20">
      <c r="S91835" s="34"/>
      <c r="T91835" s="34"/>
    </row>
    <row r="91852" spans="19:20">
      <c r="S91852" s="34"/>
      <c r="T91852" s="34"/>
    </row>
    <row r="91869" spans="19:20">
      <c r="S91869" s="34"/>
      <c r="T91869" s="34"/>
    </row>
    <row r="91886" spans="19:20">
      <c r="S91886" s="34"/>
      <c r="T91886" s="34"/>
    </row>
    <row r="91903" spans="19:20">
      <c r="S91903" s="34"/>
      <c r="T91903" s="34"/>
    </row>
    <row r="91920" spans="19:20">
      <c r="S91920" s="34"/>
      <c r="T91920" s="34"/>
    </row>
    <row r="91937" spans="19:20">
      <c r="S91937" s="34"/>
      <c r="T91937" s="34"/>
    </row>
    <row r="91954" spans="19:20">
      <c r="S91954" s="34"/>
      <c r="T91954" s="34"/>
    </row>
    <row r="91971" spans="19:20">
      <c r="S91971" s="34"/>
      <c r="T91971" s="34"/>
    </row>
    <row r="91988" spans="19:20">
      <c r="S91988" s="34"/>
      <c r="T91988" s="34"/>
    </row>
    <row r="92005" spans="19:20">
      <c r="S92005" s="34"/>
      <c r="T92005" s="34"/>
    </row>
    <row r="92022" spans="19:20">
      <c r="S92022" s="34"/>
      <c r="T92022" s="34"/>
    </row>
    <row r="92039" spans="19:20">
      <c r="S92039" s="34"/>
      <c r="T92039" s="34"/>
    </row>
    <row r="92056" spans="19:20">
      <c r="S92056" s="34"/>
      <c r="T92056" s="34"/>
    </row>
    <row r="92073" spans="19:20">
      <c r="S92073" s="34"/>
      <c r="T92073" s="34"/>
    </row>
    <row r="92090" spans="19:20">
      <c r="S92090" s="34"/>
      <c r="T92090" s="34"/>
    </row>
    <row r="92107" spans="19:20">
      <c r="S92107" s="34"/>
      <c r="T92107" s="34"/>
    </row>
    <row r="92124" spans="19:20">
      <c r="S92124" s="34"/>
      <c r="T92124" s="34"/>
    </row>
    <row r="92141" spans="19:20">
      <c r="S92141" s="34"/>
      <c r="T92141" s="34"/>
    </row>
    <row r="92158" spans="19:20">
      <c r="S92158" s="34"/>
      <c r="T92158" s="34"/>
    </row>
    <row r="92175" spans="19:20">
      <c r="S92175" s="34"/>
      <c r="T92175" s="34"/>
    </row>
    <row r="92192" spans="19:20">
      <c r="S92192" s="34"/>
      <c r="T92192" s="34"/>
    </row>
    <row r="92209" spans="19:20">
      <c r="S92209" s="34"/>
      <c r="T92209" s="34"/>
    </row>
    <row r="92226" spans="19:20">
      <c r="S92226" s="34"/>
      <c r="T92226" s="34"/>
    </row>
    <row r="92243" spans="19:20">
      <c r="S92243" s="34"/>
      <c r="T92243" s="34"/>
    </row>
    <row r="92260" spans="19:20">
      <c r="S92260" s="34"/>
      <c r="T92260" s="34"/>
    </row>
    <row r="92277" spans="19:20">
      <c r="S92277" s="34"/>
      <c r="T92277" s="34"/>
    </row>
    <row r="92294" spans="19:20">
      <c r="S92294" s="34"/>
      <c r="T92294" s="34"/>
    </row>
    <row r="92311" spans="19:20">
      <c r="S92311" s="34"/>
      <c r="T92311" s="34"/>
    </row>
    <row r="92328" spans="19:20">
      <c r="S92328" s="34"/>
      <c r="T92328" s="34"/>
    </row>
    <row r="92345" spans="19:20">
      <c r="S92345" s="34"/>
      <c r="T92345" s="34"/>
    </row>
    <row r="92362" spans="19:20">
      <c r="S92362" s="34"/>
      <c r="T92362" s="34"/>
    </row>
    <row r="92379" spans="19:20">
      <c r="S92379" s="34"/>
      <c r="T92379" s="34"/>
    </row>
    <row r="92396" spans="19:20">
      <c r="S92396" s="34"/>
      <c r="T92396" s="34"/>
    </row>
    <row r="92413" spans="19:20">
      <c r="S92413" s="34"/>
      <c r="T92413" s="34"/>
    </row>
    <row r="92430" spans="19:20">
      <c r="S92430" s="34"/>
      <c r="T92430" s="34"/>
    </row>
    <row r="92447" spans="19:20">
      <c r="S92447" s="34"/>
      <c r="T92447" s="34"/>
    </row>
    <row r="92464" spans="19:20">
      <c r="S92464" s="34"/>
      <c r="T92464" s="34"/>
    </row>
    <row r="92481" spans="19:20">
      <c r="S92481" s="34"/>
      <c r="T92481" s="34"/>
    </row>
    <row r="92498" spans="19:20">
      <c r="S92498" s="34"/>
      <c r="T92498" s="34"/>
    </row>
    <row r="92515" spans="19:20">
      <c r="S92515" s="34"/>
      <c r="T92515" s="34"/>
    </row>
    <row r="92532" spans="19:20">
      <c r="S92532" s="34"/>
      <c r="T92532" s="34"/>
    </row>
    <row r="92549" spans="19:20">
      <c r="S92549" s="34"/>
      <c r="T92549" s="34"/>
    </row>
    <row r="92566" spans="19:20">
      <c r="S92566" s="34"/>
      <c r="T92566" s="34"/>
    </row>
    <row r="92583" spans="19:20">
      <c r="S92583" s="34"/>
      <c r="T92583" s="34"/>
    </row>
    <row r="92600" spans="19:20">
      <c r="S92600" s="34"/>
      <c r="T92600" s="34"/>
    </row>
    <row r="92617" spans="19:20">
      <c r="S92617" s="34"/>
      <c r="T92617" s="34"/>
    </row>
    <row r="92634" spans="19:20">
      <c r="S92634" s="34"/>
      <c r="T92634" s="34"/>
    </row>
    <row r="92651" spans="19:20">
      <c r="S92651" s="34"/>
      <c r="T92651" s="34"/>
    </row>
    <row r="92668" spans="19:20">
      <c r="S92668" s="34"/>
      <c r="T92668" s="34"/>
    </row>
    <row r="92685" spans="19:20">
      <c r="S92685" s="34"/>
      <c r="T92685" s="34"/>
    </row>
    <row r="92702" spans="19:20">
      <c r="S92702" s="34"/>
      <c r="T92702" s="34"/>
    </row>
    <row r="92719" spans="19:20">
      <c r="S92719" s="34"/>
      <c r="T92719" s="34"/>
    </row>
    <row r="92736" spans="19:20">
      <c r="S92736" s="34"/>
      <c r="T92736" s="34"/>
    </row>
    <row r="92753" spans="19:20">
      <c r="S92753" s="34"/>
      <c r="T92753" s="34"/>
    </row>
    <row r="92770" spans="19:20">
      <c r="S92770" s="34"/>
      <c r="T92770" s="34"/>
    </row>
    <row r="92787" spans="19:20">
      <c r="S92787" s="34"/>
      <c r="T92787" s="34"/>
    </row>
    <row r="92804" spans="19:20">
      <c r="S92804" s="34"/>
      <c r="T92804" s="34"/>
    </row>
    <row r="92821" spans="19:20">
      <c r="S92821" s="34"/>
      <c r="T92821" s="34"/>
    </row>
    <row r="92838" spans="19:20">
      <c r="S92838" s="34"/>
      <c r="T92838" s="34"/>
    </row>
    <row r="92855" spans="19:20">
      <c r="S92855" s="34"/>
      <c r="T92855" s="34"/>
    </row>
    <row r="92872" spans="19:20">
      <c r="S92872" s="34"/>
      <c r="T92872" s="34"/>
    </row>
    <row r="92889" spans="19:20">
      <c r="S92889" s="34"/>
      <c r="T92889" s="34"/>
    </row>
    <row r="92906" spans="19:20">
      <c r="S92906" s="34"/>
      <c r="T92906" s="34"/>
    </row>
    <row r="92923" spans="19:20">
      <c r="S92923" s="34"/>
      <c r="T92923" s="34"/>
    </row>
    <row r="92940" spans="19:20">
      <c r="S92940" s="34"/>
      <c r="T92940" s="34"/>
    </row>
    <row r="92957" spans="19:20">
      <c r="S92957" s="34"/>
      <c r="T92957" s="34"/>
    </row>
    <row r="92974" spans="19:20">
      <c r="S92974" s="34"/>
      <c r="T92974" s="34"/>
    </row>
    <row r="92991" spans="19:20">
      <c r="S92991" s="34"/>
      <c r="T92991" s="34"/>
    </row>
    <row r="93008" spans="19:20">
      <c r="S93008" s="34"/>
      <c r="T93008" s="34"/>
    </row>
    <row r="93025" spans="19:20">
      <c r="S93025" s="34"/>
      <c r="T93025" s="34"/>
    </row>
    <row r="93042" spans="19:20">
      <c r="S93042" s="34"/>
      <c r="T93042" s="34"/>
    </row>
    <row r="93059" spans="19:20">
      <c r="S93059" s="34"/>
      <c r="T93059" s="34"/>
    </row>
    <row r="93076" spans="19:20">
      <c r="S93076" s="34"/>
      <c r="T93076" s="34"/>
    </row>
    <row r="93093" spans="19:20">
      <c r="S93093" s="34"/>
      <c r="T93093" s="34"/>
    </row>
    <row r="93110" spans="19:20">
      <c r="S93110" s="34"/>
      <c r="T93110" s="34"/>
    </row>
    <row r="93127" spans="19:20">
      <c r="S93127" s="34"/>
      <c r="T93127" s="34"/>
    </row>
    <row r="93144" spans="19:20">
      <c r="S93144" s="34"/>
      <c r="T93144" s="34"/>
    </row>
    <row r="93161" spans="19:20">
      <c r="S93161" s="34"/>
      <c r="T93161" s="34"/>
    </row>
    <row r="93178" spans="19:20">
      <c r="S93178" s="34"/>
      <c r="T93178" s="34"/>
    </row>
    <row r="93195" spans="19:20">
      <c r="S93195" s="34"/>
      <c r="T93195" s="34"/>
    </row>
    <row r="93212" spans="19:20">
      <c r="S93212" s="34"/>
      <c r="T93212" s="34"/>
    </row>
    <row r="93229" spans="19:20">
      <c r="S93229" s="34"/>
      <c r="T93229" s="34"/>
    </row>
    <row r="93246" spans="19:20">
      <c r="S93246" s="34"/>
      <c r="T93246" s="34"/>
    </row>
    <row r="93263" spans="19:20">
      <c r="S93263" s="34"/>
      <c r="T93263" s="34"/>
    </row>
    <row r="93280" spans="19:20">
      <c r="S93280" s="34"/>
      <c r="T93280" s="34"/>
    </row>
    <row r="93297" spans="19:20">
      <c r="S93297" s="34"/>
      <c r="T93297" s="34"/>
    </row>
    <row r="93314" spans="19:20">
      <c r="S93314" s="34"/>
      <c r="T93314" s="34"/>
    </row>
    <row r="93331" spans="19:20">
      <c r="S93331" s="34"/>
      <c r="T93331" s="34"/>
    </row>
    <row r="93348" spans="19:20">
      <c r="S93348" s="34"/>
      <c r="T93348" s="34"/>
    </row>
    <row r="93365" spans="19:20">
      <c r="S93365" s="34"/>
      <c r="T93365" s="34"/>
    </row>
    <row r="93382" spans="19:20">
      <c r="S93382" s="34"/>
      <c r="T93382" s="34"/>
    </row>
    <row r="93399" spans="19:20">
      <c r="S93399" s="34"/>
      <c r="T93399" s="34"/>
    </row>
    <row r="93416" spans="19:20">
      <c r="S93416" s="34"/>
      <c r="T93416" s="34"/>
    </row>
    <row r="93433" spans="19:20">
      <c r="S93433" s="34"/>
      <c r="T93433" s="34"/>
    </row>
    <row r="93450" spans="19:20">
      <c r="S93450" s="34"/>
      <c r="T93450" s="34"/>
    </row>
    <row r="93467" spans="19:20">
      <c r="S93467" s="34"/>
      <c r="T93467" s="34"/>
    </row>
    <row r="93484" spans="19:20">
      <c r="S93484" s="34"/>
      <c r="T93484" s="34"/>
    </row>
    <row r="93501" spans="19:20">
      <c r="S93501" s="34"/>
      <c r="T93501" s="34"/>
    </row>
    <row r="93518" spans="19:20">
      <c r="S93518" s="34"/>
      <c r="T93518" s="34"/>
    </row>
    <row r="93535" spans="19:20">
      <c r="S93535" s="34"/>
      <c r="T93535" s="34"/>
    </row>
    <row r="93552" spans="19:20">
      <c r="S93552" s="34"/>
      <c r="T93552" s="34"/>
    </row>
    <row r="93569" spans="19:20">
      <c r="S93569" s="34"/>
      <c r="T93569" s="34"/>
    </row>
    <row r="93586" spans="19:20">
      <c r="S93586" s="34"/>
      <c r="T93586" s="34"/>
    </row>
    <row r="93603" spans="19:20">
      <c r="S93603" s="34"/>
      <c r="T93603" s="34"/>
    </row>
    <row r="93620" spans="19:20">
      <c r="S93620" s="34"/>
      <c r="T93620" s="34"/>
    </row>
    <row r="93637" spans="19:20">
      <c r="S93637" s="34"/>
      <c r="T93637" s="34"/>
    </row>
    <row r="93654" spans="19:20">
      <c r="S93654" s="34"/>
      <c r="T93654" s="34"/>
    </row>
    <row r="93671" spans="19:20">
      <c r="S93671" s="34"/>
      <c r="T93671" s="34"/>
    </row>
    <row r="93688" spans="19:20">
      <c r="S93688" s="34"/>
      <c r="T93688" s="34"/>
    </row>
    <row r="93705" spans="19:20">
      <c r="S93705" s="34"/>
      <c r="T93705" s="34"/>
    </row>
    <row r="93722" spans="19:20">
      <c r="S93722" s="34"/>
      <c r="T93722" s="34"/>
    </row>
    <row r="93739" spans="19:20">
      <c r="S93739" s="34"/>
      <c r="T93739" s="34"/>
    </row>
    <row r="93756" spans="19:20">
      <c r="S93756" s="34"/>
      <c r="T93756" s="34"/>
    </row>
    <row r="93773" spans="19:20">
      <c r="S93773" s="34"/>
      <c r="T93773" s="34"/>
    </row>
    <row r="93790" spans="19:20">
      <c r="S93790" s="34"/>
      <c r="T93790" s="34"/>
    </row>
    <row r="93807" spans="19:20">
      <c r="S93807" s="34"/>
      <c r="T93807" s="34"/>
    </row>
    <row r="93824" spans="19:20">
      <c r="S93824" s="34"/>
      <c r="T93824" s="34"/>
    </row>
    <row r="93841" spans="19:20">
      <c r="S93841" s="34"/>
      <c r="T93841" s="34"/>
    </row>
    <row r="93858" spans="19:20">
      <c r="S93858" s="34"/>
      <c r="T93858" s="34"/>
    </row>
    <row r="93875" spans="19:20">
      <c r="S93875" s="34"/>
      <c r="T93875" s="34"/>
    </row>
    <row r="93892" spans="19:20">
      <c r="S93892" s="34"/>
      <c r="T93892" s="34"/>
    </row>
    <row r="93909" spans="19:20">
      <c r="S93909" s="34"/>
      <c r="T93909" s="34"/>
    </row>
    <row r="93926" spans="19:20">
      <c r="S93926" s="34"/>
      <c r="T93926" s="34"/>
    </row>
    <row r="93943" spans="19:20">
      <c r="S93943" s="34"/>
      <c r="T93943" s="34"/>
    </row>
    <row r="93960" spans="19:20">
      <c r="S93960" s="34"/>
      <c r="T93960" s="34"/>
    </row>
    <row r="93977" spans="19:20">
      <c r="S93977" s="34"/>
      <c r="T93977" s="34"/>
    </row>
    <row r="93994" spans="19:20">
      <c r="S93994" s="34"/>
      <c r="T93994" s="34"/>
    </row>
    <row r="94011" spans="19:20">
      <c r="S94011" s="34"/>
      <c r="T94011" s="34"/>
    </row>
    <row r="94028" spans="19:20">
      <c r="S94028" s="34"/>
      <c r="T94028" s="34"/>
    </row>
    <row r="94045" spans="19:20">
      <c r="S94045" s="34"/>
      <c r="T94045" s="34"/>
    </row>
    <row r="94062" spans="19:20">
      <c r="S94062" s="34"/>
      <c r="T94062" s="34"/>
    </row>
    <row r="94079" spans="19:20">
      <c r="S94079" s="34"/>
      <c r="T94079" s="34"/>
    </row>
    <row r="94096" spans="19:20">
      <c r="S94096" s="34"/>
      <c r="T94096" s="34"/>
    </row>
    <row r="94113" spans="19:20">
      <c r="S94113" s="34"/>
      <c r="T94113" s="34"/>
    </row>
    <row r="94130" spans="19:20">
      <c r="S94130" s="34"/>
      <c r="T94130" s="34"/>
    </row>
    <row r="94147" spans="19:20">
      <c r="S94147" s="34"/>
      <c r="T94147" s="34"/>
    </row>
    <row r="94164" spans="19:20">
      <c r="S94164" s="34"/>
      <c r="T94164" s="34"/>
    </row>
    <row r="94181" spans="19:20">
      <c r="S94181" s="34"/>
      <c r="T94181" s="34"/>
    </row>
    <row r="94198" spans="19:20">
      <c r="S94198" s="34"/>
      <c r="T94198" s="34"/>
    </row>
    <row r="94215" spans="19:20">
      <c r="S94215" s="34"/>
      <c r="T94215" s="34"/>
    </row>
    <row r="94232" spans="19:20">
      <c r="S94232" s="34"/>
      <c r="T94232" s="34"/>
    </row>
    <row r="94249" spans="19:20">
      <c r="S94249" s="34"/>
      <c r="T94249" s="34"/>
    </row>
    <row r="94266" spans="19:20">
      <c r="S94266" s="34"/>
      <c r="T94266" s="34"/>
    </row>
    <row r="94283" spans="19:20">
      <c r="S94283" s="34"/>
      <c r="T94283" s="34"/>
    </row>
    <row r="94300" spans="19:20">
      <c r="S94300" s="34"/>
      <c r="T94300" s="34"/>
    </row>
    <row r="94317" spans="19:20">
      <c r="S94317" s="34"/>
      <c r="T94317" s="34"/>
    </row>
    <row r="94334" spans="19:20">
      <c r="S94334" s="34"/>
      <c r="T94334" s="34"/>
    </row>
    <row r="94351" spans="19:20">
      <c r="S94351" s="34"/>
      <c r="T94351" s="34"/>
    </row>
    <row r="94368" spans="19:20">
      <c r="S94368" s="34"/>
      <c r="T94368" s="34"/>
    </row>
    <row r="94385" spans="19:20">
      <c r="S94385" s="34"/>
      <c r="T94385" s="34"/>
    </row>
    <row r="94402" spans="19:20">
      <c r="S94402" s="34"/>
      <c r="T94402" s="34"/>
    </row>
    <row r="94419" spans="19:20">
      <c r="S94419" s="34"/>
      <c r="T94419" s="34"/>
    </row>
    <row r="94436" spans="19:20">
      <c r="S94436" s="34"/>
      <c r="T94436" s="34"/>
    </row>
    <row r="94453" spans="19:20">
      <c r="S94453" s="34"/>
      <c r="T94453" s="34"/>
    </row>
    <row r="94470" spans="19:20">
      <c r="S94470" s="34"/>
      <c r="T94470" s="34"/>
    </row>
    <row r="94487" spans="19:20">
      <c r="S94487" s="34"/>
      <c r="T94487" s="34"/>
    </row>
    <row r="94504" spans="19:20">
      <c r="S94504" s="34"/>
      <c r="T94504" s="34"/>
    </row>
    <row r="94521" spans="19:20">
      <c r="S94521" s="34"/>
      <c r="T94521" s="34"/>
    </row>
    <row r="94538" spans="19:20">
      <c r="S94538" s="34"/>
      <c r="T94538" s="34"/>
    </row>
    <row r="94555" spans="19:20">
      <c r="S94555" s="34"/>
      <c r="T94555" s="34"/>
    </row>
    <row r="94572" spans="19:20">
      <c r="S94572" s="34"/>
      <c r="T94572" s="34"/>
    </row>
    <row r="94589" spans="19:20">
      <c r="S94589" s="34"/>
      <c r="T94589" s="34"/>
    </row>
    <row r="94606" spans="19:20">
      <c r="S94606" s="34"/>
      <c r="T94606" s="34"/>
    </row>
    <row r="94623" spans="19:20">
      <c r="S94623" s="34"/>
      <c r="T94623" s="34"/>
    </row>
    <row r="94640" spans="19:20">
      <c r="S94640" s="34"/>
      <c r="T94640" s="34"/>
    </row>
    <row r="94657" spans="19:20">
      <c r="S94657" s="34"/>
      <c r="T94657" s="34"/>
    </row>
    <row r="94674" spans="19:20">
      <c r="S94674" s="34"/>
      <c r="T94674" s="34"/>
    </row>
    <row r="94691" spans="19:20">
      <c r="S94691" s="34"/>
      <c r="T94691" s="34"/>
    </row>
    <row r="94708" spans="19:20">
      <c r="S94708" s="34"/>
      <c r="T94708" s="34"/>
    </row>
    <row r="94725" spans="19:20">
      <c r="S94725" s="34"/>
      <c r="T94725" s="34"/>
    </row>
    <row r="94742" spans="19:20">
      <c r="S94742" s="34"/>
      <c r="T94742" s="34"/>
    </row>
    <row r="94759" spans="19:20">
      <c r="S94759" s="34"/>
      <c r="T94759" s="34"/>
    </row>
    <row r="94776" spans="19:20">
      <c r="S94776" s="34"/>
      <c r="T94776" s="34"/>
    </row>
    <row r="94793" spans="19:20">
      <c r="S94793" s="34"/>
      <c r="T94793" s="34"/>
    </row>
    <row r="94810" spans="19:20">
      <c r="S94810" s="34"/>
      <c r="T94810" s="34"/>
    </row>
    <row r="94827" spans="19:20">
      <c r="S94827" s="34"/>
      <c r="T94827" s="34"/>
    </row>
    <row r="94844" spans="19:20">
      <c r="S94844" s="34"/>
      <c r="T94844" s="34"/>
    </row>
    <row r="94861" spans="19:20">
      <c r="S94861" s="34"/>
      <c r="T94861" s="34"/>
    </row>
    <row r="94878" spans="19:20">
      <c r="S94878" s="34"/>
      <c r="T94878" s="34"/>
    </row>
    <row r="94895" spans="19:20">
      <c r="S94895" s="34"/>
      <c r="T94895" s="34"/>
    </row>
    <row r="94912" spans="19:20">
      <c r="S94912" s="34"/>
      <c r="T94912" s="34"/>
    </row>
    <row r="94929" spans="19:20">
      <c r="S94929" s="34"/>
      <c r="T94929" s="34"/>
    </row>
    <row r="94946" spans="19:20">
      <c r="S94946" s="34"/>
      <c r="T94946" s="34"/>
    </row>
    <row r="94963" spans="19:20">
      <c r="S94963" s="34"/>
      <c r="T94963" s="34"/>
    </row>
    <row r="94980" spans="19:20">
      <c r="S94980" s="34"/>
      <c r="T94980" s="34"/>
    </row>
    <row r="94997" spans="19:20">
      <c r="S94997" s="34"/>
      <c r="T94997" s="34"/>
    </row>
    <row r="95014" spans="19:20">
      <c r="S95014" s="34"/>
      <c r="T95014" s="34"/>
    </row>
    <row r="95031" spans="19:20">
      <c r="S95031" s="34"/>
      <c r="T95031" s="34"/>
    </row>
    <row r="95048" spans="19:20">
      <c r="S95048" s="34"/>
      <c r="T95048" s="34"/>
    </row>
    <row r="95065" spans="19:20">
      <c r="S95065" s="34"/>
      <c r="T95065" s="34"/>
    </row>
    <row r="95082" spans="19:20">
      <c r="S95082" s="34"/>
      <c r="T95082" s="34"/>
    </row>
    <row r="95099" spans="19:20">
      <c r="S95099" s="34"/>
      <c r="T95099" s="34"/>
    </row>
    <row r="95116" spans="19:20">
      <c r="S95116" s="34"/>
      <c r="T95116" s="34"/>
    </row>
    <row r="95133" spans="19:20">
      <c r="S95133" s="34"/>
      <c r="T95133" s="34"/>
    </row>
    <row r="95150" spans="19:20">
      <c r="S95150" s="34"/>
      <c r="T95150" s="34"/>
    </row>
    <row r="95167" spans="19:20">
      <c r="S95167" s="34"/>
      <c r="T95167" s="34"/>
    </row>
    <row r="95184" spans="19:20">
      <c r="S95184" s="34"/>
      <c r="T95184" s="34"/>
    </row>
    <row r="95201" spans="19:20">
      <c r="S95201" s="34"/>
      <c r="T95201" s="34"/>
    </row>
    <row r="95218" spans="19:20">
      <c r="S95218" s="34"/>
      <c r="T95218" s="34"/>
    </row>
    <row r="95235" spans="19:20">
      <c r="S95235" s="34"/>
      <c r="T95235" s="34"/>
    </row>
    <row r="95252" spans="19:20">
      <c r="S95252" s="34"/>
      <c r="T95252" s="34"/>
    </row>
    <row r="95269" spans="19:20">
      <c r="S95269" s="34"/>
      <c r="T95269" s="34"/>
    </row>
    <row r="95286" spans="19:20">
      <c r="S95286" s="34"/>
      <c r="T95286" s="34"/>
    </row>
    <row r="95303" spans="19:20">
      <c r="S95303" s="34"/>
      <c r="T95303" s="34"/>
    </row>
    <row r="95320" spans="19:20">
      <c r="S95320" s="34"/>
      <c r="T95320" s="34"/>
    </row>
    <row r="95337" spans="19:20">
      <c r="S95337" s="34"/>
      <c r="T95337" s="34"/>
    </row>
    <row r="95354" spans="19:20">
      <c r="S95354" s="34"/>
      <c r="T95354" s="34"/>
    </row>
    <row r="95371" spans="19:20">
      <c r="S95371" s="34"/>
      <c r="T95371" s="34"/>
    </row>
    <row r="95388" spans="19:20">
      <c r="S95388" s="34"/>
      <c r="T95388" s="34"/>
    </row>
    <row r="95405" spans="19:20">
      <c r="S95405" s="34"/>
      <c r="T95405" s="34"/>
    </row>
    <row r="95422" spans="19:20">
      <c r="S95422" s="34"/>
      <c r="T95422" s="34"/>
    </row>
    <row r="95439" spans="19:20">
      <c r="S95439" s="34"/>
      <c r="T95439" s="34"/>
    </row>
    <row r="95456" spans="19:20">
      <c r="S95456" s="34"/>
      <c r="T95456" s="34"/>
    </row>
    <row r="95473" spans="19:20">
      <c r="S95473" s="34"/>
      <c r="T95473" s="34"/>
    </row>
    <row r="95490" spans="19:20">
      <c r="S95490" s="34"/>
      <c r="T95490" s="34"/>
    </row>
    <row r="95507" spans="19:20">
      <c r="S95507" s="34"/>
      <c r="T95507" s="34"/>
    </row>
    <row r="95524" spans="19:20">
      <c r="S95524" s="34"/>
      <c r="T95524" s="34"/>
    </row>
    <row r="95541" spans="19:20">
      <c r="S95541" s="34"/>
      <c r="T95541" s="34"/>
    </row>
    <row r="95558" spans="19:20">
      <c r="S95558" s="34"/>
      <c r="T95558" s="34"/>
    </row>
    <row r="95575" spans="19:20">
      <c r="S95575" s="34"/>
      <c r="T95575" s="34"/>
    </row>
    <row r="95592" spans="19:20">
      <c r="S95592" s="34"/>
      <c r="T95592" s="34"/>
    </row>
    <row r="95609" spans="19:20">
      <c r="S95609" s="34"/>
      <c r="T95609" s="34"/>
    </row>
    <row r="95626" spans="19:20">
      <c r="S95626" s="34"/>
      <c r="T95626" s="34"/>
    </row>
    <row r="95643" spans="19:20">
      <c r="S95643" s="34"/>
      <c r="T95643" s="34"/>
    </row>
    <row r="95660" spans="19:20">
      <c r="S95660" s="34"/>
      <c r="T95660" s="34"/>
    </row>
    <row r="95677" spans="19:20">
      <c r="S95677" s="34"/>
      <c r="T95677" s="34"/>
    </row>
    <row r="95694" spans="19:20">
      <c r="S95694" s="34"/>
      <c r="T95694" s="34"/>
    </row>
    <row r="95711" spans="19:20">
      <c r="S95711" s="34"/>
      <c r="T95711" s="34"/>
    </row>
    <row r="95728" spans="19:20">
      <c r="S95728" s="34"/>
      <c r="T95728" s="34"/>
    </row>
    <row r="95745" spans="19:20">
      <c r="S95745" s="34"/>
      <c r="T95745" s="34"/>
    </row>
    <row r="95762" spans="19:20">
      <c r="S95762" s="34"/>
      <c r="T95762" s="34"/>
    </row>
    <row r="95779" spans="19:20">
      <c r="S95779" s="34"/>
      <c r="T95779" s="34"/>
    </row>
    <row r="95796" spans="19:20">
      <c r="S95796" s="34"/>
      <c r="T95796" s="34"/>
    </row>
    <row r="95813" spans="19:20">
      <c r="S95813" s="34"/>
      <c r="T95813" s="34"/>
    </row>
    <row r="95830" spans="19:20">
      <c r="S95830" s="34"/>
      <c r="T95830" s="34"/>
    </row>
    <row r="95847" spans="19:20">
      <c r="S95847" s="34"/>
      <c r="T95847" s="34"/>
    </row>
    <row r="95864" spans="19:20">
      <c r="S95864" s="34"/>
      <c r="T95864" s="34"/>
    </row>
    <row r="95881" spans="19:20">
      <c r="S95881" s="34"/>
      <c r="T95881" s="34"/>
    </row>
    <row r="95898" spans="19:20">
      <c r="S95898" s="34"/>
      <c r="T95898" s="34"/>
    </row>
    <row r="95915" spans="19:20">
      <c r="S95915" s="34"/>
      <c r="T95915" s="34"/>
    </row>
    <row r="95932" spans="19:20">
      <c r="S95932" s="34"/>
      <c r="T95932" s="34"/>
    </row>
    <row r="95949" spans="19:20">
      <c r="S95949" s="34"/>
      <c r="T95949" s="34"/>
    </row>
    <row r="95966" spans="19:20">
      <c r="S95966" s="34"/>
      <c r="T95966" s="34"/>
    </row>
    <row r="95983" spans="19:20">
      <c r="S95983" s="34"/>
      <c r="T95983" s="34"/>
    </row>
    <row r="96000" spans="19:20">
      <c r="S96000" s="34"/>
      <c r="T96000" s="34"/>
    </row>
    <row r="96017" spans="19:20">
      <c r="S96017" s="34"/>
      <c r="T96017" s="34"/>
    </row>
    <row r="96034" spans="19:20">
      <c r="S96034" s="34"/>
      <c r="T96034" s="34"/>
    </row>
    <row r="96051" spans="19:20">
      <c r="S96051" s="34"/>
      <c r="T96051" s="34"/>
    </row>
    <row r="96068" spans="19:20">
      <c r="S96068" s="34"/>
      <c r="T96068" s="34"/>
    </row>
    <row r="96085" spans="19:20">
      <c r="S96085" s="34"/>
      <c r="T96085" s="34"/>
    </row>
    <row r="96102" spans="19:20">
      <c r="S96102" s="34"/>
      <c r="T96102" s="34"/>
    </row>
    <row r="96119" spans="19:20">
      <c r="S96119" s="34"/>
      <c r="T96119" s="34"/>
    </row>
    <row r="96136" spans="19:20">
      <c r="S96136" s="34"/>
      <c r="T96136" s="34"/>
    </row>
    <row r="96153" spans="19:20">
      <c r="S96153" s="34"/>
      <c r="T96153" s="34"/>
    </row>
    <row r="96170" spans="19:20">
      <c r="S96170" s="34"/>
      <c r="T96170" s="34"/>
    </row>
    <row r="96187" spans="19:20">
      <c r="S96187" s="34"/>
      <c r="T96187" s="34"/>
    </row>
    <row r="96204" spans="19:20">
      <c r="S96204" s="34"/>
      <c r="T96204" s="34"/>
    </row>
    <row r="96221" spans="19:20">
      <c r="S96221" s="34"/>
      <c r="T96221" s="34"/>
    </row>
    <row r="96238" spans="19:20">
      <c r="S96238" s="34"/>
      <c r="T96238" s="34"/>
    </row>
    <row r="96255" spans="19:20">
      <c r="S96255" s="34"/>
      <c r="T96255" s="34"/>
    </row>
    <row r="96272" spans="19:20">
      <c r="S96272" s="34"/>
      <c r="T96272" s="34"/>
    </row>
    <row r="96289" spans="19:20">
      <c r="S96289" s="34"/>
      <c r="T96289" s="34"/>
    </row>
    <row r="96306" spans="19:20">
      <c r="S96306" s="34"/>
      <c r="T96306" s="34"/>
    </row>
    <row r="96323" spans="19:20">
      <c r="S96323" s="34"/>
      <c r="T96323" s="34"/>
    </row>
    <row r="96340" spans="19:20">
      <c r="S96340" s="34"/>
      <c r="T96340" s="34"/>
    </row>
    <row r="96357" spans="19:20">
      <c r="S96357" s="34"/>
      <c r="T96357" s="34"/>
    </row>
    <row r="96374" spans="19:20">
      <c r="S96374" s="34"/>
      <c r="T96374" s="34"/>
    </row>
    <row r="96391" spans="19:20">
      <c r="S96391" s="34"/>
      <c r="T96391" s="34"/>
    </row>
    <row r="96408" spans="19:20">
      <c r="S96408" s="34"/>
      <c r="T96408" s="34"/>
    </row>
    <row r="96425" spans="19:20">
      <c r="S96425" s="34"/>
      <c r="T96425" s="34"/>
    </row>
    <row r="96442" spans="19:20">
      <c r="S96442" s="34"/>
      <c r="T96442" s="34"/>
    </row>
    <row r="96459" spans="19:20">
      <c r="S96459" s="34"/>
      <c r="T96459" s="34"/>
    </row>
    <row r="96476" spans="19:20">
      <c r="S96476" s="34"/>
      <c r="T96476" s="34"/>
    </row>
    <row r="96493" spans="19:20">
      <c r="S96493" s="34"/>
      <c r="T96493" s="34"/>
    </row>
    <row r="96510" spans="19:20">
      <c r="S96510" s="34"/>
      <c r="T96510" s="34"/>
    </row>
    <row r="96527" spans="19:20">
      <c r="S96527" s="34"/>
      <c r="T96527" s="34"/>
    </row>
    <row r="96544" spans="19:20">
      <c r="S96544" s="34"/>
      <c r="T96544" s="34"/>
    </row>
    <row r="96561" spans="19:20">
      <c r="S96561" s="34"/>
      <c r="T96561" s="34"/>
    </row>
    <row r="96578" spans="19:20">
      <c r="S96578" s="34"/>
      <c r="T96578" s="34"/>
    </row>
    <row r="96595" spans="19:20">
      <c r="S96595" s="34"/>
      <c r="T96595" s="34"/>
    </row>
    <row r="96612" spans="19:20">
      <c r="S96612" s="34"/>
      <c r="T96612" s="34"/>
    </row>
    <row r="96629" spans="19:20">
      <c r="S96629" s="34"/>
      <c r="T96629" s="34"/>
    </row>
    <row r="96646" spans="19:20">
      <c r="S96646" s="34"/>
      <c r="T96646" s="34"/>
    </row>
    <row r="96663" spans="19:20">
      <c r="S96663" s="34"/>
      <c r="T96663" s="34"/>
    </row>
    <row r="96680" spans="19:20">
      <c r="S96680" s="34"/>
      <c r="T96680" s="34"/>
    </row>
    <row r="96697" spans="19:20">
      <c r="S96697" s="34"/>
      <c r="T96697" s="34"/>
    </row>
    <row r="96714" spans="19:20">
      <c r="S96714" s="34"/>
      <c r="T96714" s="34"/>
    </row>
    <row r="96731" spans="19:20">
      <c r="S96731" s="34"/>
      <c r="T96731" s="34"/>
    </row>
    <row r="96748" spans="19:20">
      <c r="S96748" s="34"/>
      <c r="T96748" s="34"/>
    </row>
    <row r="96765" spans="19:20">
      <c r="S96765" s="34"/>
      <c r="T96765" s="34"/>
    </row>
    <row r="96782" spans="19:20">
      <c r="S96782" s="34"/>
      <c r="T96782" s="34"/>
    </row>
    <row r="96799" spans="19:20">
      <c r="S96799" s="34"/>
      <c r="T96799" s="34"/>
    </row>
    <row r="96816" spans="19:20">
      <c r="S96816" s="34"/>
      <c r="T96816" s="34"/>
    </row>
    <row r="96833" spans="19:20">
      <c r="S96833" s="34"/>
      <c r="T96833" s="34"/>
    </row>
    <row r="96850" spans="19:20">
      <c r="S96850" s="34"/>
      <c r="T96850" s="34"/>
    </row>
    <row r="96867" spans="19:20">
      <c r="S96867" s="34"/>
      <c r="T96867" s="34"/>
    </row>
    <row r="96884" spans="19:20">
      <c r="S96884" s="34"/>
      <c r="T96884" s="34"/>
    </row>
    <row r="96901" spans="19:20">
      <c r="S96901" s="34"/>
      <c r="T96901" s="34"/>
    </row>
    <row r="96918" spans="19:20">
      <c r="S96918" s="34"/>
      <c r="T96918" s="34"/>
    </row>
    <row r="96935" spans="19:20">
      <c r="S96935" s="34"/>
      <c r="T96935" s="34"/>
    </row>
    <row r="96952" spans="19:20">
      <c r="S96952" s="34"/>
      <c r="T96952" s="34"/>
    </row>
    <row r="96969" spans="19:20">
      <c r="S96969" s="34"/>
      <c r="T96969" s="34"/>
    </row>
    <row r="96986" spans="19:20">
      <c r="S96986" s="34"/>
      <c r="T96986" s="34"/>
    </row>
    <row r="97003" spans="19:20">
      <c r="S97003" s="34"/>
      <c r="T97003" s="34"/>
    </row>
    <row r="97020" spans="19:20">
      <c r="S97020" s="34"/>
      <c r="T97020" s="34"/>
    </row>
    <row r="97037" spans="19:20">
      <c r="S97037" s="34"/>
      <c r="T97037" s="34"/>
    </row>
    <row r="97054" spans="19:20">
      <c r="S97054" s="34"/>
      <c r="T97054" s="34"/>
    </row>
    <row r="97071" spans="19:20">
      <c r="S97071" s="34"/>
      <c r="T97071" s="34"/>
    </row>
    <row r="97088" spans="19:20">
      <c r="S97088" s="34"/>
      <c r="T97088" s="34"/>
    </row>
    <row r="97105" spans="19:20">
      <c r="S97105" s="34"/>
      <c r="T97105" s="34"/>
    </row>
    <row r="97122" spans="19:20">
      <c r="S97122" s="34"/>
      <c r="T97122" s="34"/>
    </row>
    <row r="97139" spans="19:20">
      <c r="S97139" s="34"/>
      <c r="T97139" s="34"/>
    </row>
    <row r="97156" spans="19:20">
      <c r="S97156" s="34"/>
      <c r="T97156" s="34"/>
    </row>
    <row r="97173" spans="19:20">
      <c r="S97173" s="34"/>
      <c r="T97173" s="34"/>
    </row>
    <row r="97190" spans="19:20">
      <c r="S97190" s="34"/>
      <c r="T97190" s="34"/>
    </row>
    <row r="97207" spans="19:20">
      <c r="S97207" s="34"/>
      <c r="T97207" s="34"/>
    </row>
    <row r="97224" spans="19:20">
      <c r="S97224" s="34"/>
      <c r="T97224" s="34"/>
    </row>
    <row r="97241" spans="19:20">
      <c r="S97241" s="34"/>
      <c r="T97241" s="34"/>
    </row>
    <row r="97258" spans="19:20">
      <c r="S97258" s="34"/>
      <c r="T97258" s="34"/>
    </row>
    <row r="97275" spans="19:20">
      <c r="S97275" s="34"/>
      <c r="T97275" s="34"/>
    </row>
    <row r="97292" spans="19:20">
      <c r="S97292" s="34"/>
      <c r="T97292" s="34"/>
    </row>
    <row r="97309" spans="19:20">
      <c r="S97309" s="34"/>
      <c r="T97309" s="34"/>
    </row>
    <row r="97326" spans="19:20">
      <c r="S97326" s="34"/>
      <c r="T97326" s="34"/>
    </row>
    <row r="97343" spans="19:20">
      <c r="S97343" s="34"/>
      <c r="T97343" s="34"/>
    </row>
    <row r="97360" spans="19:20">
      <c r="S97360" s="34"/>
      <c r="T97360" s="34"/>
    </row>
    <row r="97377" spans="19:20">
      <c r="S97377" s="34"/>
      <c r="T97377" s="34"/>
    </row>
    <row r="97394" spans="19:20">
      <c r="S97394" s="34"/>
      <c r="T97394" s="34"/>
    </row>
    <row r="97411" spans="19:20">
      <c r="S97411" s="34"/>
      <c r="T97411" s="34"/>
    </row>
    <row r="97428" spans="19:20">
      <c r="S97428" s="34"/>
      <c r="T97428" s="34"/>
    </row>
    <row r="97445" spans="19:20">
      <c r="S97445" s="34"/>
      <c r="T97445" s="34"/>
    </row>
    <row r="97462" spans="19:20">
      <c r="S97462" s="34"/>
      <c r="T97462" s="34"/>
    </row>
    <row r="97479" spans="19:20">
      <c r="S97479" s="34"/>
      <c r="T97479" s="34"/>
    </row>
    <row r="97496" spans="19:20">
      <c r="S97496" s="34"/>
      <c r="T97496" s="34"/>
    </row>
    <row r="97513" spans="19:20">
      <c r="S97513" s="34"/>
      <c r="T97513" s="34"/>
    </row>
    <row r="97530" spans="19:20">
      <c r="S97530" s="34"/>
      <c r="T97530" s="34"/>
    </row>
    <row r="97547" spans="19:20">
      <c r="S97547" s="34"/>
      <c r="T97547" s="34"/>
    </row>
    <row r="97564" spans="19:20">
      <c r="S97564" s="34"/>
      <c r="T97564" s="34"/>
    </row>
    <row r="97581" spans="19:20">
      <c r="S97581" s="34"/>
      <c r="T97581" s="34"/>
    </row>
    <row r="97598" spans="19:20">
      <c r="S97598" s="34"/>
      <c r="T97598" s="34"/>
    </row>
    <row r="97615" spans="19:20">
      <c r="S97615" s="34"/>
      <c r="T97615" s="34"/>
    </row>
    <row r="97632" spans="19:20">
      <c r="S97632" s="34"/>
      <c r="T97632" s="34"/>
    </row>
    <row r="97649" spans="19:20">
      <c r="S97649" s="34"/>
      <c r="T97649" s="34"/>
    </row>
    <row r="97666" spans="19:20">
      <c r="S97666" s="34"/>
      <c r="T97666" s="34"/>
    </row>
    <row r="97683" spans="19:20">
      <c r="S97683" s="34"/>
      <c r="T97683" s="34"/>
    </row>
    <row r="97700" spans="19:20">
      <c r="S97700" s="34"/>
      <c r="T97700" s="34"/>
    </row>
    <row r="97717" spans="19:20">
      <c r="S97717" s="34"/>
      <c r="T97717" s="34"/>
    </row>
    <row r="97734" spans="19:20">
      <c r="S97734" s="34"/>
      <c r="T97734" s="34"/>
    </row>
    <row r="97751" spans="19:20">
      <c r="S97751" s="34"/>
      <c r="T97751" s="34"/>
    </row>
    <row r="97768" spans="19:20">
      <c r="S97768" s="34"/>
      <c r="T97768" s="34"/>
    </row>
    <row r="97785" spans="19:20">
      <c r="S97785" s="34"/>
      <c r="T97785" s="34"/>
    </row>
    <row r="97802" spans="19:20">
      <c r="S97802" s="34"/>
      <c r="T97802" s="34"/>
    </row>
    <row r="97819" spans="19:20">
      <c r="S97819" s="34"/>
      <c r="T97819" s="34"/>
    </row>
    <row r="97836" spans="19:20">
      <c r="S97836" s="34"/>
      <c r="T97836" s="34"/>
    </row>
    <row r="97853" spans="19:20">
      <c r="S97853" s="34"/>
      <c r="T97853" s="34"/>
    </row>
    <row r="97870" spans="19:20">
      <c r="S97870" s="34"/>
      <c r="T97870" s="34"/>
    </row>
    <row r="97887" spans="19:20">
      <c r="S97887" s="34"/>
      <c r="T97887" s="34"/>
    </row>
    <row r="97904" spans="19:20">
      <c r="S97904" s="34"/>
      <c r="T97904" s="34"/>
    </row>
    <row r="97921" spans="19:20">
      <c r="S97921" s="34"/>
      <c r="T97921" s="34"/>
    </row>
    <row r="97938" spans="19:20">
      <c r="S97938" s="34"/>
      <c r="T97938" s="34"/>
    </row>
    <row r="97955" spans="19:20">
      <c r="S97955" s="34"/>
      <c r="T97955" s="34"/>
    </row>
    <row r="97972" spans="19:20">
      <c r="S97972" s="34"/>
      <c r="T97972" s="34"/>
    </row>
    <row r="97989" spans="19:20">
      <c r="S97989" s="34"/>
      <c r="T97989" s="34"/>
    </row>
    <row r="98006" spans="19:20">
      <c r="S98006" s="34"/>
      <c r="T98006" s="34"/>
    </row>
    <row r="98023" spans="19:20">
      <c r="S98023" s="34"/>
      <c r="T98023" s="34"/>
    </row>
    <row r="98040" spans="19:20">
      <c r="S98040" s="34"/>
      <c r="T98040" s="34"/>
    </row>
    <row r="98057" spans="19:20">
      <c r="S98057" s="34"/>
      <c r="T98057" s="34"/>
    </row>
    <row r="98074" spans="19:20">
      <c r="S98074" s="34"/>
      <c r="T98074" s="34"/>
    </row>
    <row r="98091" spans="19:20">
      <c r="S98091" s="34"/>
      <c r="T98091" s="34"/>
    </row>
    <row r="98108" spans="19:20">
      <c r="S98108" s="34"/>
      <c r="T98108" s="34"/>
    </row>
    <row r="98125" spans="19:20">
      <c r="S98125" s="34"/>
      <c r="T98125" s="34"/>
    </row>
    <row r="98142" spans="19:20">
      <c r="S98142" s="34"/>
      <c r="T98142" s="34"/>
    </row>
    <row r="98159" spans="19:20">
      <c r="S98159" s="34"/>
      <c r="T98159" s="34"/>
    </row>
    <row r="98176" spans="19:20">
      <c r="S98176" s="34"/>
      <c r="T98176" s="34"/>
    </row>
    <row r="98193" spans="19:20">
      <c r="S98193" s="34"/>
      <c r="T98193" s="34"/>
    </row>
    <row r="98210" spans="19:20">
      <c r="S98210" s="34"/>
      <c r="T98210" s="34"/>
    </row>
    <row r="98227" spans="19:20">
      <c r="S98227" s="34"/>
      <c r="T98227" s="34"/>
    </row>
    <row r="98244" spans="19:20">
      <c r="S98244" s="34"/>
      <c r="T98244" s="34"/>
    </row>
    <row r="98261" spans="19:20">
      <c r="S98261" s="34"/>
      <c r="T98261" s="34"/>
    </row>
    <row r="98278" spans="19:20">
      <c r="S98278" s="34"/>
      <c r="T98278" s="34"/>
    </row>
    <row r="98295" spans="19:20">
      <c r="S98295" s="34"/>
      <c r="T98295" s="34"/>
    </row>
    <row r="98312" spans="19:20">
      <c r="S98312" s="34"/>
      <c r="T98312" s="34"/>
    </row>
    <row r="98329" spans="19:20">
      <c r="S98329" s="34"/>
      <c r="T98329" s="34"/>
    </row>
    <row r="98346" spans="19:20">
      <c r="S98346" s="34"/>
      <c r="T98346" s="34"/>
    </row>
    <row r="98363" spans="19:20">
      <c r="S98363" s="34"/>
      <c r="T98363" s="34"/>
    </row>
    <row r="98380" spans="19:20">
      <c r="S98380" s="34"/>
      <c r="T98380" s="34"/>
    </row>
    <row r="98397" spans="19:20">
      <c r="S98397" s="34"/>
      <c r="T98397" s="34"/>
    </row>
    <row r="98414" spans="19:20">
      <c r="S98414" s="34"/>
      <c r="T98414" s="34"/>
    </row>
    <row r="98431" spans="19:20">
      <c r="S98431" s="34"/>
      <c r="T98431" s="34"/>
    </row>
    <row r="98448" spans="19:20">
      <c r="S98448" s="34"/>
      <c r="T98448" s="34"/>
    </row>
    <row r="98465" spans="19:20">
      <c r="S98465" s="34"/>
      <c r="T98465" s="34"/>
    </row>
    <row r="98482" spans="19:20">
      <c r="S98482" s="34"/>
      <c r="T98482" s="34"/>
    </row>
    <row r="98499" spans="19:20">
      <c r="S98499" s="34"/>
      <c r="T98499" s="34"/>
    </row>
    <row r="98516" spans="19:20">
      <c r="S98516" s="34"/>
      <c r="T98516" s="34"/>
    </row>
    <row r="98533" spans="19:20">
      <c r="S98533" s="34"/>
      <c r="T98533" s="34"/>
    </row>
    <row r="98550" spans="19:20">
      <c r="S98550" s="34"/>
      <c r="T98550" s="34"/>
    </row>
    <row r="98567" spans="19:20">
      <c r="S98567" s="34"/>
      <c r="T98567" s="34"/>
    </row>
    <row r="98584" spans="19:20">
      <c r="S98584" s="34"/>
      <c r="T98584" s="34"/>
    </row>
    <row r="98601" spans="19:20">
      <c r="S98601" s="34"/>
      <c r="T98601" s="34"/>
    </row>
    <row r="98618" spans="19:20">
      <c r="S98618" s="34"/>
      <c r="T98618" s="34"/>
    </row>
    <row r="98635" spans="19:20">
      <c r="S98635" s="34"/>
      <c r="T98635" s="34"/>
    </row>
    <row r="98652" spans="19:20">
      <c r="S98652" s="34"/>
      <c r="T98652" s="34"/>
    </row>
    <row r="98669" spans="19:20">
      <c r="S98669" s="34"/>
      <c r="T98669" s="34"/>
    </row>
    <row r="98686" spans="19:20">
      <c r="S98686" s="34"/>
      <c r="T98686" s="34"/>
    </row>
    <row r="98703" spans="19:20">
      <c r="S98703" s="34"/>
      <c r="T98703" s="34"/>
    </row>
    <row r="98720" spans="19:20">
      <c r="S98720" s="34"/>
      <c r="T98720" s="34"/>
    </row>
    <row r="98737" spans="19:20">
      <c r="S98737" s="34"/>
      <c r="T98737" s="34"/>
    </row>
    <row r="98754" spans="19:20">
      <c r="S98754" s="34"/>
      <c r="T98754" s="34"/>
    </row>
    <row r="98771" spans="19:20">
      <c r="S98771" s="34"/>
      <c r="T98771" s="34"/>
    </row>
    <row r="98788" spans="19:20">
      <c r="S98788" s="34"/>
      <c r="T98788" s="34"/>
    </row>
    <row r="98805" spans="19:20">
      <c r="S98805" s="34"/>
      <c r="T98805" s="34"/>
    </row>
    <row r="98822" spans="19:20">
      <c r="S98822" s="34"/>
      <c r="T98822" s="34"/>
    </row>
    <row r="98839" spans="19:20">
      <c r="S98839" s="34"/>
      <c r="T98839" s="34"/>
    </row>
    <row r="98856" spans="19:20">
      <c r="S98856" s="34"/>
      <c r="T98856" s="34"/>
    </row>
    <row r="98873" spans="19:20">
      <c r="S98873" s="34"/>
      <c r="T98873" s="34"/>
    </row>
    <row r="98890" spans="19:20">
      <c r="S98890" s="34"/>
      <c r="T98890" s="34"/>
    </row>
    <row r="98907" spans="19:20">
      <c r="S98907" s="34"/>
      <c r="T98907" s="34"/>
    </row>
    <row r="98924" spans="19:20">
      <c r="S98924" s="34"/>
      <c r="T98924" s="34"/>
    </row>
    <row r="98941" spans="19:20">
      <c r="S98941" s="34"/>
      <c r="T98941" s="34"/>
    </row>
    <row r="98958" spans="19:20">
      <c r="S98958" s="34"/>
      <c r="T98958" s="34"/>
    </row>
    <row r="98975" spans="19:20">
      <c r="S98975" s="34"/>
      <c r="T98975" s="34"/>
    </row>
    <row r="98992" spans="19:20">
      <c r="S98992" s="34"/>
      <c r="T98992" s="34"/>
    </row>
    <row r="99009" spans="19:20">
      <c r="S99009" s="34"/>
      <c r="T99009" s="34"/>
    </row>
    <row r="99026" spans="19:20">
      <c r="S99026" s="34"/>
      <c r="T99026" s="34"/>
    </row>
    <row r="99043" spans="19:20">
      <c r="S99043" s="34"/>
      <c r="T99043" s="34"/>
    </row>
    <row r="99060" spans="19:20">
      <c r="S99060" s="34"/>
      <c r="T99060" s="34"/>
    </row>
    <row r="99077" spans="19:20">
      <c r="S99077" s="34"/>
      <c r="T99077" s="34"/>
    </row>
    <row r="99094" spans="19:20">
      <c r="S99094" s="34"/>
      <c r="T99094" s="34"/>
    </row>
    <row r="99111" spans="19:20">
      <c r="S99111" s="34"/>
      <c r="T99111" s="34"/>
    </row>
    <row r="99128" spans="19:20">
      <c r="S99128" s="34"/>
      <c r="T99128" s="34"/>
    </row>
    <row r="99145" spans="19:20">
      <c r="S99145" s="34"/>
      <c r="T99145" s="34"/>
    </row>
    <row r="99162" spans="19:20">
      <c r="S99162" s="34"/>
      <c r="T99162" s="34"/>
    </row>
    <row r="99179" spans="19:20">
      <c r="S99179" s="34"/>
      <c r="T99179" s="34"/>
    </row>
    <row r="99196" spans="19:20">
      <c r="S99196" s="34"/>
      <c r="T99196" s="34"/>
    </row>
    <row r="99213" spans="19:20">
      <c r="S99213" s="34"/>
      <c r="T99213" s="34"/>
    </row>
    <row r="99230" spans="19:20">
      <c r="S99230" s="34"/>
      <c r="T99230" s="34"/>
    </row>
    <row r="99247" spans="19:20">
      <c r="S99247" s="34"/>
      <c r="T99247" s="34"/>
    </row>
    <row r="99264" spans="19:20">
      <c r="S99264" s="34"/>
      <c r="T99264" s="34"/>
    </row>
    <row r="99281" spans="19:20">
      <c r="S99281" s="34"/>
      <c r="T99281" s="34"/>
    </row>
    <row r="99298" spans="19:20">
      <c r="S99298" s="34"/>
      <c r="T99298" s="34"/>
    </row>
    <row r="99315" spans="19:20">
      <c r="S99315" s="34"/>
      <c r="T99315" s="34"/>
    </row>
    <row r="99332" spans="19:20">
      <c r="S99332" s="34"/>
      <c r="T99332" s="34"/>
    </row>
    <row r="99349" spans="19:20">
      <c r="S99349" s="34"/>
      <c r="T99349" s="34"/>
    </row>
    <row r="99366" spans="19:20">
      <c r="S99366" s="34"/>
      <c r="T99366" s="34"/>
    </row>
    <row r="99383" spans="19:20">
      <c r="S99383" s="34"/>
      <c r="T99383" s="34"/>
    </row>
    <row r="99400" spans="19:20">
      <c r="S99400" s="34"/>
      <c r="T99400" s="34"/>
    </row>
    <row r="99417" spans="19:20">
      <c r="S99417" s="34"/>
      <c r="T99417" s="34"/>
    </row>
    <row r="99434" spans="19:20">
      <c r="S99434" s="34"/>
      <c r="T99434" s="34"/>
    </row>
    <row r="99451" spans="19:20">
      <c r="S99451" s="34"/>
      <c r="T99451" s="34"/>
    </row>
    <row r="99468" spans="19:20">
      <c r="S99468" s="34"/>
      <c r="T99468" s="34"/>
    </row>
    <row r="99485" spans="19:20">
      <c r="S99485" s="34"/>
      <c r="T99485" s="34"/>
    </row>
    <row r="99502" spans="19:20">
      <c r="S99502" s="34"/>
      <c r="T99502" s="34"/>
    </row>
    <row r="99519" spans="19:20">
      <c r="S99519" s="34"/>
      <c r="T99519" s="34"/>
    </row>
    <row r="99536" spans="19:20">
      <c r="S99536" s="34"/>
      <c r="T99536" s="34"/>
    </row>
    <row r="99553" spans="19:20">
      <c r="S99553" s="34"/>
      <c r="T99553" s="34"/>
    </row>
    <row r="99570" spans="19:20">
      <c r="S99570" s="34"/>
      <c r="T99570" s="34"/>
    </row>
    <row r="99587" spans="19:20">
      <c r="S99587" s="34"/>
      <c r="T99587" s="34"/>
    </row>
    <row r="99604" spans="19:20">
      <c r="S99604" s="34"/>
      <c r="T99604" s="34"/>
    </row>
    <row r="99621" spans="19:20">
      <c r="S99621" s="34"/>
      <c r="T99621" s="34"/>
    </row>
    <row r="99638" spans="19:20">
      <c r="S99638" s="34"/>
      <c r="T99638" s="34"/>
    </row>
    <row r="99655" spans="19:20">
      <c r="S99655" s="34"/>
      <c r="T99655" s="34"/>
    </row>
    <row r="99672" spans="19:20">
      <c r="S99672" s="34"/>
      <c r="T99672" s="34"/>
    </row>
    <row r="99689" spans="19:20">
      <c r="S99689" s="34"/>
      <c r="T99689" s="34"/>
    </row>
    <row r="99706" spans="19:20">
      <c r="S99706" s="34"/>
      <c r="T99706" s="34"/>
    </row>
    <row r="99723" spans="19:20">
      <c r="S99723" s="34"/>
      <c r="T99723" s="34"/>
    </row>
    <row r="99740" spans="19:20">
      <c r="S99740" s="34"/>
      <c r="T99740" s="34"/>
    </row>
    <row r="99757" spans="19:20">
      <c r="S99757" s="34"/>
      <c r="T99757" s="34"/>
    </row>
    <row r="99774" spans="19:20">
      <c r="S99774" s="34"/>
      <c r="T99774" s="34"/>
    </row>
    <row r="99791" spans="19:20">
      <c r="S99791" s="34"/>
      <c r="T99791" s="34"/>
    </row>
    <row r="99808" spans="19:20">
      <c r="S99808" s="34"/>
      <c r="T99808" s="34"/>
    </row>
    <row r="99825" spans="19:20">
      <c r="S99825" s="34"/>
      <c r="T99825" s="34"/>
    </row>
    <row r="99842" spans="19:20">
      <c r="S99842" s="34"/>
      <c r="T99842" s="34"/>
    </row>
    <row r="99859" spans="19:20">
      <c r="S99859" s="34"/>
      <c r="T99859" s="34"/>
    </row>
    <row r="99876" spans="19:20">
      <c r="S99876" s="34"/>
      <c r="T99876" s="34"/>
    </row>
    <row r="99893" spans="19:20">
      <c r="S99893" s="34"/>
      <c r="T99893" s="34"/>
    </row>
    <row r="99910" spans="19:20">
      <c r="S99910" s="34"/>
      <c r="T99910" s="34"/>
    </row>
    <row r="99927" spans="19:20">
      <c r="S99927" s="34"/>
      <c r="T99927" s="34"/>
    </row>
    <row r="99944" spans="19:20">
      <c r="S99944" s="34"/>
      <c r="T99944" s="34"/>
    </row>
    <row r="99961" spans="19:20">
      <c r="S99961" s="34"/>
      <c r="T99961" s="34"/>
    </row>
    <row r="99978" spans="19:20">
      <c r="S99978" s="34"/>
      <c r="T99978" s="34"/>
    </row>
    <row r="99995" spans="19:20">
      <c r="S99995" s="34"/>
      <c r="T99995" s="34"/>
    </row>
    <row r="100012" spans="19:20">
      <c r="S100012" s="34"/>
      <c r="T100012" s="34"/>
    </row>
    <row r="100029" spans="19:20">
      <c r="S100029" s="34"/>
      <c r="T100029" s="34"/>
    </row>
    <row r="100046" spans="19:20">
      <c r="S100046" s="34"/>
      <c r="T100046" s="34"/>
    </row>
    <row r="100063" spans="19:20">
      <c r="S100063" s="34"/>
      <c r="T100063" s="34"/>
    </row>
    <row r="100080" spans="19:20">
      <c r="S100080" s="34"/>
      <c r="T100080" s="34"/>
    </row>
    <row r="100097" spans="19:20">
      <c r="S100097" s="34"/>
      <c r="T100097" s="34"/>
    </row>
    <row r="100114" spans="19:20">
      <c r="S100114" s="34"/>
      <c r="T100114" s="34"/>
    </row>
    <row r="100131" spans="19:20">
      <c r="S100131" s="34"/>
      <c r="T100131" s="34"/>
    </row>
    <row r="100148" spans="19:20">
      <c r="S100148" s="34"/>
      <c r="T100148" s="34"/>
    </row>
    <row r="100165" spans="19:20">
      <c r="S100165" s="34"/>
      <c r="T100165" s="34"/>
    </row>
    <row r="100182" spans="19:20">
      <c r="S100182" s="34"/>
      <c r="T100182" s="34"/>
    </row>
    <row r="100199" spans="19:20">
      <c r="S100199" s="34"/>
      <c r="T100199" s="34"/>
    </row>
    <row r="100216" spans="19:20">
      <c r="S100216" s="34"/>
      <c r="T100216" s="34"/>
    </row>
    <row r="100233" spans="19:20">
      <c r="S100233" s="34"/>
      <c r="T100233" s="34"/>
    </row>
    <row r="100250" spans="19:20">
      <c r="S100250" s="34"/>
      <c r="T100250" s="34"/>
    </row>
    <row r="100267" spans="19:20">
      <c r="S100267" s="34"/>
      <c r="T100267" s="34"/>
    </row>
    <row r="100284" spans="19:20">
      <c r="S100284" s="34"/>
      <c r="T100284" s="34"/>
    </row>
    <row r="100301" spans="19:20">
      <c r="S100301" s="34"/>
      <c r="T100301" s="34"/>
    </row>
    <row r="100318" spans="19:20">
      <c r="S100318" s="34"/>
      <c r="T100318" s="34"/>
    </row>
    <row r="100335" spans="19:20">
      <c r="S100335" s="34"/>
      <c r="T100335" s="34"/>
    </row>
    <row r="100352" spans="19:20">
      <c r="S100352" s="34"/>
      <c r="T100352" s="34"/>
    </row>
    <row r="100369" spans="19:20">
      <c r="S100369" s="34"/>
      <c r="T100369" s="34"/>
    </row>
    <row r="100386" spans="19:20">
      <c r="S100386" s="34"/>
      <c r="T100386" s="34"/>
    </row>
    <row r="100403" spans="19:20">
      <c r="S100403" s="34"/>
      <c r="T100403" s="34"/>
    </row>
    <row r="100420" spans="19:20">
      <c r="S100420" s="34"/>
      <c r="T100420" s="34"/>
    </row>
    <row r="100437" spans="19:20">
      <c r="S100437" s="34"/>
      <c r="T100437" s="34"/>
    </row>
    <row r="100454" spans="19:20">
      <c r="S100454" s="34"/>
      <c r="T100454" s="34"/>
    </row>
    <row r="100471" spans="19:20">
      <c r="S100471" s="34"/>
      <c r="T100471" s="34"/>
    </row>
    <row r="100488" spans="19:20">
      <c r="S100488" s="34"/>
      <c r="T100488" s="34"/>
    </row>
    <row r="100505" spans="19:20">
      <c r="S100505" s="34"/>
      <c r="T100505" s="34"/>
    </row>
    <row r="100522" spans="19:20">
      <c r="S100522" s="34"/>
      <c r="T100522" s="34"/>
    </row>
    <row r="100539" spans="19:20">
      <c r="S100539" s="34"/>
      <c r="T100539" s="34"/>
    </row>
    <row r="100556" spans="19:20">
      <c r="S100556" s="34"/>
      <c r="T100556" s="34"/>
    </row>
    <row r="100573" spans="19:20">
      <c r="S100573" s="34"/>
      <c r="T100573" s="34"/>
    </row>
    <row r="100590" spans="19:20">
      <c r="S100590" s="34"/>
      <c r="T100590" s="34"/>
    </row>
    <row r="100607" spans="19:20">
      <c r="S100607" s="34"/>
      <c r="T100607" s="34"/>
    </row>
    <row r="100624" spans="19:20">
      <c r="S100624" s="34"/>
      <c r="T100624" s="34"/>
    </row>
    <row r="100641" spans="19:20">
      <c r="S100641" s="34"/>
      <c r="T100641" s="34"/>
    </row>
    <row r="100658" spans="19:20">
      <c r="S100658" s="34"/>
      <c r="T100658" s="34"/>
    </row>
    <row r="100675" spans="19:20">
      <c r="S100675" s="34"/>
      <c r="T100675" s="34"/>
    </row>
    <row r="100692" spans="19:20">
      <c r="S100692" s="34"/>
      <c r="T100692" s="34"/>
    </row>
    <row r="100709" spans="19:20">
      <c r="S100709" s="34"/>
      <c r="T100709" s="34"/>
    </row>
    <row r="100726" spans="19:20">
      <c r="S100726" s="34"/>
      <c r="T100726" s="34"/>
    </row>
    <row r="100743" spans="19:20">
      <c r="S100743" s="34"/>
      <c r="T100743" s="34"/>
    </row>
    <row r="100760" spans="19:20">
      <c r="S100760" s="34"/>
      <c r="T100760" s="34"/>
    </row>
    <row r="100777" spans="19:20">
      <c r="S100777" s="34"/>
      <c r="T100777" s="34"/>
    </row>
    <row r="100794" spans="19:20">
      <c r="S100794" s="34"/>
      <c r="T100794" s="34"/>
    </row>
    <row r="100811" spans="19:20">
      <c r="S100811" s="34"/>
      <c r="T100811" s="34"/>
    </row>
    <row r="100828" spans="19:20">
      <c r="S100828" s="34"/>
      <c r="T100828" s="34"/>
    </row>
    <row r="100845" spans="19:20">
      <c r="S100845" s="34"/>
      <c r="T100845" s="34"/>
    </row>
    <row r="100862" spans="19:20">
      <c r="S100862" s="34"/>
      <c r="T100862" s="34"/>
    </row>
    <row r="100879" spans="19:20">
      <c r="S100879" s="34"/>
      <c r="T100879" s="34"/>
    </row>
    <row r="100896" spans="19:20">
      <c r="S100896" s="34"/>
      <c r="T100896" s="34"/>
    </row>
    <row r="100913" spans="19:20">
      <c r="S100913" s="34"/>
      <c r="T100913" s="34"/>
    </row>
    <row r="100930" spans="19:20">
      <c r="S100930" s="34"/>
      <c r="T100930" s="34"/>
    </row>
    <row r="100947" spans="19:20">
      <c r="S100947" s="34"/>
      <c r="T100947" s="34"/>
    </row>
    <row r="100964" spans="19:20">
      <c r="S100964" s="34"/>
      <c r="T100964" s="34"/>
    </row>
    <row r="100981" spans="19:20">
      <c r="S100981" s="34"/>
      <c r="T100981" s="34"/>
    </row>
    <row r="100998" spans="19:20">
      <c r="S100998" s="34"/>
      <c r="T100998" s="34"/>
    </row>
    <row r="101015" spans="19:20">
      <c r="S101015" s="34"/>
      <c r="T101015" s="34"/>
    </row>
    <row r="101032" spans="19:20">
      <c r="S101032" s="34"/>
      <c r="T101032" s="34"/>
    </row>
    <row r="101049" spans="19:20">
      <c r="S101049" s="34"/>
      <c r="T101049" s="34"/>
    </row>
    <row r="101066" spans="19:20">
      <c r="S101066" s="34"/>
      <c r="T101066" s="34"/>
    </row>
    <row r="101083" spans="19:20">
      <c r="S101083" s="34"/>
      <c r="T101083" s="34"/>
    </row>
    <row r="101100" spans="19:20">
      <c r="S101100" s="34"/>
      <c r="T101100" s="34"/>
    </row>
    <row r="101117" spans="19:20">
      <c r="S101117" s="34"/>
      <c r="T101117" s="34"/>
    </row>
    <row r="101134" spans="19:20">
      <c r="S101134" s="34"/>
      <c r="T101134" s="34"/>
    </row>
    <row r="101151" spans="19:20">
      <c r="S101151" s="34"/>
      <c r="T101151" s="34"/>
    </row>
    <row r="101168" spans="19:20">
      <c r="S101168" s="34"/>
      <c r="T101168" s="34"/>
    </row>
    <row r="101185" spans="19:20">
      <c r="S101185" s="34"/>
      <c r="T101185" s="34"/>
    </row>
    <row r="101202" spans="19:20">
      <c r="S101202" s="34"/>
      <c r="T101202" s="34"/>
    </row>
    <row r="101219" spans="19:20">
      <c r="S101219" s="34"/>
      <c r="T101219" s="34"/>
    </row>
    <row r="101236" spans="19:20">
      <c r="S101236" s="34"/>
      <c r="T101236" s="34"/>
    </row>
    <row r="101253" spans="19:20">
      <c r="S101253" s="34"/>
      <c r="T101253" s="34"/>
    </row>
    <row r="101270" spans="19:20">
      <c r="S101270" s="34"/>
      <c r="T101270" s="34"/>
    </row>
    <row r="101287" spans="19:20">
      <c r="S101287" s="34"/>
      <c r="T101287" s="34"/>
    </row>
    <row r="101304" spans="19:20">
      <c r="S101304" s="34"/>
      <c r="T101304" s="34"/>
    </row>
    <row r="101321" spans="19:20">
      <c r="S101321" s="34"/>
      <c r="T101321" s="34"/>
    </row>
    <row r="101338" spans="19:20">
      <c r="S101338" s="34"/>
      <c r="T101338" s="34"/>
    </row>
    <row r="101355" spans="19:20">
      <c r="S101355" s="34"/>
      <c r="T101355" s="34"/>
    </row>
    <row r="101372" spans="19:20">
      <c r="S101372" s="34"/>
      <c r="T101372" s="34"/>
    </row>
    <row r="101389" spans="19:20">
      <c r="S101389" s="34"/>
      <c r="T101389" s="34"/>
    </row>
    <row r="101406" spans="19:20">
      <c r="S101406" s="34"/>
      <c r="T101406" s="34"/>
    </row>
    <row r="101423" spans="19:20">
      <c r="S101423" s="34"/>
      <c r="T101423" s="34"/>
    </row>
    <row r="101440" spans="19:20">
      <c r="S101440" s="34"/>
      <c r="T101440" s="34"/>
    </row>
    <row r="101457" spans="19:20">
      <c r="S101457" s="34"/>
      <c r="T101457" s="34"/>
    </row>
    <row r="101474" spans="19:20">
      <c r="S101474" s="34"/>
      <c r="T101474" s="34"/>
    </row>
    <row r="101491" spans="19:20">
      <c r="S101491" s="34"/>
      <c r="T101491" s="34"/>
    </row>
    <row r="101508" spans="19:20">
      <c r="S101508" s="34"/>
      <c r="T101508" s="34"/>
    </row>
    <row r="101525" spans="19:20">
      <c r="S101525" s="34"/>
      <c r="T101525" s="34"/>
    </row>
    <row r="101542" spans="19:20">
      <c r="S101542" s="34"/>
      <c r="T101542" s="34"/>
    </row>
    <row r="101559" spans="19:20">
      <c r="S101559" s="34"/>
      <c r="T101559" s="34"/>
    </row>
    <row r="101576" spans="19:20">
      <c r="S101576" s="34"/>
      <c r="T101576" s="34"/>
    </row>
    <row r="101593" spans="19:20">
      <c r="S101593" s="34"/>
      <c r="T101593" s="34"/>
    </row>
    <row r="101610" spans="19:20">
      <c r="S101610" s="34"/>
      <c r="T101610" s="34"/>
    </row>
    <row r="101627" spans="19:20">
      <c r="S101627" s="34"/>
      <c r="T101627" s="34"/>
    </row>
    <row r="101644" spans="19:20">
      <c r="S101644" s="34"/>
      <c r="T101644" s="34"/>
    </row>
    <row r="101661" spans="19:20">
      <c r="S101661" s="34"/>
      <c r="T101661" s="34"/>
    </row>
    <row r="101678" spans="19:20">
      <c r="S101678" s="34"/>
      <c r="T101678" s="34"/>
    </row>
    <row r="101695" spans="19:20">
      <c r="S101695" s="34"/>
      <c r="T101695" s="34"/>
    </row>
    <row r="101712" spans="19:20">
      <c r="S101712" s="34"/>
      <c r="T101712" s="34"/>
    </row>
    <row r="101729" spans="19:20">
      <c r="S101729" s="34"/>
      <c r="T101729" s="34"/>
    </row>
    <row r="101746" spans="19:20">
      <c r="S101746" s="34"/>
      <c r="T101746" s="34"/>
    </row>
    <row r="101763" spans="19:20">
      <c r="S101763" s="34"/>
      <c r="T101763" s="34"/>
    </row>
    <row r="101780" spans="19:20">
      <c r="S101780" s="34"/>
      <c r="T101780" s="34"/>
    </row>
    <row r="101797" spans="19:20">
      <c r="S101797" s="34"/>
      <c r="T101797" s="34"/>
    </row>
    <row r="101814" spans="19:20">
      <c r="S101814" s="34"/>
      <c r="T101814" s="34"/>
    </row>
    <row r="101831" spans="19:20">
      <c r="S101831" s="34"/>
      <c r="T101831" s="34"/>
    </row>
    <row r="101848" spans="19:20">
      <c r="S101848" s="34"/>
      <c r="T101848" s="34"/>
    </row>
    <row r="101865" spans="19:20">
      <c r="S101865" s="34"/>
      <c r="T101865" s="34"/>
    </row>
    <row r="101882" spans="19:20">
      <c r="S101882" s="34"/>
      <c r="T101882" s="34"/>
    </row>
    <row r="101899" spans="19:20">
      <c r="S101899" s="34"/>
      <c r="T101899" s="34"/>
    </row>
    <row r="101916" spans="19:20">
      <c r="S101916" s="34"/>
      <c r="T101916" s="34"/>
    </row>
    <row r="101933" spans="19:20">
      <c r="S101933" s="34"/>
      <c r="T101933" s="34"/>
    </row>
    <row r="101950" spans="19:20">
      <c r="S101950" s="34"/>
      <c r="T101950" s="34"/>
    </row>
    <row r="101967" spans="19:20">
      <c r="S101967" s="34"/>
      <c r="T101967" s="34"/>
    </row>
    <row r="101984" spans="19:20">
      <c r="S101984" s="34"/>
      <c r="T101984" s="34"/>
    </row>
    <row r="102001" spans="19:20">
      <c r="S102001" s="34"/>
      <c r="T102001" s="34"/>
    </row>
    <row r="102018" spans="19:20">
      <c r="S102018" s="34"/>
      <c r="T102018" s="34"/>
    </row>
    <row r="102035" spans="19:20">
      <c r="S102035" s="34"/>
      <c r="T102035" s="34"/>
    </row>
    <row r="102052" spans="19:20">
      <c r="S102052" s="34"/>
      <c r="T102052" s="34"/>
    </row>
    <row r="102069" spans="19:20">
      <c r="S102069" s="34"/>
      <c r="T102069" s="34"/>
    </row>
    <row r="102086" spans="19:20">
      <c r="S102086" s="34"/>
      <c r="T102086" s="34"/>
    </row>
    <row r="102103" spans="19:20">
      <c r="S102103" s="34"/>
      <c r="T102103" s="34"/>
    </row>
    <row r="102120" spans="19:20">
      <c r="S102120" s="34"/>
      <c r="T102120" s="34"/>
    </row>
    <row r="102137" spans="19:20">
      <c r="S102137" s="34"/>
      <c r="T102137" s="34"/>
    </row>
    <row r="102154" spans="19:20">
      <c r="S102154" s="34"/>
      <c r="T102154" s="34"/>
    </row>
    <row r="102171" spans="19:20">
      <c r="S102171" s="34"/>
      <c r="T102171" s="34"/>
    </row>
    <row r="102188" spans="19:20">
      <c r="S102188" s="34"/>
      <c r="T102188" s="34"/>
    </row>
    <row r="102205" spans="19:20">
      <c r="S102205" s="34"/>
      <c r="T102205" s="34"/>
    </row>
    <row r="102222" spans="19:20">
      <c r="S102222" s="34"/>
      <c r="T102222" s="34"/>
    </row>
    <row r="102239" spans="19:20">
      <c r="S102239" s="34"/>
      <c r="T102239" s="34"/>
    </row>
    <row r="102256" spans="19:20">
      <c r="S102256" s="34"/>
      <c r="T102256" s="34"/>
    </row>
    <row r="102273" spans="19:20">
      <c r="S102273" s="34"/>
      <c r="T102273" s="34"/>
    </row>
    <row r="102290" spans="19:20">
      <c r="S102290" s="34"/>
      <c r="T102290" s="34"/>
    </row>
    <row r="102307" spans="19:20">
      <c r="S102307" s="34"/>
      <c r="T102307" s="34"/>
    </row>
    <row r="102324" spans="19:20">
      <c r="S102324" s="34"/>
      <c r="T102324" s="34"/>
    </row>
    <row r="102341" spans="19:20">
      <c r="S102341" s="34"/>
      <c r="T102341" s="34"/>
    </row>
    <row r="102358" spans="19:20">
      <c r="S102358" s="34"/>
      <c r="T102358" s="34"/>
    </row>
    <row r="102375" spans="19:20">
      <c r="S102375" s="34"/>
      <c r="T102375" s="34"/>
    </row>
    <row r="102392" spans="19:20">
      <c r="S102392" s="34"/>
      <c r="T102392" s="34"/>
    </row>
    <row r="102409" spans="19:20">
      <c r="S102409" s="34"/>
      <c r="T102409" s="34"/>
    </row>
    <row r="102426" spans="19:20">
      <c r="S102426" s="34"/>
      <c r="T102426" s="34"/>
    </row>
    <row r="102443" spans="19:20">
      <c r="S102443" s="34"/>
      <c r="T102443" s="34"/>
    </row>
    <row r="102460" spans="19:20">
      <c r="S102460" s="34"/>
      <c r="T102460" s="34"/>
    </row>
    <row r="102477" spans="19:20">
      <c r="S102477" s="34"/>
      <c r="T102477" s="34"/>
    </row>
    <row r="102494" spans="19:20">
      <c r="S102494" s="34"/>
      <c r="T102494" s="34"/>
    </row>
    <row r="102511" spans="19:20">
      <c r="S102511" s="34"/>
      <c r="T102511" s="34"/>
    </row>
    <row r="102528" spans="19:20">
      <c r="S102528" s="34"/>
      <c r="T102528" s="34"/>
    </row>
    <row r="102545" spans="19:20">
      <c r="S102545" s="34"/>
      <c r="T102545" s="34"/>
    </row>
    <row r="102562" spans="19:20">
      <c r="S102562" s="34"/>
      <c r="T102562" s="34"/>
    </row>
    <row r="102579" spans="19:20">
      <c r="S102579" s="34"/>
      <c r="T102579" s="34"/>
    </row>
    <row r="102596" spans="19:20">
      <c r="S102596" s="34"/>
      <c r="T102596" s="34"/>
    </row>
    <row r="102613" spans="19:20">
      <c r="S102613" s="34"/>
      <c r="T102613" s="34"/>
    </row>
    <row r="102630" spans="19:20">
      <c r="S102630" s="34"/>
      <c r="T102630" s="34"/>
    </row>
    <row r="102647" spans="19:20">
      <c r="S102647" s="34"/>
      <c r="T102647" s="34"/>
    </row>
    <row r="102664" spans="19:20">
      <c r="S102664" s="34"/>
      <c r="T102664" s="34"/>
    </row>
    <row r="102681" spans="19:20">
      <c r="S102681" s="34"/>
      <c r="T102681" s="34"/>
    </row>
    <row r="102698" spans="19:20">
      <c r="S102698" s="34"/>
      <c r="T102698" s="34"/>
    </row>
    <row r="102715" spans="19:20">
      <c r="S102715" s="34"/>
      <c r="T102715" s="34"/>
    </row>
    <row r="102732" spans="19:20">
      <c r="S102732" s="34"/>
      <c r="T102732" s="34"/>
    </row>
    <row r="102749" spans="19:20">
      <c r="S102749" s="34"/>
      <c r="T102749" s="34"/>
    </row>
    <row r="102766" spans="19:20">
      <c r="S102766" s="34"/>
      <c r="T102766" s="34"/>
    </row>
    <row r="102783" spans="19:20">
      <c r="S102783" s="34"/>
      <c r="T102783" s="34"/>
    </row>
    <row r="102800" spans="19:20">
      <c r="S102800" s="34"/>
      <c r="T102800" s="34"/>
    </row>
    <row r="102817" spans="19:20">
      <c r="S102817" s="34"/>
      <c r="T102817" s="34"/>
    </row>
    <row r="102834" spans="19:20">
      <c r="S102834" s="34"/>
      <c r="T102834" s="34"/>
    </row>
    <row r="102851" spans="19:20">
      <c r="S102851" s="34"/>
      <c r="T102851" s="34"/>
    </row>
    <row r="102868" spans="19:20">
      <c r="S102868" s="34"/>
      <c r="T102868" s="34"/>
    </row>
    <row r="102885" spans="19:20">
      <c r="S102885" s="34"/>
      <c r="T102885" s="34"/>
    </row>
    <row r="102902" spans="19:20">
      <c r="S102902" s="34"/>
      <c r="T102902" s="34"/>
    </row>
    <row r="102919" spans="19:20">
      <c r="S102919" s="34"/>
      <c r="T102919" s="34"/>
    </row>
    <row r="102936" spans="19:20">
      <c r="S102936" s="34"/>
      <c r="T102936" s="34"/>
    </row>
    <row r="102953" spans="19:20">
      <c r="S102953" s="34"/>
      <c r="T102953" s="34"/>
    </row>
    <row r="102970" spans="19:20">
      <c r="S102970" s="34"/>
      <c r="T102970" s="34"/>
    </row>
    <row r="102987" spans="19:20">
      <c r="S102987" s="34"/>
      <c r="T102987" s="34"/>
    </row>
    <row r="103004" spans="19:20">
      <c r="S103004" s="34"/>
      <c r="T103004" s="34"/>
    </row>
    <row r="103021" spans="19:20">
      <c r="S103021" s="34"/>
      <c r="T103021" s="34"/>
    </row>
    <row r="103038" spans="19:20">
      <c r="S103038" s="34"/>
      <c r="T103038" s="34"/>
    </row>
    <row r="103055" spans="19:20">
      <c r="S103055" s="34"/>
      <c r="T103055" s="34"/>
    </row>
    <row r="103072" spans="19:20">
      <c r="S103072" s="34"/>
      <c r="T103072" s="34"/>
    </row>
    <row r="103089" spans="19:20">
      <c r="S103089" s="34"/>
      <c r="T103089" s="34"/>
    </row>
    <row r="103106" spans="19:20">
      <c r="S103106" s="34"/>
      <c r="T103106" s="34"/>
    </row>
    <row r="103123" spans="19:20">
      <c r="S103123" s="34"/>
      <c r="T103123" s="34"/>
    </row>
    <row r="103140" spans="19:20">
      <c r="S103140" s="34"/>
      <c r="T103140" s="34"/>
    </row>
    <row r="103157" spans="19:20">
      <c r="S103157" s="34"/>
      <c r="T103157" s="34"/>
    </row>
    <row r="103174" spans="19:20">
      <c r="S103174" s="34"/>
      <c r="T103174" s="34"/>
    </row>
    <row r="103191" spans="19:20">
      <c r="S103191" s="34"/>
      <c r="T103191" s="34"/>
    </row>
    <row r="103208" spans="19:20">
      <c r="S103208" s="34"/>
      <c r="T103208" s="34"/>
    </row>
    <row r="103225" spans="19:20">
      <c r="S103225" s="34"/>
      <c r="T103225" s="34"/>
    </row>
    <row r="103242" spans="19:20">
      <c r="S103242" s="34"/>
      <c r="T103242" s="34"/>
    </row>
    <row r="103259" spans="19:20">
      <c r="S103259" s="34"/>
      <c r="T103259" s="34"/>
    </row>
    <row r="103276" spans="19:20">
      <c r="S103276" s="34"/>
      <c r="T103276" s="34"/>
    </row>
    <row r="103293" spans="19:20">
      <c r="S103293" s="34"/>
      <c r="T103293" s="34"/>
    </row>
    <row r="103310" spans="19:20">
      <c r="S103310" s="34"/>
      <c r="T103310" s="34"/>
    </row>
    <row r="103327" spans="19:20">
      <c r="S103327" s="34"/>
      <c r="T103327" s="34"/>
    </row>
    <row r="103344" spans="19:20">
      <c r="S103344" s="34"/>
      <c r="T103344" s="34"/>
    </row>
    <row r="103361" spans="19:20">
      <c r="S103361" s="34"/>
      <c r="T103361" s="34"/>
    </row>
    <row r="103378" spans="19:20">
      <c r="S103378" s="34"/>
      <c r="T103378" s="34"/>
    </row>
    <row r="103395" spans="19:20">
      <c r="S103395" s="34"/>
      <c r="T103395" s="34"/>
    </row>
    <row r="103412" spans="19:20">
      <c r="S103412" s="34"/>
      <c r="T103412" s="34"/>
    </row>
    <row r="103429" spans="19:20">
      <c r="S103429" s="34"/>
      <c r="T103429" s="34"/>
    </row>
    <row r="103446" spans="19:20">
      <c r="S103446" s="34"/>
      <c r="T103446" s="34"/>
    </row>
    <row r="103463" spans="19:20">
      <c r="S103463" s="34"/>
      <c r="T103463" s="34"/>
    </row>
    <row r="103480" spans="19:20">
      <c r="S103480" s="34"/>
      <c r="T103480" s="34"/>
    </row>
    <row r="103497" spans="19:20">
      <c r="S103497" s="34"/>
      <c r="T103497" s="34"/>
    </row>
    <row r="103514" spans="19:20">
      <c r="S103514" s="34"/>
      <c r="T103514" s="34"/>
    </row>
    <row r="103531" spans="19:20">
      <c r="S103531" s="34"/>
      <c r="T103531" s="34"/>
    </row>
    <row r="103548" spans="19:20">
      <c r="S103548" s="34"/>
      <c r="T103548" s="34"/>
    </row>
    <row r="103565" spans="19:20">
      <c r="S103565" s="34"/>
      <c r="T103565" s="34"/>
    </row>
    <row r="103582" spans="19:20">
      <c r="S103582" s="34"/>
      <c r="T103582" s="34"/>
    </row>
    <row r="103599" spans="19:20">
      <c r="S103599" s="34"/>
      <c r="T103599" s="34"/>
    </row>
    <row r="103616" spans="19:20">
      <c r="S103616" s="34"/>
      <c r="T103616" s="34"/>
    </row>
    <row r="103633" spans="19:20">
      <c r="S103633" s="34"/>
      <c r="T103633" s="34"/>
    </row>
    <row r="103650" spans="19:20">
      <c r="S103650" s="34"/>
      <c r="T103650" s="34"/>
    </row>
    <row r="103667" spans="19:20">
      <c r="S103667" s="34"/>
      <c r="T103667" s="34"/>
    </row>
    <row r="103684" spans="19:20">
      <c r="S103684" s="34"/>
      <c r="T103684" s="34"/>
    </row>
    <row r="103701" spans="19:20">
      <c r="S103701" s="34"/>
      <c r="T103701" s="34"/>
    </row>
    <row r="103718" spans="19:20">
      <c r="S103718" s="34"/>
      <c r="T103718" s="34"/>
    </row>
    <row r="103735" spans="19:20">
      <c r="S103735" s="34"/>
      <c r="T103735" s="34"/>
    </row>
    <row r="103752" spans="19:20">
      <c r="S103752" s="34"/>
      <c r="T103752" s="34"/>
    </row>
    <row r="103769" spans="19:20">
      <c r="S103769" s="34"/>
      <c r="T103769" s="34"/>
    </row>
    <row r="103786" spans="19:20">
      <c r="S103786" s="34"/>
      <c r="T103786" s="34"/>
    </row>
    <row r="103803" spans="19:20">
      <c r="S103803" s="34"/>
      <c r="T103803" s="34"/>
    </row>
    <row r="103820" spans="19:20">
      <c r="S103820" s="34"/>
      <c r="T103820" s="34"/>
    </row>
    <row r="103837" spans="19:20">
      <c r="S103837" s="34"/>
      <c r="T103837" s="34"/>
    </row>
    <row r="103854" spans="19:20">
      <c r="S103854" s="34"/>
      <c r="T103854" s="34"/>
    </row>
    <row r="103871" spans="19:20">
      <c r="S103871" s="34"/>
      <c r="T103871" s="34"/>
    </row>
    <row r="103888" spans="19:20">
      <c r="S103888" s="34"/>
      <c r="T103888" s="34"/>
    </row>
    <row r="103905" spans="19:20">
      <c r="S103905" s="34"/>
      <c r="T103905" s="34"/>
    </row>
    <row r="103922" spans="19:20">
      <c r="S103922" s="34"/>
      <c r="T103922" s="34"/>
    </row>
    <row r="103939" spans="19:20">
      <c r="S103939" s="34"/>
      <c r="T103939" s="34"/>
    </row>
    <row r="103956" spans="19:20">
      <c r="S103956" s="34"/>
      <c r="T103956" s="34"/>
    </row>
    <row r="103973" spans="19:20">
      <c r="S103973" s="34"/>
      <c r="T103973" s="34"/>
    </row>
    <row r="103990" spans="19:20">
      <c r="S103990" s="34"/>
      <c r="T103990" s="34"/>
    </row>
    <row r="104007" spans="19:20">
      <c r="S104007" s="34"/>
      <c r="T104007" s="34"/>
    </row>
    <row r="104024" spans="19:20">
      <c r="S104024" s="34"/>
      <c r="T104024" s="34"/>
    </row>
    <row r="104041" spans="19:20">
      <c r="S104041" s="34"/>
      <c r="T104041" s="34"/>
    </row>
    <row r="104058" spans="19:20">
      <c r="S104058" s="34"/>
      <c r="T104058" s="34"/>
    </row>
    <row r="104075" spans="19:20">
      <c r="S104075" s="34"/>
      <c r="T104075" s="34"/>
    </row>
    <row r="104092" spans="19:20">
      <c r="S104092" s="34"/>
      <c r="T104092" s="34"/>
    </row>
    <row r="104109" spans="19:20">
      <c r="S104109" s="34"/>
      <c r="T104109" s="34"/>
    </row>
    <row r="104126" spans="19:20">
      <c r="S104126" s="34"/>
      <c r="T104126" s="34"/>
    </row>
    <row r="104143" spans="19:20">
      <c r="S104143" s="34"/>
      <c r="T104143" s="34"/>
    </row>
    <row r="104160" spans="19:20">
      <c r="S104160" s="34"/>
      <c r="T104160" s="34"/>
    </row>
    <row r="104177" spans="19:20">
      <c r="S104177" s="34"/>
      <c r="T104177" s="34"/>
    </row>
    <row r="104194" spans="19:20">
      <c r="S104194" s="34"/>
      <c r="T104194" s="34"/>
    </row>
    <row r="104211" spans="19:20">
      <c r="S104211" s="34"/>
      <c r="T104211" s="34"/>
    </row>
    <row r="104228" spans="19:20">
      <c r="S104228" s="34"/>
      <c r="T104228" s="34"/>
    </row>
    <row r="104245" spans="19:20">
      <c r="S104245" s="34"/>
      <c r="T104245" s="34"/>
    </row>
    <row r="104262" spans="19:20">
      <c r="S104262" s="34"/>
      <c r="T104262" s="34"/>
    </row>
    <row r="104279" spans="19:20">
      <c r="S104279" s="34"/>
      <c r="T104279" s="34"/>
    </row>
    <row r="104296" spans="19:20">
      <c r="S104296" s="34"/>
      <c r="T104296" s="34"/>
    </row>
    <row r="104313" spans="19:20">
      <c r="S104313" s="34"/>
      <c r="T104313" s="34"/>
    </row>
    <row r="104330" spans="19:20">
      <c r="S104330" s="34"/>
      <c r="T104330" s="34"/>
    </row>
    <row r="104347" spans="19:20">
      <c r="S104347" s="34"/>
      <c r="T104347" s="34"/>
    </row>
    <row r="104364" spans="19:20">
      <c r="S104364" s="34"/>
      <c r="T104364" s="34"/>
    </row>
    <row r="104381" spans="19:20">
      <c r="S104381" s="34"/>
      <c r="T104381" s="34"/>
    </row>
    <row r="104398" spans="19:20">
      <c r="S104398" s="34"/>
      <c r="T104398" s="34"/>
    </row>
    <row r="104415" spans="19:20">
      <c r="S104415" s="34"/>
      <c r="T104415" s="34"/>
    </row>
    <row r="104432" spans="19:20">
      <c r="S104432" s="34"/>
      <c r="T104432" s="34"/>
    </row>
    <row r="104449" spans="19:20">
      <c r="S104449" s="34"/>
      <c r="T104449" s="34"/>
    </row>
    <row r="104466" spans="19:20">
      <c r="S104466" s="34"/>
      <c r="T104466" s="34"/>
    </row>
    <row r="104483" spans="19:20">
      <c r="S104483" s="34"/>
      <c r="T104483" s="34"/>
    </row>
    <row r="104500" spans="19:20">
      <c r="S104500" s="34"/>
      <c r="T104500" s="34"/>
    </row>
    <row r="104517" spans="19:20">
      <c r="S104517" s="34"/>
      <c r="T104517" s="34"/>
    </row>
    <row r="104534" spans="19:20">
      <c r="S104534" s="34"/>
      <c r="T104534" s="34"/>
    </row>
    <row r="104551" spans="19:20">
      <c r="S104551" s="34"/>
      <c r="T104551" s="34"/>
    </row>
    <row r="104568" spans="19:20">
      <c r="S104568" s="34"/>
      <c r="T104568" s="34"/>
    </row>
    <row r="104585" spans="19:20">
      <c r="S104585" s="34"/>
      <c r="T104585" s="34"/>
    </row>
    <row r="104602" spans="19:20">
      <c r="S104602" s="34"/>
      <c r="T104602" s="34"/>
    </row>
    <row r="104619" spans="19:20">
      <c r="S104619" s="34"/>
      <c r="T104619" s="34"/>
    </row>
    <row r="104636" spans="19:20">
      <c r="S104636" s="34"/>
      <c r="T104636" s="34"/>
    </row>
    <row r="104653" spans="19:20">
      <c r="S104653" s="34"/>
      <c r="T104653" s="34"/>
    </row>
    <row r="104670" spans="19:20">
      <c r="S104670" s="34"/>
      <c r="T104670" s="34"/>
    </row>
    <row r="104687" spans="19:20">
      <c r="S104687" s="34"/>
      <c r="T104687" s="34"/>
    </row>
    <row r="104704" spans="19:20">
      <c r="S104704" s="34"/>
      <c r="T104704" s="34"/>
    </row>
    <row r="104721" spans="19:20">
      <c r="S104721" s="34"/>
      <c r="T104721" s="34"/>
    </row>
    <row r="104738" spans="19:20">
      <c r="S104738" s="34"/>
      <c r="T104738" s="34"/>
    </row>
    <row r="104755" spans="19:20">
      <c r="S104755" s="34"/>
      <c r="T104755" s="34"/>
    </row>
    <row r="104772" spans="19:20">
      <c r="S104772" s="34"/>
      <c r="T104772" s="34"/>
    </row>
    <row r="104789" spans="19:20">
      <c r="S104789" s="34"/>
      <c r="T104789" s="34"/>
    </row>
    <row r="104806" spans="19:20">
      <c r="S104806" s="34"/>
      <c r="T104806" s="34"/>
    </row>
    <row r="104823" spans="19:20">
      <c r="S104823" s="34"/>
      <c r="T104823" s="34"/>
    </row>
    <row r="104840" spans="19:20">
      <c r="S104840" s="34"/>
      <c r="T104840" s="34"/>
    </row>
    <row r="104857" spans="19:20">
      <c r="S104857" s="34"/>
      <c r="T104857" s="34"/>
    </row>
    <row r="104874" spans="19:20">
      <c r="S104874" s="34"/>
      <c r="T104874" s="34"/>
    </row>
    <row r="104891" spans="19:20">
      <c r="S104891" s="34"/>
      <c r="T104891" s="34"/>
    </row>
    <row r="104908" spans="19:20">
      <c r="S104908" s="34"/>
      <c r="T104908" s="34"/>
    </row>
    <row r="104925" spans="19:20">
      <c r="S104925" s="34"/>
      <c r="T104925" s="34"/>
    </row>
    <row r="104942" spans="19:20">
      <c r="S104942" s="34"/>
      <c r="T104942" s="34"/>
    </row>
    <row r="104959" spans="19:20">
      <c r="S104959" s="34"/>
      <c r="T104959" s="34"/>
    </row>
    <row r="104976" spans="19:20">
      <c r="S104976" s="34"/>
      <c r="T104976" s="34"/>
    </row>
    <row r="104993" spans="19:20">
      <c r="S104993" s="34"/>
      <c r="T104993" s="34"/>
    </row>
    <row r="105010" spans="19:20">
      <c r="S105010" s="34"/>
      <c r="T105010" s="34"/>
    </row>
    <row r="105027" spans="19:20">
      <c r="S105027" s="34"/>
      <c r="T105027" s="34"/>
    </row>
    <row r="105044" spans="19:20">
      <c r="S105044" s="34"/>
      <c r="T105044" s="34"/>
    </row>
    <row r="105061" spans="19:20">
      <c r="S105061" s="34"/>
      <c r="T105061" s="34"/>
    </row>
    <row r="105078" spans="19:20">
      <c r="S105078" s="34"/>
      <c r="T105078" s="34"/>
    </row>
    <row r="105095" spans="19:20">
      <c r="S105095" s="34"/>
      <c r="T105095" s="34"/>
    </row>
    <row r="105112" spans="19:20">
      <c r="S105112" s="34"/>
      <c r="T105112" s="34"/>
    </row>
    <row r="105129" spans="19:20">
      <c r="S105129" s="34"/>
      <c r="T105129" s="34"/>
    </row>
    <row r="105146" spans="19:20">
      <c r="S105146" s="34"/>
      <c r="T105146" s="34"/>
    </row>
    <row r="105163" spans="19:20">
      <c r="S105163" s="34"/>
      <c r="T105163" s="34"/>
    </row>
    <row r="105180" spans="19:20">
      <c r="S105180" s="34"/>
      <c r="T105180" s="34"/>
    </row>
    <row r="105197" spans="19:20">
      <c r="S105197" s="34"/>
      <c r="T105197" s="34"/>
    </row>
    <row r="105214" spans="19:20">
      <c r="S105214" s="34"/>
      <c r="T105214" s="34"/>
    </row>
    <row r="105231" spans="19:20">
      <c r="S105231" s="34"/>
      <c r="T105231" s="34"/>
    </row>
    <row r="105248" spans="19:20">
      <c r="S105248" s="34"/>
      <c r="T105248" s="34"/>
    </row>
    <row r="105265" spans="19:20">
      <c r="S105265" s="34"/>
      <c r="T105265" s="34"/>
    </row>
    <row r="105282" spans="19:20">
      <c r="S105282" s="34"/>
      <c r="T105282" s="34"/>
    </row>
    <row r="105299" spans="19:20">
      <c r="S105299" s="34"/>
      <c r="T105299" s="34"/>
    </row>
    <row r="105316" spans="19:20">
      <c r="S105316" s="34"/>
      <c r="T105316" s="34"/>
    </row>
    <row r="105333" spans="19:20">
      <c r="S105333" s="34"/>
      <c r="T105333" s="34"/>
    </row>
    <row r="105350" spans="19:20">
      <c r="S105350" s="34"/>
      <c r="T105350" s="34"/>
    </row>
    <row r="105367" spans="19:20">
      <c r="S105367" s="34"/>
      <c r="T105367" s="34"/>
    </row>
    <row r="105384" spans="19:20">
      <c r="S105384" s="34"/>
      <c r="T105384" s="34"/>
    </row>
    <row r="105401" spans="19:20">
      <c r="S105401" s="34"/>
      <c r="T105401" s="34"/>
    </row>
    <row r="105418" spans="19:20">
      <c r="S105418" s="34"/>
      <c r="T105418" s="34"/>
    </row>
    <row r="105435" spans="19:20">
      <c r="S105435" s="34"/>
      <c r="T105435" s="34"/>
    </row>
    <row r="105452" spans="19:20">
      <c r="S105452" s="34"/>
      <c r="T105452" s="34"/>
    </row>
    <row r="105469" spans="19:20">
      <c r="S105469" s="34"/>
      <c r="T105469" s="34"/>
    </row>
    <row r="105486" spans="19:20">
      <c r="S105486" s="34"/>
      <c r="T105486" s="34"/>
    </row>
    <row r="105503" spans="19:20">
      <c r="S105503" s="34"/>
      <c r="T105503" s="34"/>
    </row>
    <row r="105520" spans="19:20">
      <c r="S105520" s="34"/>
      <c r="T105520" s="34"/>
    </row>
    <row r="105537" spans="19:20">
      <c r="S105537" s="34"/>
      <c r="T105537" s="34"/>
    </row>
    <row r="105554" spans="19:20">
      <c r="S105554" s="34"/>
      <c r="T105554" s="34"/>
    </row>
    <row r="105571" spans="19:20">
      <c r="S105571" s="34"/>
      <c r="T105571" s="34"/>
    </row>
    <row r="105588" spans="19:20">
      <c r="S105588" s="34"/>
      <c r="T105588" s="34"/>
    </row>
    <row r="105605" spans="19:20">
      <c r="S105605" s="34"/>
      <c r="T105605" s="34"/>
    </row>
    <row r="105622" spans="19:20">
      <c r="S105622" s="34"/>
      <c r="T105622" s="34"/>
    </row>
    <row r="105639" spans="19:20">
      <c r="S105639" s="34"/>
      <c r="T105639" s="34"/>
    </row>
    <row r="105656" spans="19:20">
      <c r="S105656" s="34"/>
      <c r="T105656" s="34"/>
    </row>
    <row r="105673" spans="19:20">
      <c r="S105673" s="34"/>
      <c r="T105673" s="34"/>
    </row>
    <row r="105690" spans="19:20">
      <c r="S105690" s="34"/>
      <c r="T105690" s="34"/>
    </row>
    <row r="105707" spans="19:20">
      <c r="S105707" s="34"/>
      <c r="T105707" s="34"/>
    </row>
    <row r="105724" spans="19:20">
      <c r="S105724" s="34"/>
      <c r="T105724" s="34"/>
    </row>
    <row r="105741" spans="19:20">
      <c r="S105741" s="34"/>
      <c r="T105741" s="34"/>
    </row>
    <row r="105758" spans="19:20">
      <c r="S105758" s="34"/>
      <c r="T105758" s="34"/>
    </row>
    <row r="105775" spans="19:20">
      <c r="S105775" s="34"/>
      <c r="T105775" s="34"/>
    </row>
    <row r="105792" spans="19:20">
      <c r="S105792" s="34"/>
      <c r="T105792" s="34"/>
    </row>
    <row r="105809" spans="19:20">
      <c r="S105809" s="34"/>
      <c r="T105809" s="34"/>
    </row>
    <row r="105826" spans="19:20">
      <c r="S105826" s="34"/>
      <c r="T105826" s="34"/>
    </row>
    <row r="105843" spans="19:20">
      <c r="S105843" s="34"/>
      <c r="T105843" s="34"/>
    </row>
    <row r="105860" spans="19:20">
      <c r="S105860" s="34"/>
      <c r="T105860" s="34"/>
    </row>
    <row r="105877" spans="19:20">
      <c r="S105877" s="34"/>
      <c r="T105877" s="34"/>
    </row>
    <row r="105894" spans="19:20">
      <c r="S105894" s="34"/>
      <c r="T105894" s="34"/>
    </row>
    <row r="105911" spans="19:20">
      <c r="S105911" s="34"/>
      <c r="T105911" s="34"/>
    </row>
    <row r="105928" spans="19:20">
      <c r="S105928" s="34"/>
      <c r="T105928" s="34"/>
    </row>
    <row r="105945" spans="19:20">
      <c r="S105945" s="34"/>
      <c r="T105945" s="34"/>
    </row>
    <row r="105962" spans="19:20">
      <c r="S105962" s="34"/>
      <c r="T105962" s="34"/>
    </row>
    <row r="105979" spans="19:20">
      <c r="S105979" s="34"/>
      <c r="T105979" s="34"/>
    </row>
    <row r="105996" spans="19:20">
      <c r="S105996" s="34"/>
      <c r="T105996" s="34"/>
    </row>
    <row r="106013" spans="19:20">
      <c r="S106013" s="34"/>
      <c r="T106013" s="34"/>
    </row>
    <row r="106030" spans="19:20">
      <c r="S106030" s="34"/>
      <c r="T106030" s="34"/>
    </row>
    <row r="106047" spans="19:20">
      <c r="S106047" s="34"/>
      <c r="T106047" s="34"/>
    </row>
    <row r="106064" spans="19:20">
      <c r="S106064" s="34"/>
      <c r="T106064" s="34"/>
    </row>
    <row r="106081" spans="19:20">
      <c r="S106081" s="34"/>
      <c r="T106081" s="34"/>
    </row>
    <row r="106098" spans="19:20">
      <c r="S106098" s="34"/>
      <c r="T106098" s="34"/>
    </row>
    <row r="106115" spans="19:20">
      <c r="S106115" s="34"/>
      <c r="T106115" s="34"/>
    </row>
    <row r="106132" spans="19:20">
      <c r="S106132" s="34"/>
      <c r="T106132" s="34"/>
    </row>
    <row r="106149" spans="19:20">
      <c r="S106149" s="34"/>
      <c r="T106149" s="34"/>
    </row>
    <row r="106166" spans="19:20">
      <c r="S106166" s="34"/>
      <c r="T106166" s="34"/>
    </row>
    <row r="106183" spans="19:20">
      <c r="S106183" s="34"/>
      <c r="T106183" s="34"/>
    </row>
    <row r="106200" spans="19:20">
      <c r="S106200" s="34"/>
      <c r="T106200" s="34"/>
    </row>
    <row r="106217" spans="19:20">
      <c r="S106217" s="34"/>
      <c r="T106217" s="34"/>
    </row>
    <row r="106234" spans="19:20">
      <c r="S106234" s="34"/>
      <c r="T106234" s="34"/>
    </row>
    <row r="106251" spans="19:20">
      <c r="S106251" s="34"/>
      <c r="T106251" s="34"/>
    </row>
    <row r="106268" spans="19:20">
      <c r="S106268" s="34"/>
      <c r="T106268" s="34"/>
    </row>
    <row r="106285" spans="19:20">
      <c r="S106285" s="34"/>
      <c r="T106285" s="34"/>
    </row>
    <row r="106302" spans="19:20">
      <c r="S106302" s="34"/>
      <c r="T106302" s="34"/>
    </row>
    <row r="106319" spans="19:20">
      <c r="S106319" s="34"/>
      <c r="T106319" s="34"/>
    </row>
    <row r="106336" spans="19:20">
      <c r="S106336" s="34"/>
      <c r="T106336" s="34"/>
    </row>
    <row r="106353" spans="19:20">
      <c r="S106353" s="34"/>
      <c r="T106353" s="34"/>
    </row>
    <row r="106370" spans="19:20">
      <c r="S106370" s="34"/>
      <c r="T106370" s="34"/>
    </row>
    <row r="106387" spans="19:20">
      <c r="S106387" s="34"/>
      <c r="T106387" s="34"/>
    </row>
    <row r="106404" spans="19:20">
      <c r="S106404" s="34"/>
      <c r="T106404" s="34"/>
    </row>
    <row r="106421" spans="19:20">
      <c r="S106421" s="34"/>
      <c r="T106421" s="34"/>
    </row>
    <row r="106438" spans="19:20">
      <c r="S106438" s="34"/>
      <c r="T106438" s="34"/>
    </row>
    <row r="106455" spans="19:20">
      <c r="S106455" s="34"/>
      <c r="T106455" s="34"/>
    </row>
    <row r="106472" spans="19:20">
      <c r="S106472" s="34"/>
      <c r="T106472" s="34"/>
    </row>
    <row r="106489" spans="19:20">
      <c r="S106489" s="34"/>
      <c r="T106489" s="34"/>
    </row>
    <row r="106506" spans="19:20">
      <c r="S106506" s="34"/>
      <c r="T106506" s="34"/>
    </row>
    <row r="106523" spans="19:20">
      <c r="S106523" s="34"/>
      <c r="T106523" s="34"/>
    </row>
    <row r="106540" spans="19:20">
      <c r="S106540" s="34"/>
      <c r="T106540" s="34"/>
    </row>
    <row r="106557" spans="19:20">
      <c r="S106557" s="34"/>
      <c r="T106557" s="34"/>
    </row>
    <row r="106574" spans="19:20">
      <c r="S106574" s="34"/>
      <c r="T106574" s="34"/>
    </row>
    <row r="106591" spans="19:20">
      <c r="S106591" s="34"/>
      <c r="T106591" s="34"/>
    </row>
    <row r="106608" spans="19:20">
      <c r="S106608" s="34"/>
      <c r="T106608" s="34"/>
    </row>
    <row r="106625" spans="19:20">
      <c r="S106625" s="34"/>
      <c r="T106625" s="34"/>
    </row>
    <row r="106642" spans="19:20">
      <c r="S106642" s="34"/>
      <c r="T106642" s="34"/>
    </row>
    <row r="106659" spans="19:20">
      <c r="S106659" s="34"/>
      <c r="T106659" s="34"/>
    </row>
    <row r="106676" spans="19:20">
      <c r="S106676" s="34"/>
      <c r="T106676" s="34"/>
    </row>
    <row r="106693" spans="19:20">
      <c r="S106693" s="34"/>
      <c r="T106693" s="34"/>
    </row>
    <row r="106710" spans="19:20">
      <c r="S106710" s="34"/>
      <c r="T106710" s="34"/>
    </row>
    <row r="106727" spans="19:20">
      <c r="S106727" s="34"/>
      <c r="T106727" s="34"/>
    </row>
    <row r="106744" spans="19:20">
      <c r="S106744" s="34"/>
      <c r="T106744" s="34"/>
    </row>
    <row r="106761" spans="19:20">
      <c r="S106761" s="34"/>
      <c r="T106761" s="34"/>
    </row>
    <row r="106778" spans="19:20">
      <c r="S106778" s="34"/>
      <c r="T106778" s="34"/>
    </row>
    <row r="106795" spans="19:20">
      <c r="S106795" s="34"/>
      <c r="T106795" s="34"/>
    </row>
    <row r="106812" spans="19:20">
      <c r="S106812" s="34"/>
      <c r="T106812" s="34"/>
    </row>
    <row r="106829" spans="19:20">
      <c r="S106829" s="34"/>
      <c r="T106829" s="34"/>
    </row>
    <row r="106846" spans="19:20">
      <c r="S106846" s="34"/>
      <c r="T106846" s="34"/>
    </row>
    <row r="106863" spans="19:20">
      <c r="S106863" s="34"/>
      <c r="T106863" s="34"/>
    </row>
    <row r="106880" spans="19:20">
      <c r="S106880" s="34"/>
      <c r="T106880" s="34"/>
    </row>
    <row r="106897" spans="19:20">
      <c r="S106897" s="34"/>
      <c r="T106897" s="34"/>
    </row>
    <row r="106914" spans="19:20">
      <c r="S106914" s="34"/>
      <c r="T106914" s="34"/>
    </row>
    <row r="106931" spans="19:20">
      <c r="S106931" s="34"/>
      <c r="T106931" s="34"/>
    </row>
    <row r="106948" spans="19:20">
      <c r="S106948" s="34"/>
      <c r="T106948" s="34"/>
    </row>
    <row r="106965" spans="19:20">
      <c r="S106965" s="34"/>
      <c r="T106965" s="34"/>
    </row>
    <row r="106982" spans="19:20">
      <c r="S106982" s="34"/>
      <c r="T106982" s="34"/>
    </row>
    <row r="106999" spans="19:20">
      <c r="S106999" s="34"/>
      <c r="T106999" s="34"/>
    </row>
    <row r="107016" spans="19:20">
      <c r="S107016" s="34"/>
      <c r="T107016" s="34"/>
    </row>
    <row r="107033" spans="19:20">
      <c r="S107033" s="34"/>
      <c r="T107033" s="34"/>
    </row>
    <row r="107050" spans="19:20">
      <c r="S107050" s="34"/>
      <c r="T107050" s="34"/>
    </row>
    <row r="107067" spans="19:20">
      <c r="S107067" s="34"/>
      <c r="T107067" s="34"/>
    </row>
    <row r="107084" spans="19:20">
      <c r="S107084" s="34"/>
      <c r="T107084" s="34"/>
    </row>
    <row r="107101" spans="19:20">
      <c r="S107101" s="34"/>
      <c r="T107101" s="34"/>
    </row>
    <row r="107118" spans="19:20">
      <c r="S107118" s="34"/>
      <c r="T107118" s="34"/>
    </row>
    <row r="107135" spans="19:20">
      <c r="S107135" s="34"/>
      <c r="T107135" s="34"/>
    </row>
    <row r="107152" spans="19:20">
      <c r="S107152" s="34"/>
      <c r="T107152" s="34"/>
    </row>
    <row r="107169" spans="19:20">
      <c r="S107169" s="34"/>
      <c r="T107169" s="34"/>
    </row>
    <row r="107186" spans="19:20">
      <c r="S107186" s="34"/>
      <c r="T107186" s="34"/>
    </row>
    <row r="107203" spans="19:20">
      <c r="S107203" s="34"/>
      <c r="T107203" s="34"/>
    </row>
    <row r="107220" spans="19:20">
      <c r="S107220" s="34"/>
      <c r="T107220" s="34"/>
    </row>
    <row r="107237" spans="19:20">
      <c r="S107237" s="34"/>
      <c r="T107237" s="34"/>
    </row>
    <row r="107254" spans="19:20">
      <c r="S107254" s="34"/>
      <c r="T107254" s="34"/>
    </row>
    <row r="107271" spans="19:20">
      <c r="S107271" s="34"/>
      <c r="T107271" s="34"/>
    </row>
    <row r="107288" spans="19:20">
      <c r="S107288" s="34"/>
      <c r="T107288" s="34"/>
    </row>
    <row r="107305" spans="19:20">
      <c r="S107305" s="34"/>
      <c r="T107305" s="34"/>
    </row>
    <row r="107322" spans="19:20">
      <c r="S107322" s="34"/>
      <c r="T107322" s="34"/>
    </row>
    <row r="107339" spans="19:20">
      <c r="S107339" s="34"/>
      <c r="T107339" s="34"/>
    </row>
    <row r="107356" spans="19:20">
      <c r="S107356" s="34"/>
      <c r="T107356" s="34"/>
    </row>
    <row r="107373" spans="19:20">
      <c r="S107373" s="34"/>
      <c r="T107373" s="34"/>
    </row>
    <row r="107390" spans="19:20">
      <c r="S107390" s="34"/>
      <c r="T107390" s="34"/>
    </row>
    <row r="107407" spans="19:20">
      <c r="S107407" s="34"/>
      <c r="T107407" s="34"/>
    </row>
    <row r="107424" spans="19:20">
      <c r="S107424" s="34"/>
      <c r="T107424" s="34"/>
    </row>
    <row r="107441" spans="19:20">
      <c r="S107441" s="34"/>
      <c r="T107441" s="34"/>
    </row>
    <row r="107458" spans="19:20">
      <c r="S107458" s="34"/>
      <c r="T107458" s="34"/>
    </row>
    <row r="107475" spans="19:20">
      <c r="S107475" s="34"/>
      <c r="T107475" s="34"/>
    </row>
    <row r="107492" spans="19:20">
      <c r="S107492" s="34"/>
      <c r="T107492" s="34"/>
    </row>
    <row r="107509" spans="19:20">
      <c r="S107509" s="34"/>
      <c r="T107509" s="34"/>
    </row>
    <row r="107526" spans="19:20">
      <c r="S107526" s="34"/>
      <c r="T107526" s="34"/>
    </row>
    <row r="107543" spans="19:20">
      <c r="S107543" s="34"/>
      <c r="T107543" s="34"/>
    </row>
    <row r="107560" spans="19:20">
      <c r="S107560" s="34"/>
      <c r="T107560" s="34"/>
    </row>
    <row r="107577" spans="19:20">
      <c r="S107577" s="34"/>
      <c r="T107577" s="34"/>
    </row>
    <row r="107594" spans="19:20">
      <c r="S107594" s="34"/>
      <c r="T107594" s="34"/>
    </row>
    <row r="107611" spans="19:20">
      <c r="S107611" s="34"/>
      <c r="T107611" s="34"/>
    </row>
    <row r="107628" spans="19:20">
      <c r="S107628" s="34"/>
      <c r="T107628" s="34"/>
    </row>
    <row r="107645" spans="19:20">
      <c r="S107645" s="34"/>
      <c r="T107645" s="34"/>
    </row>
    <row r="107662" spans="19:20">
      <c r="S107662" s="34"/>
      <c r="T107662" s="34"/>
    </row>
    <row r="107679" spans="19:20">
      <c r="S107679" s="34"/>
      <c r="T107679" s="34"/>
    </row>
    <row r="107696" spans="19:20">
      <c r="S107696" s="34"/>
      <c r="T107696" s="34"/>
    </row>
    <row r="107713" spans="19:20">
      <c r="S107713" s="34"/>
      <c r="T107713" s="34"/>
    </row>
    <row r="107730" spans="19:20">
      <c r="S107730" s="34"/>
      <c r="T107730" s="34"/>
    </row>
    <row r="107747" spans="19:20">
      <c r="S107747" s="34"/>
      <c r="T107747" s="34"/>
    </row>
    <row r="107764" spans="19:20">
      <c r="S107764" s="34"/>
      <c r="T107764" s="34"/>
    </row>
    <row r="107781" spans="19:20">
      <c r="S107781" s="34"/>
      <c r="T107781" s="34"/>
    </row>
    <row r="107798" spans="19:20">
      <c r="S107798" s="34"/>
      <c r="T107798" s="34"/>
    </row>
    <row r="107815" spans="19:20">
      <c r="S107815" s="34"/>
      <c r="T107815" s="34"/>
    </row>
    <row r="107832" spans="19:20">
      <c r="S107832" s="34"/>
      <c r="T107832" s="34"/>
    </row>
    <row r="107849" spans="19:20">
      <c r="S107849" s="34"/>
      <c r="T107849" s="34"/>
    </row>
    <row r="107866" spans="19:20">
      <c r="S107866" s="34"/>
      <c r="T107866" s="34"/>
    </row>
    <row r="107883" spans="19:20">
      <c r="S107883" s="34"/>
      <c r="T107883" s="34"/>
    </row>
    <row r="107900" spans="19:20">
      <c r="S107900" s="34"/>
      <c r="T107900" s="34"/>
    </row>
    <row r="107917" spans="19:20">
      <c r="S107917" s="34"/>
      <c r="T107917" s="34"/>
    </row>
    <row r="107934" spans="19:20">
      <c r="S107934" s="34"/>
      <c r="T107934" s="34"/>
    </row>
    <row r="107951" spans="19:20">
      <c r="S107951" s="34"/>
      <c r="T107951" s="34"/>
    </row>
    <row r="107968" spans="19:20">
      <c r="S107968" s="34"/>
      <c r="T107968" s="34"/>
    </row>
    <row r="107985" spans="19:20">
      <c r="S107985" s="34"/>
      <c r="T107985" s="34"/>
    </row>
    <row r="108002" spans="19:20">
      <c r="S108002" s="34"/>
      <c r="T108002" s="34"/>
    </row>
    <row r="108019" spans="19:20">
      <c r="S108019" s="34"/>
      <c r="T108019" s="34"/>
    </row>
    <row r="108036" spans="19:20">
      <c r="S108036" s="34"/>
      <c r="T108036" s="34"/>
    </row>
    <row r="108053" spans="19:20">
      <c r="S108053" s="34"/>
      <c r="T108053" s="34"/>
    </row>
    <row r="108070" spans="19:20">
      <c r="S108070" s="34"/>
      <c r="T108070" s="34"/>
    </row>
    <row r="108087" spans="19:20">
      <c r="S108087" s="34"/>
      <c r="T108087" s="34"/>
    </row>
    <row r="108104" spans="19:20">
      <c r="S108104" s="34"/>
      <c r="T108104" s="34"/>
    </row>
    <row r="108121" spans="19:20">
      <c r="S108121" s="34"/>
      <c r="T108121" s="34"/>
    </row>
    <row r="108138" spans="19:20">
      <c r="S108138" s="34"/>
      <c r="T108138" s="34"/>
    </row>
    <row r="108155" spans="19:20">
      <c r="S108155" s="34"/>
      <c r="T108155" s="34"/>
    </row>
    <row r="108172" spans="19:20">
      <c r="S108172" s="34"/>
      <c r="T108172" s="34"/>
    </row>
    <row r="108189" spans="19:20">
      <c r="S108189" s="34"/>
      <c r="T108189" s="34"/>
    </row>
    <row r="108206" spans="19:20">
      <c r="S108206" s="34"/>
      <c r="T108206" s="34"/>
    </row>
    <row r="108223" spans="19:20">
      <c r="S108223" s="34"/>
      <c r="T108223" s="34"/>
    </row>
    <row r="108240" spans="19:20">
      <c r="S108240" s="34"/>
      <c r="T108240" s="34"/>
    </row>
    <row r="108257" spans="19:20">
      <c r="S108257" s="34"/>
      <c r="T108257" s="34"/>
    </row>
    <row r="108274" spans="19:20">
      <c r="S108274" s="34"/>
      <c r="T108274" s="34"/>
    </row>
    <row r="108291" spans="19:20">
      <c r="S108291" s="34"/>
      <c r="T108291" s="34"/>
    </row>
    <row r="108308" spans="19:20">
      <c r="S108308" s="34"/>
      <c r="T108308" s="34"/>
    </row>
    <row r="108325" spans="19:20">
      <c r="S108325" s="34"/>
      <c r="T108325" s="34"/>
    </row>
    <row r="108342" spans="19:20">
      <c r="S108342" s="34"/>
      <c r="T108342" s="34"/>
    </row>
    <row r="108359" spans="19:20">
      <c r="S108359" s="34"/>
      <c r="T108359" s="34"/>
    </row>
    <row r="108376" spans="19:20">
      <c r="S108376" s="34"/>
      <c r="T108376" s="34"/>
    </row>
    <row r="108393" spans="19:20">
      <c r="S108393" s="34"/>
      <c r="T108393" s="34"/>
    </row>
    <row r="108410" spans="19:20">
      <c r="S108410" s="34"/>
      <c r="T108410" s="34"/>
    </row>
    <row r="108427" spans="19:20">
      <c r="S108427" s="34"/>
      <c r="T108427" s="34"/>
    </row>
    <row r="108444" spans="19:20">
      <c r="S108444" s="34"/>
      <c r="T108444" s="34"/>
    </row>
    <row r="108461" spans="19:20">
      <c r="S108461" s="34"/>
      <c r="T108461" s="34"/>
    </row>
    <row r="108478" spans="19:20">
      <c r="S108478" s="34"/>
      <c r="T108478" s="34"/>
    </row>
    <row r="108495" spans="19:20">
      <c r="S108495" s="34"/>
      <c r="T108495" s="34"/>
    </row>
    <row r="108512" spans="19:20">
      <c r="S108512" s="34"/>
      <c r="T108512" s="34"/>
    </row>
    <row r="108529" spans="19:20">
      <c r="S108529" s="34"/>
      <c r="T108529" s="34"/>
    </row>
    <row r="108546" spans="19:20">
      <c r="S108546" s="34"/>
      <c r="T108546" s="34"/>
    </row>
    <row r="108563" spans="19:20">
      <c r="S108563" s="34"/>
      <c r="T108563" s="34"/>
    </row>
    <row r="108580" spans="19:20">
      <c r="S108580" s="34"/>
      <c r="T108580" s="34"/>
    </row>
    <row r="108597" spans="19:20">
      <c r="S108597" s="34"/>
      <c r="T108597" s="34"/>
    </row>
    <row r="108614" spans="19:20">
      <c r="S108614" s="34"/>
      <c r="T108614" s="34"/>
    </row>
    <row r="108631" spans="19:20">
      <c r="S108631" s="34"/>
      <c r="T108631" s="34"/>
    </row>
    <row r="108648" spans="19:20">
      <c r="S108648" s="34"/>
      <c r="T108648" s="34"/>
    </row>
    <row r="108665" spans="19:20">
      <c r="S108665" s="34"/>
      <c r="T108665" s="34"/>
    </row>
    <row r="108682" spans="19:20">
      <c r="S108682" s="34"/>
      <c r="T108682" s="34"/>
    </row>
    <row r="108699" spans="19:20">
      <c r="S108699" s="34"/>
      <c r="T108699" s="34"/>
    </row>
    <row r="108716" spans="19:20">
      <c r="S108716" s="34"/>
      <c r="T108716" s="34"/>
    </row>
    <row r="108733" spans="19:20">
      <c r="S108733" s="34"/>
      <c r="T108733" s="34"/>
    </row>
    <row r="108750" spans="19:20">
      <c r="S108750" s="34"/>
      <c r="T108750" s="34"/>
    </row>
    <row r="108767" spans="19:20">
      <c r="S108767" s="34"/>
      <c r="T108767" s="34"/>
    </row>
    <row r="108784" spans="19:20">
      <c r="S108784" s="34"/>
      <c r="T108784" s="34"/>
    </row>
    <row r="108801" spans="19:20">
      <c r="S108801" s="34"/>
      <c r="T108801" s="34"/>
    </row>
    <row r="108818" spans="19:20">
      <c r="S108818" s="34"/>
      <c r="T108818" s="34"/>
    </row>
    <row r="108835" spans="19:20">
      <c r="S108835" s="34"/>
      <c r="T108835" s="34"/>
    </row>
    <row r="108852" spans="19:20">
      <c r="S108852" s="34"/>
      <c r="T108852" s="34"/>
    </row>
    <row r="108869" spans="19:20">
      <c r="S108869" s="34"/>
      <c r="T108869" s="34"/>
    </row>
    <row r="108886" spans="19:20">
      <c r="S108886" s="34"/>
      <c r="T108886" s="34"/>
    </row>
    <row r="108903" spans="19:20">
      <c r="S108903" s="34"/>
      <c r="T108903" s="34"/>
    </row>
    <row r="108920" spans="19:20">
      <c r="S108920" s="34"/>
      <c r="T108920" s="34"/>
    </row>
    <row r="108937" spans="19:20">
      <c r="S108937" s="34"/>
      <c r="T108937" s="34"/>
    </row>
    <row r="108954" spans="19:20">
      <c r="S108954" s="34"/>
      <c r="T108954" s="34"/>
    </row>
    <row r="108971" spans="19:20">
      <c r="S108971" s="34"/>
      <c r="T108971" s="34"/>
    </row>
    <row r="108988" spans="19:20">
      <c r="S108988" s="34"/>
      <c r="T108988" s="34"/>
    </row>
    <row r="109005" spans="19:20">
      <c r="S109005" s="34"/>
      <c r="T109005" s="34"/>
    </row>
    <row r="109022" spans="19:20">
      <c r="S109022" s="34"/>
      <c r="T109022" s="34"/>
    </row>
    <row r="109039" spans="19:20">
      <c r="S109039" s="34"/>
      <c r="T109039" s="34"/>
    </row>
    <row r="109056" spans="19:20">
      <c r="S109056" s="34"/>
      <c r="T109056" s="34"/>
    </row>
    <row r="109073" spans="19:20">
      <c r="S109073" s="34"/>
      <c r="T109073" s="34"/>
    </row>
    <row r="109090" spans="19:20">
      <c r="S109090" s="34"/>
      <c r="T109090" s="34"/>
    </row>
    <row r="109107" spans="19:20">
      <c r="S109107" s="34"/>
      <c r="T109107" s="34"/>
    </row>
    <row r="109124" spans="19:20">
      <c r="S109124" s="34"/>
      <c r="T109124" s="34"/>
    </row>
    <row r="109141" spans="19:20">
      <c r="S109141" s="34"/>
      <c r="T109141" s="34"/>
    </row>
    <row r="109158" spans="19:20">
      <c r="S109158" s="34"/>
      <c r="T109158" s="34"/>
    </row>
    <row r="109175" spans="19:20">
      <c r="S109175" s="34"/>
      <c r="T109175" s="34"/>
    </row>
    <row r="109192" spans="19:20">
      <c r="S109192" s="34"/>
      <c r="T109192" s="34"/>
    </row>
    <row r="109209" spans="19:20">
      <c r="S109209" s="34"/>
      <c r="T109209" s="34"/>
    </row>
    <row r="109226" spans="19:20">
      <c r="S109226" s="34"/>
      <c r="T109226" s="34"/>
    </row>
    <row r="109243" spans="19:20">
      <c r="S109243" s="34"/>
      <c r="T109243" s="34"/>
    </row>
    <row r="109260" spans="19:20">
      <c r="S109260" s="34"/>
      <c r="T109260" s="34"/>
    </row>
    <row r="109277" spans="19:20">
      <c r="S109277" s="34"/>
      <c r="T109277" s="34"/>
    </row>
    <row r="109294" spans="19:20">
      <c r="S109294" s="34"/>
      <c r="T109294" s="34"/>
    </row>
    <row r="109311" spans="19:20">
      <c r="S109311" s="34"/>
      <c r="T109311" s="34"/>
    </row>
    <row r="109328" spans="19:20">
      <c r="S109328" s="34"/>
      <c r="T109328" s="34"/>
    </row>
    <row r="109345" spans="19:20">
      <c r="S109345" s="34"/>
      <c r="T109345" s="34"/>
    </row>
    <row r="109362" spans="19:20">
      <c r="S109362" s="34"/>
      <c r="T109362" s="34"/>
    </row>
    <row r="109379" spans="19:20">
      <c r="S109379" s="34"/>
      <c r="T109379" s="34"/>
    </row>
    <row r="109396" spans="19:20">
      <c r="S109396" s="34"/>
      <c r="T109396" s="34"/>
    </row>
    <row r="109413" spans="19:20">
      <c r="S109413" s="34"/>
      <c r="T109413" s="34"/>
    </row>
    <row r="109430" spans="19:20">
      <c r="S109430" s="34"/>
      <c r="T109430" s="34"/>
    </row>
    <row r="109447" spans="19:20">
      <c r="S109447" s="34"/>
      <c r="T109447" s="34"/>
    </row>
    <row r="109464" spans="19:20">
      <c r="S109464" s="34"/>
      <c r="T109464" s="34"/>
    </row>
    <row r="109481" spans="19:20">
      <c r="S109481" s="34"/>
      <c r="T109481" s="34"/>
    </row>
    <row r="109498" spans="19:20">
      <c r="S109498" s="34"/>
      <c r="T109498" s="34"/>
    </row>
    <row r="109515" spans="19:20">
      <c r="S109515" s="34"/>
      <c r="T109515" s="34"/>
    </row>
    <row r="109532" spans="19:20">
      <c r="S109532" s="34"/>
      <c r="T109532" s="34"/>
    </row>
    <row r="109549" spans="19:20">
      <c r="S109549" s="34"/>
      <c r="T109549" s="34"/>
    </row>
    <row r="109566" spans="19:20">
      <c r="S109566" s="34"/>
      <c r="T109566" s="34"/>
    </row>
    <row r="109583" spans="19:20">
      <c r="S109583" s="34"/>
      <c r="T109583" s="34"/>
    </row>
    <row r="109600" spans="19:20">
      <c r="S109600" s="34"/>
      <c r="T109600" s="34"/>
    </row>
    <row r="109617" spans="19:20">
      <c r="S109617" s="34"/>
      <c r="T109617" s="34"/>
    </row>
    <row r="109634" spans="19:20">
      <c r="S109634" s="34"/>
      <c r="T109634" s="34"/>
    </row>
    <row r="109651" spans="19:20">
      <c r="S109651" s="34"/>
      <c r="T109651" s="34"/>
    </row>
    <row r="109668" spans="19:20">
      <c r="S109668" s="34"/>
      <c r="T109668" s="34"/>
    </row>
    <row r="109685" spans="19:20">
      <c r="S109685" s="34"/>
      <c r="T109685" s="34"/>
    </row>
    <row r="109702" spans="19:20">
      <c r="S109702" s="34"/>
      <c r="T109702" s="34"/>
    </row>
    <row r="109719" spans="19:20">
      <c r="S109719" s="34"/>
      <c r="T109719" s="34"/>
    </row>
    <row r="109736" spans="19:20">
      <c r="S109736" s="34"/>
      <c r="T109736" s="34"/>
    </row>
    <row r="109753" spans="19:20">
      <c r="S109753" s="34"/>
      <c r="T109753" s="34"/>
    </row>
    <row r="109770" spans="19:20">
      <c r="S109770" s="34"/>
      <c r="T109770" s="34"/>
    </row>
    <row r="109787" spans="19:20">
      <c r="S109787" s="34"/>
      <c r="T109787" s="34"/>
    </row>
    <row r="109804" spans="19:20">
      <c r="S109804" s="34"/>
      <c r="T109804" s="34"/>
    </row>
    <row r="109821" spans="19:20">
      <c r="S109821" s="34"/>
      <c r="T109821" s="34"/>
    </row>
    <row r="109838" spans="19:20">
      <c r="S109838" s="34"/>
      <c r="T109838" s="34"/>
    </row>
    <row r="109855" spans="19:20">
      <c r="S109855" s="34"/>
      <c r="T109855" s="34"/>
    </row>
    <row r="109872" spans="19:20">
      <c r="S109872" s="34"/>
      <c r="T109872" s="34"/>
    </row>
    <row r="109889" spans="19:20">
      <c r="S109889" s="34"/>
      <c r="T109889" s="34"/>
    </row>
    <row r="109906" spans="19:20">
      <c r="S109906" s="34"/>
      <c r="T109906" s="34"/>
    </row>
    <row r="109923" spans="19:20">
      <c r="S109923" s="34"/>
      <c r="T109923" s="34"/>
    </row>
    <row r="109940" spans="19:20">
      <c r="S109940" s="34"/>
      <c r="T109940" s="34"/>
    </row>
    <row r="109957" spans="19:20">
      <c r="S109957" s="34"/>
      <c r="T109957" s="34"/>
    </row>
    <row r="109974" spans="19:20">
      <c r="S109974" s="34"/>
      <c r="T109974" s="34"/>
    </row>
    <row r="109991" spans="19:20">
      <c r="S109991" s="34"/>
      <c r="T109991" s="34"/>
    </row>
    <row r="110008" spans="19:20">
      <c r="S110008" s="34"/>
      <c r="T110008" s="34"/>
    </row>
    <row r="110025" spans="19:20">
      <c r="S110025" s="34"/>
      <c r="T110025" s="34"/>
    </row>
    <row r="110042" spans="19:20">
      <c r="S110042" s="34"/>
      <c r="T110042" s="34"/>
    </row>
    <row r="110059" spans="19:20">
      <c r="S110059" s="34"/>
      <c r="T110059" s="34"/>
    </row>
    <row r="110076" spans="19:20">
      <c r="S110076" s="34"/>
      <c r="T110076" s="34"/>
    </row>
    <row r="110093" spans="19:20">
      <c r="S110093" s="34"/>
      <c r="T110093" s="34"/>
    </row>
    <row r="110110" spans="19:20">
      <c r="S110110" s="34"/>
      <c r="T110110" s="34"/>
    </row>
    <row r="110127" spans="19:20">
      <c r="S110127" s="34"/>
      <c r="T110127" s="34"/>
    </row>
    <row r="110144" spans="19:20">
      <c r="S110144" s="34"/>
      <c r="T110144" s="34"/>
    </row>
    <row r="110161" spans="19:20">
      <c r="S110161" s="34"/>
      <c r="T110161" s="34"/>
    </row>
    <row r="110178" spans="19:20">
      <c r="S110178" s="34"/>
      <c r="T110178" s="34"/>
    </row>
    <row r="110195" spans="19:20">
      <c r="S110195" s="34"/>
      <c r="T110195" s="34"/>
    </row>
    <row r="110212" spans="19:20">
      <c r="S110212" s="34"/>
      <c r="T110212" s="34"/>
    </row>
    <row r="110229" spans="19:20">
      <c r="S110229" s="34"/>
      <c r="T110229" s="34"/>
    </row>
    <row r="110246" spans="19:20">
      <c r="S110246" s="34"/>
      <c r="T110246" s="34"/>
    </row>
    <row r="110263" spans="19:20">
      <c r="S110263" s="34"/>
      <c r="T110263" s="34"/>
    </row>
    <row r="110280" spans="19:20">
      <c r="S110280" s="34"/>
      <c r="T110280" s="34"/>
    </row>
    <row r="110297" spans="19:20">
      <c r="S110297" s="34"/>
      <c r="T110297" s="34"/>
    </row>
    <row r="110314" spans="19:20">
      <c r="S110314" s="34"/>
      <c r="T110314" s="34"/>
    </row>
    <row r="110331" spans="19:20">
      <c r="S110331" s="34"/>
      <c r="T110331" s="34"/>
    </row>
    <row r="110348" spans="19:20">
      <c r="S110348" s="34"/>
      <c r="T110348" s="34"/>
    </row>
    <row r="110365" spans="19:20">
      <c r="S110365" s="34"/>
      <c r="T110365" s="34"/>
    </row>
    <row r="110382" spans="19:20">
      <c r="S110382" s="34"/>
      <c r="T110382" s="34"/>
    </row>
    <row r="110399" spans="19:20">
      <c r="S110399" s="34"/>
      <c r="T110399" s="34"/>
    </row>
    <row r="110416" spans="19:20">
      <c r="S110416" s="34"/>
      <c r="T110416" s="34"/>
    </row>
    <row r="110433" spans="19:20">
      <c r="S110433" s="34"/>
      <c r="T110433" s="34"/>
    </row>
    <row r="110450" spans="19:20">
      <c r="S110450" s="34"/>
      <c r="T110450" s="34"/>
    </row>
    <row r="110467" spans="19:20">
      <c r="S110467" s="34"/>
      <c r="T110467" s="34"/>
    </row>
    <row r="110484" spans="19:20">
      <c r="S110484" s="34"/>
      <c r="T110484" s="34"/>
    </row>
    <row r="110501" spans="19:20">
      <c r="S110501" s="34"/>
      <c r="T110501" s="34"/>
    </row>
    <row r="110518" spans="19:20">
      <c r="S110518" s="34"/>
      <c r="T110518" s="34"/>
    </row>
    <row r="110535" spans="19:20">
      <c r="S110535" s="34"/>
      <c r="T110535" s="34"/>
    </row>
    <row r="110552" spans="19:20">
      <c r="S110552" s="34"/>
      <c r="T110552" s="34"/>
    </row>
    <row r="110569" spans="19:20">
      <c r="S110569" s="34"/>
      <c r="T110569" s="34"/>
    </row>
    <row r="110586" spans="19:20">
      <c r="S110586" s="34"/>
      <c r="T110586" s="34"/>
    </row>
    <row r="110603" spans="19:20">
      <c r="S110603" s="34"/>
      <c r="T110603" s="34"/>
    </row>
    <row r="110620" spans="19:20">
      <c r="S110620" s="34"/>
      <c r="T110620" s="34"/>
    </row>
    <row r="110637" spans="19:20">
      <c r="S110637" s="34"/>
      <c r="T110637" s="34"/>
    </row>
    <row r="110654" spans="19:20">
      <c r="S110654" s="34"/>
      <c r="T110654" s="34"/>
    </row>
    <row r="110671" spans="19:20">
      <c r="S110671" s="34"/>
      <c r="T110671" s="34"/>
    </row>
    <row r="110688" spans="19:20">
      <c r="S110688" s="34"/>
      <c r="T110688" s="34"/>
    </row>
    <row r="110705" spans="19:20">
      <c r="S110705" s="34"/>
      <c r="T110705" s="34"/>
    </row>
    <row r="110722" spans="19:20">
      <c r="S110722" s="34"/>
      <c r="T110722" s="34"/>
    </row>
    <row r="110739" spans="19:20">
      <c r="S110739" s="34"/>
      <c r="T110739" s="34"/>
    </row>
    <row r="110756" spans="19:20">
      <c r="S110756" s="34"/>
      <c r="T110756" s="34"/>
    </row>
    <row r="110773" spans="19:20">
      <c r="S110773" s="34"/>
      <c r="T110773" s="34"/>
    </row>
    <row r="110790" spans="19:20">
      <c r="S110790" s="34"/>
      <c r="T110790" s="34"/>
    </row>
    <row r="110807" spans="19:20">
      <c r="S110807" s="34"/>
      <c r="T110807" s="34"/>
    </row>
    <row r="110824" spans="19:20">
      <c r="S110824" s="34"/>
      <c r="T110824" s="34"/>
    </row>
    <row r="110841" spans="19:20">
      <c r="S110841" s="34"/>
      <c r="T110841" s="34"/>
    </row>
    <row r="110858" spans="19:20">
      <c r="S110858" s="34"/>
      <c r="T110858" s="34"/>
    </row>
    <row r="110875" spans="19:20">
      <c r="S110875" s="34"/>
      <c r="T110875" s="34"/>
    </row>
    <row r="110892" spans="19:20">
      <c r="S110892" s="34"/>
      <c r="T110892" s="34"/>
    </row>
    <row r="110909" spans="19:20">
      <c r="S110909" s="34"/>
      <c r="T110909" s="34"/>
    </row>
    <row r="110926" spans="19:20">
      <c r="S110926" s="34"/>
      <c r="T110926" s="34"/>
    </row>
    <row r="110943" spans="19:20">
      <c r="S110943" s="34"/>
      <c r="T110943" s="34"/>
    </row>
    <row r="110960" spans="19:20">
      <c r="S110960" s="34"/>
      <c r="T110960" s="34"/>
    </row>
    <row r="110977" spans="19:20">
      <c r="S110977" s="34"/>
      <c r="T110977" s="34"/>
    </row>
    <row r="110994" spans="19:20">
      <c r="S110994" s="34"/>
      <c r="T110994" s="34"/>
    </row>
    <row r="111011" spans="19:20">
      <c r="S111011" s="34"/>
      <c r="T111011" s="34"/>
    </row>
    <row r="111028" spans="19:20">
      <c r="S111028" s="34"/>
      <c r="T111028" s="34"/>
    </row>
    <row r="111045" spans="19:20">
      <c r="S111045" s="34"/>
      <c r="T111045" s="34"/>
    </row>
    <row r="111062" spans="19:20">
      <c r="S111062" s="34"/>
      <c r="T111062" s="34"/>
    </row>
    <row r="111079" spans="19:20">
      <c r="S111079" s="34"/>
      <c r="T111079" s="34"/>
    </row>
    <row r="111096" spans="19:20">
      <c r="S111096" s="34"/>
      <c r="T111096" s="34"/>
    </row>
    <row r="111113" spans="19:20">
      <c r="S111113" s="34"/>
      <c r="T111113" s="34"/>
    </row>
    <row r="111130" spans="19:20">
      <c r="S111130" s="34"/>
      <c r="T111130" s="34"/>
    </row>
    <row r="111147" spans="19:20">
      <c r="S111147" s="34"/>
      <c r="T111147" s="34"/>
    </row>
    <row r="111164" spans="19:20">
      <c r="S111164" s="34"/>
      <c r="T111164" s="34"/>
    </row>
    <row r="111181" spans="19:20">
      <c r="S111181" s="34"/>
      <c r="T111181" s="34"/>
    </row>
    <row r="111198" spans="19:20">
      <c r="S111198" s="34"/>
      <c r="T111198" s="34"/>
    </row>
    <row r="111215" spans="19:20">
      <c r="S111215" s="34"/>
      <c r="T111215" s="34"/>
    </row>
    <row r="111232" spans="19:20">
      <c r="S111232" s="34"/>
      <c r="T111232" s="34"/>
    </row>
    <row r="111249" spans="19:20">
      <c r="S111249" s="34"/>
      <c r="T111249" s="34"/>
    </row>
    <row r="111266" spans="19:20">
      <c r="S111266" s="34"/>
      <c r="T111266" s="34"/>
    </row>
    <row r="111283" spans="19:20">
      <c r="S111283" s="34"/>
      <c r="T111283" s="34"/>
    </row>
    <row r="111300" spans="19:20">
      <c r="S111300" s="34"/>
      <c r="T111300" s="34"/>
    </row>
    <row r="111317" spans="19:20">
      <c r="S111317" s="34"/>
      <c r="T111317" s="34"/>
    </row>
    <row r="111334" spans="19:20">
      <c r="S111334" s="34"/>
      <c r="T111334" s="34"/>
    </row>
    <row r="111351" spans="19:20">
      <c r="S111351" s="34"/>
      <c r="T111351" s="34"/>
    </row>
    <row r="111368" spans="19:20">
      <c r="S111368" s="34"/>
      <c r="T111368" s="34"/>
    </row>
    <row r="111385" spans="19:20">
      <c r="S111385" s="34"/>
      <c r="T111385" s="34"/>
    </row>
    <row r="111402" spans="19:20">
      <c r="S111402" s="34"/>
      <c r="T111402" s="34"/>
    </row>
    <row r="111419" spans="19:20">
      <c r="S111419" s="34"/>
      <c r="T111419" s="34"/>
    </row>
    <row r="111436" spans="19:20">
      <c r="S111436" s="34"/>
      <c r="T111436" s="34"/>
    </row>
    <row r="111453" spans="19:20">
      <c r="S111453" s="34"/>
      <c r="T111453" s="34"/>
    </row>
    <row r="111470" spans="19:20">
      <c r="S111470" s="34"/>
      <c r="T111470" s="34"/>
    </row>
    <row r="111487" spans="19:20">
      <c r="S111487" s="34"/>
      <c r="T111487" s="34"/>
    </row>
    <row r="111504" spans="19:20">
      <c r="S111504" s="34"/>
      <c r="T111504" s="34"/>
    </row>
    <row r="111521" spans="19:20">
      <c r="S111521" s="34"/>
      <c r="T111521" s="34"/>
    </row>
    <row r="111538" spans="19:20">
      <c r="S111538" s="34"/>
      <c r="T111538" s="34"/>
    </row>
    <row r="111555" spans="19:20">
      <c r="S111555" s="34"/>
      <c r="T111555" s="34"/>
    </row>
    <row r="111572" spans="19:20">
      <c r="S111572" s="34"/>
      <c r="T111572" s="34"/>
    </row>
    <row r="111589" spans="19:20">
      <c r="S111589" s="34"/>
      <c r="T111589" s="34"/>
    </row>
    <row r="111606" spans="19:20">
      <c r="S111606" s="34"/>
      <c r="T111606" s="34"/>
    </row>
    <row r="111623" spans="19:20">
      <c r="S111623" s="34"/>
      <c r="T111623" s="34"/>
    </row>
    <row r="111640" spans="19:20">
      <c r="S111640" s="34"/>
      <c r="T111640" s="34"/>
    </row>
    <row r="111657" spans="19:20">
      <c r="S111657" s="34"/>
      <c r="T111657" s="34"/>
    </row>
    <row r="111674" spans="19:20">
      <c r="S111674" s="34"/>
      <c r="T111674" s="34"/>
    </row>
    <row r="111691" spans="19:20">
      <c r="S111691" s="34"/>
      <c r="T111691" s="34"/>
    </row>
    <row r="111708" spans="19:20">
      <c r="S111708" s="34"/>
      <c r="T111708" s="34"/>
    </row>
    <row r="111725" spans="19:20">
      <c r="S111725" s="34"/>
      <c r="T111725" s="34"/>
    </row>
    <row r="111742" spans="19:20">
      <c r="S111742" s="34"/>
      <c r="T111742" s="34"/>
    </row>
    <row r="111759" spans="19:20">
      <c r="S111759" s="34"/>
      <c r="T111759" s="34"/>
    </row>
    <row r="111776" spans="19:20">
      <c r="S111776" s="34"/>
      <c r="T111776" s="34"/>
    </row>
    <row r="111793" spans="19:20">
      <c r="S111793" s="34"/>
      <c r="T111793" s="34"/>
    </row>
    <row r="111810" spans="19:20">
      <c r="S111810" s="34"/>
      <c r="T111810" s="34"/>
    </row>
    <row r="111827" spans="19:20">
      <c r="S111827" s="34"/>
      <c r="T111827" s="34"/>
    </row>
    <row r="111844" spans="19:20">
      <c r="S111844" s="34"/>
      <c r="T111844" s="34"/>
    </row>
    <row r="111861" spans="19:20">
      <c r="S111861" s="34"/>
      <c r="T111861" s="34"/>
    </row>
    <row r="111878" spans="19:20">
      <c r="S111878" s="34"/>
      <c r="T111878" s="34"/>
    </row>
    <row r="111895" spans="19:20">
      <c r="S111895" s="34"/>
      <c r="T111895" s="34"/>
    </row>
    <row r="111912" spans="19:20">
      <c r="S111912" s="34"/>
      <c r="T111912" s="34"/>
    </row>
    <row r="111929" spans="19:20">
      <c r="S111929" s="34"/>
      <c r="T111929" s="34"/>
    </row>
    <row r="111946" spans="19:20">
      <c r="S111946" s="34"/>
      <c r="T111946" s="34"/>
    </row>
    <row r="111963" spans="19:20">
      <c r="S111963" s="34"/>
      <c r="T111963" s="34"/>
    </row>
    <row r="111980" spans="19:20">
      <c r="S111980" s="34"/>
      <c r="T111980" s="34"/>
    </row>
    <row r="111997" spans="19:20">
      <c r="S111997" s="34"/>
      <c r="T111997" s="34"/>
    </row>
    <row r="112014" spans="19:20">
      <c r="S112014" s="34"/>
      <c r="T112014" s="34"/>
    </row>
    <row r="112031" spans="19:20">
      <c r="S112031" s="34"/>
      <c r="T112031" s="34"/>
    </row>
    <row r="112048" spans="19:20">
      <c r="S112048" s="34"/>
      <c r="T112048" s="34"/>
    </row>
    <row r="112065" spans="19:20">
      <c r="S112065" s="34"/>
      <c r="T112065" s="34"/>
    </row>
    <row r="112082" spans="19:20">
      <c r="S112082" s="34"/>
      <c r="T112082" s="34"/>
    </row>
    <row r="112099" spans="19:20">
      <c r="S112099" s="34"/>
      <c r="T112099" s="34"/>
    </row>
    <row r="112116" spans="19:20">
      <c r="S112116" s="34"/>
      <c r="T112116" s="34"/>
    </row>
    <row r="112133" spans="19:20">
      <c r="S112133" s="34"/>
      <c r="T112133" s="34"/>
    </row>
    <row r="112150" spans="19:20">
      <c r="S112150" s="34"/>
      <c r="T112150" s="34"/>
    </row>
    <row r="112167" spans="19:20">
      <c r="S112167" s="34"/>
      <c r="T112167" s="34"/>
    </row>
    <row r="112184" spans="19:20">
      <c r="S112184" s="34"/>
      <c r="T112184" s="34"/>
    </row>
    <row r="112201" spans="19:20">
      <c r="S112201" s="34"/>
      <c r="T112201" s="34"/>
    </row>
    <row r="112218" spans="19:20">
      <c r="S112218" s="34"/>
      <c r="T112218" s="34"/>
    </row>
    <row r="112235" spans="19:20">
      <c r="S112235" s="34"/>
      <c r="T112235" s="34"/>
    </row>
    <row r="112252" spans="19:20">
      <c r="S112252" s="34"/>
      <c r="T112252" s="34"/>
    </row>
    <row r="112269" spans="19:20">
      <c r="S112269" s="34"/>
      <c r="T112269" s="34"/>
    </row>
    <row r="112286" spans="19:20">
      <c r="S112286" s="34"/>
      <c r="T112286" s="34"/>
    </row>
    <row r="112303" spans="19:20">
      <c r="S112303" s="34"/>
      <c r="T112303" s="34"/>
    </row>
    <row r="112320" spans="19:20">
      <c r="S112320" s="34"/>
      <c r="T112320" s="34"/>
    </row>
    <row r="112337" spans="19:20">
      <c r="S112337" s="34"/>
      <c r="T112337" s="34"/>
    </row>
    <row r="112354" spans="19:20">
      <c r="S112354" s="34"/>
      <c r="T112354" s="34"/>
    </row>
    <row r="112371" spans="19:20">
      <c r="S112371" s="34"/>
      <c r="T112371" s="34"/>
    </row>
    <row r="112388" spans="19:20">
      <c r="S112388" s="34"/>
      <c r="T112388" s="34"/>
    </row>
    <row r="112405" spans="19:20">
      <c r="S112405" s="34"/>
      <c r="T112405" s="34"/>
    </row>
    <row r="112422" spans="19:20">
      <c r="S112422" s="34"/>
      <c r="T112422" s="34"/>
    </row>
    <row r="112439" spans="19:20">
      <c r="S112439" s="34"/>
      <c r="T112439" s="34"/>
    </row>
    <row r="112456" spans="19:20">
      <c r="S112456" s="34"/>
      <c r="T112456" s="34"/>
    </row>
    <row r="112473" spans="19:20">
      <c r="S112473" s="34"/>
      <c r="T112473" s="34"/>
    </row>
    <row r="112490" spans="19:20">
      <c r="S112490" s="34"/>
      <c r="T112490" s="34"/>
    </row>
    <row r="112507" spans="19:20">
      <c r="S112507" s="34"/>
      <c r="T112507" s="34"/>
    </row>
    <row r="112524" spans="19:20">
      <c r="S112524" s="34"/>
      <c r="T112524" s="34"/>
    </row>
    <row r="112541" spans="19:20">
      <c r="S112541" s="34"/>
      <c r="T112541" s="34"/>
    </row>
    <row r="112558" spans="19:20">
      <c r="S112558" s="34"/>
      <c r="T112558" s="34"/>
    </row>
    <row r="112575" spans="19:20">
      <c r="S112575" s="34"/>
      <c r="T112575" s="34"/>
    </row>
    <row r="112592" spans="19:20">
      <c r="S112592" s="34"/>
      <c r="T112592" s="34"/>
    </row>
    <row r="112609" spans="19:20">
      <c r="S112609" s="34"/>
      <c r="T112609" s="34"/>
    </row>
    <row r="112626" spans="19:20">
      <c r="S112626" s="34"/>
      <c r="T112626" s="34"/>
    </row>
    <row r="112643" spans="19:20">
      <c r="S112643" s="34"/>
      <c r="T112643" s="34"/>
    </row>
    <row r="112660" spans="19:20">
      <c r="S112660" s="34"/>
      <c r="T112660" s="34"/>
    </row>
    <row r="112677" spans="19:20">
      <c r="S112677" s="34"/>
      <c r="T112677" s="34"/>
    </row>
    <row r="112694" spans="19:20">
      <c r="S112694" s="34"/>
      <c r="T112694" s="34"/>
    </row>
    <row r="112711" spans="19:20">
      <c r="S112711" s="34"/>
      <c r="T112711" s="34"/>
    </row>
    <row r="112728" spans="19:20">
      <c r="S112728" s="34"/>
      <c r="T112728" s="34"/>
    </row>
    <row r="112745" spans="19:20">
      <c r="S112745" s="34"/>
      <c r="T112745" s="34"/>
    </row>
    <row r="112762" spans="19:20">
      <c r="S112762" s="34"/>
      <c r="T112762" s="34"/>
    </row>
    <row r="112779" spans="19:20">
      <c r="S112779" s="34"/>
      <c r="T112779" s="34"/>
    </row>
    <row r="112796" spans="19:20">
      <c r="S112796" s="34"/>
      <c r="T112796" s="34"/>
    </row>
    <row r="112813" spans="19:20">
      <c r="S112813" s="34"/>
      <c r="T112813" s="34"/>
    </row>
    <row r="112830" spans="19:20">
      <c r="S112830" s="34"/>
      <c r="T112830" s="34"/>
    </row>
    <row r="112847" spans="19:20">
      <c r="S112847" s="34"/>
      <c r="T112847" s="34"/>
    </row>
    <row r="112864" spans="19:20">
      <c r="S112864" s="34"/>
      <c r="T112864" s="34"/>
    </row>
    <row r="112881" spans="19:20">
      <c r="S112881" s="34"/>
      <c r="T112881" s="34"/>
    </row>
    <row r="112898" spans="19:20">
      <c r="S112898" s="34"/>
      <c r="T112898" s="34"/>
    </row>
    <row r="112915" spans="19:20">
      <c r="S112915" s="34"/>
      <c r="T112915" s="34"/>
    </row>
    <row r="112932" spans="19:20">
      <c r="S112932" s="34"/>
      <c r="T112932" s="34"/>
    </row>
    <row r="112949" spans="19:20">
      <c r="S112949" s="34"/>
      <c r="T112949" s="34"/>
    </row>
    <row r="112966" spans="19:20">
      <c r="S112966" s="34"/>
      <c r="T112966" s="34"/>
    </row>
    <row r="112983" spans="19:20">
      <c r="S112983" s="34"/>
      <c r="T112983" s="34"/>
    </row>
    <row r="113000" spans="19:20">
      <c r="S113000" s="34"/>
      <c r="T113000" s="34"/>
    </row>
    <row r="113017" spans="19:20">
      <c r="S113017" s="34"/>
      <c r="T113017" s="34"/>
    </row>
    <row r="113034" spans="19:20">
      <c r="S113034" s="34"/>
      <c r="T113034" s="34"/>
    </row>
    <row r="113051" spans="19:20">
      <c r="S113051" s="34"/>
      <c r="T113051" s="34"/>
    </row>
    <row r="113068" spans="19:20">
      <c r="S113068" s="34"/>
      <c r="T113068" s="34"/>
    </row>
    <row r="113085" spans="19:20">
      <c r="S113085" s="34"/>
      <c r="T113085" s="34"/>
    </row>
    <row r="113102" spans="19:20">
      <c r="S113102" s="34"/>
      <c r="T113102" s="34"/>
    </row>
    <row r="113119" spans="19:20">
      <c r="S113119" s="34"/>
      <c r="T113119" s="34"/>
    </row>
    <row r="113136" spans="19:20">
      <c r="S113136" s="34"/>
      <c r="T113136" s="34"/>
    </row>
    <row r="113153" spans="19:20">
      <c r="S113153" s="34"/>
      <c r="T113153" s="34"/>
    </row>
    <row r="113170" spans="19:20">
      <c r="S113170" s="34"/>
      <c r="T113170" s="34"/>
    </row>
    <row r="113187" spans="19:20">
      <c r="S113187" s="34"/>
      <c r="T113187" s="34"/>
    </row>
    <row r="113204" spans="19:20">
      <c r="S113204" s="34"/>
      <c r="T113204" s="34"/>
    </row>
    <row r="113221" spans="19:20">
      <c r="S113221" s="34"/>
      <c r="T113221" s="34"/>
    </row>
    <row r="113238" spans="19:20">
      <c r="S113238" s="34"/>
      <c r="T113238" s="34"/>
    </row>
    <row r="113255" spans="19:20">
      <c r="S113255" s="34"/>
      <c r="T113255" s="34"/>
    </row>
    <row r="113272" spans="19:20">
      <c r="S113272" s="34"/>
      <c r="T113272" s="34"/>
    </row>
    <row r="113289" spans="19:20">
      <c r="S113289" s="34"/>
      <c r="T113289" s="34"/>
    </row>
    <row r="113306" spans="19:20">
      <c r="S113306" s="34"/>
      <c r="T113306" s="34"/>
    </row>
    <row r="113323" spans="19:20">
      <c r="S113323" s="34"/>
      <c r="T113323" s="34"/>
    </row>
    <row r="113340" spans="19:20">
      <c r="S113340" s="34"/>
      <c r="T113340" s="34"/>
    </row>
    <row r="113357" spans="19:20">
      <c r="S113357" s="34"/>
      <c r="T113357" s="34"/>
    </row>
    <row r="113374" spans="19:20">
      <c r="S113374" s="34"/>
      <c r="T113374" s="34"/>
    </row>
    <row r="113391" spans="19:20">
      <c r="S113391" s="34"/>
      <c r="T113391" s="34"/>
    </row>
    <row r="113408" spans="19:20">
      <c r="S113408" s="34"/>
      <c r="T113408" s="34"/>
    </row>
    <row r="113425" spans="19:20">
      <c r="S113425" s="34"/>
      <c r="T113425" s="34"/>
    </row>
    <row r="113442" spans="19:20">
      <c r="S113442" s="34"/>
      <c r="T113442" s="34"/>
    </row>
    <row r="113459" spans="19:20">
      <c r="S113459" s="34"/>
      <c r="T113459" s="34"/>
    </row>
    <row r="113476" spans="19:20">
      <c r="S113476" s="34"/>
      <c r="T113476" s="34"/>
    </row>
    <row r="113493" spans="19:20">
      <c r="S113493" s="34"/>
      <c r="T113493" s="34"/>
    </row>
    <row r="113510" spans="19:20">
      <c r="S113510" s="34"/>
      <c r="T113510" s="34"/>
    </row>
    <row r="113527" spans="19:20">
      <c r="S113527" s="34"/>
      <c r="T113527" s="34"/>
    </row>
    <row r="113544" spans="19:20">
      <c r="S113544" s="34"/>
      <c r="T113544" s="34"/>
    </row>
    <row r="113561" spans="19:20">
      <c r="S113561" s="34"/>
      <c r="T113561" s="34"/>
    </row>
    <row r="113578" spans="19:20">
      <c r="S113578" s="34"/>
      <c r="T113578" s="34"/>
    </row>
    <row r="113595" spans="19:20">
      <c r="S113595" s="34"/>
      <c r="T113595" s="34"/>
    </row>
    <row r="113612" spans="19:20">
      <c r="S113612" s="34"/>
      <c r="T113612" s="34"/>
    </row>
    <row r="113629" spans="19:20">
      <c r="S113629" s="34"/>
      <c r="T113629" s="34"/>
    </row>
    <row r="113646" spans="19:20">
      <c r="S113646" s="34"/>
      <c r="T113646" s="34"/>
    </row>
    <row r="113663" spans="19:20">
      <c r="S113663" s="34"/>
      <c r="T113663" s="34"/>
    </row>
    <row r="113680" spans="19:20">
      <c r="S113680" s="34"/>
      <c r="T113680" s="34"/>
    </row>
    <row r="113697" spans="19:20">
      <c r="S113697" s="34"/>
      <c r="T113697" s="34"/>
    </row>
    <row r="113714" spans="19:20">
      <c r="S113714" s="34"/>
      <c r="T113714" s="34"/>
    </row>
    <row r="113731" spans="19:20">
      <c r="S113731" s="34"/>
      <c r="T113731" s="34"/>
    </row>
    <row r="113748" spans="19:20">
      <c r="S113748" s="34"/>
      <c r="T113748" s="34"/>
    </row>
    <row r="113765" spans="19:20">
      <c r="S113765" s="34"/>
      <c r="T113765" s="34"/>
    </row>
    <row r="113782" spans="19:20">
      <c r="S113782" s="34"/>
      <c r="T113782" s="34"/>
    </row>
    <row r="113799" spans="19:20">
      <c r="S113799" s="34"/>
      <c r="T113799" s="34"/>
    </row>
    <row r="113816" spans="19:20">
      <c r="S113816" s="34"/>
      <c r="T113816" s="34"/>
    </row>
    <row r="113833" spans="19:20">
      <c r="S113833" s="34"/>
      <c r="T113833" s="34"/>
    </row>
    <row r="113850" spans="19:20">
      <c r="S113850" s="34"/>
      <c r="T113850" s="34"/>
    </row>
    <row r="113867" spans="19:20">
      <c r="S113867" s="34"/>
      <c r="T113867" s="34"/>
    </row>
    <row r="113884" spans="19:20">
      <c r="S113884" s="34"/>
      <c r="T113884" s="34"/>
    </row>
    <row r="113901" spans="19:20">
      <c r="S113901" s="34"/>
      <c r="T113901" s="34"/>
    </row>
    <row r="113918" spans="19:20">
      <c r="S113918" s="34"/>
      <c r="T113918" s="34"/>
    </row>
    <row r="113935" spans="19:20">
      <c r="S113935" s="34"/>
      <c r="T113935" s="34"/>
    </row>
    <row r="113952" spans="19:20">
      <c r="S113952" s="34"/>
      <c r="T113952" s="34"/>
    </row>
    <row r="113969" spans="19:20">
      <c r="S113969" s="34"/>
      <c r="T113969" s="34"/>
    </row>
    <row r="113986" spans="19:20">
      <c r="S113986" s="34"/>
      <c r="T113986" s="34"/>
    </row>
    <row r="114003" spans="19:20">
      <c r="S114003" s="34"/>
      <c r="T114003" s="34"/>
    </row>
    <row r="114020" spans="19:20">
      <c r="S114020" s="34"/>
      <c r="T114020" s="34"/>
    </row>
    <row r="114037" spans="19:20">
      <c r="S114037" s="34"/>
      <c r="T114037" s="34"/>
    </row>
    <row r="114054" spans="19:20">
      <c r="S114054" s="34"/>
      <c r="T114054" s="34"/>
    </row>
    <row r="114071" spans="19:20">
      <c r="S114071" s="34"/>
      <c r="T114071" s="34"/>
    </row>
    <row r="114088" spans="19:20">
      <c r="S114088" s="34"/>
      <c r="T114088" s="34"/>
    </row>
    <row r="114105" spans="19:20">
      <c r="S114105" s="34"/>
      <c r="T114105" s="34"/>
    </row>
    <row r="114122" spans="19:20">
      <c r="S114122" s="34"/>
      <c r="T114122" s="34"/>
    </row>
    <row r="114139" spans="19:20">
      <c r="S114139" s="34"/>
      <c r="T114139" s="34"/>
    </row>
    <row r="114156" spans="19:20">
      <c r="S114156" s="34"/>
      <c r="T114156" s="34"/>
    </row>
    <row r="114173" spans="19:20">
      <c r="S114173" s="34"/>
      <c r="T114173" s="34"/>
    </row>
    <row r="114190" spans="19:20">
      <c r="S114190" s="34"/>
      <c r="T114190" s="34"/>
    </row>
    <row r="114207" spans="19:20">
      <c r="S114207" s="34"/>
      <c r="T114207" s="34"/>
    </row>
    <row r="114224" spans="19:20">
      <c r="S114224" s="34"/>
      <c r="T114224" s="34"/>
    </row>
    <row r="114241" spans="19:20">
      <c r="S114241" s="34"/>
      <c r="T114241" s="34"/>
    </row>
    <row r="114258" spans="19:20">
      <c r="S114258" s="34"/>
      <c r="T114258" s="34"/>
    </row>
    <row r="114275" spans="19:20">
      <c r="S114275" s="34"/>
      <c r="T114275" s="34"/>
    </row>
    <row r="114292" spans="19:20">
      <c r="S114292" s="34"/>
      <c r="T114292" s="34"/>
    </row>
    <row r="114309" spans="19:20">
      <c r="S114309" s="34"/>
      <c r="T114309" s="34"/>
    </row>
    <row r="114326" spans="19:20">
      <c r="S114326" s="34"/>
      <c r="T114326" s="34"/>
    </row>
    <row r="114343" spans="19:20">
      <c r="S114343" s="34"/>
      <c r="T114343" s="34"/>
    </row>
    <row r="114360" spans="19:20">
      <c r="S114360" s="34"/>
      <c r="T114360" s="34"/>
    </row>
    <row r="114377" spans="19:20">
      <c r="S114377" s="34"/>
      <c r="T114377" s="34"/>
    </row>
    <row r="114394" spans="19:20">
      <c r="S114394" s="34"/>
      <c r="T114394" s="34"/>
    </row>
    <row r="114411" spans="19:20">
      <c r="S114411" s="34"/>
      <c r="T114411" s="34"/>
    </row>
    <row r="114428" spans="19:20">
      <c r="S114428" s="34"/>
      <c r="T114428" s="34"/>
    </row>
    <row r="114445" spans="19:20">
      <c r="S114445" s="34"/>
      <c r="T114445" s="34"/>
    </row>
    <row r="114462" spans="19:20">
      <c r="S114462" s="34"/>
      <c r="T114462" s="34"/>
    </row>
    <row r="114479" spans="19:20">
      <c r="S114479" s="34"/>
      <c r="T114479" s="34"/>
    </row>
    <row r="114496" spans="19:20">
      <c r="S114496" s="34"/>
      <c r="T114496" s="34"/>
    </row>
    <row r="114513" spans="19:20">
      <c r="S114513" s="34"/>
      <c r="T114513" s="34"/>
    </row>
    <row r="114530" spans="19:20">
      <c r="S114530" s="34"/>
      <c r="T114530" s="34"/>
    </row>
    <row r="114547" spans="19:20">
      <c r="S114547" s="34"/>
      <c r="T114547" s="34"/>
    </row>
    <row r="114564" spans="19:20">
      <c r="S114564" s="34"/>
      <c r="T114564" s="34"/>
    </row>
    <row r="114581" spans="19:20">
      <c r="S114581" s="34"/>
      <c r="T114581" s="34"/>
    </row>
    <row r="114598" spans="19:20">
      <c r="S114598" s="34"/>
      <c r="T114598" s="34"/>
    </row>
    <row r="114615" spans="19:20">
      <c r="S114615" s="34"/>
      <c r="T114615" s="34"/>
    </row>
    <row r="114632" spans="19:20">
      <c r="S114632" s="34"/>
      <c r="T114632" s="34"/>
    </row>
    <row r="114649" spans="19:20">
      <c r="S114649" s="34"/>
      <c r="T114649" s="34"/>
    </row>
    <row r="114666" spans="19:20">
      <c r="S114666" s="34"/>
      <c r="T114666" s="34"/>
    </row>
    <row r="114683" spans="19:20">
      <c r="S114683" s="34"/>
      <c r="T114683" s="34"/>
    </row>
    <row r="114700" spans="19:20">
      <c r="S114700" s="34"/>
      <c r="T114700" s="34"/>
    </row>
    <row r="114717" spans="19:20">
      <c r="S114717" s="34"/>
      <c r="T114717" s="34"/>
    </row>
    <row r="114734" spans="19:20">
      <c r="S114734" s="34"/>
      <c r="T114734" s="34"/>
    </row>
    <row r="114751" spans="19:20">
      <c r="S114751" s="34"/>
      <c r="T114751" s="34"/>
    </row>
    <row r="114768" spans="19:20">
      <c r="S114768" s="34"/>
      <c r="T114768" s="34"/>
    </row>
    <row r="114785" spans="19:20">
      <c r="S114785" s="34"/>
      <c r="T114785" s="34"/>
    </row>
    <row r="114802" spans="19:20">
      <c r="S114802" s="34"/>
      <c r="T114802" s="34"/>
    </row>
    <row r="114819" spans="19:20">
      <c r="S114819" s="34"/>
      <c r="T114819" s="34"/>
    </row>
    <row r="114836" spans="19:20">
      <c r="S114836" s="34"/>
      <c r="T114836" s="34"/>
    </row>
    <row r="114853" spans="19:20">
      <c r="S114853" s="34"/>
      <c r="T114853" s="34"/>
    </row>
    <row r="114870" spans="19:20">
      <c r="S114870" s="34"/>
      <c r="T114870" s="34"/>
    </row>
    <row r="114887" spans="19:20">
      <c r="S114887" s="34"/>
      <c r="T114887" s="34"/>
    </row>
    <row r="114904" spans="19:20">
      <c r="S114904" s="34"/>
      <c r="T114904" s="34"/>
    </row>
    <row r="114921" spans="19:20">
      <c r="S114921" s="34"/>
      <c r="T114921" s="34"/>
    </row>
    <row r="114938" spans="19:20">
      <c r="S114938" s="34"/>
      <c r="T114938" s="34"/>
    </row>
    <row r="114955" spans="19:20">
      <c r="S114955" s="34"/>
      <c r="T114955" s="34"/>
    </row>
    <row r="114972" spans="19:20">
      <c r="S114972" s="34"/>
      <c r="T114972" s="34"/>
    </row>
    <row r="114989" spans="19:20">
      <c r="S114989" s="34"/>
      <c r="T114989" s="34"/>
    </row>
    <row r="115006" spans="19:20">
      <c r="S115006" s="34"/>
      <c r="T115006" s="34"/>
    </row>
    <row r="115023" spans="19:20">
      <c r="S115023" s="34"/>
      <c r="T115023" s="34"/>
    </row>
    <row r="115040" spans="19:20">
      <c r="S115040" s="34"/>
      <c r="T115040" s="34"/>
    </row>
    <row r="115057" spans="19:20">
      <c r="S115057" s="34"/>
      <c r="T115057" s="34"/>
    </row>
    <row r="115074" spans="19:20">
      <c r="S115074" s="34"/>
      <c r="T115074" s="34"/>
    </row>
    <row r="115091" spans="19:20">
      <c r="S115091" s="34"/>
      <c r="T115091" s="34"/>
    </row>
    <row r="115108" spans="19:20">
      <c r="S115108" s="34"/>
      <c r="T115108" s="34"/>
    </row>
    <row r="115125" spans="19:20">
      <c r="S115125" s="34"/>
      <c r="T115125" s="34"/>
    </row>
    <row r="115142" spans="19:20">
      <c r="S115142" s="34"/>
      <c r="T115142" s="34"/>
    </row>
    <row r="115159" spans="19:20">
      <c r="S115159" s="34"/>
      <c r="T115159" s="34"/>
    </row>
    <row r="115176" spans="19:20">
      <c r="S115176" s="34"/>
      <c r="T115176" s="34"/>
    </row>
    <row r="115193" spans="19:20">
      <c r="S115193" s="34"/>
      <c r="T115193" s="34"/>
    </row>
    <row r="115210" spans="19:20">
      <c r="S115210" s="34"/>
      <c r="T115210" s="34"/>
    </row>
    <row r="115227" spans="19:20">
      <c r="S115227" s="34"/>
      <c r="T115227" s="34"/>
    </row>
    <row r="115244" spans="19:20">
      <c r="S115244" s="34"/>
      <c r="T115244" s="34"/>
    </row>
    <row r="115261" spans="19:20">
      <c r="S115261" s="34"/>
      <c r="T115261" s="34"/>
    </row>
    <row r="115278" spans="19:20">
      <c r="S115278" s="34"/>
      <c r="T115278" s="34"/>
    </row>
    <row r="115295" spans="19:20">
      <c r="S115295" s="34"/>
      <c r="T115295" s="34"/>
    </row>
    <row r="115312" spans="19:20">
      <c r="S115312" s="34"/>
      <c r="T115312" s="34"/>
    </row>
    <row r="115329" spans="19:20">
      <c r="S115329" s="34"/>
      <c r="T115329" s="34"/>
    </row>
    <row r="115346" spans="19:20">
      <c r="S115346" s="34"/>
      <c r="T115346" s="34"/>
    </row>
    <row r="115363" spans="19:20">
      <c r="S115363" s="34"/>
      <c r="T115363" s="34"/>
    </row>
    <row r="115380" spans="19:20">
      <c r="S115380" s="34"/>
      <c r="T115380" s="34"/>
    </row>
    <row r="115397" spans="19:20">
      <c r="S115397" s="34"/>
      <c r="T115397" s="34"/>
    </row>
    <row r="115414" spans="19:20">
      <c r="S115414" s="34"/>
      <c r="T115414" s="34"/>
    </row>
    <row r="115431" spans="19:20">
      <c r="S115431" s="34"/>
      <c r="T115431" s="34"/>
    </row>
    <row r="115448" spans="19:20">
      <c r="S115448" s="34"/>
      <c r="T115448" s="34"/>
    </row>
    <row r="115465" spans="19:20">
      <c r="S115465" s="34"/>
      <c r="T115465" s="34"/>
    </row>
    <row r="115482" spans="19:20">
      <c r="S115482" s="34"/>
      <c r="T115482" s="34"/>
    </row>
    <row r="115499" spans="19:20">
      <c r="S115499" s="34"/>
      <c r="T115499" s="34"/>
    </row>
    <row r="115516" spans="19:20">
      <c r="S115516" s="34"/>
      <c r="T115516" s="34"/>
    </row>
    <row r="115533" spans="19:20">
      <c r="S115533" s="34"/>
      <c r="T115533" s="34"/>
    </row>
    <row r="115550" spans="19:20">
      <c r="S115550" s="34"/>
      <c r="T115550" s="34"/>
    </row>
    <row r="115567" spans="19:20">
      <c r="S115567" s="34"/>
      <c r="T115567" s="34"/>
    </row>
    <row r="115584" spans="19:20">
      <c r="S115584" s="34"/>
      <c r="T115584" s="34"/>
    </row>
    <row r="115601" spans="19:20">
      <c r="S115601" s="34"/>
      <c r="T115601" s="34"/>
    </row>
    <row r="115618" spans="19:20">
      <c r="S115618" s="34"/>
      <c r="T115618" s="34"/>
    </row>
    <row r="115635" spans="19:20">
      <c r="S115635" s="34"/>
      <c r="T115635" s="34"/>
    </row>
    <row r="115652" spans="19:20">
      <c r="S115652" s="34"/>
      <c r="T115652" s="34"/>
    </row>
    <row r="115669" spans="19:20">
      <c r="S115669" s="34"/>
      <c r="T115669" s="34"/>
    </row>
    <row r="115686" spans="19:20">
      <c r="S115686" s="34"/>
      <c r="T115686" s="34"/>
    </row>
    <row r="115703" spans="19:20">
      <c r="S115703" s="34"/>
      <c r="T115703" s="34"/>
    </row>
    <row r="115720" spans="19:20">
      <c r="S115720" s="34"/>
      <c r="T115720" s="34"/>
    </row>
    <row r="115737" spans="19:20">
      <c r="S115737" s="34"/>
      <c r="T115737" s="34"/>
    </row>
    <row r="115754" spans="19:20">
      <c r="S115754" s="34"/>
      <c r="T115754" s="34"/>
    </row>
    <row r="115771" spans="19:20">
      <c r="S115771" s="34"/>
      <c r="T115771" s="34"/>
    </row>
    <row r="115788" spans="19:20">
      <c r="S115788" s="34"/>
      <c r="T115788" s="34"/>
    </row>
    <row r="115805" spans="19:20">
      <c r="S115805" s="34"/>
      <c r="T115805" s="34"/>
    </row>
    <row r="115822" spans="19:20">
      <c r="S115822" s="34"/>
      <c r="T115822" s="34"/>
    </row>
    <row r="115839" spans="19:20">
      <c r="S115839" s="34"/>
      <c r="T115839" s="34"/>
    </row>
    <row r="115856" spans="19:20">
      <c r="S115856" s="34"/>
      <c r="T115856" s="34"/>
    </row>
    <row r="115873" spans="19:20">
      <c r="S115873" s="34"/>
      <c r="T115873" s="34"/>
    </row>
    <row r="115890" spans="19:20">
      <c r="S115890" s="34"/>
      <c r="T115890" s="34"/>
    </row>
    <row r="115907" spans="19:20">
      <c r="S115907" s="34"/>
      <c r="T115907" s="34"/>
    </row>
    <row r="115924" spans="19:20">
      <c r="S115924" s="34"/>
      <c r="T115924" s="34"/>
    </row>
    <row r="115941" spans="19:20">
      <c r="S115941" s="34"/>
      <c r="T115941" s="34"/>
    </row>
    <row r="115958" spans="19:20">
      <c r="S115958" s="34"/>
      <c r="T115958" s="34"/>
    </row>
    <row r="115975" spans="19:20">
      <c r="S115975" s="34"/>
      <c r="T115975" s="34"/>
    </row>
    <row r="115992" spans="19:20">
      <c r="S115992" s="34"/>
      <c r="T115992" s="34"/>
    </row>
    <row r="116009" spans="19:20">
      <c r="S116009" s="34"/>
      <c r="T116009" s="34"/>
    </row>
    <row r="116026" spans="19:20">
      <c r="S116026" s="34"/>
      <c r="T116026" s="34"/>
    </row>
    <row r="116043" spans="19:20">
      <c r="S116043" s="34"/>
      <c r="T116043" s="34"/>
    </row>
    <row r="116060" spans="19:20">
      <c r="S116060" s="34"/>
      <c r="T116060" s="34"/>
    </row>
    <row r="116077" spans="19:20">
      <c r="S116077" s="34"/>
      <c r="T116077" s="34"/>
    </row>
    <row r="116094" spans="19:20">
      <c r="S116094" s="34"/>
      <c r="T116094" s="34"/>
    </row>
    <row r="116111" spans="19:20">
      <c r="S116111" s="34"/>
      <c r="T116111" s="34"/>
    </row>
    <row r="116128" spans="19:20">
      <c r="S116128" s="34"/>
      <c r="T116128" s="34"/>
    </row>
    <row r="116145" spans="19:20">
      <c r="S116145" s="34"/>
      <c r="T116145" s="34"/>
    </row>
    <row r="116162" spans="19:20">
      <c r="S116162" s="34"/>
      <c r="T116162" s="34"/>
    </row>
    <row r="116179" spans="19:20">
      <c r="S116179" s="34"/>
      <c r="T116179" s="34"/>
    </row>
    <row r="116196" spans="19:20">
      <c r="S116196" s="34"/>
      <c r="T116196" s="34"/>
    </row>
    <row r="116213" spans="19:20">
      <c r="S116213" s="34"/>
      <c r="T116213" s="34"/>
    </row>
    <row r="116230" spans="19:20">
      <c r="S116230" s="34"/>
      <c r="T116230" s="34"/>
    </row>
    <row r="116247" spans="19:20">
      <c r="S116247" s="34"/>
      <c r="T116247" s="34"/>
    </row>
    <row r="116264" spans="19:20">
      <c r="S116264" s="34"/>
      <c r="T116264" s="34"/>
    </row>
    <row r="116281" spans="19:20">
      <c r="S116281" s="34"/>
      <c r="T116281" s="34"/>
    </row>
    <row r="116298" spans="19:20">
      <c r="S116298" s="34"/>
      <c r="T116298" s="34"/>
    </row>
    <row r="116315" spans="19:20">
      <c r="S116315" s="34"/>
      <c r="T116315" s="34"/>
    </row>
    <row r="116332" spans="19:20">
      <c r="S116332" s="34"/>
      <c r="T116332" s="34"/>
    </row>
    <row r="116349" spans="19:20">
      <c r="S116349" s="34"/>
      <c r="T116349" s="34"/>
    </row>
    <row r="116366" spans="19:20">
      <c r="S116366" s="34"/>
      <c r="T116366" s="34"/>
    </row>
    <row r="116383" spans="19:20">
      <c r="S116383" s="34"/>
      <c r="T116383" s="34"/>
    </row>
    <row r="116400" spans="19:20">
      <c r="S116400" s="34"/>
      <c r="T116400" s="34"/>
    </row>
    <row r="116417" spans="19:20">
      <c r="S116417" s="34"/>
      <c r="T116417" s="34"/>
    </row>
    <row r="116434" spans="19:20">
      <c r="S116434" s="34"/>
      <c r="T116434" s="34"/>
    </row>
    <row r="116451" spans="19:20">
      <c r="S116451" s="34"/>
      <c r="T116451" s="34"/>
    </row>
    <row r="116468" spans="19:20">
      <c r="S116468" s="34"/>
      <c r="T116468" s="34"/>
    </row>
    <row r="116485" spans="19:20">
      <c r="S116485" s="34"/>
      <c r="T116485" s="34"/>
    </row>
    <row r="116502" spans="19:20">
      <c r="S116502" s="34"/>
      <c r="T116502" s="34"/>
    </row>
    <row r="116519" spans="19:20">
      <c r="S116519" s="34"/>
      <c r="T116519" s="34"/>
    </row>
    <row r="116536" spans="19:20">
      <c r="S116536" s="34"/>
      <c r="T116536" s="34"/>
    </row>
    <row r="116553" spans="19:20">
      <c r="S116553" s="34"/>
      <c r="T116553" s="34"/>
    </row>
    <row r="116570" spans="19:20">
      <c r="S116570" s="34"/>
      <c r="T116570" s="34"/>
    </row>
    <row r="116587" spans="19:20">
      <c r="S116587" s="34"/>
      <c r="T116587" s="34"/>
    </row>
    <row r="116604" spans="19:20">
      <c r="S116604" s="34"/>
      <c r="T116604" s="34"/>
    </row>
    <row r="116621" spans="19:20">
      <c r="S116621" s="34"/>
      <c r="T116621" s="34"/>
    </row>
    <row r="116638" spans="19:20">
      <c r="S116638" s="34"/>
      <c r="T116638" s="34"/>
    </row>
    <row r="116655" spans="19:20">
      <c r="S116655" s="34"/>
      <c r="T116655" s="34"/>
    </row>
    <row r="116672" spans="19:20">
      <c r="S116672" s="34"/>
      <c r="T116672" s="34"/>
    </row>
    <row r="116689" spans="19:20">
      <c r="S116689" s="34"/>
      <c r="T116689" s="34"/>
    </row>
    <row r="116706" spans="19:20">
      <c r="S116706" s="34"/>
      <c r="T116706" s="34"/>
    </row>
    <row r="116723" spans="19:20">
      <c r="S116723" s="34"/>
      <c r="T116723" s="34"/>
    </row>
    <row r="116740" spans="19:20">
      <c r="S116740" s="34"/>
      <c r="T116740" s="34"/>
    </row>
    <row r="116757" spans="19:20">
      <c r="S116757" s="34"/>
      <c r="T116757" s="34"/>
    </row>
    <row r="116774" spans="19:20">
      <c r="S116774" s="34"/>
      <c r="T116774" s="34"/>
    </row>
    <row r="116791" spans="19:20">
      <c r="S116791" s="34"/>
      <c r="T116791" s="34"/>
    </row>
    <row r="116808" spans="19:20">
      <c r="S116808" s="34"/>
      <c r="T116808" s="34"/>
    </row>
    <row r="116825" spans="19:20">
      <c r="S116825" s="34"/>
      <c r="T116825" s="34"/>
    </row>
    <row r="116842" spans="19:20">
      <c r="S116842" s="34"/>
      <c r="T116842" s="34"/>
    </row>
    <row r="116859" spans="19:20">
      <c r="S116859" s="34"/>
      <c r="T116859" s="34"/>
    </row>
    <row r="116876" spans="19:20">
      <c r="S116876" s="34"/>
      <c r="T116876" s="34"/>
    </row>
    <row r="116893" spans="19:20">
      <c r="S116893" s="34"/>
      <c r="T116893" s="34"/>
    </row>
    <row r="116910" spans="19:20">
      <c r="S116910" s="34"/>
      <c r="T116910" s="34"/>
    </row>
    <row r="116927" spans="19:20">
      <c r="S116927" s="34"/>
      <c r="T116927" s="34"/>
    </row>
    <row r="116944" spans="19:20">
      <c r="S116944" s="34"/>
      <c r="T116944" s="34"/>
    </row>
    <row r="116961" spans="19:20">
      <c r="S116961" s="34"/>
      <c r="T116961" s="34"/>
    </row>
    <row r="116978" spans="19:20">
      <c r="S116978" s="34"/>
      <c r="T116978" s="34"/>
    </row>
    <row r="116995" spans="19:20">
      <c r="S116995" s="34"/>
      <c r="T116995" s="34"/>
    </row>
    <row r="117012" spans="19:20">
      <c r="S117012" s="34"/>
      <c r="T117012" s="34"/>
    </row>
    <row r="117029" spans="19:20">
      <c r="S117029" s="34"/>
      <c r="T117029" s="34"/>
    </row>
    <row r="117046" spans="19:20">
      <c r="S117046" s="34"/>
      <c r="T117046" s="34"/>
    </row>
    <row r="117063" spans="19:20">
      <c r="S117063" s="34"/>
      <c r="T117063" s="34"/>
    </row>
    <row r="117080" spans="19:20">
      <c r="S117080" s="34"/>
      <c r="T117080" s="34"/>
    </row>
    <row r="117097" spans="19:20">
      <c r="S117097" s="34"/>
      <c r="T117097" s="34"/>
    </row>
    <row r="117114" spans="19:20">
      <c r="S117114" s="34"/>
      <c r="T117114" s="34"/>
    </row>
    <row r="117131" spans="19:20">
      <c r="S117131" s="34"/>
      <c r="T117131" s="34"/>
    </row>
    <row r="117148" spans="19:20">
      <c r="S117148" s="34"/>
      <c r="T117148" s="34"/>
    </row>
    <row r="117165" spans="19:20">
      <c r="S117165" s="34"/>
      <c r="T117165" s="34"/>
    </row>
    <row r="117182" spans="19:20">
      <c r="S117182" s="34"/>
      <c r="T117182" s="34"/>
    </row>
    <row r="117199" spans="19:20">
      <c r="S117199" s="34"/>
      <c r="T117199" s="34"/>
    </row>
    <row r="117216" spans="19:20">
      <c r="S117216" s="34"/>
      <c r="T117216" s="34"/>
    </row>
    <row r="117233" spans="19:20">
      <c r="S117233" s="34"/>
      <c r="T117233" s="34"/>
    </row>
    <row r="117250" spans="19:20">
      <c r="S117250" s="34"/>
      <c r="T117250" s="34"/>
    </row>
    <row r="117267" spans="19:20">
      <c r="S117267" s="34"/>
      <c r="T117267" s="34"/>
    </row>
    <row r="117284" spans="19:20">
      <c r="S117284" s="34"/>
      <c r="T117284" s="34"/>
    </row>
    <row r="117301" spans="19:20">
      <c r="S117301" s="34"/>
      <c r="T117301" s="34"/>
    </row>
    <row r="117318" spans="19:20">
      <c r="S117318" s="34"/>
      <c r="T117318" s="34"/>
    </row>
    <row r="117335" spans="19:20">
      <c r="S117335" s="34"/>
      <c r="T117335" s="34"/>
    </row>
    <row r="117352" spans="19:20">
      <c r="S117352" s="34"/>
      <c r="T117352" s="34"/>
    </row>
    <row r="117369" spans="19:20">
      <c r="S117369" s="34"/>
      <c r="T117369" s="34"/>
    </row>
    <row r="117386" spans="19:20">
      <c r="S117386" s="34"/>
      <c r="T117386" s="34"/>
    </row>
    <row r="117403" spans="19:20">
      <c r="S117403" s="34"/>
      <c r="T117403" s="34"/>
    </row>
    <row r="117420" spans="19:20">
      <c r="S117420" s="34"/>
      <c r="T117420" s="34"/>
    </row>
    <row r="117437" spans="19:20">
      <c r="S117437" s="34"/>
      <c r="T117437" s="34"/>
    </row>
    <row r="117454" spans="19:20">
      <c r="S117454" s="34"/>
      <c r="T117454" s="34"/>
    </row>
    <row r="117471" spans="19:20">
      <c r="S117471" s="34"/>
      <c r="T117471" s="34"/>
    </row>
    <row r="117488" spans="19:20">
      <c r="S117488" s="34"/>
      <c r="T117488" s="34"/>
    </row>
    <row r="117505" spans="19:20">
      <c r="S117505" s="34"/>
      <c r="T117505" s="34"/>
    </row>
    <row r="117522" spans="19:20">
      <c r="S117522" s="34"/>
      <c r="T117522" s="34"/>
    </row>
    <row r="117539" spans="19:20">
      <c r="S117539" s="34"/>
      <c r="T117539" s="34"/>
    </row>
    <row r="117556" spans="19:20">
      <c r="S117556" s="34"/>
      <c r="T117556" s="34"/>
    </row>
    <row r="117573" spans="19:20">
      <c r="S117573" s="34"/>
      <c r="T117573" s="34"/>
    </row>
    <row r="117590" spans="19:20">
      <c r="S117590" s="34"/>
      <c r="T117590" s="34"/>
    </row>
    <row r="117607" spans="19:20">
      <c r="S117607" s="34"/>
      <c r="T117607" s="34"/>
    </row>
    <row r="117624" spans="19:20">
      <c r="S117624" s="34"/>
      <c r="T117624" s="34"/>
    </row>
    <row r="117641" spans="19:20">
      <c r="S117641" s="34"/>
      <c r="T117641" s="34"/>
    </row>
    <row r="117658" spans="19:20">
      <c r="S117658" s="34"/>
      <c r="T117658" s="34"/>
    </row>
    <row r="117675" spans="19:20">
      <c r="S117675" s="34"/>
      <c r="T117675" s="34"/>
    </row>
    <row r="117692" spans="19:20">
      <c r="S117692" s="34"/>
      <c r="T117692" s="34"/>
    </row>
    <row r="117709" spans="19:20">
      <c r="S117709" s="34"/>
      <c r="T117709" s="34"/>
    </row>
    <row r="117726" spans="19:20">
      <c r="S117726" s="34"/>
      <c r="T117726" s="34"/>
    </row>
    <row r="117743" spans="19:20">
      <c r="S117743" s="34"/>
      <c r="T117743" s="34"/>
    </row>
    <row r="117760" spans="19:20">
      <c r="S117760" s="34"/>
      <c r="T117760" s="34"/>
    </row>
    <row r="117777" spans="19:20">
      <c r="S117777" s="34"/>
      <c r="T117777" s="34"/>
    </row>
    <row r="117794" spans="19:20">
      <c r="S117794" s="34"/>
      <c r="T117794" s="34"/>
    </row>
    <row r="117811" spans="19:20">
      <c r="S117811" s="34"/>
      <c r="T117811" s="34"/>
    </row>
    <row r="117828" spans="19:20">
      <c r="S117828" s="34"/>
      <c r="T117828" s="34"/>
    </row>
    <row r="117845" spans="19:20">
      <c r="S117845" s="34"/>
      <c r="T117845" s="34"/>
    </row>
    <row r="117862" spans="19:20">
      <c r="S117862" s="34"/>
      <c r="T117862" s="34"/>
    </row>
    <row r="117879" spans="19:20">
      <c r="S117879" s="34"/>
      <c r="T117879" s="34"/>
    </row>
    <row r="117896" spans="19:20">
      <c r="S117896" s="34"/>
      <c r="T117896" s="34"/>
    </row>
    <row r="117913" spans="19:20">
      <c r="S117913" s="34"/>
      <c r="T117913" s="34"/>
    </row>
    <row r="117930" spans="19:20">
      <c r="S117930" s="34"/>
      <c r="T117930" s="34"/>
    </row>
    <row r="117947" spans="19:20">
      <c r="S117947" s="34"/>
      <c r="T117947" s="34"/>
    </row>
    <row r="117964" spans="19:20">
      <c r="S117964" s="34"/>
      <c r="T117964" s="34"/>
    </row>
    <row r="117981" spans="19:20">
      <c r="S117981" s="34"/>
      <c r="T117981" s="34"/>
    </row>
    <row r="117998" spans="19:20">
      <c r="S117998" s="34"/>
      <c r="T117998" s="34"/>
    </row>
    <row r="118015" spans="19:20">
      <c r="S118015" s="34"/>
      <c r="T118015" s="34"/>
    </row>
    <row r="118032" spans="19:20">
      <c r="S118032" s="34"/>
      <c r="T118032" s="34"/>
    </row>
    <row r="118049" spans="19:20">
      <c r="S118049" s="34"/>
      <c r="T118049" s="34"/>
    </row>
    <row r="118066" spans="19:20">
      <c r="S118066" s="34"/>
      <c r="T118066" s="34"/>
    </row>
    <row r="118083" spans="19:20">
      <c r="S118083" s="34"/>
      <c r="T118083" s="34"/>
    </row>
    <row r="118100" spans="19:20">
      <c r="S118100" s="34"/>
      <c r="T118100" s="34"/>
    </row>
    <row r="118117" spans="19:20">
      <c r="S118117" s="34"/>
      <c r="T118117" s="34"/>
    </row>
    <row r="118134" spans="19:20">
      <c r="S118134" s="34"/>
      <c r="T118134" s="34"/>
    </row>
    <row r="118151" spans="19:20">
      <c r="S118151" s="34"/>
      <c r="T118151" s="34"/>
    </row>
    <row r="118168" spans="19:20">
      <c r="S118168" s="34"/>
      <c r="T118168" s="34"/>
    </row>
    <row r="118185" spans="19:20">
      <c r="S118185" s="34"/>
      <c r="T118185" s="34"/>
    </row>
    <row r="118202" spans="19:20">
      <c r="S118202" s="34"/>
      <c r="T118202" s="34"/>
    </row>
    <row r="118219" spans="19:20">
      <c r="S118219" s="34"/>
      <c r="T118219" s="34"/>
    </row>
    <row r="118236" spans="19:20">
      <c r="S118236" s="34"/>
      <c r="T118236" s="34"/>
    </row>
    <row r="118253" spans="19:20">
      <c r="S118253" s="34"/>
      <c r="T118253" s="34"/>
    </row>
    <row r="118270" spans="19:20">
      <c r="S118270" s="34"/>
      <c r="T118270" s="34"/>
    </row>
    <row r="118287" spans="19:20">
      <c r="S118287" s="34"/>
      <c r="T118287" s="34"/>
    </row>
    <row r="118304" spans="19:20">
      <c r="S118304" s="34"/>
      <c r="T118304" s="34"/>
    </row>
    <row r="118321" spans="19:20">
      <c r="S118321" s="34"/>
      <c r="T118321" s="34"/>
    </row>
    <row r="118338" spans="19:20">
      <c r="S118338" s="34"/>
      <c r="T118338" s="34"/>
    </row>
    <row r="118355" spans="19:20">
      <c r="S118355" s="34"/>
      <c r="T118355" s="34"/>
    </row>
    <row r="118372" spans="19:20">
      <c r="S118372" s="34"/>
      <c r="T118372" s="34"/>
    </row>
    <row r="118389" spans="19:20">
      <c r="S118389" s="34"/>
      <c r="T118389" s="34"/>
    </row>
    <row r="118406" spans="19:20">
      <c r="S118406" s="34"/>
      <c r="T118406" s="34"/>
    </row>
    <row r="118423" spans="19:20">
      <c r="S118423" s="34"/>
      <c r="T118423" s="34"/>
    </row>
    <row r="118440" spans="19:20">
      <c r="S118440" s="34"/>
      <c r="T118440" s="34"/>
    </row>
    <row r="118457" spans="19:20">
      <c r="S118457" s="34"/>
      <c r="T118457" s="34"/>
    </row>
    <row r="118474" spans="19:20">
      <c r="S118474" s="34"/>
      <c r="T118474" s="34"/>
    </row>
    <row r="118491" spans="19:20">
      <c r="S118491" s="34"/>
      <c r="T118491" s="34"/>
    </row>
    <row r="118508" spans="19:20">
      <c r="S118508" s="34"/>
      <c r="T118508" s="34"/>
    </row>
    <row r="118525" spans="19:20">
      <c r="S118525" s="34"/>
      <c r="T118525" s="34"/>
    </row>
    <row r="118542" spans="19:20">
      <c r="S118542" s="34"/>
      <c r="T118542" s="34"/>
    </row>
    <row r="118559" spans="19:20">
      <c r="S118559" s="34"/>
      <c r="T118559" s="34"/>
    </row>
    <row r="118576" spans="19:20">
      <c r="S118576" s="34"/>
      <c r="T118576" s="34"/>
    </row>
    <row r="118593" spans="19:20">
      <c r="S118593" s="34"/>
      <c r="T118593" s="34"/>
    </row>
    <row r="118610" spans="19:20">
      <c r="S118610" s="34"/>
      <c r="T118610" s="34"/>
    </row>
    <row r="118627" spans="19:20">
      <c r="S118627" s="34"/>
      <c r="T118627" s="34"/>
    </row>
    <row r="118644" spans="19:20">
      <c r="S118644" s="34"/>
      <c r="T118644" s="34"/>
    </row>
    <row r="118661" spans="19:20">
      <c r="S118661" s="34"/>
      <c r="T118661" s="34"/>
    </row>
    <row r="118678" spans="19:20">
      <c r="S118678" s="34"/>
      <c r="T118678" s="34"/>
    </row>
    <row r="118695" spans="19:20">
      <c r="S118695" s="34"/>
      <c r="T118695" s="34"/>
    </row>
    <row r="118712" spans="19:20">
      <c r="S118712" s="34"/>
      <c r="T118712" s="34"/>
    </row>
    <row r="118729" spans="19:20">
      <c r="S118729" s="34"/>
      <c r="T118729" s="34"/>
    </row>
    <row r="118746" spans="19:20">
      <c r="S118746" s="34"/>
      <c r="T118746" s="34"/>
    </row>
    <row r="118763" spans="19:20">
      <c r="S118763" s="34"/>
      <c r="T118763" s="34"/>
    </row>
    <row r="118780" spans="19:20">
      <c r="S118780" s="34"/>
      <c r="T118780" s="34"/>
    </row>
    <row r="118797" spans="19:20">
      <c r="S118797" s="34"/>
      <c r="T118797" s="34"/>
    </row>
    <row r="118814" spans="19:20">
      <c r="S118814" s="34"/>
      <c r="T118814" s="34"/>
    </row>
    <row r="118831" spans="19:20">
      <c r="S118831" s="34"/>
      <c r="T118831" s="34"/>
    </row>
    <row r="118848" spans="19:20">
      <c r="S118848" s="34"/>
      <c r="T118848" s="34"/>
    </row>
    <row r="118865" spans="19:20">
      <c r="S118865" s="34"/>
      <c r="T118865" s="34"/>
    </row>
    <row r="118882" spans="19:20">
      <c r="S118882" s="34"/>
      <c r="T118882" s="34"/>
    </row>
    <row r="118899" spans="19:20">
      <c r="S118899" s="34"/>
      <c r="T118899" s="34"/>
    </row>
    <row r="118916" spans="19:20">
      <c r="S118916" s="34"/>
      <c r="T118916" s="34"/>
    </row>
    <row r="118933" spans="19:20">
      <c r="S118933" s="34"/>
      <c r="T118933" s="34"/>
    </row>
    <row r="118950" spans="19:20">
      <c r="S118950" s="34"/>
      <c r="T118950" s="34"/>
    </row>
    <row r="118967" spans="19:20">
      <c r="S118967" s="34"/>
      <c r="T118967" s="34"/>
    </row>
    <row r="118984" spans="19:20">
      <c r="S118984" s="34"/>
      <c r="T118984" s="34"/>
    </row>
    <row r="119001" spans="19:20">
      <c r="S119001" s="34"/>
      <c r="T119001" s="34"/>
    </row>
    <row r="119018" spans="19:20">
      <c r="S119018" s="34"/>
      <c r="T119018" s="34"/>
    </row>
    <row r="119035" spans="19:20">
      <c r="S119035" s="34"/>
      <c r="T119035" s="34"/>
    </row>
    <row r="119052" spans="19:20">
      <c r="S119052" s="34"/>
      <c r="T119052" s="34"/>
    </row>
    <row r="119069" spans="19:20">
      <c r="S119069" s="34"/>
      <c r="T119069" s="34"/>
    </row>
    <row r="119086" spans="19:20">
      <c r="S119086" s="34"/>
      <c r="T119086" s="34"/>
    </row>
    <row r="119103" spans="19:20">
      <c r="S119103" s="34"/>
      <c r="T119103" s="34"/>
    </row>
    <row r="119120" spans="19:20">
      <c r="S119120" s="34"/>
      <c r="T119120" s="34"/>
    </row>
    <row r="119137" spans="19:20">
      <c r="S119137" s="34"/>
      <c r="T119137" s="34"/>
    </row>
    <row r="119154" spans="19:20">
      <c r="S119154" s="34"/>
      <c r="T119154" s="34"/>
    </row>
    <row r="119171" spans="19:20">
      <c r="S119171" s="34"/>
      <c r="T119171" s="34"/>
    </row>
    <row r="119188" spans="19:20">
      <c r="S119188" s="34"/>
      <c r="T119188" s="34"/>
    </row>
    <row r="119205" spans="19:20">
      <c r="S119205" s="34"/>
      <c r="T119205" s="34"/>
    </row>
    <row r="119222" spans="19:20">
      <c r="S119222" s="34"/>
      <c r="T119222" s="34"/>
    </row>
    <row r="119239" spans="19:20">
      <c r="S119239" s="34"/>
      <c r="T119239" s="34"/>
    </row>
    <row r="119256" spans="19:20">
      <c r="S119256" s="34"/>
      <c r="T119256" s="34"/>
    </row>
    <row r="119273" spans="19:20">
      <c r="S119273" s="34"/>
      <c r="T119273" s="34"/>
    </row>
    <row r="119290" spans="19:20">
      <c r="S119290" s="34"/>
      <c r="T119290" s="34"/>
    </row>
    <row r="119307" spans="19:20">
      <c r="S119307" s="34"/>
      <c r="T119307" s="34"/>
    </row>
    <row r="119324" spans="19:20">
      <c r="S119324" s="34"/>
      <c r="T119324" s="34"/>
    </row>
    <row r="119341" spans="19:20">
      <c r="S119341" s="34"/>
      <c r="T119341" s="34"/>
    </row>
    <row r="119358" spans="19:20">
      <c r="S119358" s="34"/>
      <c r="T119358" s="34"/>
    </row>
    <row r="119375" spans="19:20">
      <c r="S119375" s="34"/>
      <c r="T119375" s="34"/>
    </row>
    <row r="119392" spans="19:20">
      <c r="S119392" s="34"/>
      <c r="T119392" s="34"/>
    </row>
    <row r="119409" spans="19:20">
      <c r="S119409" s="34"/>
      <c r="T119409" s="34"/>
    </row>
    <row r="119426" spans="19:20">
      <c r="S119426" s="34"/>
      <c r="T119426" s="34"/>
    </row>
    <row r="119443" spans="19:20">
      <c r="S119443" s="34"/>
      <c r="T119443" s="34"/>
    </row>
    <row r="119460" spans="19:20">
      <c r="S119460" s="34"/>
      <c r="T119460" s="34"/>
    </row>
    <row r="119477" spans="19:20">
      <c r="S119477" s="34"/>
      <c r="T119477" s="34"/>
    </row>
    <row r="119494" spans="19:20">
      <c r="S119494" s="34"/>
      <c r="T119494" s="34"/>
    </row>
    <row r="119511" spans="19:20">
      <c r="S119511" s="34"/>
      <c r="T119511" s="34"/>
    </row>
    <row r="119528" spans="19:20">
      <c r="S119528" s="34"/>
      <c r="T119528" s="34"/>
    </row>
    <row r="119545" spans="19:20">
      <c r="S119545" s="34"/>
      <c r="T119545" s="34"/>
    </row>
    <row r="119562" spans="19:20">
      <c r="S119562" s="34"/>
      <c r="T119562" s="34"/>
    </row>
    <row r="119579" spans="19:20">
      <c r="S119579" s="34"/>
      <c r="T119579" s="34"/>
    </row>
    <row r="119596" spans="19:20">
      <c r="S119596" s="34"/>
      <c r="T119596" s="34"/>
    </row>
    <row r="119613" spans="19:20">
      <c r="S119613" s="34"/>
      <c r="T119613" s="34"/>
    </row>
    <row r="119630" spans="19:20">
      <c r="S119630" s="34"/>
      <c r="T119630" s="34"/>
    </row>
    <row r="119647" spans="19:20">
      <c r="S119647" s="34"/>
      <c r="T119647" s="34"/>
    </row>
    <row r="119664" spans="19:20">
      <c r="S119664" s="34"/>
      <c r="T119664" s="34"/>
    </row>
    <row r="119681" spans="19:20">
      <c r="S119681" s="34"/>
      <c r="T119681" s="34"/>
    </row>
    <row r="119698" spans="19:20">
      <c r="S119698" s="34"/>
      <c r="T119698" s="34"/>
    </row>
    <row r="119715" spans="19:20">
      <c r="S119715" s="34"/>
      <c r="T119715" s="34"/>
    </row>
    <row r="119732" spans="19:20">
      <c r="S119732" s="34"/>
      <c r="T119732" s="34"/>
    </row>
    <row r="119749" spans="19:20">
      <c r="S119749" s="34"/>
      <c r="T119749" s="34"/>
    </row>
    <row r="119766" spans="19:20">
      <c r="S119766" s="34"/>
      <c r="T119766" s="34"/>
    </row>
    <row r="119783" spans="19:20">
      <c r="S119783" s="34"/>
      <c r="T119783" s="34"/>
    </row>
    <row r="119800" spans="19:20">
      <c r="S119800" s="34"/>
      <c r="T119800" s="34"/>
    </row>
    <row r="119817" spans="19:20">
      <c r="S119817" s="34"/>
      <c r="T119817" s="34"/>
    </row>
    <row r="119834" spans="19:20">
      <c r="S119834" s="34"/>
      <c r="T119834" s="34"/>
    </row>
    <row r="119851" spans="19:20">
      <c r="S119851" s="34"/>
      <c r="T119851" s="34"/>
    </row>
    <row r="119868" spans="19:20">
      <c r="S119868" s="34"/>
      <c r="T119868" s="34"/>
    </row>
    <row r="119885" spans="19:20">
      <c r="S119885" s="34"/>
      <c r="T119885" s="34"/>
    </row>
    <row r="119902" spans="19:20">
      <c r="S119902" s="34"/>
      <c r="T119902" s="34"/>
    </row>
    <row r="119919" spans="19:20">
      <c r="S119919" s="34"/>
      <c r="T119919" s="34"/>
    </row>
    <row r="119936" spans="19:20">
      <c r="S119936" s="34"/>
      <c r="T119936" s="34"/>
    </row>
    <row r="119953" spans="19:20">
      <c r="S119953" s="34"/>
      <c r="T119953" s="34"/>
    </row>
    <row r="119970" spans="19:20">
      <c r="S119970" s="34"/>
      <c r="T119970" s="34"/>
    </row>
    <row r="119987" spans="19:20">
      <c r="S119987" s="34"/>
      <c r="T119987" s="34"/>
    </row>
    <row r="120004" spans="19:20">
      <c r="S120004" s="34"/>
      <c r="T120004" s="34"/>
    </row>
    <row r="120021" spans="19:20">
      <c r="S120021" s="34"/>
      <c r="T120021" s="34"/>
    </row>
    <row r="120038" spans="19:20">
      <c r="S120038" s="34"/>
      <c r="T120038" s="34"/>
    </row>
    <row r="120055" spans="19:20">
      <c r="S120055" s="34"/>
      <c r="T120055" s="34"/>
    </row>
    <row r="120072" spans="19:20">
      <c r="S120072" s="34"/>
      <c r="T120072" s="34"/>
    </row>
    <row r="120089" spans="19:20">
      <c r="S120089" s="34"/>
      <c r="T120089" s="34"/>
    </row>
    <row r="120106" spans="19:20">
      <c r="S120106" s="34"/>
      <c r="T120106" s="34"/>
    </row>
    <row r="120123" spans="19:20">
      <c r="S120123" s="34"/>
      <c r="T120123" s="34"/>
    </row>
    <row r="120140" spans="19:20">
      <c r="S120140" s="34"/>
      <c r="T120140" s="34"/>
    </row>
    <row r="120157" spans="19:20">
      <c r="S120157" s="34"/>
      <c r="T120157" s="34"/>
    </row>
    <row r="120174" spans="19:20">
      <c r="S120174" s="34"/>
      <c r="T120174" s="34"/>
    </row>
    <row r="120191" spans="19:20">
      <c r="S120191" s="34"/>
      <c r="T120191" s="34"/>
    </row>
    <row r="120208" spans="19:20">
      <c r="S120208" s="34"/>
      <c r="T120208" s="34"/>
    </row>
    <row r="120225" spans="19:20">
      <c r="S120225" s="34"/>
      <c r="T120225" s="34"/>
    </row>
    <row r="120242" spans="19:20">
      <c r="S120242" s="34"/>
      <c r="T120242" s="34"/>
    </row>
    <row r="120259" spans="19:20">
      <c r="S120259" s="34"/>
      <c r="T120259" s="34"/>
    </row>
    <row r="120276" spans="19:20">
      <c r="S120276" s="34"/>
      <c r="T120276" s="34"/>
    </row>
    <row r="120293" spans="19:20">
      <c r="S120293" s="34"/>
      <c r="T120293" s="34"/>
    </row>
    <row r="120310" spans="19:20">
      <c r="S120310" s="34"/>
      <c r="T120310" s="34"/>
    </row>
    <row r="120327" spans="19:20">
      <c r="S120327" s="34"/>
      <c r="T120327" s="34"/>
    </row>
    <row r="120344" spans="19:20">
      <c r="S120344" s="34"/>
      <c r="T120344" s="34"/>
    </row>
    <row r="120361" spans="19:20">
      <c r="S120361" s="34"/>
      <c r="T120361" s="34"/>
    </row>
    <row r="120378" spans="19:20">
      <c r="S120378" s="34"/>
      <c r="T120378" s="34"/>
    </row>
    <row r="120395" spans="19:20">
      <c r="S120395" s="34"/>
      <c r="T120395" s="34"/>
    </row>
    <row r="120412" spans="19:20">
      <c r="S120412" s="34"/>
      <c r="T120412" s="34"/>
    </row>
    <row r="120429" spans="19:20">
      <c r="S120429" s="34"/>
      <c r="T120429" s="34"/>
    </row>
    <row r="120446" spans="19:20">
      <c r="S120446" s="34"/>
      <c r="T120446" s="34"/>
    </row>
    <row r="120463" spans="19:20">
      <c r="S120463" s="34"/>
      <c r="T120463" s="34"/>
    </row>
    <row r="120480" spans="19:20">
      <c r="S120480" s="34"/>
      <c r="T120480" s="34"/>
    </row>
    <row r="120497" spans="19:20">
      <c r="S120497" s="34"/>
      <c r="T120497" s="34"/>
    </row>
    <row r="120514" spans="19:20">
      <c r="S120514" s="34"/>
      <c r="T120514" s="34"/>
    </row>
    <row r="120531" spans="19:20">
      <c r="S120531" s="34"/>
      <c r="T120531" s="34"/>
    </row>
    <row r="120548" spans="19:20">
      <c r="S120548" s="34"/>
      <c r="T120548" s="34"/>
    </row>
    <row r="120565" spans="19:20">
      <c r="S120565" s="34"/>
      <c r="T120565" s="34"/>
    </row>
    <row r="120582" spans="19:20">
      <c r="S120582" s="34"/>
      <c r="T120582" s="34"/>
    </row>
    <row r="120599" spans="19:20">
      <c r="S120599" s="34"/>
      <c r="T120599" s="34"/>
    </row>
    <row r="120616" spans="19:20">
      <c r="S120616" s="34"/>
      <c r="T120616" s="34"/>
    </row>
    <row r="120633" spans="19:20">
      <c r="S120633" s="34"/>
      <c r="T120633" s="34"/>
    </row>
    <row r="120650" spans="19:20">
      <c r="S120650" s="34"/>
      <c r="T120650" s="34"/>
    </row>
    <row r="120667" spans="19:20">
      <c r="S120667" s="34"/>
      <c r="T120667" s="34"/>
    </row>
    <row r="120684" spans="19:20">
      <c r="S120684" s="34"/>
      <c r="T120684" s="34"/>
    </row>
    <row r="120701" spans="19:20">
      <c r="S120701" s="34"/>
      <c r="T120701" s="34"/>
    </row>
    <row r="120718" spans="19:20">
      <c r="S120718" s="34"/>
      <c r="T120718" s="34"/>
    </row>
    <row r="120735" spans="19:20">
      <c r="S120735" s="34"/>
      <c r="T120735" s="34"/>
    </row>
    <row r="120752" spans="19:20">
      <c r="S120752" s="34"/>
      <c r="T120752" s="34"/>
    </row>
    <row r="120769" spans="19:20">
      <c r="S120769" s="34"/>
      <c r="T120769" s="34"/>
    </row>
    <row r="120786" spans="19:20">
      <c r="S120786" s="34"/>
      <c r="T120786" s="34"/>
    </row>
    <row r="120803" spans="19:20">
      <c r="S120803" s="34"/>
      <c r="T120803" s="34"/>
    </row>
    <row r="120820" spans="19:20">
      <c r="S120820" s="34"/>
      <c r="T120820" s="34"/>
    </row>
    <row r="120837" spans="19:20">
      <c r="S120837" s="34"/>
      <c r="T120837" s="34"/>
    </row>
    <row r="120854" spans="19:20">
      <c r="S120854" s="34"/>
      <c r="T120854" s="34"/>
    </row>
    <row r="120871" spans="19:20">
      <c r="S120871" s="34"/>
      <c r="T120871" s="34"/>
    </row>
    <row r="120888" spans="19:20">
      <c r="S120888" s="34"/>
      <c r="T120888" s="34"/>
    </row>
    <row r="120905" spans="19:20">
      <c r="S120905" s="34"/>
      <c r="T120905" s="34"/>
    </row>
    <row r="120922" spans="19:20">
      <c r="S120922" s="34"/>
      <c r="T120922" s="34"/>
    </row>
    <row r="120939" spans="19:20">
      <c r="S120939" s="34"/>
      <c r="T120939" s="34"/>
    </row>
    <row r="120956" spans="19:20">
      <c r="S120956" s="34"/>
      <c r="T120956" s="34"/>
    </row>
    <row r="120973" spans="19:20">
      <c r="S120973" s="34"/>
      <c r="T120973" s="34"/>
    </row>
    <row r="120990" spans="19:20">
      <c r="S120990" s="34"/>
      <c r="T120990" s="34"/>
    </row>
    <row r="121007" spans="19:20">
      <c r="S121007" s="34"/>
      <c r="T121007" s="34"/>
    </row>
    <row r="121024" spans="19:20">
      <c r="S121024" s="34"/>
      <c r="T121024" s="34"/>
    </row>
    <row r="121041" spans="19:20">
      <c r="S121041" s="34"/>
      <c r="T121041" s="34"/>
    </row>
    <row r="121058" spans="19:20">
      <c r="S121058" s="34"/>
      <c r="T121058" s="34"/>
    </row>
    <row r="121075" spans="19:20">
      <c r="S121075" s="34"/>
      <c r="T121075" s="34"/>
    </row>
    <row r="121092" spans="19:20">
      <c r="S121092" s="34"/>
      <c r="T121092" s="34"/>
    </row>
    <row r="121109" spans="19:20">
      <c r="S121109" s="34"/>
      <c r="T121109" s="34"/>
    </row>
    <row r="121126" spans="19:20">
      <c r="S121126" s="34"/>
      <c r="T121126" s="34"/>
    </row>
    <row r="121143" spans="19:20">
      <c r="S121143" s="34"/>
      <c r="T121143" s="34"/>
    </row>
    <row r="121160" spans="19:20">
      <c r="S121160" s="34"/>
      <c r="T121160" s="34"/>
    </row>
    <row r="121177" spans="19:20">
      <c r="S121177" s="34"/>
      <c r="T121177" s="34"/>
    </row>
    <row r="121194" spans="19:20">
      <c r="S121194" s="34"/>
      <c r="T121194" s="34"/>
    </row>
    <row r="121211" spans="19:20">
      <c r="S121211" s="34"/>
      <c r="T121211" s="34"/>
    </row>
    <row r="121228" spans="19:20">
      <c r="S121228" s="34"/>
      <c r="T121228" s="34"/>
    </row>
    <row r="121245" spans="19:20">
      <c r="S121245" s="34"/>
      <c r="T121245" s="34"/>
    </row>
    <row r="121262" spans="19:20">
      <c r="S121262" s="34"/>
      <c r="T121262" s="34"/>
    </row>
    <row r="121279" spans="19:20">
      <c r="S121279" s="34"/>
      <c r="T121279" s="34"/>
    </row>
    <row r="121296" spans="19:20">
      <c r="S121296" s="34"/>
      <c r="T121296" s="34"/>
    </row>
    <row r="121313" spans="19:20">
      <c r="S121313" s="34"/>
      <c r="T121313" s="34"/>
    </row>
    <row r="121330" spans="19:20">
      <c r="S121330" s="34"/>
      <c r="T121330" s="34"/>
    </row>
    <row r="121347" spans="19:20">
      <c r="S121347" s="34"/>
      <c r="T121347" s="34"/>
    </row>
    <row r="121364" spans="19:20">
      <c r="S121364" s="34"/>
      <c r="T121364" s="34"/>
    </row>
    <row r="121381" spans="19:20">
      <c r="S121381" s="34"/>
      <c r="T121381" s="34"/>
    </row>
    <row r="121398" spans="19:20">
      <c r="S121398" s="34"/>
      <c r="T121398" s="34"/>
    </row>
    <row r="121415" spans="19:20">
      <c r="S121415" s="34"/>
      <c r="T121415" s="34"/>
    </row>
    <row r="121432" spans="19:20">
      <c r="S121432" s="34"/>
      <c r="T121432" s="34"/>
    </row>
    <row r="121449" spans="19:20">
      <c r="S121449" s="34"/>
      <c r="T121449" s="34"/>
    </row>
    <row r="121466" spans="19:20">
      <c r="S121466" s="34"/>
      <c r="T121466" s="34"/>
    </row>
    <row r="121483" spans="19:20">
      <c r="S121483" s="34"/>
      <c r="T121483" s="34"/>
    </row>
    <row r="121500" spans="19:20">
      <c r="S121500" s="34"/>
      <c r="T121500" s="34"/>
    </row>
    <row r="121517" spans="19:20">
      <c r="S121517" s="34"/>
      <c r="T121517" s="34"/>
    </row>
    <row r="121534" spans="19:20">
      <c r="S121534" s="34"/>
      <c r="T121534" s="34"/>
    </row>
    <row r="121551" spans="19:20">
      <c r="S121551" s="34"/>
      <c r="T121551" s="34"/>
    </row>
    <row r="121568" spans="19:20">
      <c r="S121568" s="34"/>
      <c r="T121568" s="34"/>
    </row>
    <row r="121585" spans="19:20">
      <c r="S121585" s="34"/>
      <c r="T121585" s="34"/>
    </row>
    <row r="121602" spans="19:20">
      <c r="S121602" s="34"/>
      <c r="T121602" s="34"/>
    </row>
    <row r="121619" spans="19:20">
      <c r="S121619" s="34"/>
      <c r="T121619" s="34"/>
    </row>
    <row r="121636" spans="19:20">
      <c r="S121636" s="34"/>
      <c r="T121636" s="34"/>
    </row>
    <row r="121653" spans="19:20">
      <c r="S121653" s="34"/>
      <c r="T121653" s="34"/>
    </row>
    <row r="121670" spans="19:20">
      <c r="S121670" s="34"/>
      <c r="T121670" s="34"/>
    </row>
    <row r="121687" spans="19:20">
      <c r="S121687" s="34"/>
      <c r="T121687" s="34"/>
    </row>
    <row r="121704" spans="19:20">
      <c r="S121704" s="34"/>
      <c r="T121704" s="34"/>
    </row>
    <row r="121721" spans="19:20">
      <c r="S121721" s="34"/>
      <c r="T121721" s="34"/>
    </row>
    <row r="121738" spans="19:20">
      <c r="S121738" s="34"/>
      <c r="T121738" s="34"/>
    </row>
    <row r="121755" spans="19:20">
      <c r="S121755" s="34"/>
      <c r="T121755" s="34"/>
    </row>
    <row r="121772" spans="19:20">
      <c r="S121772" s="34"/>
      <c r="T121772" s="34"/>
    </row>
    <row r="121789" spans="19:20">
      <c r="S121789" s="34"/>
      <c r="T121789" s="34"/>
    </row>
    <row r="121806" spans="19:20">
      <c r="S121806" s="34"/>
      <c r="T121806" s="34"/>
    </row>
    <row r="121823" spans="19:20">
      <c r="S121823" s="34"/>
      <c r="T121823" s="34"/>
    </row>
    <row r="121840" spans="19:20">
      <c r="S121840" s="34"/>
      <c r="T121840" s="34"/>
    </row>
    <row r="121857" spans="19:20">
      <c r="S121857" s="34"/>
      <c r="T121857" s="34"/>
    </row>
    <row r="121874" spans="19:20">
      <c r="S121874" s="34"/>
      <c r="T121874" s="34"/>
    </row>
    <row r="121891" spans="19:20">
      <c r="S121891" s="34"/>
      <c r="T121891" s="34"/>
    </row>
    <row r="121908" spans="19:20">
      <c r="S121908" s="34"/>
      <c r="T121908" s="34"/>
    </row>
    <row r="121925" spans="19:20">
      <c r="S121925" s="34"/>
      <c r="T121925" s="34"/>
    </row>
    <row r="121942" spans="19:20">
      <c r="S121942" s="34"/>
      <c r="T121942" s="34"/>
    </row>
    <row r="121959" spans="19:20">
      <c r="S121959" s="34"/>
      <c r="T121959" s="34"/>
    </row>
    <row r="121976" spans="19:20">
      <c r="S121976" s="34"/>
      <c r="T121976" s="34"/>
    </row>
    <row r="121993" spans="19:20">
      <c r="S121993" s="34"/>
      <c r="T121993" s="34"/>
    </row>
    <row r="122010" spans="19:20">
      <c r="S122010" s="34"/>
      <c r="T122010" s="34"/>
    </row>
    <row r="122027" spans="19:20">
      <c r="S122027" s="34"/>
      <c r="T122027" s="34"/>
    </row>
    <row r="122044" spans="19:20">
      <c r="S122044" s="34"/>
      <c r="T122044" s="34"/>
    </row>
    <row r="122061" spans="19:20">
      <c r="S122061" s="34"/>
      <c r="T122061" s="34"/>
    </row>
    <row r="122078" spans="19:20">
      <c r="S122078" s="34"/>
      <c r="T122078" s="34"/>
    </row>
    <row r="122095" spans="19:20">
      <c r="S122095" s="34"/>
      <c r="T122095" s="34"/>
    </row>
    <row r="122112" spans="19:20">
      <c r="S122112" s="34"/>
      <c r="T122112" s="34"/>
    </row>
    <row r="122129" spans="19:20">
      <c r="S122129" s="34"/>
      <c r="T122129" s="34"/>
    </row>
    <row r="122146" spans="19:20">
      <c r="S122146" s="34"/>
      <c r="T122146" s="34"/>
    </row>
    <row r="122163" spans="19:20">
      <c r="S122163" s="34"/>
      <c r="T122163" s="34"/>
    </row>
    <row r="122180" spans="19:20">
      <c r="S122180" s="34"/>
      <c r="T122180" s="34"/>
    </row>
    <row r="122197" spans="19:20">
      <c r="S122197" s="34"/>
      <c r="T122197" s="34"/>
    </row>
    <row r="122214" spans="19:20">
      <c r="S122214" s="34"/>
      <c r="T122214" s="34"/>
    </row>
    <row r="122231" spans="19:20">
      <c r="S122231" s="34"/>
      <c r="T122231" s="34"/>
    </row>
    <row r="122248" spans="19:20">
      <c r="S122248" s="34"/>
      <c r="T122248" s="34"/>
    </row>
    <row r="122265" spans="19:20">
      <c r="S122265" s="34"/>
      <c r="T122265" s="34"/>
    </row>
    <row r="122282" spans="19:20">
      <c r="S122282" s="34"/>
      <c r="T122282" s="34"/>
    </row>
    <row r="122299" spans="19:20">
      <c r="S122299" s="34"/>
      <c r="T122299" s="34"/>
    </row>
    <row r="122316" spans="19:20">
      <c r="S122316" s="34"/>
      <c r="T122316" s="34"/>
    </row>
    <row r="122333" spans="19:20">
      <c r="S122333" s="34"/>
      <c r="T122333" s="34"/>
    </row>
    <row r="122350" spans="19:20">
      <c r="S122350" s="34"/>
      <c r="T122350" s="34"/>
    </row>
    <row r="122367" spans="19:20">
      <c r="S122367" s="34"/>
      <c r="T122367" s="34"/>
    </row>
    <row r="122384" spans="19:20">
      <c r="S122384" s="34"/>
      <c r="T122384" s="34"/>
    </row>
    <row r="122401" spans="19:20">
      <c r="S122401" s="34"/>
      <c r="T122401" s="34"/>
    </row>
    <row r="122418" spans="19:20">
      <c r="S122418" s="34"/>
      <c r="T122418" s="34"/>
    </row>
    <row r="122435" spans="19:20">
      <c r="S122435" s="34"/>
      <c r="T122435" s="34"/>
    </row>
    <row r="122452" spans="19:20">
      <c r="S122452" s="34"/>
      <c r="T122452" s="34"/>
    </row>
    <row r="122469" spans="19:20">
      <c r="S122469" s="34"/>
      <c r="T122469" s="34"/>
    </row>
    <row r="122486" spans="19:20">
      <c r="S122486" s="34"/>
      <c r="T122486" s="34"/>
    </row>
    <row r="122503" spans="19:20">
      <c r="S122503" s="34"/>
      <c r="T122503" s="34"/>
    </row>
    <row r="122520" spans="19:20">
      <c r="S122520" s="34"/>
      <c r="T122520" s="34"/>
    </row>
    <row r="122537" spans="19:20">
      <c r="S122537" s="34"/>
      <c r="T122537" s="34"/>
    </row>
    <row r="122554" spans="19:20">
      <c r="S122554" s="34"/>
      <c r="T122554" s="34"/>
    </row>
    <row r="122571" spans="19:20">
      <c r="S122571" s="34"/>
      <c r="T122571" s="34"/>
    </row>
    <row r="122588" spans="19:20">
      <c r="S122588" s="34"/>
      <c r="T122588" s="34"/>
    </row>
    <row r="122605" spans="19:20">
      <c r="S122605" s="34"/>
      <c r="T122605" s="34"/>
    </row>
    <row r="122622" spans="19:20">
      <c r="S122622" s="34"/>
      <c r="T122622" s="34"/>
    </row>
    <row r="122639" spans="19:20">
      <c r="S122639" s="34"/>
      <c r="T122639" s="34"/>
    </row>
    <row r="122656" spans="19:20">
      <c r="S122656" s="34"/>
      <c r="T122656" s="34"/>
    </row>
    <row r="122673" spans="19:20">
      <c r="S122673" s="34"/>
      <c r="T122673" s="34"/>
    </row>
    <row r="122690" spans="19:20">
      <c r="S122690" s="34"/>
      <c r="T122690" s="34"/>
    </row>
    <row r="122707" spans="19:20">
      <c r="S122707" s="34"/>
      <c r="T122707" s="34"/>
    </row>
    <row r="122724" spans="19:20">
      <c r="S122724" s="34"/>
      <c r="T122724" s="34"/>
    </row>
    <row r="122741" spans="19:20">
      <c r="S122741" s="34"/>
      <c r="T122741" s="34"/>
    </row>
    <row r="122758" spans="19:20">
      <c r="S122758" s="34"/>
      <c r="T122758" s="34"/>
    </row>
    <row r="122775" spans="19:20">
      <c r="S122775" s="34"/>
      <c r="T122775" s="34"/>
    </row>
    <row r="122792" spans="19:20">
      <c r="S122792" s="34"/>
      <c r="T122792" s="34"/>
    </row>
    <row r="122809" spans="19:20">
      <c r="S122809" s="34"/>
      <c r="T122809" s="34"/>
    </row>
    <row r="122826" spans="19:20">
      <c r="S122826" s="34"/>
      <c r="T122826" s="34"/>
    </row>
    <row r="122843" spans="19:20">
      <c r="S122843" s="34"/>
      <c r="T122843" s="34"/>
    </row>
    <row r="122860" spans="19:20">
      <c r="S122860" s="34"/>
      <c r="T122860" s="34"/>
    </row>
    <row r="122877" spans="19:20">
      <c r="S122877" s="34"/>
      <c r="T122877" s="34"/>
    </row>
    <row r="122894" spans="19:20">
      <c r="S122894" s="34"/>
      <c r="T122894" s="34"/>
    </row>
    <row r="122911" spans="19:20">
      <c r="S122911" s="34"/>
      <c r="T122911" s="34"/>
    </row>
    <row r="122928" spans="19:20">
      <c r="S122928" s="34"/>
      <c r="T122928" s="34"/>
    </row>
    <row r="122945" spans="19:20">
      <c r="S122945" s="34"/>
      <c r="T122945" s="34"/>
    </row>
    <row r="122962" spans="19:20">
      <c r="S122962" s="34"/>
      <c r="T122962" s="34"/>
    </row>
    <row r="122979" spans="19:20">
      <c r="S122979" s="34"/>
      <c r="T122979" s="34"/>
    </row>
    <row r="122996" spans="19:20">
      <c r="S122996" s="34"/>
      <c r="T122996" s="34"/>
    </row>
    <row r="123013" spans="19:20">
      <c r="S123013" s="34"/>
      <c r="T123013" s="34"/>
    </row>
    <row r="123030" spans="19:20">
      <c r="S123030" s="34"/>
      <c r="T123030" s="34"/>
    </row>
    <row r="123047" spans="19:20">
      <c r="S123047" s="34"/>
      <c r="T123047" s="34"/>
    </row>
    <row r="123064" spans="19:20">
      <c r="S123064" s="34"/>
      <c r="T123064" s="34"/>
    </row>
    <row r="123081" spans="19:20">
      <c r="S123081" s="34"/>
      <c r="T123081" s="34"/>
    </row>
    <row r="123098" spans="19:20">
      <c r="S123098" s="34"/>
      <c r="T123098" s="34"/>
    </row>
    <row r="123115" spans="19:20">
      <c r="S123115" s="34"/>
      <c r="T123115" s="34"/>
    </row>
    <row r="123132" spans="19:20">
      <c r="S123132" s="34"/>
      <c r="T123132" s="34"/>
    </row>
    <row r="123149" spans="19:20">
      <c r="S123149" s="34"/>
      <c r="T123149" s="34"/>
    </row>
    <row r="123166" spans="19:20">
      <c r="S123166" s="34"/>
      <c r="T123166" s="34"/>
    </row>
    <row r="123183" spans="19:20">
      <c r="S123183" s="34"/>
      <c r="T123183" s="34"/>
    </row>
    <row r="123200" spans="19:20">
      <c r="S123200" s="34"/>
      <c r="T123200" s="34"/>
    </row>
    <row r="123217" spans="19:20">
      <c r="S123217" s="34"/>
      <c r="T123217" s="34"/>
    </row>
    <row r="123234" spans="19:20">
      <c r="S123234" s="34"/>
      <c r="T123234" s="34"/>
    </row>
    <row r="123251" spans="19:20">
      <c r="S123251" s="34"/>
      <c r="T123251" s="34"/>
    </row>
    <row r="123268" spans="19:20">
      <c r="S123268" s="34"/>
      <c r="T123268" s="34"/>
    </row>
    <row r="123285" spans="19:20">
      <c r="S123285" s="34"/>
      <c r="T123285" s="34"/>
    </row>
    <row r="123302" spans="19:20">
      <c r="S123302" s="34"/>
      <c r="T123302" s="34"/>
    </row>
    <row r="123319" spans="19:20">
      <c r="S123319" s="34"/>
      <c r="T123319" s="34"/>
    </row>
    <row r="123336" spans="19:20">
      <c r="S123336" s="34"/>
      <c r="T123336" s="34"/>
    </row>
    <row r="123353" spans="19:20">
      <c r="S123353" s="34"/>
      <c r="T123353" s="34"/>
    </row>
    <row r="123370" spans="19:20">
      <c r="S123370" s="34"/>
      <c r="T123370" s="34"/>
    </row>
    <row r="123387" spans="19:20">
      <c r="S123387" s="34"/>
      <c r="T123387" s="34"/>
    </row>
    <row r="123404" spans="19:20">
      <c r="S123404" s="34"/>
      <c r="T123404" s="34"/>
    </row>
    <row r="123421" spans="19:20">
      <c r="S123421" s="34"/>
      <c r="T123421" s="34"/>
    </row>
    <row r="123438" spans="19:20">
      <c r="S123438" s="34"/>
      <c r="T123438" s="34"/>
    </row>
    <row r="123455" spans="19:20">
      <c r="S123455" s="34"/>
      <c r="T123455" s="34"/>
    </row>
    <row r="123472" spans="19:20">
      <c r="S123472" s="34"/>
      <c r="T123472" s="34"/>
    </row>
    <row r="123489" spans="19:20">
      <c r="S123489" s="34"/>
      <c r="T123489" s="34"/>
    </row>
    <row r="123506" spans="19:20">
      <c r="S123506" s="34"/>
      <c r="T123506" s="34"/>
    </row>
    <row r="123523" spans="19:20">
      <c r="S123523" s="34"/>
      <c r="T123523" s="34"/>
    </row>
    <row r="123540" spans="19:20">
      <c r="S123540" s="34"/>
      <c r="T123540" s="34"/>
    </row>
    <row r="123557" spans="19:20">
      <c r="S123557" s="34"/>
      <c r="T123557" s="34"/>
    </row>
    <row r="123574" spans="19:20">
      <c r="S123574" s="34"/>
      <c r="T123574" s="34"/>
    </row>
    <row r="123591" spans="19:20">
      <c r="S123591" s="34"/>
      <c r="T123591" s="34"/>
    </row>
    <row r="123608" spans="19:20">
      <c r="S123608" s="34"/>
      <c r="T123608" s="34"/>
    </row>
    <row r="123625" spans="19:20">
      <c r="S123625" s="34"/>
      <c r="T123625" s="34"/>
    </row>
    <row r="123642" spans="19:20">
      <c r="S123642" s="34"/>
      <c r="T123642" s="34"/>
    </row>
    <row r="123659" spans="19:20">
      <c r="S123659" s="34"/>
      <c r="T123659" s="34"/>
    </row>
    <row r="123676" spans="19:20">
      <c r="S123676" s="34"/>
      <c r="T123676" s="34"/>
    </row>
    <row r="123693" spans="19:20">
      <c r="S123693" s="34"/>
      <c r="T123693" s="34"/>
    </row>
    <row r="123710" spans="19:20">
      <c r="S123710" s="34"/>
      <c r="T123710" s="34"/>
    </row>
    <row r="123727" spans="19:20">
      <c r="S123727" s="34"/>
      <c r="T123727" s="34"/>
    </row>
    <row r="123744" spans="19:20">
      <c r="S123744" s="34"/>
      <c r="T123744" s="34"/>
    </row>
    <row r="123761" spans="19:20">
      <c r="S123761" s="34"/>
      <c r="T123761" s="34"/>
    </row>
    <row r="123778" spans="19:20">
      <c r="S123778" s="34"/>
      <c r="T123778" s="34"/>
    </row>
    <row r="123795" spans="19:20">
      <c r="S123795" s="34"/>
      <c r="T123795" s="34"/>
    </row>
    <row r="123812" spans="19:20">
      <c r="S123812" s="34"/>
      <c r="T123812" s="34"/>
    </row>
    <row r="123829" spans="19:20">
      <c r="S123829" s="34"/>
      <c r="T123829" s="34"/>
    </row>
    <row r="123846" spans="19:20">
      <c r="S123846" s="34"/>
      <c r="T123846" s="34"/>
    </row>
    <row r="123863" spans="19:20">
      <c r="S123863" s="34"/>
      <c r="T123863" s="34"/>
    </row>
    <row r="123880" spans="19:20">
      <c r="S123880" s="34"/>
      <c r="T123880" s="34"/>
    </row>
    <row r="123897" spans="19:20">
      <c r="S123897" s="34"/>
      <c r="T123897" s="34"/>
    </row>
    <row r="123914" spans="19:20">
      <c r="S123914" s="34"/>
      <c r="T123914" s="34"/>
    </row>
    <row r="123931" spans="19:20">
      <c r="S123931" s="34"/>
      <c r="T123931" s="34"/>
    </row>
    <row r="123948" spans="19:20">
      <c r="S123948" s="34"/>
      <c r="T123948" s="34"/>
    </row>
    <row r="123965" spans="19:20">
      <c r="S123965" s="34"/>
      <c r="T123965" s="34"/>
    </row>
    <row r="123982" spans="19:20">
      <c r="S123982" s="34"/>
      <c r="T123982" s="34"/>
    </row>
    <row r="123999" spans="19:20">
      <c r="S123999" s="34"/>
      <c r="T123999" s="34"/>
    </row>
    <row r="124016" spans="19:20">
      <c r="S124016" s="34"/>
      <c r="T124016" s="34"/>
    </row>
    <row r="124033" spans="19:20">
      <c r="S124033" s="34"/>
      <c r="T124033" s="34"/>
    </row>
    <row r="124050" spans="19:20">
      <c r="S124050" s="34"/>
      <c r="T124050" s="34"/>
    </row>
    <row r="124067" spans="19:20">
      <c r="S124067" s="34"/>
      <c r="T124067" s="34"/>
    </row>
    <row r="124084" spans="19:20">
      <c r="S124084" s="34"/>
      <c r="T124084" s="34"/>
    </row>
    <row r="124101" spans="19:20">
      <c r="S124101" s="34"/>
      <c r="T124101" s="34"/>
    </row>
    <row r="124118" spans="19:20">
      <c r="S124118" s="34"/>
      <c r="T124118" s="34"/>
    </row>
    <row r="124135" spans="19:20">
      <c r="S124135" s="34"/>
      <c r="T124135" s="34"/>
    </row>
    <row r="124152" spans="19:20">
      <c r="S124152" s="34"/>
      <c r="T124152" s="34"/>
    </row>
    <row r="124169" spans="19:20">
      <c r="S124169" s="34"/>
      <c r="T124169" s="34"/>
    </row>
    <row r="124186" spans="19:20">
      <c r="S124186" s="34"/>
      <c r="T124186" s="34"/>
    </row>
    <row r="124203" spans="19:20">
      <c r="S124203" s="34"/>
      <c r="T124203" s="34"/>
    </row>
    <row r="124220" spans="19:20">
      <c r="S124220" s="34"/>
      <c r="T124220" s="34"/>
    </row>
    <row r="124237" spans="19:20">
      <c r="S124237" s="34"/>
      <c r="T124237" s="34"/>
    </row>
    <row r="124254" spans="19:20">
      <c r="S124254" s="34"/>
      <c r="T124254" s="34"/>
    </row>
    <row r="124271" spans="19:20">
      <c r="S124271" s="34"/>
      <c r="T124271" s="34"/>
    </row>
    <row r="124288" spans="19:20">
      <c r="S124288" s="34"/>
      <c r="T124288" s="34"/>
    </row>
    <row r="124305" spans="19:20">
      <c r="S124305" s="34"/>
      <c r="T124305" s="34"/>
    </row>
    <row r="124322" spans="19:20">
      <c r="S124322" s="34"/>
      <c r="T124322" s="34"/>
    </row>
    <row r="124339" spans="19:20">
      <c r="S124339" s="34"/>
      <c r="T124339" s="34"/>
    </row>
    <row r="124356" spans="19:20">
      <c r="S124356" s="34"/>
      <c r="T124356" s="34"/>
    </row>
    <row r="124373" spans="19:20">
      <c r="S124373" s="34"/>
      <c r="T124373" s="34"/>
    </row>
    <row r="124390" spans="19:20">
      <c r="S124390" s="34"/>
      <c r="T124390" s="34"/>
    </row>
    <row r="124407" spans="19:20">
      <c r="S124407" s="34"/>
      <c r="T124407" s="34"/>
    </row>
    <row r="124424" spans="19:20">
      <c r="S124424" s="34"/>
      <c r="T124424" s="34"/>
    </row>
    <row r="124441" spans="19:20">
      <c r="S124441" s="34"/>
      <c r="T124441" s="34"/>
    </row>
    <row r="124458" spans="19:20">
      <c r="S124458" s="34"/>
      <c r="T124458" s="34"/>
    </row>
    <row r="124475" spans="19:20">
      <c r="S124475" s="34"/>
      <c r="T124475" s="34"/>
    </row>
    <row r="124492" spans="19:20">
      <c r="S124492" s="34"/>
      <c r="T124492" s="34"/>
    </row>
    <row r="124509" spans="19:20">
      <c r="S124509" s="34"/>
      <c r="T124509" s="34"/>
    </row>
    <row r="124526" spans="19:20">
      <c r="S124526" s="34"/>
      <c r="T124526" s="34"/>
    </row>
    <row r="124543" spans="19:20">
      <c r="S124543" s="34"/>
      <c r="T124543" s="34"/>
    </row>
    <row r="124560" spans="19:20">
      <c r="S124560" s="34"/>
      <c r="T124560" s="34"/>
    </row>
    <row r="124577" spans="19:20">
      <c r="S124577" s="34"/>
      <c r="T124577" s="34"/>
    </row>
    <row r="124594" spans="19:20">
      <c r="S124594" s="34"/>
      <c r="T124594" s="34"/>
    </row>
    <row r="124611" spans="19:20">
      <c r="S124611" s="34"/>
      <c r="T124611" s="34"/>
    </row>
    <row r="124628" spans="19:20">
      <c r="S124628" s="34"/>
      <c r="T124628" s="34"/>
    </row>
    <row r="124645" spans="19:20">
      <c r="S124645" s="34"/>
      <c r="T124645" s="34"/>
    </row>
    <row r="124662" spans="19:20">
      <c r="S124662" s="34"/>
      <c r="T124662" s="34"/>
    </row>
    <row r="124679" spans="19:20">
      <c r="S124679" s="34"/>
      <c r="T124679" s="34"/>
    </row>
    <row r="124696" spans="19:20">
      <c r="S124696" s="34"/>
      <c r="T124696" s="34"/>
    </row>
    <row r="124713" spans="19:20">
      <c r="S124713" s="34"/>
      <c r="T124713" s="34"/>
    </row>
    <row r="124730" spans="19:20">
      <c r="S124730" s="34"/>
      <c r="T124730" s="34"/>
    </row>
    <row r="124747" spans="19:20">
      <c r="S124747" s="34"/>
      <c r="T124747" s="34"/>
    </row>
    <row r="124764" spans="19:20">
      <c r="S124764" s="34"/>
      <c r="T124764" s="34"/>
    </row>
    <row r="124781" spans="19:20">
      <c r="S124781" s="34"/>
      <c r="T124781" s="34"/>
    </row>
    <row r="124798" spans="19:20">
      <c r="S124798" s="34"/>
      <c r="T124798" s="34"/>
    </row>
    <row r="124815" spans="19:20">
      <c r="S124815" s="34"/>
      <c r="T124815" s="34"/>
    </row>
    <row r="124832" spans="19:20">
      <c r="S124832" s="34"/>
      <c r="T124832" s="34"/>
    </row>
    <row r="124849" spans="19:20">
      <c r="S124849" s="34"/>
      <c r="T124849" s="34"/>
    </row>
    <row r="124866" spans="19:20">
      <c r="S124866" s="34"/>
      <c r="T124866" s="34"/>
    </row>
    <row r="124883" spans="19:20">
      <c r="S124883" s="34"/>
      <c r="T124883" s="34"/>
    </row>
    <row r="124900" spans="19:20">
      <c r="S124900" s="34"/>
      <c r="T124900" s="34"/>
    </row>
    <row r="124917" spans="19:20">
      <c r="S124917" s="34"/>
      <c r="T124917" s="34"/>
    </row>
    <row r="124934" spans="19:20">
      <c r="S124934" s="34"/>
      <c r="T124934" s="34"/>
    </row>
    <row r="124951" spans="19:20">
      <c r="S124951" s="34"/>
      <c r="T124951" s="34"/>
    </row>
    <row r="124968" spans="19:20">
      <c r="S124968" s="34"/>
      <c r="T124968" s="34"/>
    </row>
    <row r="124985" spans="19:20">
      <c r="S124985" s="34"/>
      <c r="T124985" s="34"/>
    </row>
    <row r="125002" spans="19:20">
      <c r="S125002" s="34"/>
      <c r="T125002" s="34"/>
    </row>
    <row r="125019" spans="19:20">
      <c r="S125019" s="34"/>
      <c r="T125019" s="34"/>
    </row>
    <row r="125036" spans="19:20">
      <c r="S125036" s="34"/>
      <c r="T125036" s="34"/>
    </row>
    <row r="125053" spans="19:20">
      <c r="S125053" s="34"/>
      <c r="T125053" s="34"/>
    </row>
    <row r="125070" spans="19:20">
      <c r="S125070" s="34"/>
      <c r="T125070" s="34"/>
    </row>
    <row r="125087" spans="19:20">
      <c r="S125087" s="34"/>
      <c r="T125087" s="34"/>
    </row>
    <row r="125104" spans="19:20">
      <c r="S125104" s="34"/>
      <c r="T125104" s="34"/>
    </row>
    <row r="125121" spans="19:20">
      <c r="S125121" s="34"/>
      <c r="T125121" s="34"/>
    </row>
    <row r="125138" spans="19:20">
      <c r="S125138" s="34"/>
      <c r="T125138" s="34"/>
    </row>
    <row r="125155" spans="19:20">
      <c r="S125155" s="34"/>
      <c r="T125155" s="34"/>
    </row>
    <row r="125172" spans="19:20">
      <c r="S125172" s="34"/>
      <c r="T125172" s="34"/>
    </row>
    <row r="125189" spans="19:20">
      <c r="S125189" s="34"/>
      <c r="T125189" s="34"/>
    </row>
    <row r="125206" spans="19:20">
      <c r="S125206" s="34"/>
      <c r="T125206" s="34"/>
    </row>
    <row r="125223" spans="19:20">
      <c r="S125223" s="34"/>
      <c r="T125223" s="34"/>
    </row>
    <row r="125240" spans="19:20">
      <c r="S125240" s="34"/>
      <c r="T125240" s="34"/>
    </row>
    <row r="125257" spans="19:20">
      <c r="S125257" s="34"/>
      <c r="T125257" s="34"/>
    </row>
    <row r="125274" spans="19:20">
      <c r="S125274" s="34"/>
      <c r="T125274" s="34"/>
    </row>
    <row r="125291" spans="19:20">
      <c r="S125291" s="34"/>
      <c r="T125291" s="34"/>
    </row>
    <row r="125308" spans="19:20">
      <c r="S125308" s="34"/>
      <c r="T125308" s="34"/>
    </row>
    <row r="125325" spans="19:20">
      <c r="S125325" s="34"/>
      <c r="T125325" s="34"/>
    </row>
    <row r="125342" spans="19:20">
      <c r="S125342" s="34"/>
      <c r="T125342" s="34"/>
    </row>
    <row r="125359" spans="19:20">
      <c r="S125359" s="34"/>
      <c r="T125359" s="34"/>
    </row>
    <row r="125376" spans="19:20">
      <c r="S125376" s="34"/>
      <c r="T125376" s="34"/>
    </row>
    <row r="125393" spans="19:20">
      <c r="S125393" s="34"/>
      <c r="T125393" s="34"/>
    </row>
    <row r="125410" spans="19:20">
      <c r="S125410" s="34"/>
      <c r="T125410" s="34"/>
    </row>
    <row r="125427" spans="19:20">
      <c r="S125427" s="34"/>
      <c r="T125427" s="34"/>
    </row>
    <row r="125444" spans="19:20">
      <c r="S125444" s="34"/>
      <c r="T125444" s="34"/>
    </row>
    <row r="125461" spans="19:20">
      <c r="S125461" s="34"/>
      <c r="T125461" s="34"/>
    </row>
    <row r="125478" spans="19:20">
      <c r="S125478" s="34"/>
      <c r="T125478" s="34"/>
    </row>
    <row r="125495" spans="19:20">
      <c r="S125495" s="34"/>
      <c r="T125495" s="34"/>
    </row>
    <row r="125512" spans="19:20">
      <c r="S125512" s="34"/>
      <c r="T125512" s="34"/>
    </row>
    <row r="125529" spans="19:20">
      <c r="S125529" s="34"/>
      <c r="T125529" s="34"/>
    </row>
    <row r="125546" spans="19:20">
      <c r="S125546" s="34"/>
      <c r="T125546" s="34"/>
    </row>
    <row r="125563" spans="19:20">
      <c r="S125563" s="34"/>
      <c r="T125563" s="34"/>
    </row>
    <row r="125580" spans="19:20">
      <c r="S125580" s="34"/>
      <c r="T125580" s="34"/>
    </row>
    <row r="125597" spans="19:20">
      <c r="S125597" s="34"/>
      <c r="T125597" s="34"/>
    </row>
    <row r="125614" spans="19:20">
      <c r="S125614" s="34"/>
      <c r="T125614" s="34"/>
    </row>
    <row r="125631" spans="19:20">
      <c r="S125631" s="34"/>
      <c r="T125631" s="34"/>
    </row>
    <row r="125648" spans="19:20">
      <c r="S125648" s="34"/>
      <c r="T125648" s="34"/>
    </row>
    <row r="125665" spans="19:20">
      <c r="S125665" s="34"/>
      <c r="T125665" s="34"/>
    </row>
    <row r="125682" spans="19:20">
      <c r="S125682" s="34"/>
      <c r="T125682" s="34"/>
    </row>
    <row r="125699" spans="19:20">
      <c r="S125699" s="34"/>
      <c r="T125699" s="34"/>
    </row>
    <row r="125716" spans="19:20">
      <c r="S125716" s="34"/>
      <c r="T125716" s="34"/>
    </row>
    <row r="125733" spans="19:20">
      <c r="S125733" s="34"/>
      <c r="T125733" s="34"/>
    </row>
    <row r="125750" spans="19:20">
      <c r="S125750" s="34"/>
      <c r="T125750" s="34"/>
    </row>
    <row r="125767" spans="19:20">
      <c r="S125767" s="34"/>
      <c r="T125767" s="34"/>
    </row>
    <row r="125784" spans="19:20">
      <c r="S125784" s="34"/>
      <c r="T125784" s="34"/>
    </row>
    <row r="125801" spans="19:20">
      <c r="S125801" s="34"/>
      <c r="T125801" s="34"/>
    </row>
    <row r="125818" spans="19:20">
      <c r="S125818" s="34"/>
      <c r="T125818" s="34"/>
    </row>
    <row r="125835" spans="19:20">
      <c r="S125835" s="34"/>
      <c r="T125835" s="34"/>
    </row>
    <row r="125852" spans="19:20">
      <c r="S125852" s="34"/>
      <c r="T125852" s="34"/>
    </row>
    <row r="125869" spans="19:20">
      <c r="S125869" s="34"/>
      <c r="T125869" s="34"/>
    </row>
    <row r="125886" spans="19:20">
      <c r="S125886" s="34"/>
      <c r="T125886" s="34"/>
    </row>
    <row r="125903" spans="19:20">
      <c r="S125903" s="34"/>
      <c r="T125903" s="34"/>
    </row>
    <row r="125920" spans="19:20">
      <c r="S125920" s="34"/>
      <c r="T125920" s="34"/>
    </row>
    <row r="125937" spans="19:20">
      <c r="S125937" s="34"/>
      <c r="T125937" s="34"/>
    </row>
    <row r="125954" spans="19:20">
      <c r="S125954" s="34"/>
      <c r="T125954" s="34"/>
    </row>
    <row r="125971" spans="19:20">
      <c r="S125971" s="34"/>
      <c r="T125971" s="34"/>
    </row>
    <row r="125988" spans="19:20">
      <c r="S125988" s="34"/>
      <c r="T125988" s="34"/>
    </row>
    <row r="126005" spans="19:20">
      <c r="S126005" s="34"/>
      <c r="T126005" s="34"/>
    </row>
    <row r="126022" spans="19:20">
      <c r="S126022" s="34"/>
      <c r="T126022" s="34"/>
    </row>
    <row r="126039" spans="19:20">
      <c r="S126039" s="34"/>
      <c r="T126039" s="34"/>
    </row>
    <row r="126056" spans="19:20">
      <c r="S126056" s="34"/>
      <c r="T126056" s="34"/>
    </row>
    <row r="126073" spans="19:20">
      <c r="S126073" s="34"/>
      <c r="T126073" s="34"/>
    </row>
    <row r="126090" spans="19:20">
      <c r="S126090" s="34"/>
      <c r="T126090" s="34"/>
    </row>
    <row r="126107" spans="19:20">
      <c r="S126107" s="34"/>
      <c r="T126107" s="34"/>
    </row>
    <row r="126124" spans="19:20">
      <c r="S126124" s="34"/>
      <c r="T126124" s="34"/>
    </row>
    <row r="126141" spans="19:20">
      <c r="S126141" s="34"/>
      <c r="T126141" s="34"/>
    </row>
    <row r="126158" spans="19:20">
      <c r="S126158" s="34"/>
      <c r="T126158" s="34"/>
    </row>
    <row r="126175" spans="19:20">
      <c r="S126175" s="34"/>
      <c r="T126175" s="34"/>
    </row>
    <row r="126192" spans="19:20">
      <c r="S126192" s="34"/>
      <c r="T126192" s="34"/>
    </row>
    <row r="126209" spans="19:20">
      <c r="S126209" s="34"/>
      <c r="T126209" s="34"/>
    </row>
    <row r="126226" spans="19:20">
      <c r="S126226" s="34"/>
      <c r="T126226" s="34"/>
    </row>
    <row r="126243" spans="19:20">
      <c r="S126243" s="34"/>
      <c r="T126243" s="34"/>
    </row>
    <row r="126260" spans="19:20">
      <c r="S126260" s="34"/>
      <c r="T126260" s="34"/>
    </row>
    <row r="126277" spans="19:20">
      <c r="S126277" s="34"/>
      <c r="T126277" s="34"/>
    </row>
    <row r="126294" spans="19:20">
      <c r="S126294" s="34"/>
      <c r="T126294" s="34"/>
    </row>
    <row r="126311" spans="19:20">
      <c r="S126311" s="34"/>
      <c r="T126311" s="34"/>
    </row>
    <row r="126328" spans="19:20">
      <c r="S126328" s="34"/>
      <c r="T126328" s="34"/>
    </row>
    <row r="126345" spans="19:20">
      <c r="S126345" s="34"/>
      <c r="T126345" s="34"/>
    </row>
    <row r="126362" spans="19:20">
      <c r="S126362" s="34"/>
      <c r="T126362" s="34"/>
    </row>
    <row r="126379" spans="19:20">
      <c r="S126379" s="34"/>
      <c r="T126379" s="34"/>
    </row>
    <row r="126396" spans="19:20">
      <c r="S126396" s="34"/>
      <c r="T126396" s="34"/>
    </row>
    <row r="126413" spans="19:20">
      <c r="S126413" s="34"/>
      <c r="T126413" s="34"/>
    </row>
    <row r="126430" spans="19:20">
      <c r="S126430" s="34"/>
      <c r="T126430" s="34"/>
    </row>
    <row r="126447" spans="19:20">
      <c r="S126447" s="34"/>
      <c r="T126447" s="34"/>
    </row>
    <row r="126464" spans="19:20">
      <c r="S126464" s="34"/>
      <c r="T126464" s="34"/>
    </row>
    <row r="126481" spans="19:20">
      <c r="S126481" s="34"/>
      <c r="T126481" s="34"/>
    </row>
    <row r="126498" spans="19:20">
      <c r="S126498" s="34"/>
      <c r="T126498" s="34"/>
    </row>
    <row r="126515" spans="19:20">
      <c r="S126515" s="34"/>
      <c r="T126515" s="34"/>
    </row>
    <row r="126532" spans="19:20">
      <c r="S126532" s="34"/>
      <c r="T126532" s="34"/>
    </row>
    <row r="126549" spans="19:20">
      <c r="S126549" s="34"/>
      <c r="T126549" s="34"/>
    </row>
    <row r="126566" spans="19:20">
      <c r="S126566" s="34"/>
      <c r="T126566" s="34"/>
    </row>
    <row r="126583" spans="19:20">
      <c r="S126583" s="34"/>
      <c r="T126583" s="34"/>
    </row>
    <row r="126600" spans="19:20">
      <c r="S126600" s="34"/>
      <c r="T126600" s="34"/>
    </row>
    <row r="126617" spans="19:20">
      <c r="S126617" s="34"/>
      <c r="T126617" s="34"/>
    </row>
    <row r="126634" spans="19:20">
      <c r="S126634" s="34"/>
      <c r="T126634" s="34"/>
    </row>
    <row r="126651" spans="19:20">
      <c r="S126651" s="34"/>
      <c r="T126651" s="34"/>
    </row>
    <row r="126668" spans="19:20">
      <c r="S126668" s="34"/>
      <c r="T126668" s="34"/>
    </row>
    <row r="126685" spans="19:20">
      <c r="S126685" s="34"/>
      <c r="T126685" s="34"/>
    </row>
    <row r="126702" spans="19:20">
      <c r="S126702" s="34"/>
      <c r="T126702" s="34"/>
    </row>
    <row r="126719" spans="19:20">
      <c r="S126719" s="34"/>
      <c r="T126719" s="34"/>
    </row>
    <row r="126736" spans="19:20">
      <c r="S126736" s="34"/>
      <c r="T126736" s="34"/>
    </row>
    <row r="126753" spans="19:20">
      <c r="S126753" s="34"/>
      <c r="T126753" s="34"/>
    </row>
    <row r="126770" spans="19:20">
      <c r="S126770" s="34"/>
      <c r="T126770" s="34"/>
    </row>
    <row r="126787" spans="19:20">
      <c r="S126787" s="34"/>
      <c r="T126787" s="34"/>
    </row>
    <row r="126804" spans="19:20">
      <c r="S126804" s="34"/>
      <c r="T126804" s="34"/>
    </row>
    <row r="126821" spans="19:20">
      <c r="S126821" s="34"/>
      <c r="T126821" s="34"/>
    </row>
    <row r="126838" spans="19:20">
      <c r="S126838" s="34"/>
      <c r="T126838" s="34"/>
    </row>
    <row r="126855" spans="19:20">
      <c r="S126855" s="34"/>
      <c r="T126855" s="34"/>
    </row>
    <row r="126872" spans="19:20">
      <c r="S126872" s="34"/>
      <c r="T126872" s="34"/>
    </row>
    <row r="126889" spans="19:20">
      <c r="S126889" s="34"/>
      <c r="T126889" s="34"/>
    </row>
    <row r="126906" spans="19:20">
      <c r="S126906" s="34"/>
      <c r="T126906" s="34"/>
    </row>
    <row r="126923" spans="19:20">
      <c r="S126923" s="34"/>
      <c r="T126923" s="34"/>
    </row>
    <row r="126940" spans="19:20">
      <c r="S126940" s="34"/>
      <c r="T126940" s="34"/>
    </row>
    <row r="126957" spans="19:20">
      <c r="S126957" s="34"/>
      <c r="T126957" s="34"/>
    </row>
    <row r="126974" spans="19:20">
      <c r="S126974" s="34"/>
      <c r="T126974" s="34"/>
    </row>
    <row r="126991" spans="19:20">
      <c r="S126991" s="34"/>
      <c r="T126991" s="34"/>
    </row>
    <row r="127008" spans="19:20">
      <c r="S127008" s="34"/>
      <c r="T127008" s="34"/>
    </row>
    <row r="127025" spans="19:20">
      <c r="S127025" s="34"/>
      <c r="T127025" s="34"/>
    </row>
    <row r="127042" spans="19:20">
      <c r="S127042" s="34"/>
      <c r="T127042" s="34"/>
    </row>
    <row r="127059" spans="19:20">
      <c r="S127059" s="34"/>
      <c r="T127059" s="34"/>
    </row>
    <row r="127076" spans="19:20">
      <c r="S127076" s="34"/>
      <c r="T127076" s="34"/>
    </row>
    <row r="127093" spans="19:20">
      <c r="S127093" s="34"/>
      <c r="T127093" s="34"/>
    </row>
    <row r="127110" spans="19:20">
      <c r="S127110" s="34"/>
      <c r="T127110" s="34"/>
    </row>
    <row r="127127" spans="19:20">
      <c r="S127127" s="34"/>
      <c r="T127127" s="34"/>
    </row>
    <row r="127144" spans="19:20">
      <c r="S127144" s="34"/>
      <c r="T127144" s="34"/>
    </row>
    <row r="127161" spans="19:20">
      <c r="S127161" s="34"/>
      <c r="T127161" s="34"/>
    </row>
    <row r="127178" spans="19:20">
      <c r="S127178" s="34"/>
      <c r="T127178" s="34"/>
    </row>
    <row r="127195" spans="19:20">
      <c r="S127195" s="34"/>
      <c r="T127195" s="34"/>
    </row>
    <row r="127212" spans="19:20">
      <c r="S127212" s="34"/>
      <c r="T127212" s="34"/>
    </row>
    <row r="127229" spans="19:20">
      <c r="S127229" s="34"/>
      <c r="T127229" s="34"/>
    </row>
    <row r="127246" spans="19:20">
      <c r="S127246" s="34"/>
      <c r="T127246" s="34"/>
    </row>
    <row r="127263" spans="19:20">
      <c r="S127263" s="34"/>
      <c r="T127263" s="34"/>
    </row>
    <row r="127280" spans="19:20">
      <c r="S127280" s="34"/>
      <c r="T127280" s="34"/>
    </row>
    <row r="127297" spans="19:20">
      <c r="S127297" s="34"/>
      <c r="T127297" s="34"/>
    </row>
    <row r="127314" spans="19:20">
      <c r="S127314" s="34"/>
      <c r="T127314" s="34"/>
    </row>
    <row r="127331" spans="19:20">
      <c r="S127331" s="34"/>
      <c r="T127331" s="34"/>
    </row>
    <row r="127348" spans="19:20">
      <c r="S127348" s="34"/>
      <c r="T127348" s="34"/>
    </row>
    <row r="127365" spans="19:20">
      <c r="S127365" s="34"/>
      <c r="T127365" s="34"/>
    </row>
    <row r="127382" spans="19:20">
      <c r="S127382" s="34"/>
      <c r="T127382" s="34"/>
    </row>
    <row r="127399" spans="19:20">
      <c r="S127399" s="34"/>
      <c r="T127399" s="34"/>
    </row>
    <row r="127416" spans="19:20">
      <c r="S127416" s="34"/>
      <c r="T127416" s="34"/>
    </row>
    <row r="127433" spans="19:20">
      <c r="S127433" s="34"/>
      <c r="T127433" s="34"/>
    </row>
    <row r="127450" spans="19:20">
      <c r="S127450" s="34"/>
      <c r="T127450" s="34"/>
    </row>
    <row r="127467" spans="19:20">
      <c r="S127467" s="34"/>
      <c r="T127467" s="34"/>
    </row>
    <row r="127484" spans="19:20">
      <c r="S127484" s="34"/>
      <c r="T127484" s="34"/>
    </row>
    <row r="127501" spans="19:20">
      <c r="S127501" s="34"/>
      <c r="T127501" s="34"/>
    </row>
    <row r="127518" spans="19:20">
      <c r="S127518" s="34"/>
      <c r="T127518" s="34"/>
    </row>
    <row r="127535" spans="19:20">
      <c r="S127535" s="34"/>
      <c r="T127535" s="34"/>
    </row>
    <row r="127552" spans="19:20">
      <c r="S127552" s="34"/>
      <c r="T127552" s="34"/>
    </row>
    <row r="127569" spans="19:20">
      <c r="S127569" s="34"/>
      <c r="T127569" s="34"/>
    </row>
    <row r="127586" spans="19:20">
      <c r="S127586" s="34"/>
      <c r="T127586" s="34"/>
    </row>
    <row r="127603" spans="19:20">
      <c r="S127603" s="34"/>
      <c r="T127603" s="34"/>
    </row>
    <row r="127620" spans="19:20">
      <c r="S127620" s="34"/>
      <c r="T127620" s="34"/>
    </row>
    <row r="127637" spans="19:20">
      <c r="S127637" s="34"/>
      <c r="T127637" s="34"/>
    </row>
    <row r="127654" spans="19:20">
      <c r="S127654" s="34"/>
      <c r="T127654" s="34"/>
    </row>
    <row r="127671" spans="19:20">
      <c r="S127671" s="34"/>
      <c r="T127671" s="34"/>
    </row>
    <row r="127688" spans="19:20">
      <c r="S127688" s="34"/>
      <c r="T127688" s="34"/>
    </row>
    <row r="127705" spans="19:20">
      <c r="S127705" s="34"/>
      <c r="T127705" s="34"/>
    </row>
    <row r="127722" spans="19:20">
      <c r="S127722" s="34"/>
      <c r="T127722" s="34"/>
    </row>
    <row r="127739" spans="19:20">
      <c r="S127739" s="34"/>
      <c r="T127739" s="34"/>
    </row>
    <row r="127756" spans="19:20">
      <c r="S127756" s="34"/>
      <c r="T127756" s="34"/>
    </row>
    <row r="127773" spans="19:20">
      <c r="S127773" s="34"/>
      <c r="T127773" s="34"/>
    </row>
    <row r="127790" spans="19:20">
      <c r="S127790" s="34"/>
      <c r="T127790" s="34"/>
    </row>
    <row r="127807" spans="19:20">
      <c r="S127807" s="34"/>
      <c r="T127807" s="34"/>
    </row>
    <row r="127824" spans="19:20">
      <c r="S127824" s="34"/>
      <c r="T127824" s="34"/>
    </row>
    <row r="127841" spans="19:20">
      <c r="S127841" s="34"/>
      <c r="T127841" s="34"/>
    </row>
    <row r="127858" spans="19:20">
      <c r="S127858" s="34"/>
      <c r="T127858" s="34"/>
    </row>
    <row r="127875" spans="19:20">
      <c r="S127875" s="34"/>
      <c r="T127875" s="34"/>
    </row>
    <row r="127892" spans="19:20">
      <c r="S127892" s="34"/>
      <c r="T127892" s="34"/>
    </row>
    <row r="127909" spans="19:20">
      <c r="S127909" s="34"/>
      <c r="T127909" s="34"/>
    </row>
    <row r="127926" spans="19:20">
      <c r="S127926" s="34"/>
      <c r="T127926" s="34"/>
    </row>
    <row r="127943" spans="19:20">
      <c r="S127943" s="34"/>
      <c r="T127943" s="34"/>
    </row>
    <row r="127960" spans="19:20">
      <c r="S127960" s="34"/>
      <c r="T127960" s="34"/>
    </row>
    <row r="127977" spans="19:20">
      <c r="S127977" s="34"/>
      <c r="T127977" s="34"/>
    </row>
    <row r="127994" spans="19:20">
      <c r="S127994" s="34"/>
      <c r="T127994" s="34"/>
    </row>
    <row r="128011" spans="19:20">
      <c r="S128011" s="34"/>
      <c r="T128011" s="34"/>
    </row>
    <row r="128028" spans="19:20">
      <c r="S128028" s="34"/>
      <c r="T128028" s="34"/>
    </row>
    <row r="128045" spans="19:20">
      <c r="S128045" s="34"/>
      <c r="T128045" s="34"/>
    </row>
    <row r="128062" spans="19:20">
      <c r="S128062" s="34"/>
      <c r="T128062" s="34"/>
    </row>
    <row r="128079" spans="19:20">
      <c r="S128079" s="34"/>
      <c r="T128079" s="34"/>
    </row>
    <row r="128096" spans="19:20">
      <c r="S128096" s="34"/>
      <c r="T128096" s="34"/>
    </row>
    <row r="128113" spans="19:20">
      <c r="S128113" s="34"/>
      <c r="T128113" s="34"/>
    </row>
    <row r="128130" spans="19:20">
      <c r="S128130" s="34"/>
      <c r="T128130" s="34"/>
    </row>
    <row r="128147" spans="19:20">
      <c r="S128147" s="34"/>
      <c r="T128147" s="34"/>
    </row>
    <row r="128164" spans="19:20">
      <c r="S128164" s="34"/>
      <c r="T128164" s="34"/>
    </row>
    <row r="128181" spans="19:20">
      <c r="S128181" s="34"/>
      <c r="T128181" s="34"/>
    </row>
    <row r="128198" spans="19:20">
      <c r="S128198" s="34"/>
      <c r="T128198" s="34"/>
    </row>
    <row r="128215" spans="19:20">
      <c r="S128215" s="34"/>
      <c r="T128215" s="34"/>
    </row>
    <row r="128232" spans="19:20">
      <c r="S128232" s="34"/>
      <c r="T128232" s="34"/>
    </row>
    <row r="128249" spans="19:20">
      <c r="S128249" s="34"/>
      <c r="T128249" s="34"/>
    </row>
    <row r="128266" spans="19:20">
      <c r="S128266" s="34"/>
      <c r="T128266" s="34"/>
    </row>
    <row r="128283" spans="19:20">
      <c r="S128283" s="34"/>
      <c r="T128283" s="34"/>
    </row>
    <row r="128300" spans="19:20">
      <c r="S128300" s="34"/>
      <c r="T128300" s="34"/>
    </row>
    <row r="128317" spans="19:20">
      <c r="S128317" s="34"/>
      <c r="T128317" s="34"/>
    </row>
    <row r="128334" spans="19:20">
      <c r="S128334" s="34"/>
      <c r="T128334" s="34"/>
    </row>
    <row r="128351" spans="19:20">
      <c r="S128351" s="34"/>
      <c r="T128351" s="34"/>
    </row>
    <row r="128368" spans="19:20">
      <c r="S128368" s="34"/>
      <c r="T128368" s="34"/>
    </row>
    <row r="128385" spans="19:20">
      <c r="S128385" s="34"/>
      <c r="T128385" s="34"/>
    </row>
    <row r="128402" spans="19:20">
      <c r="S128402" s="34"/>
      <c r="T128402" s="34"/>
    </row>
    <row r="128419" spans="19:20">
      <c r="S128419" s="34"/>
      <c r="T128419" s="34"/>
    </row>
    <row r="128436" spans="19:20">
      <c r="S128436" s="34"/>
      <c r="T128436" s="34"/>
    </row>
    <row r="128453" spans="19:20">
      <c r="S128453" s="34"/>
      <c r="T128453" s="34"/>
    </row>
    <row r="128470" spans="19:20">
      <c r="S128470" s="34"/>
      <c r="T128470" s="34"/>
    </row>
    <row r="128487" spans="19:20">
      <c r="S128487" s="34"/>
      <c r="T128487" s="34"/>
    </row>
    <row r="128504" spans="19:20">
      <c r="S128504" s="34"/>
      <c r="T128504" s="34"/>
    </row>
    <row r="128521" spans="19:20">
      <c r="S128521" s="34"/>
      <c r="T128521" s="34"/>
    </row>
    <row r="128538" spans="19:20">
      <c r="S128538" s="34"/>
      <c r="T128538" s="34"/>
    </row>
    <row r="128555" spans="19:20">
      <c r="S128555" s="34"/>
      <c r="T128555" s="34"/>
    </row>
    <row r="128572" spans="19:20">
      <c r="S128572" s="34"/>
      <c r="T128572" s="34"/>
    </row>
    <row r="128589" spans="19:20">
      <c r="S128589" s="34"/>
      <c r="T128589" s="34"/>
    </row>
    <row r="128606" spans="19:20">
      <c r="S128606" s="34"/>
      <c r="T128606" s="34"/>
    </row>
    <row r="128623" spans="19:20">
      <c r="S128623" s="34"/>
      <c r="T128623" s="34"/>
    </row>
    <row r="128640" spans="19:20">
      <c r="S128640" s="34"/>
      <c r="T128640" s="34"/>
    </row>
    <row r="128657" spans="19:20">
      <c r="S128657" s="34"/>
      <c r="T128657" s="34"/>
    </row>
    <row r="128674" spans="19:20">
      <c r="S128674" s="34"/>
      <c r="T128674" s="34"/>
    </row>
    <row r="128691" spans="19:20">
      <c r="S128691" s="34"/>
      <c r="T128691" s="34"/>
    </row>
    <row r="128708" spans="19:20">
      <c r="S128708" s="34"/>
      <c r="T128708" s="34"/>
    </row>
    <row r="128725" spans="19:20">
      <c r="S128725" s="34"/>
      <c r="T128725" s="34"/>
    </row>
    <row r="128742" spans="19:20">
      <c r="S128742" s="34"/>
      <c r="T128742" s="34"/>
    </row>
    <row r="128759" spans="19:20">
      <c r="S128759" s="34"/>
      <c r="T128759" s="34"/>
    </row>
    <row r="128776" spans="19:20">
      <c r="S128776" s="34"/>
      <c r="T128776" s="34"/>
    </row>
    <row r="128793" spans="19:20">
      <c r="S128793" s="34"/>
      <c r="T128793" s="34"/>
    </row>
    <row r="128810" spans="19:20">
      <c r="S128810" s="34"/>
      <c r="T128810" s="34"/>
    </row>
    <row r="128827" spans="19:20">
      <c r="S128827" s="34"/>
      <c r="T128827" s="34"/>
    </row>
    <row r="128844" spans="19:20">
      <c r="S128844" s="34"/>
      <c r="T128844" s="34"/>
    </row>
    <row r="128861" spans="19:20">
      <c r="S128861" s="34"/>
      <c r="T128861" s="34"/>
    </row>
    <row r="128878" spans="19:20">
      <c r="S128878" s="34"/>
      <c r="T128878" s="34"/>
    </row>
    <row r="128895" spans="19:20">
      <c r="S128895" s="34"/>
      <c r="T128895" s="34"/>
    </row>
    <row r="128912" spans="19:20">
      <c r="S128912" s="34"/>
      <c r="T128912" s="34"/>
    </row>
    <row r="128929" spans="19:20">
      <c r="S128929" s="34"/>
      <c r="T128929" s="34"/>
    </row>
    <row r="128946" spans="19:20">
      <c r="S128946" s="34"/>
      <c r="T128946" s="34"/>
    </row>
    <row r="128963" spans="19:20">
      <c r="S128963" s="34"/>
      <c r="T128963" s="34"/>
    </row>
    <row r="128980" spans="19:20">
      <c r="S128980" s="34"/>
      <c r="T128980" s="34"/>
    </row>
    <row r="128997" spans="19:20">
      <c r="S128997" s="34"/>
      <c r="T128997" s="34"/>
    </row>
    <row r="129014" spans="19:20">
      <c r="S129014" s="34"/>
      <c r="T129014" s="34"/>
    </row>
    <row r="129031" spans="19:20">
      <c r="S129031" s="34"/>
      <c r="T129031" s="34"/>
    </row>
    <row r="129048" spans="19:20">
      <c r="S129048" s="34"/>
      <c r="T129048" s="34"/>
    </row>
    <row r="129065" spans="19:20">
      <c r="S129065" s="34"/>
      <c r="T129065" s="34"/>
    </row>
    <row r="129082" spans="19:20">
      <c r="S129082" s="34"/>
      <c r="T129082" s="34"/>
    </row>
    <row r="129099" spans="19:20">
      <c r="S129099" s="34"/>
      <c r="T129099" s="34"/>
    </row>
    <row r="129116" spans="19:20">
      <c r="S129116" s="34"/>
      <c r="T129116" s="34"/>
    </row>
    <row r="129133" spans="19:20">
      <c r="S129133" s="34"/>
      <c r="T129133" s="34"/>
    </row>
    <row r="129150" spans="19:20">
      <c r="S129150" s="34"/>
      <c r="T129150" s="34"/>
    </row>
    <row r="129167" spans="19:20">
      <c r="S129167" s="34"/>
      <c r="T129167" s="34"/>
    </row>
    <row r="129184" spans="19:20">
      <c r="S129184" s="34"/>
      <c r="T129184" s="34"/>
    </row>
    <row r="129201" spans="19:20">
      <c r="S129201" s="34"/>
      <c r="T129201" s="34"/>
    </row>
    <row r="129218" spans="19:20">
      <c r="S129218" s="34"/>
      <c r="T129218" s="34"/>
    </row>
    <row r="129235" spans="19:20">
      <c r="S129235" s="34"/>
      <c r="T129235" s="34"/>
    </row>
    <row r="129252" spans="19:20">
      <c r="S129252" s="34"/>
      <c r="T129252" s="34"/>
    </row>
    <row r="129269" spans="19:20">
      <c r="S129269" s="34"/>
      <c r="T129269" s="34"/>
    </row>
    <row r="129286" spans="19:20">
      <c r="S129286" s="34"/>
      <c r="T129286" s="34"/>
    </row>
    <row r="129303" spans="19:20">
      <c r="S129303" s="34"/>
      <c r="T129303" s="34"/>
    </row>
    <row r="129320" spans="19:20">
      <c r="S129320" s="34"/>
      <c r="T129320" s="34"/>
    </row>
    <row r="129337" spans="19:20">
      <c r="S129337" s="34"/>
      <c r="T129337" s="34"/>
    </row>
    <row r="129354" spans="19:20">
      <c r="S129354" s="34"/>
      <c r="T129354" s="34"/>
    </row>
    <row r="129371" spans="19:20">
      <c r="S129371" s="34"/>
      <c r="T129371" s="34"/>
    </row>
    <row r="129388" spans="19:20">
      <c r="S129388" s="34"/>
      <c r="T129388" s="34"/>
    </row>
    <row r="129405" spans="19:20">
      <c r="S129405" s="34"/>
      <c r="T129405" s="34"/>
    </row>
    <row r="129422" spans="19:20">
      <c r="S129422" s="34"/>
      <c r="T129422" s="34"/>
    </row>
    <row r="129439" spans="19:20">
      <c r="S129439" s="34"/>
      <c r="T129439" s="34"/>
    </row>
    <row r="129456" spans="19:20">
      <c r="S129456" s="34"/>
      <c r="T129456" s="34"/>
    </row>
    <row r="129473" spans="19:20">
      <c r="S129473" s="34"/>
      <c r="T129473" s="34"/>
    </row>
    <row r="129490" spans="19:20">
      <c r="S129490" s="34"/>
      <c r="T129490" s="34"/>
    </row>
    <row r="129507" spans="19:20">
      <c r="S129507" s="34"/>
      <c r="T129507" s="34"/>
    </row>
    <row r="129524" spans="19:20">
      <c r="S129524" s="34"/>
      <c r="T129524" s="34"/>
    </row>
    <row r="129541" spans="19:20">
      <c r="S129541" s="34"/>
      <c r="T129541" s="34"/>
    </row>
    <row r="129558" spans="19:20">
      <c r="S129558" s="34"/>
      <c r="T129558" s="34"/>
    </row>
    <row r="129575" spans="19:20">
      <c r="S129575" s="34"/>
      <c r="T129575" s="34"/>
    </row>
    <row r="129592" spans="19:20">
      <c r="S129592" s="34"/>
      <c r="T129592" s="34"/>
    </row>
    <row r="129609" spans="19:20">
      <c r="S129609" s="34"/>
      <c r="T129609" s="34"/>
    </row>
    <row r="129626" spans="19:20">
      <c r="S129626" s="34"/>
      <c r="T129626" s="34"/>
    </row>
    <row r="129643" spans="19:20">
      <c r="S129643" s="34"/>
      <c r="T129643" s="34"/>
    </row>
    <row r="129660" spans="19:20">
      <c r="S129660" s="34"/>
      <c r="T129660" s="34"/>
    </row>
    <row r="129677" spans="19:20">
      <c r="S129677" s="34"/>
      <c r="T129677" s="34"/>
    </row>
    <row r="129694" spans="19:20">
      <c r="S129694" s="34"/>
      <c r="T129694" s="34"/>
    </row>
    <row r="129711" spans="19:20">
      <c r="S129711" s="34"/>
      <c r="T129711" s="34"/>
    </row>
    <row r="129728" spans="19:20">
      <c r="S129728" s="34"/>
      <c r="T129728" s="34"/>
    </row>
    <row r="129745" spans="19:20">
      <c r="S129745" s="34"/>
      <c r="T129745" s="34"/>
    </row>
    <row r="129762" spans="19:20">
      <c r="S129762" s="34"/>
      <c r="T129762" s="34"/>
    </row>
    <row r="129779" spans="19:20">
      <c r="S129779" s="34"/>
      <c r="T129779" s="34"/>
    </row>
    <row r="129796" spans="19:20">
      <c r="S129796" s="34"/>
      <c r="T129796" s="34"/>
    </row>
    <row r="129813" spans="19:20">
      <c r="S129813" s="34"/>
      <c r="T129813" s="34"/>
    </row>
    <row r="129830" spans="19:20">
      <c r="S129830" s="34"/>
      <c r="T129830" s="34"/>
    </row>
    <row r="129847" spans="19:20">
      <c r="S129847" s="34"/>
      <c r="T129847" s="34"/>
    </row>
    <row r="129864" spans="19:20">
      <c r="S129864" s="34"/>
      <c r="T129864" s="34"/>
    </row>
    <row r="129881" spans="19:20">
      <c r="S129881" s="34"/>
      <c r="T129881" s="34"/>
    </row>
    <row r="129898" spans="19:20">
      <c r="S129898" s="34"/>
      <c r="T129898" s="34"/>
    </row>
    <row r="129915" spans="19:20">
      <c r="S129915" s="34"/>
      <c r="T129915" s="34"/>
    </row>
    <row r="129932" spans="19:20">
      <c r="S129932" s="34"/>
      <c r="T129932" s="34"/>
    </row>
    <row r="129949" spans="19:20">
      <c r="S129949" s="34"/>
      <c r="T129949" s="34"/>
    </row>
    <row r="129966" spans="19:20">
      <c r="S129966" s="34"/>
      <c r="T129966" s="34"/>
    </row>
    <row r="129983" spans="19:20">
      <c r="S129983" s="34"/>
      <c r="T129983" s="34"/>
    </row>
    <row r="130000" spans="19:20">
      <c r="S130000" s="34"/>
      <c r="T130000" s="34"/>
    </row>
    <row r="130017" spans="19:20">
      <c r="S130017" s="34"/>
      <c r="T130017" s="34"/>
    </row>
    <row r="130034" spans="19:20">
      <c r="S130034" s="34"/>
      <c r="T130034" s="34"/>
    </row>
    <row r="130051" spans="19:20">
      <c r="S130051" s="34"/>
      <c r="T130051" s="34"/>
    </row>
    <row r="130068" spans="19:20">
      <c r="S130068" s="34"/>
      <c r="T130068" s="34"/>
    </row>
    <row r="130085" spans="19:20">
      <c r="S130085" s="34"/>
      <c r="T130085" s="34"/>
    </row>
    <row r="130102" spans="19:20">
      <c r="S130102" s="34"/>
      <c r="T130102" s="34"/>
    </row>
    <row r="130119" spans="19:20">
      <c r="S130119" s="34"/>
      <c r="T130119" s="34"/>
    </row>
    <row r="130136" spans="19:20">
      <c r="S130136" s="34"/>
      <c r="T130136" s="34"/>
    </row>
    <row r="130153" spans="19:20">
      <c r="S130153" s="34"/>
      <c r="T130153" s="34"/>
    </row>
    <row r="130170" spans="19:20">
      <c r="S130170" s="34"/>
      <c r="T130170" s="34"/>
    </row>
    <row r="130187" spans="19:20">
      <c r="S130187" s="34"/>
      <c r="T130187" s="34"/>
    </row>
    <row r="130204" spans="19:20">
      <c r="S130204" s="34"/>
      <c r="T130204" s="34"/>
    </row>
    <row r="130221" spans="19:20">
      <c r="S130221" s="34"/>
      <c r="T130221" s="34"/>
    </row>
    <row r="130238" spans="19:20">
      <c r="S130238" s="34"/>
      <c r="T130238" s="34"/>
    </row>
    <row r="130255" spans="19:20">
      <c r="S130255" s="34"/>
      <c r="T130255" s="34"/>
    </row>
    <row r="130272" spans="19:20">
      <c r="S130272" s="34"/>
      <c r="T130272" s="34"/>
    </row>
    <row r="130289" spans="19:20">
      <c r="S130289" s="34"/>
      <c r="T130289" s="34"/>
    </row>
    <row r="130306" spans="19:20">
      <c r="S130306" s="34"/>
      <c r="T130306" s="34"/>
    </row>
    <row r="130323" spans="19:20">
      <c r="S130323" s="34"/>
      <c r="T130323" s="34"/>
    </row>
    <row r="130340" spans="19:20">
      <c r="S130340" s="34"/>
      <c r="T130340" s="34"/>
    </row>
    <row r="130357" spans="19:20">
      <c r="S130357" s="34"/>
      <c r="T130357" s="34"/>
    </row>
    <row r="130374" spans="19:20">
      <c r="S130374" s="34"/>
      <c r="T130374" s="34"/>
    </row>
    <row r="130391" spans="19:20">
      <c r="S130391" s="34"/>
      <c r="T130391" s="34"/>
    </row>
    <row r="130408" spans="19:20">
      <c r="S130408" s="34"/>
      <c r="T130408" s="34"/>
    </row>
    <row r="130425" spans="19:20">
      <c r="S130425" s="34"/>
      <c r="T130425" s="34"/>
    </row>
    <row r="130442" spans="19:20">
      <c r="S130442" s="34"/>
      <c r="T130442" s="34"/>
    </row>
    <row r="130459" spans="19:20">
      <c r="S130459" s="34"/>
      <c r="T130459" s="34"/>
    </row>
    <row r="130476" spans="19:20">
      <c r="S130476" s="34"/>
      <c r="T130476" s="34"/>
    </row>
    <row r="130493" spans="19:20">
      <c r="S130493" s="34"/>
      <c r="T130493" s="34"/>
    </row>
    <row r="130510" spans="19:20">
      <c r="S130510" s="34"/>
      <c r="T130510" s="34"/>
    </row>
    <row r="130527" spans="19:20">
      <c r="S130527" s="34"/>
      <c r="T130527" s="34"/>
    </row>
    <row r="130544" spans="19:20">
      <c r="S130544" s="34"/>
      <c r="T130544" s="34"/>
    </row>
    <row r="130561" spans="19:20">
      <c r="S130561" s="34"/>
      <c r="T130561" s="34"/>
    </row>
    <row r="130578" spans="19:20">
      <c r="S130578" s="34"/>
      <c r="T130578" s="34"/>
    </row>
    <row r="130595" spans="19:20">
      <c r="S130595" s="34"/>
      <c r="T130595" s="34"/>
    </row>
    <row r="130612" spans="19:20">
      <c r="S130612" s="34"/>
      <c r="T130612" s="34"/>
    </row>
    <row r="130629" spans="19:20">
      <c r="S130629" s="34"/>
      <c r="T130629" s="34"/>
    </row>
    <row r="130646" spans="19:20">
      <c r="S130646" s="34"/>
      <c r="T130646" s="34"/>
    </row>
    <row r="130663" spans="19:20">
      <c r="S130663" s="34"/>
      <c r="T130663" s="34"/>
    </row>
    <row r="130680" spans="19:20">
      <c r="S130680" s="34"/>
      <c r="T130680" s="34"/>
    </row>
    <row r="130697" spans="19:20">
      <c r="S130697" s="34"/>
      <c r="T130697" s="34"/>
    </row>
    <row r="130714" spans="19:20">
      <c r="S130714" s="34"/>
      <c r="T130714" s="34"/>
    </row>
    <row r="130731" spans="19:20">
      <c r="S130731" s="34"/>
      <c r="T130731" s="34"/>
    </row>
    <row r="130748" spans="19:20">
      <c r="S130748" s="34"/>
      <c r="T130748" s="34"/>
    </row>
    <row r="130765" spans="19:20">
      <c r="S130765" s="34"/>
      <c r="T130765" s="34"/>
    </row>
    <row r="130782" spans="19:20">
      <c r="S130782" s="34"/>
      <c r="T130782" s="34"/>
    </row>
    <row r="130799" spans="19:20">
      <c r="S130799" s="34"/>
      <c r="T130799" s="34"/>
    </row>
    <row r="130816" spans="19:20">
      <c r="S130816" s="34"/>
      <c r="T130816" s="34"/>
    </row>
    <row r="130833" spans="19:20">
      <c r="S130833" s="34"/>
      <c r="T130833" s="34"/>
    </row>
    <row r="130850" spans="19:20">
      <c r="S130850" s="34"/>
      <c r="T130850" s="34"/>
    </row>
    <row r="130867" spans="19:20">
      <c r="S130867" s="34"/>
      <c r="T130867" s="34"/>
    </row>
    <row r="130884" spans="19:20">
      <c r="S130884" s="34"/>
      <c r="T130884" s="34"/>
    </row>
    <row r="130901" spans="19:20">
      <c r="S130901" s="34"/>
      <c r="T130901" s="34"/>
    </row>
    <row r="130918" spans="19:20">
      <c r="S130918" s="34"/>
      <c r="T130918" s="34"/>
    </row>
    <row r="130935" spans="19:20">
      <c r="S130935" s="34"/>
      <c r="T130935" s="34"/>
    </row>
    <row r="130952" spans="19:20">
      <c r="S130952" s="34"/>
      <c r="T130952" s="34"/>
    </row>
    <row r="130969" spans="19:20">
      <c r="S130969" s="34"/>
      <c r="T130969" s="34"/>
    </row>
    <row r="130986" spans="19:20">
      <c r="S130986" s="34"/>
      <c r="T130986" s="34"/>
    </row>
    <row r="131003" spans="19:20">
      <c r="S131003" s="34"/>
      <c r="T131003" s="34"/>
    </row>
    <row r="131020" spans="19:20">
      <c r="S131020" s="34"/>
      <c r="T131020" s="34"/>
    </row>
    <row r="131037" spans="19:20">
      <c r="S131037" s="34"/>
      <c r="T131037" s="34"/>
    </row>
    <row r="131054" spans="19:20">
      <c r="S131054" s="34"/>
      <c r="T131054" s="34"/>
    </row>
    <row r="131071" spans="19:20">
      <c r="S131071" s="34"/>
      <c r="T131071" s="34"/>
    </row>
    <row r="131088" spans="19:20">
      <c r="S131088" s="34"/>
      <c r="T131088" s="34"/>
    </row>
    <row r="131105" spans="19:20">
      <c r="S131105" s="34"/>
      <c r="T131105" s="34"/>
    </row>
    <row r="131122" spans="19:20">
      <c r="S131122" s="34"/>
      <c r="T131122" s="34"/>
    </row>
    <row r="131139" spans="19:20">
      <c r="S131139" s="34"/>
      <c r="T131139" s="34"/>
    </row>
    <row r="131156" spans="19:20">
      <c r="S131156" s="34"/>
      <c r="T131156" s="34"/>
    </row>
    <row r="131173" spans="19:20">
      <c r="S131173" s="34"/>
      <c r="T131173" s="34"/>
    </row>
    <row r="131190" spans="19:20">
      <c r="S131190" s="34"/>
      <c r="T131190" s="34"/>
    </row>
    <row r="131207" spans="19:20">
      <c r="S131207" s="34"/>
      <c r="T131207" s="34"/>
    </row>
    <row r="131224" spans="19:20">
      <c r="S131224" s="34"/>
      <c r="T131224" s="34"/>
    </row>
    <row r="131241" spans="19:20">
      <c r="S131241" s="34"/>
      <c r="T131241" s="34"/>
    </row>
    <row r="131258" spans="19:20">
      <c r="S131258" s="34"/>
      <c r="T131258" s="34"/>
    </row>
    <row r="131275" spans="19:20">
      <c r="S131275" s="34"/>
      <c r="T131275" s="34"/>
    </row>
    <row r="131292" spans="19:20">
      <c r="S131292" s="34"/>
      <c r="T131292" s="34"/>
    </row>
    <row r="131309" spans="19:20">
      <c r="S131309" s="34"/>
      <c r="T131309" s="34"/>
    </row>
    <row r="131326" spans="19:20">
      <c r="S131326" s="34"/>
      <c r="T131326" s="34"/>
    </row>
    <row r="131343" spans="19:20">
      <c r="S131343" s="34"/>
      <c r="T131343" s="34"/>
    </row>
    <row r="131360" spans="19:20">
      <c r="S131360" s="34"/>
      <c r="T131360" s="34"/>
    </row>
    <row r="131377" spans="19:20">
      <c r="S131377" s="34"/>
      <c r="T131377" s="34"/>
    </row>
    <row r="131394" spans="19:20">
      <c r="S131394" s="34"/>
      <c r="T131394" s="34"/>
    </row>
    <row r="131411" spans="19:20">
      <c r="S131411" s="34"/>
      <c r="T131411" s="34"/>
    </row>
    <row r="131428" spans="19:20">
      <c r="S131428" s="34"/>
      <c r="T131428" s="34"/>
    </row>
    <row r="131445" spans="19:20">
      <c r="S131445" s="34"/>
      <c r="T131445" s="34"/>
    </row>
    <row r="131462" spans="19:20">
      <c r="S131462" s="34"/>
      <c r="T131462" s="34"/>
    </row>
    <row r="131479" spans="19:20">
      <c r="S131479" s="34"/>
      <c r="T131479" s="34"/>
    </row>
    <row r="131496" spans="19:20">
      <c r="S131496" s="34"/>
      <c r="T131496" s="34"/>
    </row>
    <row r="131513" spans="19:20">
      <c r="S131513" s="34"/>
      <c r="T131513" s="34"/>
    </row>
    <row r="131530" spans="19:20">
      <c r="S131530" s="34"/>
      <c r="T131530" s="34"/>
    </row>
    <row r="131547" spans="19:20">
      <c r="S131547" s="34"/>
      <c r="T131547" s="34"/>
    </row>
    <row r="131564" spans="19:20">
      <c r="S131564" s="34"/>
      <c r="T131564" s="34"/>
    </row>
    <row r="131581" spans="19:20">
      <c r="S131581" s="34"/>
      <c r="T131581" s="34"/>
    </row>
    <row r="131598" spans="19:20">
      <c r="S131598" s="34"/>
      <c r="T131598" s="34"/>
    </row>
    <row r="131615" spans="19:20">
      <c r="S131615" s="34"/>
      <c r="T131615" s="34"/>
    </row>
    <row r="131632" spans="19:20">
      <c r="S131632" s="34"/>
      <c r="T131632" s="34"/>
    </row>
    <row r="131649" spans="19:20">
      <c r="S131649" s="34"/>
      <c r="T131649" s="34"/>
    </row>
    <row r="131666" spans="19:20">
      <c r="S131666" s="34"/>
      <c r="T131666" s="34"/>
    </row>
    <row r="131683" spans="19:20">
      <c r="S131683" s="34"/>
      <c r="T131683" s="34"/>
    </row>
    <row r="131700" spans="19:20">
      <c r="S131700" s="34"/>
      <c r="T131700" s="34"/>
    </row>
    <row r="131717" spans="19:20">
      <c r="S131717" s="34"/>
      <c r="T131717" s="34"/>
    </row>
    <row r="131734" spans="19:20">
      <c r="S131734" s="34"/>
      <c r="T131734" s="34"/>
    </row>
    <row r="131751" spans="19:20">
      <c r="S131751" s="34"/>
      <c r="T131751" s="34"/>
    </row>
    <row r="131768" spans="19:20">
      <c r="S131768" s="34"/>
      <c r="T131768" s="34"/>
    </row>
    <row r="131785" spans="19:20">
      <c r="S131785" s="34"/>
      <c r="T131785" s="34"/>
    </row>
    <row r="131802" spans="19:20">
      <c r="S131802" s="34"/>
      <c r="T131802" s="34"/>
    </row>
    <row r="131819" spans="19:20">
      <c r="S131819" s="34"/>
      <c r="T131819" s="34"/>
    </row>
    <row r="131836" spans="19:20">
      <c r="S131836" s="34"/>
      <c r="T131836" s="34"/>
    </row>
    <row r="131853" spans="19:20">
      <c r="S131853" s="34"/>
      <c r="T131853" s="34"/>
    </row>
    <row r="131870" spans="19:20">
      <c r="S131870" s="34"/>
      <c r="T131870" s="34"/>
    </row>
    <row r="131887" spans="19:20">
      <c r="S131887" s="34"/>
      <c r="T131887" s="34"/>
    </row>
    <row r="131904" spans="19:20">
      <c r="S131904" s="34"/>
      <c r="T131904" s="34"/>
    </row>
    <row r="131921" spans="19:20">
      <c r="S131921" s="34"/>
      <c r="T131921" s="34"/>
    </row>
    <row r="131938" spans="19:20">
      <c r="S131938" s="34"/>
      <c r="T131938" s="34"/>
    </row>
    <row r="131955" spans="19:20">
      <c r="S131955" s="34"/>
      <c r="T131955" s="34"/>
    </row>
    <row r="131972" spans="19:20">
      <c r="S131972" s="34"/>
      <c r="T131972" s="34"/>
    </row>
    <row r="131989" spans="19:20">
      <c r="S131989" s="34"/>
      <c r="T131989" s="34"/>
    </row>
    <row r="132006" spans="19:20">
      <c r="S132006" s="34"/>
      <c r="T132006" s="34"/>
    </row>
    <row r="132023" spans="19:20">
      <c r="S132023" s="34"/>
      <c r="T132023" s="34"/>
    </row>
    <row r="132040" spans="19:20">
      <c r="S132040" s="34"/>
      <c r="T132040" s="34"/>
    </row>
    <row r="132057" spans="19:20">
      <c r="S132057" s="34"/>
      <c r="T132057" s="34"/>
    </row>
    <row r="132074" spans="19:20">
      <c r="S132074" s="34"/>
      <c r="T132074" s="34"/>
    </row>
    <row r="132091" spans="19:20">
      <c r="S132091" s="34"/>
      <c r="T132091" s="34"/>
    </row>
    <row r="132108" spans="19:20">
      <c r="S132108" s="34"/>
      <c r="T132108" s="34"/>
    </row>
    <row r="132125" spans="19:20">
      <c r="S132125" s="34"/>
      <c r="T132125" s="34"/>
    </row>
    <row r="132142" spans="19:20">
      <c r="S132142" s="34"/>
      <c r="T132142" s="34"/>
    </row>
    <row r="132159" spans="19:20">
      <c r="S132159" s="34"/>
      <c r="T132159" s="34"/>
    </row>
    <row r="132176" spans="19:20">
      <c r="S132176" s="34"/>
      <c r="T132176" s="34"/>
    </row>
    <row r="132193" spans="19:20">
      <c r="S132193" s="34"/>
      <c r="T132193" s="34"/>
    </row>
    <row r="132210" spans="19:20">
      <c r="S132210" s="34"/>
      <c r="T132210" s="34"/>
    </row>
    <row r="132227" spans="19:20">
      <c r="S132227" s="34"/>
      <c r="T132227" s="34"/>
    </row>
    <row r="132244" spans="19:20">
      <c r="S132244" s="34"/>
      <c r="T132244" s="34"/>
    </row>
    <row r="132261" spans="19:20">
      <c r="S132261" s="34"/>
      <c r="T132261" s="34"/>
    </row>
    <row r="132278" spans="19:20">
      <c r="S132278" s="34"/>
      <c r="T132278" s="34"/>
    </row>
    <row r="132295" spans="19:20">
      <c r="S132295" s="34"/>
      <c r="T132295" s="34"/>
    </row>
    <row r="132312" spans="19:20">
      <c r="S132312" s="34"/>
      <c r="T132312" s="34"/>
    </row>
    <row r="132329" spans="19:20">
      <c r="S132329" s="34"/>
      <c r="T132329" s="34"/>
    </row>
    <row r="132346" spans="19:20">
      <c r="S132346" s="34"/>
      <c r="T132346" s="34"/>
    </row>
    <row r="132363" spans="19:20">
      <c r="S132363" s="34"/>
      <c r="T132363" s="34"/>
    </row>
    <row r="132380" spans="19:20">
      <c r="S132380" s="34"/>
      <c r="T132380" s="34"/>
    </row>
    <row r="132397" spans="19:20">
      <c r="S132397" s="34"/>
      <c r="T132397" s="34"/>
    </row>
    <row r="132414" spans="19:20">
      <c r="S132414" s="34"/>
      <c r="T132414" s="34"/>
    </row>
    <row r="132431" spans="19:20">
      <c r="S132431" s="34"/>
      <c r="T132431" s="34"/>
    </row>
    <row r="132448" spans="19:20">
      <c r="S132448" s="34"/>
      <c r="T132448" s="34"/>
    </row>
    <row r="132465" spans="19:20">
      <c r="S132465" s="34"/>
      <c r="T132465" s="34"/>
    </row>
    <row r="132482" spans="19:20">
      <c r="S132482" s="34"/>
      <c r="T132482" s="34"/>
    </row>
    <row r="132499" spans="19:20">
      <c r="S132499" s="34"/>
      <c r="T132499" s="34"/>
    </row>
    <row r="132516" spans="19:20">
      <c r="S132516" s="34"/>
      <c r="T132516" s="34"/>
    </row>
    <row r="132533" spans="19:20">
      <c r="S132533" s="34"/>
      <c r="T132533" s="34"/>
    </row>
    <row r="132550" spans="19:20">
      <c r="S132550" s="34"/>
      <c r="T132550" s="34"/>
    </row>
    <row r="132567" spans="19:20">
      <c r="S132567" s="34"/>
      <c r="T132567" s="34"/>
    </row>
    <row r="132584" spans="19:20">
      <c r="S132584" s="34"/>
      <c r="T132584" s="34"/>
    </row>
    <row r="132601" spans="19:20">
      <c r="S132601" s="34"/>
      <c r="T132601" s="34"/>
    </row>
    <row r="132618" spans="19:20">
      <c r="S132618" s="34"/>
      <c r="T132618" s="34"/>
    </row>
    <row r="132635" spans="19:20">
      <c r="S132635" s="34"/>
      <c r="T132635" s="34"/>
    </row>
    <row r="132652" spans="19:20">
      <c r="S132652" s="34"/>
      <c r="T132652" s="34"/>
    </row>
    <row r="132669" spans="19:20">
      <c r="S132669" s="34"/>
      <c r="T132669" s="34"/>
    </row>
    <row r="132686" spans="19:20">
      <c r="S132686" s="34"/>
      <c r="T132686" s="34"/>
    </row>
    <row r="132703" spans="19:20">
      <c r="S132703" s="34"/>
      <c r="T132703" s="34"/>
    </row>
    <row r="132720" spans="19:20">
      <c r="S132720" s="34"/>
      <c r="T132720" s="34"/>
    </row>
    <row r="132737" spans="19:20">
      <c r="S132737" s="34"/>
      <c r="T132737" s="34"/>
    </row>
    <row r="132754" spans="19:20">
      <c r="S132754" s="34"/>
      <c r="T132754" s="34"/>
    </row>
    <row r="132771" spans="19:20">
      <c r="S132771" s="34"/>
      <c r="T132771" s="34"/>
    </row>
    <row r="132788" spans="19:20">
      <c r="S132788" s="34"/>
      <c r="T132788" s="34"/>
    </row>
    <row r="132805" spans="19:20">
      <c r="S132805" s="34"/>
      <c r="T132805" s="34"/>
    </row>
    <row r="132822" spans="19:20">
      <c r="S132822" s="34"/>
      <c r="T132822" s="34"/>
    </row>
    <row r="132839" spans="19:20">
      <c r="S132839" s="34"/>
      <c r="T132839" s="34"/>
    </row>
    <row r="132856" spans="19:20">
      <c r="S132856" s="34"/>
      <c r="T132856" s="34"/>
    </row>
    <row r="132873" spans="19:20">
      <c r="S132873" s="34"/>
      <c r="T132873" s="34"/>
    </row>
    <row r="132890" spans="19:20">
      <c r="S132890" s="34"/>
      <c r="T132890" s="34"/>
    </row>
    <row r="132907" spans="19:20">
      <c r="S132907" s="34"/>
      <c r="T132907" s="34"/>
    </row>
    <row r="132924" spans="19:20">
      <c r="S132924" s="34"/>
      <c r="T132924" s="34"/>
    </row>
    <row r="132941" spans="19:20">
      <c r="S132941" s="34"/>
      <c r="T132941" s="34"/>
    </row>
    <row r="132958" spans="19:20">
      <c r="S132958" s="34"/>
      <c r="T132958" s="34"/>
    </row>
    <row r="132975" spans="19:20">
      <c r="S132975" s="34"/>
      <c r="T132975" s="34"/>
    </row>
    <row r="132992" spans="19:20">
      <c r="S132992" s="34"/>
      <c r="T132992" s="34"/>
    </row>
    <row r="133009" spans="19:20">
      <c r="S133009" s="34"/>
      <c r="T133009" s="34"/>
    </row>
    <row r="133026" spans="19:20">
      <c r="S133026" s="34"/>
      <c r="T133026" s="34"/>
    </row>
    <row r="133043" spans="19:20">
      <c r="S133043" s="34"/>
      <c r="T133043" s="34"/>
    </row>
    <row r="133060" spans="19:20">
      <c r="S133060" s="34"/>
      <c r="T133060" s="34"/>
    </row>
    <row r="133077" spans="19:20">
      <c r="S133077" s="34"/>
      <c r="T133077" s="34"/>
    </row>
    <row r="133094" spans="19:20">
      <c r="S133094" s="34"/>
      <c r="T133094" s="34"/>
    </row>
    <row r="133111" spans="19:20">
      <c r="S133111" s="34"/>
      <c r="T133111" s="34"/>
    </row>
    <row r="133128" spans="19:20">
      <c r="S133128" s="34"/>
      <c r="T133128" s="34"/>
    </row>
    <row r="133145" spans="19:20">
      <c r="S133145" s="34"/>
      <c r="T133145" s="34"/>
    </row>
    <row r="133162" spans="19:20">
      <c r="S133162" s="34"/>
      <c r="T133162" s="34"/>
    </row>
    <row r="133179" spans="19:20">
      <c r="S133179" s="34"/>
      <c r="T133179" s="34"/>
    </row>
    <row r="133196" spans="19:20">
      <c r="S133196" s="34"/>
      <c r="T133196" s="34"/>
    </row>
    <row r="133213" spans="19:20">
      <c r="S133213" s="34"/>
      <c r="T133213" s="34"/>
    </row>
    <row r="133230" spans="19:20">
      <c r="S133230" s="34"/>
      <c r="T133230" s="34"/>
    </row>
    <row r="133247" spans="19:20">
      <c r="S133247" s="34"/>
      <c r="T133247" s="34"/>
    </row>
    <row r="133264" spans="19:20">
      <c r="S133264" s="34"/>
      <c r="T133264" s="34"/>
    </row>
    <row r="133281" spans="19:20">
      <c r="S133281" s="34"/>
      <c r="T133281" s="34"/>
    </row>
    <row r="133298" spans="19:20">
      <c r="S133298" s="34"/>
      <c r="T133298" s="34"/>
    </row>
    <row r="133315" spans="19:20">
      <c r="S133315" s="34"/>
      <c r="T133315" s="34"/>
    </row>
    <row r="133332" spans="19:20">
      <c r="S133332" s="34"/>
      <c r="T133332" s="34"/>
    </row>
    <row r="133349" spans="19:20">
      <c r="S133349" s="34"/>
      <c r="T133349" s="34"/>
    </row>
    <row r="133366" spans="19:20">
      <c r="S133366" s="34"/>
      <c r="T133366" s="34"/>
    </row>
    <row r="133383" spans="19:20">
      <c r="S133383" s="34"/>
      <c r="T133383" s="34"/>
    </row>
    <row r="133400" spans="19:20">
      <c r="S133400" s="34"/>
      <c r="T133400" s="34"/>
    </row>
    <row r="133417" spans="19:20">
      <c r="S133417" s="34"/>
      <c r="T133417" s="34"/>
    </row>
    <row r="133434" spans="19:20">
      <c r="S133434" s="34"/>
      <c r="T133434" s="34"/>
    </row>
    <row r="133451" spans="19:20">
      <c r="S133451" s="34"/>
      <c r="T133451" s="34"/>
    </row>
    <row r="133468" spans="19:20">
      <c r="S133468" s="34"/>
      <c r="T133468" s="34"/>
    </row>
    <row r="133485" spans="19:20">
      <c r="S133485" s="34"/>
      <c r="T133485" s="34"/>
    </row>
    <row r="133502" spans="19:20">
      <c r="S133502" s="34"/>
      <c r="T133502" s="34"/>
    </row>
    <row r="133519" spans="19:20">
      <c r="S133519" s="34"/>
      <c r="T133519" s="34"/>
    </row>
    <row r="133536" spans="19:20">
      <c r="S133536" s="34"/>
      <c r="T133536" s="34"/>
    </row>
    <row r="133553" spans="19:20">
      <c r="S133553" s="34"/>
      <c r="T133553" s="34"/>
    </row>
    <row r="133570" spans="19:20">
      <c r="S133570" s="34"/>
      <c r="T133570" s="34"/>
    </row>
    <row r="133587" spans="19:20">
      <c r="S133587" s="34"/>
      <c r="T133587" s="34"/>
    </row>
    <row r="133604" spans="19:20">
      <c r="S133604" s="34"/>
      <c r="T133604" s="34"/>
    </row>
    <row r="133621" spans="19:20">
      <c r="S133621" s="34"/>
      <c r="T133621" s="34"/>
    </row>
    <row r="133638" spans="19:20">
      <c r="S133638" s="34"/>
      <c r="T133638" s="34"/>
    </row>
    <row r="133655" spans="19:20">
      <c r="S133655" s="34"/>
      <c r="T133655" s="34"/>
    </row>
    <row r="133672" spans="19:20">
      <c r="S133672" s="34"/>
      <c r="T133672" s="34"/>
    </row>
    <row r="133689" spans="19:20">
      <c r="S133689" s="34"/>
      <c r="T133689" s="34"/>
    </row>
    <row r="133706" spans="19:20">
      <c r="S133706" s="34"/>
      <c r="T133706" s="34"/>
    </row>
    <row r="133723" spans="19:20">
      <c r="S133723" s="34"/>
      <c r="T133723" s="34"/>
    </row>
    <row r="133740" spans="19:20">
      <c r="S133740" s="34"/>
      <c r="T133740" s="34"/>
    </row>
    <row r="133757" spans="19:20">
      <c r="S133757" s="34"/>
      <c r="T133757" s="34"/>
    </row>
    <row r="133774" spans="19:20">
      <c r="S133774" s="34"/>
      <c r="T133774" s="34"/>
    </row>
    <row r="133791" spans="19:20">
      <c r="S133791" s="34"/>
      <c r="T133791" s="34"/>
    </row>
    <row r="133808" spans="19:20">
      <c r="S133808" s="34"/>
      <c r="T133808" s="34"/>
    </row>
    <row r="133825" spans="19:20">
      <c r="S133825" s="34"/>
      <c r="T133825" s="34"/>
    </row>
    <row r="133842" spans="19:20">
      <c r="S133842" s="34"/>
      <c r="T133842" s="34"/>
    </row>
    <row r="133859" spans="19:20">
      <c r="S133859" s="34"/>
      <c r="T133859" s="34"/>
    </row>
    <row r="133876" spans="19:20">
      <c r="S133876" s="34"/>
      <c r="T133876" s="34"/>
    </row>
    <row r="133893" spans="19:20">
      <c r="S133893" s="34"/>
      <c r="T133893" s="34"/>
    </row>
    <row r="133910" spans="19:20">
      <c r="S133910" s="34"/>
      <c r="T133910" s="34"/>
    </row>
    <row r="133927" spans="19:20">
      <c r="S133927" s="34"/>
      <c r="T133927" s="34"/>
    </row>
    <row r="133944" spans="19:20">
      <c r="S133944" s="34"/>
      <c r="T133944" s="34"/>
    </row>
    <row r="133961" spans="19:20">
      <c r="S133961" s="34"/>
      <c r="T133961" s="34"/>
    </row>
    <row r="133978" spans="19:20">
      <c r="S133978" s="34"/>
      <c r="T133978" s="34"/>
    </row>
    <row r="133995" spans="19:20">
      <c r="S133995" s="34"/>
      <c r="T133995" s="34"/>
    </row>
    <row r="134012" spans="19:20">
      <c r="S134012" s="34"/>
      <c r="T134012" s="34"/>
    </row>
    <row r="134029" spans="19:20">
      <c r="S134029" s="34"/>
      <c r="T134029" s="34"/>
    </row>
    <row r="134046" spans="19:20">
      <c r="S134046" s="34"/>
      <c r="T134046" s="34"/>
    </row>
    <row r="134063" spans="19:20">
      <c r="S134063" s="34"/>
      <c r="T134063" s="34"/>
    </row>
    <row r="134080" spans="19:20">
      <c r="S134080" s="34"/>
      <c r="T134080" s="34"/>
    </row>
    <row r="134097" spans="19:20">
      <c r="S134097" s="34"/>
      <c r="T134097" s="34"/>
    </row>
    <row r="134114" spans="19:20">
      <c r="S134114" s="34"/>
      <c r="T134114" s="34"/>
    </row>
    <row r="134131" spans="19:20">
      <c r="S134131" s="34"/>
      <c r="T134131" s="34"/>
    </row>
    <row r="134148" spans="19:20">
      <c r="S134148" s="34"/>
      <c r="T134148" s="34"/>
    </row>
    <row r="134165" spans="19:20">
      <c r="S134165" s="34"/>
      <c r="T134165" s="34"/>
    </row>
    <row r="134182" spans="19:20">
      <c r="S134182" s="34"/>
      <c r="T134182" s="34"/>
    </row>
    <row r="134199" spans="19:20">
      <c r="S134199" s="34"/>
      <c r="T134199" s="34"/>
    </row>
    <row r="134216" spans="19:20">
      <c r="S134216" s="34"/>
      <c r="T134216" s="34"/>
    </row>
    <row r="134233" spans="19:20">
      <c r="S134233" s="34"/>
      <c r="T134233" s="34"/>
    </row>
    <row r="134250" spans="19:20">
      <c r="S134250" s="34"/>
      <c r="T134250" s="34"/>
    </row>
    <row r="134267" spans="19:20">
      <c r="S134267" s="34"/>
      <c r="T134267" s="34"/>
    </row>
    <row r="134284" spans="19:20">
      <c r="S134284" s="34"/>
      <c r="T134284" s="34"/>
    </row>
    <row r="134301" spans="19:20">
      <c r="S134301" s="34"/>
      <c r="T134301" s="34"/>
    </row>
    <row r="134318" spans="19:20">
      <c r="S134318" s="34"/>
      <c r="T134318" s="34"/>
    </row>
    <row r="134335" spans="19:20">
      <c r="S134335" s="34"/>
      <c r="T134335" s="34"/>
    </row>
    <row r="134352" spans="19:20">
      <c r="S134352" s="34"/>
      <c r="T134352" s="34"/>
    </row>
    <row r="134369" spans="19:20">
      <c r="S134369" s="34"/>
      <c r="T134369" s="34"/>
    </row>
    <row r="134386" spans="19:20">
      <c r="S134386" s="34"/>
      <c r="T134386" s="34"/>
    </row>
    <row r="134403" spans="19:20">
      <c r="S134403" s="34"/>
      <c r="T134403" s="34"/>
    </row>
    <row r="134420" spans="19:20">
      <c r="S134420" s="34"/>
      <c r="T134420" s="34"/>
    </row>
    <row r="134437" spans="19:20">
      <c r="S134437" s="34"/>
      <c r="T134437" s="34"/>
    </row>
    <row r="134454" spans="19:20">
      <c r="S134454" s="34"/>
      <c r="T134454" s="34"/>
    </row>
    <row r="134471" spans="19:20">
      <c r="S134471" s="34"/>
      <c r="T134471" s="34"/>
    </row>
    <row r="134488" spans="19:20">
      <c r="S134488" s="34"/>
      <c r="T134488" s="34"/>
    </row>
    <row r="134505" spans="19:20">
      <c r="S134505" s="34"/>
      <c r="T134505" s="34"/>
    </row>
    <row r="134522" spans="19:20">
      <c r="S134522" s="34"/>
      <c r="T134522" s="34"/>
    </row>
    <row r="134539" spans="19:20">
      <c r="S134539" s="34"/>
      <c r="T134539" s="34"/>
    </row>
    <row r="134556" spans="19:20">
      <c r="S134556" s="34"/>
      <c r="T134556" s="34"/>
    </row>
    <row r="134573" spans="19:20">
      <c r="S134573" s="34"/>
      <c r="T134573" s="34"/>
    </row>
    <row r="134590" spans="19:20">
      <c r="S134590" s="34"/>
      <c r="T134590" s="34"/>
    </row>
    <row r="134607" spans="19:20">
      <c r="S134607" s="34"/>
      <c r="T134607" s="34"/>
    </row>
    <row r="134624" spans="19:20">
      <c r="S134624" s="34"/>
      <c r="T134624" s="34"/>
    </row>
    <row r="134641" spans="19:20">
      <c r="S134641" s="34"/>
      <c r="T134641" s="34"/>
    </row>
    <row r="134658" spans="19:20">
      <c r="S134658" s="34"/>
      <c r="T134658" s="34"/>
    </row>
    <row r="134675" spans="19:20">
      <c r="S134675" s="34"/>
      <c r="T134675" s="34"/>
    </row>
    <row r="134692" spans="19:20">
      <c r="S134692" s="34"/>
      <c r="T134692" s="34"/>
    </row>
    <row r="134709" spans="19:20">
      <c r="S134709" s="34"/>
      <c r="T134709" s="34"/>
    </row>
    <row r="134726" spans="19:20">
      <c r="S134726" s="34"/>
      <c r="T134726" s="34"/>
    </row>
    <row r="134743" spans="19:20">
      <c r="S134743" s="34"/>
      <c r="T134743" s="34"/>
    </row>
    <row r="134760" spans="19:20">
      <c r="S134760" s="34"/>
      <c r="T134760" s="34"/>
    </row>
    <row r="134777" spans="19:20">
      <c r="S134777" s="34"/>
      <c r="T134777" s="34"/>
    </row>
    <row r="134794" spans="19:20">
      <c r="S134794" s="34"/>
      <c r="T134794" s="34"/>
    </row>
    <row r="134811" spans="19:20">
      <c r="S134811" s="34"/>
      <c r="T134811" s="34"/>
    </row>
    <row r="134828" spans="19:20">
      <c r="S134828" s="34"/>
      <c r="T134828" s="34"/>
    </row>
    <row r="134845" spans="19:20">
      <c r="S134845" s="34"/>
      <c r="T134845" s="34"/>
    </row>
    <row r="134862" spans="19:20">
      <c r="S134862" s="34"/>
      <c r="T134862" s="34"/>
    </row>
    <row r="134879" spans="19:20">
      <c r="S134879" s="34"/>
      <c r="T134879" s="34"/>
    </row>
    <row r="134896" spans="19:20">
      <c r="S134896" s="34"/>
      <c r="T134896" s="34"/>
    </row>
    <row r="134913" spans="19:20">
      <c r="S134913" s="34"/>
      <c r="T134913" s="34"/>
    </row>
    <row r="134930" spans="19:20">
      <c r="S134930" s="34"/>
      <c r="T134930" s="34"/>
    </row>
    <row r="134947" spans="19:20">
      <c r="S134947" s="34"/>
      <c r="T134947" s="34"/>
    </row>
    <row r="134964" spans="19:20">
      <c r="S134964" s="34"/>
      <c r="T134964" s="34"/>
    </row>
    <row r="134981" spans="19:20">
      <c r="S134981" s="34"/>
      <c r="T134981" s="34"/>
    </row>
    <row r="134998" spans="19:20">
      <c r="S134998" s="34"/>
      <c r="T134998" s="34"/>
    </row>
    <row r="135015" spans="19:20">
      <c r="S135015" s="34"/>
      <c r="T135015" s="34"/>
    </row>
    <row r="135032" spans="19:20">
      <c r="S135032" s="34"/>
      <c r="T135032" s="34"/>
    </row>
    <row r="135049" spans="19:20">
      <c r="S135049" s="34"/>
      <c r="T135049" s="34"/>
    </row>
    <row r="135066" spans="19:20">
      <c r="S135066" s="34"/>
      <c r="T135066" s="34"/>
    </row>
    <row r="135083" spans="19:20">
      <c r="S135083" s="34"/>
      <c r="T135083" s="34"/>
    </row>
    <row r="135100" spans="19:20">
      <c r="S135100" s="34"/>
      <c r="T135100" s="34"/>
    </row>
    <row r="135117" spans="19:20">
      <c r="S135117" s="34"/>
      <c r="T135117" s="34"/>
    </row>
    <row r="135134" spans="19:20">
      <c r="S135134" s="34"/>
      <c r="T135134" s="34"/>
    </row>
    <row r="135151" spans="19:20">
      <c r="S135151" s="34"/>
      <c r="T135151" s="34"/>
    </row>
    <row r="135168" spans="19:20">
      <c r="S135168" s="34"/>
      <c r="T135168" s="34"/>
    </row>
    <row r="135185" spans="19:20">
      <c r="S135185" s="34"/>
      <c r="T135185" s="34"/>
    </row>
    <row r="135202" spans="19:20">
      <c r="S135202" s="34"/>
      <c r="T135202" s="34"/>
    </row>
    <row r="135219" spans="19:20">
      <c r="S135219" s="34"/>
      <c r="T135219" s="34"/>
    </row>
    <row r="135236" spans="19:20">
      <c r="S135236" s="34"/>
      <c r="T135236" s="34"/>
    </row>
    <row r="135253" spans="19:20">
      <c r="S135253" s="34"/>
      <c r="T135253" s="34"/>
    </row>
    <row r="135270" spans="19:20">
      <c r="S135270" s="34"/>
      <c r="T135270" s="34"/>
    </row>
    <row r="135287" spans="19:20">
      <c r="S135287" s="34"/>
      <c r="T135287" s="34"/>
    </row>
    <row r="135304" spans="19:20">
      <c r="S135304" s="34"/>
      <c r="T135304" s="34"/>
    </row>
    <row r="135321" spans="19:20">
      <c r="S135321" s="34"/>
      <c r="T135321" s="34"/>
    </row>
    <row r="135338" spans="19:20">
      <c r="S135338" s="34"/>
      <c r="T135338" s="34"/>
    </row>
    <row r="135355" spans="19:20">
      <c r="S135355" s="34"/>
      <c r="T135355" s="34"/>
    </row>
    <row r="135372" spans="19:20">
      <c r="S135372" s="34"/>
      <c r="T135372" s="34"/>
    </row>
    <row r="135389" spans="19:20">
      <c r="S135389" s="34"/>
      <c r="T135389" s="34"/>
    </row>
    <row r="135406" spans="19:20">
      <c r="S135406" s="34"/>
      <c r="T135406" s="34"/>
    </row>
    <row r="135423" spans="19:20">
      <c r="S135423" s="34"/>
      <c r="T135423" s="34"/>
    </row>
    <row r="135440" spans="19:20">
      <c r="S135440" s="34"/>
      <c r="T135440" s="34"/>
    </row>
    <row r="135457" spans="19:20">
      <c r="S135457" s="34"/>
      <c r="T135457" s="34"/>
    </row>
    <row r="135474" spans="19:20">
      <c r="S135474" s="34"/>
      <c r="T135474" s="34"/>
    </row>
    <row r="135491" spans="19:20">
      <c r="S135491" s="34"/>
      <c r="T135491" s="34"/>
    </row>
    <row r="135508" spans="19:20">
      <c r="S135508" s="34"/>
      <c r="T135508" s="34"/>
    </row>
    <row r="135525" spans="19:20">
      <c r="S135525" s="34"/>
      <c r="T135525" s="34"/>
    </row>
    <row r="135542" spans="19:20">
      <c r="S135542" s="34"/>
      <c r="T135542" s="34"/>
    </row>
    <row r="135559" spans="19:20">
      <c r="S135559" s="34"/>
      <c r="T135559" s="34"/>
    </row>
    <row r="135576" spans="19:20">
      <c r="S135576" s="34"/>
      <c r="T135576" s="34"/>
    </row>
    <row r="135593" spans="19:20">
      <c r="S135593" s="34"/>
      <c r="T135593" s="34"/>
    </row>
    <row r="135610" spans="19:20">
      <c r="S135610" s="34"/>
      <c r="T135610" s="34"/>
    </row>
    <row r="135627" spans="19:20">
      <c r="S135627" s="34"/>
      <c r="T135627" s="34"/>
    </row>
    <row r="135644" spans="19:20">
      <c r="S135644" s="34"/>
      <c r="T135644" s="34"/>
    </row>
    <row r="135661" spans="19:20">
      <c r="S135661" s="34"/>
      <c r="T135661" s="34"/>
    </row>
    <row r="135678" spans="19:20">
      <c r="S135678" s="34"/>
      <c r="T135678" s="34"/>
    </row>
    <row r="135695" spans="19:20">
      <c r="S135695" s="34"/>
      <c r="T135695" s="34"/>
    </row>
    <row r="135712" spans="19:20">
      <c r="S135712" s="34"/>
      <c r="T135712" s="34"/>
    </row>
    <row r="135729" spans="19:20">
      <c r="S135729" s="34"/>
      <c r="T135729" s="34"/>
    </row>
    <row r="135746" spans="19:20">
      <c r="S135746" s="34"/>
      <c r="T135746" s="34"/>
    </row>
    <row r="135763" spans="19:20">
      <c r="S135763" s="34"/>
      <c r="T135763" s="34"/>
    </row>
    <row r="135780" spans="19:20">
      <c r="S135780" s="34"/>
      <c r="T135780" s="34"/>
    </row>
    <row r="135797" spans="19:20">
      <c r="S135797" s="34"/>
      <c r="T135797" s="34"/>
    </row>
    <row r="135814" spans="19:20">
      <c r="S135814" s="34"/>
      <c r="T135814" s="34"/>
    </row>
    <row r="135831" spans="19:20">
      <c r="S135831" s="34"/>
      <c r="T135831" s="34"/>
    </row>
    <row r="135848" spans="19:20">
      <c r="S135848" s="34"/>
      <c r="T135848" s="34"/>
    </row>
    <row r="135865" spans="19:20">
      <c r="S135865" s="34"/>
      <c r="T135865" s="34"/>
    </row>
    <row r="135882" spans="19:20">
      <c r="S135882" s="34"/>
      <c r="T135882" s="34"/>
    </row>
    <row r="135899" spans="19:20">
      <c r="S135899" s="34"/>
      <c r="T135899" s="34"/>
    </row>
    <row r="135916" spans="19:20">
      <c r="S135916" s="34"/>
      <c r="T135916" s="34"/>
    </row>
    <row r="135933" spans="19:20">
      <c r="S135933" s="34"/>
      <c r="T135933" s="34"/>
    </row>
    <row r="135950" spans="19:20">
      <c r="S135950" s="34"/>
      <c r="T135950" s="34"/>
    </row>
    <row r="135967" spans="19:20">
      <c r="S135967" s="34"/>
      <c r="T135967" s="34"/>
    </row>
    <row r="135984" spans="19:20">
      <c r="S135984" s="34"/>
      <c r="T135984" s="34"/>
    </row>
    <row r="136001" spans="19:20">
      <c r="S136001" s="34"/>
      <c r="T136001" s="34"/>
    </row>
    <row r="136018" spans="19:20">
      <c r="S136018" s="34"/>
      <c r="T136018" s="34"/>
    </row>
    <row r="136035" spans="19:20">
      <c r="S136035" s="34"/>
      <c r="T136035" s="34"/>
    </row>
    <row r="136052" spans="19:20">
      <c r="S136052" s="34"/>
      <c r="T136052" s="34"/>
    </row>
    <row r="136069" spans="19:20">
      <c r="S136069" s="34"/>
      <c r="T136069" s="34"/>
    </row>
    <row r="136086" spans="19:20">
      <c r="S136086" s="34"/>
      <c r="T136086" s="34"/>
    </row>
    <row r="136103" spans="19:20">
      <c r="S136103" s="34"/>
      <c r="T136103" s="34"/>
    </row>
    <row r="136120" spans="19:20">
      <c r="S136120" s="34"/>
      <c r="T136120" s="34"/>
    </row>
    <row r="136137" spans="19:20">
      <c r="S136137" s="34"/>
      <c r="T136137" s="34"/>
    </row>
    <row r="136154" spans="19:20">
      <c r="S136154" s="34"/>
      <c r="T136154" s="34"/>
    </row>
    <row r="136171" spans="19:20">
      <c r="S136171" s="34"/>
      <c r="T136171" s="34"/>
    </row>
    <row r="136188" spans="19:20">
      <c r="S136188" s="34"/>
      <c r="T136188" s="34"/>
    </row>
    <row r="136205" spans="19:20">
      <c r="S136205" s="34"/>
      <c r="T136205" s="34"/>
    </row>
    <row r="136222" spans="19:20">
      <c r="S136222" s="34"/>
      <c r="T136222" s="34"/>
    </row>
    <row r="136239" spans="19:20">
      <c r="S136239" s="34"/>
      <c r="T136239" s="34"/>
    </row>
    <row r="136256" spans="19:20">
      <c r="S136256" s="34"/>
      <c r="T136256" s="34"/>
    </row>
    <row r="136273" spans="19:20">
      <c r="S136273" s="34"/>
      <c r="T136273" s="34"/>
    </row>
    <row r="136290" spans="19:20">
      <c r="S136290" s="34"/>
      <c r="T136290" s="34"/>
    </row>
    <row r="136307" spans="19:20">
      <c r="S136307" s="34"/>
      <c r="T136307" s="34"/>
    </row>
    <row r="136324" spans="19:20">
      <c r="S136324" s="34"/>
      <c r="T136324" s="34"/>
    </row>
    <row r="136341" spans="19:20">
      <c r="S136341" s="34"/>
      <c r="T136341" s="34"/>
    </row>
    <row r="136358" spans="19:20">
      <c r="S136358" s="34"/>
      <c r="T136358" s="34"/>
    </row>
    <row r="136375" spans="19:20">
      <c r="S136375" s="34"/>
      <c r="T136375" s="34"/>
    </row>
    <row r="136392" spans="19:20">
      <c r="S136392" s="34"/>
      <c r="T136392" s="34"/>
    </row>
    <row r="136409" spans="19:20">
      <c r="S136409" s="34"/>
      <c r="T136409" s="34"/>
    </row>
    <row r="136426" spans="19:20">
      <c r="S136426" s="34"/>
      <c r="T136426" s="34"/>
    </row>
    <row r="136443" spans="19:20">
      <c r="S136443" s="34"/>
      <c r="T136443" s="34"/>
    </row>
    <row r="136460" spans="19:20">
      <c r="S136460" s="34"/>
      <c r="T136460" s="34"/>
    </row>
    <row r="136477" spans="19:20">
      <c r="S136477" s="34"/>
      <c r="T136477" s="34"/>
    </row>
    <row r="136494" spans="19:20">
      <c r="S136494" s="34"/>
      <c r="T136494" s="34"/>
    </row>
    <row r="136511" spans="19:20">
      <c r="S136511" s="34"/>
      <c r="T136511" s="34"/>
    </row>
    <row r="136528" spans="19:20">
      <c r="S136528" s="34"/>
      <c r="T136528" s="34"/>
    </row>
    <row r="136545" spans="19:20">
      <c r="S136545" s="34"/>
      <c r="T136545" s="34"/>
    </row>
    <row r="136562" spans="19:20">
      <c r="S136562" s="34"/>
      <c r="T136562" s="34"/>
    </row>
    <row r="136579" spans="19:20">
      <c r="S136579" s="34"/>
      <c r="T136579" s="34"/>
    </row>
    <row r="136596" spans="19:20">
      <c r="S136596" s="34"/>
      <c r="T136596" s="34"/>
    </row>
    <row r="136613" spans="19:20">
      <c r="S136613" s="34"/>
      <c r="T136613" s="34"/>
    </row>
    <row r="136630" spans="19:20">
      <c r="S136630" s="34"/>
      <c r="T136630" s="34"/>
    </row>
    <row r="136647" spans="19:20">
      <c r="S136647" s="34"/>
      <c r="T136647" s="34"/>
    </row>
    <row r="136664" spans="19:20">
      <c r="S136664" s="34"/>
      <c r="T136664" s="34"/>
    </row>
    <row r="136681" spans="19:20">
      <c r="S136681" s="34"/>
      <c r="T136681" s="34"/>
    </row>
    <row r="136698" spans="19:20">
      <c r="S136698" s="34"/>
      <c r="T136698" s="34"/>
    </row>
    <row r="136715" spans="19:20">
      <c r="S136715" s="34"/>
      <c r="T136715" s="34"/>
    </row>
    <row r="136732" spans="19:20">
      <c r="S136732" s="34"/>
      <c r="T136732" s="34"/>
    </row>
    <row r="136749" spans="19:20">
      <c r="S136749" s="34"/>
      <c r="T136749" s="34"/>
    </row>
    <row r="136766" spans="19:20">
      <c r="S136766" s="34"/>
      <c r="T136766" s="34"/>
    </row>
    <row r="136783" spans="19:20">
      <c r="S136783" s="34"/>
      <c r="T136783" s="34"/>
    </row>
    <row r="136800" spans="19:20">
      <c r="S136800" s="34"/>
      <c r="T136800" s="34"/>
    </row>
    <row r="136817" spans="19:20">
      <c r="S136817" s="34"/>
      <c r="T136817" s="34"/>
    </row>
    <row r="136834" spans="19:20">
      <c r="S136834" s="34"/>
      <c r="T136834" s="34"/>
    </row>
    <row r="136851" spans="19:20">
      <c r="S136851" s="34"/>
      <c r="T136851" s="34"/>
    </row>
    <row r="136868" spans="19:20">
      <c r="S136868" s="34"/>
      <c r="T136868" s="34"/>
    </row>
    <row r="136885" spans="19:20">
      <c r="S136885" s="34"/>
      <c r="T136885" s="34"/>
    </row>
    <row r="136902" spans="19:20">
      <c r="S136902" s="34"/>
      <c r="T136902" s="34"/>
    </row>
    <row r="136919" spans="19:20">
      <c r="S136919" s="34"/>
      <c r="T136919" s="34"/>
    </row>
    <row r="136936" spans="19:20">
      <c r="S136936" s="34"/>
      <c r="T136936" s="34"/>
    </row>
    <row r="136953" spans="19:20">
      <c r="S136953" s="34"/>
      <c r="T136953" s="34"/>
    </row>
    <row r="136970" spans="19:20">
      <c r="S136970" s="34"/>
      <c r="T136970" s="34"/>
    </row>
    <row r="136987" spans="19:20">
      <c r="S136987" s="34"/>
      <c r="T136987" s="34"/>
    </row>
    <row r="137004" spans="19:20">
      <c r="S137004" s="34"/>
      <c r="T137004" s="34"/>
    </row>
    <row r="137021" spans="19:20">
      <c r="S137021" s="34"/>
      <c r="T137021" s="34"/>
    </row>
    <row r="137038" spans="19:20">
      <c r="S137038" s="34"/>
      <c r="T137038" s="34"/>
    </row>
    <row r="137055" spans="19:20">
      <c r="S137055" s="34"/>
      <c r="T137055" s="34"/>
    </row>
    <row r="137072" spans="19:20">
      <c r="S137072" s="34"/>
      <c r="T137072" s="34"/>
    </row>
    <row r="137089" spans="19:20">
      <c r="S137089" s="34"/>
      <c r="T137089" s="34"/>
    </row>
    <row r="137106" spans="19:20">
      <c r="S137106" s="34"/>
      <c r="T137106" s="34"/>
    </row>
    <row r="137123" spans="19:20">
      <c r="S137123" s="34"/>
      <c r="T137123" s="34"/>
    </row>
    <row r="137140" spans="19:20">
      <c r="S137140" s="34"/>
      <c r="T137140" s="34"/>
    </row>
    <row r="137157" spans="19:20">
      <c r="S137157" s="34"/>
      <c r="T137157" s="34"/>
    </row>
    <row r="137174" spans="19:20">
      <c r="S137174" s="34"/>
      <c r="T137174" s="34"/>
    </row>
    <row r="137191" spans="19:20">
      <c r="S137191" s="34"/>
      <c r="T137191" s="34"/>
    </row>
    <row r="137208" spans="19:20">
      <c r="S137208" s="34"/>
      <c r="T137208" s="34"/>
    </row>
    <row r="137225" spans="19:20">
      <c r="S137225" s="34"/>
      <c r="T137225" s="34"/>
    </row>
    <row r="137242" spans="19:20">
      <c r="S137242" s="34"/>
      <c r="T137242" s="34"/>
    </row>
    <row r="137259" spans="19:20">
      <c r="S137259" s="34"/>
      <c r="T137259" s="34"/>
    </row>
    <row r="137276" spans="19:20">
      <c r="S137276" s="34"/>
      <c r="T137276" s="34"/>
    </row>
    <row r="137293" spans="19:20">
      <c r="S137293" s="34"/>
      <c r="T137293" s="34"/>
    </row>
    <row r="137310" spans="19:20">
      <c r="S137310" s="34"/>
      <c r="T137310" s="34"/>
    </row>
    <row r="137327" spans="19:20">
      <c r="S137327" s="34"/>
      <c r="T137327" s="34"/>
    </row>
    <row r="137344" spans="19:20">
      <c r="S137344" s="34"/>
      <c r="T137344" s="34"/>
    </row>
    <row r="137361" spans="19:20">
      <c r="S137361" s="34"/>
      <c r="T137361" s="34"/>
    </row>
    <row r="137378" spans="19:20">
      <c r="S137378" s="34"/>
      <c r="T137378" s="34"/>
    </row>
    <row r="137395" spans="19:20">
      <c r="S137395" s="34"/>
      <c r="T137395" s="34"/>
    </row>
    <row r="137412" spans="19:20">
      <c r="S137412" s="34"/>
      <c r="T137412" s="34"/>
    </row>
    <row r="137429" spans="19:20">
      <c r="S137429" s="34"/>
      <c r="T137429" s="34"/>
    </row>
    <row r="137446" spans="19:20">
      <c r="S137446" s="34"/>
      <c r="T137446" s="34"/>
    </row>
    <row r="137463" spans="19:20">
      <c r="S137463" s="34"/>
      <c r="T137463" s="34"/>
    </row>
    <row r="137480" spans="19:20">
      <c r="S137480" s="34"/>
      <c r="T137480" s="34"/>
    </row>
    <row r="137497" spans="19:20">
      <c r="S137497" s="34"/>
      <c r="T137497" s="34"/>
    </row>
    <row r="137514" spans="19:20">
      <c r="S137514" s="34"/>
      <c r="T137514" s="34"/>
    </row>
    <row r="137531" spans="19:20">
      <c r="S137531" s="34"/>
      <c r="T137531" s="34"/>
    </row>
    <row r="137548" spans="19:20">
      <c r="S137548" s="34"/>
      <c r="T137548" s="34"/>
    </row>
    <row r="137565" spans="19:20">
      <c r="S137565" s="34"/>
      <c r="T137565" s="34"/>
    </row>
    <row r="137582" spans="19:20">
      <c r="S137582" s="34"/>
      <c r="T137582" s="34"/>
    </row>
    <row r="137599" spans="19:20">
      <c r="S137599" s="34"/>
      <c r="T137599" s="34"/>
    </row>
    <row r="137616" spans="19:20">
      <c r="S137616" s="34"/>
      <c r="T137616" s="34"/>
    </row>
    <row r="137633" spans="19:20">
      <c r="S137633" s="34"/>
      <c r="T137633" s="34"/>
    </row>
    <row r="137650" spans="19:20">
      <c r="S137650" s="34"/>
      <c r="T137650" s="34"/>
    </row>
    <row r="137667" spans="19:20">
      <c r="S137667" s="34"/>
      <c r="T137667" s="34"/>
    </row>
    <row r="137684" spans="19:20">
      <c r="S137684" s="34"/>
      <c r="T137684" s="34"/>
    </row>
    <row r="137701" spans="19:20">
      <c r="S137701" s="34"/>
      <c r="T137701" s="34"/>
    </row>
    <row r="137718" spans="19:20">
      <c r="S137718" s="34"/>
      <c r="T137718" s="34"/>
    </row>
    <row r="137735" spans="19:20">
      <c r="S137735" s="34"/>
      <c r="T137735" s="34"/>
    </row>
    <row r="137752" spans="19:20">
      <c r="S137752" s="34"/>
      <c r="T137752" s="34"/>
    </row>
    <row r="137769" spans="19:20">
      <c r="S137769" s="34"/>
      <c r="T137769" s="34"/>
    </row>
    <row r="137786" spans="19:20">
      <c r="S137786" s="34"/>
      <c r="T137786" s="34"/>
    </row>
    <row r="137803" spans="19:20">
      <c r="S137803" s="34"/>
      <c r="T137803" s="34"/>
    </row>
    <row r="137820" spans="19:20">
      <c r="S137820" s="34"/>
      <c r="T137820" s="34"/>
    </row>
    <row r="137837" spans="19:20">
      <c r="S137837" s="34"/>
      <c r="T137837" s="34"/>
    </row>
    <row r="137854" spans="19:20">
      <c r="S137854" s="34"/>
      <c r="T137854" s="34"/>
    </row>
    <row r="137871" spans="19:20">
      <c r="S137871" s="34"/>
      <c r="T137871" s="34"/>
    </row>
    <row r="137888" spans="19:20">
      <c r="S137888" s="34"/>
      <c r="T137888" s="34"/>
    </row>
    <row r="137905" spans="19:20">
      <c r="S137905" s="34"/>
      <c r="T137905" s="34"/>
    </row>
    <row r="137922" spans="19:20">
      <c r="S137922" s="34"/>
      <c r="T137922" s="34"/>
    </row>
    <row r="137939" spans="19:20">
      <c r="S137939" s="34"/>
      <c r="T137939" s="34"/>
    </row>
    <row r="137956" spans="19:20">
      <c r="S137956" s="34"/>
      <c r="T137956" s="34"/>
    </row>
    <row r="137973" spans="19:20">
      <c r="S137973" s="34"/>
      <c r="T137973" s="34"/>
    </row>
    <row r="137990" spans="19:20">
      <c r="S137990" s="34"/>
      <c r="T137990" s="34"/>
    </row>
    <row r="138007" spans="19:20">
      <c r="S138007" s="34"/>
      <c r="T138007" s="34"/>
    </row>
    <row r="138024" spans="19:20">
      <c r="S138024" s="34"/>
      <c r="T138024" s="34"/>
    </row>
    <row r="138041" spans="19:20">
      <c r="S138041" s="34"/>
      <c r="T138041" s="34"/>
    </row>
    <row r="138058" spans="19:20">
      <c r="S138058" s="34"/>
      <c r="T138058" s="34"/>
    </row>
    <row r="138075" spans="19:20">
      <c r="S138075" s="34"/>
      <c r="T138075" s="34"/>
    </row>
    <row r="138092" spans="19:20">
      <c r="S138092" s="34"/>
      <c r="T138092" s="34"/>
    </row>
    <row r="138109" spans="19:20">
      <c r="S138109" s="34"/>
      <c r="T138109" s="34"/>
    </row>
    <row r="138126" spans="19:20">
      <c r="S138126" s="34"/>
      <c r="T138126" s="34"/>
    </row>
    <row r="138143" spans="19:20">
      <c r="S138143" s="34"/>
      <c r="T138143" s="34"/>
    </row>
    <row r="138160" spans="19:20">
      <c r="S138160" s="34"/>
      <c r="T138160" s="34"/>
    </row>
    <row r="138177" spans="19:20">
      <c r="S138177" s="34"/>
      <c r="T138177" s="34"/>
    </row>
    <row r="138194" spans="19:20">
      <c r="S138194" s="34"/>
      <c r="T138194" s="34"/>
    </row>
    <row r="138211" spans="19:20">
      <c r="S138211" s="34"/>
      <c r="T138211" s="34"/>
    </row>
    <row r="138228" spans="19:20">
      <c r="S138228" s="34"/>
      <c r="T138228" s="34"/>
    </row>
    <row r="138245" spans="19:20">
      <c r="S138245" s="34"/>
      <c r="T138245" s="34"/>
    </row>
    <row r="138262" spans="19:20">
      <c r="S138262" s="34"/>
      <c r="T138262" s="34"/>
    </row>
    <row r="138279" spans="19:20">
      <c r="S138279" s="34"/>
      <c r="T138279" s="34"/>
    </row>
    <row r="138296" spans="19:20">
      <c r="S138296" s="34"/>
      <c r="T138296" s="34"/>
    </row>
    <row r="138313" spans="19:20">
      <c r="S138313" s="34"/>
      <c r="T138313" s="34"/>
    </row>
    <row r="138330" spans="19:20">
      <c r="S138330" s="34"/>
      <c r="T138330" s="34"/>
    </row>
    <row r="138347" spans="19:20">
      <c r="S138347" s="34"/>
      <c r="T138347" s="34"/>
    </row>
    <row r="138364" spans="19:20">
      <c r="S138364" s="34"/>
      <c r="T138364" s="34"/>
    </row>
    <row r="138381" spans="19:20">
      <c r="S138381" s="34"/>
      <c r="T138381" s="34"/>
    </row>
    <row r="138398" spans="19:20">
      <c r="S138398" s="34"/>
      <c r="T138398" s="34"/>
    </row>
    <row r="138415" spans="19:20">
      <c r="S138415" s="34"/>
      <c r="T138415" s="34"/>
    </row>
    <row r="138432" spans="19:20">
      <c r="S138432" s="34"/>
      <c r="T138432" s="34"/>
    </row>
    <row r="138449" spans="19:20">
      <c r="S138449" s="34"/>
      <c r="T138449" s="34"/>
    </row>
    <row r="138466" spans="19:20">
      <c r="S138466" s="34"/>
      <c r="T138466" s="34"/>
    </row>
    <row r="138483" spans="19:20">
      <c r="S138483" s="34"/>
      <c r="T138483" s="34"/>
    </row>
    <row r="138500" spans="19:20">
      <c r="S138500" s="34"/>
      <c r="T138500" s="34"/>
    </row>
    <row r="138517" spans="19:20">
      <c r="S138517" s="34"/>
      <c r="T138517" s="34"/>
    </row>
    <row r="138534" spans="19:20">
      <c r="S138534" s="34"/>
      <c r="T138534" s="34"/>
    </row>
    <row r="138551" spans="19:20">
      <c r="S138551" s="34"/>
      <c r="T138551" s="34"/>
    </row>
    <row r="138568" spans="19:20">
      <c r="S138568" s="34"/>
      <c r="T138568" s="34"/>
    </row>
    <row r="138585" spans="19:20">
      <c r="S138585" s="34"/>
      <c r="T138585" s="34"/>
    </row>
    <row r="138602" spans="19:20">
      <c r="S138602" s="34"/>
      <c r="T138602" s="34"/>
    </row>
    <row r="138619" spans="19:20">
      <c r="S138619" s="34"/>
      <c r="T138619" s="34"/>
    </row>
    <row r="138636" spans="19:20">
      <c r="S138636" s="34"/>
      <c r="T138636" s="34"/>
    </row>
    <row r="138653" spans="19:20">
      <c r="S138653" s="34"/>
      <c r="T138653" s="34"/>
    </row>
    <row r="138670" spans="19:20">
      <c r="S138670" s="34"/>
      <c r="T138670" s="34"/>
    </row>
    <row r="138687" spans="19:20">
      <c r="S138687" s="34"/>
      <c r="T138687" s="34"/>
    </row>
    <row r="138704" spans="19:20">
      <c r="S138704" s="34"/>
      <c r="T138704" s="34"/>
    </row>
    <row r="138721" spans="19:20">
      <c r="S138721" s="34"/>
      <c r="T138721" s="34"/>
    </row>
    <row r="138738" spans="19:20">
      <c r="S138738" s="34"/>
      <c r="T138738" s="34"/>
    </row>
    <row r="138755" spans="19:20">
      <c r="S138755" s="34"/>
      <c r="T138755" s="34"/>
    </row>
    <row r="138772" spans="19:20">
      <c r="S138772" s="34"/>
      <c r="T138772" s="34"/>
    </row>
    <row r="138789" spans="19:20">
      <c r="S138789" s="34"/>
      <c r="T138789" s="34"/>
    </row>
    <row r="138806" spans="19:20">
      <c r="S138806" s="34"/>
      <c r="T138806" s="34"/>
    </row>
    <row r="138823" spans="19:20">
      <c r="S138823" s="34"/>
      <c r="T138823" s="34"/>
    </row>
    <row r="138840" spans="19:20">
      <c r="S138840" s="34"/>
      <c r="T138840" s="34"/>
    </row>
    <row r="138857" spans="19:20">
      <c r="S138857" s="34"/>
      <c r="T138857" s="34"/>
    </row>
    <row r="138874" spans="19:20">
      <c r="S138874" s="34"/>
      <c r="T138874" s="34"/>
    </row>
    <row r="138891" spans="19:20">
      <c r="S138891" s="34"/>
      <c r="T138891" s="34"/>
    </row>
    <row r="138908" spans="19:20">
      <c r="S138908" s="34"/>
      <c r="T138908" s="34"/>
    </row>
    <row r="138925" spans="19:20">
      <c r="S138925" s="34"/>
      <c r="T138925" s="34"/>
    </row>
    <row r="138942" spans="19:20">
      <c r="S138942" s="34"/>
      <c r="T138942" s="34"/>
    </row>
    <row r="138959" spans="19:20">
      <c r="S138959" s="34"/>
      <c r="T138959" s="34"/>
    </row>
    <row r="138976" spans="19:20">
      <c r="S138976" s="34"/>
      <c r="T138976" s="34"/>
    </row>
    <row r="138993" spans="19:20">
      <c r="S138993" s="34"/>
      <c r="T138993" s="34"/>
    </row>
    <row r="139010" spans="19:20">
      <c r="S139010" s="34"/>
      <c r="T139010" s="34"/>
    </row>
    <row r="139027" spans="19:20">
      <c r="S139027" s="34"/>
      <c r="T139027" s="34"/>
    </row>
    <row r="139044" spans="19:20">
      <c r="S139044" s="34"/>
      <c r="T139044" s="34"/>
    </row>
    <row r="139061" spans="19:20">
      <c r="S139061" s="34"/>
      <c r="T139061" s="34"/>
    </row>
    <row r="139078" spans="19:20">
      <c r="S139078" s="34"/>
      <c r="T139078" s="34"/>
    </row>
    <row r="139095" spans="19:20">
      <c r="S139095" s="34"/>
      <c r="T139095" s="34"/>
    </row>
    <row r="139112" spans="19:20">
      <c r="S139112" s="34"/>
      <c r="T139112" s="34"/>
    </row>
    <row r="139129" spans="19:20">
      <c r="S139129" s="34"/>
      <c r="T139129" s="34"/>
    </row>
    <row r="139146" spans="19:20">
      <c r="S139146" s="34"/>
      <c r="T139146" s="34"/>
    </row>
    <row r="139163" spans="19:20">
      <c r="S139163" s="34"/>
      <c r="T139163" s="34"/>
    </row>
    <row r="139180" spans="19:20">
      <c r="S139180" s="34"/>
      <c r="T139180" s="34"/>
    </row>
    <row r="139197" spans="19:20">
      <c r="S139197" s="34"/>
      <c r="T139197" s="34"/>
    </row>
    <row r="139214" spans="19:20">
      <c r="S139214" s="34"/>
      <c r="T139214" s="34"/>
    </row>
    <row r="139231" spans="19:20">
      <c r="S139231" s="34"/>
      <c r="T139231" s="34"/>
    </row>
    <row r="139248" spans="19:20">
      <c r="S139248" s="34"/>
      <c r="T139248" s="34"/>
    </row>
    <row r="139265" spans="19:20">
      <c r="S139265" s="34"/>
      <c r="T139265" s="34"/>
    </row>
    <row r="139282" spans="19:20">
      <c r="S139282" s="34"/>
      <c r="T139282" s="34"/>
    </row>
    <row r="139299" spans="19:20">
      <c r="S139299" s="34"/>
      <c r="T139299" s="34"/>
    </row>
    <row r="139316" spans="19:20">
      <c r="S139316" s="34"/>
      <c r="T139316" s="34"/>
    </row>
    <row r="139333" spans="19:20">
      <c r="S139333" s="34"/>
      <c r="T139333" s="34"/>
    </row>
    <row r="139350" spans="19:20">
      <c r="S139350" s="34"/>
      <c r="T139350" s="34"/>
    </row>
    <row r="139367" spans="19:20">
      <c r="S139367" s="34"/>
      <c r="T139367" s="34"/>
    </row>
    <row r="139384" spans="19:20">
      <c r="S139384" s="34"/>
      <c r="T139384" s="34"/>
    </row>
    <row r="139401" spans="19:20">
      <c r="S139401" s="34"/>
      <c r="T139401" s="34"/>
    </row>
    <row r="139418" spans="19:20">
      <c r="S139418" s="34"/>
      <c r="T139418" s="34"/>
    </row>
    <row r="139435" spans="19:20">
      <c r="S139435" s="34"/>
      <c r="T139435" s="34"/>
    </row>
    <row r="139452" spans="19:20">
      <c r="S139452" s="34"/>
      <c r="T139452" s="34"/>
    </row>
    <row r="139469" spans="19:20">
      <c r="S139469" s="34"/>
      <c r="T139469" s="34"/>
    </row>
    <row r="139486" spans="19:20">
      <c r="S139486" s="34"/>
      <c r="T139486" s="34"/>
    </row>
    <row r="139503" spans="19:20">
      <c r="S139503" s="34"/>
      <c r="T139503" s="34"/>
    </row>
    <row r="139520" spans="19:20">
      <c r="S139520" s="34"/>
      <c r="T139520" s="34"/>
    </row>
    <row r="139537" spans="19:20">
      <c r="S139537" s="34"/>
      <c r="T139537" s="34"/>
    </row>
    <row r="139554" spans="19:20">
      <c r="S139554" s="34"/>
      <c r="T139554" s="34"/>
    </row>
    <row r="139571" spans="19:20">
      <c r="S139571" s="34"/>
      <c r="T139571" s="34"/>
    </row>
    <row r="139588" spans="19:20">
      <c r="S139588" s="34"/>
      <c r="T139588" s="34"/>
    </row>
    <row r="139605" spans="19:20">
      <c r="S139605" s="34"/>
      <c r="T139605" s="34"/>
    </row>
    <row r="139622" spans="19:20">
      <c r="S139622" s="34"/>
      <c r="T139622" s="34"/>
    </row>
    <row r="139639" spans="19:20">
      <c r="S139639" s="34"/>
      <c r="T139639" s="34"/>
    </row>
    <row r="139656" spans="19:20">
      <c r="S139656" s="34"/>
      <c r="T139656" s="34"/>
    </row>
    <row r="139673" spans="19:20">
      <c r="S139673" s="34"/>
      <c r="T139673" s="34"/>
    </row>
    <row r="139690" spans="19:20">
      <c r="S139690" s="34"/>
      <c r="T139690" s="34"/>
    </row>
    <row r="139707" spans="19:20">
      <c r="S139707" s="34"/>
      <c r="T139707" s="34"/>
    </row>
    <row r="139724" spans="19:20">
      <c r="S139724" s="34"/>
      <c r="T139724" s="34"/>
    </row>
    <row r="139741" spans="19:20">
      <c r="S139741" s="34"/>
      <c r="T139741" s="34"/>
    </row>
    <row r="139758" spans="19:20">
      <c r="S139758" s="34"/>
      <c r="T139758" s="34"/>
    </row>
    <row r="139775" spans="19:20">
      <c r="S139775" s="34"/>
      <c r="T139775" s="34"/>
    </row>
    <row r="139792" spans="19:20">
      <c r="S139792" s="34"/>
      <c r="T139792" s="34"/>
    </row>
    <row r="139809" spans="19:20">
      <c r="S139809" s="34"/>
      <c r="T139809" s="34"/>
    </row>
    <row r="139826" spans="19:20">
      <c r="S139826" s="34"/>
      <c r="T139826" s="34"/>
    </row>
    <row r="139843" spans="19:20">
      <c r="S139843" s="34"/>
      <c r="T139843" s="34"/>
    </row>
    <row r="139860" spans="19:20">
      <c r="S139860" s="34"/>
      <c r="T139860" s="34"/>
    </row>
    <row r="139877" spans="19:20">
      <c r="S139877" s="34"/>
      <c r="T139877" s="34"/>
    </row>
    <row r="139894" spans="19:20">
      <c r="S139894" s="34"/>
      <c r="T139894" s="34"/>
    </row>
    <row r="139911" spans="19:20">
      <c r="S139911" s="34"/>
      <c r="T139911" s="34"/>
    </row>
    <row r="139928" spans="19:20">
      <c r="S139928" s="34"/>
      <c r="T139928" s="34"/>
    </row>
    <row r="139945" spans="19:20">
      <c r="S139945" s="34"/>
      <c r="T139945" s="34"/>
    </row>
    <row r="139962" spans="19:20">
      <c r="S139962" s="34"/>
      <c r="T139962" s="34"/>
    </row>
    <row r="139979" spans="19:20">
      <c r="S139979" s="34"/>
      <c r="T139979" s="34"/>
    </row>
    <row r="139996" spans="19:20">
      <c r="S139996" s="34"/>
      <c r="T139996" s="34"/>
    </row>
    <row r="140013" spans="19:20">
      <c r="S140013" s="34"/>
      <c r="T140013" s="34"/>
    </row>
    <row r="140030" spans="19:20">
      <c r="S140030" s="34"/>
      <c r="T140030" s="34"/>
    </row>
    <row r="140047" spans="19:20">
      <c r="S140047" s="34"/>
      <c r="T140047" s="34"/>
    </row>
    <row r="140064" spans="19:20">
      <c r="S140064" s="34"/>
      <c r="T140064" s="34"/>
    </row>
    <row r="140081" spans="19:20">
      <c r="S140081" s="34"/>
      <c r="T140081" s="34"/>
    </row>
    <row r="140098" spans="19:20">
      <c r="S140098" s="34"/>
      <c r="T140098" s="34"/>
    </row>
    <row r="140115" spans="19:20">
      <c r="S140115" s="34"/>
      <c r="T140115" s="34"/>
    </row>
    <row r="140132" spans="19:20">
      <c r="S140132" s="34"/>
      <c r="T140132" s="34"/>
    </row>
    <row r="140149" spans="19:20">
      <c r="S140149" s="34"/>
      <c r="T140149" s="34"/>
    </row>
    <row r="140166" spans="19:20">
      <c r="S140166" s="34"/>
      <c r="T140166" s="34"/>
    </row>
    <row r="140183" spans="19:20">
      <c r="S140183" s="34"/>
      <c r="T140183" s="34"/>
    </row>
    <row r="140200" spans="19:20">
      <c r="S140200" s="34"/>
      <c r="T140200" s="34"/>
    </row>
    <row r="140217" spans="19:20">
      <c r="S140217" s="34"/>
      <c r="T140217" s="34"/>
    </row>
    <row r="140234" spans="19:20">
      <c r="S140234" s="34"/>
      <c r="T140234" s="34"/>
    </row>
    <row r="140251" spans="19:20">
      <c r="S140251" s="34"/>
      <c r="T140251" s="34"/>
    </row>
    <row r="140268" spans="19:20">
      <c r="S140268" s="34"/>
      <c r="T140268" s="34"/>
    </row>
    <row r="140285" spans="19:20">
      <c r="S140285" s="34"/>
      <c r="T140285" s="34"/>
    </row>
    <row r="140302" spans="19:20">
      <c r="S140302" s="34"/>
      <c r="T140302" s="34"/>
    </row>
    <row r="140319" spans="19:20">
      <c r="S140319" s="34"/>
      <c r="T140319" s="34"/>
    </row>
    <row r="140336" spans="19:20">
      <c r="S140336" s="34"/>
      <c r="T140336" s="34"/>
    </row>
    <row r="140353" spans="19:20">
      <c r="S140353" s="34"/>
      <c r="T140353" s="34"/>
    </row>
    <row r="140370" spans="19:20">
      <c r="S140370" s="34"/>
      <c r="T140370" s="34"/>
    </row>
    <row r="140387" spans="19:20">
      <c r="S140387" s="34"/>
      <c r="T140387" s="34"/>
    </row>
    <row r="140404" spans="19:20">
      <c r="S140404" s="34"/>
      <c r="T140404" s="34"/>
    </row>
    <row r="140421" spans="19:20">
      <c r="S140421" s="34"/>
      <c r="T140421" s="34"/>
    </row>
    <row r="140438" spans="19:20">
      <c r="S140438" s="34"/>
      <c r="T140438" s="34"/>
    </row>
    <row r="140455" spans="19:20">
      <c r="S140455" s="34"/>
      <c r="T140455" s="34"/>
    </row>
    <row r="140472" spans="19:20">
      <c r="S140472" s="34"/>
      <c r="T140472" s="34"/>
    </row>
    <row r="140489" spans="19:20">
      <c r="S140489" s="34"/>
      <c r="T140489" s="34"/>
    </row>
    <row r="140506" spans="19:20">
      <c r="S140506" s="34"/>
      <c r="T140506" s="34"/>
    </row>
    <row r="140523" spans="19:20">
      <c r="S140523" s="34"/>
      <c r="T140523" s="34"/>
    </row>
    <row r="140540" spans="19:20">
      <c r="S140540" s="34"/>
      <c r="T140540" s="34"/>
    </row>
    <row r="140557" spans="19:20">
      <c r="S140557" s="34"/>
      <c r="T140557" s="34"/>
    </row>
    <row r="140574" spans="19:20">
      <c r="S140574" s="34"/>
      <c r="T140574" s="34"/>
    </row>
    <row r="140591" spans="19:20">
      <c r="S140591" s="34"/>
      <c r="T140591" s="34"/>
    </row>
    <row r="140608" spans="19:20">
      <c r="S140608" s="34"/>
      <c r="T140608" s="34"/>
    </row>
    <row r="140625" spans="19:20">
      <c r="S140625" s="34"/>
      <c r="T140625" s="34"/>
    </row>
    <row r="140642" spans="19:20">
      <c r="S140642" s="34"/>
      <c r="T140642" s="34"/>
    </row>
    <row r="140659" spans="19:20">
      <c r="S140659" s="34"/>
      <c r="T140659" s="34"/>
    </row>
    <row r="140676" spans="19:20">
      <c r="S140676" s="34"/>
      <c r="T140676" s="34"/>
    </row>
    <row r="140693" spans="19:20">
      <c r="S140693" s="34"/>
      <c r="T140693" s="34"/>
    </row>
    <row r="140710" spans="19:20">
      <c r="S140710" s="34"/>
      <c r="T140710" s="34"/>
    </row>
    <row r="140727" spans="19:20">
      <c r="S140727" s="34"/>
      <c r="T140727" s="34"/>
    </row>
    <row r="140744" spans="19:20">
      <c r="S140744" s="34"/>
      <c r="T140744" s="34"/>
    </row>
    <row r="140761" spans="19:20">
      <c r="S140761" s="34"/>
      <c r="T140761" s="34"/>
    </row>
    <row r="140778" spans="19:20">
      <c r="S140778" s="34"/>
      <c r="T140778" s="34"/>
    </row>
    <row r="140795" spans="19:20">
      <c r="S140795" s="34"/>
      <c r="T140795" s="34"/>
    </row>
    <row r="140812" spans="19:20">
      <c r="S140812" s="34"/>
      <c r="T140812" s="34"/>
    </row>
    <row r="140829" spans="19:20">
      <c r="S140829" s="34"/>
      <c r="T140829" s="34"/>
    </row>
    <row r="140846" spans="19:20">
      <c r="S140846" s="34"/>
      <c r="T140846" s="34"/>
    </row>
    <row r="140863" spans="19:20">
      <c r="S140863" s="34"/>
      <c r="T140863" s="34"/>
    </row>
    <row r="140880" spans="19:20">
      <c r="S140880" s="34"/>
      <c r="T140880" s="34"/>
    </row>
    <row r="140897" spans="19:20">
      <c r="S140897" s="34"/>
      <c r="T140897" s="34"/>
    </row>
    <row r="140914" spans="19:20">
      <c r="S140914" s="34"/>
      <c r="T140914" s="34"/>
    </row>
    <row r="140931" spans="19:20">
      <c r="S140931" s="34"/>
      <c r="T140931" s="34"/>
    </row>
    <row r="140948" spans="19:20">
      <c r="S140948" s="34"/>
      <c r="T140948" s="34"/>
    </row>
    <row r="140965" spans="19:20">
      <c r="S140965" s="34"/>
      <c r="T140965" s="34"/>
    </row>
    <row r="140982" spans="19:20">
      <c r="S140982" s="34"/>
      <c r="T140982" s="34"/>
    </row>
    <row r="140999" spans="19:20">
      <c r="S140999" s="34"/>
      <c r="T140999" s="34"/>
    </row>
    <row r="141016" spans="19:20">
      <c r="S141016" s="34"/>
      <c r="T141016" s="34"/>
    </row>
    <row r="141033" spans="19:20">
      <c r="S141033" s="34"/>
      <c r="T141033" s="34"/>
    </row>
    <row r="141050" spans="19:20">
      <c r="S141050" s="34"/>
      <c r="T141050" s="34"/>
    </row>
    <row r="141067" spans="19:20">
      <c r="S141067" s="34"/>
      <c r="T141067" s="34"/>
    </row>
    <row r="141084" spans="19:20">
      <c r="S141084" s="34"/>
      <c r="T141084" s="34"/>
    </row>
    <row r="141101" spans="19:20">
      <c r="S141101" s="34"/>
      <c r="T141101" s="34"/>
    </row>
    <row r="141118" spans="19:20">
      <c r="S141118" s="34"/>
      <c r="T141118" s="34"/>
    </row>
    <row r="141135" spans="19:20">
      <c r="S141135" s="34"/>
      <c r="T141135" s="34"/>
    </row>
    <row r="141152" spans="19:20">
      <c r="S141152" s="34"/>
      <c r="T141152" s="34"/>
    </row>
    <row r="141169" spans="19:20">
      <c r="S141169" s="34"/>
      <c r="T141169" s="34"/>
    </row>
    <row r="141186" spans="19:20">
      <c r="S141186" s="34"/>
      <c r="T141186" s="34"/>
    </row>
    <row r="141203" spans="19:20">
      <c r="S141203" s="34"/>
      <c r="T141203" s="34"/>
    </row>
    <row r="141220" spans="19:20">
      <c r="S141220" s="34"/>
      <c r="T141220" s="34"/>
    </row>
    <row r="141237" spans="19:20">
      <c r="S141237" s="34"/>
      <c r="T141237" s="34"/>
    </row>
    <row r="141254" spans="19:20">
      <c r="S141254" s="34"/>
      <c r="T141254" s="34"/>
    </row>
    <row r="141271" spans="19:20">
      <c r="S141271" s="34"/>
      <c r="T141271" s="34"/>
    </row>
    <row r="141288" spans="19:20">
      <c r="S141288" s="34"/>
      <c r="T141288" s="34"/>
    </row>
    <row r="141305" spans="19:20">
      <c r="S141305" s="34"/>
      <c r="T141305" s="34"/>
    </row>
    <row r="141322" spans="19:20">
      <c r="S141322" s="34"/>
      <c r="T141322" s="34"/>
    </row>
    <row r="141339" spans="19:20">
      <c r="S141339" s="34"/>
      <c r="T141339" s="34"/>
    </row>
    <row r="141356" spans="19:20">
      <c r="S141356" s="34"/>
      <c r="T141356" s="34"/>
    </row>
    <row r="141373" spans="19:20">
      <c r="S141373" s="34"/>
      <c r="T141373" s="34"/>
    </row>
    <row r="141390" spans="19:20">
      <c r="S141390" s="34"/>
      <c r="T141390" s="34"/>
    </row>
    <row r="141407" spans="19:20">
      <c r="S141407" s="34"/>
      <c r="T141407" s="34"/>
    </row>
    <row r="141424" spans="19:20">
      <c r="S141424" s="34"/>
      <c r="T141424" s="34"/>
    </row>
    <row r="141441" spans="19:20">
      <c r="S141441" s="34"/>
      <c r="T141441" s="34"/>
    </row>
    <row r="141458" spans="19:20">
      <c r="S141458" s="34"/>
      <c r="T141458" s="34"/>
    </row>
    <row r="141475" spans="19:20">
      <c r="S141475" s="34"/>
      <c r="T141475" s="34"/>
    </row>
    <row r="141492" spans="19:20">
      <c r="S141492" s="34"/>
      <c r="T141492" s="34"/>
    </row>
    <row r="141509" spans="19:20">
      <c r="S141509" s="34"/>
      <c r="T141509" s="34"/>
    </row>
    <row r="141526" spans="19:20">
      <c r="S141526" s="34"/>
      <c r="T141526" s="34"/>
    </row>
    <row r="141543" spans="19:20">
      <c r="S141543" s="34"/>
      <c r="T141543" s="34"/>
    </row>
    <row r="141560" spans="19:20">
      <c r="S141560" s="34"/>
      <c r="T141560" s="34"/>
    </row>
    <row r="141577" spans="19:20">
      <c r="S141577" s="34"/>
      <c r="T141577" s="34"/>
    </row>
    <row r="141594" spans="19:20">
      <c r="S141594" s="34"/>
      <c r="T141594" s="34"/>
    </row>
    <row r="141611" spans="19:20">
      <c r="S141611" s="34"/>
      <c r="T141611" s="34"/>
    </row>
    <row r="141628" spans="19:20">
      <c r="S141628" s="34"/>
      <c r="T141628" s="34"/>
    </row>
    <row r="141645" spans="19:20">
      <c r="S141645" s="34"/>
      <c r="T141645" s="34"/>
    </row>
    <row r="141662" spans="19:20">
      <c r="S141662" s="34"/>
      <c r="T141662" s="34"/>
    </row>
    <row r="141679" spans="19:20">
      <c r="S141679" s="34"/>
      <c r="T141679" s="34"/>
    </row>
    <row r="141696" spans="19:20">
      <c r="S141696" s="34"/>
      <c r="T141696" s="34"/>
    </row>
    <row r="141713" spans="19:20">
      <c r="S141713" s="34"/>
      <c r="T141713" s="34"/>
    </row>
    <row r="141730" spans="19:20">
      <c r="S141730" s="34"/>
      <c r="T141730" s="34"/>
    </row>
    <row r="141747" spans="19:20">
      <c r="S141747" s="34"/>
      <c r="T141747" s="34"/>
    </row>
    <row r="141764" spans="19:20">
      <c r="S141764" s="34"/>
      <c r="T141764" s="34"/>
    </row>
    <row r="141781" spans="19:20">
      <c r="S141781" s="34"/>
      <c r="T141781" s="34"/>
    </row>
    <row r="141798" spans="19:20">
      <c r="S141798" s="34"/>
      <c r="T141798" s="34"/>
    </row>
    <row r="141815" spans="19:20">
      <c r="S141815" s="34"/>
      <c r="T141815" s="34"/>
    </row>
    <row r="141832" spans="19:20">
      <c r="S141832" s="34"/>
      <c r="T141832" s="34"/>
    </row>
    <row r="141849" spans="19:20">
      <c r="S141849" s="34"/>
      <c r="T141849" s="34"/>
    </row>
    <row r="141866" spans="19:20">
      <c r="S141866" s="34"/>
      <c r="T141866" s="34"/>
    </row>
    <row r="141883" spans="19:20">
      <c r="S141883" s="34"/>
      <c r="T141883" s="34"/>
    </row>
    <row r="141900" spans="19:20">
      <c r="S141900" s="34"/>
      <c r="T141900" s="34"/>
    </row>
    <row r="141917" spans="19:20">
      <c r="S141917" s="34"/>
      <c r="T141917" s="34"/>
    </row>
    <row r="141934" spans="19:20">
      <c r="S141934" s="34"/>
      <c r="T141934" s="34"/>
    </row>
    <row r="141951" spans="19:20">
      <c r="S141951" s="34"/>
      <c r="T141951" s="34"/>
    </row>
    <row r="141968" spans="19:20">
      <c r="S141968" s="34"/>
      <c r="T141968" s="34"/>
    </row>
    <row r="141985" spans="19:20">
      <c r="S141985" s="34"/>
      <c r="T141985" s="34"/>
    </row>
    <row r="142002" spans="19:20">
      <c r="S142002" s="34"/>
      <c r="T142002" s="34"/>
    </row>
    <row r="142019" spans="19:20">
      <c r="S142019" s="34"/>
      <c r="T142019" s="34"/>
    </row>
    <row r="142036" spans="19:20">
      <c r="S142036" s="34"/>
      <c r="T142036" s="34"/>
    </row>
    <row r="142053" spans="19:20">
      <c r="S142053" s="34"/>
      <c r="T142053" s="34"/>
    </row>
    <row r="142070" spans="19:20">
      <c r="S142070" s="34"/>
      <c r="T142070" s="34"/>
    </row>
    <row r="142087" spans="19:20">
      <c r="S142087" s="34"/>
      <c r="T142087" s="34"/>
    </row>
    <row r="142104" spans="19:20">
      <c r="S142104" s="34"/>
      <c r="T142104" s="34"/>
    </row>
    <row r="142121" spans="19:20">
      <c r="S142121" s="34"/>
      <c r="T142121" s="34"/>
    </row>
    <row r="142138" spans="19:20">
      <c r="S142138" s="34"/>
      <c r="T142138" s="34"/>
    </row>
    <row r="142155" spans="19:20">
      <c r="S142155" s="34"/>
      <c r="T142155" s="34"/>
    </row>
    <row r="142172" spans="19:20">
      <c r="S142172" s="34"/>
      <c r="T142172" s="34"/>
    </row>
    <row r="142189" spans="19:20">
      <c r="S142189" s="34"/>
      <c r="T142189" s="34"/>
    </row>
    <row r="142206" spans="19:20">
      <c r="S142206" s="34"/>
      <c r="T142206" s="34"/>
    </row>
    <row r="142223" spans="19:20">
      <c r="S142223" s="34"/>
      <c r="T142223" s="34"/>
    </row>
    <row r="142240" spans="19:20">
      <c r="S142240" s="34"/>
      <c r="T142240" s="34"/>
    </row>
    <row r="142257" spans="19:20">
      <c r="S142257" s="34"/>
      <c r="T142257" s="34"/>
    </row>
    <row r="142274" spans="19:20">
      <c r="S142274" s="34"/>
      <c r="T142274" s="34"/>
    </row>
    <row r="142291" spans="19:20">
      <c r="S142291" s="34"/>
      <c r="T142291" s="34"/>
    </row>
    <row r="142308" spans="19:20">
      <c r="S142308" s="34"/>
      <c r="T142308" s="34"/>
    </row>
    <row r="142325" spans="19:20">
      <c r="S142325" s="34"/>
      <c r="T142325" s="34"/>
    </row>
    <row r="142342" spans="19:20">
      <c r="S142342" s="34"/>
      <c r="T142342" s="34"/>
    </row>
    <row r="142359" spans="19:20">
      <c r="S142359" s="34"/>
      <c r="T142359" s="34"/>
    </row>
    <row r="142376" spans="19:20">
      <c r="S142376" s="34"/>
      <c r="T142376" s="34"/>
    </row>
    <row r="142393" spans="19:20">
      <c r="S142393" s="34"/>
      <c r="T142393" s="34"/>
    </row>
    <row r="142410" spans="19:20">
      <c r="S142410" s="34"/>
      <c r="T142410" s="34"/>
    </row>
    <row r="142427" spans="19:20">
      <c r="S142427" s="34"/>
      <c r="T142427" s="34"/>
    </row>
    <row r="142444" spans="19:20">
      <c r="S142444" s="34"/>
      <c r="T142444" s="34"/>
    </row>
    <row r="142461" spans="19:20">
      <c r="S142461" s="34"/>
      <c r="T142461" s="34"/>
    </row>
    <row r="142478" spans="19:20">
      <c r="S142478" s="34"/>
      <c r="T142478" s="34"/>
    </row>
    <row r="142495" spans="19:20">
      <c r="S142495" s="34"/>
      <c r="T142495" s="34"/>
    </row>
    <row r="142512" spans="19:20">
      <c r="S142512" s="34"/>
      <c r="T142512" s="34"/>
    </row>
    <row r="142529" spans="19:20">
      <c r="S142529" s="34"/>
      <c r="T142529" s="34"/>
    </row>
    <row r="142546" spans="19:20">
      <c r="S142546" s="34"/>
      <c r="T142546" s="34"/>
    </row>
    <row r="142563" spans="19:20">
      <c r="S142563" s="34"/>
      <c r="T142563" s="34"/>
    </row>
    <row r="142580" spans="19:20">
      <c r="S142580" s="34"/>
      <c r="T142580" s="34"/>
    </row>
    <row r="142597" spans="19:20">
      <c r="S142597" s="34"/>
      <c r="T142597" s="34"/>
    </row>
    <row r="142614" spans="19:20">
      <c r="S142614" s="34"/>
      <c r="T142614" s="34"/>
    </row>
    <row r="142631" spans="19:20">
      <c r="S142631" s="34"/>
      <c r="T142631" s="34"/>
    </row>
    <row r="142648" spans="19:20">
      <c r="S142648" s="34"/>
      <c r="T142648" s="34"/>
    </row>
    <row r="142665" spans="19:20">
      <c r="S142665" s="34"/>
      <c r="T142665" s="34"/>
    </row>
    <row r="142682" spans="19:20">
      <c r="S142682" s="34"/>
      <c r="T142682" s="34"/>
    </row>
    <row r="142699" spans="19:20">
      <c r="S142699" s="34"/>
      <c r="T142699" s="34"/>
    </row>
    <row r="142716" spans="19:20">
      <c r="S142716" s="34"/>
      <c r="T142716" s="34"/>
    </row>
    <row r="142733" spans="19:20">
      <c r="S142733" s="34"/>
      <c r="T142733" s="34"/>
    </row>
    <row r="142750" spans="19:20">
      <c r="S142750" s="34"/>
      <c r="T142750" s="34"/>
    </row>
    <row r="142767" spans="19:20">
      <c r="S142767" s="34"/>
      <c r="T142767" s="34"/>
    </row>
    <row r="142784" spans="19:20">
      <c r="S142784" s="34"/>
      <c r="T142784" s="34"/>
    </row>
    <row r="142801" spans="19:20">
      <c r="S142801" s="34"/>
      <c r="T142801" s="34"/>
    </row>
    <row r="142818" spans="19:20">
      <c r="S142818" s="34"/>
      <c r="T142818" s="34"/>
    </row>
    <row r="142835" spans="19:20">
      <c r="S142835" s="34"/>
      <c r="T142835" s="34"/>
    </row>
    <row r="142852" spans="19:20">
      <c r="S142852" s="34"/>
      <c r="T142852" s="34"/>
    </row>
    <row r="142869" spans="19:20">
      <c r="S142869" s="34"/>
      <c r="T142869" s="34"/>
    </row>
    <row r="142886" spans="19:20">
      <c r="S142886" s="34"/>
      <c r="T142886" s="34"/>
    </row>
    <row r="142903" spans="19:20">
      <c r="S142903" s="34"/>
      <c r="T142903" s="34"/>
    </row>
    <row r="142920" spans="19:20">
      <c r="S142920" s="34"/>
      <c r="T142920" s="34"/>
    </row>
    <row r="142937" spans="19:20">
      <c r="S142937" s="34"/>
      <c r="T142937" s="34"/>
    </row>
    <row r="142954" spans="19:20">
      <c r="S142954" s="34"/>
      <c r="T142954" s="34"/>
    </row>
    <row r="142971" spans="19:20">
      <c r="S142971" s="34"/>
      <c r="T142971" s="34"/>
    </row>
    <row r="142988" spans="19:20">
      <c r="S142988" s="34"/>
      <c r="T142988" s="34"/>
    </row>
    <row r="143005" spans="19:20">
      <c r="S143005" s="34"/>
      <c r="T143005" s="34"/>
    </row>
    <row r="143022" spans="19:20">
      <c r="S143022" s="34"/>
      <c r="T143022" s="34"/>
    </row>
    <row r="143039" spans="19:20">
      <c r="S143039" s="34"/>
      <c r="T143039" s="34"/>
    </row>
    <row r="143056" spans="19:20">
      <c r="S143056" s="34"/>
      <c r="T143056" s="34"/>
    </row>
    <row r="143073" spans="19:20">
      <c r="S143073" s="34"/>
      <c r="T143073" s="34"/>
    </row>
    <row r="143090" spans="19:20">
      <c r="S143090" s="34"/>
      <c r="T143090" s="34"/>
    </row>
    <row r="143107" spans="19:20">
      <c r="S143107" s="34"/>
      <c r="T143107" s="34"/>
    </row>
    <row r="143124" spans="19:20">
      <c r="S143124" s="34"/>
      <c r="T143124" s="34"/>
    </row>
    <row r="143141" spans="19:20">
      <c r="S143141" s="34"/>
      <c r="T143141" s="34"/>
    </row>
    <row r="143158" spans="19:20">
      <c r="S143158" s="34"/>
      <c r="T143158" s="34"/>
    </row>
    <row r="143175" spans="19:20">
      <c r="S143175" s="34"/>
      <c r="T143175" s="34"/>
    </row>
    <row r="143192" spans="19:20">
      <c r="S143192" s="34"/>
      <c r="T143192" s="34"/>
    </row>
    <row r="143209" spans="19:20">
      <c r="S143209" s="34"/>
      <c r="T143209" s="34"/>
    </row>
    <row r="143226" spans="19:20">
      <c r="S143226" s="34"/>
      <c r="T143226" s="34"/>
    </row>
    <row r="143243" spans="19:20">
      <c r="S143243" s="34"/>
      <c r="T143243" s="34"/>
    </row>
    <row r="143260" spans="19:20">
      <c r="S143260" s="34"/>
      <c r="T143260" s="34"/>
    </row>
    <row r="143277" spans="19:20">
      <c r="S143277" s="34"/>
      <c r="T143277" s="34"/>
    </row>
    <row r="143294" spans="19:20">
      <c r="S143294" s="34"/>
      <c r="T143294" s="34"/>
    </row>
    <row r="143311" spans="19:20">
      <c r="S143311" s="34"/>
      <c r="T143311" s="34"/>
    </row>
    <row r="143328" spans="19:20">
      <c r="S143328" s="34"/>
      <c r="T143328" s="34"/>
    </row>
    <row r="143345" spans="19:20">
      <c r="S143345" s="34"/>
      <c r="T143345" s="34"/>
    </row>
    <row r="143362" spans="19:20">
      <c r="S143362" s="34"/>
      <c r="T143362" s="34"/>
    </row>
    <row r="143379" spans="19:20">
      <c r="S143379" s="34"/>
      <c r="T143379" s="34"/>
    </row>
    <row r="143396" spans="19:20">
      <c r="S143396" s="34"/>
      <c r="T143396" s="34"/>
    </row>
    <row r="143413" spans="19:20">
      <c r="S143413" s="34"/>
      <c r="T143413" s="34"/>
    </row>
    <row r="143430" spans="19:20">
      <c r="S143430" s="34"/>
      <c r="T143430" s="34"/>
    </row>
    <row r="143447" spans="19:20">
      <c r="S143447" s="34"/>
      <c r="T143447" s="34"/>
    </row>
    <row r="143464" spans="19:20">
      <c r="S143464" s="34"/>
      <c r="T143464" s="34"/>
    </row>
    <row r="143481" spans="19:20">
      <c r="S143481" s="34"/>
      <c r="T143481" s="34"/>
    </row>
    <row r="143498" spans="19:20">
      <c r="S143498" s="34"/>
      <c r="T143498" s="34"/>
    </row>
    <row r="143515" spans="19:20">
      <c r="S143515" s="34"/>
      <c r="T143515" s="34"/>
    </row>
    <row r="143532" spans="19:20">
      <c r="S143532" s="34"/>
      <c r="T143532" s="34"/>
    </row>
    <row r="143549" spans="19:20">
      <c r="S143549" s="34"/>
      <c r="T143549" s="34"/>
    </row>
    <row r="143566" spans="19:20">
      <c r="S143566" s="34"/>
      <c r="T143566" s="34"/>
    </row>
    <row r="143583" spans="19:20">
      <c r="S143583" s="34"/>
      <c r="T143583" s="34"/>
    </row>
    <row r="143600" spans="19:20">
      <c r="S143600" s="34"/>
      <c r="T143600" s="34"/>
    </row>
    <row r="143617" spans="19:20">
      <c r="S143617" s="34"/>
      <c r="T143617" s="34"/>
    </row>
    <row r="143634" spans="19:20">
      <c r="S143634" s="34"/>
      <c r="T143634" s="34"/>
    </row>
    <row r="143651" spans="19:20">
      <c r="S143651" s="34"/>
      <c r="T143651" s="34"/>
    </row>
    <row r="143668" spans="19:20">
      <c r="S143668" s="34"/>
      <c r="T143668" s="34"/>
    </row>
    <row r="143685" spans="19:20">
      <c r="S143685" s="34"/>
      <c r="T143685" s="34"/>
    </row>
    <row r="143702" spans="19:20">
      <c r="S143702" s="34"/>
      <c r="T143702" s="34"/>
    </row>
    <row r="143719" spans="19:20">
      <c r="S143719" s="34"/>
      <c r="T143719" s="34"/>
    </row>
    <row r="143736" spans="19:20">
      <c r="S143736" s="34"/>
      <c r="T143736" s="34"/>
    </row>
    <row r="143753" spans="19:20">
      <c r="S143753" s="34"/>
      <c r="T143753" s="34"/>
    </row>
    <row r="143770" spans="19:20">
      <c r="S143770" s="34"/>
      <c r="T143770" s="34"/>
    </row>
    <row r="143787" spans="19:20">
      <c r="S143787" s="34"/>
      <c r="T143787" s="34"/>
    </row>
    <row r="143804" spans="19:20">
      <c r="S143804" s="34"/>
      <c r="T143804" s="34"/>
    </row>
    <row r="143821" spans="19:20">
      <c r="S143821" s="34"/>
      <c r="T143821" s="34"/>
    </row>
    <row r="143838" spans="19:20">
      <c r="S143838" s="34"/>
      <c r="T143838" s="34"/>
    </row>
    <row r="143855" spans="19:20">
      <c r="S143855" s="34"/>
      <c r="T143855" s="34"/>
    </row>
    <row r="143872" spans="19:20">
      <c r="S143872" s="34"/>
      <c r="T143872" s="34"/>
    </row>
    <row r="143889" spans="19:20">
      <c r="S143889" s="34"/>
      <c r="T143889" s="34"/>
    </row>
    <row r="143906" spans="19:20">
      <c r="S143906" s="34"/>
      <c r="T143906" s="34"/>
    </row>
    <row r="143923" spans="19:20">
      <c r="S143923" s="34"/>
      <c r="T143923" s="34"/>
    </row>
    <row r="143940" spans="19:20">
      <c r="S143940" s="34"/>
      <c r="T143940" s="34"/>
    </row>
    <row r="143957" spans="19:20">
      <c r="S143957" s="34"/>
      <c r="T143957" s="34"/>
    </row>
    <row r="143974" spans="19:20">
      <c r="S143974" s="34"/>
      <c r="T143974" s="34"/>
    </row>
    <row r="143991" spans="19:20">
      <c r="S143991" s="34"/>
      <c r="T143991" s="34"/>
    </row>
    <row r="144008" spans="19:20">
      <c r="S144008" s="34"/>
      <c r="T144008" s="34"/>
    </row>
    <row r="144025" spans="19:20">
      <c r="S144025" s="34"/>
      <c r="T144025" s="34"/>
    </row>
    <row r="144042" spans="19:20">
      <c r="S144042" s="34"/>
      <c r="T144042" s="34"/>
    </row>
    <row r="144059" spans="19:20">
      <c r="S144059" s="34"/>
      <c r="T144059" s="34"/>
    </row>
    <row r="144076" spans="19:20">
      <c r="S144076" s="34"/>
      <c r="T144076" s="34"/>
    </row>
    <row r="144093" spans="19:20">
      <c r="S144093" s="34"/>
      <c r="T144093" s="34"/>
    </row>
    <row r="144110" spans="19:20">
      <c r="S144110" s="34"/>
      <c r="T144110" s="34"/>
    </row>
    <row r="144127" spans="19:20">
      <c r="S144127" s="34"/>
      <c r="T144127" s="34"/>
    </row>
    <row r="144144" spans="19:20">
      <c r="S144144" s="34"/>
      <c r="T144144" s="34"/>
    </row>
    <row r="144161" spans="19:20">
      <c r="S144161" s="34"/>
      <c r="T144161" s="34"/>
    </row>
    <row r="144178" spans="19:20">
      <c r="S144178" s="34"/>
      <c r="T144178" s="34"/>
    </row>
    <row r="144195" spans="19:20">
      <c r="S144195" s="34"/>
      <c r="T144195" s="34"/>
    </row>
    <row r="144212" spans="19:20">
      <c r="S144212" s="34"/>
      <c r="T144212" s="34"/>
    </row>
    <row r="144229" spans="19:20">
      <c r="S144229" s="34"/>
      <c r="T144229" s="34"/>
    </row>
    <row r="144246" spans="19:20">
      <c r="S144246" s="34"/>
      <c r="T144246" s="34"/>
    </row>
    <row r="144263" spans="19:20">
      <c r="S144263" s="34"/>
      <c r="T144263" s="34"/>
    </row>
    <row r="144280" spans="19:20">
      <c r="S144280" s="34"/>
      <c r="T144280" s="34"/>
    </row>
    <row r="144297" spans="19:20">
      <c r="S144297" s="34"/>
      <c r="T144297" s="34"/>
    </row>
    <row r="144314" spans="19:20">
      <c r="S144314" s="34"/>
      <c r="T144314" s="34"/>
    </row>
    <row r="144331" spans="19:20">
      <c r="S144331" s="34"/>
      <c r="T144331" s="34"/>
    </row>
    <row r="144348" spans="19:20">
      <c r="S144348" s="34"/>
      <c r="T144348" s="34"/>
    </row>
    <row r="144365" spans="19:20">
      <c r="S144365" s="34"/>
      <c r="T144365" s="34"/>
    </row>
    <row r="144382" spans="19:20">
      <c r="S144382" s="34"/>
      <c r="T144382" s="34"/>
    </row>
    <row r="144399" spans="19:20">
      <c r="S144399" s="34"/>
      <c r="T144399" s="34"/>
    </row>
    <row r="144416" spans="19:20">
      <c r="S144416" s="34"/>
      <c r="T144416" s="34"/>
    </row>
    <row r="144433" spans="19:20">
      <c r="S144433" s="34"/>
      <c r="T144433" s="34"/>
    </row>
    <row r="144450" spans="19:20">
      <c r="S144450" s="34"/>
      <c r="T144450" s="34"/>
    </row>
    <row r="144467" spans="19:20">
      <c r="S144467" s="34"/>
      <c r="T144467" s="34"/>
    </row>
    <row r="144484" spans="19:20">
      <c r="S144484" s="34"/>
      <c r="T144484" s="34"/>
    </row>
    <row r="144501" spans="19:20">
      <c r="S144501" s="34"/>
      <c r="T144501" s="34"/>
    </row>
    <row r="144518" spans="19:20">
      <c r="S144518" s="34"/>
      <c r="T144518" s="34"/>
    </row>
    <row r="144535" spans="19:20">
      <c r="S144535" s="34"/>
      <c r="T144535" s="34"/>
    </row>
    <row r="144552" spans="19:20">
      <c r="S144552" s="34"/>
      <c r="T144552" s="34"/>
    </row>
    <row r="144569" spans="19:20">
      <c r="S144569" s="34"/>
      <c r="T144569" s="34"/>
    </row>
    <row r="144586" spans="19:20">
      <c r="S144586" s="34"/>
      <c r="T144586" s="34"/>
    </row>
    <row r="144603" spans="19:20">
      <c r="S144603" s="34"/>
      <c r="T144603" s="34"/>
    </row>
    <row r="144620" spans="19:20">
      <c r="S144620" s="34"/>
      <c r="T144620" s="34"/>
    </row>
    <row r="144637" spans="19:20">
      <c r="S144637" s="34"/>
      <c r="T144637" s="34"/>
    </row>
    <row r="144654" spans="19:20">
      <c r="S144654" s="34"/>
      <c r="T144654" s="34"/>
    </row>
    <row r="144671" spans="19:20">
      <c r="S144671" s="34"/>
      <c r="T144671" s="34"/>
    </row>
    <row r="144688" spans="19:20">
      <c r="S144688" s="34"/>
      <c r="T144688" s="34"/>
    </row>
    <row r="144705" spans="19:20">
      <c r="S144705" s="34"/>
      <c r="T144705" s="34"/>
    </row>
    <row r="144722" spans="19:20">
      <c r="S144722" s="34"/>
      <c r="T144722" s="34"/>
    </row>
    <row r="144739" spans="19:20">
      <c r="S144739" s="34"/>
      <c r="T144739" s="34"/>
    </row>
    <row r="144756" spans="19:20">
      <c r="S144756" s="34"/>
      <c r="T144756" s="34"/>
    </row>
    <row r="144773" spans="19:20">
      <c r="S144773" s="34"/>
      <c r="T144773" s="34"/>
    </row>
    <row r="144790" spans="19:20">
      <c r="S144790" s="34"/>
      <c r="T144790" s="34"/>
    </row>
    <row r="144807" spans="19:20">
      <c r="S144807" s="34"/>
      <c r="T144807" s="34"/>
    </row>
    <row r="144824" spans="19:20">
      <c r="S144824" s="34"/>
      <c r="T144824" s="34"/>
    </row>
    <row r="144841" spans="19:20">
      <c r="S144841" s="34"/>
      <c r="T144841" s="34"/>
    </row>
    <row r="144858" spans="19:20">
      <c r="S144858" s="34"/>
      <c r="T144858" s="34"/>
    </row>
    <row r="144875" spans="19:20">
      <c r="S144875" s="34"/>
      <c r="T144875" s="34"/>
    </row>
    <row r="144892" spans="19:20">
      <c r="S144892" s="34"/>
      <c r="T144892" s="34"/>
    </row>
    <row r="144909" spans="19:20">
      <c r="S144909" s="34"/>
      <c r="T144909" s="34"/>
    </row>
    <row r="144926" spans="19:20">
      <c r="S144926" s="34"/>
      <c r="T144926" s="34"/>
    </row>
    <row r="144943" spans="19:20">
      <c r="S144943" s="34"/>
      <c r="T144943" s="34"/>
    </row>
    <row r="144960" spans="19:20">
      <c r="S144960" s="34"/>
      <c r="T144960" s="34"/>
    </row>
    <row r="144977" spans="19:20">
      <c r="S144977" s="34"/>
      <c r="T144977" s="34"/>
    </row>
    <row r="144994" spans="19:20">
      <c r="S144994" s="34"/>
      <c r="T144994" s="34"/>
    </row>
    <row r="145011" spans="19:20">
      <c r="S145011" s="34"/>
      <c r="T145011" s="34"/>
    </row>
    <row r="145028" spans="19:20">
      <c r="S145028" s="34"/>
      <c r="T145028" s="34"/>
    </row>
    <row r="145045" spans="19:20">
      <c r="S145045" s="34"/>
      <c r="T145045" s="34"/>
    </row>
    <row r="145062" spans="19:20">
      <c r="S145062" s="34"/>
      <c r="T145062" s="34"/>
    </row>
    <row r="145079" spans="19:20">
      <c r="S145079" s="34"/>
      <c r="T145079" s="34"/>
    </row>
    <row r="145096" spans="19:20">
      <c r="S145096" s="34"/>
      <c r="T145096" s="34"/>
    </row>
    <row r="145113" spans="19:20">
      <c r="S145113" s="34"/>
      <c r="T145113" s="34"/>
    </row>
    <row r="145130" spans="19:20">
      <c r="S145130" s="34"/>
      <c r="T145130" s="34"/>
    </row>
    <row r="145147" spans="19:20">
      <c r="S145147" s="34"/>
      <c r="T145147" s="34"/>
    </row>
    <row r="145164" spans="19:20">
      <c r="S145164" s="34"/>
      <c r="T145164" s="34"/>
    </row>
    <row r="145181" spans="19:20">
      <c r="S145181" s="34"/>
      <c r="T145181" s="34"/>
    </row>
    <row r="145198" spans="19:20">
      <c r="S145198" s="34"/>
      <c r="T145198" s="34"/>
    </row>
    <row r="145215" spans="19:20">
      <c r="S145215" s="34"/>
      <c r="T145215" s="34"/>
    </row>
    <row r="145232" spans="19:20">
      <c r="S145232" s="34"/>
      <c r="T145232" s="34"/>
    </row>
    <row r="145249" spans="19:20">
      <c r="S145249" s="34"/>
      <c r="T145249" s="34"/>
    </row>
    <row r="145266" spans="19:20">
      <c r="S145266" s="34"/>
      <c r="T145266" s="34"/>
    </row>
    <row r="145283" spans="19:20">
      <c r="S145283" s="34"/>
      <c r="T145283" s="34"/>
    </row>
    <row r="145300" spans="19:20">
      <c r="S145300" s="34"/>
      <c r="T145300" s="34"/>
    </row>
    <row r="145317" spans="19:20">
      <c r="S145317" s="34"/>
      <c r="T145317" s="34"/>
    </row>
    <row r="145334" spans="19:20">
      <c r="S145334" s="34"/>
      <c r="T145334" s="34"/>
    </row>
    <row r="145351" spans="19:20">
      <c r="S145351" s="34"/>
      <c r="T145351" s="34"/>
    </row>
    <row r="145368" spans="19:20">
      <c r="S145368" s="34"/>
      <c r="T145368" s="34"/>
    </row>
    <row r="145385" spans="19:20">
      <c r="S145385" s="34"/>
      <c r="T145385" s="34"/>
    </row>
    <row r="145402" spans="19:20">
      <c r="S145402" s="34"/>
      <c r="T145402" s="34"/>
    </row>
    <row r="145419" spans="19:20">
      <c r="S145419" s="34"/>
      <c r="T145419" s="34"/>
    </row>
    <row r="145436" spans="19:20">
      <c r="S145436" s="34"/>
      <c r="T145436" s="34"/>
    </row>
    <row r="145453" spans="19:20">
      <c r="S145453" s="34"/>
      <c r="T145453" s="34"/>
    </row>
    <row r="145470" spans="19:20">
      <c r="S145470" s="34"/>
      <c r="T145470" s="34"/>
    </row>
    <row r="145487" spans="19:20">
      <c r="S145487" s="34"/>
      <c r="T145487" s="34"/>
    </row>
    <row r="145504" spans="19:20">
      <c r="S145504" s="34"/>
      <c r="T145504" s="34"/>
    </row>
    <row r="145521" spans="19:20">
      <c r="S145521" s="34"/>
      <c r="T145521" s="34"/>
    </row>
    <row r="145538" spans="19:20">
      <c r="S145538" s="34"/>
      <c r="T145538" s="34"/>
    </row>
    <row r="145555" spans="19:20">
      <c r="S145555" s="34"/>
      <c r="T145555" s="34"/>
    </row>
    <row r="145572" spans="19:20">
      <c r="S145572" s="34"/>
      <c r="T145572" s="34"/>
    </row>
    <row r="145589" spans="19:20">
      <c r="S145589" s="34"/>
      <c r="T145589" s="34"/>
    </row>
    <row r="145606" spans="19:20">
      <c r="S145606" s="34"/>
      <c r="T145606" s="34"/>
    </row>
    <row r="145623" spans="19:20">
      <c r="S145623" s="34"/>
      <c r="T145623" s="34"/>
    </row>
    <row r="145640" spans="19:20">
      <c r="S145640" s="34"/>
      <c r="T145640" s="34"/>
    </row>
    <row r="145657" spans="19:20">
      <c r="S145657" s="34"/>
      <c r="T145657" s="34"/>
    </row>
    <row r="145674" spans="19:20">
      <c r="S145674" s="34"/>
      <c r="T145674" s="34"/>
    </row>
    <row r="145691" spans="19:20">
      <c r="S145691" s="34"/>
      <c r="T145691" s="34"/>
    </row>
    <row r="145708" spans="19:20">
      <c r="S145708" s="34"/>
      <c r="T145708" s="34"/>
    </row>
    <row r="145725" spans="19:20">
      <c r="S145725" s="34"/>
      <c r="T145725" s="34"/>
    </row>
    <row r="145742" spans="19:20">
      <c r="S145742" s="34"/>
      <c r="T145742" s="34"/>
    </row>
    <row r="145759" spans="19:20">
      <c r="S145759" s="34"/>
      <c r="T145759" s="34"/>
    </row>
    <row r="145776" spans="19:20">
      <c r="S145776" s="34"/>
      <c r="T145776" s="34"/>
    </row>
    <row r="145793" spans="19:20">
      <c r="S145793" s="34"/>
      <c r="T145793" s="34"/>
    </row>
    <row r="145810" spans="19:20">
      <c r="S145810" s="34"/>
      <c r="T145810" s="34"/>
    </row>
    <row r="145827" spans="19:20">
      <c r="S145827" s="34"/>
      <c r="T145827" s="34"/>
    </row>
    <row r="145844" spans="19:20">
      <c r="S145844" s="34"/>
      <c r="T145844" s="34"/>
    </row>
    <row r="145861" spans="19:20">
      <c r="S145861" s="34"/>
      <c r="T145861" s="34"/>
    </row>
    <row r="145878" spans="19:20">
      <c r="S145878" s="34"/>
      <c r="T145878" s="34"/>
    </row>
    <row r="145895" spans="19:20">
      <c r="S145895" s="34"/>
      <c r="T145895" s="34"/>
    </row>
    <row r="145912" spans="19:20">
      <c r="S145912" s="34"/>
      <c r="T145912" s="34"/>
    </row>
    <row r="145929" spans="19:20">
      <c r="S145929" s="34"/>
      <c r="T145929" s="34"/>
    </row>
    <row r="145946" spans="19:20">
      <c r="S145946" s="34"/>
      <c r="T145946" s="34"/>
    </row>
    <row r="145963" spans="19:20">
      <c r="S145963" s="34"/>
      <c r="T145963" s="34"/>
    </row>
    <row r="145980" spans="19:20">
      <c r="S145980" s="34"/>
      <c r="T145980" s="34"/>
    </row>
    <row r="145997" spans="19:20">
      <c r="S145997" s="34"/>
      <c r="T145997" s="34"/>
    </row>
    <row r="146014" spans="19:20">
      <c r="S146014" s="34"/>
      <c r="T146014" s="34"/>
    </row>
    <row r="146031" spans="19:20">
      <c r="S146031" s="34"/>
      <c r="T146031" s="34"/>
    </row>
    <row r="146048" spans="19:20">
      <c r="S146048" s="34"/>
      <c r="T146048" s="34"/>
    </row>
    <row r="146065" spans="19:20">
      <c r="S146065" s="34"/>
      <c r="T146065" s="34"/>
    </row>
    <row r="146082" spans="19:20">
      <c r="S146082" s="34"/>
      <c r="T146082" s="34"/>
    </row>
    <row r="146099" spans="19:20">
      <c r="S146099" s="34"/>
      <c r="T146099" s="34"/>
    </row>
    <row r="146116" spans="19:20">
      <c r="S146116" s="34"/>
      <c r="T146116" s="34"/>
    </row>
    <row r="146133" spans="19:20">
      <c r="S146133" s="34"/>
      <c r="T146133" s="34"/>
    </row>
    <row r="146150" spans="19:20">
      <c r="S146150" s="34"/>
      <c r="T146150" s="34"/>
    </row>
    <row r="146167" spans="19:20">
      <c r="S146167" s="34"/>
      <c r="T146167" s="34"/>
    </row>
    <row r="146184" spans="19:20">
      <c r="S146184" s="34"/>
      <c r="T146184" s="34"/>
    </row>
    <row r="146201" spans="19:20">
      <c r="S146201" s="34"/>
      <c r="T146201" s="34"/>
    </row>
    <row r="146218" spans="19:20">
      <c r="S146218" s="34"/>
      <c r="T146218" s="34"/>
    </row>
    <row r="146235" spans="19:20">
      <c r="S146235" s="34"/>
      <c r="T146235" s="34"/>
    </row>
    <row r="146252" spans="19:20">
      <c r="S146252" s="34"/>
      <c r="T146252" s="34"/>
    </row>
    <row r="146269" spans="19:20">
      <c r="S146269" s="34"/>
      <c r="T146269" s="34"/>
    </row>
    <row r="146286" spans="19:20">
      <c r="S146286" s="34"/>
      <c r="T146286" s="34"/>
    </row>
    <row r="146303" spans="19:20">
      <c r="S146303" s="34"/>
      <c r="T146303" s="34"/>
    </row>
    <row r="146320" spans="19:20">
      <c r="S146320" s="34"/>
      <c r="T146320" s="34"/>
    </row>
    <row r="146337" spans="19:20">
      <c r="S146337" s="34"/>
      <c r="T146337" s="34"/>
    </row>
    <row r="146354" spans="19:20">
      <c r="S146354" s="34"/>
      <c r="T146354" s="34"/>
    </row>
    <row r="146371" spans="19:20">
      <c r="S146371" s="34"/>
      <c r="T146371" s="34"/>
    </row>
    <row r="146388" spans="19:20">
      <c r="S146388" s="34"/>
      <c r="T146388" s="34"/>
    </row>
    <row r="146405" spans="19:20">
      <c r="S146405" s="34"/>
      <c r="T146405" s="34"/>
    </row>
    <row r="146422" spans="19:20">
      <c r="S146422" s="34"/>
      <c r="T146422" s="34"/>
    </row>
    <row r="146439" spans="19:20">
      <c r="S146439" s="34"/>
      <c r="T146439" s="34"/>
    </row>
    <row r="146456" spans="19:20">
      <c r="S146456" s="34"/>
      <c r="T146456" s="34"/>
    </row>
    <row r="146473" spans="19:20">
      <c r="S146473" s="34"/>
      <c r="T146473" s="34"/>
    </row>
    <row r="146490" spans="19:20">
      <c r="S146490" s="34"/>
      <c r="T146490" s="34"/>
    </row>
    <row r="146507" spans="19:20">
      <c r="S146507" s="34"/>
      <c r="T146507" s="34"/>
    </row>
    <row r="146524" spans="19:20">
      <c r="S146524" s="34"/>
      <c r="T146524" s="34"/>
    </row>
    <row r="146541" spans="19:20">
      <c r="S146541" s="34"/>
      <c r="T146541" s="34"/>
    </row>
    <row r="146558" spans="19:20">
      <c r="S146558" s="34"/>
      <c r="T146558" s="34"/>
    </row>
    <row r="146575" spans="19:20">
      <c r="S146575" s="34"/>
      <c r="T146575" s="34"/>
    </row>
    <row r="146592" spans="19:20">
      <c r="S146592" s="34"/>
      <c r="T146592" s="34"/>
    </row>
    <row r="146609" spans="19:20">
      <c r="S146609" s="34"/>
      <c r="T146609" s="34"/>
    </row>
    <row r="146626" spans="19:20">
      <c r="S146626" s="34"/>
      <c r="T146626" s="34"/>
    </row>
    <row r="146643" spans="19:20">
      <c r="S146643" s="34"/>
      <c r="T146643" s="34"/>
    </row>
    <row r="146660" spans="19:20">
      <c r="S146660" s="34"/>
      <c r="T146660" s="34"/>
    </row>
    <row r="146677" spans="19:20">
      <c r="S146677" s="34"/>
      <c r="T146677" s="34"/>
    </row>
    <row r="146694" spans="19:20">
      <c r="S146694" s="34"/>
      <c r="T146694" s="34"/>
    </row>
    <row r="146711" spans="19:20">
      <c r="S146711" s="34"/>
      <c r="T146711" s="34"/>
    </row>
    <row r="146728" spans="19:20">
      <c r="S146728" s="34"/>
      <c r="T146728" s="34"/>
    </row>
    <row r="146745" spans="19:20">
      <c r="S146745" s="34"/>
      <c r="T146745" s="34"/>
    </row>
    <row r="146762" spans="19:20">
      <c r="S146762" s="34"/>
      <c r="T146762" s="34"/>
    </row>
    <row r="146779" spans="19:20">
      <c r="S146779" s="34"/>
      <c r="T146779" s="34"/>
    </row>
    <row r="146796" spans="19:20">
      <c r="S146796" s="34"/>
      <c r="T146796" s="34"/>
    </row>
    <row r="146813" spans="19:20">
      <c r="S146813" s="34"/>
      <c r="T146813" s="34"/>
    </row>
    <row r="146830" spans="19:20">
      <c r="S146830" s="34"/>
      <c r="T146830" s="34"/>
    </row>
    <row r="146847" spans="19:20">
      <c r="S146847" s="34"/>
      <c r="T146847" s="34"/>
    </row>
    <row r="146864" spans="19:20">
      <c r="S146864" s="34"/>
      <c r="T146864" s="34"/>
    </row>
    <row r="146881" spans="19:20">
      <c r="S146881" s="34"/>
      <c r="T146881" s="34"/>
    </row>
    <row r="146898" spans="19:20">
      <c r="S146898" s="34"/>
      <c r="T146898" s="34"/>
    </row>
    <row r="146915" spans="19:20">
      <c r="S146915" s="34"/>
      <c r="T146915" s="34"/>
    </row>
    <row r="146932" spans="19:20">
      <c r="S146932" s="34"/>
      <c r="T146932" s="34"/>
    </row>
    <row r="146949" spans="19:20">
      <c r="S146949" s="34"/>
      <c r="T146949" s="34"/>
    </row>
    <row r="146966" spans="19:20">
      <c r="S146966" s="34"/>
      <c r="T146966" s="34"/>
    </row>
    <row r="146983" spans="19:20">
      <c r="S146983" s="34"/>
      <c r="T146983" s="34"/>
    </row>
    <row r="147000" spans="19:20">
      <c r="S147000" s="34"/>
      <c r="T147000" s="34"/>
    </row>
    <row r="147017" spans="19:20">
      <c r="S147017" s="34"/>
      <c r="T147017" s="34"/>
    </row>
    <row r="147034" spans="19:20">
      <c r="S147034" s="34"/>
      <c r="T147034" s="34"/>
    </row>
    <row r="147051" spans="19:20">
      <c r="S147051" s="34"/>
      <c r="T147051" s="34"/>
    </row>
    <row r="147068" spans="19:20">
      <c r="S147068" s="34"/>
      <c r="T147068" s="34"/>
    </row>
    <row r="147085" spans="19:20">
      <c r="S147085" s="34"/>
      <c r="T147085" s="34"/>
    </row>
    <row r="147102" spans="19:20">
      <c r="S147102" s="34"/>
      <c r="T147102" s="34"/>
    </row>
    <row r="147119" spans="19:20">
      <c r="S147119" s="34"/>
      <c r="T147119" s="34"/>
    </row>
    <row r="147136" spans="19:20">
      <c r="S147136" s="34"/>
      <c r="T147136" s="34"/>
    </row>
    <row r="147153" spans="19:20">
      <c r="S147153" s="34"/>
      <c r="T147153" s="34"/>
    </row>
    <row r="147170" spans="19:20">
      <c r="S147170" s="34"/>
      <c r="T147170" s="34"/>
    </row>
    <row r="147187" spans="19:20">
      <c r="S147187" s="34"/>
      <c r="T147187" s="34"/>
    </row>
    <row r="147204" spans="19:20">
      <c r="S147204" s="34"/>
      <c r="T147204" s="34"/>
    </row>
    <row r="147221" spans="19:20">
      <c r="S147221" s="34"/>
      <c r="T147221" s="34"/>
    </row>
    <row r="147238" spans="19:20">
      <c r="S147238" s="34"/>
      <c r="T147238" s="34"/>
    </row>
    <row r="147255" spans="19:20">
      <c r="S147255" s="34"/>
      <c r="T147255" s="34"/>
    </row>
    <row r="147272" spans="19:20">
      <c r="S147272" s="34"/>
      <c r="T147272" s="34"/>
    </row>
    <row r="147289" spans="19:20">
      <c r="S147289" s="34"/>
      <c r="T147289" s="34"/>
    </row>
    <row r="147306" spans="19:20">
      <c r="S147306" s="34"/>
      <c r="T147306" s="34"/>
    </row>
    <row r="147323" spans="19:20">
      <c r="S147323" s="34"/>
      <c r="T147323" s="34"/>
    </row>
    <row r="147340" spans="19:20">
      <c r="S147340" s="34"/>
      <c r="T147340" s="34"/>
    </row>
    <row r="147357" spans="19:20">
      <c r="S147357" s="34"/>
      <c r="T147357" s="34"/>
    </row>
    <row r="147374" spans="19:20">
      <c r="S147374" s="34"/>
      <c r="T147374" s="34"/>
    </row>
    <row r="147391" spans="19:20">
      <c r="S147391" s="34"/>
      <c r="T147391" s="34"/>
    </row>
    <row r="147408" spans="19:20">
      <c r="S147408" s="34"/>
      <c r="T147408" s="34"/>
    </row>
    <row r="147425" spans="19:20">
      <c r="S147425" s="34"/>
      <c r="T147425" s="34"/>
    </row>
    <row r="147442" spans="19:20">
      <c r="S147442" s="34"/>
      <c r="T147442" s="34"/>
    </row>
    <row r="147459" spans="19:20">
      <c r="S147459" s="34"/>
      <c r="T147459" s="34"/>
    </row>
    <row r="147476" spans="19:20">
      <c r="S147476" s="34"/>
      <c r="T147476" s="34"/>
    </row>
    <row r="147493" spans="19:20">
      <c r="S147493" s="34"/>
      <c r="T147493" s="34"/>
    </row>
    <row r="147510" spans="19:20">
      <c r="S147510" s="34"/>
      <c r="T147510" s="34"/>
    </row>
    <row r="147527" spans="19:20">
      <c r="S147527" s="34"/>
      <c r="T147527" s="34"/>
    </row>
    <row r="147544" spans="19:20">
      <c r="S147544" s="34"/>
      <c r="T147544" s="34"/>
    </row>
    <row r="147561" spans="19:20">
      <c r="S147561" s="34"/>
      <c r="T147561" s="34"/>
    </row>
    <row r="147578" spans="19:20">
      <c r="S147578" s="34"/>
      <c r="T147578" s="34"/>
    </row>
    <row r="147595" spans="19:20">
      <c r="S147595" s="34"/>
      <c r="T147595" s="34"/>
    </row>
    <row r="147612" spans="19:20">
      <c r="S147612" s="34"/>
      <c r="T147612" s="34"/>
    </row>
    <row r="147629" spans="19:20">
      <c r="S147629" s="34"/>
      <c r="T147629" s="34"/>
    </row>
    <row r="147646" spans="19:20">
      <c r="S147646" s="34"/>
      <c r="T147646" s="34"/>
    </row>
    <row r="147663" spans="19:20">
      <c r="S147663" s="34"/>
      <c r="T147663" s="34"/>
    </row>
    <row r="147680" spans="19:20">
      <c r="S147680" s="34"/>
      <c r="T147680" s="34"/>
    </row>
    <row r="147697" spans="19:20">
      <c r="S147697" s="34"/>
      <c r="T147697" s="34"/>
    </row>
    <row r="147714" spans="19:20">
      <c r="S147714" s="34"/>
      <c r="T147714" s="34"/>
    </row>
    <row r="147731" spans="19:20">
      <c r="S147731" s="34"/>
      <c r="T147731" s="34"/>
    </row>
    <row r="147748" spans="19:20">
      <c r="S147748" s="34"/>
      <c r="T147748" s="34"/>
    </row>
    <row r="147765" spans="19:20">
      <c r="S147765" s="34"/>
      <c r="T147765" s="34"/>
    </row>
    <row r="147782" spans="19:20">
      <c r="S147782" s="34"/>
      <c r="T147782" s="34"/>
    </row>
    <row r="147799" spans="19:20">
      <c r="S147799" s="34"/>
      <c r="T147799" s="34"/>
    </row>
    <row r="147816" spans="19:20">
      <c r="S147816" s="34"/>
      <c r="T147816" s="34"/>
    </row>
    <row r="147833" spans="19:20">
      <c r="S147833" s="34"/>
      <c r="T147833" s="34"/>
    </row>
    <row r="147850" spans="19:20">
      <c r="S147850" s="34"/>
      <c r="T147850" s="34"/>
    </row>
    <row r="147867" spans="19:20">
      <c r="S147867" s="34"/>
      <c r="T147867" s="34"/>
    </row>
    <row r="147884" spans="19:20">
      <c r="S147884" s="34"/>
      <c r="T147884" s="34"/>
    </row>
    <row r="147901" spans="19:20">
      <c r="S147901" s="34"/>
      <c r="T147901" s="34"/>
    </row>
    <row r="147918" spans="19:20">
      <c r="S147918" s="34"/>
      <c r="T147918" s="34"/>
    </row>
    <row r="147935" spans="19:20">
      <c r="S147935" s="34"/>
      <c r="T147935" s="34"/>
    </row>
    <row r="147952" spans="19:20">
      <c r="S147952" s="34"/>
      <c r="T147952" s="34"/>
    </row>
    <row r="147969" spans="19:20">
      <c r="S147969" s="34"/>
      <c r="T147969" s="34"/>
    </row>
    <row r="147986" spans="19:20">
      <c r="S147986" s="34"/>
      <c r="T147986" s="34"/>
    </row>
    <row r="148003" spans="19:20">
      <c r="S148003" s="34"/>
      <c r="T148003" s="34"/>
    </row>
    <row r="148020" spans="19:20">
      <c r="S148020" s="34"/>
      <c r="T148020" s="34"/>
    </row>
    <row r="148037" spans="19:20">
      <c r="S148037" s="34"/>
      <c r="T148037" s="34"/>
    </row>
    <row r="148054" spans="19:20">
      <c r="S148054" s="34"/>
      <c r="T148054" s="34"/>
    </row>
    <row r="148071" spans="19:20">
      <c r="S148071" s="34"/>
      <c r="T148071" s="34"/>
    </row>
    <row r="148088" spans="19:20">
      <c r="S148088" s="34"/>
      <c r="T148088" s="34"/>
    </row>
    <row r="148105" spans="19:20">
      <c r="S148105" s="34"/>
      <c r="T148105" s="34"/>
    </row>
    <row r="148122" spans="19:20">
      <c r="S148122" s="34"/>
      <c r="T148122" s="34"/>
    </row>
    <row r="148139" spans="19:20">
      <c r="S148139" s="34"/>
      <c r="T148139" s="34"/>
    </row>
    <row r="148156" spans="19:20">
      <c r="S148156" s="34"/>
      <c r="T148156" s="34"/>
    </row>
    <row r="148173" spans="19:20">
      <c r="S148173" s="34"/>
      <c r="T148173" s="34"/>
    </row>
    <row r="148190" spans="19:20">
      <c r="S148190" s="34"/>
      <c r="T148190" s="34"/>
    </row>
    <row r="148207" spans="19:20">
      <c r="S148207" s="34"/>
      <c r="T148207" s="34"/>
    </row>
    <row r="148224" spans="19:20">
      <c r="S148224" s="34"/>
      <c r="T148224" s="34"/>
    </row>
    <row r="148241" spans="19:20">
      <c r="S148241" s="34"/>
      <c r="T148241" s="34"/>
    </row>
    <row r="148258" spans="19:20">
      <c r="S148258" s="34"/>
      <c r="T148258" s="34"/>
    </row>
    <row r="148275" spans="19:20">
      <c r="S148275" s="34"/>
      <c r="T148275" s="34"/>
    </row>
    <row r="148292" spans="19:20">
      <c r="S148292" s="34"/>
      <c r="T148292" s="34"/>
    </row>
    <row r="148309" spans="19:20">
      <c r="S148309" s="34"/>
      <c r="T148309" s="34"/>
    </row>
    <row r="148326" spans="19:20">
      <c r="S148326" s="34"/>
      <c r="T148326" s="34"/>
    </row>
    <row r="148343" spans="19:20">
      <c r="S148343" s="34"/>
      <c r="T148343" s="34"/>
    </row>
    <row r="148360" spans="19:20">
      <c r="S148360" s="34"/>
      <c r="T148360" s="34"/>
    </row>
    <row r="148377" spans="19:20">
      <c r="S148377" s="34"/>
      <c r="T148377" s="34"/>
    </row>
    <row r="148394" spans="19:20">
      <c r="S148394" s="34"/>
      <c r="T148394" s="34"/>
    </row>
    <row r="148411" spans="19:20">
      <c r="S148411" s="34"/>
      <c r="T148411" s="34"/>
    </row>
    <row r="148428" spans="19:20">
      <c r="S148428" s="34"/>
      <c r="T148428" s="34"/>
    </row>
    <row r="148445" spans="19:20">
      <c r="S148445" s="34"/>
      <c r="T148445" s="34"/>
    </row>
    <row r="148462" spans="19:20">
      <c r="S148462" s="34"/>
      <c r="T148462" s="34"/>
    </row>
    <row r="148479" spans="19:20">
      <c r="S148479" s="34"/>
      <c r="T148479" s="34"/>
    </row>
    <row r="148496" spans="19:20">
      <c r="S148496" s="34"/>
      <c r="T148496" s="34"/>
    </row>
    <row r="148513" spans="19:20">
      <c r="S148513" s="34"/>
      <c r="T148513" s="34"/>
    </row>
    <row r="148530" spans="19:20">
      <c r="S148530" s="34"/>
      <c r="T148530" s="34"/>
    </row>
    <row r="148547" spans="19:20">
      <c r="S148547" s="34"/>
      <c r="T148547" s="34"/>
    </row>
    <row r="148564" spans="19:20">
      <c r="S148564" s="34"/>
      <c r="T148564" s="34"/>
    </row>
    <row r="148581" spans="19:20">
      <c r="S148581" s="34"/>
      <c r="T148581" s="34"/>
    </row>
    <row r="148598" spans="19:20">
      <c r="S148598" s="34"/>
      <c r="T148598" s="34"/>
    </row>
    <row r="148615" spans="19:20">
      <c r="S148615" s="34"/>
      <c r="T148615" s="34"/>
    </row>
    <row r="148632" spans="19:20">
      <c r="S148632" s="34"/>
      <c r="T148632" s="34"/>
    </row>
    <row r="148649" spans="19:20">
      <c r="S148649" s="34"/>
      <c r="T148649" s="34"/>
    </row>
    <row r="148666" spans="19:20">
      <c r="S148666" s="34"/>
      <c r="T148666" s="34"/>
    </row>
    <row r="148683" spans="19:20">
      <c r="S148683" s="34"/>
      <c r="T148683" s="34"/>
    </row>
    <row r="148700" spans="19:20">
      <c r="S148700" s="34"/>
      <c r="T148700" s="34"/>
    </row>
    <row r="148717" spans="19:20">
      <c r="S148717" s="34"/>
      <c r="T148717" s="34"/>
    </row>
    <row r="148734" spans="19:20">
      <c r="S148734" s="34"/>
      <c r="T148734" s="34"/>
    </row>
    <row r="148751" spans="19:20">
      <c r="S148751" s="34"/>
      <c r="T148751" s="34"/>
    </row>
    <row r="148768" spans="19:20">
      <c r="S148768" s="34"/>
      <c r="T148768" s="34"/>
    </row>
    <row r="148785" spans="19:20">
      <c r="S148785" s="34"/>
      <c r="T148785" s="34"/>
    </row>
    <row r="148802" spans="19:20">
      <c r="S148802" s="34"/>
      <c r="T148802" s="34"/>
    </row>
    <row r="148819" spans="19:20">
      <c r="S148819" s="34"/>
      <c r="T148819" s="34"/>
    </row>
    <row r="148836" spans="19:20">
      <c r="S148836" s="34"/>
      <c r="T148836" s="34"/>
    </row>
    <row r="148853" spans="19:20">
      <c r="S148853" s="34"/>
      <c r="T148853" s="34"/>
    </row>
    <row r="148870" spans="19:20">
      <c r="S148870" s="34"/>
      <c r="T148870" s="34"/>
    </row>
    <row r="148887" spans="19:20">
      <c r="S148887" s="34"/>
      <c r="T148887" s="34"/>
    </row>
    <row r="148904" spans="19:20">
      <c r="S148904" s="34"/>
      <c r="T148904" s="34"/>
    </row>
    <row r="148921" spans="19:20">
      <c r="S148921" s="34"/>
      <c r="T148921" s="34"/>
    </row>
    <row r="148938" spans="19:20">
      <c r="S148938" s="34"/>
      <c r="T148938" s="34"/>
    </row>
    <row r="148955" spans="19:20">
      <c r="S148955" s="34"/>
      <c r="T148955" s="34"/>
    </row>
    <row r="148972" spans="19:20">
      <c r="S148972" s="34"/>
      <c r="T148972" s="34"/>
    </row>
    <row r="148989" spans="19:20">
      <c r="S148989" s="34"/>
      <c r="T148989" s="34"/>
    </row>
    <row r="149006" spans="19:20">
      <c r="S149006" s="34"/>
      <c r="T149006" s="34"/>
    </row>
    <row r="149023" spans="19:20">
      <c r="S149023" s="34"/>
      <c r="T149023" s="34"/>
    </row>
    <row r="149040" spans="19:20">
      <c r="S149040" s="34"/>
      <c r="T149040" s="34"/>
    </row>
    <row r="149057" spans="19:20">
      <c r="S149057" s="34"/>
      <c r="T149057" s="34"/>
    </row>
    <row r="149074" spans="19:20">
      <c r="S149074" s="34"/>
      <c r="T149074" s="34"/>
    </row>
    <row r="149091" spans="19:20">
      <c r="S149091" s="34"/>
      <c r="T149091" s="34"/>
    </row>
    <row r="149108" spans="19:20">
      <c r="S149108" s="34"/>
      <c r="T149108" s="34"/>
    </row>
    <row r="149125" spans="19:20">
      <c r="S149125" s="34"/>
      <c r="T149125" s="34"/>
    </row>
    <row r="149142" spans="19:20">
      <c r="S149142" s="34"/>
      <c r="T149142" s="34"/>
    </row>
    <row r="149159" spans="19:20">
      <c r="S149159" s="34"/>
      <c r="T149159" s="34"/>
    </row>
    <row r="149176" spans="19:20">
      <c r="S149176" s="34"/>
      <c r="T149176" s="34"/>
    </row>
    <row r="149193" spans="19:20">
      <c r="S149193" s="34"/>
      <c r="T149193" s="34"/>
    </row>
    <row r="149210" spans="19:20">
      <c r="S149210" s="34"/>
      <c r="T149210" s="34"/>
    </row>
    <row r="149227" spans="19:20">
      <c r="S149227" s="34"/>
      <c r="T149227" s="34"/>
    </row>
    <row r="149244" spans="19:20">
      <c r="S149244" s="34"/>
      <c r="T149244" s="34"/>
    </row>
    <row r="149261" spans="19:20">
      <c r="S149261" s="34"/>
      <c r="T149261" s="34"/>
    </row>
    <row r="149278" spans="19:20">
      <c r="S149278" s="34"/>
      <c r="T149278" s="34"/>
    </row>
    <row r="149295" spans="19:20">
      <c r="S149295" s="34"/>
      <c r="T149295" s="34"/>
    </row>
    <row r="149312" spans="19:20">
      <c r="S149312" s="34"/>
      <c r="T149312" s="34"/>
    </row>
    <row r="149329" spans="19:20">
      <c r="S149329" s="34"/>
      <c r="T149329" s="34"/>
    </row>
    <row r="149346" spans="19:20">
      <c r="S149346" s="34"/>
      <c r="T149346" s="34"/>
    </row>
    <row r="149363" spans="19:20">
      <c r="S149363" s="34"/>
      <c r="T149363" s="34"/>
    </row>
    <row r="149380" spans="19:20">
      <c r="S149380" s="34"/>
      <c r="T149380" s="34"/>
    </row>
    <row r="149397" spans="19:20">
      <c r="S149397" s="34"/>
      <c r="T149397" s="34"/>
    </row>
    <row r="149414" spans="19:20">
      <c r="S149414" s="34"/>
      <c r="T149414" s="34"/>
    </row>
    <row r="149431" spans="19:20">
      <c r="S149431" s="34"/>
      <c r="T149431" s="34"/>
    </row>
    <row r="149448" spans="19:20">
      <c r="S149448" s="34"/>
      <c r="T149448" s="34"/>
    </row>
    <row r="149465" spans="19:20">
      <c r="S149465" s="34"/>
      <c r="T149465" s="34"/>
    </row>
    <row r="149482" spans="19:20">
      <c r="S149482" s="34"/>
      <c r="T149482" s="34"/>
    </row>
    <row r="149499" spans="19:20">
      <c r="S149499" s="34"/>
      <c r="T149499" s="34"/>
    </row>
    <row r="149516" spans="19:20">
      <c r="S149516" s="34"/>
      <c r="T149516" s="34"/>
    </row>
    <row r="149533" spans="19:20">
      <c r="S149533" s="34"/>
      <c r="T149533" s="34"/>
    </row>
    <row r="149550" spans="19:20">
      <c r="S149550" s="34"/>
      <c r="T149550" s="34"/>
    </row>
    <row r="149567" spans="19:20">
      <c r="S149567" s="34"/>
      <c r="T149567" s="34"/>
    </row>
    <row r="149584" spans="19:20">
      <c r="S149584" s="34"/>
      <c r="T149584" s="34"/>
    </row>
    <row r="149601" spans="19:20">
      <c r="S149601" s="34"/>
      <c r="T149601" s="34"/>
    </row>
    <row r="149618" spans="19:20">
      <c r="S149618" s="34"/>
      <c r="T149618" s="34"/>
    </row>
    <row r="149635" spans="19:20">
      <c r="S149635" s="34"/>
      <c r="T149635" s="34"/>
    </row>
    <row r="149652" spans="19:20">
      <c r="S149652" s="34"/>
      <c r="T149652" s="34"/>
    </row>
    <row r="149669" spans="19:20">
      <c r="S149669" s="34"/>
      <c r="T149669" s="34"/>
    </row>
    <row r="149686" spans="19:20">
      <c r="S149686" s="34"/>
      <c r="T149686" s="34"/>
    </row>
    <row r="149703" spans="19:20">
      <c r="S149703" s="34"/>
      <c r="T149703" s="34"/>
    </row>
    <row r="149720" spans="19:20">
      <c r="S149720" s="34"/>
      <c r="T149720" s="34"/>
    </row>
    <row r="149737" spans="19:20">
      <c r="S149737" s="34"/>
      <c r="T149737" s="34"/>
    </row>
    <row r="149754" spans="19:20">
      <c r="S149754" s="34"/>
      <c r="T149754" s="34"/>
    </row>
    <row r="149771" spans="19:20">
      <c r="S149771" s="34"/>
      <c r="T149771" s="34"/>
    </row>
    <row r="149788" spans="19:20">
      <c r="S149788" s="34"/>
      <c r="T149788" s="34"/>
    </row>
    <row r="149805" spans="19:20">
      <c r="S149805" s="34"/>
      <c r="T149805" s="34"/>
    </row>
    <row r="149822" spans="19:20">
      <c r="S149822" s="34"/>
      <c r="T149822" s="34"/>
    </row>
    <row r="149839" spans="19:20">
      <c r="S149839" s="34"/>
      <c r="T149839" s="34"/>
    </row>
    <row r="149856" spans="19:20">
      <c r="S149856" s="34"/>
      <c r="T149856" s="34"/>
    </row>
    <row r="149873" spans="19:20">
      <c r="S149873" s="34"/>
      <c r="T149873" s="34"/>
    </row>
    <row r="149890" spans="19:20">
      <c r="S149890" s="34"/>
      <c r="T149890" s="34"/>
    </row>
    <row r="149907" spans="19:20">
      <c r="S149907" s="34"/>
      <c r="T149907" s="34"/>
    </row>
    <row r="149924" spans="19:20">
      <c r="S149924" s="34"/>
      <c r="T149924" s="34"/>
    </row>
    <row r="149941" spans="19:20">
      <c r="S149941" s="34"/>
      <c r="T149941" s="34"/>
    </row>
    <row r="149958" spans="19:20">
      <c r="S149958" s="34"/>
      <c r="T149958" s="34"/>
    </row>
    <row r="149975" spans="19:20">
      <c r="S149975" s="34"/>
      <c r="T149975" s="34"/>
    </row>
    <row r="149992" spans="19:20">
      <c r="S149992" s="34"/>
      <c r="T149992" s="34"/>
    </row>
    <row r="150009" spans="19:20">
      <c r="S150009" s="34"/>
      <c r="T150009" s="34"/>
    </row>
    <row r="150026" spans="19:20">
      <c r="S150026" s="34"/>
      <c r="T150026" s="34"/>
    </row>
    <row r="150043" spans="19:20">
      <c r="S150043" s="34"/>
      <c r="T150043" s="34"/>
    </row>
    <row r="150060" spans="19:20">
      <c r="S150060" s="34"/>
      <c r="T150060" s="34"/>
    </row>
    <row r="150077" spans="19:20">
      <c r="S150077" s="34"/>
      <c r="T150077" s="34"/>
    </row>
    <row r="150094" spans="19:20">
      <c r="S150094" s="34"/>
      <c r="T150094" s="34"/>
    </row>
    <row r="150111" spans="19:20">
      <c r="S150111" s="34"/>
      <c r="T150111" s="34"/>
    </row>
    <row r="150128" spans="19:20">
      <c r="S150128" s="34"/>
      <c r="T150128" s="34"/>
    </row>
    <row r="150145" spans="19:20">
      <c r="S150145" s="34"/>
      <c r="T150145" s="34"/>
    </row>
    <row r="150162" spans="19:20">
      <c r="S150162" s="34"/>
      <c r="T150162" s="34"/>
    </row>
    <row r="150179" spans="19:20">
      <c r="S150179" s="34"/>
      <c r="T150179" s="34"/>
    </row>
    <row r="150196" spans="19:20">
      <c r="S150196" s="34"/>
      <c r="T150196" s="34"/>
    </row>
    <row r="150213" spans="19:20">
      <c r="S150213" s="34"/>
      <c r="T150213" s="34"/>
    </row>
    <row r="150230" spans="19:20">
      <c r="S150230" s="34"/>
      <c r="T150230" s="34"/>
    </row>
    <row r="150247" spans="19:20">
      <c r="S150247" s="34"/>
      <c r="T150247" s="34"/>
    </row>
    <row r="150264" spans="19:20">
      <c r="S150264" s="34"/>
      <c r="T150264" s="34"/>
    </row>
    <row r="150281" spans="19:20">
      <c r="S150281" s="34"/>
      <c r="T150281" s="34"/>
    </row>
    <row r="150298" spans="19:20">
      <c r="S150298" s="34"/>
      <c r="T150298" s="34"/>
    </row>
    <row r="150315" spans="19:20">
      <c r="S150315" s="34"/>
      <c r="T150315" s="34"/>
    </row>
    <row r="150332" spans="19:20">
      <c r="S150332" s="34"/>
      <c r="T150332" s="34"/>
    </row>
    <row r="150349" spans="19:20">
      <c r="S150349" s="34"/>
      <c r="T150349" s="34"/>
    </row>
    <row r="150366" spans="19:20">
      <c r="S150366" s="34"/>
      <c r="T150366" s="34"/>
    </row>
    <row r="150383" spans="19:20">
      <c r="S150383" s="34"/>
      <c r="T150383" s="34"/>
    </row>
    <row r="150400" spans="19:20">
      <c r="S150400" s="34"/>
      <c r="T150400" s="34"/>
    </row>
    <row r="150417" spans="19:20">
      <c r="S150417" s="34"/>
      <c r="T150417" s="34"/>
    </row>
    <row r="150434" spans="19:20">
      <c r="S150434" s="34"/>
      <c r="T150434" s="34"/>
    </row>
    <row r="150451" spans="19:20">
      <c r="S150451" s="34"/>
      <c r="T150451" s="34"/>
    </row>
    <row r="150468" spans="19:20">
      <c r="S150468" s="34"/>
      <c r="T150468" s="34"/>
    </row>
    <row r="150485" spans="19:20">
      <c r="S150485" s="34"/>
      <c r="T150485" s="34"/>
    </row>
    <row r="150502" spans="19:20">
      <c r="S150502" s="34"/>
      <c r="T150502" s="34"/>
    </row>
    <row r="150519" spans="19:20">
      <c r="S150519" s="34"/>
      <c r="T150519" s="34"/>
    </row>
    <row r="150536" spans="19:20">
      <c r="S150536" s="34"/>
      <c r="T150536" s="34"/>
    </row>
    <row r="150553" spans="19:20">
      <c r="S150553" s="34"/>
      <c r="T150553" s="34"/>
    </row>
    <row r="150570" spans="19:20">
      <c r="S150570" s="34"/>
      <c r="T150570" s="34"/>
    </row>
    <row r="150587" spans="19:20">
      <c r="S150587" s="34"/>
      <c r="T150587" s="34"/>
    </row>
    <row r="150604" spans="19:20">
      <c r="S150604" s="34"/>
      <c r="T150604" s="34"/>
    </row>
    <row r="150621" spans="19:20">
      <c r="S150621" s="34"/>
      <c r="T150621" s="34"/>
    </row>
    <row r="150638" spans="19:20">
      <c r="S150638" s="34"/>
      <c r="T150638" s="34"/>
    </row>
    <row r="150655" spans="19:20">
      <c r="S150655" s="34"/>
      <c r="T150655" s="34"/>
    </row>
    <row r="150672" spans="19:20">
      <c r="S150672" s="34"/>
      <c r="T150672" s="34"/>
    </row>
    <row r="150689" spans="19:20">
      <c r="S150689" s="34"/>
      <c r="T150689" s="34"/>
    </row>
    <row r="150706" spans="19:20">
      <c r="S150706" s="34"/>
      <c r="T150706" s="34"/>
    </row>
    <row r="150723" spans="19:20">
      <c r="S150723" s="34"/>
      <c r="T150723" s="34"/>
    </row>
    <row r="150740" spans="19:20">
      <c r="S150740" s="34"/>
      <c r="T150740" s="34"/>
    </row>
    <row r="150757" spans="19:20">
      <c r="S150757" s="34"/>
      <c r="T150757" s="34"/>
    </row>
    <row r="150774" spans="19:20">
      <c r="S150774" s="34"/>
      <c r="T150774" s="34"/>
    </row>
    <row r="150791" spans="19:20">
      <c r="S150791" s="34"/>
      <c r="T150791" s="34"/>
    </row>
    <row r="150808" spans="19:20">
      <c r="S150808" s="34"/>
      <c r="T150808" s="34"/>
    </row>
    <row r="150825" spans="19:20">
      <c r="S150825" s="34"/>
      <c r="T150825" s="34"/>
    </row>
    <row r="150842" spans="19:20">
      <c r="S150842" s="34"/>
      <c r="T150842" s="34"/>
    </row>
    <row r="150859" spans="19:20">
      <c r="S150859" s="34"/>
      <c r="T150859" s="34"/>
    </row>
    <row r="150876" spans="19:20">
      <c r="S150876" s="34"/>
      <c r="T150876" s="34"/>
    </row>
    <row r="150893" spans="19:20">
      <c r="S150893" s="34"/>
      <c r="T150893" s="34"/>
    </row>
    <row r="150910" spans="19:20">
      <c r="S150910" s="34"/>
      <c r="T150910" s="34"/>
    </row>
    <row r="150927" spans="19:20">
      <c r="S150927" s="34"/>
      <c r="T150927" s="34"/>
    </row>
    <row r="150944" spans="19:20">
      <c r="S150944" s="34"/>
      <c r="T150944" s="34"/>
    </row>
    <row r="150961" spans="19:20">
      <c r="S150961" s="34"/>
      <c r="T150961" s="34"/>
    </row>
    <row r="150978" spans="19:20">
      <c r="S150978" s="34"/>
      <c r="T150978" s="34"/>
    </row>
    <row r="150995" spans="19:20">
      <c r="S150995" s="34"/>
      <c r="T150995" s="34"/>
    </row>
    <row r="151012" spans="19:20">
      <c r="S151012" s="34"/>
      <c r="T151012" s="34"/>
    </row>
    <row r="151029" spans="19:20">
      <c r="S151029" s="34"/>
      <c r="T151029" s="34"/>
    </row>
    <row r="151046" spans="19:20">
      <c r="S151046" s="34"/>
      <c r="T151046" s="34"/>
    </row>
    <row r="151063" spans="19:20">
      <c r="S151063" s="34"/>
      <c r="T151063" s="34"/>
    </row>
    <row r="151080" spans="19:20">
      <c r="S151080" s="34"/>
      <c r="T151080" s="34"/>
    </row>
    <row r="151097" spans="19:20">
      <c r="S151097" s="34"/>
      <c r="T151097" s="34"/>
    </row>
    <row r="151114" spans="19:20">
      <c r="S151114" s="34"/>
      <c r="T151114" s="34"/>
    </row>
    <row r="151131" spans="19:20">
      <c r="S151131" s="34"/>
      <c r="T151131" s="34"/>
    </row>
    <row r="151148" spans="19:20">
      <c r="S151148" s="34"/>
      <c r="T151148" s="34"/>
    </row>
    <row r="151165" spans="19:20">
      <c r="S151165" s="34"/>
      <c r="T151165" s="34"/>
    </row>
    <row r="151182" spans="19:20">
      <c r="S151182" s="34"/>
      <c r="T151182" s="34"/>
    </row>
    <row r="151199" spans="19:20">
      <c r="S151199" s="34"/>
      <c r="T151199" s="34"/>
    </row>
    <row r="151216" spans="19:20">
      <c r="S151216" s="34"/>
      <c r="T151216" s="34"/>
    </row>
    <row r="151233" spans="19:20">
      <c r="S151233" s="34"/>
      <c r="T151233" s="34"/>
    </row>
    <row r="151250" spans="19:20">
      <c r="S151250" s="34"/>
      <c r="T151250" s="34"/>
    </row>
    <row r="151267" spans="19:20">
      <c r="S151267" s="34"/>
      <c r="T151267" s="34"/>
    </row>
    <row r="151284" spans="19:20">
      <c r="S151284" s="34"/>
      <c r="T151284" s="34"/>
    </row>
    <row r="151301" spans="19:20">
      <c r="S151301" s="34"/>
      <c r="T151301" s="34"/>
    </row>
    <row r="151318" spans="19:20">
      <c r="S151318" s="34"/>
      <c r="T151318" s="34"/>
    </row>
    <row r="151335" spans="19:20">
      <c r="S151335" s="34"/>
      <c r="T151335" s="34"/>
    </row>
    <row r="151352" spans="19:20">
      <c r="S151352" s="34"/>
      <c r="T151352" s="34"/>
    </row>
    <row r="151369" spans="19:20">
      <c r="S151369" s="34"/>
      <c r="T151369" s="34"/>
    </row>
    <row r="151386" spans="19:20">
      <c r="S151386" s="34"/>
      <c r="T151386" s="34"/>
    </row>
    <row r="151403" spans="19:20">
      <c r="S151403" s="34"/>
      <c r="T151403" s="34"/>
    </row>
    <row r="151420" spans="19:20">
      <c r="S151420" s="34"/>
      <c r="T151420" s="34"/>
    </row>
    <row r="151437" spans="19:20">
      <c r="S151437" s="34"/>
      <c r="T151437" s="34"/>
    </row>
    <row r="151454" spans="19:20">
      <c r="S151454" s="34"/>
      <c r="T151454" s="34"/>
    </row>
    <row r="151471" spans="19:20">
      <c r="S151471" s="34"/>
      <c r="T151471" s="34"/>
    </row>
    <row r="151488" spans="19:20">
      <c r="S151488" s="34"/>
      <c r="T151488" s="34"/>
    </row>
    <row r="151505" spans="19:20">
      <c r="S151505" s="34"/>
      <c r="T151505" s="34"/>
    </row>
    <row r="151522" spans="19:20">
      <c r="S151522" s="34"/>
      <c r="T151522" s="34"/>
    </row>
    <row r="151539" spans="19:20">
      <c r="S151539" s="34"/>
      <c r="T151539" s="34"/>
    </row>
    <row r="151556" spans="19:20">
      <c r="S151556" s="34"/>
      <c r="T151556" s="34"/>
    </row>
    <row r="151573" spans="19:20">
      <c r="S151573" s="34"/>
      <c r="T151573" s="34"/>
    </row>
    <row r="151590" spans="19:20">
      <c r="S151590" s="34"/>
      <c r="T151590" s="34"/>
    </row>
    <row r="151607" spans="19:20">
      <c r="S151607" s="34"/>
      <c r="T151607" s="34"/>
    </row>
    <row r="151624" spans="19:20">
      <c r="S151624" s="34"/>
      <c r="T151624" s="34"/>
    </row>
    <row r="151641" spans="19:20">
      <c r="S151641" s="34"/>
      <c r="T151641" s="34"/>
    </row>
    <row r="151658" spans="19:20">
      <c r="S151658" s="34"/>
      <c r="T151658" s="34"/>
    </row>
    <row r="151675" spans="19:20">
      <c r="S151675" s="34"/>
      <c r="T151675" s="34"/>
    </row>
    <row r="151692" spans="19:20">
      <c r="S151692" s="34"/>
      <c r="T151692" s="34"/>
    </row>
    <row r="151709" spans="19:20">
      <c r="S151709" s="34"/>
      <c r="T151709" s="34"/>
    </row>
    <row r="151726" spans="19:20">
      <c r="S151726" s="34"/>
      <c r="T151726" s="34"/>
    </row>
    <row r="151743" spans="19:20">
      <c r="S151743" s="34"/>
      <c r="T151743" s="34"/>
    </row>
    <row r="151760" spans="19:20">
      <c r="S151760" s="34"/>
      <c r="T151760" s="34"/>
    </row>
    <row r="151777" spans="19:20">
      <c r="S151777" s="34"/>
      <c r="T151777" s="34"/>
    </row>
    <row r="151794" spans="19:20">
      <c r="S151794" s="34"/>
      <c r="T151794" s="34"/>
    </row>
    <row r="151811" spans="19:20">
      <c r="S151811" s="34"/>
      <c r="T151811" s="34"/>
    </row>
    <row r="151828" spans="19:20">
      <c r="S151828" s="34"/>
      <c r="T151828" s="34"/>
    </row>
    <row r="151845" spans="19:20">
      <c r="S151845" s="34"/>
      <c r="T151845" s="34"/>
    </row>
    <row r="151862" spans="19:20">
      <c r="S151862" s="34"/>
      <c r="T151862" s="34"/>
    </row>
    <row r="151879" spans="19:20">
      <c r="S151879" s="34"/>
      <c r="T151879" s="34"/>
    </row>
    <row r="151896" spans="19:20">
      <c r="S151896" s="34"/>
      <c r="T151896" s="34"/>
    </row>
    <row r="151913" spans="19:20">
      <c r="S151913" s="34"/>
      <c r="T151913" s="34"/>
    </row>
    <row r="151930" spans="19:20">
      <c r="S151930" s="34"/>
      <c r="T151930" s="34"/>
    </row>
    <row r="151947" spans="19:20">
      <c r="S151947" s="34"/>
      <c r="T151947" s="34"/>
    </row>
    <row r="151964" spans="19:20">
      <c r="S151964" s="34"/>
      <c r="T151964" s="34"/>
    </row>
    <row r="151981" spans="19:20">
      <c r="S151981" s="34"/>
      <c r="T151981" s="34"/>
    </row>
    <row r="151998" spans="19:20">
      <c r="S151998" s="34"/>
      <c r="T151998" s="34"/>
    </row>
    <row r="152015" spans="19:20">
      <c r="S152015" s="34"/>
      <c r="T152015" s="34"/>
    </row>
    <row r="152032" spans="19:20">
      <c r="S152032" s="34"/>
      <c r="T152032" s="34"/>
    </row>
    <row r="152049" spans="19:20">
      <c r="S152049" s="34"/>
      <c r="T152049" s="34"/>
    </row>
    <row r="152066" spans="19:20">
      <c r="S152066" s="34"/>
      <c r="T152066" s="34"/>
    </row>
    <row r="152083" spans="19:20">
      <c r="S152083" s="34"/>
      <c r="T152083" s="34"/>
    </row>
    <row r="152100" spans="19:20">
      <c r="S152100" s="34"/>
      <c r="T152100" s="34"/>
    </row>
    <row r="152117" spans="19:20">
      <c r="S152117" s="34"/>
      <c r="T152117" s="34"/>
    </row>
    <row r="152134" spans="19:20">
      <c r="S152134" s="34"/>
      <c r="T152134" s="34"/>
    </row>
    <row r="152151" spans="19:20">
      <c r="S152151" s="34"/>
      <c r="T152151" s="34"/>
    </row>
    <row r="152168" spans="19:20">
      <c r="S152168" s="34"/>
      <c r="T152168" s="34"/>
    </row>
    <row r="152185" spans="19:20">
      <c r="S152185" s="34"/>
      <c r="T152185" s="34"/>
    </row>
    <row r="152202" spans="19:20">
      <c r="S152202" s="34"/>
      <c r="T152202" s="34"/>
    </row>
    <row r="152219" spans="19:20">
      <c r="S152219" s="34"/>
      <c r="T152219" s="34"/>
    </row>
    <row r="152236" spans="19:20">
      <c r="S152236" s="34"/>
      <c r="T152236" s="34"/>
    </row>
    <row r="152253" spans="19:20">
      <c r="S152253" s="34"/>
      <c r="T152253" s="34"/>
    </row>
    <row r="152270" spans="19:20">
      <c r="S152270" s="34"/>
      <c r="T152270" s="34"/>
    </row>
    <row r="152287" spans="19:20">
      <c r="S152287" s="34"/>
      <c r="T152287" s="34"/>
    </row>
    <row r="152304" spans="19:20">
      <c r="S152304" s="34"/>
      <c r="T152304" s="34"/>
    </row>
    <row r="152321" spans="19:20">
      <c r="S152321" s="34"/>
      <c r="T152321" s="34"/>
    </row>
    <row r="152338" spans="19:20">
      <c r="S152338" s="34"/>
      <c r="T152338" s="34"/>
    </row>
    <row r="152355" spans="19:20">
      <c r="S152355" s="34"/>
      <c r="T152355" s="34"/>
    </row>
    <row r="152372" spans="19:20">
      <c r="S152372" s="34"/>
      <c r="T152372" s="34"/>
    </row>
    <row r="152389" spans="19:20">
      <c r="S152389" s="34"/>
      <c r="T152389" s="34"/>
    </row>
    <row r="152406" spans="19:20">
      <c r="S152406" s="34"/>
      <c r="T152406" s="34"/>
    </row>
    <row r="152423" spans="19:20">
      <c r="S152423" s="34"/>
      <c r="T152423" s="34"/>
    </row>
    <row r="152440" spans="19:20">
      <c r="S152440" s="34"/>
      <c r="T152440" s="34"/>
    </row>
    <row r="152457" spans="19:20">
      <c r="S152457" s="34"/>
      <c r="T152457" s="34"/>
    </row>
    <row r="152474" spans="19:20">
      <c r="S152474" s="34"/>
      <c r="T152474" s="34"/>
    </row>
    <row r="152491" spans="19:20">
      <c r="S152491" s="34"/>
      <c r="T152491" s="34"/>
    </row>
    <row r="152508" spans="19:20">
      <c r="S152508" s="34"/>
      <c r="T152508" s="34"/>
    </row>
    <row r="152525" spans="19:20">
      <c r="S152525" s="34"/>
      <c r="T152525" s="34"/>
    </row>
    <row r="152542" spans="19:20">
      <c r="S152542" s="34"/>
      <c r="T152542" s="34"/>
    </row>
    <row r="152559" spans="19:20">
      <c r="S152559" s="34"/>
      <c r="T152559" s="34"/>
    </row>
    <row r="152576" spans="19:20">
      <c r="S152576" s="34"/>
      <c r="T152576" s="34"/>
    </row>
    <row r="152593" spans="19:20">
      <c r="S152593" s="34"/>
      <c r="T152593" s="34"/>
    </row>
    <row r="152610" spans="19:20">
      <c r="S152610" s="34"/>
      <c r="T152610" s="34"/>
    </row>
    <row r="152627" spans="19:20">
      <c r="S152627" s="34"/>
      <c r="T152627" s="34"/>
    </row>
    <row r="152644" spans="19:20">
      <c r="S152644" s="34"/>
      <c r="T152644" s="34"/>
    </row>
    <row r="152661" spans="19:20">
      <c r="S152661" s="34"/>
      <c r="T152661" s="34"/>
    </row>
    <row r="152678" spans="19:20">
      <c r="S152678" s="34"/>
      <c r="T152678" s="34"/>
    </row>
    <row r="152695" spans="19:20">
      <c r="S152695" s="34"/>
      <c r="T152695" s="34"/>
    </row>
    <row r="152712" spans="19:20">
      <c r="S152712" s="34"/>
      <c r="T152712" s="34"/>
    </row>
    <row r="152729" spans="19:20">
      <c r="S152729" s="34"/>
      <c r="T152729" s="34"/>
    </row>
    <row r="152746" spans="19:20">
      <c r="S152746" s="34"/>
      <c r="T152746" s="34"/>
    </row>
    <row r="152763" spans="19:20">
      <c r="S152763" s="34"/>
      <c r="T152763" s="34"/>
    </row>
    <row r="152780" spans="19:20">
      <c r="S152780" s="34"/>
      <c r="T152780" s="34"/>
    </row>
    <row r="152797" spans="19:20">
      <c r="S152797" s="34"/>
      <c r="T152797" s="34"/>
    </row>
    <row r="152814" spans="19:20">
      <c r="S152814" s="34"/>
      <c r="T152814" s="34"/>
    </row>
    <row r="152831" spans="19:20">
      <c r="S152831" s="34"/>
      <c r="T152831" s="34"/>
    </row>
    <row r="152848" spans="19:20">
      <c r="S152848" s="34"/>
      <c r="T152848" s="34"/>
    </row>
    <row r="152865" spans="19:20">
      <c r="S152865" s="34"/>
      <c r="T152865" s="34"/>
    </row>
    <row r="152882" spans="19:20">
      <c r="S152882" s="34"/>
      <c r="T152882" s="34"/>
    </row>
    <row r="152899" spans="19:20">
      <c r="S152899" s="34"/>
      <c r="T152899" s="34"/>
    </row>
    <row r="152916" spans="19:20">
      <c r="S152916" s="34"/>
      <c r="T152916" s="34"/>
    </row>
    <row r="152933" spans="19:20">
      <c r="S152933" s="34"/>
      <c r="T152933" s="34"/>
    </row>
    <row r="152950" spans="19:20">
      <c r="S152950" s="34"/>
      <c r="T152950" s="34"/>
    </row>
    <row r="152967" spans="19:20">
      <c r="S152967" s="34"/>
      <c r="T152967" s="34"/>
    </row>
    <row r="152984" spans="19:20">
      <c r="S152984" s="34"/>
      <c r="T152984" s="34"/>
    </row>
    <row r="153001" spans="19:20">
      <c r="S153001" s="34"/>
      <c r="T153001" s="34"/>
    </row>
    <row r="153018" spans="19:20">
      <c r="S153018" s="34"/>
      <c r="T153018" s="34"/>
    </row>
    <row r="153035" spans="19:20">
      <c r="S153035" s="34"/>
      <c r="T153035" s="34"/>
    </row>
    <row r="153052" spans="19:20">
      <c r="S153052" s="34"/>
      <c r="T153052" s="34"/>
    </row>
    <row r="153069" spans="19:20">
      <c r="S153069" s="34"/>
      <c r="T153069" s="34"/>
    </row>
    <row r="153086" spans="19:20">
      <c r="S153086" s="34"/>
      <c r="T153086" s="34"/>
    </row>
    <row r="153103" spans="19:20">
      <c r="S153103" s="34"/>
      <c r="T153103" s="34"/>
    </row>
    <row r="153120" spans="19:20">
      <c r="S153120" s="34"/>
      <c r="T153120" s="34"/>
    </row>
    <row r="153137" spans="19:20">
      <c r="S153137" s="34"/>
      <c r="T153137" s="34"/>
    </row>
    <row r="153154" spans="19:20">
      <c r="S153154" s="34"/>
      <c r="T153154" s="34"/>
    </row>
    <row r="153171" spans="19:20">
      <c r="S153171" s="34"/>
      <c r="T153171" s="34"/>
    </row>
    <row r="153188" spans="19:20">
      <c r="S153188" s="34"/>
      <c r="T153188" s="34"/>
    </row>
    <row r="153205" spans="19:20">
      <c r="S153205" s="34"/>
      <c r="T153205" s="34"/>
    </row>
    <row r="153222" spans="19:20">
      <c r="S153222" s="34"/>
      <c r="T153222" s="34"/>
    </row>
    <row r="153239" spans="19:20">
      <c r="S153239" s="34"/>
      <c r="T153239" s="34"/>
    </row>
    <row r="153256" spans="19:20">
      <c r="S153256" s="34"/>
      <c r="T153256" s="34"/>
    </row>
    <row r="153273" spans="19:20">
      <c r="S153273" s="34"/>
      <c r="T153273" s="34"/>
    </row>
    <row r="153290" spans="19:20">
      <c r="S153290" s="34"/>
      <c r="T153290" s="34"/>
    </row>
    <row r="153307" spans="19:20">
      <c r="S153307" s="34"/>
      <c r="T153307" s="34"/>
    </row>
    <row r="153324" spans="19:20">
      <c r="S153324" s="34"/>
      <c r="T153324" s="34"/>
    </row>
    <row r="153341" spans="19:20">
      <c r="S153341" s="34"/>
      <c r="T153341" s="34"/>
    </row>
    <row r="153358" spans="19:20">
      <c r="S153358" s="34"/>
      <c r="T153358" s="34"/>
    </row>
    <row r="153375" spans="19:20">
      <c r="S153375" s="34"/>
      <c r="T153375" s="34"/>
    </row>
    <row r="153392" spans="19:20">
      <c r="S153392" s="34"/>
      <c r="T153392" s="34"/>
    </row>
    <row r="153409" spans="19:20">
      <c r="S153409" s="34"/>
      <c r="T153409" s="34"/>
    </row>
    <row r="153426" spans="19:20">
      <c r="S153426" s="34"/>
      <c r="T153426" s="34"/>
    </row>
    <row r="153443" spans="19:20">
      <c r="S153443" s="34"/>
      <c r="T153443" s="34"/>
    </row>
    <row r="153460" spans="19:20">
      <c r="S153460" s="34"/>
      <c r="T153460" s="34"/>
    </row>
    <row r="153477" spans="19:20">
      <c r="S153477" s="34"/>
      <c r="T153477" s="34"/>
    </row>
    <row r="153494" spans="19:20">
      <c r="S153494" s="34"/>
      <c r="T153494" s="34"/>
    </row>
    <row r="153511" spans="19:20">
      <c r="S153511" s="34"/>
      <c r="T153511" s="34"/>
    </row>
    <row r="153528" spans="19:20">
      <c r="S153528" s="34"/>
      <c r="T153528" s="34"/>
    </row>
    <row r="153545" spans="19:20">
      <c r="S153545" s="34"/>
      <c r="T153545" s="34"/>
    </row>
    <row r="153562" spans="19:20">
      <c r="S153562" s="34"/>
      <c r="T153562" s="34"/>
    </row>
    <row r="153579" spans="19:20">
      <c r="S153579" s="34"/>
      <c r="T153579" s="34"/>
    </row>
    <row r="153596" spans="19:20">
      <c r="S153596" s="34"/>
      <c r="T153596" s="34"/>
    </row>
    <row r="153613" spans="19:20">
      <c r="S153613" s="34"/>
      <c r="T153613" s="34"/>
    </row>
    <row r="153630" spans="19:20">
      <c r="S153630" s="34"/>
      <c r="T153630" s="34"/>
    </row>
    <row r="153647" spans="19:20">
      <c r="S153647" s="34"/>
      <c r="T153647" s="34"/>
    </row>
    <row r="153664" spans="19:20">
      <c r="S153664" s="34"/>
      <c r="T153664" s="34"/>
    </row>
    <row r="153681" spans="19:20">
      <c r="S153681" s="34"/>
      <c r="T153681" s="34"/>
    </row>
    <row r="153698" spans="19:20">
      <c r="S153698" s="34"/>
      <c r="T153698" s="34"/>
    </row>
    <row r="153715" spans="19:20">
      <c r="S153715" s="34"/>
      <c r="T153715" s="34"/>
    </row>
    <row r="153732" spans="19:20">
      <c r="S153732" s="34"/>
      <c r="T153732" s="34"/>
    </row>
    <row r="153749" spans="19:20">
      <c r="S153749" s="34"/>
      <c r="T153749" s="34"/>
    </row>
    <row r="153766" spans="19:20">
      <c r="S153766" s="34"/>
      <c r="T153766" s="34"/>
    </row>
    <row r="153783" spans="19:20">
      <c r="S153783" s="34"/>
      <c r="T153783" s="34"/>
    </row>
    <row r="153800" spans="19:20">
      <c r="S153800" s="34"/>
      <c r="T153800" s="34"/>
    </row>
    <row r="153817" spans="19:20">
      <c r="S153817" s="34"/>
      <c r="T153817" s="34"/>
    </row>
    <row r="153834" spans="19:20">
      <c r="S153834" s="34"/>
      <c r="T153834" s="34"/>
    </row>
    <row r="153851" spans="19:20">
      <c r="S153851" s="34"/>
      <c r="T153851" s="34"/>
    </row>
    <row r="153868" spans="19:20">
      <c r="S153868" s="34"/>
      <c r="T153868" s="34"/>
    </row>
    <row r="153885" spans="19:20">
      <c r="S153885" s="34"/>
      <c r="T153885" s="34"/>
    </row>
    <row r="153902" spans="19:20">
      <c r="S153902" s="34"/>
      <c r="T153902" s="34"/>
    </row>
    <row r="153919" spans="19:20">
      <c r="S153919" s="34"/>
      <c r="T153919" s="34"/>
    </row>
    <row r="153936" spans="19:20">
      <c r="S153936" s="34"/>
      <c r="T153936" s="34"/>
    </row>
    <row r="153953" spans="19:20">
      <c r="S153953" s="34"/>
      <c r="T153953" s="34"/>
    </row>
    <row r="153970" spans="19:20">
      <c r="S153970" s="34"/>
      <c r="T153970" s="34"/>
    </row>
    <row r="153987" spans="19:20">
      <c r="S153987" s="34"/>
      <c r="T153987" s="34"/>
    </row>
    <row r="154004" spans="19:20">
      <c r="S154004" s="34"/>
      <c r="T154004" s="34"/>
    </row>
    <row r="154021" spans="19:20">
      <c r="S154021" s="34"/>
      <c r="T154021" s="34"/>
    </row>
    <row r="154038" spans="19:20">
      <c r="S154038" s="34"/>
      <c r="T154038" s="34"/>
    </row>
    <row r="154055" spans="19:20">
      <c r="S154055" s="34"/>
      <c r="T154055" s="34"/>
    </row>
    <row r="154072" spans="19:20">
      <c r="S154072" s="34"/>
      <c r="T154072" s="34"/>
    </row>
    <row r="154089" spans="19:20">
      <c r="S154089" s="34"/>
      <c r="T154089" s="34"/>
    </row>
    <row r="154106" spans="19:20">
      <c r="S154106" s="34"/>
      <c r="T154106" s="34"/>
    </row>
    <row r="154123" spans="19:20">
      <c r="S154123" s="34"/>
      <c r="T154123" s="34"/>
    </row>
    <row r="154140" spans="19:20">
      <c r="S154140" s="34"/>
      <c r="T154140" s="34"/>
    </row>
    <row r="154157" spans="19:20">
      <c r="S154157" s="34"/>
      <c r="T154157" s="34"/>
    </row>
    <row r="154174" spans="19:20">
      <c r="S154174" s="34"/>
      <c r="T154174" s="34"/>
    </row>
    <row r="154191" spans="19:20">
      <c r="S154191" s="34"/>
      <c r="T154191" s="34"/>
    </row>
    <row r="154208" spans="19:20">
      <c r="S154208" s="34"/>
      <c r="T154208" s="34"/>
    </row>
    <row r="154225" spans="19:20">
      <c r="S154225" s="34"/>
      <c r="T154225" s="34"/>
    </row>
    <row r="154242" spans="19:20">
      <c r="S154242" s="34"/>
      <c r="T154242" s="34"/>
    </row>
    <row r="154259" spans="19:20">
      <c r="S154259" s="34"/>
      <c r="T154259" s="34"/>
    </row>
    <row r="154276" spans="19:20">
      <c r="S154276" s="34"/>
      <c r="T154276" s="34"/>
    </row>
    <row r="154293" spans="19:20">
      <c r="S154293" s="34"/>
      <c r="T154293" s="34"/>
    </row>
    <row r="154310" spans="19:20">
      <c r="S154310" s="34"/>
      <c r="T154310" s="34"/>
    </row>
    <row r="154327" spans="19:20">
      <c r="S154327" s="34"/>
      <c r="T154327" s="34"/>
    </row>
    <row r="154344" spans="19:20">
      <c r="S154344" s="34"/>
      <c r="T154344" s="34"/>
    </row>
    <row r="154361" spans="19:20">
      <c r="S154361" s="34"/>
      <c r="T154361" s="34"/>
    </row>
    <row r="154378" spans="19:20">
      <c r="S154378" s="34"/>
      <c r="T154378" s="34"/>
    </row>
    <row r="154395" spans="19:20">
      <c r="S154395" s="34"/>
      <c r="T154395" s="34"/>
    </row>
    <row r="154412" spans="19:20">
      <c r="S154412" s="34"/>
      <c r="T154412" s="34"/>
    </row>
    <row r="154429" spans="19:20">
      <c r="S154429" s="34"/>
      <c r="T154429" s="34"/>
    </row>
    <row r="154446" spans="19:20">
      <c r="S154446" s="34"/>
      <c r="T154446" s="34"/>
    </row>
    <row r="154463" spans="19:20">
      <c r="S154463" s="34"/>
      <c r="T154463" s="34"/>
    </row>
    <row r="154480" spans="19:20">
      <c r="S154480" s="34"/>
      <c r="T154480" s="34"/>
    </row>
    <row r="154497" spans="19:20">
      <c r="S154497" s="34"/>
      <c r="T154497" s="34"/>
    </row>
    <row r="154514" spans="19:20">
      <c r="S154514" s="34"/>
      <c r="T154514" s="34"/>
    </row>
    <row r="154531" spans="19:20">
      <c r="S154531" s="34"/>
      <c r="T154531" s="34"/>
    </row>
    <row r="154548" spans="19:20">
      <c r="S154548" s="34"/>
      <c r="T154548" s="34"/>
    </row>
    <row r="154565" spans="19:20">
      <c r="S154565" s="34"/>
      <c r="T154565" s="34"/>
    </row>
    <row r="154582" spans="19:20">
      <c r="S154582" s="34"/>
      <c r="T154582" s="34"/>
    </row>
    <row r="154599" spans="19:20">
      <c r="S154599" s="34"/>
      <c r="T154599" s="34"/>
    </row>
    <row r="154616" spans="19:20">
      <c r="S154616" s="34"/>
      <c r="T154616" s="34"/>
    </row>
    <row r="154633" spans="19:20">
      <c r="S154633" s="34"/>
      <c r="T154633" s="34"/>
    </row>
    <row r="154650" spans="19:20">
      <c r="S154650" s="34"/>
      <c r="T154650" s="34"/>
    </row>
    <row r="154667" spans="19:20">
      <c r="S154667" s="34"/>
      <c r="T154667" s="34"/>
    </row>
    <row r="154684" spans="19:20">
      <c r="S154684" s="34"/>
      <c r="T154684" s="34"/>
    </row>
    <row r="154701" spans="19:20">
      <c r="S154701" s="34"/>
      <c r="T154701" s="34"/>
    </row>
    <row r="154718" spans="19:20">
      <c r="S154718" s="34"/>
      <c r="T154718" s="34"/>
    </row>
    <row r="154735" spans="19:20">
      <c r="S154735" s="34"/>
      <c r="T154735" s="34"/>
    </row>
    <row r="154752" spans="19:20">
      <c r="S154752" s="34"/>
      <c r="T154752" s="34"/>
    </row>
    <row r="154769" spans="19:20">
      <c r="S154769" s="34"/>
      <c r="T154769" s="34"/>
    </row>
    <row r="154786" spans="19:20">
      <c r="S154786" s="34"/>
      <c r="T154786" s="34"/>
    </row>
    <row r="154803" spans="19:20">
      <c r="S154803" s="34"/>
      <c r="T154803" s="34"/>
    </row>
    <row r="154820" spans="19:20">
      <c r="S154820" s="34"/>
      <c r="T154820" s="34"/>
    </row>
    <row r="154837" spans="19:20">
      <c r="S154837" s="34"/>
      <c r="T154837" s="34"/>
    </row>
    <row r="154854" spans="19:20">
      <c r="S154854" s="34"/>
      <c r="T154854" s="34"/>
    </row>
    <row r="154871" spans="19:20">
      <c r="S154871" s="34"/>
      <c r="T154871" s="34"/>
    </row>
    <row r="154888" spans="19:20">
      <c r="S154888" s="34"/>
      <c r="T154888" s="34"/>
    </row>
    <row r="154905" spans="19:20">
      <c r="S154905" s="34"/>
      <c r="T154905" s="34"/>
    </row>
    <row r="154922" spans="19:20">
      <c r="S154922" s="34"/>
      <c r="T154922" s="34"/>
    </row>
    <row r="154939" spans="19:20">
      <c r="S154939" s="34"/>
      <c r="T154939" s="34"/>
    </row>
    <row r="154956" spans="19:20">
      <c r="S154956" s="34"/>
      <c r="T154956" s="34"/>
    </row>
    <row r="154973" spans="19:20">
      <c r="S154973" s="34"/>
      <c r="T154973" s="34"/>
    </row>
    <row r="154990" spans="19:20">
      <c r="S154990" s="34"/>
      <c r="T154990" s="34"/>
    </row>
    <row r="155007" spans="19:20">
      <c r="S155007" s="34"/>
      <c r="T155007" s="34"/>
    </row>
    <row r="155024" spans="19:20">
      <c r="S155024" s="34"/>
      <c r="T155024" s="34"/>
    </row>
    <row r="155041" spans="19:20">
      <c r="S155041" s="34"/>
      <c r="T155041" s="34"/>
    </row>
    <row r="155058" spans="19:20">
      <c r="S155058" s="34"/>
      <c r="T155058" s="34"/>
    </row>
    <row r="155075" spans="19:20">
      <c r="S155075" s="34"/>
      <c r="T155075" s="34"/>
    </row>
    <row r="155092" spans="19:20">
      <c r="S155092" s="34"/>
      <c r="T155092" s="34"/>
    </row>
    <row r="155109" spans="19:20">
      <c r="S155109" s="34"/>
      <c r="T155109" s="34"/>
    </row>
    <row r="155126" spans="19:20">
      <c r="S155126" s="34"/>
      <c r="T155126" s="34"/>
    </row>
    <row r="155143" spans="19:20">
      <c r="S155143" s="34"/>
      <c r="T155143" s="34"/>
    </row>
    <row r="155160" spans="19:20">
      <c r="S155160" s="34"/>
      <c r="T155160" s="34"/>
    </row>
    <row r="155177" spans="19:20">
      <c r="S155177" s="34"/>
      <c r="T155177" s="34"/>
    </row>
    <row r="155194" spans="19:20">
      <c r="S155194" s="34"/>
      <c r="T155194" s="34"/>
    </row>
    <row r="155211" spans="19:20">
      <c r="S155211" s="34"/>
      <c r="T155211" s="34"/>
    </row>
    <row r="155228" spans="19:20">
      <c r="S155228" s="34"/>
      <c r="T155228" s="34"/>
    </row>
    <row r="155245" spans="19:20">
      <c r="S155245" s="34"/>
      <c r="T155245" s="34"/>
    </row>
    <row r="155262" spans="19:20">
      <c r="S155262" s="34"/>
      <c r="T155262" s="34"/>
    </row>
    <row r="155279" spans="19:20">
      <c r="S155279" s="34"/>
      <c r="T155279" s="34"/>
    </row>
    <row r="155296" spans="19:20">
      <c r="S155296" s="34"/>
      <c r="T155296" s="34"/>
    </row>
    <row r="155313" spans="19:20">
      <c r="S155313" s="34"/>
      <c r="T155313" s="34"/>
    </row>
    <row r="155330" spans="19:20">
      <c r="S155330" s="34"/>
      <c r="T155330" s="34"/>
    </row>
    <row r="155347" spans="19:20">
      <c r="S155347" s="34"/>
      <c r="T155347" s="34"/>
    </row>
    <row r="155364" spans="19:20">
      <c r="S155364" s="34"/>
      <c r="T155364" s="34"/>
    </row>
    <row r="155381" spans="19:20">
      <c r="S155381" s="34"/>
      <c r="T155381" s="34"/>
    </row>
    <row r="155398" spans="19:20">
      <c r="S155398" s="34"/>
      <c r="T155398" s="34"/>
    </row>
    <row r="155415" spans="19:20">
      <c r="S155415" s="34"/>
      <c r="T155415" s="34"/>
    </row>
    <row r="155432" spans="19:20">
      <c r="S155432" s="34"/>
      <c r="T155432" s="34"/>
    </row>
    <row r="155449" spans="19:20">
      <c r="S155449" s="34"/>
      <c r="T155449" s="34"/>
    </row>
    <row r="155466" spans="19:20">
      <c r="S155466" s="34"/>
      <c r="T155466" s="34"/>
    </row>
    <row r="155483" spans="19:20">
      <c r="S155483" s="34"/>
      <c r="T155483" s="34"/>
    </row>
    <row r="155500" spans="19:20">
      <c r="S155500" s="34"/>
      <c r="T155500" s="34"/>
    </row>
    <row r="155517" spans="19:20">
      <c r="S155517" s="34"/>
      <c r="T155517" s="34"/>
    </row>
    <row r="155534" spans="19:20">
      <c r="S155534" s="34"/>
      <c r="T155534" s="34"/>
    </row>
    <row r="155551" spans="19:20">
      <c r="S155551" s="34"/>
      <c r="T155551" s="34"/>
    </row>
    <row r="155568" spans="19:20">
      <c r="S155568" s="34"/>
      <c r="T155568" s="34"/>
    </row>
    <row r="155585" spans="19:20">
      <c r="S155585" s="34"/>
      <c r="T155585" s="34"/>
    </row>
    <row r="155602" spans="19:20">
      <c r="S155602" s="34"/>
      <c r="T155602" s="34"/>
    </row>
    <row r="155619" spans="19:20">
      <c r="S155619" s="34"/>
      <c r="T155619" s="34"/>
    </row>
    <row r="155636" spans="19:20">
      <c r="S155636" s="34"/>
      <c r="T155636" s="34"/>
    </row>
    <row r="155653" spans="19:20">
      <c r="S155653" s="34"/>
      <c r="T155653" s="34"/>
    </row>
    <row r="155670" spans="19:20">
      <c r="S155670" s="34"/>
      <c r="T155670" s="34"/>
    </row>
    <row r="155687" spans="19:20">
      <c r="S155687" s="34"/>
      <c r="T155687" s="34"/>
    </row>
    <row r="155704" spans="19:20">
      <c r="S155704" s="34"/>
      <c r="T155704" s="34"/>
    </row>
    <row r="155721" spans="19:20">
      <c r="S155721" s="34"/>
      <c r="T155721" s="34"/>
    </row>
    <row r="155738" spans="19:20">
      <c r="S155738" s="34"/>
      <c r="T155738" s="34"/>
    </row>
    <row r="155755" spans="19:20">
      <c r="S155755" s="34"/>
      <c r="T155755" s="34"/>
    </row>
    <row r="155772" spans="19:20">
      <c r="S155772" s="34"/>
      <c r="T155772" s="34"/>
    </row>
    <row r="155789" spans="19:20">
      <c r="S155789" s="34"/>
      <c r="T155789" s="34"/>
    </row>
    <row r="155806" spans="19:20">
      <c r="S155806" s="34"/>
      <c r="T155806" s="34"/>
    </row>
    <row r="155823" spans="19:20">
      <c r="S155823" s="34"/>
      <c r="T155823" s="34"/>
    </row>
    <row r="155840" spans="19:20">
      <c r="S155840" s="34"/>
      <c r="T155840" s="34"/>
    </row>
    <row r="155857" spans="19:20">
      <c r="S155857" s="34"/>
      <c r="T155857" s="34"/>
    </row>
    <row r="155874" spans="19:20">
      <c r="S155874" s="34"/>
      <c r="T155874" s="34"/>
    </row>
    <row r="155891" spans="19:20">
      <c r="S155891" s="34"/>
      <c r="T155891" s="34"/>
    </row>
    <row r="155908" spans="19:20">
      <c r="S155908" s="34"/>
      <c r="T155908" s="34"/>
    </row>
    <row r="155925" spans="19:20">
      <c r="S155925" s="34"/>
      <c r="T155925" s="34"/>
    </row>
    <row r="155942" spans="19:20">
      <c r="S155942" s="34"/>
      <c r="T155942" s="34"/>
    </row>
    <row r="155959" spans="19:20">
      <c r="S155959" s="34"/>
      <c r="T155959" s="34"/>
    </row>
    <row r="155976" spans="19:20">
      <c r="S155976" s="34"/>
      <c r="T155976" s="34"/>
    </row>
    <row r="155993" spans="19:20">
      <c r="S155993" s="34"/>
      <c r="T155993" s="34"/>
    </row>
    <row r="156010" spans="19:20">
      <c r="S156010" s="34"/>
      <c r="T156010" s="34"/>
    </row>
    <row r="156027" spans="19:20">
      <c r="S156027" s="34"/>
      <c r="T156027" s="34"/>
    </row>
    <row r="156044" spans="19:20">
      <c r="S156044" s="34"/>
      <c r="T156044" s="34"/>
    </row>
    <row r="156061" spans="19:20">
      <c r="S156061" s="34"/>
      <c r="T156061" s="34"/>
    </row>
    <row r="156078" spans="19:20">
      <c r="S156078" s="34"/>
      <c r="T156078" s="34"/>
    </row>
    <row r="156095" spans="19:20">
      <c r="S156095" s="34"/>
      <c r="T156095" s="34"/>
    </row>
    <row r="156112" spans="19:20">
      <c r="S156112" s="34"/>
      <c r="T156112" s="34"/>
    </row>
    <row r="156129" spans="19:20">
      <c r="S156129" s="34"/>
      <c r="T156129" s="34"/>
    </row>
    <row r="156146" spans="19:20">
      <c r="S156146" s="34"/>
      <c r="T156146" s="34"/>
    </row>
    <row r="156163" spans="19:20">
      <c r="S156163" s="34"/>
      <c r="T156163" s="34"/>
    </row>
    <row r="156180" spans="19:20">
      <c r="S156180" s="34"/>
      <c r="T156180" s="34"/>
    </row>
    <row r="156197" spans="19:20">
      <c r="S156197" s="34"/>
      <c r="T156197" s="34"/>
    </row>
    <row r="156214" spans="19:20">
      <c r="S156214" s="34"/>
      <c r="T156214" s="34"/>
    </row>
    <row r="156231" spans="19:20">
      <c r="S156231" s="34"/>
      <c r="T156231" s="34"/>
    </row>
    <row r="156248" spans="19:20">
      <c r="S156248" s="34"/>
      <c r="T156248" s="34"/>
    </row>
    <row r="156265" spans="19:20">
      <c r="S156265" s="34"/>
      <c r="T156265" s="34"/>
    </row>
    <row r="156282" spans="19:20">
      <c r="S156282" s="34"/>
      <c r="T156282" s="34"/>
    </row>
    <row r="156299" spans="19:20">
      <c r="S156299" s="34"/>
      <c r="T156299" s="34"/>
    </row>
    <row r="156316" spans="19:20">
      <c r="S156316" s="34"/>
      <c r="T156316" s="34"/>
    </row>
    <row r="156333" spans="19:20">
      <c r="S156333" s="34"/>
      <c r="T156333" s="34"/>
    </row>
    <row r="156350" spans="19:20">
      <c r="S156350" s="34"/>
      <c r="T156350" s="34"/>
    </row>
    <row r="156367" spans="19:20">
      <c r="S156367" s="34"/>
      <c r="T156367" s="34"/>
    </row>
    <row r="156384" spans="19:20">
      <c r="S156384" s="34"/>
      <c r="T156384" s="34"/>
    </row>
    <row r="156401" spans="19:20">
      <c r="S156401" s="34"/>
      <c r="T156401" s="34"/>
    </row>
    <row r="156418" spans="19:20">
      <c r="S156418" s="34"/>
      <c r="T156418" s="34"/>
    </row>
    <row r="156435" spans="19:20">
      <c r="S156435" s="34"/>
      <c r="T156435" s="34"/>
    </row>
    <row r="156452" spans="19:20">
      <c r="S156452" s="34"/>
      <c r="T156452" s="34"/>
    </row>
    <row r="156469" spans="19:20">
      <c r="S156469" s="34"/>
      <c r="T156469" s="34"/>
    </row>
    <row r="156486" spans="19:20">
      <c r="S156486" s="34"/>
      <c r="T156486" s="34"/>
    </row>
    <row r="156503" spans="19:20">
      <c r="S156503" s="34"/>
      <c r="T156503" s="34"/>
    </row>
    <row r="156520" spans="19:20">
      <c r="S156520" s="34"/>
      <c r="T156520" s="34"/>
    </row>
    <row r="156537" spans="19:20">
      <c r="S156537" s="34"/>
      <c r="T156537" s="34"/>
    </row>
    <row r="156554" spans="19:20">
      <c r="S156554" s="34"/>
      <c r="T156554" s="34"/>
    </row>
    <row r="156571" spans="19:20">
      <c r="S156571" s="34"/>
      <c r="T156571" s="34"/>
    </row>
    <row r="156588" spans="19:20">
      <c r="S156588" s="34"/>
      <c r="T156588" s="34"/>
    </row>
    <row r="156605" spans="19:20">
      <c r="S156605" s="34"/>
      <c r="T156605" s="34"/>
    </row>
    <row r="156622" spans="19:20">
      <c r="S156622" s="34"/>
      <c r="T156622" s="34"/>
    </row>
    <row r="156639" spans="19:20">
      <c r="S156639" s="34"/>
      <c r="T156639" s="34"/>
    </row>
    <row r="156656" spans="19:20">
      <c r="S156656" s="34"/>
      <c r="T156656" s="34"/>
    </row>
    <row r="156673" spans="19:20">
      <c r="S156673" s="34"/>
      <c r="T156673" s="34"/>
    </row>
    <row r="156690" spans="19:20">
      <c r="S156690" s="34"/>
      <c r="T156690" s="34"/>
    </row>
    <row r="156707" spans="19:20">
      <c r="S156707" s="34"/>
      <c r="T156707" s="34"/>
    </row>
    <row r="156724" spans="19:20">
      <c r="S156724" s="34"/>
      <c r="T156724" s="34"/>
    </row>
    <row r="156741" spans="19:20">
      <c r="S156741" s="34"/>
      <c r="T156741" s="34"/>
    </row>
    <row r="156758" spans="19:20">
      <c r="S156758" s="34"/>
      <c r="T156758" s="34"/>
    </row>
    <row r="156775" spans="19:20">
      <c r="S156775" s="34"/>
      <c r="T156775" s="34"/>
    </row>
    <row r="156792" spans="19:20">
      <c r="S156792" s="34"/>
      <c r="T156792" s="34"/>
    </row>
    <row r="156809" spans="19:20">
      <c r="S156809" s="34"/>
      <c r="T156809" s="34"/>
    </row>
    <row r="156826" spans="19:20">
      <c r="S156826" s="34"/>
      <c r="T156826" s="34"/>
    </row>
    <row r="156843" spans="19:20">
      <c r="S156843" s="34"/>
      <c r="T156843" s="34"/>
    </row>
    <row r="156860" spans="19:20">
      <c r="S156860" s="34"/>
      <c r="T156860" s="34"/>
    </row>
    <row r="156877" spans="19:20">
      <c r="S156877" s="34"/>
      <c r="T156877" s="34"/>
    </row>
    <row r="156894" spans="19:20">
      <c r="S156894" s="34"/>
      <c r="T156894" s="34"/>
    </row>
    <row r="156911" spans="19:20">
      <c r="S156911" s="34"/>
      <c r="T156911" s="34"/>
    </row>
    <row r="156928" spans="19:20">
      <c r="S156928" s="34"/>
      <c r="T156928" s="34"/>
    </row>
    <row r="156945" spans="19:20">
      <c r="S156945" s="34"/>
      <c r="T156945" s="34"/>
    </row>
    <row r="156962" spans="19:20">
      <c r="S156962" s="34"/>
      <c r="T156962" s="34"/>
    </row>
    <row r="156979" spans="19:20">
      <c r="S156979" s="34"/>
      <c r="T156979" s="34"/>
    </row>
    <row r="156996" spans="19:20">
      <c r="S156996" s="34"/>
      <c r="T156996" s="34"/>
    </row>
    <row r="157013" spans="19:20">
      <c r="S157013" s="34"/>
      <c r="T157013" s="34"/>
    </row>
    <row r="157030" spans="19:20">
      <c r="S157030" s="34"/>
      <c r="T157030" s="34"/>
    </row>
    <row r="157047" spans="19:20">
      <c r="S157047" s="34"/>
      <c r="T157047" s="34"/>
    </row>
    <row r="157064" spans="19:20">
      <c r="S157064" s="34"/>
      <c r="T157064" s="34"/>
    </row>
    <row r="157081" spans="19:20">
      <c r="S157081" s="34"/>
      <c r="T157081" s="34"/>
    </row>
    <row r="157098" spans="19:20">
      <c r="S157098" s="34"/>
      <c r="T157098" s="34"/>
    </row>
    <row r="157115" spans="19:20">
      <c r="S157115" s="34"/>
      <c r="T157115" s="34"/>
    </row>
    <row r="157132" spans="19:20">
      <c r="S157132" s="34"/>
      <c r="T157132" s="34"/>
    </row>
    <row r="157149" spans="19:20">
      <c r="S157149" s="34"/>
      <c r="T157149" s="34"/>
    </row>
    <row r="157166" spans="19:20">
      <c r="S157166" s="34"/>
      <c r="T157166" s="34"/>
    </row>
    <row r="157183" spans="19:20">
      <c r="S157183" s="34"/>
      <c r="T157183" s="34"/>
    </row>
    <row r="157200" spans="19:20">
      <c r="S157200" s="34"/>
      <c r="T157200" s="34"/>
    </row>
    <row r="157217" spans="19:20">
      <c r="S157217" s="34"/>
      <c r="T157217" s="34"/>
    </row>
    <row r="157234" spans="19:20">
      <c r="S157234" s="34"/>
      <c r="T157234" s="34"/>
    </row>
    <row r="157251" spans="19:20">
      <c r="S157251" s="34"/>
      <c r="T157251" s="34"/>
    </row>
    <row r="157268" spans="19:20">
      <c r="S157268" s="34"/>
      <c r="T157268" s="34"/>
    </row>
    <row r="157285" spans="19:20">
      <c r="S157285" s="34"/>
      <c r="T157285" s="34"/>
    </row>
    <row r="157302" spans="19:20">
      <c r="S157302" s="34"/>
      <c r="T157302" s="34"/>
    </row>
    <row r="157319" spans="19:20">
      <c r="S157319" s="34"/>
      <c r="T157319" s="34"/>
    </row>
    <row r="157336" spans="19:20">
      <c r="S157336" s="34"/>
      <c r="T157336" s="34"/>
    </row>
    <row r="157353" spans="19:20">
      <c r="S157353" s="34"/>
      <c r="T157353" s="34"/>
    </row>
    <row r="157370" spans="19:20">
      <c r="S157370" s="34"/>
      <c r="T157370" s="34"/>
    </row>
    <row r="157387" spans="19:20">
      <c r="S157387" s="34"/>
      <c r="T157387" s="34"/>
    </row>
    <row r="157404" spans="19:20">
      <c r="S157404" s="34"/>
      <c r="T157404" s="34"/>
    </row>
    <row r="157421" spans="19:20">
      <c r="S157421" s="34"/>
      <c r="T157421" s="34"/>
    </row>
    <row r="157438" spans="19:20">
      <c r="S157438" s="34"/>
      <c r="T157438" s="34"/>
    </row>
    <row r="157455" spans="19:20">
      <c r="S157455" s="34"/>
      <c r="T157455" s="34"/>
    </row>
    <row r="157472" spans="19:20">
      <c r="S157472" s="34"/>
      <c r="T157472" s="34"/>
    </row>
    <row r="157489" spans="19:20">
      <c r="S157489" s="34"/>
      <c r="T157489" s="34"/>
    </row>
    <row r="157506" spans="19:20">
      <c r="S157506" s="34"/>
      <c r="T157506" s="34"/>
    </row>
    <row r="157523" spans="19:20">
      <c r="S157523" s="34"/>
      <c r="T157523" s="34"/>
    </row>
    <row r="157540" spans="19:20">
      <c r="S157540" s="34"/>
      <c r="T157540" s="34"/>
    </row>
    <row r="157557" spans="19:20">
      <c r="S157557" s="34"/>
      <c r="T157557" s="34"/>
    </row>
    <row r="157574" spans="19:20">
      <c r="S157574" s="34"/>
      <c r="T157574" s="34"/>
    </row>
    <row r="157591" spans="19:20">
      <c r="S157591" s="34"/>
      <c r="T157591" s="34"/>
    </row>
    <row r="157608" spans="19:20">
      <c r="S157608" s="34"/>
      <c r="T157608" s="34"/>
    </row>
    <row r="157625" spans="19:20">
      <c r="S157625" s="34"/>
      <c r="T157625" s="34"/>
    </row>
    <row r="157642" spans="19:20">
      <c r="S157642" s="34"/>
      <c r="T157642" s="34"/>
    </row>
    <row r="157659" spans="19:20">
      <c r="S157659" s="34"/>
      <c r="T157659" s="34"/>
    </row>
    <row r="157676" spans="19:20">
      <c r="S157676" s="34"/>
      <c r="T157676" s="34"/>
    </row>
    <row r="157693" spans="19:20">
      <c r="S157693" s="34"/>
      <c r="T157693" s="34"/>
    </row>
    <row r="157710" spans="19:20">
      <c r="S157710" s="34"/>
      <c r="T157710" s="34"/>
    </row>
    <row r="157727" spans="19:20">
      <c r="S157727" s="34"/>
      <c r="T157727" s="34"/>
    </row>
    <row r="157744" spans="19:20">
      <c r="S157744" s="34"/>
      <c r="T157744" s="34"/>
    </row>
    <row r="157761" spans="19:20">
      <c r="S157761" s="34"/>
      <c r="T157761" s="34"/>
    </row>
    <row r="157778" spans="19:20">
      <c r="S157778" s="34"/>
      <c r="T157778" s="34"/>
    </row>
    <row r="157795" spans="19:20">
      <c r="S157795" s="34"/>
      <c r="T157795" s="34"/>
    </row>
    <row r="157812" spans="19:20">
      <c r="S157812" s="34"/>
      <c r="T157812" s="34"/>
    </row>
    <row r="157829" spans="19:20">
      <c r="S157829" s="34"/>
      <c r="T157829" s="34"/>
    </row>
    <row r="157846" spans="19:20">
      <c r="S157846" s="34"/>
      <c r="T157846" s="34"/>
    </row>
    <row r="157863" spans="19:20">
      <c r="S157863" s="34"/>
      <c r="T157863" s="34"/>
    </row>
    <row r="157880" spans="19:20">
      <c r="S157880" s="34"/>
      <c r="T157880" s="34"/>
    </row>
    <row r="157897" spans="19:20">
      <c r="S157897" s="34"/>
      <c r="T157897" s="34"/>
    </row>
    <row r="157914" spans="19:20">
      <c r="S157914" s="34"/>
      <c r="T157914" s="34"/>
    </row>
    <row r="157931" spans="19:20">
      <c r="S157931" s="34"/>
      <c r="T157931" s="34"/>
    </row>
    <row r="157948" spans="19:20">
      <c r="S157948" s="34"/>
      <c r="T157948" s="34"/>
    </row>
    <row r="157965" spans="19:20">
      <c r="S157965" s="34"/>
      <c r="T157965" s="34"/>
    </row>
    <row r="157982" spans="19:20">
      <c r="S157982" s="34"/>
      <c r="T157982" s="34"/>
    </row>
    <row r="157999" spans="19:20">
      <c r="S157999" s="34"/>
      <c r="T157999" s="34"/>
    </row>
    <row r="158016" spans="19:20">
      <c r="S158016" s="34"/>
      <c r="T158016" s="34"/>
    </row>
    <row r="158033" spans="19:20">
      <c r="S158033" s="34"/>
      <c r="T158033" s="34"/>
    </row>
    <row r="158050" spans="19:20">
      <c r="S158050" s="34"/>
      <c r="T158050" s="34"/>
    </row>
    <row r="158067" spans="19:20">
      <c r="S158067" s="34"/>
      <c r="T158067" s="34"/>
    </row>
    <row r="158084" spans="19:20">
      <c r="S158084" s="34"/>
      <c r="T158084" s="34"/>
    </row>
    <row r="158101" spans="19:20">
      <c r="S158101" s="34"/>
      <c r="T158101" s="34"/>
    </row>
    <row r="158118" spans="19:20">
      <c r="S158118" s="34"/>
      <c r="T158118" s="34"/>
    </row>
    <row r="158135" spans="19:20">
      <c r="S158135" s="34"/>
      <c r="T158135" s="34"/>
    </row>
    <row r="158152" spans="19:20">
      <c r="S158152" s="34"/>
      <c r="T158152" s="34"/>
    </row>
    <row r="158169" spans="19:20">
      <c r="S158169" s="34"/>
      <c r="T158169" s="34"/>
    </row>
    <row r="158186" spans="19:20">
      <c r="S158186" s="34"/>
      <c r="T158186" s="34"/>
    </row>
    <row r="158203" spans="19:20">
      <c r="S158203" s="34"/>
      <c r="T158203" s="34"/>
    </row>
    <row r="158220" spans="19:20">
      <c r="S158220" s="34"/>
      <c r="T158220" s="34"/>
    </row>
    <row r="158237" spans="19:20">
      <c r="S158237" s="34"/>
      <c r="T158237" s="34"/>
    </row>
    <row r="158254" spans="19:20">
      <c r="S158254" s="34"/>
      <c r="T158254" s="34"/>
    </row>
    <row r="158271" spans="19:20">
      <c r="S158271" s="34"/>
      <c r="T158271" s="34"/>
    </row>
    <row r="158288" spans="19:20">
      <c r="S158288" s="34"/>
      <c r="T158288" s="34"/>
    </row>
    <row r="158305" spans="19:20">
      <c r="S158305" s="34"/>
      <c r="T158305" s="34"/>
    </row>
    <row r="158322" spans="19:20">
      <c r="S158322" s="34"/>
      <c r="T158322" s="34"/>
    </row>
    <row r="158339" spans="19:20">
      <c r="S158339" s="34"/>
      <c r="T158339" s="34"/>
    </row>
    <row r="158356" spans="19:20">
      <c r="S158356" s="34"/>
      <c r="T158356" s="34"/>
    </row>
    <row r="158373" spans="19:20">
      <c r="S158373" s="34"/>
      <c r="T158373" s="34"/>
    </row>
    <row r="158390" spans="19:20">
      <c r="S158390" s="34"/>
      <c r="T158390" s="34"/>
    </row>
    <row r="158407" spans="19:20">
      <c r="S158407" s="34"/>
      <c r="T158407" s="34"/>
    </row>
    <row r="158424" spans="19:20">
      <c r="S158424" s="34"/>
      <c r="T158424" s="34"/>
    </row>
    <row r="158441" spans="19:20">
      <c r="S158441" s="34"/>
      <c r="T158441" s="34"/>
    </row>
    <row r="158458" spans="19:20">
      <c r="S158458" s="34"/>
      <c r="T158458" s="34"/>
    </row>
    <row r="158475" spans="19:20">
      <c r="S158475" s="34"/>
      <c r="T158475" s="34"/>
    </row>
    <row r="158492" spans="19:20">
      <c r="S158492" s="34"/>
      <c r="T158492" s="34"/>
    </row>
    <row r="158509" spans="19:20">
      <c r="S158509" s="34"/>
      <c r="T158509" s="34"/>
    </row>
    <row r="158526" spans="19:20">
      <c r="S158526" s="34"/>
      <c r="T158526" s="34"/>
    </row>
    <row r="158543" spans="19:20">
      <c r="S158543" s="34"/>
      <c r="T158543" s="34"/>
    </row>
    <row r="158560" spans="19:20">
      <c r="S158560" s="34"/>
      <c r="T158560" s="34"/>
    </row>
    <row r="158577" spans="19:20">
      <c r="S158577" s="34"/>
      <c r="T158577" s="34"/>
    </row>
    <row r="158594" spans="19:20">
      <c r="S158594" s="34"/>
      <c r="T158594" s="34"/>
    </row>
    <row r="158611" spans="19:20">
      <c r="S158611" s="34"/>
      <c r="T158611" s="34"/>
    </row>
    <row r="158628" spans="19:20">
      <c r="S158628" s="34"/>
      <c r="T158628" s="34"/>
    </row>
    <row r="158645" spans="19:20">
      <c r="S158645" s="34"/>
      <c r="T158645" s="34"/>
    </row>
    <row r="158662" spans="19:20">
      <c r="S158662" s="34"/>
      <c r="T158662" s="34"/>
    </row>
    <row r="158679" spans="19:20">
      <c r="S158679" s="34"/>
      <c r="T158679" s="34"/>
    </row>
    <row r="158696" spans="19:20">
      <c r="S158696" s="34"/>
      <c r="T158696" s="34"/>
    </row>
    <row r="158713" spans="19:20">
      <c r="S158713" s="34"/>
      <c r="T158713" s="34"/>
    </row>
    <row r="158730" spans="19:20">
      <c r="S158730" s="34"/>
      <c r="T158730" s="34"/>
    </row>
    <row r="158747" spans="19:20">
      <c r="S158747" s="34"/>
      <c r="T158747" s="34"/>
    </row>
    <row r="158764" spans="19:20">
      <c r="S158764" s="34"/>
      <c r="T158764" s="34"/>
    </row>
    <row r="158781" spans="19:20">
      <c r="S158781" s="34"/>
      <c r="T158781" s="34"/>
    </row>
    <row r="158798" spans="19:20">
      <c r="S158798" s="34"/>
      <c r="T158798" s="34"/>
    </row>
    <row r="158815" spans="19:20">
      <c r="S158815" s="34"/>
      <c r="T158815" s="34"/>
    </row>
    <row r="158832" spans="19:20">
      <c r="S158832" s="34"/>
      <c r="T158832" s="34"/>
    </row>
    <row r="158849" spans="19:20">
      <c r="S158849" s="34"/>
      <c r="T158849" s="34"/>
    </row>
    <row r="158866" spans="19:20">
      <c r="S158866" s="34"/>
      <c r="T158866" s="34"/>
    </row>
    <row r="158883" spans="19:20">
      <c r="S158883" s="34"/>
      <c r="T158883" s="34"/>
    </row>
    <row r="158900" spans="19:20">
      <c r="S158900" s="34"/>
      <c r="T158900" s="34"/>
    </row>
    <row r="158917" spans="19:20">
      <c r="S158917" s="34"/>
      <c r="T158917" s="34"/>
    </row>
    <row r="158934" spans="19:20">
      <c r="S158934" s="34"/>
      <c r="T158934" s="34"/>
    </row>
    <row r="158951" spans="19:20">
      <c r="S158951" s="34"/>
      <c r="T158951" s="34"/>
    </row>
    <row r="158968" spans="19:20">
      <c r="S158968" s="34"/>
      <c r="T158968" s="34"/>
    </row>
    <row r="158985" spans="19:20">
      <c r="S158985" s="34"/>
      <c r="T158985" s="34"/>
    </row>
    <row r="159002" spans="19:20">
      <c r="S159002" s="34"/>
      <c r="T159002" s="34"/>
    </row>
    <row r="159019" spans="19:20">
      <c r="S159019" s="34"/>
      <c r="T159019" s="34"/>
    </row>
    <row r="159036" spans="19:20">
      <c r="S159036" s="34"/>
      <c r="T159036" s="34"/>
    </row>
    <row r="159053" spans="19:20">
      <c r="S159053" s="34"/>
      <c r="T159053" s="34"/>
    </row>
    <row r="159070" spans="19:20">
      <c r="S159070" s="34"/>
      <c r="T159070" s="34"/>
    </row>
    <row r="159087" spans="19:20">
      <c r="S159087" s="34"/>
      <c r="T159087" s="34"/>
    </row>
    <row r="159104" spans="19:20">
      <c r="S159104" s="34"/>
      <c r="T159104" s="34"/>
    </row>
    <row r="159121" spans="19:20">
      <c r="S159121" s="34"/>
      <c r="T159121" s="34"/>
    </row>
    <row r="159138" spans="19:20">
      <c r="S159138" s="34"/>
      <c r="T159138" s="34"/>
    </row>
    <row r="159155" spans="19:20">
      <c r="S159155" s="34"/>
      <c r="T159155" s="34"/>
    </row>
    <row r="159172" spans="19:20">
      <c r="S159172" s="34"/>
      <c r="T159172" s="34"/>
    </row>
    <row r="159189" spans="19:20">
      <c r="S159189" s="34"/>
      <c r="T159189" s="34"/>
    </row>
    <row r="159206" spans="19:20">
      <c r="S159206" s="34"/>
      <c r="T159206" s="34"/>
    </row>
    <row r="159223" spans="19:20">
      <c r="S159223" s="34"/>
      <c r="T159223" s="34"/>
    </row>
    <row r="159240" spans="19:20">
      <c r="S159240" s="34"/>
      <c r="T159240" s="34"/>
    </row>
    <row r="159257" spans="19:20">
      <c r="S159257" s="34"/>
      <c r="T159257" s="34"/>
    </row>
    <row r="159274" spans="19:20">
      <c r="S159274" s="34"/>
      <c r="T159274" s="34"/>
    </row>
    <row r="159291" spans="19:20">
      <c r="S159291" s="34"/>
      <c r="T159291" s="34"/>
    </row>
    <row r="159308" spans="19:20">
      <c r="S159308" s="34"/>
      <c r="T159308" s="34"/>
    </row>
    <row r="159325" spans="19:20">
      <c r="S159325" s="34"/>
      <c r="T159325" s="34"/>
    </row>
    <row r="159342" spans="19:20">
      <c r="S159342" s="34"/>
      <c r="T159342" s="34"/>
    </row>
    <row r="159359" spans="19:20">
      <c r="S159359" s="34"/>
      <c r="T159359" s="34"/>
    </row>
    <row r="159376" spans="19:20">
      <c r="S159376" s="34"/>
      <c r="T159376" s="34"/>
    </row>
    <row r="159393" spans="19:20">
      <c r="S159393" s="34"/>
      <c r="T159393" s="34"/>
    </row>
    <row r="159410" spans="19:20">
      <c r="S159410" s="34"/>
      <c r="T159410" s="34"/>
    </row>
    <row r="159427" spans="19:20">
      <c r="S159427" s="34"/>
      <c r="T159427" s="34"/>
    </row>
    <row r="159444" spans="19:20">
      <c r="S159444" s="34"/>
      <c r="T159444" s="34"/>
    </row>
    <row r="159461" spans="19:20">
      <c r="S159461" s="34"/>
      <c r="T159461" s="34"/>
    </row>
    <row r="159478" spans="19:20">
      <c r="S159478" s="34"/>
      <c r="T159478" s="34"/>
    </row>
    <row r="159495" spans="19:20">
      <c r="S159495" s="34"/>
      <c r="T159495" s="34"/>
    </row>
    <row r="159512" spans="19:20">
      <c r="S159512" s="34"/>
      <c r="T159512" s="34"/>
    </row>
    <row r="159529" spans="19:20">
      <c r="S159529" s="34"/>
      <c r="T159529" s="34"/>
    </row>
    <row r="159546" spans="19:20">
      <c r="S159546" s="34"/>
      <c r="T159546" s="34"/>
    </row>
    <row r="159563" spans="19:20">
      <c r="S159563" s="34"/>
      <c r="T159563" s="34"/>
    </row>
    <row r="159580" spans="19:20">
      <c r="S159580" s="34"/>
      <c r="T159580" s="34"/>
    </row>
    <row r="159597" spans="19:20">
      <c r="S159597" s="34"/>
      <c r="T159597" s="34"/>
    </row>
    <row r="159614" spans="19:20">
      <c r="S159614" s="34"/>
      <c r="T159614" s="34"/>
    </row>
    <row r="159631" spans="19:20">
      <c r="S159631" s="34"/>
      <c r="T159631" s="34"/>
    </row>
    <row r="159648" spans="19:20">
      <c r="S159648" s="34"/>
      <c r="T159648" s="34"/>
    </row>
    <row r="159665" spans="19:20">
      <c r="S159665" s="34"/>
      <c r="T159665" s="34"/>
    </row>
    <row r="159682" spans="19:20">
      <c r="S159682" s="34"/>
      <c r="T159682" s="34"/>
    </row>
    <row r="159699" spans="19:20">
      <c r="S159699" s="34"/>
      <c r="T159699" s="34"/>
    </row>
    <row r="159716" spans="19:20">
      <c r="S159716" s="34"/>
      <c r="T159716" s="34"/>
    </row>
    <row r="159733" spans="19:20">
      <c r="S159733" s="34"/>
      <c r="T159733" s="34"/>
    </row>
    <row r="159750" spans="19:20">
      <c r="S159750" s="34"/>
      <c r="T159750" s="34"/>
    </row>
    <row r="159767" spans="19:20">
      <c r="S159767" s="34"/>
      <c r="T159767" s="34"/>
    </row>
    <row r="159784" spans="19:20">
      <c r="S159784" s="34"/>
      <c r="T159784" s="34"/>
    </row>
    <row r="159801" spans="19:20">
      <c r="S159801" s="34"/>
      <c r="T159801" s="34"/>
    </row>
    <row r="159818" spans="19:20">
      <c r="S159818" s="34"/>
      <c r="T159818" s="34"/>
    </row>
    <row r="159835" spans="19:20">
      <c r="S159835" s="34"/>
      <c r="T159835" s="34"/>
    </row>
    <row r="159852" spans="19:20">
      <c r="S159852" s="34"/>
      <c r="T159852" s="34"/>
    </row>
    <row r="159869" spans="19:20">
      <c r="S159869" s="34"/>
      <c r="T159869" s="34"/>
    </row>
    <row r="159886" spans="19:20">
      <c r="S159886" s="34"/>
      <c r="T159886" s="34"/>
    </row>
    <row r="159903" spans="19:20">
      <c r="S159903" s="34"/>
      <c r="T159903" s="34"/>
    </row>
    <row r="159920" spans="19:20">
      <c r="S159920" s="34"/>
      <c r="T159920" s="34"/>
    </row>
    <row r="159937" spans="19:20">
      <c r="S159937" s="34"/>
      <c r="T159937" s="34"/>
    </row>
    <row r="159954" spans="19:20">
      <c r="S159954" s="34"/>
      <c r="T159954" s="34"/>
    </row>
    <row r="159971" spans="19:20">
      <c r="S159971" s="34"/>
      <c r="T159971" s="34"/>
    </row>
    <row r="159988" spans="19:20">
      <c r="S159988" s="34"/>
      <c r="T159988" s="34"/>
    </row>
    <row r="160005" spans="19:20">
      <c r="S160005" s="34"/>
      <c r="T160005" s="34"/>
    </row>
    <row r="160022" spans="19:20">
      <c r="S160022" s="34"/>
      <c r="T160022" s="34"/>
    </row>
    <row r="160039" spans="19:20">
      <c r="S160039" s="34"/>
      <c r="T160039" s="34"/>
    </row>
    <row r="160056" spans="19:20">
      <c r="S160056" s="34"/>
      <c r="T160056" s="34"/>
    </row>
    <row r="160073" spans="19:20">
      <c r="S160073" s="34"/>
      <c r="T160073" s="34"/>
    </row>
    <row r="160090" spans="19:20">
      <c r="S160090" s="34"/>
      <c r="T160090" s="34"/>
    </row>
    <row r="160107" spans="19:20">
      <c r="S160107" s="34"/>
      <c r="T160107" s="34"/>
    </row>
    <row r="160124" spans="19:20">
      <c r="S160124" s="34"/>
      <c r="T160124" s="34"/>
    </row>
    <row r="160141" spans="19:20">
      <c r="S160141" s="34"/>
      <c r="T160141" s="34"/>
    </row>
    <row r="160158" spans="19:20">
      <c r="S160158" s="34"/>
      <c r="T160158" s="34"/>
    </row>
    <row r="160175" spans="19:20">
      <c r="S160175" s="34"/>
      <c r="T160175" s="34"/>
    </row>
    <row r="160192" spans="19:20">
      <c r="S160192" s="34"/>
      <c r="T160192" s="34"/>
    </row>
    <row r="160209" spans="19:20">
      <c r="S160209" s="34"/>
      <c r="T160209" s="34"/>
    </row>
    <row r="160226" spans="19:20">
      <c r="S160226" s="34"/>
      <c r="T160226" s="34"/>
    </row>
    <row r="160243" spans="19:20">
      <c r="S160243" s="34"/>
      <c r="T160243" s="34"/>
    </row>
    <row r="160260" spans="19:20">
      <c r="S160260" s="34"/>
      <c r="T160260" s="34"/>
    </row>
    <row r="160277" spans="19:20">
      <c r="S160277" s="34"/>
      <c r="T160277" s="34"/>
    </row>
    <row r="160294" spans="19:20">
      <c r="S160294" s="34"/>
      <c r="T160294" s="34"/>
    </row>
    <row r="160311" spans="19:20">
      <c r="S160311" s="34"/>
      <c r="T160311" s="34"/>
    </row>
    <row r="160328" spans="19:20">
      <c r="S160328" s="34"/>
      <c r="T160328" s="34"/>
    </row>
    <row r="160345" spans="19:20">
      <c r="S160345" s="34"/>
      <c r="T160345" s="34"/>
    </row>
    <row r="160362" spans="19:20">
      <c r="S160362" s="34"/>
      <c r="T160362" s="34"/>
    </row>
    <row r="160379" spans="19:20">
      <c r="S160379" s="34"/>
      <c r="T160379" s="34"/>
    </row>
    <row r="160396" spans="19:20">
      <c r="S160396" s="34"/>
      <c r="T160396" s="34"/>
    </row>
    <row r="160413" spans="19:20">
      <c r="S160413" s="34"/>
      <c r="T160413" s="34"/>
    </row>
    <row r="160430" spans="19:20">
      <c r="S160430" s="34"/>
      <c r="T160430" s="34"/>
    </row>
    <row r="160447" spans="19:20">
      <c r="S160447" s="34"/>
      <c r="T160447" s="34"/>
    </row>
    <row r="160464" spans="19:20">
      <c r="S160464" s="34"/>
      <c r="T160464" s="34"/>
    </row>
    <row r="160481" spans="19:20">
      <c r="S160481" s="34"/>
      <c r="T160481" s="34"/>
    </row>
    <row r="160498" spans="19:20">
      <c r="S160498" s="34"/>
      <c r="T160498" s="34"/>
    </row>
    <row r="160515" spans="19:20">
      <c r="S160515" s="34"/>
      <c r="T160515" s="34"/>
    </row>
    <row r="160532" spans="19:20">
      <c r="S160532" s="34"/>
      <c r="T160532" s="34"/>
    </row>
    <row r="160549" spans="19:20">
      <c r="S160549" s="34"/>
      <c r="T160549" s="34"/>
    </row>
    <row r="160566" spans="19:20">
      <c r="S160566" s="34"/>
      <c r="T160566" s="34"/>
    </row>
    <row r="160583" spans="19:20">
      <c r="S160583" s="34"/>
      <c r="T160583" s="34"/>
    </row>
    <row r="160600" spans="19:20">
      <c r="S160600" s="34"/>
      <c r="T160600" s="34"/>
    </row>
    <row r="160617" spans="19:20">
      <c r="S160617" s="34"/>
      <c r="T160617" s="34"/>
    </row>
    <row r="160634" spans="19:20">
      <c r="S160634" s="34"/>
      <c r="T160634" s="34"/>
    </row>
    <row r="160651" spans="19:20">
      <c r="S160651" s="34"/>
      <c r="T160651" s="34"/>
    </row>
    <row r="160668" spans="19:20">
      <c r="S160668" s="34"/>
      <c r="T160668" s="34"/>
    </row>
    <row r="160685" spans="19:20">
      <c r="S160685" s="34"/>
      <c r="T160685" s="34"/>
    </row>
    <row r="160702" spans="19:20">
      <c r="S160702" s="34"/>
      <c r="T160702" s="34"/>
    </row>
    <row r="160719" spans="19:20">
      <c r="S160719" s="34"/>
      <c r="T160719" s="34"/>
    </row>
    <row r="160736" spans="19:20">
      <c r="S160736" s="34"/>
      <c r="T160736" s="34"/>
    </row>
    <row r="160753" spans="19:20">
      <c r="S160753" s="34"/>
      <c r="T160753" s="34"/>
    </row>
    <row r="160770" spans="19:20">
      <c r="S160770" s="34"/>
      <c r="T160770" s="34"/>
    </row>
    <row r="160787" spans="19:20">
      <c r="S160787" s="34"/>
      <c r="T160787" s="34"/>
    </row>
    <row r="160804" spans="19:20">
      <c r="S160804" s="34"/>
      <c r="T160804" s="34"/>
    </row>
    <row r="160821" spans="19:20">
      <c r="S160821" s="34"/>
      <c r="T160821" s="34"/>
    </row>
    <row r="160838" spans="19:20">
      <c r="S160838" s="34"/>
      <c r="T160838" s="34"/>
    </row>
    <row r="160855" spans="19:20">
      <c r="S160855" s="34"/>
      <c r="T160855" s="34"/>
    </row>
    <row r="160872" spans="19:20">
      <c r="S160872" s="34"/>
      <c r="T160872" s="34"/>
    </row>
    <row r="160889" spans="19:20">
      <c r="S160889" s="34"/>
      <c r="T160889" s="34"/>
    </row>
    <row r="160906" spans="19:20">
      <c r="S160906" s="34"/>
      <c r="T160906" s="34"/>
    </row>
    <row r="160923" spans="19:20">
      <c r="S160923" s="34"/>
      <c r="T160923" s="34"/>
    </row>
    <row r="160940" spans="19:20">
      <c r="S160940" s="34"/>
      <c r="T160940" s="34"/>
    </row>
    <row r="160957" spans="19:20">
      <c r="S160957" s="34"/>
      <c r="T160957" s="34"/>
    </row>
    <row r="160974" spans="19:20">
      <c r="S160974" s="34"/>
      <c r="T160974" s="34"/>
    </row>
    <row r="160991" spans="19:20">
      <c r="S160991" s="34"/>
      <c r="T160991" s="34"/>
    </row>
    <row r="161008" spans="19:20">
      <c r="S161008" s="34"/>
      <c r="T161008" s="34"/>
    </row>
    <row r="161025" spans="19:20">
      <c r="S161025" s="34"/>
      <c r="T161025" s="34"/>
    </row>
    <row r="161042" spans="19:20">
      <c r="S161042" s="34"/>
      <c r="T161042" s="34"/>
    </row>
    <row r="161059" spans="19:20">
      <c r="S161059" s="34"/>
      <c r="T161059" s="34"/>
    </row>
    <row r="161076" spans="19:20">
      <c r="S161076" s="34"/>
      <c r="T161076" s="34"/>
    </row>
    <row r="161093" spans="19:20">
      <c r="S161093" s="34"/>
      <c r="T161093" s="34"/>
    </row>
    <row r="161110" spans="19:20">
      <c r="S161110" s="34"/>
      <c r="T161110" s="34"/>
    </row>
    <row r="161127" spans="19:20">
      <c r="S161127" s="34"/>
      <c r="T161127" s="34"/>
    </row>
    <row r="161144" spans="19:20">
      <c r="S161144" s="34"/>
      <c r="T161144" s="34"/>
    </row>
    <row r="161161" spans="19:20">
      <c r="S161161" s="34"/>
      <c r="T161161" s="34"/>
    </row>
    <row r="161178" spans="19:20">
      <c r="S161178" s="34"/>
      <c r="T161178" s="34"/>
    </row>
    <row r="161195" spans="19:20">
      <c r="S161195" s="34"/>
      <c r="T161195" s="34"/>
    </row>
    <row r="161212" spans="19:20">
      <c r="S161212" s="34"/>
      <c r="T161212" s="34"/>
    </row>
    <row r="161229" spans="19:20">
      <c r="S161229" s="34"/>
      <c r="T161229" s="34"/>
    </row>
    <row r="161246" spans="19:20">
      <c r="S161246" s="34"/>
      <c r="T161246" s="34"/>
    </row>
    <row r="161263" spans="19:20">
      <c r="S161263" s="34"/>
      <c r="T161263" s="34"/>
    </row>
    <row r="161280" spans="19:20">
      <c r="S161280" s="34"/>
      <c r="T161280" s="34"/>
    </row>
    <row r="161297" spans="19:20">
      <c r="S161297" s="34"/>
      <c r="T161297" s="34"/>
    </row>
    <row r="161314" spans="19:20">
      <c r="S161314" s="34"/>
      <c r="T161314" s="34"/>
    </row>
    <row r="161331" spans="19:20">
      <c r="S161331" s="34"/>
      <c r="T161331" s="34"/>
    </row>
    <row r="161348" spans="19:20">
      <c r="S161348" s="34"/>
      <c r="T161348" s="34"/>
    </row>
    <row r="161365" spans="19:20">
      <c r="S161365" s="34"/>
      <c r="T161365" s="34"/>
    </row>
    <row r="161382" spans="19:20">
      <c r="S161382" s="34"/>
      <c r="T161382" s="34"/>
    </row>
    <row r="161399" spans="19:20">
      <c r="S161399" s="34"/>
      <c r="T161399" s="34"/>
    </row>
    <row r="161416" spans="19:20">
      <c r="S161416" s="34"/>
      <c r="T161416" s="34"/>
    </row>
    <row r="161433" spans="19:20">
      <c r="S161433" s="34"/>
      <c r="T161433" s="34"/>
    </row>
    <row r="161450" spans="19:20">
      <c r="S161450" s="34"/>
      <c r="T161450" s="34"/>
    </row>
    <row r="161467" spans="19:20">
      <c r="S161467" s="34"/>
      <c r="T161467" s="34"/>
    </row>
    <row r="161484" spans="19:20">
      <c r="S161484" s="34"/>
      <c r="T161484" s="34"/>
    </row>
    <row r="161501" spans="19:20">
      <c r="S161501" s="34"/>
      <c r="T161501" s="34"/>
    </row>
    <row r="161518" spans="19:20">
      <c r="S161518" s="34"/>
      <c r="T161518" s="34"/>
    </row>
    <row r="161535" spans="19:20">
      <c r="S161535" s="34"/>
      <c r="T161535" s="34"/>
    </row>
    <row r="161552" spans="19:20">
      <c r="S161552" s="34"/>
      <c r="T161552" s="34"/>
    </row>
    <row r="161569" spans="19:20">
      <c r="S161569" s="34"/>
      <c r="T161569" s="34"/>
    </row>
    <row r="161586" spans="19:20">
      <c r="S161586" s="34"/>
      <c r="T161586" s="34"/>
    </row>
    <row r="161603" spans="19:20">
      <c r="S161603" s="34"/>
      <c r="T161603" s="34"/>
    </row>
    <row r="161620" spans="19:20">
      <c r="S161620" s="34"/>
      <c r="T161620" s="34"/>
    </row>
    <row r="161637" spans="19:20">
      <c r="S161637" s="34"/>
      <c r="T161637" s="34"/>
    </row>
    <row r="161654" spans="19:20">
      <c r="S161654" s="34"/>
      <c r="T161654" s="34"/>
    </row>
    <row r="161671" spans="19:20">
      <c r="S161671" s="34"/>
      <c r="T161671" s="34"/>
    </row>
    <row r="161688" spans="19:20">
      <c r="S161688" s="34"/>
      <c r="T161688" s="34"/>
    </row>
    <row r="161705" spans="19:20">
      <c r="S161705" s="34"/>
      <c r="T161705" s="34"/>
    </row>
    <row r="161722" spans="19:20">
      <c r="S161722" s="34"/>
      <c r="T161722" s="34"/>
    </row>
    <row r="161739" spans="19:20">
      <c r="S161739" s="34"/>
      <c r="T161739" s="34"/>
    </row>
    <row r="161756" spans="19:20">
      <c r="S161756" s="34"/>
      <c r="T161756" s="34"/>
    </row>
    <row r="161773" spans="19:20">
      <c r="S161773" s="34"/>
      <c r="T161773" s="34"/>
    </row>
    <row r="161790" spans="19:20">
      <c r="S161790" s="34"/>
      <c r="T161790" s="34"/>
    </row>
    <row r="161807" spans="19:20">
      <c r="S161807" s="34"/>
      <c r="T161807" s="34"/>
    </row>
    <row r="161824" spans="19:20">
      <c r="S161824" s="34"/>
      <c r="T161824" s="34"/>
    </row>
    <row r="161841" spans="19:20">
      <c r="S161841" s="34"/>
      <c r="T161841" s="34"/>
    </row>
    <row r="161858" spans="19:20">
      <c r="S161858" s="34"/>
      <c r="T161858" s="34"/>
    </row>
    <row r="161875" spans="19:20">
      <c r="S161875" s="34"/>
      <c r="T161875" s="34"/>
    </row>
    <row r="161892" spans="19:20">
      <c r="S161892" s="34"/>
      <c r="T161892" s="34"/>
    </row>
    <row r="161909" spans="19:20">
      <c r="S161909" s="34"/>
      <c r="T161909" s="34"/>
    </row>
    <row r="161926" spans="19:20">
      <c r="S161926" s="34"/>
      <c r="T161926" s="34"/>
    </row>
    <row r="161943" spans="19:20">
      <c r="S161943" s="34"/>
      <c r="T161943" s="34"/>
    </row>
    <row r="161960" spans="19:20">
      <c r="S161960" s="34"/>
      <c r="T161960" s="34"/>
    </row>
    <row r="161977" spans="19:20">
      <c r="S161977" s="34"/>
      <c r="T161977" s="34"/>
    </row>
    <row r="161994" spans="19:20">
      <c r="S161994" s="34"/>
      <c r="T161994" s="34"/>
    </row>
    <row r="162011" spans="19:20">
      <c r="S162011" s="34"/>
      <c r="T162011" s="34"/>
    </row>
    <row r="162028" spans="19:20">
      <c r="S162028" s="34"/>
      <c r="T162028" s="34"/>
    </row>
    <row r="162045" spans="19:20">
      <c r="S162045" s="34"/>
      <c r="T162045" s="34"/>
    </row>
    <row r="162062" spans="19:20">
      <c r="S162062" s="34"/>
      <c r="T162062" s="34"/>
    </row>
    <row r="162079" spans="19:20">
      <c r="S162079" s="34"/>
      <c r="T162079" s="34"/>
    </row>
    <row r="162096" spans="19:20">
      <c r="S162096" s="34"/>
      <c r="T162096" s="34"/>
    </row>
    <row r="162113" spans="19:20">
      <c r="S162113" s="34"/>
      <c r="T162113" s="34"/>
    </row>
    <row r="162130" spans="19:20">
      <c r="S162130" s="34"/>
      <c r="T162130" s="34"/>
    </row>
    <row r="162147" spans="19:20">
      <c r="S162147" s="34"/>
      <c r="T162147" s="34"/>
    </row>
    <row r="162164" spans="19:20">
      <c r="S162164" s="34"/>
      <c r="T162164" s="34"/>
    </row>
    <row r="162181" spans="19:20">
      <c r="S162181" s="34"/>
      <c r="T162181" s="34"/>
    </row>
    <row r="162198" spans="19:20">
      <c r="S162198" s="34"/>
      <c r="T162198" s="34"/>
    </row>
    <row r="162215" spans="19:20">
      <c r="S162215" s="34"/>
      <c r="T162215" s="34"/>
    </row>
    <row r="162232" spans="19:20">
      <c r="S162232" s="34"/>
      <c r="T162232" s="34"/>
    </row>
    <row r="162249" spans="19:20">
      <c r="S162249" s="34"/>
      <c r="T162249" s="34"/>
    </row>
    <row r="162266" spans="19:20">
      <c r="S162266" s="34"/>
      <c r="T162266" s="34"/>
    </row>
    <row r="162283" spans="19:20">
      <c r="S162283" s="34"/>
      <c r="T162283" s="34"/>
    </row>
    <row r="162300" spans="19:20">
      <c r="S162300" s="34"/>
      <c r="T162300" s="34"/>
    </row>
    <row r="162317" spans="19:20">
      <c r="S162317" s="34"/>
      <c r="T162317" s="34"/>
    </row>
    <row r="162334" spans="19:20">
      <c r="S162334" s="34"/>
      <c r="T162334" s="34"/>
    </row>
    <row r="162351" spans="19:20">
      <c r="S162351" s="34"/>
      <c r="T162351" s="34"/>
    </row>
    <row r="162368" spans="19:20">
      <c r="S162368" s="34"/>
      <c r="T162368" s="34"/>
    </row>
    <row r="162385" spans="19:20">
      <c r="S162385" s="34"/>
      <c r="T162385" s="34"/>
    </row>
    <row r="162402" spans="19:20">
      <c r="S162402" s="34"/>
      <c r="T162402" s="34"/>
    </row>
    <row r="162419" spans="19:20">
      <c r="S162419" s="34"/>
      <c r="T162419" s="34"/>
    </row>
    <row r="162436" spans="19:20">
      <c r="S162436" s="34"/>
      <c r="T162436" s="34"/>
    </row>
    <row r="162453" spans="19:20">
      <c r="S162453" s="34"/>
      <c r="T162453" s="34"/>
    </row>
    <row r="162470" spans="19:20">
      <c r="S162470" s="34"/>
      <c r="T162470" s="34"/>
    </row>
    <row r="162487" spans="19:20">
      <c r="S162487" s="34"/>
      <c r="T162487" s="34"/>
    </row>
    <row r="162504" spans="19:20">
      <c r="S162504" s="34"/>
      <c r="T162504" s="34"/>
    </row>
    <row r="162521" spans="19:20">
      <c r="S162521" s="34"/>
      <c r="T162521" s="34"/>
    </row>
    <row r="162538" spans="19:20">
      <c r="S162538" s="34"/>
      <c r="T162538" s="34"/>
    </row>
    <row r="162555" spans="19:20">
      <c r="S162555" s="34"/>
      <c r="T162555" s="34"/>
    </row>
    <row r="162572" spans="19:20">
      <c r="S162572" s="34"/>
      <c r="T162572" s="34"/>
    </row>
    <row r="162589" spans="19:20">
      <c r="S162589" s="34"/>
      <c r="T162589" s="34"/>
    </row>
    <row r="162606" spans="19:20">
      <c r="S162606" s="34"/>
      <c r="T162606" s="34"/>
    </row>
    <row r="162623" spans="19:20">
      <c r="S162623" s="34"/>
      <c r="T162623" s="34"/>
    </row>
    <row r="162640" spans="19:20">
      <c r="S162640" s="34"/>
      <c r="T162640" s="34"/>
    </row>
    <row r="162657" spans="19:20">
      <c r="S162657" s="34"/>
      <c r="T162657" s="34"/>
    </row>
    <row r="162674" spans="19:20">
      <c r="S162674" s="34"/>
      <c r="T162674" s="34"/>
    </row>
    <row r="162691" spans="19:20">
      <c r="S162691" s="34"/>
      <c r="T162691" s="34"/>
    </row>
    <row r="162708" spans="19:20">
      <c r="S162708" s="34"/>
      <c r="T162708" s="34"/>
    </row>
    <row r="162725" spans="19:20">
      <c r="S162725" s="34"/>
      <c r="T162725" s="34"/>
    </row>
    <row r="162742" spans="19:20">
      <c r="S162742" s="34"/>
      <c r="T162742" s="34"/>
    </row>
    <row r="162759" spans="19:20">
      <c r="S162759" s="34"/>
      <c r="T162759" s="34"/>
    </row>
    <row r="162776" spans="19:20">
      <c r="S162776" s="34"/>
      <c r="T162776" s="34"/>
    </row>
    <row r="162793" spans="19:20">
      <c r="S162793" s="34"/>
      <c r="T162793" s="34"/>
    </row>
    <row r="162810" spans="19:20">
      <c r="S162810" s="34"/>
      <c r="T162810" s="34"/>
    </row>
    <row r="162827" spans="19:20">
      <c r="S162827" s="34"/>
      <c r="T162827" s="34"/>
    </row>
    <row r="162844" spans="19:20">
      <c r="S162844" s="34"/>
      <c r="T162844" s="34"/>
    </row>
    <row r="162861" spans="19:20">
      <c r="S162861" s="34"/>
      <c r="T162861" s="34"/>
    </row>
    <row r="162878" spans="19:20">
      <c r="S162878" s="34"/>
      <c r="T162878" s="34"/>
    </row>
    <row r="162895" spans="19:20">
      <c r="S162895" s="34"/>
      <c r="T162895" s="34"/>
    </row>
    <row r="162912" spans="19:20">
      <c r="S162912" s="34"/>
      <c r="T162912" s="34"/>
    </row>
    <row r="162929" spans="19:20">
      <c r="S162929" s="34"/>
      <c r="T162929" s="34"/>
    </row>
    <row r="162946" spans="19:20">
      <c r="S162946" s="34"/>
      <c r="T162946" s="34"/>
    </row>
    <row r="162963" spans="19:20">
      <c r="S162963" s="34"/>
      <c r="T162963" s="34"/>
    </row>
    <row r="162980" spans="19:20">
      <c r="S162980" s="34"/>
      <c r="T162980" s="34"/>
    </row>
    <row r="162997" spans="19:20">
      <c r="S162997" s="34"/>
      <c r="T162997" s="34"/>
    </row>
    <row r="163014" spans="19:20">
      <c r="S163014" s="34"/>
      <c r="T163014" s="34"/>
    </row>
    <row r="163031" spans="19:20">
      <c r="S163031" s="34"/>
      <c r="T163031" s="34"/>
    </row>
    <row r="163048" spans="19:20">
      <c r="S163048" s="34"/>
      <c r="T163048" s="34"/>
    </row>
    <row r="163065" spans="19:20">
      <c r="S163065" s="34"/>
      <c r="T163065" s="34"/>
    </row>
    <row r="163082" spans="19:20">
      <c r="S163082" s="34"/>
      <c r="T163082" s="34"/>
    </row>
    <row r="163099" spans="19:20">
      <c r="S163099" s="34"/>
      <c r="T163099" s="34"/>
    </row>
    <row r="163116" spans="19:20">
      <c r="S163116" s="34"/>
      <c r="T163116" s="34"/>
    </row>
    <row r="163133" spans="19:20">
      <c r="S163133" s="34"/>
      <c r="T163133" s="34"/>
    </row>
    <row r="163150" spans="19:20">
      <c r="S163150" s="34"/>
      <c r="T163150" s="34"/>
    </row>
    <row r="163167" spans="19:20">
      <c r="S163167" s="34"/>
      <c r="T163167" s="34"/>
    </row>
    <row r="163184" spans="19:20">
      <c r="S163184" s="34"/>
      <c r="T163184" s="34"/>
    </row>
    <row r="163201" spans="19:20">
      <c r="S163201" s="34"/>
      <c r="T163201" s="34"/>
    </row>
    <row r="163218" spans="19:20">
      <c r="S163218" s="34"/>
      <c r="T163218" s="34"/>
    </row>
    <row r="163235" spans="19:20">
      <c r="S163235" s="34"/>
      <c r="T163235" s="34"/>
    </row>
    <row r="163252" spans="19:20">
      <c r="S163252" s="34"/>
      <c r="T163252" s="34"/>
    </row>
    <row r="163269" spans="19:20">
      <c r="S163269" s="34"/>
      <c r="T163269" s="34"/>
    </row>
    <row r="163286" spans="19:20">
      <c r="S163286" s="34"/>
      <c r="T163286" s="34"/>
    </row>
    <row r="163303" spans="19:20">
      <c r="S163303" s="34"/>
      <c r="T163303" s="34"/>
    </row>
    <row r="163320" spans="19:20">
      <c r="S163320" s="34"/>
      <c r="T163320" s="34"/>
    </row>
    <row r="163337" spans="19:20">
      <c r="S163337" s="34"/>
      <c r="T163337" s="34"/>
    </row>
    <row r="163354" spans="19:20">
      <c r="S163354" s="34"/>
      <c r="T163354" s="34"/>
    </row>
    <row r="163371" spans="19:20">
      <c r="S163371" s="34"/>
      <c r="T163371" s="34"/>
    </row>
    <row r="163388" spans="19:20">
      <c r="S163388" s="34"/>
      <c r="T163388" s="34"/>
    </row>
    <row r="163405" spans="19:20">
      <c r="S163405" s="34"/>
      <c r="T163405" s="34"/>
    </row>
    <row r="163422" spans="19:20">
      <c r="S163422" s="34"/>
      <c r="T163422" s="34"/>
    </row>
    <row r="163439" spans="19:20">
      <c r="S163439" s="34"/>
      <c r="T163439" s="34"/>
    </row>
    <row r="163456" spans="19:20">
      <c r="S163456" s="34"/>
      <c r="T163456" s="34"/>
    </row>
    <row r="163473" spans="19:20">
      <c r="S163473" s="34"/>
      <c r="T163473" s="34"/>
    </row>
    <row r="163490" spans="19:20">
      <c r="S163490" s="34"/>
      <c r="T163490" s="34"/>
    </row>
    <row r="163507" spans="19:20">
      <c r="S163507" s="34"/>
      <c r="T163507" s="34"/>
    </row>
    <row r="163524" spans="19:20">
      <c r="S163524" s="34"/>
      <c r="T163524" s="34"/>
    </row>
    <row r="163541" spans="19:20">
      <c r="S163541" s="34"/>
      <c r="T163541" s="34"/>
    </row>
    <row r="163558" spans="19:20">
      <c r="S163558" s="34"/>
      <c r="T163558" s="34"/>
    </row>
    <row r="163575" spans="19:20">
      <c r="S163575" s="34"/>
      <c r="T163575" s="34"/>
    </row>
    <row r="163592" spans="19:20">
      <c r="S163592" s="34"/>
      <c r="T163592" s="34"/>
    </row>
    <row r="163609" spans="19:20">
      <c r="S163609" s="34"/>
      <c r="T163609" s="34"/>
    </row>
    <row r="163626" spans="19:20">
      <c r="S163626" s="34"/>
      <c r="T163626" s="34"/>
    </row>
    <row r="163643" spans="19:20">
      <c r="S163643" s="34"/>
      <c r="T163643" s="34"/>
    </row>
    <row r="163660" spans="19:20">
      <c r="S163660" s="34"/>
      <c r="T163660" s="34"/>
    </row>
    <row r="163677" spans="19:20">
      <c r="S163677" s="34"/>
      <c r="T163677" s="34"/>
    </row>
    <row r="163694" spans="19:20">
      <c r="S163694" s="34"/>
      <c r="T163694" s="34"/>
    </row>
    <row r="163711" spans="19:20">
      <c r="S163711" s="34"/>
      <c r="T163711" s="34"/>
    </row>
    <row r="163728" spans="19:20">
      <c r="S163728" s="34"/>
      <c r="T163728" s="34"/>
    </row>
    <row r="163745" spans="19:20">
      <c r="S163745" s="34"/>
      <c r="T163745" s="34"/>
    </row>
    <row r="163762" spans="19:20">
      <c r="S163762" s="34"/>
      <c r="T163762" s="34"/>
    </row>
    <row r="163779" spans="19:20">
      <c r="S163779" s="34"/>
      <c r="T163779" s="34"/>
    </row>
    <row r="163796" spans="19:20">
      <c r="S163796" s="34"/>
      <c r="T163796" s="34"/>
    </row>
    <row r="163813" spans="19:20">
      <c r="S163813" s="34"/>
      <c r="T163813" s="34"/>
    </row>
    <row r="163830" spans="19:20">
      <c r="S163830" s="34"/>
      <c r="T163830" s="34"/>
    </row>
    <row r="163847" spans="19:20">
      <c r="S163847" s="34"/>
      <c r="T163847" s="34"/>
    </row>
    <row r="163864" spans="19:20">
      <c r="S163864" s="34"/>
      <c r="T163864" s="34"/>
    </row>
    <row r="163881" spans="19:20">
      <c r="S163881" s="34"/>
      <c r="T163881" s="34"/>
    </row>
    <row r="163898" spans="19:20">
      <c r="S163898" s="34"/>
      <c r="T163898" s="34"/>
    </row>
    <row r="163915" spans="19:20">
      <c r="S163915" s="34"/>
      <c r="T163915" s="34"/>
    </row>
    <row r="163932" spans="19:20">
      <c r="S163932" s="34"/>
      <c r="T163932" s="34"/>
    </row>
    <row r="163949" spans="19:20">
      <c r="S163949" s="34"/>
      <c r="T163949" s="34"/>
    </row>
    <row r="163966" spans="19:20">
      <c r="S163966" s="34"/>
      <c r="T163966" s="34"/>
    </row>
    <row r="163983" spans="19:20">
      <c r="S163983" s="34"/>
      <c r="T163983" s="34"/>
    </row>
    <row r="164000" spans="19:20">
      <c r="S164000" s="34"/>
      <c r="T164000" s="34"/>
    </row>
    <row r="164017" spans="19:20">
      <c r="S164017" s="34"/>
      <c r="T164017" s="34"/>
    </row>
    <row r="164034" spans="19:20">
      <c r="S164034" s="34"/>
      <c r="T164034" s="34"/>
    </row>
    <row r="164051" spans="19:20">
      <c r="S164051" s="34"/>
      <c r="T164051" s="34"/>
    </row>
    <row r="164068" spans="19:20">
      <c r="S164068" s="34"/>
      <c r="T164068" s="34"/>
    </row>
    <row r="164085" spans="19:20">
      <c r="S164085" s="34"/>
      <c r="T164085" s="34"/>
    </row>
    <row r="164102" spans="19:20">
      <c r="S164102" s="34"/>
      <c r="T164102" s="34"/>
    </row>
    <row r="164119" spans="19:20">
      <c r="S164119" s="34"/>
      <c r="T164119" s="34"/>
    </row>
    <row r="164136" spans="19:20">
      <c r="S164136" s="34"/>
      <c r="T164136" s="34"/>
    </row>
    <row r="164153" spans="19:20">
      <c r="S164153" s="34"/>
      <c r="T164153" s="34"/>
    </row>
    <row r="164170" spans="19:20">
      <c r="S164170" s="34"/>
      <c r="T164170" s="34"/>
    </row>
    <row r="164187" spans="19:20">
      <c r="S164187" s="34"/>
      <c r="T164187" s="34"/>
    </row>
    <row r="164204" spans="19:20">
      <c r="S164204" s="34"/>
      <c r="T164204" s="34"/>
    </row>
    <row r="164221" spans="19:20">
      <c r="S164221" s="34"/>
      <c r="T164221" s="34"/>
    </row>
    <row r="164238" spans="19:20">
      <c r="S164238" s="34"/>
      <c r="T164238" s="34"/>
    </row>
    <row r="164255" spans="19:20">
      <c r="S164255" s="34"/>
      <c r="T164255" s="34"/>
    </row>
    <row r="164272" spans="19:20">
      <c r="S164272" s="34"/>
      <c r="T164272" s="34"/>
    </row>
    <row r="164289" spans="19:20">
      <c r="S164289" s="34"/>
      <c r="T164289" s="34"/>
    </row>
    <row r="164306" spans="19:20">
      <c r="S164306" s="34"/>
      <c r="T164306" s="34"/>
    </row>
    <row r="164323" spans="19:20">
      <c r="S164323" s="34"/>
      <c r="T164323" s="34"/>
    </row>
    <row r="164340" spans="19:20">
      <c r="S164340" s="34"/>
      <c r="T164340" s="34"/>
    </row>
    <row r="164357" spans="19:20">
      <c r="S164357" s="34"/>
      <c r="T164357" s="34"/>
    </row>
    <row r="164374" spans="19:20">
      <c r="S164374" s="34"/>
      <c r="T164374" s="34"/>
    </row>
    <row r="164391" spans="19:20">
      <c r="S164391" s="34"/>
      <c r="T164391" s="34"/>
    </row>
    <row r="164408" spans="19:20">
      <c r="S164408" s="34"/>
      <c r="T164408" s="34"/>
    </row>
    <row r="164425" spans="19:20">
      <c r="S164425" s="34"/>
      <c r="T164425" s="34"/>
    </row>
    <row r="164442" spans="19:20">
      <c r="S164442" s="34"/>
      <c r="T164442" s="34"/>
    </row>
    <row r="164459" spans="19:20">
      <c r="S164459" s="34"/>
      <c r="T164459" s="34"/>
    </row>
    <row r="164476" spans="19:20">
      <c r="S164476" s="34"/>
      <c r="T164476" s="34"/>
    </row>
    <row r="164493" spans="19:20">
      <c r="S164493" s="34"/>
      <c r="T164493" s="34"/>
    </row>
    <row r="164510" spans="19:20">
      <c r="S164510" s="34"/>
      <c r="T164510" s="34"/>
    </row>
    <row r="164527" spans="19:20">
      <c r="S164527" s="34"/>
      <c r="T164527" s="34"/>
    </row>
    <row r="164544" spans="19:20">
      <c r="S164544" s="34"/>
      <c r="T164544" s="34"/>
    </row>
    <row r="164561" spans="19:20">
      <c r="S164561" s="34"/>
      <c r="T164561" s="34"/>
    </row>
    <row r="164578" spans="19:20">
      <c r="S164578" s="34"/>
      <c r="T164578" s="34"/>
    </row>
    <row r="164595" spans="19:20">
      <c r="S164595" s="34"/>
      <c r="T164595" s="34"/>
    </row>
    <row r="164612" spans="19:20">
      <c r="S164612" s="34"/>
      <c r="T164612" s="34"/>
    </row>
    <row r="164629" spans="19:20">
      <c r="S164629" s="34"/>
      <c r="T164629" s="34"/>
    </row>
    <row r="164646" spans="19:20">
      <c r="S164646" s="34"/>
      <c r="T164646" s="34"/>
    </row>
    <row r="164663" spans="19:20">
      <c r="S164663" s="34"/>
      <c r="T164663" s="34"/>
    </row>
    <row r="164680" spans="19:20">
      <c r="S164680" s="34"/>
      <c r="T164680" s="34"/>
    </row>
    <row r="164697" spans="19:20">
      <c r="S164697" s="34"/>
      <c r="T164697" s="34"/>
    </row>
    <row r="164714" spans="19:20">
      <c r="S164714" s="34"/>
      <c r="T164714" s="34"/>
    </row>
    <row r="164731" spans="19:20">
      <c r="S164731" s="34"/>
      <c r="T164731" s="34"/>
    </row>
    <row r="164748" spans="19:20">
      <c r="S164748" s="34"/>
      <c r="T164748" s="34"/>
    </row>
    <row r="164765" spans="19:20">
      <c r="S164765" s="34"/>
      <c r="T164765" s="34"/>
    </row>
    <row r="164782" spans="19:20">
      <c r="S164782" s="34"/>
      <c r="T164782" s="34"/>
    </row>
    <row r="164799" spans="19:20">
      <c r="S164799" s="34"/>
      <c r="T164799" s="34"/>
    </row>
    <row r="164816" spans="19:20">
      <c r="S164816" s="34"/>
      <c r="T164816" s="34"/>
    </row>
    <row r="164833" spans="19:20">
      <c r="S164833" s="34"/>
      <c r="T164833" s="34"/>
    </row>
    <row r="164850" spans="19:20">
      <c r="S164850" s="34"/>
      <c r="T164850" s="34"/>
    </row>
    <row r="164867" spans="19:20">
      <c r="S164867" s="34"/>
      <c r="T164867" s="34"/>
    </row>
    <row r="164884" spans="19:20">
      <c r="S164884" s="34"/>
      <c r="T164884" s="34"/>
    </row>
    <row r="164901" spans="19:20">
      <c r="S164901" s="34"/>
      <c r="T164901" s="34"/>
    </row>
    <row r="164918" spans="19:20">
      <c r="S164918" s="34"/>
      <c r="T164918" s="34"/>
    </row>
    <row r="164935" spans="19:20">
      <c r="S164935" s="34"/>
      <c r="T164935" s="34"/>
    </row>
    <row r="164952" spans="19:20">
      <c r="S164952" s="34"/>
      <c r="T164952" s="34"/>
    </row>
    <row r="164969" spans="19:20">
      <c r="S164969" s="34"/>
      <c r="T164969" s="34"/>
    </row>
    <row r="164986" spans="19:20">
      <c r="S164986" s="34"/>
      <c r="T164986" s="34"/>
    </row>
    <row r="165003" spans="19:20">
      <c r="S165003" s="34"/>
      <c r="T165003" s="34"/>
    </row>
    <row r="165020" spans="19:20">
      <c r="S165020" s="34"/>
      <c r="T165020" s="34"/>
    </row>
    <row r="165037" spans="19:20">
      <c r="S165037" s="34"/>
      <c r="T165037" s="34"/>
    </row>
    <row r="165054" spans="19:20">
      <c r="S165054" s="34"/>
      <c r="T165054" s="34"/>
    </row>
    <row r="165071" spans="19:20">
      <c r="S165071" s="34"/>
      <c r="T165071" s="34"/>
    </row>
    <row r="165088" spans="19:20">
      <c r="S165088" s="34"/>
      <c r="T165088" s="34"/>
    </row>
    <row r="165105" spans="19:20">
      <c r="S165105" s="34"/>
      <c r="T165105" s="34"/>
    </row>
    <row r="165122" spans="19:20">
      <c r="S165122" s="34"/>
      <c r="T165122" s="34"/>
    </row>
    <row r="165139" spans="19:20">
      <c r="S165139" s="34"/>
      <c r="T165139" s="34"/>
    </row>
    <row r="165156" spans="19:20">
      <c r="S165156" s="34"/>
      <c r="T165156" s="34"/>
    </row>
    <row r="165173" spans="19:20">
      <c r="S165173" s="34"/>
      <c r="T165173" s="34"/>
    </row>
    <row r="165190" spans="19:20">
      <c r="S165190" s="34"/>
      <c r="T165190" s="34"/>
    </row>
    <row r="165207" spans="19:20">
      <c r="S165207" s="34"/>
      <c r="T165207" s="34"/>
    </row>
    <row r="165224" spans="19:20">
      <c r="S165224" s="34"/>
      <c r="T165224" s="34"/>
    </row>
    <row r="165241" spans="19:20">
      <c r="S165241" s="34"/>
      <c r="T165241" s="34"/>
    </row>
    <row r="165258" spans="19:20">
      <c r="S165258" s="34"/>
      <c r="T165258" s="34"/>
    </row>
    <row r="165275" spans="19:20">
      <c r="S165275" s="34"/>
      <c r="T165275" s="34"/>
    </row>
    <row r="165292" spans="19:20">
      <c r="S165292" s="34"/>
      <c r="T165292" s="34"/>
    </row>
    <row r="165309" spans="19:20">
      <c r="S165309" s="34"/>
      <c r="T165309" s="34"/>
    </row>
    <row r="165326" spans="19:20">
      <c r="S165326" s="34"/>
      <c r="T165326" s="34"/>
    </row>
    <row r="165343" spans="19:20">
      <c r="S165343" s="34"/>
      <c r="T165343" s="34"/>
    </row>
    <row r="165360" spans="19:20">
      <c r="S165360" s="34"/>
      <c r="T165360" s="34"/>
    </row>
    <row r="165377" spans="19:20">
      <c r="S165377" s="34"/>
      <c r="T165377" s="34"/>
    </row>
    <row r="165394" spans="19:20">
      <c r="S165394" s="34"/>
      <c r="T165394" s="34"/>
    </row>
    <row r="165411" spans="19:20">
      <c r="S165411" s="34"/>
      <c r="T165411" s="34"/>
    </row>
    <row r="165428" spans="19:20">
      <c r="S165428" s="34"/>
      <c r="T165428" s="34"/>
    </row>
    <row r="165445" spans="19:20">
      <c r="S165445" s="34"/>
      <c r="T165445" s="34"/>
    </row>
    <row r="165462" spans="19:20">
      <c r="S165462" s="34"/>
      <c r="T165462" s="34"/>
    </row>
    <row r="165479" spans="19:20">
      <c r="S165479" s="34"/>
      <c r="T165479" s="34"/>
    </row>
    <row r="165496" spans="19:20">
      <c r="S165496" s="34"/>
      <c r="T165496" s="34"/>
    </row>
    <row r="165513" spans="19:20">
      <c r="S165513" s="34"/>
      <c r="T165513" s="34"/>
    </row>
    <row r="165530" spans="19:20">
      <c r="S165530" s="34"/>
      <c r="T165530" s="34"/>
    </row>
    <row r="165547" spans="19:20">
      <c r="S165547" s="34"/>
      <c r="T165547" s="34"/>
    </row>
    <row r="165564" spans="19:20">
      <c r="S165564" s="34"/>
      <c r="T165564" s="34"/>
    </row>
    <row r="165581" spans="19:20">
      <c r="S165581" s="34"/>
      <c r="T165581" s="34"/>
    </row>
    <row r="165598" spans="19:20">
      <c r="S165598" s="34"/>
      <c r="T165598" s="34"/>
    </row>
    <row r="165615" spans="19:20">
      <c r="S165615" s="34"/>
      <c r="T165615" s="34"/>
    </row>
    <row r="165632" spans="19:20">
      <c r="S165632" s="34"/>
      <c r="T165632" s="34"/>
    </row>
    <row r="165649" spans="19:20">
      <c r="S165649" s="34"/>
      <c r="T165649" s="34"/>
    </row>
    <row r="165666" spans="19:20">
      <c r="S165666" s="34"/>
      <c r="T165666" s="34"/>
    </row>
    <row r="165683" spans="19:20">
      <c r="S165683" s="34"/>
      <c r="T165683" s="34"/>
    </row>
    <row r="165700" spans="19:20">
      <c r="S165700" s="34"/>
      <c r="T165700" s="34"/>
    </row>
    <row r="165717" spans="19:20">
      <c r="S165717" s="34"/>
      <c r="T165717" s="34"/>
    </row>
    <row r="165734" spans="19:20">
      <c r="S165734" s="34"/>
      <c r="T165734" s="34"/>
    </row>
    <row r="165751" spans="19:20">
      <c r="S165751" s="34"/>
      <c r="T165751" s="34"/>
    </row>
    <row r="165768" spans="19:20">
      <c r="S165768" s="34"/>
      <c r="T165768" s="34"/>
    </row>
    <row r="165785" spans="19:20">
      <c r="S165785" s="34"/>
      <c r="T165785" s="34"/>
    </row>
    <row r="165802" spans="19:20">
      <c r="S165802" s="34"/>
      <c r="T165802" s="34"/>
    </row>
    <row r="165819" spans="19:20">
      <c r="S165819" s="34"/>
      <c r="T165819" s="34"/>
    </row>
    <row r="165836" spans="19:20">
      <c r="S165836" s="34"/>
      <c r="T165836" s="34"/>
    </row>
    <row r="165853" spans="19:20">
      <c r="S165853" s="34"/>
      <c r="T165853" s="34"/>
    </row>
    <row r="165870" spans="19:20">
      <c r="S165870" s="34"/>
      <c r="T165870" s="34"/>
    </row>
    <row r="165887" spans="19:20">
      <c r="S165887" s="34"/>
      <c r="T165887" s="34"/>
    </row>
    <row r="165904" spans="19:20">
      <c r="S165904" s="34"/>
      <c r="T165904" s="34"/>
    </row>
    <row r="165921" spans="19:20">
      <c r="S165921" s="34"/>
      <c r="T165921" s="34"/>
    </row>
    <row r="165938" spans="19:20">
      <c r="S165938" s="34"/>
      <c r="T165938" s="34"/>
    </row>
    <row r="165955" spans="19:20">
      <c r="S165955" s="34"/>
      <c r="T165955" s="34"/>
    </row>
    <row r="165972" spans="19:20">
      <c r="S165972" s="34"/>
      <c r="T165972" s="34"/>
    </row>
    <row r="165989" spans="19:20">
      <c r="S165989" s="34"/>
      <c r="T165989" s="34"/>
    </row>
    <row r="166006" spans="19:20">
      <c r="S166006" s="34"/>
      <c r="T166006" s="34"/>
    </row>
    <row r="166023" spans="19:20">
      <c r="S166023" s="34"/>
      <c r="T166023" s="34"/>
    </row>
    <row r="166040" spans="19:20">
      <c r="S166040" s="34"/>
      <c r="T166040" s="34"/>
    </row>
    <row r="166057" spans="19:20">
      <c r="S166057" s="34"/>
      <c r="T166057" s="34"/>
    </row>
    <row r="166074" spans="19:20">
      <c r="S166074" s="34"/>
      <c r="T166074" s="34"/>
    </row>
    <row r="166091" spans="19:20">
      <c r="S166091" s="34"/>
      <c r="T166091" s="34"/>
    </row>
    <row r="166108" spans="19:20">
      <c r="S166108" s="34"/>
      <c r="T166108" s="34"/>
    </row>
    <row r="166125" spans="19:20">
      <c r="S166125" s="34"/>
      <c r="T166125" s="34"/>
    </row>
    <row r="166142" spans="19:20">
      <c r="S166142" s="34"/>
      <c r="T166142" s="34"/>
    </row>
    <row r="166159" spans="19:20">
      <c r="S166159" s="34"/>
      <c r="T166159" s="34"/>
    </row>
    <row r="166176" spans="19:20">
      <c r="S166176" s="34"/>
      <c r="T166176" s="34"/>
    </row>
    <row r="166193" spans="19:20">
      <c r="S166193" s="34"/>
      <c r="T166193" s="34"/>
    </row>
    <row r="166210" spans="19:20">
      <c r="S166210" s="34"/>
      <c r="T166210" s="34"/>
    </row>
    <row r="166227" spans="19:20">
      <c r="S166227" s="34"/>
      <c r="T166227" s="34"/>
    </row>
    <row r="166244" spans="19:20">
      <c r="S166244" s="34"/>
      <c r="T166244" s="34"/>
    </row>
    <row r="166261" spans="19:20">
      <c r="S166261" s="34"/>
      <c r="T166261" s="34"/>
    </row>
    <row r="166278" spans="19:20">
      <c r="S166278" s="34"/>
      <c r="T166278" s="34"/>
    </row>
    <row r="166295" spans="19:20">
      <c r="S166295" s="34"/>
      <c r="T166295" s="34"/>
    </row>
    <row r="166312" spans="19:20">
      <c r="S166312" s="34"/>
      <c r="T166312" s="34"/>
    </row>
    <row r="166329" spans="19:20">
      <c r="S166329" s="34"/>
      <c r="T166329" s="34"/>
    </row>
    <row r="166346" spans="19:20">
      <c r="S166346" s="34"/>
      <c r="T166346" s="34"/>
    </row>
    <row r="166363" spans="19:20">
      <c r="S166363" s="34"/>
      <c r="T166363" s="34"/>
    </row>
    <row r="166380" spans="19:20">
      <c r="S166380" s="34"/>
      <c r="T166380" s="34"/>
    </row>
    <row r="166397" spans="19:20">
      <c r="S166397" s="34"/>
      <c r="T166397" s="34"/>
    </row>
    <row r="166414" spans="19:20">
      <c r="S166414" s="34"/>
      <c r="T166414" s="34"/>
    </row>
    <row r="166431" spans="19:20">
      <c r="S166431" s="34"/>
      <c r="T166431" s="34"/>
    </row>
    <row r="166448" spans="19:20">
      <c r="S166448" s="34"/>
      <c r="T166448" s="34"/>
    </row>
    <row r="166465" spans="19:20">
      <c r="S166465" s="34"/>
      <c r="T166465" s="34"/>
    </row>
    <row r="166482" spans="19:20">
      <c r="S166482" s="34"/>
      <c r="T166482" s="34"/>
    </row>
    <row r="166499" spans="19:20">
      <c r="S166499" s="34"/>
      <c r="T166499" s="34"/>
    </row>
    <row r="166516" spans="19:20">
      <c r="S166516" s="34"/>
      <c r="T166516" s="34"/>
    </row>
    <row r="166533" spans="19:20">
      <c r="S166533" s="34"/>
      <c r="T166533" s="34"/>
    </row>
    <row r="166550" spans="19:20">
      <c r="S166550" s="34"/>
      <c r="T166550" s="34"/>
    </row>
    <row r="166567" spans="19:20">
      <c r="S166567" s="34"/>
      <c r="T166567" s="34"/>
    </row>
    <row r="166584" spans="19:20">
      <c r="S166584" s="34"/>
      <c r="T166584" s="34"/>
    </row>
    <row r="166601" spans="19:20">
      <c r="S166601" s="34"/>
      <c r="T166601" s="34"/>
    </row>
    <row r="166618" spans="19:20">
      <c r="S166618" s="34"/>
      <c r="T166618" s="34"/>
    </row>
    <row r="166635" spans="19:20">
      <c r="S166635" s="34"/>
      <c r="T166635" s="34"/>
    </row>
    <row r="166652" spans="19:20">
      <c r="S166652" s="34"/>
      <c r="T166652" s="34"/>
    </row>
    <row r="166669" spans="19:20">
      <c r="S166669" s="34"/>
      <c r="T166669" s="34"/>
    </row>
    <row r="166686" spans="19:20">
      <c r="S166686" s="34"/>
      <c r="T166686" s="34"/>
    </row>
    <row r="166703" spans="19:20">
      <c r="S166703" s="34"/>
      <c r="T166703" s="34"/>
    </row>
    <row r="166720" spans="19:20">
      <c r="S166720" s="34"/>
      <c r="T166720" s="34"/>
    </row>
    <row r="166737" spans="19:20">
      <c r="S166737" s="34"/>
      <c r="T166737" s="34"/>
    </row>
    <row r="166754" spans="19:20">
      <c r="S166754" s="34"/>
      <c r="T166754" s="34"/>
    </row>
    <row r="166771" spans="19:20">
      <c r="S166771" s="34"/>
      <c r="T166771" s="34"/>
    </row>
    <row r="166788" spans="19:20">
      <c r="S166788" s="34"/>
      <c r="T166788" s="34"/>
    </row>
    <row r="166805" spans="19:20">
      <c r="S166805" s="34"/>
      <c r="T166805" s="34"/>
    </row>
    <row r="166822" spans="19:20">
      <c r="S166822" s="34"/>
      <c r="T166822" s="34"/>
    </row>
    <row r="166839" spans="19:20">
      <c r="S166839" s="34"/>
      <c r="T166839" s="34"/>
    </row>
    <row r="166856" spans="19:20">
      <c r="S166856" s="34"/>
      <c r="T166856" s="34"/>
    </row>
    <row r="166873" spans="19:20">
      <c r="S166873" s="34"/>
      <c r="T166873" s="34"/>
    </row>
    <row r="166890" spans="19:20">
      <c r="S166890" s="34"/>
      <c r="T166890" s="34"/>
    </row>
    <row r="166907" spans="19:20">
      <c r="S166907" s="34"/>
      <c r="T166907" s="34"/>
    </row>
    <row r="166924" spans="19:20">
      <c r="S166924" s="34"/>
      <c r="T166924" s="34"/>
    </row>
    <row r="166941" spans="19:20">
      <c r="S166941" s="34"/>
      <c r="T166941" s="34"/>
    </row>
    <row r="166958" spans="19:20">
      <c r="S166958" s="34"/>
      <c r="T166958" s="34"/>
    </row>
    <row r="166975" spans="19:20">
      <c r="S166975" s="34"/>
      <c r="T166975" s="34"/>
    </row>
    <row r="166992" spans="19:20">
      <c r="S166992" s="34"/>
      <c r="T166992" s="34"/>
    </row>
    <row r="167009" spans="19:20">
      <c r="S167009" s="34"/>
      <c r="T167009" s="34"/>
    </row>
    <row r="167026" spans="19:20">
      <c r="S167026" s="34"/>
      <c r="T167026" s="34"/>
    </row>
    <row r="167043" spans="19:20">
      <c r="S167043" s="34"/>
      <c r="T167043" s="34"/>
    </row>
    <row r="167060" spans="19:20">
      <c r="S167060" s="34"/>
      <c r="T167060" s="34"/>
    </row>
    <row r="167077" spans="19:20">
      <c r="S167077" s="34"/>
      <c r="T167077" s="34"/>
    </row>
    <row r="167094" spans="19:20">
      <c r="S167094" s="34"/>
      <c r="T167094" s="34"/>
    </row>
    <row r="167111" spans="19:20">
      <c r="S167111" s="34"/>
      <c r="T167111" s="34"/>
    </row>
    <row r="167128" spans="19:20">
      <c r="S167128" s="34"/>
      <c r="T167128" s="34"/>
    </row>
    <row r="167145" spans="19:20">
      <c r="S167145" s="34"/>
      <c r="T167145" s="34"/>
    </row>
    <row r="167162" spans="19:20">
      <c r="S167162" s="34"/>
      <c r="T167162" s="34"/>
    </row>
    <row r="167179" spans="19:20">
      <c r="S167179" s="34"/>
      <c r="T167179" s="34"/>
    </row>
    <row r="167196" spans="19:20">
      <c r="S167196" s="34"/>
      <c r="T167196" s="34"/>
    </row>
    <row r="167213" spans="19:20">
      <c r="S167213" s="34"/>
      <c r="T167213" s="34"/>
    </row>
    <row r="167230" spans="19:20">
      <c r="S167230" s="34"/>
      <c r="T167230" s="34"/>
    </row>
    <row r="167247" spans="19:20">
      <c r="S167247" s="34"/>
      <c r="T167247" s="34"/>
    </row>
    <row r="167264" spans="19:20">
      <c r="S167264" s="34"/>
      <c r="T167264" s="34"/>
    </row>
    <row r="167281" spans="19:20">
      <c r="S167281" s="34"/>
      <c r="T167281" s="34"/>
    </row>
    <row r="167298" spans="19:20">
      <c r="S167298" s="34"/>
      <c r="T167298" s="34"/>
    </row>
    <row r="167315" spans="19:20">
      <c r="S167315" s="34"/>
      <c r="T167315" s="34"/>
    </row>
    <row r="167332" spans="19:20">
      <c r="S167332" s="34"/>
      <c r="T167332" s="34"/>
    </row>
    <row r="167349" spans="19:20">
      <c r="S167349" s="34"/>
      <c r="T167349" s="34"/>
    </row>
    <row r="167366" spans="19:20">
      <c r="S167366" s="34"/>
      <c r="T167366" s="34"/>
    </row>
    <row r="167383" spans="19:20">
      <c r="S167383" s="34"/>
      <c r="T167383" s="34"/>
    </row>
    <row r="167400" spans="19:20">
      <c r="S167400" s="34"/>
      <c r="T167400" s="34"/>
    </row>
    <row r="167417" spans="19:20">
      <c r="S167417" s="34"/>
      <c r="T167417" s="34"/>
    </row>
    <row r="167434" spans="19:20">
      <c r="S167434" s="34"/>
      <c r="T167434" s="34"/>
    </row>
    <row r="167451" spans="19:20">
      <c r="S167451" s="34"/>
      <c r="T167451" s="34"/>
    </row>
    <row r="167468" spans="19:20">
      <c r="S167468" s="34"/>
      <c r="T167468" s="34"/>
    </row>
    <row r="167485" spans="19:20">
      <c r="S167485" s="34"/>
      <c r="T167485" s="34"/>
    </row>
    <row r="167502" spans="19:20">
      <c r="S167502" s="34"/>
      <c r="T167502" s="34"/>
    </row>
    <row r="167519" spans="19:20">
      <c r="S167519" s="34"/>
      <c r="T167519" s="34"/>
    </row>
    <row r="167536" spans="19:20">
      <c r="S167536" s="34"/>
      <c r="T167536" s="34"/>
    </row>
    <row r="167553" spans="19:20">
      <c r="S167553" s="34"/>
      <c r="T167553" s="34"/>
    </row>
    <row r="167570" spans="19:20">
      <c r="S167570" s="34"/>
      <c r="T167570" s="34"/>
    </row>
    <row r="167587" spans="19:20">
      <c r="S167587" s="34"/>
      <c r="T167587" s="34"/>
    </row>
    <row r="167604" spans="19:20">
      <c r="S167604" s="34"/>
      <c r="T167604" s="34"/>
    </row>
    <row r="167621" spans="19:20">
      <c r="S167621" s="34"/>
      <c r="T167621" s="34"/>
    </row>
    <row r="167638" spans="19:20">
      <c r="S167638" s="34"/>
      <c r="T167638" s="34"/>
    </row>
    <row r="167655" spans="19:20">
      <c r="S167655" s="34"/>
      <c r="T167655" s="34"/>
    </row>
    <row r="167672" spans="19:20">
      <c r="S167672" s="34"/>
      <c r="T167672" s="34"/>
    </row>
    <row r="167689" spans="19:20">
      <c r="S167689" s="34"/>
      <c r="T167689" s="34"/>
    </row>
    <row r="167706" spans="19:20">
      <c r="S167706" s="34"/>
      <c r="T167706" s="34"/>
    </row>
    <row r="167723" spans="19:20">
      <c r="S167723" s="34"/>
      <c r="T167723" s="34"/>
    </row>
    <row r="167740" spans="19:20">
      <c r="S167740" s="34"/>
      <c r="T167740" s="34"/>
    </row>
    <row r="167757" spans="19:20">
      <c r="S167757" s="34"/>
      <c r="T167757" s="34"/>
    </row>
    <row r="167774" spans="19:20">
      <c r="S167774" s="34"/>
      <c r="T167774" s="34"/>
    </row>
    <row r="167791" spans="19:20">
      <c r="S167791" s="34"/>
      <c r="T167791" s="34"/>
    </row>
    <row r="167808" spans="19:20">
      <c r="S167808" s="34"/>
      <c r="T167808" s="34"/>
    </row>
    <row r="167825" spans="19:20">
      <c r="S167825" s="34"/>
      <c r="T167825" s="34"/>
    </row>
    <row r="167842" spans="19:20">
      <c r="S167842" s="34"/>
      <c r="T167842" s="34"/>
    </row>
    <row r="167859" spans="19:20">
      <c r="S167859" s="34"/>
      <c r="T167859" s="34"/>
    </row>
    <row r="167876" spans="19:20">
      <c r="S167876" s="34"/>
      <c r="T167876" s="34"/>
    </row>
    <row r="167893" spans="19:20">
      <c r="S167893" s="34"/>
      <c r="T167893" s="34"/>
    </row>
    <row r="167910" spans="19:20">
      <c r="S167910" s="34"/>
      <c r="T167910" s="34"/>
    </row>
    <row r="167927" spans="19:20">
      <c r="S167927" s="34"/>
      <c r="T167927" s="34"/>
    </row>
    <row r="167944" spans="19:20">
      <c r="S167944" s="34"/>
      <c r="T167944" s="34"/>
    </row>
    <row r="167961" spans="19:20">
      <c r="S167961" s="34"/>
      <c r="T167961" s="34"/>
    </row>
    <row r="167978" spans="19:20">
      <c r="S167978" s="34"/>
      <c r="T167978" s="34"/>
    </row>
    <row r="167995" spans="19:20">
      <c r="S167995" s="34"/>
      <c r="T167995" s="34"/>
    </row>
    <row r="168012" spans="19:20">
      <c r="S168012" s="34"/>
      <c r="T168012" s="34"/>
    </row>
    <row r="168029" spans="19:20">
      <c r="S168029" s="34"/>
      <c r="T168029" s="34"/>
    </row>
    <row r="168046" spans="19:20">
      <c r="S168046" s="34"/>
      <c r="T168046" s="34"/>
    </row>
    <row r="168063" spans="19:20">
      <c r="S168063" s="34"/>
      <c r="T168063" s="34"/>
    </row>
    <row r="168080" spans="19:20">
      <c r="S168080" s="34"/>
      <c r="T168080" s="34"/>
    </row>
    <row r="168097" spans="19:20">
      <c r="S168097" s="34"/>
      <c r="T168097" s="34"/>
    </row>
    <row r="168114" spans="19:20">
      <c r="S168114" s="34"/>
      <c r="T168114" s="34"/>
    </row>
    <row r="168131" spans="19:20">
      <c r="S168131" s="34"/>
      <c r="T168131" s="34"/>
    </row>
    <row r="168148" spans="19:20">
      <c r="S168148" s="34"/>
      <c r="T168148" s="34"/>
    </row>
    <row r="168165" spans="19:20">
      <c r="S168165" s="34"/>
      <c r="T168165" s="34"/>
    </row>
    <row r="168182" spans="19:20">
      <c r="S168182" s="34"/>
      <c r="T168182" s="34"/>
    </row>
    <row r="168199" spans="19:20">
      <c r="S168199" s="34"/>
      <c r="T168199" s="34"/>
    </row>
    <row r="168216" spans="19:20">
      <c r="S168216" s="34"/>
      <c r="T168216" s="34"/>
    </row>
    <row r="168233" spans="19:20">
      <c r="S168233" s="34"/>
      <c r="T168233" s="34"/>
    </row>
    <row r="168250" spans="19:20">
      <c r="S168250" s="34"/>
      <c r="T168250" s="34"/>
    </row>
    <row r="168267" spans="19:20">
      <c r="S168267" s="34"/>
      <c r="T168267" s="34"/>
    </row>
    <row r="168284" spans="19:20">
      <c r="S168284" s="34"/>
      <c r="T168284" s="34"/>
    </row>
    <row r="168301" spans="19:20">
      <c r="S168301" s="34"/>
      <c r="T168301" s="34"/>
    </row>
    <row r="168318" spans="19:20">
      <c r="S168318" s="34"/>
      <c r="T168318" s="34"/>
    </row>
    <row r="168335" spans="19:20">
      <c r="S168335" s="34"/>
      <c r="T168335" s="34"/>
    </row>
    <row r="168352" spans="19:20">
      <c r="S168352" s="34"/>
      <c r="T168352" s="34"/>
    </row>
    <row r="168369" spans="19:20">
      <c r="S168369" s="34"/>
      <c r="T168369" s="34"/>
    </row>
    <row r="168386" spans="19:20">
      <c r="S168386" s="34"/>
      <c r="T168386" s="34"/>
    </row>
    <row r="168403" spans="19:20">
      <c r="S168403" s="34"/>
      <c r="T168403" s="34"/>
    </row>
    <row r="168420" spans="19:20">
      <c r="S168420" s="34"/>
      <c r="T168420" s="34"/>
    </row>
    <row r="168437" spans="19:20">
      <c r="S168437" s="34"/>
      <c r="T168437" s="34"/>
    </row>
    <row r="168454" spans="19:20">
      <c r="S168454" s="34"/>
      <c r="T168454" s="34"/>
    </row>
    <row r="168471" spans="19:20">
      <c r="S168471" s="34"/>
      <c r="T168471" s="34"/>
    </row>
    <row r="168488" spans="19:20">
      <c r="S168488" s="34"/>
      <c r="T168488" s="34"/>
    </row>
    <row r="168505" spans="19:20">
      <c r="S168505" s="34"/>
      <c r="T168505" s="34"/>
    </row>
    <row r="168522" spans="19:20">
      <c r="S168522" s="34"/>
      <c r="T168522" s="34"/>
    </row>
    <row r="168539" spans="19:20">
      <c r="S168539" s="34"/>
      <c r="T168539" s="34"/>
    </row>
    <row r="168556" spans="19:20">
      <c r="S168556" s="34"/>
      <c r="T168556" s="34"/>
    </row>
    <row r="168573" spans="19:20">
      <c r="S168573" s="34"/>
      <c r="T168573" s="34"/>
    </row>
    <row r="168590" spans="19:20">
      <c r="S168590" s="34"/>
      <c r="T168590" s="34"/>
    </row>
    <row r="168607" spans="19:20">
      <c r="S168607" s="34"/>
      <c r="T168607" s="34"/>
    </row>
    <row r="168624" spans="19:20">
      <c r="S168624" s="34"/>
      <c r="T168624" s="34"/>
    </row>
    <row r="168641" spans="19:20">
      <c r="S168641" s="34"/>
      <c r="T168641" s="34"/>
    </row>
    <row r="168658" spans="19:20">
      <c r="S168658" s="34"/>
      <c r="T168658" s="34"/>
    </row>
    <row r="168675" spans="19:20">
      <c r="S168675" s="34"/>
      <c r="T168675" s="34"/>
    </row>
    <row r="168692" spans="19:20">
      <c r="S168692" s="34"/>
      <c r="T168692" s="34"/>
    </row>
    <row r="168709" spans="19:20">
      <c r="S168709" s="34"/>
      <c r="T168709" s="34"/>
    </row>
    <row r="168726" spans="19:20">
      <c r="S168726" s="34"/>
      <c r="T168726" s="34"/>
    </row>
    <row r="168743" spans="19:20">
      <c r="S168743" s="34"/>
      <c r="T168743" s="34"/>
    </row>
    <row r="168760" spans="19:20">
      <c r="S168760" s="34"/>
      <c r="T168760" s="34"/>
    </row>
    <row r="168777" spans="19:20">
      <c r="S168777" s="34"/>
      <c r="T168777" s="34"/>
    </row>
    <row r="168794" spans="19:20">
      <c r="S168794" s="34"/>
      <c r="T168794" s="34"/>
    </row>
    <row r="168811" spans="19:20">
      <c r="S168811" s="34"/>
      <c r="T168811" s="34"/>
    </row>
    <row r="168828" spans="19:20">
      <c r="S168828" s="34"/>
      <c r="T168828" s="34"/>
    </row>
    <row r="168845" spans="19:20">
      <c r="S168845" s="34"/>
      <c r="T168845" s="34"/>
    </row>
    <row r="168862" spans="19:20">
      <c r="S168862" s="34"/>
      <c r="T168862" s="34"/>
    </row>
    <row r="168879" spans="19:20">
      <c r="S168879" s="34"/>
      <c r="T168879" s="34"/>
    </row>
    <row r="168896" spans="19:20">
      <c r="S168896" s="34"/>
      <c r="T168896" s="34"/>
    </row>
    <row r="168913" spans="19:20">
      <c r="S168913" s="34"/>
      <c r="T168913" s="34"/>
    </row>
    <row r="168930" spans="19:20">
      <c r="S168930" s="34"/>
      <c r="T168930" s="34"/>
    </row>
    <row r="168947" spans="19:20">
      <c r="S168947" s="34"/>
      <c r="T168947" s="34"/>
    </row>
    <row r="168964" spans="19:20">
      <c r="S168964" s="34"/>
      <c r="T168964" s="34"/>
    </row>
    <row r="168981" spans="19:20">
      <c r="S168981" s="34"/>
      <c r="T168981" s="34"/>
    </row>
    <row r="168998" spans="19:20">
      <c r="S168998" s="34"/>
      <c r="T168998" s="34"/>
    </row>
    <row r="169015" spans="19:20">
      <c r="S169015" s="34"/>
      <c r="T169015" s="34"/>
    </row>
    <row r="169032" spans="19:20">
      <c r="S169032" s="34"/>
      <c r="T169032" s="34"/>
    </row>
    <row r="169049" spans="19:20">
      <c r="S169049" s="34"/>
      <c r="T169049" s="34"/>
    </row>
    <row r="169066" spans="19:20">
      <c r="S169066" s="34"/>
      <c r="T169066" s="34"/>
    </row>
    <row r="169083" spans="19:20">
      <c r="S169083" s="34"/>
      <c r="T169083" s="34"/>
    </row>
    <row r="169100" spans="19:20">
      <c r="S169100" s="34"/>
      <c r="T169100" s="34"/>
    </row>
    <row r="169117" spans="19:20">
      <c r="S169117" s="34"/>
      <c r="T169117" s="34"/>
    </row>
    <row r="169134" spans="19:20">
      <c r="S169134" s="34"/>
      <c r="T169134" s="34"/>
    </row>
    <row r="169151" spans="19:20">
      <c r="S169151" s="34"/>
      <c r="T169151" s="34"/>
    </row>
    <row r="169168" spans="19:20">
      <c r="S169168" s="34"/>
      <c r="T169168" s="34"/>
    </row>
    <row r="169185" spans="19:20">
      <c r="S169185" s="34"/>
      <c r="T169185" s="34"/>
    </row>
    <row r="169202" spans="19:20">
      <c r="S169202" s="34"/>
      <c r="T169202" s="34"/>
    </row>
    <row r="169219" spans="19:20">
      <c r="S169219" s="34"/>
      <c r="T169219" s="34"/>
    </row>
    <row r="169236" spans="19:20">
      <c r="S169236" s="34"/>
      <c r="T169236" s="34"/>
    </row>
    <row r="169253" spans="19:20">
      <c r="S169253" s="34"/>
      <c r="T169253" s="34"/>
    </row>
    <row r="169270" spans="19:20">
      <c r="S169270" s="34"/>
      <c r="T169270" s="34"/>
    </row>
    <row r="169287" spans="19:20">
      <c r="S169287" s="34"/>
      <c r="T169287" s="34"/>
    </row>
    <row r="169304" spans="19:20">
      <c r="S169304" s="34"/>
      <c r="T169304" s="34"/>
    </row>
    <row r="169321" spans="19:20">
      <c r="S169321" s="34"/>
      <c r="T169321" s="34"/>
    </row>
    <row r="169338" spans="19:20">
      <c r="S169338" s="34"/>
      <c r="T169338" s="34"/>
    </row>
    <row r="169355" spans="19:20">
      <c r="S169355" s="34"/>
      <c r="T169355" s="34"/>
    </row>
    <row r="169372" spans="19:20">
      <c r="S169372" s="34"/>
      <c r="T169372" s="34"/>
    </row>
    <row r="169389" spans="19:20">
      <c r="S169389" s="34"/>
      <c r="T169389" s="34"/>
    </row>
    <row r="169406" spans="19:20">
      <c r="S169406" s="34"/>
      <c r="T169406" s="34"/>
    </row>
    <row r="169423" spans="19:20">
      <c r="S169423" s="34"/>
      <c r="T169423" s="34"/>
    </row>
    <row r="169440" spans="19:20">
      <c r="S169440" s="34"/>
      <c r="T169440" s="34"/>
    </row>
    <row r="169457" spans="19:20">
      <c r="S169457" s="34"/>
      <c r="T169457" s="34"/>
    </row>
    <row r="169474" spans="19:20">
      <c r="S169474" s="34"/>
      <c r="T169474" s="34"/>
    </row>
    <row r="169491" spans="19:20">
      <c r="S169491" s="34"/>
      <c r="T169491" s="34"/>
    </row>
    <row r="169508" spans="19:20">
      <c r="S169508" s="34"/>
      <c r="T169508" s="34"/>
    </row>
    <row r="169525" spans="19:20">
      <c r="S169525" s="34"/>
      <c r="T169525" s="34"/>
    </row>
    <row r="169542" spans="19:20">
      <c r="S169542" s="34"/>
      <c r="T169542" s="34"/>
    </row>
    <row r="169559" spans="19:20">
      <c r="S169559" s="34"/>
      <c r="T169559" s="34"/>
    </row>
    <row r="169576" spans="19:20">
      <c r="S169576" s="34"/>
      <c r="T169576" s="34"/>
    </row>
    <row r="169593" spans="19:20">
      <c r="S169593" s="34"/>
      <c r="T169593" s="34"/>
    </row>
    <row r="169610" spans="19:20">
      <c r="S169610" s="34"/>
      <c r="T169610" s="34"/>
    </row>
    <row r="169627" spans="19:20">
      <c r="S169627" s="34"/>
      <c r="T169627" s="34"/>
    </row>
    <row r="169644" spans="19:20">
      <c r="S169644" s="34"/>
      <c r="T169644" s="34"/>
    </row>
    <row r="169661" spans="19:20">
      <c r="S169661" s="34"/>
      <c r="T169661" s="34"/>
    </row>
    <row r="169678" spans="19:20">
      <c r="S169678" s="34"/>
      <c r="T169678" s="34"/>
    </row>
    <row r="169695" spans="19:20">
      <c r="S169695" s="34"/>
      <c r="T169695" s="34"/>
    </row>
    <row r="169712" spans="19:20">
      <c r="S169712" s="34"/>
      <c r="T169712" s="34"/>
    </row>
    <row r="169729" spans="19:20">
      <c r="S169729" s="34"/>
      <c r="T169729" s="34"/>
    </row>
    <row r="169746" spans="19:20">
      <c r="S169746" s="34"/>
      <c r="T169746" s="34"/>
    </row>
    <row r="169763" spans="19:20">
      <c r="S169763" s="34"/>
      <c r="T169763" s="34"/>
    </row>
    <row r="169780" spans="19:20">
      <c r="S169780" s="34"/>
      <c r="T169780" s="34"/>
    </row>
    <row r="169797" spans="19:20">
      <c r="S169797" s="34"/>
      <c r="T169797" s="34"/>
    </row>
    <row r="169814" spans="19:20">
      <c r="S169814" s="34"/>
      <c r="T169814" s="34"/>
    </row>
    <row r="169831" spans="19:20">
      <c r="S169831" s="34"/>
      <c r="T169831" s="34"/>
    </row>
    <row r="169848" spans="19:20">
      <c r="S169848" s="34"/>
      <c r="T169848" s="34"/>
    </row>
    <row r="169865" spans="19:20">
      <c r="S169865" s="34"/>
      <c r="T169865" s="34"/>
    </row>
    <row r="169882" spans="19:20">
      <c r="S169882" s="34"/>
      <c r="T169882" s="34"/>
    </row>
    <row r="169899" spans="19:20">
      <c r="S169899" s="34"/>
      <c r="T169899" s="34"/>
    </row>
    <row r="169916" spans="19:20">
      <c r="S169916" s="34"/>
      <c r="T169916" s="34"/>
    </row>
    <row r="169933" spans="19:20">
      <c r="S169933" s="34"/>
      <c r="T169933" s="34"/>
    </row>
    <row r="169950" spans="19:20">
      <c r="S169950" s="34"/>
      <c r="T169950" s="34"/>
    </row>
    <row r="169967" spans="19:20">
      <c r="S169967" s="34"/>
      <c r="T169967" s="34"/>
    </row>
    <row r="169984" spans="19:20">
      <c r="S169984" s="34"/>
      <c r="T169984" s="34"/>
    </row>
    <row r="170001" spans="19:20">
      <c r="S170001" s="34"/>
      <c r="T170001" s="34"/>
    </row>
    <row r="170018" spans="19:20">
      <c r="S170018" s="34"/>
      <c r="T170018" s="34"/>
    </row>
    <row r="170035" spans="19:20">
      <c r="S170035" s="34"/>
      <c r="T170035" s="34"/>
    </row>
    <row r="170052" spans="19:20">
      <c r="S170052" s="34"/>
      <c r="T170052" s="34"/>
    </row>
    <row r="170069" spans="19:20">
      <c r="S170069" s="34"/>
      <c r="T170069" s="34"/>
    </row>
    <row r="170086" spans="19:20">
      <c r="S170086" s="34"/>
      <c r="T170086" s="34"/>
    </row>
    <row r="170103" spans="19:20">
      <c r="S170103" s="34"/>
      <c r="T170103" s="34"/>
    </row>
    <row r="170120" spans="19:20">
      <c r="S170120" s="34"/>
      <c r="T170120" s="34"/>
    </row>
    <row r="170137" spans="19:20">
      <c r="S170137" s="34"/>
      <c r="T170137" s="34"/>
    </row>
    <row r="170154" spans="19:20">
      <c r="S170154" s="34"/>
      <c r="T170154" s="34"/>
    </row>
    <row r="170171" spans="19:20">
      <c r="S170171" s="34"/>
      <c r="T170171" s="34"/>
    </row>
    <row r="170188" spans="19:20">
      <c r="S170188" s="34"/>
      <c r="T170188" s="34"/>
    </row>
    <row r="170205" spans="19:20">
      <c r="S170205" s="34"/>
      <c r="T170205" s="34"/>
    </row>
    <row r="170222" spans="19:20">
      <c r="S170222" s="34"/>
      <c r="T170222" s="34"/>
    </row>
    <row r="170239" spans="19:20">
      <c r="S170239" s="34"/>
      <c r="T170239" s="34"/>
    </row>
    <row r="170256" spans="19:20">
      <c r="S170256" s="34"/>
      <c r="T170256" s="34"/>
    </row>
    <row r="170273" spans="19:20">
      <c r="S170273" s="34"/>
      <c r="T170273" s="34"/>
    </row>
    <row r="170290" spans="19:20">
      <c r="S170290" s="34"/>
      <c r="T170290" s="34"/>
    </row>
    <row r="170307" spans="19:20">
      <c r="S170307" s="34"/>
      <c r="T170307" s="34"/>
    </row>
    <row r="170324" spans="19:20">
      <c r="S170324" s="34"/>
      <c r="T170324" s="34"/>
    </row>
    <row r="170341" spans="19:20">
      <c r="S170341" s="34"/>
      <c r="T170341" s="34"/>
    </row>
    <row r="170358" spans="19:20">
      <c r="S170358" s="34"/>
      <c r="T170358" s="34"/>
    </row>
    <row r="170375" spans="19:20">
      <c r="S170375" s="34"/>
      <c r="T170375" s="34"/>
    </row>
    <row r="170392" spans="19:20">
      <c r="S170392" s="34"/>
      <c r="T170392" s="34"/>
    </row>
    <row r="170409" spans="19:20">
      <c r="S170409" s="34"/>
      <c r="T170409" s="34"/>
    </row>
    <row r="170426" spans="19:20">
      <c r="S170426" s="34"/>
      <c r="T170426" s="34"/>
    </row>
    <row r="170443" spans="19:20">
      <c r="S170443" s="34"/>
      <c r="T170443" s="34"/>
    </row>
    <row r="170460" spans="19:20">
      <c r="S170460" s="34"/>
      <c r="T170460" s="34"/>
    </row>
    <row r="170477" spans="19:20">
      <c r="S170477" s="34"/>
      <c r="T170477" s="34"/>
    </row>
    <row r="170494" spans="19:20">
      <c r="S170494" s="34"/>
      <c r="T170494" s="34"/>
    </row>
    <row r="170511" spans="19:20">
      <c r="S170511" s="34"/>
      <c r="T170511" s="34"/>
    </row>
    <row r="170528" spans="19:20">
      <c r="S170528" s="34"/>
      <c r="T170528" s="34"/>
    </row>
    <row r="170545" spans="19:20">
      <c r="S170545" s="34"/>
      <c r="T170545" s="34"/>
    </row>
    <row r="170562" spans="19:20">
      <c r="S170562" s="34"/>
      <c r="T170562" s="34"/>
    </row>
    <row r="170579" spans="19:20">
      <c r="S170579" s="34"/>
      <c r="T170579" s="34"/>
    </row>
    <row r="170596" spans="19:20">
      <c r="S170596" s="34"/>
      <c r="T170596" s="34"/>
    </row>
    <row r="170613" spans="19:20">
      <c r="S170613" s="34"/>
      <c r="T170613" s="34"/>
    </row>
    <row r="170630" spans="19:20">
      <c r="S170630" s="34"/>
      <c r="T170630" s="34"/>
    </row>
    <row r="170647" spans="19:20">
      <c r="S170647" s="34"/>
      <c r="T170647" s="34"/>
    </row>
    <row r="170664" spans="19:20">
      <c r="S170664" s="34"/>
      <c r="T170664" s="34"/>
    </row>
    <row r="170681" spans="19:20">
      <c r="S170681" s="34"/>
      <c r="T170681" s="34"/>
    </row>
    <row r="170698" spans="19:20">
      <c r="S170698" s="34"/>
      <c r="T170698" s="34"/>
    </row>
    <row r="170715" spans="19:20">
      <c r="S170715" s="34"/>
      <c r="T170715" s="34"/>
    </row>
    <row r="170732" spans="19:20">
      <c r="S170732" s="34"/>
      <c r="T170732" s="34"/>
    </row>
    <row r="170749" spans="19:20">
      <c r="S170749" s="34"/>
      <c r="T170749" s="34"/>
    </row>
    <row r="170766" spans="19:20">
      <c r="S170766" s="34"/>
      <c r="T170766" s="34"/>
    </row>
    <row r="170783" spans="19:20">
      <c r="S170783" s="34"/>
      <c r="T170783" s="34"/>
    </row>
    <row r="170800" spans="19:20">
      <c r="S170800" s="34"/>
      <c r="T170800" s="34"/>
    </row>
    <row r="170817" spans="19:20">
      <c r="S170817" s="34"/>
      <c r="T170817" s="34"/>
    </row>
    <row r="170834" spans="19:20">
      <c r="S170834" s="34"/>
      <c r="T170834" s="34"/>
    </row>
    <row r="170851" spans="19:20">
      <c r="S170851" s="34"/>
      <c r="T170851" s="34"/>
    </row>
    <row r="170868" spans="19:20">
      <c r="S170868" s="34"/>
      <c r="T170868" s="34"/>
    </row>
    <row r="170885" spans="19:20">
      <c r="S170885" s="34"/>
      <c r="T170885" s="34"/>
    </row>
    <row r="170902" spans="19:20">
      <c r="S170902" s="34"/>
      <c r="T170902" s="34"/>
    </row>
    <row r="170919" spans="19:20">
      <c r="S170919" s="34"/>
      <c r="T170919" s="34"/>
    </row>
    <row r="170936" spans="19:20">
      <c r="S170936" s="34"/>
      <c r="T170936" s="34"/>
    </row>
    <row r="170953" spans="19:20">
      <c r="S170953" s="34"/>
      <c r="T170953" s="34"/>
    </row>
    <row r="170970" spans="19:20">
      <c r="S170970" s="34"/>
      <c r="T170970" s="34"/>
    </row>
    <row r="170987" spans="19:20">
      <c r="S170987" s="34"/>
      <c r="T170987" s="34"/>
    </row>
    <row r="171004" spans="19:20">
      <c r="S171004" s="34"/>
      <c r="T171004" s="34"/>
    </row>
    <row r="171021" spans="19:20">
      <c r="S171021" s="34"/>
      <c r="T171021" s="34"/>
    </row>
    <row r="171038" spans="19:20">
      <c r="S171038" s="34"/>
      <c r="T171038" s="34"/>
    </row>
    <row r="171055" spans="19:20">
      <c r="S171055" s="34"/>
      <c r="T171055" s="34"/>
    </row>
    <row r="171072" spans="19:20">
      <c r="S171072" s="34"/>
      <c r="T171072" s="34"/>
    </row>
    <row r="171089" spans="19:20">
      <c r="S171089" s="34"/>
      <c r="T171089" s="34"/>
    </row>
    <row r="171106" spans="19:20">
      <c r="S171106" s="34"/>
      <c r="T171106" s="34"/>
    </row>
    <row r="171123" spans="19:20">
      <c r="S171123" s="34"/>
      <c r="T171123" s="34"/>
    </row>
    <row r="171140" spans="19:20">
      <c r="S171140" s="34"/>
      <c r="T171140" s="34"/>
    </row>
    <row r="171157" spans="19:20">
      <c r="S171157" s="34"/>
      <c r="T171157" s="34"/>
    </row>
    <row r="171174" spans="19:20">
      <c r="S171174" s="34"/>
      <c r="T171174" s="34"/>
    </row>
    <row r="171191" spans="19:20">
      <c r="S171191" s="34"/>
      <c r="T171191" s="34"/>
    </row>
    <row r="171208" spans="19:20">
      <c r="S171208" s="34"/>
      <c r="T171208" s="34"/>
    </row>
    <row r="171225" spans="19:20">
      <c r="S171225" s="34"/>
      <c r="T171225" s="34"/>
    </row>
    <row r="171242" spans="19:20">
      <c r="S171242" s="34"/>
      <c r="T171242" s="34"/>
    </row>
    <row r="171259" spans="19:20">
      <c r="S171259" s="34"/>
      <c r="T171259" s="34"/>
    </row>
    <row r="171276" spans="19:20">
      <c r="S171276" s="34"/>
      <c r="T171276" s="34"/>
    </row>
    <row r="171293" spans="19:20">
      <c r="S171293" s="34"/>
      <c r="T171293" s="34"/>
    </row>
    <row r="171310" spans="19:20">
      <c r="S171310" s="34"/>
      <c r="T171310" s="34"/>
    </row>
    <row r="171327" spans="19:20">
      <c r="S171327" s="34"/>
      <c r="T171327" s="34"/>
    </row>
    <row r="171344" spans="19:20">
      <c r="S171344" s="34"/>
      <c r="T171344" s="34"/>
    </row>
    <row r="171361" spans="19:20">
      <c r="S171361" s="34"/>
      <c r="T171361" s="34"/>
    </row>
    <row r="171378" spans="19:20">
      <c r="S171378" s="34"/>
      <c r="T171378" s="34"/>
    </row>
    <row r="171395" spans="19:20">
      <c r="S171395" s="34"/>
      <c r="T171395" s="34"/>
    </row>
    <row r="171412" spans="19:20">
      <c r="S171412" s="34"/>
      <c r="T171412" s="34"/>
    </row>
    <row r="171429" spans="19:20">
      <c r="S171429" s="34"/>
      <c r="T171429" s="34"/>
    </row>
    <row r="171446" spans="19:20">
      <c r="S171446" s="34"/>
      <c r="T171446" s="34"/>
    </row>
    <row r="171463" spans="19:20">
      <c r="S171463" s="34"/>
      <c r="T171463" s="34"/>
    </row>
    <row r="171480" spans="19:20">
      <c r="S171480" s="34"/>
      <c r="T171480" s="34"/>
    </row>
    <row r="171497" spans="19:20">
      <c r="S171497" s="34"/>
      <c r="T171497" s="34"/>
    </row>
    <row r="171514" spans="19:20">
      <c r="S171514" s="34"/>
      <c r="T171514" s="34"/>
    </row>
    <row r="171531" spans="19:20">
      <c r="S171531" s="34"/>
      <c r="T171531" s="34"/>
    </row>
    <row r="171548" spans="19:20">
      <c r="S171548" s="34"/>
      <c r="T171548" s="34"/>
    </row>
    <row r="171565" spans="19:20">
      <c r="S171565" s="34"/>
      <c r="T171565" s="34"/>
    </row>
    <row r="171582" spans="19:20">
      <c r="S171582" s="34"/>
      <c r="T171582" s="34"/>
    </row>
    <row r="171599" spans="19:20">
      <c r="S171599" s="34"/>
      <c r="T171599" s="34"/>
    </row>
    <row r="171616" spans="19:20">
      <c r="S171616" s="34"/>
      <c r="T171616" s="34"/>
    </row>
    <row r="171633" spans="19:20">
      <c r="S171633" s="34"/>
      <c r="T171633" s="34"/>
    </row>
    <row r="171650" spans="19:20">
      <c r="S171650" s="34"/>
      <c r="T171650" s="34"/>
    </row>
    <row r="171667" spans="19:20">
      <c r="S171667" s="34"/>
      <c r="T171667" s="34"/>
    </row>
    <row r="171684" spans="19:20">
      <c r="S171684" s="34"/>
      <c r="T171684" s="34"/>
    </row>
    <row r="171701" spans="19:20">
      <c r="S171701" s="34"/>
      <c r="T171701" s="34"/>
    </row>
    <row r="171718" spans="19:20">
      <c r="S171718" s="34"/>
      <c r="T171718" s="34"/>
    </row>
    <row r="171735" spans="19:20">
      <c r="S171735" s="34"/>
      <c r="T171735" s="34"/>
    </row>
    <row r="171752" spans="19:20">
      <c r="S171752" s="34"/>
      <c r="T171752" s="34"/>
    </row>
    <row r="171769" spans="19:20">
      <c r="S171769" s="34"/>
      <c r="T171769" s="34"/>
    </row>
    <row r="171786" spans="19:20">
      <c r="S171786" s="34"/>
      <c r="T171786" s="34"/>
    </row>
    <row r="171803" spans="19:20">
      <c r="S171803" s="34"/>
      <c r="T171803" s="34"/>
    </row>
    <row r="171820" spans="19:20">
      <c r="S171820" s="34"/>
      <c r="T171820" s="34"/>
    </row>
    <row r="171837" spans="19:20">
      <c r="S171837" s="34"/>
      <c r="T171837" s="34"/>
    </row>
    <row r="171854" spans="19:20">
      <c r="S171854" s="34"/>
      <c r="T171854" s="34"/>
    </row>
    <row r="171871" spans="19:20">
      <c r="S171871" s="34"/>
      <c r="T171871" s="34"/>
    </row>
    <row r="171888" spans="19:20">
      <c r="S171888" s="34"/>
      <c r="T171888" s="34"/>
    </row>
    <row r="171905" spans="19:20">
      <c r="S171905" s="34"/>
      <c r="T171905" s="34"/>
    </row>
    <row r="171922" spans="19:20">
      <c r="S171922" s="34"/>
      <c r="T171922" s="34"/>
    </row>
    <row r="171939" spans="19:20">
      <c r="S171939" s="34"/>
      <c r="T171939" s="34"/>
    </row>
    <row r="171956" spans="19:20">
      <c r="S171956" s="34"/>
      <c r="T171956" s="34"/>
    </row>
    <row r="171973" spans="19:20">
      <c r="S171973" s="34"/>
      <c r="T171973" s="34"/>
    </row>
    <row r="171990" spans="19:20">
      <c r="S171990" s="34"/>
      <c r="T171990" s="34"/>
    </row>
    <row r="172007" spans="19:20">
      <c r="S172007" s="34"/>
      <c r="T172007" s="34"/>
    </row>
    <row r="172024" spans="19:20">
      <c r="S172024" s="34"/>
      <c r="T172024" s="34"/>
    </row>
    <row r="172041" spans="19:20">
      <c r="S172041" s="34"/>
      <c r="T172041" s="34"/>
    </row>
    <row r="172058" spans="19:20">
      <c r="S172058" s="34"/>
      <c r="T172058" s="34"/>
    </row>
    <row r="172075" spans="19:20">
      <c r="S172075" s="34"/>
      <c r="T172075" s="34"/>
    </row>
    <row r="172092" spans="19:20">
      <c r="S172092" s="34"/>
      <c r="T172092" s="34"/>
    </row>
    <row r="172109" spans="19:20">
      <c r="S172109" s="34"/>
      <c r="T172109" s="34"/>
    </row>
    <row r="172126" spans="19:20">
      <c r="S172126" s="34"/>
      <c r="T172126" s="34"/>
    </row>
    <row r="172143" spans="19:20">
      <c r="S172143" s="34"/>
      <c r="T172143" s="34"/>
    </row>
    <row r="172160" spans="19:20">
      <c r="S172160" s="34"/>
      <c r="T172160" s="34"/>
    </row>
    <row r="172177" spans="19:20">
      <c r="S172177" s="34"/>
      <c r="T172177" s="34"/>
    </row>
    <row r="172194" spans="19:20">
      <c r="S172194" s="34"/>
      <c r="T172194" s="34"/>
    </row>
    <row r="172211" spans="19:20">
      <c r="S172211" s="34"/>
      <c r="T172211" s="34"/>
    </row>
    <row r="172228" spans="19:20">
      <c r="S172228" s="34"/>
      <c r="T172228" s="34"/>
    </row>
    <row r="172245" spans="19:20">
      <c r="S172245" s="34"/>
      <c r="T172245" s="34"/>
    </row>
    <row r="172262" spans="19:20">
      <c r="S172262" s="34"/>
      <c r="T172262" s="34"/>
    </row>
    <row r="172279" spans="19:20">
      <c r="S172279" s="34"/>
      <c r="T172279" s="34"/>
    </row>
    <row r="172296" spans="19:20">
      <c r="S172296" s="34"/>
      <c r="T172296" s="34"/>
    </row>
    <row r="172313" spans="19:20">
      <c r="S172313" s="34"/>
      <c r="T172313" s="34"/>
    </row>
    <row r="172330" spans="19:20">
      <c r="S172330" s="34"/>
      <c r="T172330" s="34"/>
    </row>
    <row r="172347" spans="19:20">
      <c r="S172347" s="34"/>
      <c r="T172347" s="34"/>
    </row>
    <row r="172364" spans="19:20">
      <c r="S172364" s="34"/>
      <c r="T172364" s="34"/>
    </row>
    <row r="172381" spans="19:20">
      <c r="S172381" s="34"/>
      <c r="T172381" s="34"/>
    </row>
    <row r="172398" spans="19:20">
      <c r="S172398" s="34"/>
      <c r="T172398" s="34"/>
    </row>
    <row r="172415" spans="19:20">
      <c r="S172415" s="34"/>
      <c r="T172415" s="34"/>
    </row>
    <row r="172432" spans="19:20">
      <c r="S172432" s="34"/>
      <c r="T172432" s="34"/>
    </row>
    <row r="172449" spans="19:20">
      <c r="S172449" s="34"/>
      <c r="T172449" s="34"/>
    </row>
    <row r="172466" spans="19:20">
      <c r="S172466" s="34"/>
      <c r="T172466" s="34"/>
    </row>
    <row r="172483" spans="19:20">
      <c r="S172483" s="34"/>
      <c r="T172483" s="34"/>
    </row>
    <row r="172500" spans="19:20">
      <c r="S172500" s="34"/>
      <c r="T172500" s="34"/>
    </row>
    <row r="172517" spans="19:20">
      <c r="S172517" s="34"/>
      <c r="T172517" s="34"/>
    </row>
    <row r="172534" spans="19:20">
      <c r="S172534" s="34"/>
      <c r="T172534" s="34"/>
    </row>
    <row r="172551" spans="19:20">
      <c r="S172551" s="34"/>
      <c r="T172551" s="34"/>
    </row>
    <row r="172568" spans="19:20">
      <c r="S172568" s="34"/>
      <c r="T172568" s="34"/>
    </row>
    <row r="172585" spans="19:20">
      <c r="S172585" s="34"/>
      <c r="T172585" s="34"/>
    </row>
    <row r="172602" spans="19:20">
      <c r="S172602" s="34"/>
      <c r="T172602" s="34"/>
    </row>
    <row r="172619" spans="19:20">
      <c r="S172619" s="34"/>
      <c r="T172619" s="34"/>
    </row>
    <row r="172636" spans="19:20">
      <c r="S172636" s="34"/>
      <c r="T172636" s="34"/>
    </row>
    <row r="172653" spans="19:20">
      <c r="S172653" s="34"/>
      <c r="T172653" s="34"/>
    </row>
    <row r="172670" spans="19:20">
      <c r="S172670" s="34"/>
      <c r="T172670" s="34"/>
    </row>
    <row r="172687" spans="19:20">
      <c r="S172687" s="34"/>
      <c r="T172687" s="34"/>
    </row>
    <row r="172704" spans="19:20">
      <c r="S172704" s="34"/>
      <c r="T172704" s="34"/>
    </row>
    <row r="172721" spans="19:20">
      <c r="S172721" s="34"/>
      <c r="T172721" s="34"/>
    </row>
    <row r="172738" spans="19:20">
      <c r="S172738" s="34"/>
      <c r="T172738" s="34"/>
    </row>
    <row r="172755" spans="19:20">
      <c r="S172755" s="34"/>
      <c r="T172755" s="34"/>
    </row>
    <row r="172772" spans="19:20">
      <c r="S172772" s="34"/>
      <c r="T172772" s="34"/>
    </row>
    <row r="172789" spans="19:20">
      <c r="S172789" s="34"/>
      <c r="T172789" s="34"/>
    </row>
    <row r="172806" spans="19:20">
      <c r="S172806" s="34"/>
      <c r="T172806" s="34"/>
    </row>
    <row r="172823" spans="19:20">
      <c r="S172823" s="34"/>
      <c r="T172823" s="34"/>
    </row>
    <row r="172840" spans="19:20">
      <c r="S172840" s="34"/>
      <c r="T172840" s="34"/>
    </row>
    <row r="172857" spans="19:20">
      <c r="S172857" s="34"/>
      <c r="T172857" s="34"/>
    </row>
    <row r="172874" spans="19:20">
      <c r="S172874" s="34"/>
      <c r="T172874" s="34"/>
    </row>
    <row r="172891" spans="19:20">
      <c r="S172891" s="34"/>
      <c r="T172891" s="34"/>
    </row>
    <row r="172908" spans="19:20">
      <c r="S172908" s="34"/>
      <c r="T172908" s="34"/>
    </row>
    <row r="172925" spans="19:20">
      <c r="S172925" s="34"/>
      <c r="T172925" s="34"/>
    </row>
    <row r="172942" spans="19:20">
      <c r="S172942" s="34"/>
      <c r="T172942" s="34"/>
    </row>
    <row r="172959" spans="19:20">
      <c r="S172959" s="34"/>
      <c r="T172959" s="34"/>
    </row>
    <row r="172976" spans="19:20">
      <c r="S172976" s="34"/>
      <c r="T172976" s="34"/>
    </row>
    <row r="172993" spans="19:20">
      <c r="S172993" s="34"/>
      <c r="T172993" s="34"/>
    </row>
    <row r="173010" spans="19:20">
      <c r="S173010" s="34"/>
      <c r="T173010" s="34"/>
    </row>
    <row r="173027" spans="19:20">
      <c r="S173027" s="34"/>
      <c r="T173027" s="34"/>
    </row>
    <row r="173044" spans="19:20">
      <c r="S173044" s="34"/>
      <c r="T173044" s="34"/>
    </row>
    <row r="173061" spans="19:20">
      <c r="S173061" s="34"/>
      <c r="T173061" s="34"/>
    </row>
    <row r="173078" spans="19:20">
      <c r="S173078" s="34"/>
      <c r="T173078" s="34"/>
    </row>
    <row r="173095" spans="19:20">
      <c r="S173095" s="34"/>
      <c r="T173095" s="34"/>
    </row>
    <row r="173112" spans="19:20">
      <c r="S173112" s="34"/>
      <c r="T173112" s="34"/>
    </row>
    <row r="173129" spans="19:20">
      <c r="S173129" s="34"/>
      <c r="T173129" s="34"/>
    </row>
    <row r="173146" spans="19:20">
      <c r="S173146" s="34"/>
      <c r="T173146" s="34"/>
    </row>
    <row r="173163" spans="19:20">
      <c r="S173163" s="34"/>
      <c r="T173163" s="34"/>
    </row>
    <row r="173180" spans="19:20">
      <c r="S173180" s="34"/>
      <c r="T173180" s="34"/>
    </row>
    <row r="173197" spans="19:20">
      <c r="S173197" s="34"/>
      <c r="T173197" s="34"/>
    </row>
    <row r="173214" spans="19:20">
      <c r="S173214" s="34"/>
      <c r="T173214" s="34"/>
    </row>
    <row r="173231" spans="19:20">
      <c r="S173231" s="34"/>
      <c r="T173231" s="34"/>
    </row>
    <row r="173248" spans="19:20">
      <c r="S173248" s="34"/>
      <c r="T173248" s="34"/>
    </row>
    <row r="173265" spans="19:20">
      <c r="S173265" s="34"/>
      <c r="T173265" s="34"/>
    </row>
    <row r="173282" spans="19:20">
      <c r="S173282" s="34"/>
      <c r="T173282" s="34"/>
    </row>
    <row r="173299" spans="19:20">
      <c r="S173299" s="34"/>
      <c r="T173299" s="34"/>
    </row>
    <row r="173316" spans="19:20">
      <c r="S173316" s="34"/>
      <c r="T173316" s="34"/>
    </row>
    <row r="173333" spans="19:20">
      <c r="S173333" s="34"/>
      <c r="T173333" s="34"/>
    </row>
    <row r="173350" spans="19:20">
      <c r="S173350" s="34"/>
      <c r="T173350" s="34"/>
    </row>
    <row r="173367" spans="19:20">
      <c r="S173367" s="34"/>
      <c r="T173367" s="34"/>
    </row>
    <row r="173384" spans="19:20">
      <c r="S173384" s="34"/>
      <c r="T173384" s="34"/>
    </row>
    <row r="173401" spans="19:20">
      <c r="S173401" s="34"/>
      <c r="T173401" s="34"/>
    </row>
    <row r="173418" spans="19:20">
      <c r="S173418" s="34"/>
      <c r="T173418" s="34"/>
    </row>
    <row r="173435" spans="19:20">
      <c r="S173435" s="34"/>
      <c r="T173435" s="34"/>
    </row>
    <row r="173452" spans="19:20">
      <c r="S173452" s="34"/>
      <c r="T173452" s="34"/>
    </row>
    <row r="173469" spans="19:20">
      <c r="S173469" s="34"/>
      <c r="T173469" s="34"/>
    </row>
    <row r="173486" spans="19:20">
      <c r="S173486" s="34"/>
      <c r="T173486" s="34"/>
    </row>
    <row r="173503" spans="19:20">
      <c r="S173503" s="34"/>
      <c r="T173503" s="34"/>
    </row>
    <row r="173520" spans="19:20">
      <c r="S173520" s="34"/>
      <c r="T173520" s="34"/>
    </row>
    <row r="173537" spans="19:20">
      <c r="S173537" s="34"/>
      <c r="T173537" s="34"/>
    </row>
    <row r="173554" spans="19:20">
      <c r="S173554" s="34"/>
      <c r="T173554" s="34"/>
    </row>
    <row r="173571" spans="19:20">
      <c r="S173571" s="34"/>
      <c r="T173571" s="34"/>
    </row>
    <row r="173588" spans="19:20">
      <c r="S173588" s="34"/>
      <c r="T173588" s="34"/>
    </row>
    <row r="173605" spans="19:20">
      <c r="S173605" s="34"/>
      <c r="T173605" s="34"/>
    </row>
    <row r="173622" spans="19:20">
      <c r="S173622" s="34"/>
      <c r="T173622" s="34"/>
    </row>
    <row r="173639" spans="19:20">
      <c r="S173639" s="34"/>
      <c r="T173639" s="34"/>
    </row>
    <row r="173656" spans="19:20">
      <c r="S173656" s="34"/>
      <c r="T173656" s="34"/>
    </row>
    <row r="173673" spans="19:20">
      <c r="S173673" s="34"/>
      <c r="T173673" s="34"/>
    </row>
    <row r="173690" spans="19:20">
      <c r="S173690" s="34"/>
      <c r="T173690" s="34"/>
    </row>
    <row r="173707" spans="19:20">
      <c r="S173707" s="34"/>
      <c r="T173707" s="34"/>
    </row>
    <row r="173724" spans="19:20">
      <c r="S173724" s="34"/>
      <c r="T173724" s="34"/>
    </row>
    <row r="173741" spans="19:20">
      <c r="S173741" s="34"/>
      <c r="T173741" s="34"/>
    </row>
    <row r="173758" spans="19:20">
      <c r="S173758" s="34"/>
      <c r="T173758" s="34"/>
    </row>
    <row r="173775" spans="19:20">
      <c r="S173775" s="34"/>
      <c r="T173775" s="34"/>
    </row>
    <row r="173792" spans="19:20">
      <c r="S173792" s="34"/>
      <c r="T173792" s="34"/>
    </row>
    <row r="173809" spans="19:20">
      <c r="S173809" s="34"/>
      <c r="T173809" s="34"/>
    </row>
    <row r="173826" spans="19:20">
      <c r="S173826" s="34"/>
      <c r="T173826" s="34"/>
    </row>
    <row r="173843" spans="19:20">
      <c r="S173843" s="34"/>
      <c r="T173843" s="34"/>
    </row>
    <row r="173860" spans="19:20">
      <c r="S173860" s="34"/>
      <c r="T173860" s="34"/>
    </row>
    <row r="173877" spans="19:20">
      <c r="S173877" s="34"/>
      <c r="T173877" s="34"/>
    </row>
    <row r="173894" spans="19:20">
      <c r="S173894" s="34"/>
      <c r="T173894" s="34"/>
    </row>
    <row r="173911" spans="19:20">
      <c r="S173911" s="34"/>
      <c r="T173911" s="34"/>
    </row>
    <row r="173928" spans="19:20">
      <c r="S173928" s="34"/>
      <c r="T173928" s="34"/>
    </row>
    <row r="173945" spans="19:20">
      <c r="S173945" s="34"/>
      <c r="T173945" s="34"/>
    </row>
    <row r="173962" spans="19:20">
      <c r="S173962" s="34"/>
      <c r="T173962" s="34"/>
    </row>
    <row r="173979" spans="19:20">
      <c r="S173979" s="34"/>
      <c r="T173979" s="34"/>
    </row>
    <row r="173996" spans="19:20">
      <c r="S173996" s="34"/>
      <c r="T173996" s="34"/>
    </row>
    <row r="174013" spans="19:20">
      <c r="S174013" s="34"/>
      <c r="T174013" s="34"/>
    </row>
    <row r="174030" spans="19:20">
      <c r="S174030" s="34"/>
      <c r="T174030" s="34"/>
    </row>
    <row r="174047" spans="19:20">
      <c r="S174047" s="34"/>
      <c r="T174047" s="34"/>
    </row>
    <row r="174064" spans="19:20">
      <c r="S174064" s="34"/>
      <c r="T174064" s="34"/>
    </row>
    <row r="174081" spans="19:20">
      <c r="S174081" s="34"/>
      <c r="T174081" s="34"/>
    </row>
    <row r="174098" spans="19:20">
      <c r="S174098" s="34"/>
      <c r="T174098" s="34"/>
    </row>
    <row r="174115" spans="19:20">
      <c r="S174115" s="34"/>
      <c r="T174115" s="34"/>
    </row>
    <row r="174132" spans="19:20">
      <c r="S174132" s="34"/>
      <c r="T174132" s="34"/>
    </row>
    <row r="174149" spans="19:20">
      <c r="S174149" s="34"/>
      <c r="T174149" s="34"/>
    </row>
    <row r="174166" spans="19:20">
      <c r="S174166" s="34"/>
      <c r="T174166" s="34"/>
    </row>
    <row r="174183" spans="19:20">
      <c r="S174183" s="34"/>
      <c r="T174183" s="34"/>
    </row>
    <row r="174200" spans="19:20">
      <c r="S174200" s="34"/>
      <c r="T174200" s="34"/>
    </row>
    <row r="174217" spans="19:20">
      <c r="S174217" s="34"/>
      <c r="T174217" s="34"/>
    </row>
    <row r="174234" spans="19:20">
      <c r="S174234" s="34"/>
      <c r="T174234" s="34"/>
    </row>
    <row r="174251" spans="19:20">
      <c r="S174251" s="34"/>
      <c r="T174251" s="34"/>
    </row>
    <row r="174268" spans="19:20">
      <c r="S174268" s="34"/>
      <c r="T174268" s="34"/>
    </row>
    <row r="174285" spans="19:20">
      <c r="S174285" s="34"/>
      <c r="T174285" s="34"/>
    </row>
    <row r="174302" spans="19:20">
      <c r="S174302" s="34"/>
      <c r="T174302" s="34"/>
    </row>
    <row r="174319" spans="19:20">
      <c r="S174319" s="34"/>
      <c r="T174319" s="34"/>
    </row>
    <row r="174336" spans="19:20">
      <c r="S174336" s="34"/>
      <c r="T174336" s="34"/>
    </row>
    <row r="174353" spans="19:20">
      <c r="S174353" s="34"/>
      <c r="T174353" s="34"/>
    </row>
    <row r="174370" spans="19:20">
      <c r="S174370" s="34"/>
      <c r="T174370" s="34"/>
    </row>
    <row r="174387" spans="19:20">
      <c r="S174387" s="34"/>
      <c r="T174387" s="34"/>
    </row>
    <row r="174404" spans="19:20">
      <c r="S174404" s="34"/>
      <c r="T174404" s="34"/>
    </row>
    <row r="174421" spans="19:20">
      <c r="S174421" s="34"/>
      <c r="T174421" s="34"/>
    </row>
    <row r="174438" spans="19:20">
      <c r="S174438" s="34"/>
      <c r="T174438" s="34"/>
    </row>
    <row r="174455" spans="19:20">
      <c r="S174455" s="34"/>
      <c r="T174455" s="34"/>
    </row>
    <row r="174472" spans="19:20">
      <c r="S174472" s="34"/>
      <c r="T174472" s="34"/>
    </row>
    <row r="174489" spans="19:20">
      <c r="S174489" s="34"/>
      <c r="T174489" s="34"/>
    </row>
    <row r="174506" spans="19:20">
      <c r="S174506" s="34"/>
      <c r="T174506" s="34"/>
    </row>
    <row r="174523" spans="19:20">
      <c r="S174523" s="34"/>
      <c r="T174523" s="34"/>
    </row>
    <row r="174540" spans="19:20">
      <c r="S174540" s="34"/>
      <c r="T174540" s="34"/>
    </row>
    <row r="174557" spans="19:20">
      <c r="S174557" s="34"/>
      <c r="T174557" s="34"/>
    </row>
    <row r="174574" spans="19:20">
      <c r="S174574" s="34"/>
      <c r="T174574" s="34"/>
    </row>
    <row r="174591" spans="19:20">
      <c r="S174591" s="34"/>
      <c r="T174591" s="34"/>
    </row>
    <row r="174608" spans="19:20">
      <c r="S174608" s="34"/>
      <c r="T174608" s="34"/>
    </row>
    <row r="174625" spans="19:20">
      <c r="S174625" s="34"/>
      <c r="T174625" s="34"/>
    </row>
    <row r="174642" spans="19:20">
      <c r="S174642" s="34"/>
      <c r="T174642" s="34"/>
    </row>
    <row r="174659" spans="19:20">
      <c r="S174659" s="34"/>
      <c r="T174659" s="34"/>
    </row>
    <row r="174676" spans="19:20">
      <c r="S174676" s="34"/>
      <c r="T174676" s="34"/>
    </row>
    <row r="174693" spans="19:20">
      <c r="S174693" s="34"/>
      <c r="T174693" s="34"/>
    </row>
    <row r="174710" spans="19:20">
      <c r="S174710" s="34"/>
      <c r="T174710" s="34"/>
    </row>
    <row r="174727" spans="19:20">
      <c r="S174727" s="34"/>
      <c r="T174727" s="34"/>
    </row>
    <row r="174744" spans="19:20">
      <c r="S174744" s="34"/>
      <c r="T174744" s="34"/>
    </row>
    <row r="174761" spans="19:20">
      <c r="S174761" s="34"/>
      <c r="T174761" s="34"/>
    </row>
    <row r="174778" spans="19:20">
      <c r="S174778" s="34"/>
      <c r="T174778" s="34"/>
    </row>
    <row r="174795" spans="19:20">
      <c r="S174795" s="34"/>
      <c r="T174795" s="34"/>
    </row>
    <row r="174812" spans="19:20">
      <c r="S174812" s="34"/>
      <c r="T174812" s="34"/>
    </row>
    <row r="174829" spans="19:20">
      <c r="S174829" s="34"/>
      <c r="T174829" s="34"/>
    </row>
    <row r="174846" spans="19:20">
      <c r="S174846" s="34"/>
      <c r="T174846" s="34"/>
    </row>
    <row r="174863" spans="19:20">
      <c r="S174863" s="34"/>
      <c r="T174863" s="34"/>
    </row>
    <row r="174880" spans="19:20">
      <c r="S174880" s="34"/>
      <c r="T174880" s="34"/>
    </row>
    <row r="174897" spans="19:20">
      <c r="S174897" s="34"/>
      <c r="T174897" s="34"/>
    </row>
    <row r="174914" spans="19:20">
      <c r="S174914" s="34"/>
      <c r="T174914" s="34"/>
    </row>
    <row r="174931" spans="19:20">
      <c r="S174931" s="34"/>
      <c r="T174931" s="34"/>
    </row>
    <row r="174948" spans="19:20">
      <c r="S174948" s="34"/>
      <c r="T174948" s="34"/>
    </row>
    <row r="174965" spans="19:20">
      <c r="S174965" s="34"/>
      <c r="T174965" s="34"/>
    </row>
    <row r="174982" spans="19:20">
      <c r="S174982" s="34"/>
      <c r="T174982" s="34"/>
    </row>
    <row r="174999" spans="19:20">
      <c r="S174999" s="34"/>
      <c r="T174999" s="34"/>
    </row>
    <row r="175016" spans="19:20">
      <c r="S175016" s="34"/>
      <c r="T175016" s="34"/>
    </row>
    <row r="175033" spans="19:20">
      <c r="S175033" s="34"/>
      <c r="T175033" s="34"/>
    </row>
    <row r="175050" spans="19:20">
      <c r="S175050" s="34"/>
      <c r="T175050" s="34"/>
    </row>
    <row r="175067" spans="19:20">
      <c r="S175067" s="34"/>
      <c r="T175067" s="34"/>
    </row>
    <row r="175084" spans="19:20">
      <c r="S175084" s="34"/>
      <c r="T175084" s="34"/>
    </row>
    <row r="175101" spans="19:20">
      <c r="S175101" s="34"/>
      <c r="T175101" s="34"/>
    </row>
    <row r="175118" spans="19:20">
      <c r="S175118" s="34"/>
      <c r="T175118" s="34"/>
    </row>
    <row r="175135" spans="19:20">
      <c r="S175135" s="34"/>
      <c r="T175135" s="34"/>
    </row>
    <row r="175152" spans="19:20">
      <c r="S175152" s="34"/>
      <c r="T175152" s="34"/>
    </row>
    <row r="175169" spans="19:20">
      <c r="S175169" s="34"/>
      <c r="T175169" s="34"/>
    </row>
    <row r="175186" spans="19:20">
      <c r="S175186" s="34"/>
      <c r="T175186" s="34"/>
    </row>
    <row r="175203" spans="19:20">
      <c r="S175203" s="34"/>
      <c r="T175203" s="34"/>
    </row>
    <row r="175220" spans="19:20">
      <c r="S175220" s="34"/>
      <c r="T175220" s="34"/>
    </row>
    <row r="175237" spans="19:20">
      <c r="S175237" s="34"/>
      <c r="T175237" s="34"/>
    </row>
    <row r="175254" spans="19:20">
      <c r="S175254" s="34"/>
      <c r="T175254" s="34"/>
    </row>
    <row r="175271" spans="19:20">
      <c r="S175271" s="34"/>
      <c r="T175271" s="34"/>
    </row>
    <row r="175288" spans="19:20">
      <c r="S175288" s="34"/>
      <c r="T175288" s="34"/>
    </row>
    <row r="175305" spans="19:20">
      <c r="S175305" s="34"/>
      <c r="T175305" s="34"/>
    </row>
    <row r="175322" spans="19:20">
      <c r="S175322" s="34"/>
      <c r="T175322" s="34"/>
    </row>
    <row r="175339" spans="19:20">
      <c r="S175339" s="34"/>
      <c r="T175339" s="34"/>
    </row>
    <row r="175356" spans="19:20">
      <c r="S175356" s="34"/>
      <c r="T175356" s="34"/>
    </row>
    <row r="175373" spans="19:20">
      <c r="S175373" s="34"/>
      <c r="T175373" s="34"/>
    </row>
    <row r="175390" spans="19:20">
      <c r="S175390" s="34"/>
      <c r="T175390" s="34"/>
    </row>
    <row r="175407" spans="19:20">
      <c r="S175407" s="34"/>
      <c r="T175407" s="34"/>
    </row>
    <row r="175424" spans="19:20">
      <c r="S175424" s="34"/>
      <c r="T175424" s="34"/>
    </row>
    <row r="175441" spans="19:20">
      <c r="S175441" s="34"/>
      <c r="T175441" s="34"/>
    </row>
    <row r="175458" spans="19:20">
      <c r="S175458" s="34"/>
      <c r="T175458" s="34"/>
    </row>
    <row r="175475" spans="19:20">
      <c r="S175475" s="34"/>
      <c r="T175475" s="34"/>
    </row>
    <row r="175492" spans="19:20">
      <c r="S175492" s="34"/>
      <c r="T175492" s="34"/>
    </row>
    <row r="175509" spans="19:20">
      <c r="S175509" s="34"/>
      <c r="T175509" s="34"/>
    </row>
    <row r="175526" spans="19:20">
      <c r="S175526" s="34"/>
      <c r="T175526" s="34"/>
    </row>
    <row r="175543" spans="19:20">
      <c r="S175543" s="34"/>
      <c r="T175543" s="34"/>
    </row>
    <row r="175560" spans="19:20">
      <c r="S175560" s="34"/>
      <c r="T175560" s="34"/>
    </row>
    <row r="175577" spans="19:20">
      <c r="S175577" s="34"/>
      <c r="T175577" s="34"/>
    </row>
    <row r="175594" spans="19:20">
      <c r="S175594" s="34"/>
      <c r="T175594" s="34"/>
    </row>
    <row r="175611" spans="19:20">
      <c r="S175611" s="34"/>
      <c r="T175611" s="34"/>
    </row>
    <row r="175628" spans="19:20">
      <c r="S175628" s="34"/>
      <c r="T175628" s="34"/>
    </row>
    <row r="175645" spans="19:20">
      <c r="S175645" s="34"/>
      <c r="T175645" s="34"/>
    </row>
    <row r="175662" spans="19:20">
      <c r="S175662" s="34"/>
      <c r="T175662" s="34"/>
    </row>
    <row r="175679" spans="19:20">
      <c r="S175679" s="34"/>
      <c r="T175679" s="34"/>
    </row>
    <row r="175696" spans="19:20">
      <c r="S175696" s="34"/>
      <c r="T175696" s="34"/>
    </row>
    <row r="175713" spans="19:20">
      <c r="S175713" s="34"/>
      <c r="T175713" s="34"/>
    </row>
    <row r="175730" spans="19:20">
      <c r="S175730" s="34"/>
      <c r="T175730" s="34"/>
    </row>
    <row r="175747" spans="19:20">
      <c r="S175747" s="34"/>
      <c r="T175747" s="34"/>
    </row>
    <row r="175764" spans="19:20">
      <c r="S175764" s="34"/>
      <c r="T175764" s="34"/>
    </row>
    <row r="175781" spans="19:20">
      <c r="S175781" s="34"/>
      <c r="T175781" s="34"/>
    </row>
    <row r="175798" spans="19:20">
      <c r="S175798" s="34"/>
      <c r="T175798" s="34"/>
    </row>
    <row r="175815" spans="19:20">
      <c r="S175815" s="34"/>
      <c r="T175815" s="34"/>
    </row>
    <row r="175832" spans="19:20">
      <c r="S175832" s="34"/>
      <c r="T175832" s="34"/>
    </row>
    <row r="175849" spans="19:20">
      <c r="S175849" s="34"/>
      <c r="T175849" s="34"/>
    </row>
    <row r="175866" spans="19:20">
      <c r="S175866" s="34"/>
      <c r="T175866" s="34"/>
    </row>
    <row r="175883" spans="19:20">
      <c r="S175883" s="34"/>
      <c r="T175883" s="34"/>
    </row>
    <row r="175900" spans="19:20">
      <c r="S175900" s="34"/>
      <c r="T175900" s="34"/>
    </row>
    <row r="175917" spans="19:20">
      <c r="S175917" s="34"/>
      <c r="T175917" s="34"/>
    </row>
    <row r="175934" spans="19:20">
      <c r="S175934" s="34"/>
      <c r="T175934" s="34"/>
    </row>
    <row r="175951" spans="19:20">
      <c r="S175951" s="34"/>
      <c r="T175951" s="34"/>
    </row>
    <row r="175968" spans="19:20">
      <c r="S175968" s="34"/>
      <c r="T175968" s="34"/>
    </row>
    <row r="175985" spans="19:20">
      <c r="S175985" s="34"/>
      <c r="T175985" s="34"/>
    </row>
    <row r="176002" spans="19:20">
      <c r="S176002" s="34"/>
      <c r="T176002" s="34"/>
    </row>
    <row r="176019" spans="19:20">
      <c r="S176019" s="34"/>
      <c r="T176019" s="34"/>
    </row>
    <row r="176036" spans="19:20">
      <c r="S176036" s="34"/>
      <c r="T176036" s="34"/>
    </row>
    <row r="176053" spans="19:20">
      <c r="S176053" s="34"/>
      <c r="T176053" s="34"/>
    </row>
    <row r="176070" spans="19:20">
      <c r="S176070" s="34"/>
      <c r="T176070" s="34"/>
    </row>
    <row r="176087" spans="19:20">
      <c r="S176087" s="34"/>
      <c r="T176087" s="34"/>
    </row>
    <row r="176104" spans="19:20">
      <c r="S176104" s="34"/>
      <c r="T176104" s="34"/>
    </row>
    <row r="176121" spans="19:20">
      <c r="S176121" s="34"/>
      <c r="T176121" s="34"/>
    </row>
    <row r="176138" spans="19:20">
      <c r="S176138" s="34"/>
      <c r="T176138" s="34"/>
    </row>
    <row r="176155" spans="19:20">
      <c r="S176155" s="34"/>
      <c r="T176155" s="34"/>
    </row>
    <row r="176172" spans="19:20">
      <c r="S176172" s="34"/>
      <c r="T176172" s="34"/>
    </row>
    <row r="176189" spans="19:20">
      <c r="S176189" s="34"/>
      <c r="T176189" s="34"/>
    </row>
    <row r="176206" spans="19:20">
      <c r="S176206" s="34"/>
      <c r="T176206" s="34"/>
    </row>
    <row r="176223" spans="19:20">
      <c r="S176223" s="34"/>
      <c r="T176223" s="34"/>
    </row>
    <row r="176240" spans="19:20">
      <c r="S176240" s="34"/>
      <c r="T176240" s="34"/>
    </row>
    <row r="176257" spans="19:20">
      <c r="S176257" s="34"/>
      <c r="T176257" s="34"/>
    </row>
    <row r="176274" spans="19:20">
      <c r="S176274" s="34"/>
      <c r="T176274" s="34"/>
    </row>
    <row r="176291" spans="19:20">
      <c r="S176291" s="34"/>
      <c r="T176291" s="34"/>
    </row>
    <row r="176308" spans="19:20">
      <c r="S176308" s="34"/>
      <c r="T176308" s="34"/>
    </row>
    <row r="176325" spans="19:20">
      <c r="S176325" s="34"/>
      <c r="T176325" s="34"/>
    </row>
    <row r="176342" spans="19:20">
      <c r="S176342" s="34"/>
      <c r="T176342" s="34"/>
    </row>
    <row r="176359" spans="19:20">
      <c r="S176359" s="34"/>
      <c r="T176359" s="34"/>
    </row>
    <row r="176376" spans="19:20">
      <c r="S176376" s="34"/>
      <c r="T176376" s="34"/>
    </row>
    <row r="176393" spans="19:20">
      <c r="S176393" s="34"/>
      <c r="T176393" s="34"/>
    </row>
    <row r="176410" spans="19:20">
      <c r="S176410" s="34"/>
      <c r="T176410" s="34"/>
    </row>
    <row r="176427" spans="19:20">
      <c r="S176427" s="34"/>
      <c r="T176427" s="34"/>
    </row>
    <row r="176444" spans="19:20">
      <c r="S176444" s="34"/>
      <c r="T176444" s="34"/>
    </row>
    <row r="176461" spans="19:20">
      <c r="S176461" s="34"/>
      <c r="T176461" s="34"/>
    </row>
    <row r="176478" spans="19:20">
      <c r="S176478" s="34"/>
      <c r="T176478" s="34"/>
    </row>
    <row r="176495" spans="19:20">
      <c r="S176495" s="34"/>
      <c r="T176495" s="34"/>
    </row>
    <row r="176512" spans="19:20">
      <c r="S176512" s="34"/>
      <c r="T176512" s="34"/>
    </row>
    <row r="176529" spans="19:20">
      <c r="S176529" s="34"/>
      <c r="T176529" s="34"/>
    </row>
    <row r="176546" spans="19:20">
      <c r="S176546" s="34"/>
      <c r="T176546" s="34"/>
    </row>
    <row r="176563" spans="19:20">
      <c r="S176563" s="34"/>
      <c r="T176563" s="34"/>
    </row>
    <row r="176580" spans="19:20">
      <c r="S176580" s="34"/>
      <c r="T176580" s="34"/>
    </row>
    <row r="176597" spans="19:20">
      <c r="S176597" s="34"/>
      <c r="T176597" s="34"/>
    </row>
    <row r="176614" spans="19:20">
      <c r="S176614" s="34"/>
      <c r="T176614" s="34"/>
    </row>
    <row r="176631" spans="19:20">
      <c r="S176631" s="34"/>
      <c r="T176631" s="34"/>
    </row>
    <row r="176648" spans="19:20">
      <c r="S176648" s="34"/>
      <c r="T176648" s="34"/>
    </row>
    <row r="176665" spans="19:20">
      <c r="S176665" s="34"/>
      <c r="T176665" s="34"/>
    </row>
    <row r="176682" spans="19:20">
      <c r="S176682" s="34"/>
      <c r="T176682" s="34"/>
    </row>
    <row r="176699" spans="19:20">
      <c r="S176699" s="34"/>
      <c r="T176699" s="34"/>
    </row>
    <row r="176716" spans="19:20">
      <c r="S176716" s="34"/>
      <c r="T176716" s="34"/>
    </row>
    <row r="176733" spans="19:20">
      <c r="S176733" s="34"/>
      <c r="T176733" s="34"/>
    </row>
    <row r="176750" spans="19:20">
      <c r="S176750" s="34"/>
      <c r="T176750" s="34"/>
    </row>
    <row r="176767" spans="19:20">
      <c r="S176767" s="34"/>
      <c r="T176767" s="34"/>
    </row>
    <row r="176784" spans="19:20">
      <c r="S176784" s="34"/>
      <c r="T176784" s="34"/>
    </row>
    <row r="176801" spans="19:20">
      <c r="S176801" s="34"/>
      <c r="T176801" s="34"/>
    </row>
    <row r="176818" spans="19:20">
      <c r="S176818" s="34"/>
      <c r="T176818" s="34"/>
    </row>
    <row r="176835" spans="19:20">
      <c r="S176835" s="34"/>
      <c r="T176835" s="34"/>
    </row>
    <row r="176852" spans="19:20">
      <c r="S176852" s="34"/>
      <c r="T176852" s="34"/>
    </row>
    <row r="176869" spans="19:20">
      <c r="S176869" s="34"/>
      <c r="T176869" s="34"/>
    </row>
    <row r="176886" spans="19:20">
      <c r="S176886" s="34"/>
      <c r="T176886" s="34"/>
    </row>
    <row r="176903" spans="19:20">
      <c r="S176903" s="34"/>
      <c r="T176903" s="34"/>
    </row>
    <row r="176920" spans="19:20">
      <c r="S176920" s="34"/>
      <c r="T176920" s="34"/>
    </row>
    <row r="176937" spans="19:20">
      <c r="S176937" s="34"/>
      <c r="T176937" s="34"/>
    </row>
    <row r="176954" spans="19:20">
      <c r="S176954" s="34"/>
      <c r="T176954" s="34"/>
    </row>
    <row r="176971" spans="19:20">
      <c r="S176971" s="34"/>
      <c r="T176971" s="34"/>
    </row>
    <row r="176988" spans="19:20">
      <c r="S176988" s="34"/>
      <c r="T176988" s="34"/>
    </row>
    <row r="177005" spans="19:20">
      <c r="S177005" s="34"/>
      <c r="T177005" s="34"/>
    </row>
    <row r="177022" spans="19:20">
      <c r="S177022" s="34"/>
      <c r="T177022" s="34"/>
    </row>
    <row r="177039" spans="19:20">
      <c r="S177039" s="34"/>
      <c r="T177039" s="34"/>
    </row>
    <row r="177056" spans="19:20">
      <c r="S177056" s="34"/>
      <c r="T177056" s="34"/>
    </row>
    <row r="177073" spans="19:20">
      <c r="S177073" s="34"/>
      <c r="T177073" s="34"/>
    </row>
    <row r="177090" spans="19:20">
      <c r="S177090" s="34"/>
      <c r="T177090" s="34"/>
    </row>
    <row r="177107" spans="19:20">
      <c r="S177107" s="34"/>
      <c r="T177107" s="34"/>
    </row>
    <row r="177124" spans="19:20">
      <c r="S177124" s="34"/>
      <c r="T177124" s="34"/>
    </row>
    <row r="177141" spans="19:20">
      <c r="S177141" s="34"/>
      <c r="T177141" s="34"/>
    </row>
    <row r="177158" spans="19:20">
      <c r="S177158" s="34"/>
      <c r="T177158" s="34"/>
    </row>
    <row r="177175" spans="19:20">
      <c r="S177175" s="34"/>
      <c r="T177175" s="34"/>
    </row>
    <row r="177192" spans="19:20">
      <c r="S177192" s="34"/>
      <c r="T177192" s="34"/>
    </row>
    <row r="177209" spans="19:20">
      <c r="S177209" s="34"/>
      <c r="T177209" s="34"/>
    </row>
    <row r="177226" spans="19:20">
      <c r="S177226" s="34"/>
      <c r="T177226" s="34"/>
    </row>
    <row r="177243" spans="19:20">
      <c r="S177243" s="34"/>
      <c r="T177243" s="34"/>
    </row>
    <row r="177260" spans="19:20">
      <c r="S177260" s="34"/>
      <c r="T177260" s="34"/>
    </row>
    <row r="177277" spans="19:20">
      <c r="S177277" s="34"/>
      <c r="T177277" s="34"/>
    </row>
    <row r="177294" spans="19:20">
      <c r="S177294" s="34"/>
      <c r="T177294" s="34"/>
    </row>
    <row r="177311" spans="19:20">
      <c r="S177311" s="34"/>
      <c r="T177311" s="34"/>
    </row>
    <row r="177328" spans="19:20">
      <c r="S177328" s="34"/>
      <c r="T177328" s="34"/>
    </row>
    <row r="177345" spans="19:20">
      <c r="S177345" s="34"/>
      <c r="T177345" s="34"/>
    </row>
    <row r="177362" spans="19:20">
      <c r="S177362" s="34"/>
      <c r="T177362" s="34"/>
    </row>
    <row r="177379" spans="19:20">
      <c r="S177379" s="34"/>
      <c r="T177379" s="34"/>
    </row>
    <row r="177396" spans="19:20">
      <c r="S177396" s="34"/>
      <c r="T177396" s="34"/>
    </row>
    <row r="177413" spans="19:20">
      <c r="S177413" s="34"/>
      <c r="T177413" s="34"/>
    </row>
    <row r="177430" spans="19:20">
      <c r="S177430" s="34"/>
      <c r="T177430" s="34"/>
    </row>
    <row r="177447" spans="19:20">
      <c r="S177447" s="34"/>
      <c r="T177447" s="34"/>
    </row>
    <row r="177464" spans="19:20">
      <c r="S177464" s="34"/>
      <c r="T177464" s="34"/>
    </row>
    <row r="177481" spans="19:20">
      <c r="S177481" s="34"/>
      <c r="T177481" s="34"/>
    </row>
    <row r="177498" spans="19:20">
      <c r="S177498" s="34"/>
      <c r="T177498" s="34"/>
    </row>
    <row r="177515" spans="19:20">
      <c r="S177515" s="34"/>
      <c r="T177515" s="34"/>
    </row>
    <row r="177532" spans="19:20">
      <c r="S177532" s="34"/>
      <c r="T177532" s="34"/>
    </row>
    <row r="177549" spans="19:20">
      <c r="S177549" s="34"/>
      <c r="T177549" s="34"/>
    </row>
    <row r="177566" spans="19:20">
      <c r="S177566" s="34"/>
      <c r="T177566" s="34"/>
    </row>
    <row r="177583" spans="19:20">
      <c r="S177583" s="34"/>
      <c r="T177583" s="34"/>
    </row>
    <row r="177600" spans="19:20">
      <c r="S177600" s="34"/>
      <c r="T177600" s="34"/>
    </row>
    <row r="177617" spans="19:20">
      <c r="S177617" s="34"/>
      <c r="T177617" s="34"/>
    </row>
    <row r="177634" spans="19:20">
      <c r="S177634" s="34"/>
      <c r="T177634" s="34"/>
    </row>
    <row r="177651" spans="19:20">
      <c r="S177651" s="34"/>
      <c r="T177651" s="34"/>
    </row>
    <row r="177668" spans="19:20">
      <c r="S177668" s="34"/>
      <c r="T177668" s="34"/>
    </row>
    <row r="177685" spans="19:20">
      <c r="S177685" s="34"/>
      <c r="T177685" s="34"/>
    </row>
    <row r="177702" spans="19:20">
      <c r="S177702" s="34"/>
      <c r="T177702" s="34"/>
    </row>
    <row r="177719" spans="19:20">
      <c r="S177719" s="34"/>
      <c r="T177719" s="34"/>
    </row>
    <row r="177736" spans="19:20">
      <c r="S177736" s="34"/>
      <c r="T177736" s="34"/>
    </row>
    <row r="177753" spans="19:20">
      <c r="S177753" s="34"/>
      <c r="T177753" s="34"/>
    </row>
    <row r="177770" spans="19:20">
      <c r="S177770" s="34"/>
      <c r="T177770" s="34"/>
    </row>
    <row r="177787" spans="19:20">
      <c r="S177787" s="34"/>
      <c r="T177787" s="34"/>
    </row>
    <row r="177804" spans="19:20">
      <c r="S177804" s="34"/>
      <c r="T177804" s="34"/>
    </row>
    <row r="177821" spans="19:20">
      <c r="S177821" s="34"/>
      <c r="T177821" s="34"/>
    </row>
    <row r="177838" spans="19:20">
      <c r="S177838" s="34"/>
      <c r="T177838" s="34"/>
    </row>
    <row r="177855" spans="19:20">
      <c r="S177855" s="34"/>
      <c r="T177855" s="34"/>
    </row>
    <row r="177872" spans="19:20">
      <c r="S177872" s="34"/>
      <c r="T177872" s="34"/>
    </row>
    <row r="177889" spans="19:20">
      <c r="S177889" s="34"/>
      <c r="T177889" s="34"/>
    </row>
    <row r="177906" spans="19:20">
      <c r="S177906" s="34"/>
      <c r="T177906" s="34"/>
    </row>
    <row r="177923" spans="19:20">
      <c r="S177923" s="34"/>
      <c r="T177923" s="34"/>
    </row>
    <row r="177940" spans="19:20">
      <c r="S177940" s="34"/>
      <c r="T177940" s="34"/>
    </row>
    <row r="177957" spans="19:20">
      <c r="S177957" s="34"/>
      <c r="T177957" s="34"/>
    </row>
    <row r="177974" spans="19:20">
      <c r="S177974" s="34"/>
      <c r="T177974" s="34"/>
    </row>
    <row r="177991" spans="19:20">
      <c r="S177991" s="34"/>
      <c r="T177991" s="34"/>
    </row>
    <row r="178008" spans="19:20">
      <c r="S178008" s="34"/>
      <c r="T178008" s="34"/>
    </row>
    <row r="178025" spans="19:20">
      <c r="S178025" s="34"/>
      <c r="T178025" s="34"/>
    </row>
    <row r="178042" spans="19:20">
      <c r="S178042" s="34"/>
      <c r="T178042" s="34"/>
    </row>
    <row r="178059" spans="19:20">
      <c r="S178059" s="34"/>
      <c r="T178059" s="34"/>
    </row>
    <row r="178076" spans="19:20">
      <c r="S178076" s="34"/>
      <c r="T178076" s="34"/>
    </row>
    <row r="178093" spans="19:20">
      <c r="S178093" s="34"/>
      <c r="T178093" s="34"/>
    </row>
    <row r="178110" spans="19:20">
      <c r="S178110" s="34"/>
      <c r="T178110" s="34"/>
    </row>
    <row r="178127" spans="19:20">
      <c r="S178127" s="34"/>
      <c r="T178127" s="34"/>
    </row>
    <row r="178144" spans="19:20">
      <c r="S178144" s="34"/>
      <c r="T178144" s="34"/>
    </row>
    <row r="178161" spans="19:20">
      <c r="S178161" s="34"/>
      <c r="T178161" s="34"/>
    </row>
    <row r="178178" spans="19:20">
      <c r="S178178" s="34"/>
      <c r="T178178" s="34"/>
    </row>
    <row r="178195" spans="19:20">
      <c r="S178195" s="34"/>
      <c r="T178195" s="34"/>
    </row>
    <row r="178212" spans="19:20">
      <c r="S178212" s="34"/>
      <c r="T178212" s="34"/>
    </row>
    <row r="178229" spans="19:20">
      <c r="S178229" s="34"/>
      <c r="T178229" s="34"/>
    </row>
    <row r="178246" spans="19:20">
      <c r="S178246" s="34"/>
      <c r="T178246" s="34"/>
    </row>
    <row r="178263" spans="19:20">
      <c r="S178263" s="34"/>
      <c r="T178263" s="34"/>
    </row>
    <row r="178280" spans="19:20">
      <c r="S178280" s="34"/>
      <c r="T178280" s="34"/>
    </row>
    <row r="178297" spans="19:20">
      <c r="S178297" s="34"/>
      <c r="T178297" s="34"/>
    </row>
    <row r="178314" spans="19:20">
      <c r="S178314" s="34"/>
      <c r="T178314" s="34"/>
    </row>
    <row r="178331" spans="19:20">
      <c r="S178331" s="34"/>
      <c r="T178331" s="34"/>
    </row>
    <row r="178348" spans="19:20">
      <c r="S178348" s="34"/>
      <c r="T178348" s="34"/>
    </row>
    <row r="178365" spans="19:20">
      <c r="S178365" s="34"/>
      <c r="T178365" s="34"/>
    </row>
    <row r="178382" spans="19:20">
      <c r="S178382" s="34"/>
      <c r="T178382" s="34"/>
    </row>
    <row r="178399" spans="19:20">
      <c r="S178399" s="34"/>
      <c r="T178399" s="34"/>
    </row>
    <row r="178416" spans="19:20">
      <c r="S178416" s="34"/>
      <c r="T178416" s="34"/>
    </row>
    <row r="178433" spans="19:20">
      <c r="S178433" s="34"/>
      <c r="T178433" s="34"/>
    </row>
    <row r="178450" spans="19:20">
      <c r="S178450" s="34"/>
      <c r="T178450" s="34"/>
    </row>
    <row r="178467" spans="19:20">
      <c r="S178467" s="34"/>
      <c r="T178467" s="34"/>
    </row>
    <row r="178484" spans="19:20">
      <c r="S178484" s="34"/>
      <c r="T178484" s="34"/>
    </row>
    <row r="178501" spans="19:20">
      <c r="S178501" s="34"/>
      <c r="T178501" s="34"/>
    </row>
    <row r="178518" spans="19:20">
      <c r="S178518" s="34"/>
      <c r="T178518" s="34"/>
    </row>
    <row r="178535" spans="19:20">
      <c r="S178535" s="34"/>
      <c r="T178535" s="34"/>
    </row>
    <row r="178552" spans="19:20">
      <c r="S178552" s="34"/>
      <c r="T178552" s="34"/>
    </row>
    <row r="178569" spans="19:20">
      <c r="S178569" s="34"/>
      <c r="T178569" s="34"/>
    </row>
    <row r="178586" spans="19:20">
      <c r="S178586" s="34"/>
      <c r="T178586" s="34"/>
    </row>
    <row r="178603" spans="19:20">
      <c r="S178603" s="34"/>
      <c r="T178603" s="34"/>
    </row>
    <row r="178620" spans="19:20">
      <c r="S178620" s="34"/>
      <c r="T178620" s="34"/>
    </row>
    <row r="178637" spans="19:20">
      <c r="S178637" s="34"/>
      <c r="T178637" s="34"/>
    </row>
    <row r="178654" spans="19:20">
      <c r="S178654" s="34"/>
      <c r="T178654" s="34"/>
    </row>
    <row r="178671" spans="19:20">
      <c r="S178671" s="34"/>
      <c r="T178671" s="34"/>
    </row>
    <row r="178688" spans="19:20">
      <c r="S178688" s="34"/>
      <c r="T178688" s="34"/>
    </row>
    <row r="178705" spans="19:20">
      <c r="S178705" s="34"/>
      <c r="T178705" s="34"/>
    </row>
    <row r="178722" spans="19:20">
      <c r="S178722" s="34"/>
      <c r="T178722" s="34"/>
    </row>
    <row r="178739" spans="19:20">
      <c r="S178739" s="34"/>
      <c r="T178739" s="34"/>
    </row>
    <row r="178756" spans="19:20">
      <c r="S178756" s="34"/>
      <c r="T178756" s="34"/>
    </row>
    <row r="178773" spans="19:20">
      <c r="S178773" s="34"/>
      <c r="T178773" s="34"/>
    </row>
    <row r="178790" spans="19:20">
      <c r="S178790" s="34"/>
      <c r="T178790" s="34"/>
    </row>
    <row r="178807" spans="19:20">
      <c r="S178807" s="34"/>
      <c r="T178807" s="34"/>
    </row>
    <row r="178824" spans="19:20">
      <c r="S178824" s="34"/>
      <c r="T178824" s="34"/>
    </row>
    <row r="178841" spans="19:20">
      <c r="S178841" s="34"/>
      <c r="T178841" s="34"/>
    </row>
    <row r="178858" spans="19:20">
      <c r="S178858" s="34"/>
      <c r="T178858" s="34"/>
    </row>
    <row r="178875" spans="19:20">
      <c r="S178875" s="34"/>
      <c r="T178875" s="34"/>
    </row>
    <row r="178892" spans="19:20">
      <c r="S178892" s="34"/>
      <c r="T178892" s="34"/>
    </row>
    <row r="178909" spans="19:20">
      <c r="S178909" s="34"/>
      <c r="T178909" s="34"/>
    </row>
    <row r="178926" spans="19:20">
      <c r="S178926" s="34"/>
      <c r="T178926" s="34"/>
    </row>
    <row r="178943" spans="19:20">
      <c r="S178943" s="34"/>
      <c r="T178943" s="34"/>
    </row>
    <row r="178960" spans="19:20">
      <c r="S178960" s="34"/>
      <c r="T178960" s="34"/>
    </row>
    <row r="178977" spans="19:20">
      <c r="S178977" s="34"/>
      <c r="T178977" s="34"/>
    </row>
    <row r="178994" spans="19:20">
      <c r="S178994" s="34"/>
      <c r="T178994" s="34"/>
    </row>
    <row r="179011" spans="19:20">
      <c r="S179011" s="34"/>
      <c r="T179011" s="34"/>
    </row>
    <row r="179028" spans="19:20">
      <c r="S179028" s="34"/>
      <c r="T179028" s="34"/>
    </row>
    <row r="179045" spans="19:20">
      <c r="S179045" s="34"/>
      <c r="T179045" s="34"/>
    </row>
    <row r="179062" spans="19:20">
      <c r="S179062" s="34"/>
      <c r="T179062" s="34"/>
    </row>
    <row r="179079" spans="19:20">
      <c r="S179079" s="34"/>
      <c r="T179079" s="34"/>
    </row>
    <row r="179096" spans="19:20">
      <c r="S179096" s="34"/>
      <c r="T179096" s="34"/>
    </row>
    <row r="179113" spans="19:20">
      <c r="S179113" s="34"/>
      <c r="T179113" s="34"/>
    </row>
    <row r="179130" spans="19:20">
      <c r="S179130" s="34"/>
      <c r="T179130" s="34"/>
    </row>
    <row r="179147" spans="19:20">
      <c r="S179147" s="34"/>
      <c r="T179147" s="34"/>
    </row>
    <row r="179164" spans="19:20">
      <c r="S179164" s="34"/>
      <c r="T179164" s="34"/>
    </row>
    <row r="179181" spans="19:20">
      <c r="S179181" s="34"/>
      <c r="T179181" s="34"/>
    </row>
    <row r="179198" spans="19:20">
      <c r="S179198" s="34"/>
      <c r="T179198" s="34"/>
    </row>
    <row r="179215" spans="19:20">
      <c r="S179215" s="34"/>
      <c r="T179215" s="34"/>
    </row>
    <row r="179232" spans="19:20">
      <c r="S179232" s="34"/>
      <c r="T179232" s="34"/>
    </row>
    <row r="179249" spans="19:20">
      <c r="S179249" s="34"/>
      <c r="T179249" s="34"/>
    </row>
    <row r="179266" spans="19:20">
      <c r="S179266" s="34"/>
      <c r="T179266" s="34"/>
    </row>
    <row r="179283" spans="19:20">
      <c r="S179283" s="34"/>
      <c r="T179283" s="34"/>
    </row>
    <row r="179300" spans="19:20">
      <c r="S179300" s="34"/>
      <c r="T179300" s="34"/>
    </row>
    <row r="179317" spans="19:20">
      <c r="S179317" s="34"/>
      <c r="T179317" s="34"/>
    </row>
    <row r="179334" spans="19:20">
      <c r="S179334" s="34"/>
      <c r="T179334" s="34"/>
    </row>
    <row r="179351" spans="19:20">
      <c r="S179351" s="34"/>
      <c r="T179351" s="34"/>
    </row>
    <row r="179368" spans="19:20">
      <c r="S179368" s="34"/>
      <c r="T179368" s="34"/>
    </row>
    <row r="179385" spans="19:20">
      <c r="S179385" s="34"/>
      <c r="T179385" s="34"/>
    </row>
    <row r="179402" spans="19:20">
      <c r="S179402" s="34"/>
      <c r="T179402" s="34"/>
    </row>
    <row r="179419" spans="19:20">
      <c r="S179419" s="34"/>
      <c r="T179419" s="34"/>
    </row>
    <row r="179436" spans="19:20">
      <c r="S179436" s="34"/>
      <c r="T179436" s="34"/>
    </row>
    <row r="179453" spans="19:20">
      <c r="S179453" s="34"/>
      <c r="T179453" s="34"/>
    </row>
    <row r="179470" spans="19:20">
      <c r="S179470" s="34"/>
      <c r="T179470" s="34"/>
    </row>
    <row r="179487" spans="19:20">
      <c r="S179487" s="34"/>
      <c r="T179487" s="34"/>
    </row>
    <row r="179504" spans="19:20">
      <c r="S179504" s="34"/>
      <c r="T179504" s="34"/>
    </row>
    <row r="179521" spans="19:20">
      <c r="S179521" s="34"/>
      <c r="T179521" s="34"/>
    </row>
    <row r="179538" spans="19:20">
      <c r="S179538" s="34"/>
      <c r="T179538" s="34"/>
    </row>
    <row r="179555" spans="19:20">
      <c r="S179555" s="34"/>
      <c r="T179555" s="34"/>
    </row>
    <row r="179572" spans="19:20">
      <c r="S179572" s="34"/>
      <c r="T179572" s="34"/>
    </row>
    <row r="179589" spans="19:20">
      <c r="S179589" s="34"/>
      <c r="T179589" s="34"/>
    </row>
    <row r="179606" spans="19:20">
      <c r="S179606" s="34"/>
      <c r="T179606" s="34"/>
    </row>
    <row r="179623" spans="19:20">
      <c r="S179623" s="34"/>
      <c r="T179623" s="34"/>
    </row>
    <row r="179640" spans="19:20">
      <c r="S179640" s="34"/>
      <c r="T179640" s="34"/>
    </row>
    <row r="179657" spans="19:20">
      <c r="S179657" s="34"/>
      <c r="T179657" s="34"/>
    </row>
    <row r="179674" spans="19:20">
      <c r="S179674" s="34"/>
      <c r="T179674" s="34"/>
    </row>
    <row r="179691" spans="19:20">
      <c r="S179691" s="34"/>
      <c r="T179691" s="34"/>
    </row>
    <row r="179708" spans="19:20">
      <c r="S179708" s="34"/>
      <c r="T179708" s="34"/>
    </row>
    <row r="179725" spans="19:20">
      <c r="S179725" s="34"/>
      <c r="T179725" s="34"/>
    </row>
    <row r="179742" spans="19:20">
      <c r="S179742" s="34"/>
      <c r="T179742" s="34"/>
    </row>
    <row r="179759" spans="19:20">
      <c r="S179759" s="34"/>
      <c r="T179759" s="34"/>
    </row>
    <row r="179776" spans="19:20">
      <c r="S179776" s="34"/>
      <c r="T179776" s="34"/>
    </row>
    <row r="179793" spans="19:20">
      <c r="S179793" s="34"/>
      <c r="T179793" s="34"/>
    </row>
    <row r="179810" spans="19:20">
      <c r="S179810" s="34"/>
      <c r="T179810" s="34"/>
    </row>
    <row r="179827" spans="19:20">
      <c r="S179827" s="34"/>
      <c r="T179827" s="34"/>
    </row>
    <row r="179844" spans="19:20">
      <c r="S179844" s="34"/>
      <c r="T179844" s="34"/>
    </row>
    <row r="179861" spans="19:20">
      <c r="S179861" s="34"/>
      <c r="T179861" s="34"/>
    </row>
    <row r="179878" spans="19:20">
      <c r="S179878" s="34"/>
      <c r="T179878" s="34"/>
    </row>
    <row r="179895" spans="19:20">
      <c r="S179895" s="34"/>
      <c r="T179895" s="34"/>
    </row>
    <row r="179912" spans="19:20">
      <c r="S179912" s="34"/>
      <c r="T179912" s="34"/>
    </row>
    <row r="179929" spans="19:20">
      <c r="S179929" s="34"/>
      <c r="T179929" s="34"/>
    </row>
    <row r="179946" spans="19:20">
      <c r="S179946" s="34"/>
      <c r="T179946" s="34"/>
    </row>
    <row r="179963" spans="19:20">
      <c r="S179963" s="34"/>
      <c r="T179963" s="34"/>
    </row>
    <row r="179980" spans="19:20">
      <c r="S179980" s="34"/>
      <c r="T179980" s="34"/>
    </row>
    <row r="179997" spans="19:20">
      <c r="S179997" s="34"/>
      <c r="T179997" s="34"/>
    </row>
    <row r="180014" spans="19:20">
      <c r="S180014" s="34"/>
      <c r="T180014" s="34"/>
    </row>
    <row r="180031" spans="19:20">
      <c r="S180031" s="34"/>
      <c r="T180031" s="34"/>
    </row>
    <row r="180048" spans="19:20">
      <c r="S180048" s="34"/>
      <c r="T180048" s="34"/>
    </row>
    <row r="180065" spans="19:20">
      <c r="S180065" s="34"/>
      <c r="T180065" s="34"/>
    </row>
    <row r="180082" spans="19:20">
      <c r="S180082" s="34"/>
      <c r="T180082" s="34"/>
    </row>
    <row r="180099" spans="19:20">
      <c r="S180099" s="34"/>
      <c r="T180099" s="34"/>
    </row>
    <row r="180116" spans="19:20">
      <c r="S180116" s="34"/>
      <c r="T180116" s="34"/>
    </row>
    <row r="180133" spans="19:20">
      <c r="S180133" s="34"/>
      <c r="T180133" s="34"/>
    </row>
    <row r="180150" spans="19:20">
      <c r="S180150" s="34"/>
      <c r="T180150" s="34"/>
    </row>
    <row r="180167" spans="19:20">
      <c r="S180167" s="34"/>
      <c r="T180167" s="34"/>
    </row>
    <row r="180184" spans="19:20">
      <c r="S180184" s="34"/>
      <c r="T180184" s="34"/>
    </row>
    <row r="180201" spans="19:20">
      <c r="S180201" s="34"/>
      <c r="T180201" s="34"/>
    </row>
    <row r="180218" spans="19:20">
      <c r="S180218" s="34"/>
      <c r="T180218" s="34"/>
    </row>
    <row r="180235" spans="19:20">
      <c r="S180235" s="34"/>
      <c r="T180235" s="34"/>
    </row>
    <row r="180252" spans="19:20">
      <c r="S180252" s="34"/>
      <c r="T180252" s="34"/>
    </row>
    <row r="180269" spans="19:20">
      <c r="S180269" s="34"/>
      <c r="T180269" s="34"/>
    </row>
    <row r="180286" spans="19:20">
      <c r="S180286" s="34"/>
      <c r="T180286" s="34"/>
    </row>
    <row r="180303" spans="19:20">
      <c r="S180303" s="34"/>
      <c r="T180303" s="34"/>
    </row>
    <row r="180320" spans="19:20">
      <c r="S180320" s="34"/>
      <c r="T180320" s="34"/>
    </row>
    <row r="180337" spans="19:20">
      <c r="S180337" s="34"/>
      <c r="T180337" s="34"/>
    </row>
    <row r="180354" spans="19:20">
      <c r="S180354" s="34"/>
      <c r="T180354" s="34"/>
    </row>
    <row r="180371" spans="19:20">
      <c r="S180371" s="34"/>
      <c r="T180371" s="34"/>
    </row>
    <row r="180388" spans="19:20">
      <c r="S180388" s="34"/>
      <c r="T180388" s="34"/>
    </row>
    <row r="180405" spans="19:20">
      <c r="S180405" s="34"/>
      <c r="T180405" s="34"/>
    </row>
    <row r="180422" spans="19:20">
      <c r="S180422" s="34"/>
      <c r="T180422" s="34"/>
    </row>
    <row r="180439" spans="19:20">
      <c r="S180439" s="34"/>
      <c r="T180439" s="34"/>
    </row>
    <row r="180456" spans="19:20">
      <c r="S180456" s="34"/>
      <c r="T180456" s="34"/>
    </row>
    <row r="180473" spans="19:20">
      <c r="S180473" s="34"/>
      <c r="T180473" s="34"/>
    </row>
    <row r="180490" spans="19:20">
      <c r="S180490" s="34"/>
      <c r="T180490" s="34"/>
    </row>
    <row r="180507" spans="19:20">
      <c r="S180507" s="34"/>
      <c r="T180507" s="34"/>
    </row>
    <row r="180524" spans="19:20">
      <c r="S180524" s="34"/>
      <c r="T180524" s="34"/>
    </row>
    <row r="180541" spans="19:20">
      <c r="S180541" s="34"/>
      <c r="T180541" s="34"/>
    </row>
    <row r="180558" spans="19:20">
      <c r="S180558" s="34"/>
      <c r="T180558" s="34"/>
    </row>
    <row r="180575" spans="19:20">
      <c r="S180575" s="34"/>
      <c r="T180575" s="34"/>
    </row>
    <row r="180592" spans="19:20">
      <c r="S180592" s="34"/>
      <c r="T180592" s="34"/>
    </row>
    <row r="180609" spans="19:20">
      <c r="S180609" s="34"/>
      <c r="T180609" s="34"/>
    </row>
    <row r="180626" spans="19:20">
      <c r="S180626" s="34"/>
      <c r="T180626" s="34"/>
    </row>
    <row r="180643" spans="19:20">
      <c r="S180643" s="34"/>
      <c r="T180643" s="34"/>
    </row>
    <row r="180660" spans="19:20">
      <c r="S180660" s="34"/>
      <c r="T180660" s="34"/>
    </row>
    <row r="180677" spans="19:20">
      <c r="S180677" s="34"/>
      <c r="T180677" s="34"/>
    </row>
    <row r="180694" spans="19:20">
      <c r="S180694" s="34"/>
      <c r="T180694" s="34"/>
    </row>
    <row r="180711" spans="19:20">
      <c r="S180711" s="34"/>
      <c r="T180711" s="34"/>
    </row>
    <row r="180728" spans="19:20">
      <c r="S180728" s="34"/>
      <c r="T180728" s="34"/>
    </row>
    <row r="180745" spans="19:20">
      <c r="S180745" s="34"/>
      <c r="T180745" s="34"/>
    </row>
    <row r="180762" spans="19:20">
      <c r="S180762" s="34"/>
      <c r="T180762" s="34"/>
    </row>
    <row r="180779" spans="19:20">
      <c r="S180779" s="34"/>
      <c r="T180779" s="34"/>
    </row>
    <row r="180796" spans="19:20">
      <c r="S180796" s="34"/>
      <c r="T180796" s="34"/>
    </row>
    <row r="180813" spans="19:20">
      <c r="S180813" s="34"/>
      <c r="T180813" s="34"/>
    </row>
    <row r="180830" spans="19:20">
      <c r="S180830" s="34"/>
      <c r="T180830" s="34"/>
    </row>
    <row r="180847" spans="19:20">
      <c r="S180847" s="34"/>
      <c r="T180847" s="34"/>
    </row>
    <row r="180864" spans="19:20">
      <c r="S180864" s="34"/>
      <c r="T180864" s="34"/>
    </row>
    <row r="180881" spans="19:20">
      <c r="S180881" s="34"/>
      <c r="T180881" s="34"/>
    </row>
    <row r="180898" spans="19:20">
      <c r="S180898" s="34"/>
      <c r="T180898" s="34"/>
    </row>
    <row r="180915" spans="19:20">
      <c r="S180915" s="34"/>
      <c r="T180915" s="34"/>
    </row>
    <row r="180932" spans="19:20">
      <c r="S180932" s="34"/>
      <c r="T180932" s="34"/>
    </row>
    <row r="180949" spans="19:20">
      <c r="S180949" s="34"/>
      <c r="T180949" s="34"/>
    </row>
    <row r="180966" spans="19:20">
      <c r="S180966" s="34"/>
      <c r="T180966" s="34"/>
    </row>
    <row r="180983" spans="19:20">
      <c r="S180983" s="34"/>
      <c r="T180983" s="34"/>
    </row>
    <row r="181000" spans="19:20">
      <c r="S181000" s="34"/>
      <c r="T181000" s="34"/>
    </row>
    <row r="181017" spans="19:20">
      <c r="S181017" s="34"/>
      <c r="T181017" s="34"/>
    </row>
    <row r="181034" spans="19:20">
      <c r="S181034" s="34"/>
      <c r="T181034" s="34"/>
    </row>
    <row r="181051" spans="19:20">
      <c r="S181051" s="34"/>
      <c r="T181051" s="34"/>
    </row>
    <row r="181068" spans="19:20">
      <c r="S181068" s="34"/>
      <c r="T181068" s="34"/>
    </row>
    <row r="181085" spans="19:20">
      <c r="S181085" s="34"/>
      <c r="T181085" s="34"/>
    </row>
    <row r="181102" spans="19:20">
      <c r="S181102" s="34"/>
      <c r="T181102" s="34"/>
    </row>
    <row r="181119" spans="19:20">
      <c r="S181119" s="34"/>
      <c r="T181119" s="34"/>
    </row>
    <row r="181136" spans="19:20">
      <c r="S181136" s="34"/>
      <c r="T181136" s="34"/>
    </row>
    <row r="181153" spans="19:20">
      <c r="S181153" s="34"/>
      <c r="T181153" s="34"/>
    </row>
    <row r="181170" spans="19:20">
      <c r="S181170" s="34"/>
      <c r="T181170" s="34"/>
    </row>
    <row r="181187" spans="19:20">
      <c r="S181187" s="34"/>
      <c r="T181187" s="34"/>
    </row>
    <row r="181204" spans="19:20">
      <c r="S181204" s="34"/>
      <c r="T181204" s="34"/>
    </row>
    <row r="181221" spans="19:20">
      <c r="S181221" s="34"/>
      <c r="T181221" s="34"/>
    </row>
    <row r="181238" spans="19:20">
      <c r="S181238" s="34"/>
      <c r="T181238" s="34"/>
    </row>
    <row r="181255" spans="19:20">
      <c r="S181255" s="34"/>
      <c r="T181255" s="34"/>
    </row>
    <row r="181272" spans="19:20">
      <c r="S181272" s="34"/>
      <c r="T181272" s="34"/>
    </row>
    <row r="181289" spans="19:20">
      <c r="S181289" s="34"/>
      <c r="T181289" s="34"/>
    </row>
    <row r="181306" spans="19:20">
      <c r="S181306" s="34"/>
      <c r="T181306" s="34"/>
    </row>
    <row r="181323" spans="19:20">
      <c r="S181323" s="34"/>
      <c r="T181323" s="34"/>
    </row>
    <row r="181340" spans="19:20">
      <c r="S181340" s="34"/>
      <c r="T181340" s="34"/>
    </row>
    <row r="181357" spans="19:20">
      <c r="S181357" s="34"/>
      <c r="T181357" s="34"/>
    </row>
    <row r="181374" spans="19:20">
      <c r="S181374" s="34"/>
      <c r="T181374" s="34"/>
    </row>
    <row r="181391" spans="19:20">
      <c r="S181391" s="34"/>
      <c r="T181391" s="34"/>
    </row>
    <row r="181408" spans="19:20">
      <c r="S181408" s="34"/>
      <c r="T181408" s="34"/>
    </row>
    <row r="181425" spans="19:20">
      <c r="S181425" s="34"/>
      <c r="T181425" s="34"/>
    </row>
    <row r="181442" spans="19:20">
      <c r="S181442" s="34"/>
      <c r="T181442" s="34"/>
    </row>
    <row r="181459" spans="19:20">
      <c r="S181459" s="34"/>
      <c r="T181459" s="34"/>
    </row>
    <row r="181476" spans="19:20">
      <c r="S181476" s="34"/>
      <c r="T181476" s="34"/>
    </row>
    <row r="181493" spans="19:20">
      <c r="S181493" s="34"/>
      <c r="T181493" s="34"/>
    </row>
    <row r="181510" spans="19:20">
      <c r="S181510" s="34"/>
      <c r="T181510" s="34"/>
    </row>
    <row r="181527" spans="19:20">
      <c r="S181527" s="34"/>
      <c r="T181527" s="34"/>
    </row>
    <row r="181544" spans="19:20">
      <c r="S181544" s="34"/>
      <c r="T181544" s="34"/>
    </row>
    <row r="181561" spans="19:20">
      <c r="S181561" s="34"/>
      <c r="T181561" s="34"/>
    </row>
    <row r="181578" spans="19:20">
      <c r="S181578" s="34"/>
      <c r="T181578" s="34"/>
    </row>
    <row r="181595" spans="19:20">
      <c r="S181595" s="34"/>
      <c r="T181595" s="34"/>
    </row>
    <row r="181612" spans="19:20">
      <c r="S181612" s="34"/>
      <c r="T181612" s="34"/>
    </row>
    <row r="181629" spans="19:20">
      <c r="S181629" s="34"/>
      <c r="T181629" s="34"/>
    </row>
    <row r="181646" spans="19:20">
      <c r="S181646" s="34"/>
      <c r="T181646" s="34"/>
    </row>
    <row r="181663" spans="19:20">
      <c r="S181663" s="34"/>
      <c r="T181663" s="34"/>
    </row>
    <row r="181680" spans="19:20">
      <c r="S181680" s="34"/>
      <c r="T181680" s="34"/>
    </row>
    <row r="181697" spans="19:20">
      <c r="S181697" s="34"/>
      <c r="T181697" s="34"/>
    </row>
    <row r="181714" spans="19:20">
      <c r="S181714" s="34"/>
      <c r="T181714" s="34"/>
    </row>
    <row r="181731" spans="19:20">
      <c r="S181731" s="34"/>
      <c r="T181731" s="34"/>
    </row>
    <row r="181748" spans="19:20">
      <c r="S181748" s="34"/>
      <c r="T181748" s="34"/>
    </row>
    <row r="181765" spans="19:20">
      <c r="S181765" s="34"/>
      <c r="T181765" s="34"/>
    </row>
    <row r="181782" spans="19:20">
      <c r="S181782" s="34"/>
      <c r="T181782" s="34"/>
    </row>
    <row r="181799" spans="19:20">
      <c r="S181799" s="34"/>
      <c r="T181799" s="34"/>
    </row>
    <row r="181816" spans="19:20">
      <c r="S181816" s="34"/>
      <c r="T181816" s="34"/>
    </row>
    <row r="181833" spans="19:20">
      <c r="S181833" s="34"/>
      <c r="T181833" s="34"/>
    </row>
    <row r="181850" spans="19:20">
      <c r="S181850" s="34"/>
      <c r="T181850" s="34"/>
    </row>
    <row r="181867" spans="19:20">
      <c r="S181867" s="34"/>
      <c r="T181867" s="34"/>
    </row>
    <row r="181884" spans="19:20">
      <c r="S181884" s="34"/>
      <c r="T181884" s="34"/>
    </row>
    <row r="181901" spans="19:20">
      <c r="S181901" s="34"/>
      <c r="T181901" s="34"/>
    </row>
    <row r="181918" spans="19:20">
      <c r="S181918" s="34"/>
      <c r="T181918" s="34"/>
    </row>
    <row r="181935" spans="19:20">
      <c r="S181935" s="34"/>
      <c r="T181935" s="34"/>
    </row>
    <row r="181952" spans="19:20">
      <c r="S181952" s="34"/>
      <c r="T181952" s="34"/>
    </row>
    <row r="181969" spans="19:20">
      <c r="S181969" s="34"/>
      <c r="T181969" s="34"/>
    </row>
    <row r="181986" spans="19:20">
      <c r="S181986" s="34"/>
      <c r="T181986" s="34"/>
    </row>
    <row r="182003" spans="19:20">
      <c r="S182003" s="34"/>
      <c r="T182003" s="34"/>
    </row>
    <row r="182020" spans="19:20">
      <c r="S182020" s="34"/>
      <c r="T182020" s="34"/>
    </row>
    <row r="182037" spans="19:20">
      <c r="S182037" s="34"/>
      <c r="T182037" s="34"/>
    </row>
    <row r="182054" spans="19:20">
      <c r="S182054" s="34"/>
      <c r="T182054" s="34"/>
    </row>
    <row r="182071" spans="19:20">
      <c r="S182071" s="34"/>
      <c r="T182071" s="34"/>
    </row>
    <row r="182088" spans="19:20">
      <c r="S182088" s="34"/>
      <c r="T182088" s="34"/>
    </row>
    <row r="182105" spans="19:20">
      <c r="S182105" s="34"/>
      <c r="T182105" s="34"/>
    </row>
    <row r="182122" spans="19:20">
      <c r="S182122" s="34"/>
      <c r="T182122" s="34"/>
    </row>
    <row r="182139" spans="19:20">
      <c r="S182139" s="34"/>
      <c r="T182139" s="34"/>
    </row>
    <row r="182156" spans="19:20">
      <c r="S182156" s="34"/>
      <c r="T182156" s="34"/>
    </row>
    <row r="182173" spans="19:20">
      <c r="S182173" s="34"/>
      <c r="T182173" s="34"/>
    </row>
    <row r="182190" spans="19:20">
      <c r="S182190" s="34"/>
      <c r="T182190" s="34"/>
    </row>
    <row r="182207" spans="19:20">
      <c r="S182207" s="34"/>
      <c r="T182207" s="34"/>
    </row>
    <row r="182224" spans="19:20">
      <c r="S182224" s="34"/>
      <c r="T182224" s="34"/>
    </row>
    <row r="182241" spans="19:20">
      <c r="S182241" s="34"/>
      <c r="T182241" s="34"/>
    </row>
    <row r="182258" spans="19:20">
      <c r="S182258" s="34"/>
      <c r="T182258" s="34"/>
    </row>
    <row r="182275" spans="19:20">
      <c r="S182275" s="34"/>
      <c r="T182275" s="34"/>
    </row>
    <row r="182292" spans="19:20">
      <c r="S182292" s="34"/>
      <c r="T182292" s="34"/>
    </row>
    <row r="182309" spans="19:20">
      <c r="S182309" s="34"/>
      <c r="T182309" s="34"/>
    </row>
    <row r="182326" spans="19:20">
      <c r="S182326" s="34"/>
      <c r="T182326" s="34"/>
    </row>
    <row r="182343" spans="19:20">
      <c r="S182343" s="34"/>
      <c r="T182343" s="34"/>
    </row>
    <row r="182360" spans="19:20">
      <c r="S182360" s="34"/>
      <c r="T182360" s="34"/>
    </row>
    <row r="182377" spans="19:20">
      <c r="S182377" s="34"/>
      <c r="T182377" s="34"/>
    </row>
    <row r="182394" spans="19:20">
      <c r="S182394" s="34"/>
      <c r="T182394" s="34"/>
    </row>
    <row r="182411" spans="19:20">
      <c r="S182411" s="34"/>
      <c r="T182411" s="34"/>
    </row>
    <row r="182428" spans="19:20">
      <c r="S182428" s="34"/>
      <c r="T182428" s="34"/>
    </row>
    <row r="182445" spans="19:20">
      <c r="S182445" s="34"/>
      <c r="T182445" s="34"/>
    </row>
    <row r="182462" spans="19:20">
      <c r="S182462" s="34"/>
      <c r="T182462" s="34"/>
    </row>
    <row r="182479" spans="19:20">
      <c r="S182479" s="34"/>
      <c r="T182479" s="34"/>
    </row>
    <row r="182496" spans="19:20">
      <c r="S182496" s="34"/>
      <c r="T182496" s="34"/>
    </row>
    <row r="182513" spans="19:20">
      <c r="S182513" s="34"/>
      <c r="T182513" s="34"/>
    </row>
    <row r="182530" spans="19:20">
      <c r="S182530" s="34"/>
      <c r="T182530" s="34"/>
    </row>
    <row r="182547" spans="19:20">
      <c r="S182547" s="34"/>
      <c r="T182547" s="34"/>
    </row>
    <row r="182564" spans="19:20">
      <c r="S182564" s="34"/>
      <c r="T182564" s="34"/>
    </row>
    <row r="182581" spans="19:20">
      <c r="S182581" s="34"/>
      <c r="T182581" s="34"/>
    </row>
    <row r="182598" spans="19:20">
      <c r="S182598" s="34"/>
      <c r="T182598" s="34"/>
    </row>
    <row r="182615" spans="19:20">
      <c r="S182615" s="34"/>
      <c r="T182615" s="34"/>
    </row>
    <row r="182632" spans="19:20">
      <c r="S182632" s="34"/>
      <c r="T182632" s="34"/>
    </row>
    <row r="182649" spans="19:20">
      <c r="S182649" s="34"/>
      <c r="T182649" s="34"/>
    </row>
    <row r="182666" spans="19:20">
      <c r="S182666" s="34"/>
      <c r="T182666" s="34"/>
    </row>
    <row r="182683" spans="19:20">
      <c r="S182683" s="34"/>
      <c r="T182683" s="34"/>
    </row>
    <row r="182700" spans="19:20">
      <c r="S182700" s="34"/>
      <c r="T182700" s="34"/>
    </row>
    <row r="182717" spans="19:20">
      <c r="S182717" s="34"/>
      <c r="T182717" s="34"/>
    </row>
    <row r="182734" spans="19:20">
      <c r="S182734" s="34"/>
      <c r="T182734" s="34"/>
    </row>
    <row r="182751" spans="19:20">
      <c r="S182751" s="34"/>
      <c r="T182751" s="34"/>
    </row>
    <row r="182768" spans="19:20">
      <c r="S182768" s="34"/>
      <c r="T182768" s="34"/>
    </row>
    <row r="182785" spans="19:20">
      <c r="S182785" s="34"/>
      <c r="T182785" s="34"/>
    </row>
    <row r="182802" spans="19:20">
      <c r="S182802" s="34"/>
      <c r="T182802" s="34"/>
    </row>
    <row r="182819" spans="19:20">
      <c r="S182819" s="34"/>
      <c r="T182819" s="34"/>
    </row>
    <row r="182836" spans="19:20">
      <c r="S182836" s="34"/>
      <c r="T182836" s="34"/>
    </row>
    <row r="182853" spans="19:20">
      <c r="S182853" s="34"/>
      <c r="T182853" s="34"/>
    </row>
    <row r="182870" spans="19:20">
      <c r="S182870" s="34"/>
      <c r="T182870" s="34"/>
    </row>
    <row r="182887" spans="19:20">
      <c r="S182887" s="34"/>
      <c r="T182887" s="34"/>
    </row>
    <row r="182904" spans="19:20">
      <c r="S182904" s="34"/>
      <c r="T182904" s="34"/>
    </row>
    <row r="182921" spans="19:20">
      <c r="S182921" s="34"/>
      <c r="T182921" s="34"/>
    </row>
    <row r="182938" spans="19:20">
      <c r="S182938" s="34"/>
      <c r="T182938" s="34"/>
    </row>
    <row r="182955" spans="19:20">
      <c r="S182955" s="34"/>
      <c r="T182955" s="34"/>
    </row>
    <row r="182972" spans="19:20">
      <c r="S182972" s="34"/>
      <c r="T182972" s="34"/>
    </row>
    <row r="182989" spans="19:20">
      <c r="S182989" s="34"/>
      <c r="T182989" s="34"/>
    </row>
    <row r="183006" spans="19:20">
      <c r="S183006" s="34"/>
      <c r="T183006" s="34"/>
    </row>
    <row r="183023" spans="19:20">
      <c r="S183023" s="34"/>
      <c r="T183023" s="34"/>
    </row>
    <row r="183040" spans="19:20">
      <c r="S183040" s="34"/>
      <c r="T183040" s="34"/>
    </row>
    <row r="183057" spans="19:20">
      <c r="S183057" s="34"/>
      <c r="T183057" s="34"/>
    </row>
    <row r="183074" spans="19:20">
      <c r="S183074" s="34"/>
      <c r="T183074" s="34"/>
    </row>
    <row r="183091" spans="19:20">
      <c r="S183091" s="34"/>
      <c r="T183091" s="34"/>
    </row>
    <row r="183108" spans="19:20">
      <c r="S183108" s="34"/>
      <c r="T183108" s="34"/>
    </row>
    <row r="183125" spans="19:20">
      <c r="S183125" s="34"/>
      <c r="T183125" s="34"/>
    </row>
    <row r="183142" spans="19:20">
      <c r="S183142" s="34"/>
      <c r="T183142" s="34"/>
    </row>
    <row r="183159" spans="19:20">
      <c r="S183159" s="34"/>
      <c r="T183159" s="34"/>
    </row>
    <row r="183176" spans="19:20">
      <c r="S183176" s="34"/>
      <c r="T183176" s="34"/>
    </row>
    <row r="183193" spans="19:20">
      <c r="S183193" s="34"/>
      <c r="T183193" s="34"/>
    </row>
    <row r="183210" spans="19:20">
      <c r="S183210" s="34"/>
      <c r="T183210" s="34"/>
    </row>
    <row r="183227" spans="19:20">
      <c r="S183227" s="34"/>
      <c r="T183227" s="34"/>
    </row>
    <row r="183244" spans="19:20">
      <c r="S183244" s="34"/>
      <c r="T183244" s="34"/>
    </row>
    <row r="183261" spans="19:20">
      <c r="S183261" s="34"/>
      <c r="T183261" s="34"/>
    </row>
    <row r="183278" spans="19:20">
      <c r="S183278" s="34"/>
      <c r="T183278" s="34"/>
    </row>
    <row r="183295" spans="19:20">
      <c r="S183295" s="34"/>
      <c r="T183295" s="34"/>
    </row>
    <row r="183312" spans="19:20">
      <c r="S183312" s="34"/>
      <c r="T183312" s="34"/>
    </row>
    <row r="183329" spans="19:20">
      <c r="S183329" s="34"/>
      <c r="T183329" s="34"/>
    </row>
    <row r="183346" spans="19:20">
      <c r="S183346" s="34"/>
      <c r="T183346" s="34"/>
    </row>
    <row r="183363" spans="19:20">
      <c r="S183363" s="34"/>
      <c r="T183363" s="34"/>
    </row>
    <row r="183380" spans="19:20">
      <c r="S183380" s="34"/>
      <c r="T183380" s="34"/>
    </row>
    <row r="183397" spans="19:20">
      <c r="S183397" s="34"/>
      <c r="T183397" s="34"/>
    </row>
    <row r="183414" spans="19:20">
      <c r="S183414" s="34"/>
      <c r="T183414" s="34"/>
    </row>
    <row r="183431" spans="19:20">
      <c r="S183431" s="34"/>
      <c r="T183431" s="34"/>
    </row>
    <row r="183448" spans="19:20">
      <c r="S183448" s="34"/>
      <c r="T183448" s="34"/>
    </row>
    <row r="183465" spans="19:20">
      <c r="S183465" s="34"/>
      <c r="T183465" s="34"/>
    </row>
    <row r="183482" spans="19:20">
      <c r="S183482" s="34"/>
      <c r="T183482" s="34"/>
    </row>
    <row r="183499" spans="19:20">
      <c r="S183499" s="34"/>
      <c r="T183499" s="34"/>
    </row>
    <row r="183516" spans="19:20">
      <c r="S183516" s="34"/>
      <c r="T183516" s="34"/>
    </row>
    <row r="183533" spans="19:20">
      <c r="S183533" s="34"/>
      <c r="T183533" s="34"/>
    </row>
    <row r="183550" spans="19:20">
      <c r="S183550" s="34"/>
      <c r="T183550" s="34"/>
    </row>
    <row r="183567" spans="19:20">
      <c r="S183567" s="34"/>
      <c r="T183567" s="34"/>
    </row>
    <row r="183584" spans="19:20">
      <c r="S183584" s="34"/>
      <c r="T183584" s="34"/>
    </row>
    <row r="183601" spans="19:20">
      <c r="S183601" s="34"/>
      <c r="T183601" s="34"/>
    </row>
    <row r="183618" spans="19:20">
      <c r="S183618" s="34"/>
      <c r="T183618" s="34"/>
    </row>
    <row r="183635" spans="19:20">
      <c r="S183635" s="34"/>
      <c r="T183635" s="34"/>
    </row>
    <row r="183652" spans="19:20">
      <c r="S183652" s="34"/>
      <c r="T183652" s="34"/>
    </row>
    <row r="183669" spans="19:20">
      <c r="S183669" s="34"/>
      <c r="T183669" s="34"/>
    </row>
    <row r="183686" spans="19:20">
      <c r="S183686" s="34"/>
      <c r="T183686" s="34"/>
    </row>
    <row r="183703" spans="19:20">
      <c r="S183703" s="34"/>
      <c r="T183703" s="34"/>
    </row>
    <row r="183720" spans="19:20">
      <c r="S183720" s="34"/>
      <c r="T183720" s="34"/>
    </row>
    <row r="183737" spans="19:20">
      <c r="S183737" s="34"/>
      <c r="T183737" s="34"/>
    </row>
    <row r="183754" spans="19:20">
      <c r="S183754" s="34"/>
      <c r="T183754" s="34"/>
    </row>
    <row r="183771" spans="19:20">
      <c r="S183771" s="34"/>
      <c r="T183771" s="34"/>
    </row>
    <row r="183788" spans="19:20">
      <c r="S183788" s="34"/>
      <c r="T183788" s="34"/>
    </row>
    <row r="183805" spans="19:20">
      <c r="S183805" s="34"/>
      <c r="T183805" s="34"/>
    </row>
    <row r="183822" spans="19:20">
      <c r="S183822" s="34"/>
      <c r="T183822" s="34"/>
    </row>
    <row r="183839" spans="19:20">
      <c r="S183839" s="34"/>
      <c r="T183839" s="34"/>
    </row>
    <row r="183856" spans="19:20">
      <c r="S183856" s="34"/>
      <c r="T183856" s="34"/>
    </row>
    <row r="183873" spans="19:20">
      <c r="S183873" s="34"/>
      <c r="T183873" s="34"/>
    </row>
    <row r="183890" spans="19:20">
      <c r="S183890" s="34"/>
      <c r="T183890" s="34"/>
    </row>
    <row r="183907" spans="19:20">
      <c r="S183907" s="34"/>
      <c r="T183907" s="34"/>
    </row>
    <row r="183924" spans="19:20">
      <c r="S183924" s="34"/>
      <c r="T183924" s="34"/>
    </row>
    <row r="183941" spans="19:20">
      <c r="S183941" s="34"/>
      <c r="T183941" s="34"/>
    </row>
    <row r="183958" spans="19:20">
      <c r="S183958" s="34"/>
      <c r="T183958" s="34"/>
    </row>
    <row r="183975" spans="19:20">
      <c r="S183975" s="34"/>
      <c r="T183975" s="34"/>
    </row>
    <row r="183992" spans="19:20">
      <c r="S183992" s="34"/>
      <c r="T183992" s="34"/>
    </row>
    <row r="184009" spans="19:20">
      <c r="S184009" s="34"/>
      <c r="T184009" s="34"/>
    </row>
    <row r="184026" spans="19:20">
      <c r="S184026" s="34"/>
      <c r="T184026" s="34"/>
    </row>
    <row r="184043" spans="19:20">
      <c r="S184043" s="34"/>
      <c r="T184043" s="34"/>
    </row>
    <row r="184060" spans="19:20">
      <c r="S184060" s="34"/>
      <c r="T184060" s="34"/>
    </row>
    <row r="184077" spans="19:20">
      <c r="S184077" s="34"/>
      <c r="T184077" s="34"/>
    </row>
    <row r="184094" spans="19:20">
      <c r="S184094" s="34"/>
      <c r="T184094" s="34"/>
    </row>
    <row r="184111" spans="19:20">
      <c r="S184111" s="34"/>
      <c r="T184111" s="34"/>
    </row>
    <row r="184128" spans="19:20">
      <c r="S184128" s="34"/>
      <c r="T184128" s="34"/>
    </row>
    <row r="184145" spans="19:20">
      <c r="S184145" s="34"/>
      <c r="T184145" s="34"/>
    </row>
    <row r="184162" spans="19:20">
      <c r="S184162" s="34"/>
      <c r="T184162" s="34"/>
    </row>
    <row r="184179" spans="19:20">
      <c r="S184179" s="34"/>
      <c r="T184179" s="34"/>
    </row>
    <row r="184196" spans="19:20">
      <c r="S184196" s="34"/>
      <c r="T184196" s="34"/>
    </row>
    <row r="184213" spans="19:20">
      <c r="S184213" s="34"/>
      <c r="T184213" s="34"/>
    </row>
    <row r="184230" spans="19:20">
      <c r="S184230" s="34"/>
      <c r="T184230" s="34"/>
    </row>
    <row r="184247" spans="19:20">
      <c r="S184247" s="34"/>
      <c r="T184247" s="34"/>
    </row>
    <row r="184264" spans="19:20">
      <c r="S184264" s="34"/>
      <c r="T184264" s="34"/>
    </row>
    <row r="184281" spans="19:20">
      <c r="S184281" s="34"/>
      <c r="T184281" s="34"/>
    </row>
    <row r="184298" spans="19:20">
      <c r="S184298" s="34"/>
      <c r="T184298" s="34"/>
    </row>
    <row r="184315" spans="19:20">
      <c r="S184315" s="34"/>
      <c r="T184315" s="34"/>
    </row>
    <row r="184332" spans="19:20">
      <c r="S184332" s="34"/>
      <c r="T184332" s="34"/>
    </row>
    <row r="184349" spans="19:20">
      <c r="S184349" s="34"/>
      <c r="T184349" s="34"/>
    </row>
    <row r="184366" spans="19:20">
      <c r="S184366" s="34"/>
      <c r="T184366" s="34"/>
    </row>
    <row r="184383" spans="19:20">
      <c r="S184383" s="34"/>
      <c r="T184383" s="34"/>
    </row>
    <row r="184400" spans="19:20">
      <c r="S184400" s="34"/>
      <c r="T184400" s="34"/>
    </row>
    <row r="184417" spans="19:20">
      <c r="S184417" s="34"/>
      <c r="T184417" s="34"/>
    </row>
    <row r="184434" spans="19:20">
      <c r="S184434" s="34"/>
      <c r="T184434" s="34"/>
    </row>
    <row r="184451" spans="19:20">
      <c r="S184451" s="34"/>
      <c r="T184451" s="34"/>
    </row>
    <row r="184468" spans="19:20">
      <c r="S184468" s="34"/>
      <c r="T184468" s="34"/>
    </row>
    <row r="184485" spans="19:20">
      <c r="S184485" s="34"/>
      <c r="T184485" s="34"/>
    </row>
    <row r="184502" spans="19:20">
      <c r="S184502" s="34"/>
      <c r="T184502" s="34"/>
    </row>
    <row r="184519" spans="19:20">
      <c r="S184519" s="34"/>
      <c r="T184519" s="34"/>
    </row>
    <row r="184536" spans="19:20">
      <c r="S184536" s="34"/>
      <c r="T184536" s="34"/>
    </row>
    <row r="184553" spans="19:20">
      <c r="S184553" s="34"/>
      <c r="T184553" s="34"/>
    </row>
    <row r="184570" spans="19:20">
      <c r="S184570" s="34"/>
      <c r="T184570" s="34"/>
    </row>
    <row r="184587" spans="19:20">
      <c r="S184587" s="34"/>
      <c r="T184587" s="34"/>
    </row>
    <row r="184604" spans="19:20">
      <c r="S184604" s="34"/>
      <c r="T184604" s="34"/>
    </row>
    <row r="184621" spans="19:20">
      <c r="S184621" s="34"/>
      <c r="T184621" s="34"/>
    </row>
    <row r="184638" spans="19:20">
      <c r="S184638" s="34"/>
      <c r="T184638" s="34"/>
    </row>
    <row r="184655" spans="19:20">
      <c r="S184655" s="34"/>
      <c r="T184655" s="34"/>
    </row>
    <row r="184672" spans="19:20">
      <c r="S184672" s="34"/>
      <c r="T184672" s="34"/>
    </row>
    <row r="184689" spans="19:20">
      <c r="S184689" s="34"/>
      <c r="T184689" s="34"/>
    </row>
    <row r="184706" spans="19:20">
      <c r="S184706" s="34"/>
      <c r="T184706" s="34"/>
    </row>
    <row r="184723" spans="19:20">
      <c r="S184723" s="34"/>
      <c r="T184723" s="34"/>
    </row>
    <row r="184740" spans="19:20">
      <c r="S184740" s="34"/>
      <c r="T184740" s="34"/>
    </row>
    <row r="184757" spans="19:20">
      <c r="S184757" s="34"/>
      <c r="T184757" s="34"/>
    </row>
    <row r="184774" spans="19:20">
      <c r="S184774" s="34"/>
      <c r="T184774" s="34"/>
    </row>
    <row r="184791" spans="19:20">
      <c r="S184791" s="34"/>
      <c r="T184791" s="34"/>
    </row>
    <row r="184808" spans="19:20">
      <c r="S184808" s="34"/>
      <c r="T184808" s="34"/>
    </row>
    <row r="184825" spans="19:20">
      <c r="S184825" s="34"/>
      <c r="T184825" s="34"/>
    </row>
    <row r="184842" spans="19:20">
      <c r="S184842" s="34"/>
      <c r="T184842" s="34"/>
    </row>
    <row r="184859" spans="19:20">
      <c r="S184859" s="34"/>
      <c r="T184859" s="34"/>
    </row>
    <row r="184876" spans="19:20">
      <c r="S184876" s="34"/>
      <c r="T184876" s="34"/>
    </row>
    <row r="184893" spans="19:20">
      <c r="S184893" s="34"/>
      <c r="T184893" s="34"/>
    </row>
    <row r="184910" spans="19:20">
      <c r="S184910" s="34"/>
      <c r="T184910" s="34"/>
    </row>
    <row r="184927" spans="19:20">
      <c r="S184927" s="34"/>
      <c r="T184927" s="34"/>
    </row>
    <row r="184944" spans="19:20">
      <c r="S184944" s="34"/>
      <c r="T184944" s="34"/>
    </row>
    <row r="184961" spans="19:20">
      <c r="S184961" s="34"/>
      <c r="T184961" s="34"/>
    </row>
    <row r="184978" spans="19:20">
      <c r="S184978" s="34"/>
      <c r="T184978" s="34"/>
    </row>
    <row r="184995" spans="19:20">
      <c r="S184995" s="34"/>
      <c r="T184995" s="34"/>
    </row>
    <row r="185012" spans="19:20">
      <c r="S185012" s="34"/>
      <c r="T185012" s="34"/>
    </row>
    <row r="185029" spans="19:20">
      <c r="S185029" s="34"/>
      <c r="T185029" s="34"/>
    </row>
    <row r="185046" spans="19:20">
      <c r="S185046" s="34"/>
      <c r="T185046" s="34"/>
    </row>
    <row r="185063" spans="19:20">
      <c r="S185063" s="34"/>
      <c r="T185063" s="34"/>
    </row>
    <row r="185080" spans="19:20">
      <c r="S185080" s="34"/>
      <c r="T185080" s="34"/>
    </row>
    <row r="185097" spans="19:20">
      <c r="S185097" s="34"/>
      <c r="T185097" s="34"/>
    </row>
    <row r="185114" spans="19:20">
      <c r="S185114" s="34"/>
      <c r="T185114" s="34"/>
    </row>
    <row r="185131" spans="19:20">
      <c r="S185131" s="34"/>
      <c r="T185131" s="34"/>
    </row>
    <row r="185148" spans="19:20">
      <c r="S185148" s="34"/>
      <c r="T185148" s="34"/>
    </row>
    <row r="185165" spans="19:20">
      <c r="S185165" s="34"/>
      <c r="T185165" s="34"/>
    </row>
    <row r="185182" spans="19:20">
      <c r="S185182" s="34"/>
      <c r="T185182" s="34"/>
    </row>
    <row r="185199" spans="19:20">
      <c r="S185199" s="34"/>
      <c r="T185199" s="34"/>
    </row>
    <row r="185216" spans="19:20">
      <c r="S185216" s="34"/>
      <c r="T185216" s="34"/>
    </row>
    <row r="185233" spans="19:20">
      <c r="S185233" s="34"/>
      <c r="T185233" s="34"/>
    </row>
    <row r="185250" spans="19:20">
      <c r="S185250" s="34"/>
      <c r="T185250" s="34"/>
    </row>
    <row r="185267" spans="19:20">
      <c r="S185267" s="34"/>
      <c r="T185267" s="34"/>
    </row>
    <row r="185284" spans="19:20">
      <c r="S185284" s="34"/>
      <c r="T185284" s="34"/>
    </row>
    <row r="185301" spans="19:20">
      <c r="S185301" s="34"/>
      <c r="T185301" s="34"/>
    </row>
    <row r="185318" spans="19:20">
      <c r="S185318" s="34"/>
      <c r="T185318" s="34"/>
    </row>
    <row r="185335" spans="19:20">
      <c r="S185335" s="34"/>
      <c r="T185335" s="34"/>
    </row>
    <row r="185352" spans="19:20">
      <c r="S185352" s="34"/>
      <c r="T185352" s="34"/>
    </row>
    <row r="185369" spans="19:20">
      <c r="S185369" s="34"/>
      <c r="T185369" s="34"/>
    </row>
    <row r="185386" spans="19:20">
      <c r="S185386" s="34"/>
      <c r="T185386" s="34"/>
    </row>
    <row r="185403" spans="19:20">
      <c r="S185403" s="34"/>
      <c r="T185403" s="34"/>
    </row>
    <row r="185420" spans="19:20">
      <c r="S185420" s="34"/>
      <c r="T185420" s="34"/>
    </row>
    <row r="185437" spans="19:20">
      <c r="S185437" s="34"/>
      <c r="T185437" s="34"/>
    </row>
    <row r="185454" spans="19:20">
      <c r="S185454" s="34"/>
      <c r="T185454" s="34"/>
    </row>
    <row r="185471" spans="19:20">
      <c r="S185471" s="34"/>
      <c r="T185471" s="34"/>
    </row>
    <row r="185488" spans="19:20">
      <c r="S185488" s="34"/>
      <c r="T185488" s="34"/>
    </row>
    <row r="185505" spans="19:20">
      <c r="S185505" s="34"/>
      <c r="T185505" s="34"/>
    </row>
    <row r="185522" spans="19:20">
      <c r="S185522" s="34"/>
      <c r="T185522" s="34"/>
    </row>
    <row r="185539" spans="19:20">
      <c r="S185539" s="34"/>
      <c r="T185539" s="34"/>
    </row>
    <row r="185556" spans="19:20">
      <c r="S185556" s="34"/>
      <c r="T185556" s="34"/>
    </row>
    <row r="185573" spans="19:20">
      <c r="S185573" s="34"/>
      <c r="T185573" s="34"/>
    </row>
    <row r="185590" spans="19:20">
      <c r="S185590" s="34"/>
      <c r="T185590" s="34"/>
    </row>
    <row r="185607" spans="19:20">
      <c r="S185607" s="34"/>
      <c r="T185607" s="34"/>
    </row>
    <row r="185624" spans="19:20">
      <c r="S185624" s="34"/>
      <c r="T185624" s="34"/>
    </row>
    <row r="185641" spans="19:20">
      <c r="S185641" s="34"/>
      <c r="T185641" s="34"/>
    </row>
    <row r="185658" spans="19:20">
      <c r="S185658" s="34"/>
      <c r="T185658" s="34"/>
    </row>
    <row r="185675" spans="19:20">
      <c r="S185675" s="34"/>
      <c r="T185675" s="34"/>
    </row>
    <row r="185692" spans="19:20">
      <c r="S185692" s="34"/>
      <c r="T185692" s="34"/>
    </row>
    <row r="185709" spans="19:20">
      <c r="S185709" s="34"/>
      <c r="T185709" s="34"/>
    </row>
    <row r="185726" spans="19:20">
      <c r="S185726" s="34"/>
      <c r="T185726" s="34"/>
    </row>
    <row r="185743" spans="19:20">
      <c r="S185743" s="34"/>
      <c r="T185743" s="34"/>
    </row>
    <row r="185760" spans="19:20">
      <c r="S185760" s="34"/>
      <c r="T185760" s="34"/>
    </row>
    <row r="185777" spans="19:20">
      <c r="S185777" s="34"/>
      <c r="T185777" s="34"/>
    </row>
    <row r="185794" spans="19:20">
      <c r="S185794" s="34"/>
      <c r="T185794" s="34"/>
    </row>
    <row r="185811" spans="19:20">
      <c r="S185811" s="34"/>
      <c r="T185811" s="34"/>
    </row>
    <row r="185828" spans="19:20">
      <c r="S185828" s="34"/>
      <c r="T185828" s="34"/>
    </row>
    <row r="185845" spans="19:20">
      <c r="S185845" s="34"/>
      <c r="T185845" s="34"/>
    </row>
    <row r="185862" spans="19:20">
      <c r="S185862" s="34"/>
      <c r="T185862" s="34"/>
    </row>
    <row r="185879" spans="19:20">
      <c r="S185879" s="34"/>
      <c r="T185879" s="34"/>
    </row>
    <row r="185896" spans="19:20">
      <c r="S185896" s="34"/>
      <c r="T185896" s="34"/>
    </row>
    <row r="185913" spans="19:20">
      <c r="S185913" s="34"/>
      <c r="T185913" s="34"/>
    </row>
    <row r="185930" spans="19:20">
      <c r="S185930" s="34"/>
      <c r="T185930" s="34"/>
    </row>
    <row r="185947" spans="19:20">
      <c r="S185947" s="34"/>
      <c r="T185947" s="34"/>
    </row>
    <row r="185964" spans="19:20">
      <c r="S185964" s="34"/>
      <c r="T185964" s="34"/>
    </row>
    <row r="185981" spans="19:20">
      <c r="S185981" s="34"/>
      <c r="T185981" s="34"/>
    </row>
    <row r="185998" spans="19:20">
      <c r="S185998" s="34"/>
      <c r="T185998" s="34"/>
    </row>
    <row r="186015" spans="19:20">
      <c r="S186015" s="34"/>
      <c r="T186015" s="34"/>
    </row>
    <row r="186032" spans="19:20">
      <c r="S186032" s="34"/>
      <c r="T186032" s="34"/>
    </row>
    <row r="186049" spans="19:20">
      <c r="S186049" s="34"/>
      <c r="T186049" s="34"/>
    </row>
    <row r="186066" spans="19:20">
      <c r="S186066" s="34"/>
      <c r="T186066" s="34"/>
    </row>
    <row r="186083" spans="19:20">
      <c r="S186083" s="34"/>
      <c r="T186083" s="34"/>
    </row>
    <row r="186100" spans="19:20">
      <c r="S186100" s="34"/>
      <c r="T186100" s="34"/>
    </row>
    <row r="186117" spans="19:20">
      <c r="S186117" s="34"/>
      <c r="T186117" s="34"/>
    </row>
    <row r="186134" spans="19:20">
      <c r="S186134" s="34"/>
      <c r="T186134" s="34"/>
    </row>
    <row r="186151" spans="19:20">
      <c r="S186151" s="34"/>
      <c r="T186151" s="34"/>
    </row>
    <row r="186168" spans="19:20">
      <c r="S186168" s="34"/>
      <c r="T186168" s="34"/>
    </row>
    <row r="186185" spans="19:20">
      <c r="S186185" s="34"/>
      <c r="T186185" s="34"/>
    </row>
    <row r="186202" spans="19:20">
      <c r="S186202" s="34"/>
      <c r="T186202" s="34"/>
    </row>
    <row r="186219" spans="19:20">
      <c r="S186219" s="34"/>
      <c r="T186219" s="34"/>
    </row>
    <row r="186236" spans="19:20">
      <c r="S186236" s="34"/>
      <c r="T186236" s="34"/>
    </row>
    <row r="186253" spans="19:20">
      <c r="S186253" s="34"/>
      <c r="T186253" s="34"/>
    </row>
    <row r="186270" spans="19:20">
      <c r="S186270" s="34"/>
      <c r="T186270" s="34"/>
    </row>
    <row r="186287" spans="19:20">
      <c r="S186287" s="34"/>
      <c r="T186287" s="34"/>
    </row>
    <row r="186304" spans="19:20">
      <c r="S186304" s="34"/>
      <c r="T186304" s="34"/>
    </row>
    <row r="186321" spans="19:20">
      <c r="S186321" s="34"/>
      <c r="T186321" s="34"/>
    </row>
    <row r="186338" spans="19:20">
      <c r="S186338" s="34"/>
      <c r="T186338" s="34"/>
    </row>
    <row r="186355" spans="19:20">
      <c r="S186355" s="34"/>
      <c r="T186355" s="34"/>
    </row>
    <row r="186372" spans="19:20">
      <c r="S186372" s="34"/>
      <c r="T186372" s="34"/>
    </row>
    <row r="186389" spans="19:20">
      <c r="S186389" s="34"/>
      <c r="T186389" s="34"/>
    </row>
    <row r="186406" spans="19:20">
      <c r="S186406" s="34"/>
      <c r="T186406" s="34"/>
    </row>
    <row r="186423" spans="19:20">
      <c r="S186423" s="34"/>
      <c r="T186423" s="34"/>
    </row>
    <row r="186440" spans="19:20">
      <c r="S186440" s="34"/>
      <c r="T186440" s="34"/>
    </row>
    <row r="186457" spans="19:20">
      <c r="S186457" s="34"/>
      <c r="T186457" s="34"/>
    </row>
    <row r="186474" spans="19:20">
      <c r="S186474" s="34"/>
      <c r="T186474" s="34"/>
    </row>
    <row r="186491" spans="19:20">
      <c r="S186491" s="34"/>
      <c r="T186491" s="34"/>
    </row>
    <row r="186508" spans="19:20">
      <c r="S186508" s="34"/>
      <c r="T186508" s="34"/>
    </row>
    <row r="186525" spans="19:20">
      <c r="S186525" s="34"/>
      <c r="T186525" s="34"/>
    </row>
    <row r="186542" spans="19:20">
      <c r="S186542" s="34"/>
      <c r="T186542" s="34"/>
    </row>
    <row r="186559" spans="19:20">
      <c r="S186559" s="34"/>
      <c r="T186559" s="34"/>
    </row>
    <row r="186576" spans="19:20">
      <c r="S186576" s="34"/>
      <c r="T186576" s="34"/>
    </row>
    <row r="186593" spans="19:20">
      <c r="S186593" s="34"/>
      <c r="T186593" s="34"/>
    </row>
    <row r="186610" spans="19:20">
      <c r="S186610" s="34"/>
      <c r="T186610" s="34"/>
    </row>
    <row r="186627" spans="19:20">
      <c r="S186627" s="34"/>
      <c r="T186627" s="34"/>
    </row>
    <row r="186644" spans="19:20">
      <c r="S186644" s="34"/>
      <c r="T186644" s="34"/>
    </row>
    <row r="186661" spans="19:20">
      <c r="S186661" s="34"/>
      <c r="T186661" s="34"/>
    </row>
    <row r="186678" spans="19:20">
      <c r="S186678" s="34"/>
      <c r="T186678" s="34"/>
    </row>
    <row r="186695" spans="19:20">
      <c r="S186695" s="34"/>
      <c r="T186695" s="34"/>
    </row>
    <row r="186712" spans="19:20">
      <c r="S186712" s="34"/>
      <c r="T186712" s="34"/>
    </row>
    <row r="186729" spans="19:20">
      <c r="S186729" s="34"/>
      <c r="T186729" s="34"/>
    </row>
    <row r="186746" spans="19:20">
      <c r="S186746" s="34"/>
      <c r="T186746" s="34"/>
    </row>
    <row r="186763" spans="19:20">
      <c r="S186763" s="34"/>
      <c r="T186763" s="34"/>
    </row>
    <row r="186780" spans="19:20">
      <c r="S186780" s="34"/>
      <c r="T186780" s="34"/>
    </row>
    <row r="186797" spans="19:20">
      <c r="S186797" s="34"/>
      <c r="T186797" s="34"/>
    </row>
    <row r="186814" spans="19:20">
      <c r="S186814" s="34"/>
      <c r="T186814" s="34"/>
    </row>
    <row r="186831" spans="19:20">
      <c r="S186831" s="34"/>
      <c r="T186831" s="34"/>
    </row>
    <row r="186848" spans="19:20">
      <c r="S186848" s="34"/>
      <c r="T186848" s="34"/>
    </row>
    <row r="186865" spans="19:20">
      <c r="S186865" s="34"/>
      <c r="T186865" s="34"/>
    </row>
    <row r="186882" spans="19:20">
      <c r="S186882" s="34"/>
      <c r="T186882" s="34"/>
    </row>
    <row r="186899" spans="19:20">
      <c r="S186899" s="34"/>
      <c r="T186899" s="34"/>
    </row>
    <row r="186916" spans="19:20">
      <c r="S186916" s="34"/>
      <c r="T186916" s="34"/>
    </row>
    <row r="186933" spans="19:20">
      <c r="S186933" s="34"/>
      <c r="T186933" s="34"/>
    </row>
    <row r="186950" spans="19:20">
      <c r="S186950" s="34"/>
      <c r="T186950" s="34"/>
    </row>
    <row r="186967" spans="19:20">
      <c r="S186967" s="34"/>
      <c r="T186967" s="34"/>
    </row>
    <row r="186984" spans="19:20">
      <c r="S186984" s="34"/>
      <c r="T186984" s="34"/>
    </row>
    <row r="187001" spans="19:20">
      <c r="S187001" s="34"/>
      <c r="T187001" s="34"/>
    </row>
    <row r="187018" spans="19:20">
      <c r="S187018" s="34"/>
      <c r="T187018" s="34"/>
    </row>
    <row r="187035" spans="19:20">
      <c r="S187035" s="34"/>
      <c r="T187035" s="34"/>
    </row>
    <row r="187052" spans="19:20">
      <c r="S187052" s="34"/>
      <c r="T187052" s="34"/>
    </row>
    <row r="187069" spans="19:20">
      <c r="S187069" s="34"/>
      <c r="T187069" s="34"/>
    </row>
    <row r="187086" spans="19:20">
      <c r="S187086" s="34"/>
      <c r="T187086" s="34"/>
    </row>
    <row r="187103" spans="19:20">
      <c r="S187103" s="34"/>
      <c r="T187103" s="34"/>
    </row>
    <row r="187120" spans="19:20">
      <c r="S187120" s="34"/>
      <c r="T187120" s="34"/>
    </row>
    <row r="187137" spans="19:20">
      <c r="S187137" s="34"/>
      <c r="T187137" s="34"/>
    </row>
    <row r="187154" spans="19:20">
      <c r="S187154" s="34"/>
      <c r="T187154" s="34"/>
    </row>
    <row r="187171" spans="19:20">
      <c r="S187171" s="34"/>
      <c r="T187171" s="34"/>
    </row>
    <row r="187188" spans="19:20">
      <c r="S187188" s="34"/>
      <c r="T187188" s="34"/>
    </row>
    <row r="187205" spans="19:20">
      <c r="S187205" s="34"/>
      <c r="T187205" s="34"/>
    </row>
    <row r="187222" spans="19:20">
      <c r="S187222" s="34"/>
      <c r="T187222" s="34"/>
    </row>
    <row r="187239" spans="19:20">
      <c r="S187239" s="34"/>
      <c r="T187239" s="34"/>
    </row>
    <row r="187256" spans="19:20">
      <c r="S187256" s="34"/>
      <c r="T187256" s="34"/>
    </row>
    <row r="187273" spans="19:20">
      <c r="S187273" s="34"/>
      <c r="T187273" s="34"/>
    </row>
    <row r="187290" spans="19:20">
      <c r="S187290" s="34"/>
      <c r="T187290" s="34"/>
    </row>
    <row r="187307" spans="19:20">
      <c r="S187307" s="34"/>
      <c r="T187307" s="34"/>
    </row>
    <row r="187324" spans="19:20">
      <c r="S187324" s="34"/>
      <c r="T187324" s="34"/>
    </row>
    <row r="187341" spans="19:20">
      <c r="S187341" s="34"/>
      <c r="T187341" s="34"/>
    </row>
    <row r="187358" spans="19:20">
      <c r="S187358" s="34"/>
      <c r="T187358" s="34"/>
    </row>
    <row r="187375" spans="19:20">
      <c r="S187375" s="34"/>
      <c r="T187375" s="34"/>
    </row>
    <row r="187392" spans="19:20">
      <c r="S187392" s="34"/>
      <c r="T187392" s="34"/>
    </row>
    <row r="187409" spans="19:20">
      <c r="S187409" s="34"/>
      <c r="T187409" s="34"/>
    </row>
    <row r="187426" spans="19:20">
      <c r="S187426" s="34"/>
      <c r="T187426" s="34"/>
    </row>
    <row r="187443" spans="19:20">
      <c r="S187443" s="34"/>
      <c r="T187443" s="34"/>
    </row>
    <row r="187460" spans="19:20">
      <c r="S187460" s="34"/>
      <c r="T187460" s="34"/>
    </row>
    <row r="187477" spans="19:20">
      <c r="S187477" s="34"/>
      <c r="T187477" s="34"/>
    </row>
    <row r="187494" spans="19:20">
      <c r="S187494" s="34"/>
      <c r="T187494" s="34"/>
    </row>
    <row r="187511" spans="19:20">
      <c r="S187511" s="34"/>
      <c r="T187511" s="34"/>
    </row>
    <row r="187528" spans="19:20">
      <c r="S187528" s="34"/>
      <c r="T187528" s="34"/>
    </row>
    <row r="187545" spans="19:20">
      <c r="S187545" s="34"/>
      <c r="T187545" s="34"/>
    </row>
    <row r="187562" spans="19:20">
      <c r="S187562" s="34"/>
      <c r="T187562" s="34"/>
    </row>
    <row r="187579" spans="19:20">
      <c r="S187579" s="34"/>
      <c r="T187579" s="34"/>
    </row>
    <row r="187596" spans="19:20">
      <c r="S187596" s="34"/>
      <c r="T187596" s="34"/>
    </row>
    <row r="187613" spans="19:20">
      <c r="S187613" s="34"/>
      <c r="T187613" s="34"/>
    </row>
    <row r="187630" spans="19:20">
      <c r="S187630" s="34"/>
      <c r="T187630" s="34"/>
    </row>
    <row r="187647" spans="19:20">
      <c r="S187647" s="34"/>
      <c r="T187647" s="34"/>
    </row>
    <row r="187664" spans="19:20">
      <c r="S187664" s="34"/>
      <c r="T187664" s="34"/>
    </row>
    <row r="187681" spans="19:20">
      <c r="S187681" s="34"/>
      <c r="T187681" s="34"/>
    </row>
    <row r="187698" spans="19:20">
      <c r="S187698" s="34"/>
      <c r="T187698" s="34"/>
    </row>
    <row r="187715" spans="19:20">
      <c r="S187715" s="34"/>
      <c r="T187715" s="34"/>
    </row>
    <row r="187732" spans="19:20">
      <c r="S187732" s="34"/>
      <c r="T187732" s="34"/>
    </row>
    <row r="187749" spans="19:20">
      <c r="S187749" s="34"/>
      <c r="T187749" s="34"/>
    </row>
    <row r="187766" spans="19:20">
      <c r="S187766" s="34"/>
      <c r="T187766" s="34"/>
    </row>
    <row r="187783" spans="19:20">
      <c r="S187783" s="34"/>
      <c r="T187783" s="34"/>
    </row>
    <row r="187800" spans="19:20">
      <c r="S187800" s="34"/>
      <c r="T187800" s="34"/>
    </row>
    <row r="187817" spans="19:20">
      <c r="S187817" s="34"/>
      <c r="T187817" s="34"/>
    </row>
    <row r="187834" spans="19:20">
      <c r="S187834" s="34"/>
      <c r="T187834" s="34"/>
    </row>
    <row r="187851" spans="19:20">
      <c r="S187851" s="34"/>
      <c r="T187851" s="34"/>
    </row>
    <row r="187868" spans="19:20">
      <c r="S187868" s="34"/>
      <c r="T187868" s="34"/>
    </row>
    <row r="187885" spans="19:20">
      <c r="S187885" s="34"/>
      <c r="T187885" s="34"/>
    </row>
    <row r="187902" spans="19:20">
      <c r="S187902" s="34"/>
      <c r="T187902" s="34"/>
    </row>
    <row r="187919" spans="19:20">
      <c r="S187919" s="34"/>
      <c r="T187919" s="34"/>
    </row>
    <row r="187936" spans="19:20">
      <c r="S187936" s="34"/>
      <c r="T187936" s="34"/>
    </row>
    <row r="187953" spans="19:20">
      <c r="S187953" s="34"/>
      <c r="T187953" s="34"/>
    </row>
    <row r="187970" spans="19:20">
      <c r="S187970" s="34"/>
      <c r="T187970" s="34"/>
    </row>
    <row r="187987" spans="19:20">
      <c r="S187987" s="34"/>
      <c r="T187987" s="34"/>
    </row>
    <row r="188004" spans="19:20">
      <c r="S188004" s="34"/>
      <c r="T188004" s="34"/>
    </row>
    <row r="188021" spans="19:20">
      <c r="S188021" s="34"/>
      <c r="T188021" s="34"/>
    </row>
    <row r="188038" spans="19:20">
      <c r="S188038" s="34"/>
      <c r="T188038" s="34"/>
    </row>
    <row r="188055" spans="19:20">
      <c r="S188055" s="34"/>
      <c r="T188055" s="34"/>
    </row>
    <row r="188072" spans="19:20">
      <c r="S188072" s="34"/>
      <c r="T188072" s="34"/>
    </row>
    <row r="188089" spans="19:20">
      <c r="S188089" s="34"/>
      <c r="T188089" s="34"/>
    </row>
    <row r="188106" spans="19:20">
      <c r="S188106" s="34"/>
      <c r="T188106" s="34"/>
    </row>
    <row r="188123" spans="19:20">
      <c r="S188123" s="34"/>
      <c r="T188123" s="34"/>
    </row>
    <row r="188140" spans="19:20">
      <c r="S188140" s="34"/>
      <c r="T188140" s="34"/>
    </row>
    <row r="188157" spans="19:20">
      <c r="S188157" s="34"/>
      <c r="T188157" s="34"/>
    </row>
    <row r="188174" spans="19:20">
      <c r="S188174" s="34"/>
      <c r="T188174" s="34"/>
    </row>
    <row r="188191" spans="19:20">
      <c r="S188191" s="34"/>
      <c r="T188191" s="34"/>
    </row>
    <row r="188208" spans="19:20">
      <c r="S188208" s="34"/>
      <c r="T188208" s="34"/>
    </row>
    <row r="188225" spans="19:20">
      <c r="S188225" s="34"/>
      <c r="T188225" s="34"/>
    </row>
    <row r="188242" spans="19:20">
      <c r="S188242" s="34"/>
      <c r="T188242" s="34"/>
    </row>
    <row r="188259" spans="19:20">
      <c r="S188259" s="34"/>
      <c r="T188259" s="34"/>
    </row>
    <row r="188276" spans="19:20">
      <c r="S188276" s="34"/>
      <c r="T188276" s="34"/>
    </row>
    <row r="188293" spans="19:20">
      <c r="S188293" s="34"/>
      <c r="T188293" s="34"/>
    </row>
    <row r="188310" spans="19:20">
      <c r="S188310" s="34"/>
      <c r="T188310" s="34"/>
    </row>
    <row r="188327" spans="19:20">
      <c r="S188327" s="34"/>
      <c r="T188327" s="34"/>
    </row>
    <row r="188344" spans="19:20">
      <c r="S188344" s="34"/>
      <c r="T188344" s="34"/>
    </row>
    <row r="188361" spans="19:20">
      <c r="S188361" s="34"/>
      <c r="T188361" s="34"/>
    </row>
    <row r="188378" spans="19:20">
      <c r="S188378" s="34"/>
      <c r="T188378" s="34"/>
    </row>
    <row r="188395" spans="19:20">
      <c r="S188395" s="34"/>
      <c r="T188395" s="34"/>
    </row>
    <row r="188412" spans="19:20">
      <c r="S188412" s="34"/>
      <c r="T188412" s="34"/>
    </row>
    <row r="188429" spans="19:20">
      <c r="S188429" s="34"/>
      <c r="T188429" s="34"/>
    </row>
    <row r="188446" spans="19:20">
      <c r="S188446" s="34"/>
      <c r="T188446" s="34"/>
    </row>
    <row r="188463" spans="19:20">
      <c r="S188463" s="34"/>
      <c r="T188463" s="34"/>
    </row>
    <row r="188480" spans="19:20">
      <c r="S188480" s="34"/>
      <c r="T188480" s="34"/>
    </row>
    <row r="188497" spans="19:20">
      <c r="S188497" s="34"/>
      <c r="T188497" s="34"/>
    </row>
    <row r="188514" spans="19:20">
      <c r="S188514" s="34"/>
      <c r="T188514" s="34"/>
    </row>
    <row r="188531" spans="19:20">
      <c r="S188531" s="34"/>
      <c r="T188531" s="34"/>
    </row>
    <row r="188548" spans="19:20">
      <c r="S188548" s="34"/>
      <c r="T188548" s="34"/>
    </row>
    <row r="188565" spans="19:20">
      <c r="S188565" s="34"/>
      <c r="T188565" s="34"/>
    </row>
    <row r="188582" spans="19:20">
      <c r="S188582" s="34"/>
      <c r="T188582" s="34"/>
    </row>
    <row r="188599" spans="19:20">
      <c r="S188599" s="34"/>
      <c r="T188599" s="34"/>
    </row>
    <row r="188616" spans="19:20">
      <c r="S188616" s="34"/>
      <c r="T188616" s="34"/>
    </row>
    <row r="188633" spans="19:20">
      <c r="S188633" s="34"/>
      <c r="T188633" s="34"/>
    </row>
    <row r="188650" spans="19:20">
      <c r="S188650" s="34"/>
      <c r="T188650" s="34"/>
    </row>
    <row r="188667" spans="19:20">
      <c r="S188667" s="34"/>
      <c r="T188667" s="34"/>
    </row>
    <row r="188684" spans="19:20">
      <c r="S188684" s="34"/>
      <c r="T188684" s="34"/>
    </row>
    <row r="188701" spans="19:20">
      <c r="S188701" s="34"/>
      <c r="T188701" s="34"/>
    </row>
    <row r="188718" spans="19:20">
      <c r="S188718" s="34"/>
      <c r="T188718" s="34"/>
    </row>
    <row r="188735" spans="19:20">
      <c r="S188735" s="34"/>
      <c r="T188735" s="34"/>
    </row>
    <row r="188752" spans="19:20">
      <c r="S188752" s="34"/>
      <c r="T188752" s="34"/>
    </row>
    <row r="188769" spans="19:20">
      <c r="S188769" s="34"/>
      <c r="T188769" s="34"/>
    </row>
    <row r="188786" spans="19:20">
      <c r="S188786" s="34"/>
      <c r="T188786" s="34"/>
    </row>
    <row r="188803" spans="19:20">
      <c r="S188803" s="34"/>
      <c r="T188803" s="34"/>
    </row>
    <row r="188820" spans="19:20">
      <c r="S188820" s="34"/>
      <c r="T188820" s="34"/>
    </row>
    <row r="188837" spans="19:20">
      <c r="S188837" s="34"/>
      <c r="T188837" s="34"/>
    </row>
    <row r="188854" spans="19:20">
      <c r="S188854" s="34"/>
      <c r="T188854" s="34"/>
    </row>
    <row r="188871" spans="19:20">
      <c r="S188871" s="34"/>
      <c r="T188871" s="34"/>
    </row>
    <row r="188888" spans="19:20">
      <c r="S188888" s="34"/>
      <c r="T188888" s="34"/>
    </row>
    <row r="188905" spans="19:20">
      <c r="S188905" s="34"/>
      <c r="T188905" s="34"/>
    </row>
    <row r="188922" spans="19:20">
      <c r="S188922" s="34"/>
      <c r="T188922" s="34"/>
    </row>
    <row r="188939" spans="19:20">
      <c r="S188939" s="34"/>
      <c r="T188939" s="34"/>
    </row>
    <row r="188956" spans="19:20">
      <c r="S188956" s="34"/>
      <c r="T188956" s="34"/>
    </row>
    <row r="188973" spans="19:20">
      <c r="S188973" s="34"/>
      <c r="T188973" s="34"/>
    </row>
    <row r="188990" spans="19:20">
      <c r="S188990" s="34"/>
      <c r="T188990" s="34"/>
    </row>
    <row r="189007" spans="19:20">
      <c r="S189007" s="34"/>
      <c r="T189007" s="34"/>
    </row>
    <row r="189024" spans="19:20">
      <c r="S189024" s="34"/>
      <c r="T189024" s="34"/>
    </row>
    <row r="189041" spans="19:20">
      <c r="S189041" s="34"/>
      <c r="T189041" s="34"/>
    </row>
    <row r="189058" spans="19:20">
      <c r="S189058" s="34"/>
      <c r="T189058" s="34"/>
    </row>
    <row r="189075" spans="19:20">
      <c r="S189075" s="34"/>
      <c r="T189075" s="34"/>
    </row>
    <row r="189092" spans="19:20">
      <c r="S189092" s="34"/>
      <c r="T189092" s="34"/>
    </row>
    <row r="189109" spans="19:20">
      <c r="S189109" s="34"/>
      <c r="T189109" s="34"/>
    </row>
    <row r="189126" spans="19:20">
      <c r="S189126" s="34"/>
      <c r="T189126" s="34"/>
    </row>
    <row r="189143" spans="19:20">
      <c r="S189143" s="34"/>
      <c r="T189143" s="34"/>
    </row>
    <row r="189160" spans="19:20">
      <c r="S189160" s="34"/>
      <c r="T189160" s="34"/>
    </row>
    <row r="189177" spans="19:20">
      <c r="S189177" s="34"/>
      <c r="T189177" s="34"/>
    </row>
    <row r="189194" spans="19:20">
      <c r="S189194" s="34"/>
      <c r="T189194" s="34"/>
    </row>
    <row r="189211" spans="19:20">
      <c r="S189211" s="34"/>
      <c r="T189211" s="34"/>
    </row>
    <row r="189228" spans="19:20">
      <c r="S189228" s="34"/>
      <c r="T189228" s="34"/>
    </row>
    <row r="189245" spans="19:20">
      <c r="S189245" s="34"/>
      <c r="T189245" s="34"/>
    </row>
    <row r="189262" spans="19:20">
      <c r="S189262" s="34"/>
      <c r="T189262" s="34"/>
    </row>
    <row r="189279" spans="19:20">
      <c r="S189279" s="34"/>
      <c r="T189279" s="34"/>
    </row>
    <row r="189296" spans="19:20">
      <c r="S189296" s="34"/>
      <c r="T189296" s="34"/>
    </row>
    <row r="189313" spans="19:20">
      <c r="S189313" s="34"/>
      <c r="T189313" s="34"/>
    </row>
    <row r="189330" spans="19:20">
      <c r="S189330" s="34"/>
      <c r="T189330" s="34"/>
    </row>
    <row r="189347" spans="19:20">
      <c r="S189347" s="34"/>
      <c r="T189347" s="34"/>
    </row>
    <row r="189364" spans="19:20">
      <c r="S189364" s="34"/>
      <c r="T189364" s="34"/>
    </row>
    <row r="189381" spans="19:20">
      <c r="S189381" s="34"/>
      <c r="T189381" s="34"/>
    </row>
    <row r="189398" spans="19:20">
      <c r="S189398" s="34"/>
      <c r="T189398" s="34"/>
    </row>
    <row r="189415" spans="19:20">
      <c r="S189415" s="34"/>
      <c r="T189415" s="34"/>
    </row>
    <row r="189432" spans="19:20">
      <c r="S189432" s="34"/>
      <c r="T189432" s="34"/>
    </row>
    <row r="189449" spans="19:20">
      <c r="S189449" s="34"/>
      <c r="T189449" s="34"/>
    </row>
    <row r="189466" spans="19:20">
      <c r="S189466" s="34"/>
      <c r="T189466" s="34"/>
    </row>
    <row r="189483" spans="19:20">
      <c r="S189483" s="34"/>
      <c r="T189483" s="34"/>
    </row>
    <row r="189500" spans="19:20">
      <c r="S189500" s="34"/>
      <c r="T189500" s="34"/>
    </row>
    <row r="189517" spans="19:20">
      <c r="S189517" s="34"/>
      <c r="T189517" s="34"/>
    </row>
    <row r="189534" spans="19:20">
      <c r="S189534" s="34"/>
      <c r="T189534" s="34"/>
    </row>
    <row r="189551" spans="19:20">
      <c r="S189551" s="34"/>
      <c r="T189551" s="34"/>
    </row>
    <row r="189568" spans="19:20">
      <c r="S189568" s="34"/>
      <c r="T189568" s="34"/>
    </row>
    <row r="189585" spans="19:20">
      <c r="S189585" s="34"/>
      <c r="T189585" s="34"/>
    </row>
    <row r="189602" spans="19:20">
      <c r="S189602" s="34"/>
      <c r="T189602" s="34"/>
    </row>
    <row r="189619" spans="19:20">
      <c r="S189619" s="34"/>
      <c r="T189619" s="34"/>
    </row>
    <row r="189636" spans="19:20">
      <c r="S189636" s="34"/>
      <c r="T189636" s="34"/>
    </row>
    <row r="189653" spans="19:20">
      <c r="S189653" s="34"/>
      <c r="T189653" s="34"/>
    </row>
    <row r="189670" spans="19:20">
      <c r="S189670" s="34"/>
      <c r="T189670" s="34"/>
    </row>
    <row r="189687" spans="19:20">
      <c r="S189687" s="34"/>
      <c r="T189687" s="34"/>
    </row>
    <row r="189704" spans="19:20">
      <c r="S189704" s="34"/>
      <c r="T189704" s="34"/>
    </row>
    <row r="189721" spans="19:20">
      <c r="S189721" s="34"/>
      <c r="T189721" s="34"/>
    </row>
    <row r="189738" spans="19:20">
      <c r="S189738" s="34"/>
      <c r="T189738" s="34"/>
    </row>
    <row r="189755" spans="19:20">
      <c r="S189755" s="34"/>
      <c r="T189755" s="34"/>
    </row>
    <row r="189772" spans="19:20">
      <c r="S189772" s="34"/>
      <c r="T189772" s="34"/>
    </row>
    <row r="189789" spans="19:20">
      <c r="S189789" s="34"/>
      <c r="T189789" s="34"/>
    </row>
    <row r="189806" spans="19:20">
      <c r="S189806" s="34"/>
      <c r="T189806" s="34"/>
    </row>
    <row r="189823" spans="19:20">
      <c r="S189823" s="34"/>
      <c r="T189823" s="34"/>
    </row>
    <row r="189840" spans="19:20">
      <c r="S189840" s="34"/>
      <c r="T189840" s="34"/>
    </row>
    <row r="189857" spans="19:20">
      <c r="S189857" s="34"/>
      <c r="T189857" s="34"/>
    </row>
    <row r="189874" spans="19:20">
      <c r="S189874" s="34"/>
      <c r="T189874" s="34"/>
    </row>
    <row r="189891" spans="19:20">
      <c r="S189891" s="34"/>
      <c r="T189891" s="34"/>
    </row>
    <row r="189908" spans="19:20">
      <c r="S189908" s="34"/>
      <c r="T189908" s="34"/>
    </row>
    <row r="189925" spans="19:20">
      <c r="S189925" s="34"/>
      <c r="T189925" s="34"/>
    </row>
    <row r="189942" spans="19:20">
      <c r="S189942" s="34"/>
      <c r="T189942" s="34"/>
    </row>
    <row r="189959" spans="19:20">
      <c r="S189959" s="34"/>
      <c r="T189959" s="34"/>
    </row>
    <row r="189976" spans="19:20">
      <c r="S189976" s="34"/>
      <c r="T189976" s="34"/>
    </row>
    <row r="189993" spans="19:20">
      <c r="S189993" s="34"/>
      <c r="T189993" s="34"/>
    </row>
    <row r="190010" spans="19:20">
      <c r="S190010" s="34"/>
      <c r="T190010" s="34"/>
    </row>
    <row r="190027" spans="19:20">
      <c r="S190027" s="34"/>
      <c r="T190027" s="34"/>
    </row>
    <row r="190044" spans="19:20">
      <c r="S190044" s="34"/>
      <c r="T190044" s="34"/>
    </row>
    <row r="190061" spans="19:20">
      <c r="S190061" s="34"/>
      <c r="T190061" s="34"/>
    </row>
    <row r="190078" spans="19:20">
      <c r="S190078" s="34"/>
      <c r="T190078" s="34"/>
    </row>
    <row r="190095" spans="19:20">
      <c r="S190095" s="34"/>
      <c r="T190095" s="34"/>
    </row>
    <row r="190112" spans="19:20">
      <c r="S190112" s="34"/>
      <c r="T190112" s="34"/>
    </row>
    <row r="190129" spans="19:20">
      <c r="S190129" s="34"/>
      <c r="T190129" s="34"/>
    </row>
    <row r="190146" spans="19:20">
      <c r="S190146" s="34"/>
      <c r="T190146" s="34"/>
    </row>
    <row r="190163" spans="19:20">
      <c r="S190163" s="34"/>
      <c r="T190163" s="34"/>
    </row>
    <row r="190180" spans="19:20">
      <c r="S190180" s="34"/>
      <c r="T190180" s="34"/>
    </row>
    <row r="190197" spans="19:20">
      <c r="S190197" s="34"/>
      <c r="T190197" s="34"/>
    </row>
    <row r="190214" spans="19:20">
      <c r="S190214" s="34"/>
      <c r="T190214" s="34"/>
    </row>
    <row r="190231" spans="19:20">
      <c r="S190231" s="34"/>
      <c r="T190231" s="34"/>
    </row>
    <row r="190248" spans="19:20">
      <c r="S190248" s="34"/>
      <c r="T190248" s="34"/>
    </row>
    <row r="190265" spans="19:20">
      <c r="S190265" s="34"/>
      <c r="T190265" s="34"/>
    </row>
    <row r="190282" spans="19:20">
      <c r="S190282" s="34"/>
      <c r="T190282" s="34"/>
    </row>
    <row r="190299" spans="19:20">
      <c r="S190299" s="34"/>
      <c r="T190299" s="34"/>
    </row>
    <row r="190316" spans="19:20">
      <c r="S190316" s="34"/>
      <c r="T190316" s="34"/>
    </row>
    <row r="190333" spans="19:20">
      <c r="S190333" s="34"/>
      <c r="T190333" s="34"/>
    </row>
    <row r="190350" spans="19:20">
      <c r="S190350" s="34"/>
      <c r="T190350" s="34"/>
    </row>
    <row r="190367" spans="19:20">
      <c r="S190367" s="34"/>
      <c r="T190367" s="34"/>
    </row>
    <row r="190384" spans="19:20">
      <c r="S190384" s="34"/>
      <c r="T190384" s="34"/>
    </row>
    <row r="190401" spans="19:20">
      <c r="S190401" s="34"/>
      <c r="T190401" s="34"/>
    </row>
    <row r="190418" spans="19:20">
      <c r="S190418" s="34"/>
      <c r="T190418" s="34"/>
    </row>
    <row r="190435" spans="19:20">
      <c r="S190435" s="34"/>
      <c r="T190435" s="34"/>
    </row>
    <row r="190452" spans="19:20">
      <c r="S190452" s="34"/>
      <c r="T190452" s="34"/>
    </row>
    <row r="190469" spans="19:20">
      <c r="S190469" s="34"/>
      <c r="T190469" s="34"/>
    </row>
    <row r="190486" spans="19:20">
      <c r="S190486" s="34"/>
      <c r="T190486" s="34"/>
    </row>
    <row r="190503" spans="19:20">
      <c r="S190503" s="34"/>
      <c r="T190503" s="34"/>
    </row>
    <row r="190520" spans="19:20">
      <c r="S190520" s="34"/>
      <c r="T190520" s="34"/>
    </row>
    <row r="190537" spans="19:20">
      <c r="S190537" s="34"/>
      <c r="T190537" s="34"/>
    </row>
    <row r="190554" spans="19:20">
      <c r="S190554" s="34"/>
      <c r="T190554" s="34"/>
    </row>
    <row r="190571" spans="19:20">
      <c r="S190571" s="34"/>
      <c r="T190571" s="34"/>
    </row>
    <row r="190588" spans="19:20">
      <c r="S190588" s="34"/>
      <c r="T190588" s="34"/>
    </row>
    <row r="190605" spans="19:20">
      <c r="S190605" s="34"/>
      <c r="T190605" s="34"/>
    </row>
    <row r="190622" spans="19:20">
      <c r="S190622" s="34"/>
      <c r="T190622" s="34"/>
    </row>
    <row r="190639" spans="19:20">
      <c r="S190639" s="34"/>
      <c r="T190639" s="34"/>
    </row>
    <row r="190656" spans="19:20">
      <c r="S190656" s="34"/>
      <c r="T190656" s="34"/>
    </row>
    <row r="190673" spans="19:20">
      <c r="S190673" s="34"/>
      <c r="T190673" s="34"/>
    </row>
    <row r="190690" spans="19:20">
      <c r="S190690" s="34"/>
      <c r="T190690" s="34"/>
    </row>
    <row r="190707" spans="19:20">
      <c r="S190707" s="34"/>
      <c r="T190707" s="34"/>
    </row>
    <row r="190724" spans="19:20">
      <c r="S190724" s="34"/>
      <c r="T190724" s="34"/>
    </row>
    <row r="190741" spans="19:20">
      <c r="S190741" s="34"/>
      <c r="T190741" s="34"/>
    </row>
    <row r="190758" spans="19:20">
      <c r="S190758" s="34"/>
      <c r="T190758" s="34"/>
    </row>
    <row r="190775" spans="19:20">
      <c r="S190775" s="34"/>
      <c r="T190775" s="34"/>
    </row>
    <row r="190792" spans="19:20">
      <c r="S190792" s="34"/>
      <c r="T190792" s="34"/>
    </row>
    <row r="190809" spans="19:20">
      <c r="S190809" s="34"/>
      <c r="T190809" s="34"/>
    </row>
    <row r="190826" spans="19:20">
      <c r="S190826" s="34"/>
      <c r="T190826" s="34"/>
    </row>
    <row r="190843" spans="19:20">
      <c r="S190843" s="34"/>
      <c r="T190843" s="34"/>
    </row>
    <row r="190860" spans="19:20">
      <c r="S190860" s="34"/>
      <c r="T190860" s="34"/>
    </row>
    <row r="190877" spans="19:20">
      <c r="S190877" s="34"/>
      <c r="T190877" s="34"/>
    </row>
    <row r="190894" spans="19:20">
      <c r="S190894" s="34"/>
      <c r="T190894" s="34"/>
    </row>
    <row r="190911" spans="19:20">
      <c r="S190911" s="34"/>
      <c r="T190911" s="34"/>
    </row>
    <row r="190928" spans="19:20">
      <c r="S190928" s="34"/>
      <c r="T190928" s="34"/>
    </row>
    <row r="190945" spans="19:20">
      <c r="S190945" s="34"/>
      <c r="T190945" s="34"/>
    </row>
    <row r="190962" spans="19:20">
      <c r="S190962" s="34"/>
      <c r="T190962" s="34"/>
    </row>
    <row r="190979" spans="19:20">
      <c r="S190979" s="34"/>
      <c r="T190979" s="34"/>
    </row>
    <row r="190996" spans="19:20">
      <c r="S190996" s="34"/>
      <c r="T190996" s="34"/>
    </row>
    <row r="191013" spans="19:20">
      <c r="S191013" s="34"/>
      <c r="T191013" s="34"/>
    </row>
    <row r="191030" spans="19:20">
      <c r="S191030" s="34"/>
      <c r="T191030" s="34"/>
    </row>
    <row r="191047" spans="19:20">
      <c r="S191047" s="34"/>
      <c r="T191047" s="34"/>
    </row>
    <row r="191064" spans="19:20">
      <c r="S191064" s="34"/>
      <c r="T191064" s="34"/>
    </row>
    <row r="191081" spans="19:20">
      <c r="S191081" s="34"/>
      <c r="T191081" s="34"/>
    </row>
    <row r="191098" spans="19:20">
      <c r="S191098" s="34"/>
      <c r="T191098" s="34"/>
    </row>
    <row r="191115" spans="19:20">
      <c r="S191115" s="34"/>
      <c r="T191115" s="34"/>
    </row>
    <row r="191132" spans="19:20">
      <c r="S191132" s="34"/>
      <c r="T191132" s="34"/>
    </row>
    <row r="191149" spans="19:20">
      <c r="S191149" s="34"/>
      <c r="T191149" s="34"/>
    </row>
    <row r="191166" spans="19:20">
      <c r="S191166" s="34"/>
      <c r="T191166" s="34"/>
    </row>
    <row r="191183" spans="19:20">
      <c r="S191183" s="34"/>
      <c r="T191183" s="34"/>
    </row>
    <row r="191200" spans="19:20">
      <c r="S191200" s="34"/>
      <c r="T191200" s="34"/>
    </row>
    <row r="191217" spans="19:20">
      <c r="S191217" s="34"/>
      <c r="T191217" s="34"/>
    </row>
    <row r="191234" spans="19:20">
      <c r="S191234" s="34"/>
      <c r="T191234" s="34"/>
    </row>
    <row r="191251" spans="19:20">
      <c r="S191251" s="34"/>
      <c r="T191251" s="34"/>
    </row>
    <row r="191268" spans="19:20">
      <c r="S191268" s="34"/>
      <c r="T191268" s="34"/>
    </row>
    <row r="191285" spans="19:20">
      <c r="S191285" s="34"/>
      <c r="T191285" s="34"/>
    </row>
    <row r="191302" spans="19:20">
      <c r="S191302" s="34"/>
      <c r="T191302" s="34"/>
    </row>
    <row r="191319" spans="19:20">
      <c r="S191319" s="34"/>
      <c r="T191319" s="34"/>
    </row>
    <row r="191336" spans="19:20">
      <c r="S191336" s="34"/>
      <c r="T191336" s="34"/>
    </row>
    <row r="191353" spans="19:20">
      <c r="S191353" s="34"/>
      <c r="T191353" s="34"/>
    </row>
    <row r="191370" spans="19:20">
      <c r="S191370" s="34"/>
      <c r="T191370" s="34"/>
    </row>
    <row r="191387" spans="19:20">
      <c r="S191387" s="34"/>
      <c r="T191387" s="34"/>
    </row>
    <row r="191404" spans="19:20">
      <c r="S191404" s="34"/>
      <c r="T191404" s="34"/>
    </row>
    <row r="191421" spans="19:20">
      <c r="S191421" s="34"/>
      <c r="T191421" s="34"/>
    </row>
    <row r="191438" spans="19:20">
      <c r="S191438" s="34"/>
      <c r="T191438" s="34"/>
    </row>
    <row r="191455" spans="19:20">
      <c r="S191455" s="34"/>
      <c r="T191455" s="34"/>
    </row>
    <row r="191472" spans="19:20">
      <c r="S191472" s="34"/>
      <c r="T191472" s="34"/>
    </row>
    <row r="191489" spans="19:20">
      <c r="S191489" s="34"/>
      <c r="T191489" s="34"/>
    </row>
    <row r="191506" spans="19:20">
      <c r="S191506" s="34"/>
      <c r="T191506" s="34"/>
    </row>
    <row r="191523" spans="19:20">
      <c r="S191523" s="34"/>
      <c r="T191523" s="34"/>
    </row>
    <row r="191540" spans="19:20">
      <c r="S191540" s="34"/>
      <c r="T191540" s="34"/>
    </row>
    <row r="191557" spans="19:20">
      <c r="S191557" s="34"/>
      <c r="T191557" s="34"/>
    </row>
    <row r="191574" spans="19:20">
      <c r="S191574" s="34"/>
      <c r="T191574" s="34"/>
    </row>
    <row r="191591" spans="19:20">
      <c r="S191591" s="34"/>
      <c r="T191591" s="34"/>
    </row>
    <row r="191608" spans="19:20">
      <c r="S191608" s="34"/>
      <c r="T191608" s="34"/>
    </row>
    <row r="191625" spans="19:20">
      <c r="S191625" s="34"/>
      <c r="T191625" s="34"/>
    </row>
    <row r="191642" spans="19:20">
      <c r="S191642" s="34"/>
      <c r="T191642" s="34"/>
    </row>
    <row r="191659" spans="19:20">
      <c r="S191659" s="34"/>
      <c r="T191659" s="34"/>
    </row>
    <row r="191676" spans="19:20">
      <c r="S191676" s="34"/>
      <c r="T191676" s="34"/>
    </row>
    <row r="191693" spans="19:20">
      <c r="S191693" s="34"/>
      <c r="T191693" s="34"/>
    </row>
    <row r="191710" spans="19:20">
      <c r="S191710" s="34"/>
      <c r="T191710" s="34"/>
    </row>
    <row r="191727" spans="19:20">
      <c r="S191727" s="34"/>
      <c r="T191727" s="34"/>
    </row>
    <row r="191744" spans="19:20">
      <c r="S191744" s="34"/>
      <c r="T191744" s="34"/>
    </row>
    <row r="191761" spans="19:20">
      <c r="S191761" s="34"/>
      <c r="T191761" s="34"/>
    </row>
    <row r="191778" spans="19:20">
      <c r="S191778" s="34"/>
      <c r="T191778" s="34"/>
    </row>
    <row r="191795" spans="19:20">
      <c r="S191795" s="34"/>
      <c r="T191795" s="34"/>
    </row>
    <row r="191812" spans="19:20">
      <c r="S191812" s="34"/>
      <c r="T191812" s="34"/>
    </row>
    <row r="191829" spans="19:20">
      <c r="S191829" s="34"/>
      <c r="T191829" s="34"/>
    </row>
    <row r="191846" spans="19:20">
      <c r="S191846" s="34"/>
      <c r="T191846" s="34"/>
    </row>
    <row r="191863" spans="19:20">
      <c r="S191863" s="34"/>
      <c r="T191863" s="34"/>
    </row>
    <row r="191880" spans="19:20">
      <c r="S191880" s="34"/>
      <c r="T191880" s="34"/>
    </row>
    <row r="191897" spans="19:20">
      <c r="S191897" s="34"/>
      <c r="T191897" s="34"/>
    </row>
    <row r="191914" spans="19:20">
      <c r="S191914" s="34"/>
      <c r="T191914" s="34"/>
    </row>
    <row r="191931" spans="19:20">
      <c r="S191931" s="34"/>
      <c r="T191931" s="34"/>
    </row>
    <row r="191948" spans="19:20">
      <c r="S191948" s="34"/>
      <c r="T191948" s="34"/>
    </row>
    <row r="191965" spans="19:20">
      <c r="S191965" s="34"/>
      <c r="T191965" s="34"/>
    </row>
    <row r="191982" spans="19:20">
      <c r="S191982" s="34"/>
      <c r="T191982" s="34"/>
    </row>
    <row r="191999" spans="19:20">
      <c r="S191999" s="34"/>
      <c r="T191999" s="34"/>
    </row>
    <row r="192016" spans="19:20">
      <c r="S192016" s="34"/>
      <c r="T192016" s="34"/>
    </row>
    <row r="192033" spans="19:20">
      <c r="S192033" s="34"/>
      <c r="T192033" s="34"/>
    </row>
    <row r="192050" spans="19:20">
      <c r="S192050" s="34"/>
      <c r="T192050" s="34"/>
    </row>
    <row r="192067" spans="19:20">
      <c r="S192067" s="34"/>
      <c r="T192067" s="34"/>
    </row>
    <row r="192084" spans="19:20">
      <c r="S192084" s="34"/>
      <c r="T192084" s="34"/>
    </row>
    <row r="192101" spans="19:20">
      <c r="S192101" s="34"/>
      <c r="T192101" s="34"/>
    </row>
    <row r="192118" spans="19:20">
      <c r="S192118" s="34"/>
      <c r="T192118" s="34"/>
    </row>
    <row r="192135" spans="19:20">
      <c r="S192135" s="34"/>
      <c r="T192135" s="34"/>
    </row>
    <row r="192152" spans="19:20">
      <c r="S192152" s="34"/>
      <c r="T192152" s="34"/>
    </row>
    <row r="192169" spans="19:20">
      <c r="S192169" s="34"/>
      <c r="T192169" s="34"/>
    </row>
    <row r="192186" spans="19:20">
      <c r="S192186" s="34"/>
      <c r="T192186" s="34"/>
    </row>
    <row r="192203" spans="19:20">
      <c r="S192203" s="34"/>
      <c r="T192203" s="34"/>
    </row>
    <row r="192220" spans="19:20">
      <c r="S192220" s="34"/>
      <c r="T192220" s="34"/>
    </row>
    <row r="192237" spans="19:20">
      <c r="S192237" s="34"/>
      <c r="T192237" s="34"/>
    </row>
    <row r="192254" spans="19:20">
      <c r="S192254" s="34"/>
      <c r="T192254" s="34"/>
    </row>
    <row r="192271" spans="19:20">
      <c r="S192271" s="34"/>
      <c r="T192271" s="34"/>
    </row>
    <row r="192288" spans="19:20">
      <c r="S192288" s="34"/>
      <c r="T192288" s="34"/>
    </row>
    <row r="192305" spans="19:20">
      <c r="S192305" s="34"/>
      <c r="T192305" s="34"/>
    </row>
    <row r="192322" spans="19:20">
      <c r="S192322" s="34"/>
      <c r="T192322" s="34"/>
    </row>
    <row r="192339" spans="19:20">
      <c r="S192339" s="34"/>
      <c r="T192339" s="34"/>
    </row>
    <row r="192356" spans="19:20">
      <c r="S192356" s="34"/>
      <c r="T192356" s="34"/>
    </row>
    <row r="192373" spans="19:20">
      <c r="S192373" s="34"/>
      <c r="T192373" s="34"/>
    </row>
    <row r="192390" spans="19:20">
      <c r="S192390" s="34"/>
      <c r="T192390" s="34"/>
    </row>
    <row r="192407" spans="19:20">
      <c r="S192407" s="34"/>
      <c r="T192407" s="34"/>
    </row>
    <row r="192424" spans="19:20">
      <c r="S192424" s="34"/>
      <c r="T192424" s="34"/>
    </row>
    <row r="192441" spans="19:20">
      <c r="S192441" s="34"/>
      <c r="T192441" s="34"/>
    </row>
    <row r="192458" spans="19:20">
      <c r="S192458" s="34"/>
      <c r="T192458" s="34"/>
    </row>
    <row r="192475" spans="19:20">
      <c r="S192475" s="34"/>
      <c r="T192475" s="34"/>
    </row>
    <row r="192492" spans="19:20">
      <c r="S192492" s="34"/>
      <c r="T192492" s="34"/>
    </row>
    <row r="192509" spans="19:20">
      <c r="S192509" s="34"/>
      <c r="T192509" s="34"/>
    </row>
    <row r="192526" spans="19:20">
      <c r="S192526" s="34"/>
      <c r="T192526" s="34"/>
    </row>
    <row r="192543" spans="19:20">
      <c r="S192543" s="34"/>
      <c r="T192543" s="34"/>
    </row>
    <row r="192560" spans="19:20">
      <c r="S192560" s="34"/>
      <c r="T192560" s="34"/>
    </row>
    <row r="192577" spans="19:20">
      <c r="S192577" s="34"/>
      <c r="T192577" s="34"/>
    </row>
    <row r="192594" spans="19:20">
      <c r="S192594" s="34"/>
      <c r="T192594" s="34"/>
    </row>
    <row r="192611" spans="19:20">
      <c r="S192611" s="34"/>
      <c r="T192611" s="34"/>
    </row>
    <row r="192628" spans="19:20">
      <c r="S192628" s="34"/>
      <c r="T192628" s="34"/>
    </row>
    <row r="192645" spans="19:20">
      <c r="S192645" s="34"/>
      <c r="T192645" s="34"/>
    </row>
    <row r="192662" spans="19:20">
      <c r="S192662" s="34"/>
      <c r="T192662" s="34"/>
    </row>
    <row r="192679" spans="19:20">
      <c r="S192679" s="34"/>
      <c r="T192679" s="34"/>
    </row>
    <row r="192696" spans="19:20">
      <c r="S192696" s="34"/>
      <c r="T192696" s="34"/>
    </row>
    <row r="192713" spans="19:20">
      <c r="S192713" s="34"/>
      <c r="T192713" s="34"/>
    </row>
    <row r="192730" spans="19:20">
      <c r="S192730" s="34"/>
      <c r="T192730" s="34"/>
    </row>
    <row r="192747" spans="19:20">
      <c r="S192747" s="34"/>
      <c r="T192747" s="34"/>
    </row>
    <row r="192764" spans="19:20">
      <c r="S192764" s="34"/>
      <c r="T192764" s="34"/>
    </row>
    <row r="192781" spans="19:20">
      <c r="S192781" s="34"/>
      <c r="T192781" s="34"/>
    </row>
    <row r="192798" spans="19:20">
      <c r="S192798" s="34"/>
      <c r="T192798" s="34"/>
    </row>
    <row r="192815" spans="19:20">
      <c r="S192815" s="34"/>
      <c r="T192815" s="34"/>
    </row>
    <row r="192832" spans="19:20">
      <c r="S192832" s="34"/>
      <c r="T192832" s="34"/>
    </row>
    <row r="192849" spans="19:20">
      <c r="S192849" s="34"/>
      <c r="T192849" s="34"/>
    </row>
    <row r="192866" spans="19:20">
      <c r="S192866" s="34"/>
      <c r="T192866" s="34"/>
    </row>
    <row r="192883" spans="19:20">
      <c r="S192883" s="34"/>
      <c r="T192883" s="34"/>
    </row>
    <row r="192900" spans="19:20">
      <c r="S192900" s="34"/>
      <c r="T192900" s="34"/>
    </row>
    <row r="192917" spans="19:20">
      <c r="S192917" s="34"/>
      <c r="T192917" s="34"/>
    </row>
    <row r="192934" spans="19:20">
      <c r="S192934" s="34"/>
      <c r="T192934" s="34"/>
    </row>
    <row r="192951" spans="19:20">
      <c r="S192951" s="34"/>
      <c r="T192951" s="34"/>
    </row>
    <row r="192968" spans="19:20">
      <c r="S192968" s="34"/>
      <c r="T192968" s="34"/>
    </row>
    <row r="192985" spans="19:20">
      <c r="S192985" s="34"/>
      <c r="T192985" s="34"/>
    </row>
    <row r="193002" spans="19:20">
      <c r="S193002" s="34"/>
      <c r="T193002" s="34"/>
    </row>
    <row r="193019" spans="19:20">
      <c r="S193019" s="34"/>
      <c r="T193019" s="34"/>
    </row>
    <row r="193036" spans="19:20">
      <c r="S193036" s="34"/>
      <c r="T193036" s="34"/>
    </row>
    <row r="193053" spans="19:20">
      <c r="S193053" s="34"/>
      <c r="T193053" s="34"/>
    </row>
    <row r="193070" spans="19:20">
      <c r="S193070" s="34"/>
      <c r="T193070" s="34"/>
    </row>
    <row r="193087" spans="19:20">
      <c r="S193087" s="34"/>
      <c r="T193087" s="34"/>
    </row>
    <row r="193104" spans="19:20">
      <c r="S193104" s="34"/>
      <c r="T193104" s="34"/>
    </row>
    <row r="193121" spans="19:20">
      <c r="S193121" s="34"/>
      <c r="T193121" s="34"/>
    </row>
    <row r="193138" spans="19:20">
      <c r="S193138" s="34"/>
      <c r="T193138" s="34"/>
    </row>
    <row r="193155" spans="19:20">
      <c r="S193155" s="34"/>
      <c r="T193155" s="34"/>
    </row>
    <row r="193172" spans="19:20">
      <c r="S193172" s="34"/>
      <c r="T193172" s="34"/>
    </row>
    <row r="193189" spans="19:20">
      <c r="S193189" s="34"/>
      <c r="T193189" s="34"/>
    </row>
    <row r="193206" spans="19:20">
      <c r="S193206" s="34"/>
      <c r="T193206" s="34"/>
    </row>
    <row r="193223" spans="19:20">
      <c r="S193223" s="34"/>
      <c r="T193223" s="34"/>
    </row>
    <row r="193240" spans="19:20">
      <c r="S193240" s="34"/>
      <c r="T193240" s="34"/>
    </row>
    <row r="193257" spans="19:20">
      <c r="S193257" s="34"/>
      <c r="T193257" s="34"/>
    </row>
    <row r="193274" spans="19:20">
      <c r="S193274" s="34"/>
      <c r="T193274" s="34"/>
    </row>
    <row r="193291" spans="19:20">
      <c r="S193291" s="34"/>
      <c r="T193291" s="34"/>
    </row>
    <row r="193308" spans="19:20">
      <c r="S193308" s="34"/>
      <c r="T193308" s="34"/>
    </row>
    <row r="193325" spans="19:20">
      <c r="S193325" s="34"/>
      <c r="T193325" s="34"/>
    </row>
    <row r="193342" spans="19:20">
      <c r="S193342" s="34"/>
      <c r="T193342" s="34"/>
    </row>
    <row r="193359" spans="19:20">
      <c r="S193359" s="34"/>
      <c r="T193359" s="34"/>
    </row>
    <row r="193376" spans="19:20">
      <c r="S193376" s="34"/>
      <c r="T193376" s="34"/>
    </row>
    <row r="193393" spans="19:20">
      <c r="S193393" s="34"/>
      <c r="T193393" s="34"/>
    </row>
    <row r="193410" spans="19:20">
      <c r="S193410" s="34"/>
      <c r="T193410" s="34"/>
    </row>
    <row r="193427" spans="19:20">
      <c r="S193427" s="34"/>
      <c r="T193427" s="34"/>
    </row>
    <row r="193444" spans="19:20">
      <c r="S193444" s="34"/>
      <c r="T193444" s="34"/>
    </row>
    <row r="193461" spans="19:20">
      <c r="S193461" s="34"/>
      <c r="T193461" s="34"/>
    </row>
    <row r="193478" spans="19:20">
      <c r="S193478" s="34"/>
      <c r="T193478" s="34"/>
    </row>
    <row r="193495" spans="19:20">
      <c r="S193495" s="34"/>
      <c r="T193495" s="34"/>
    </row>
    <row r="193512" spans="19:20">
      <c r="S193512" s="34"/>
      <c r="T193512" s="34"/>
    </row>
    <row r="193529" spans="19:20">
      <c r="S193529" s="34"/>
      <c r="T193529" s="34"/>
    </row>
    <row r="193546" spans="19:20">
      <c r="S193546" s="34"/>
      <c r="T193546" s="34"/>
    </row>
    <row r="193563" spans="19:20">
      <c r="S193563" s="34"/>
      <c r="T193563" s="34"/>
    </row>
    <row r="193580" spans="19:20">
      <c r="S193580" s="34"/>
      <c r="T193580" s="34"/>
    </row>
    <row r="193597" spans="19:20">
      <c r="S193597" s="34"/>
      <c r="T193597" s="34"/>
    </row>
    <row r="193614" spans="19:20">
      <c r="S193614" s="34"/>
      <c r="T193614" s="34"/>
    </row>
    <row r="193631" spans="19:20">
      <c r="S193631" s="34"/>
      <c r="T193631" s="34"/>
    </row>
    <row r="193648" spans="19:20">
      <c r="S193648" s="34"/>
      <c r="T193648" s="34"/>
    </row>
    <row r="193665" spans="19:20">
      <c r="S193665" s="34"/>
      <c r="T193665" s="34"/>
    </row>
    <row r="193682" spans="19:20">
      <c r="S193682" s="34"/>
      <c r="T193682" s="34"/>
    </row>
    <row r="193699" spans="19:20">
      <c r="S193699" s="34"/>
      <c r="T193699" s="34"/>
    </row>
    <row r="193716" spans="19:20">
      <c r="S193716" s="34"/>
      <c r="T193716" s="34"/>
    </row>
    <row r="193733" spans="19:20">
      <c r="S193733" s="34"/>
      <c r="T193733" s="34"/>
    </row>
    <row r="193750" spans="19:20">
      <c r="S193750" s="34"/>
      <c r="T193750" s="34"/>
    </row>
    <row r="193767" spans="19:20">
      <c r="S193767" s="34"/>
      <c r="T193767" s="34"/>
    </row>
    <row r="193784" spans="19:20">
      <c r="S193784" s="34"/>
      <c r="T193784" s="34"/>
    </row>
    <row r="193801" spans="19:20">
      <c r="S193801" s="34"/>
      <c r="T193801" s="34"/>
    </row>
    <row r="193818" spans="19:20">
      <c r="S193818" s="34"/>
      <c r="T193818" s="34"/>
    </row>
    <row r="193835" spans="19:20">
      <c r="S193835" s="34"/>
      <c r="T193835" s="34"/>
    </row>
    <row r="193852" spans="19:20">
      <c r="S193852" s="34"/>
      <c r="T193852" s="34"/>
    </row>
    <row r="193869" spans="19:20">
      <c r="S193869" s="34"/>
      <c r="T193869" s="34"/>
    </row>
    <row r="193886" spans="19:20">
      <c r="S193886" s="34"/>
      <c r="T193886" s="34"/>
    </row>
    <row r="193903" spans="19:20">
      <c r="S193903" s="34"/>
      <c r="T193903" s="34"/>
    </row>
    <row r="193920" spans="19:20">
      <c r="S193920" s="34"/>
      <c r="T193920" s="34"/>
    </row>
    <row r="193937" spans="19:20">
      <c r="S193937" s="34"/>
      <c r="T193937" s="34"/>
    </row>
    <row r="193954" spans="19:20">
      <c r="S193954" s="34"/>
      <c r="T193954" s="34"/>
    </row>
    <row r="193971" spans="19:20">
      <c r="S193971" s="34"/>
      <c r="T193971" s="34"/>
    </row>
    <row r="193988" spans="19:20">
      <c r="S193988" s="34"/>
      <c r="T193988" s="34"/>
    </row>
    <row r="194005" spans="19:20">
      <c r="S194005" s="34"/>
      <c r="T194005" s="34"/>
    </row>
    <row r="194022" spans="19:20">
      <c r="S194022" s="34"/>
      <c r="T194022" s="34"/>
    </row>
    <row r="194039" spans="19:20">
      <c r="S194039" s="34"/>
      <c r="T194039" s="34"/>
    </row>
    <row r="194056" spans="19:20">
      <c r="S194056" s="34"/>
      <c r="T194056" s="34"/>
    </row>
    <row r="194073" spans="19:20">
      <c r="S194073" s="34"/>
      <c r="T194073" s="34"/>
    </row>
    <row r="194090" spans="19:20">
      <c r="S194090" s="34"/>
      <c r="T194090" s="34"/>
    </row>
    <row r="194107" spans="19:20">
      <c r="S194107" s="34"/>
      <c r="T194107" s="34"/>
    </row>
    <row r="194124" spans="19:20">
      <c r="S194124" s="34"/>
      <c r="T194124" s="34"/>
    </row>
    <row r="194141" spans="19:20">
      <c r="S194141" s="34"/>
      <c r="T194141" s="34"/>
    </row>
    <row r="194158" spans="19:20">
      <c r="S194158" s="34"/>
      <c r="T194158" s="34"/>
    </row>
    <row r="194175" spans="19:20">
      <c r="S194175" s="34"/>
      <c r="T194175" s="34"/>
    </row>
    <row r="194192" spans="19:20">
      <c r="S194192" s="34"/>
      <c r="T194192" s="34"/>
    </row>
    <row r="194209" spans="19:20">
      <c r="S194209" s="34"/>
      <c r="T194209" s="34"/>
    </row>
    <row r="194226" spans="19:20">
      <c r="S194226" s="34"/>
      <c r="T194226" s="34"/>
    </row>
    <row r="194243" spans="19:20">
      <c r="S194243" s="34"/>
      <c r="T194243" s="34"/>
    </row>
    <row r="194260" spans="19:20">
      <c r="S194260" s="34"/>
      <c r="T194260" s="34"/>
    </row>
    <row r="194277" spans="19:20">
      <c r="S194277" s="34"/>
      <c r="T194277" s="34"/>
    </row>
    <row r="194294" spans="19:20">
      <c r="S194294" s="34"/>
      <c r="T194294" s="34"/>
    </row>
    <row r="194311" spans="19:20">
      <c r="S194311" s="34"/>
      <c r="T194311" s="34"/>
    </row>
    <row r="194328" spans="19:20">
      <c r="S194328" s="34"/>
      <c r="T194328" s="34"/>
    </row>
    <row r="194345" spans="19:20">
      <c r="S194345" s="34"/>
      <c r="T194345" s="34"/>
    </row>
    <row r="194362" spans="19:20">
      <c r="S194362" s="34"/>
      <c r="T194362" s="34"/>
    </row>
    <row r="194379" spans="19:20">
      <c r="S194379" s="34"/>
      <c r="T194379" s="34"/>
    </row>
    <row r="194396" spans="19:20">
      <c r="S194396" s="34"/>
      <c r="T194396" s="34"/>
    </row>
    <row r="194413" spans="19:20">
      <c r="S194413" s="34"/>
      <c r="T194413" s="34"/>
    </row>
    <row r="194430" spans="19:20">
      <c r="S194430" s="34"/>
      <c r="T194430" s="34"/>
    </row>
    <row r="194447" spans="19:20">
      <c r="S194447" s="34"/>
      <c r="T194447" s="34"/>
    </row>
    <row r="194464" spans="19:20">
      <c r="S194464" s="34"/>
      <c r="T194464" s="34"/>
    </row>
    <row r="194481" spans="19:20">
      <c r="S194481" s="34"/>
      <c r="T194481" s="34"/>
    </row>
    <row r="194498" spans="19:20">
      <c r="S194498" s="34"/>
      <c r="T194498" s="34"/>
    </row>
    <row r="194515" spans="19:20">
      <c r="S194515" s="34"/>
      <c r="T194515" s="34"/>
    </row>
    <row r="194532" spans="19:20">
      <c r="S194532" s="34"/>
      <c r="T194532" s="34"/>
    </row>
    <row r="194549" spans="19:20">
      <c r="S194549" s="34"/>
      <c r="T194549" s="34"/>
    </row>
    <row r="194566" spans="19:20">
      <c r="S194566" s="34"/>
      <c r="T194566" s="34"/>
    </row>
    <row r="194583" spans="19:20">
      <c r="S194583" s="34"/>
      <c r="T194583" s="34"/>
    </row>
    <row r="194600" spans="19:20">
      <c r="S194600" s="34"/>
      <c r="T194600" s="34"/>
    </row>
    <row r="194617" spans="19:20">
      <c r="S194617" s="34"/>
      <c r="T194617" s="34"/>
    </row>
    <row r="194634" spans="19:20">
      <c r="S194634" s="34"/>
      <c r="T194634" s="34"/>
    </row>
    <row r="194651" spans="19:20">
      <c r="S194651" s="34"/>
      <c r="T194651" s="34"/>
    </row>
    <row r="194668" spans="19:20">
      <c r="S194668" s="34"/>
      <c r="T194668" s="34"/>
    </row>
    <row r="194685" spans="19:20">
      <c r="S194685" s="34"/>
      <c r="T194685" s="34"/>
    </row>
    <row r="194702" spans="19:20">
      <c r="S194702" s="34"/>
      <c r="T194702" s="34"/>
    </row>
    <row r="194719" spans="19:20">
      <c r="S194719" s="34"/>
      <c r="T194719" s="34"/>
    </row>
    <row r="194736" spans="19:20">
      <c r="S194736" s="34"/>
      <c r="T194736" s="34"/>
    </row>
    <row r="194753" spans="19:20">
      <c r="S194753" s="34"/>
      <c r="T194753" s="34"/>
    </row>
    <row r="194770" spans="19:20">
      <c r="S194770" s="34"/>
      <c r="T194770" s="34"/>
    </row>
    <row r="194787" spans="19:20">
      <c r="S194787" s="34"/>
      <c r="T194787" s="34"/>
    </row>
    <row r="194804" spans="19:20">
      <c r="S194804" s="34"/>
      <c r="T194804" s="34"/>
    </row>
    <row r="194821" spans="19:20">
      <c r="S194821" s="34"/>
      <c r="T194821" s="34"/>
    </row>
    <row r="194838" spans="19:20">
      <c r="S194838" s="34"/>
      <c r="T194838" s="34"/>
    </row>
    <row r="194855" spans="19:20">
      <c r="S194855" s="34"/>
      <c r="T194855" s="34"/>
    </row>
    <row r="194872" spans="19:20">
      <c r="S194872" s="34"/>
      <c r="T194872" s="34"/>
    </row>
    <row r="194889" spans="19:20">
      <c r="S194889" s="34"/>
      <c r="T194889" s="34"/>
    </row>
    <row r="194906" spans="19:20">
      <c r="S194906" s="34"/>
      <c r="T194906" s="34"/>
    </row>
    <row r="194923" spans="19:20">
      <c r="S194923" s="34"/>
      <c r="T194923" s="34"/>
    </row>
    <row r="194940" spans="19:20">
      <c r="S194940" s="34"/>
      <c r="T194940" s="34"/>
    </row>
    <row r="194957" spans="19:20">
      <c r="S194957" s="34"/>
      <c r="T194957" s="34"/>
    </row>
    <row r="194974" spans="19:20">
      <c r="S194974" s="34"/>
      <c r="T194974" s="34"/>
    </row>
    <row r="194991" spans="19:20">
      <c r="S194991" s="34"/>
      <c r="T194991" s="34"/>
    </row>
    <row r="195008" spans="19:20">
      <c r="S195008" s="34"/>
      <c r="T195008" s="34"/>
    </row>
    <row r="195025" spans="19:20">
      <c r="S195025" s="34"/>
      <c r="T195025" s="34"/>
    </row>
    <row r="195042" spans="19:20">
      <c r="S195042" s="34"/>
      <c r="T195042" s="34"/>
    </row>
    <row r="195059" spans="19:20">
      <c r="S195059" s="34"/>
      <c r="T195059" s="34"/>
    </row>
    <row r="195076" spans="19:20">
      <c r="S195076" s="34"/>
      <c r="T195076" s="34"/>
    </row>
    <row r="195093" spans="19:20">
      <c r="S195093" s="34"/>
      <c r="T195093" s="34"/>
    </row>
    <row r="195110" spans="19:20">
      <c r="S195110" s="34"/>
      <c r="T195110" s="34"/>
    </row>
    <row r="195127" spans="19:20">
      <c r="S195127" s="34"/>
      <c r="T195127" s="34"/>
    </row>
    <row r="195144" spans="19:20">
      <c r="S195144" s="34"/>
      <c r="T195144" s="34"/>
    </row>
    <row r="195161" spans="19:20">
      <c r="S195161" s="34"/>
      <c r="T195161" s="34"/>
    </row>
    <row r="195178" spans="19:20">
      <c r="S195178" s="34"/>
      <c r="T195178" s="34"/>
    </row>
    <row r="195195" spans="19:20">
      <c r="S195195" s="34"/>
      <c r="T195195" s="34"/>
    </row>
    <row r="195212" spans="19:20">
      <c r="S195212" s="34"/>
      <c r="T195212" s="34"/>
    </row>
    <row r="195229" spans="19:20">
      <c r="S195229" s="34"/>
      <c r="T195229" s="34"/>
    </row>
    <row r="195246" spans="19:20">
      <c r="S195246" s="34"/>
      <c r="T195246" s="34"/>
    </row>
    <row r="195263" spans="19:20">
      <c r="S195263" s="34"/>
      <c r="T195263" s="34"/>
    </row>
    <row r="195280" spans="19:20">
      <c r="S195280" s="34"/>
      <c r="T195280" s="34"/>
    </row>
    <row r="195297" spans="19:20">
      <c r="S195297" s="34"/>
      <c r="T195297" s="34"/>
    </row>
    <row r="195314" spans="19:20">
      <c r="S195314" s="34"/>
      <c r="T195314" s="34"/>
    </row>
    <row r="195331" spans="19:20">
      <c r="S195331" s="34"/>
      <c r="T195331" s="34"/>
    </row>
    <row r="195348" spans="19:20">
      <c r="S195348" s="34"/>
      <c r="T195348" s="34"/>
    </row>
    <row r="195365" spans="19:20">
      <c r="S195365" s="34"/>
      <c r="T195365" s="34"/>
    </row>
    <row r="195382" spans="19:20">
      <c r="S195382" s="34"/>
      <c r="T195382" s="34"/>
    </row>
    <row r="195399" spans="19:20">
      <c r="S195399" s="34"/>
      <c r="T195399" s="34"/>
    </row>
    <row r="195416" spans="19:20">
      <c r="S195416" s="34"/>
      <c r="T195416" s="34"/>
    </row>
    <row r="195433" spans="19:20">
      <c r="S195433" s="34"/>
      <c r="T195433" s="34"/>
    </row>
    <row r="195450" spans="19:20">
      <c r="S195450" s="34"/>
      <c r="T195450" s="34"/>
    </row>
    <row r="195467" spans="19:20">
      <c r="S195467" s="34"/>
      <c r="T195467" s="34"/>
    </row>
    <row r="195484" spans="19:20">
      <c r="S195484" s="34"/>
      <c r="T195484" s="34"/>
    </row>
    <row r="195501" spans="19:20">
      <c r="S195501" s="34"/>
      <c r="T195501" s="34"/>
    </row>
    <row r="195518" spans="19:20">
      <c r="S195518" s="34"/>
      <c r="T195518" s="34"/>
    </row>
    <row r="195535" spans="19:20">
      <c r="S195535" s="34"/>
      <c r="T195535" s="34"/>
    </row>
    <row r="195552" spans="19:20">
      <c r="S195552" s="34"/>
      <c r="T195552" s="34"/>
    </row>
    <row r="195569" spans="19:20">
      <c r="S195569" s="34"/>
      <c r="T195569" s="34"/>
    </row>
    <row r="195586" spans="19:20">
      <c r="S195586" s="34"/>
      <c r="T195586" s="34"/>
    </row>
    <row r="195603" spans="19:20">
      <c r="S195603" s="34"/>
      <c r="T195603" s="34"/>
    </row>
    <row r="195620" spans="19:20">
      <c r="S195620" s="34"/>
      <c r="T195620" s="34"/>
    </row>
    <row r="195637" spans="19:20">
      <c r="S195637" s="34"/>
      <c r="T195637" s="34"/>
    </row>
    <row r="195654" spans="19:20">
      <c r="S195654" s="34"/>
      <c r="T195654" s="34"/>
    </row>
    <row r="195671" spans="19:20">
      <c r="S195671" s="34"/>
      <c r="T195671" s="34"/>
    </row>
    <row r="195688" spans="19:20">
      <c r="S195688" s="34"/>
      <c r="T195688" s="34"/>
    </row>
    <row r="195705" spans="19:20">
      <c r="S195705" s="34"/>
      <c r="T195705" s="34"/>
    </row>
    <row r="195722" spans="19:20">
      <c r="S195722" s="34"/>
      <c r="T195722" s="34"/>
    </row>
    <row r="195739" spans="19:20">
      <c r="S195739" s="34"/>
      <c r="T195739" s="34"/>
    </row>
    <row r="195756" spans="19:20">
      <c r="S195756" s="34"/>
      <c r="T195756" s="34"/>
    </row>
    <row r="195773" spans="19:20">
      <c r="S195773" s="34"/>
      <c r="T195773" s="34"/>
    </row>
    <row r="195790" spans="19:20">
      <c r="S195790" s="34"/>
      <c r="T195790" s="34"/>
    </row>
    <row r="195807" spans="19:20">
      <c r="S195807" s="34"/>
      <c r="T195807" s="34"/>
    </row>
    <row r="195824" spans="19:20">
      <c r="S195824" s="34"/>
      <c r="T195824" s="34"/>
    </row>
    <row r="195841" spans="19:20">
      <c r="S195841" s="34"/>
      <c r="T195841" s="34"/>
    </row>
    <row r="195858" spans="19:20">
      <c r="S195858" s="34"/>
      <c r="T195858" s="34"/>
    </row>
    <row r="195875" spans="19:20">
      <c r="S195875" s="34"/>
      <c r="T195875" s="34"/>
    </row>
    <row r="195892" spans="19:20">
      <c r="S195892" s="34"/>
      <c r="T195892" s="34"/>
    </row>
    <row r="195909" spans="19:20">
      <c r="S195909" s="34"/>
      <c r="T195909" s="34"/>
    </row>
    <row r="195926" spans="19:20">
      <c r="S195926" s="34"/>
      <c r="T195926" s="34"/>
    </row>
    <row r="195943" spans="19:20">
      <c r="S195943" s="34"/>
      <c r="T195943" s="34"/>
    </row>
    <row r="195960" spans="19:20">
      <c r="S195960" s="34"/>
      <c r="T195960" s="34"/>
    </row>
    <row r="195977" spans="19:20">
      <c r="S195977" s="34"/>
      <c r="T195977" s="34"/>
    </row>
    <row r="195994" spans="19:20">
      <c r="S195994" s="34"/>
      <c r="T195994" s="34"/>
    </row>
    <row r="196011" spans="19:20">
      <c r="S196011" s="34"/>
      <c r="T196011" s="34"/>
    </row>
    <row r="196028" spans="19:20">
      <c r="S196028" s="34"/>
      <c r="T196028" s="34"/>
    </row>
    <row r="196045" spans="19:20">
      <c r="S196045" s="34"/>
      <c r="T196045" s="34"/>
    </row>
    <row r="196062" spans="19:20">
      <c r="S196062" s="34"/>
      <c r="T196062" s="34"/>
    </row>
    <row r="196079" spans="19:20">
      <c r="S196079" s="34"/>
      <c r="T196079" s="34"/>
    </row>
    <row r="196096" spans="19:20">
      <c r="S196096" s="34"/>
      <c r="T196096" s="34"/>
    </row>
    <row r="196113" spans="19:20">
      <c r="S196113" s="34"/>
      <c r="T196113" s="34"/>
    </row>
    <row r="196130" spans="19:20">
      <c r="S196130" s="34"/>
      <c r="T196130" s="34"/>
    </row>
    <row r="196147" spans="19:20">
      <c r="S196147" s="34"/>
      <c r="T196147" s="34"/>
    </row>
    <row r="196164" spans="19:20">
      <c r="S196164" s="34"/>
      <c r="T196164" s="34"/>
    </row>
    <row r="196181" spans="19:20">
      <c r="S196181" s="34"/>
      <c r="T196181" s="34"/>
    </row>
    <row r="196198" spans="19:20">
      <c r="S196198" s="34"/>
      <c r="T196198" s="34"/>
    </row>
    <row r="196215" spans="19:20">
      <c r="S196215" s="34"/>
      <c r="T196215" s="34"/>
    </row>
    <row r="196232" spans="19:20">
      <c r="S196232" s="34"/>
      <c r="T196232" s="34"/>
    </row>
    <row r="196249" spans="19:20">
      <c r="S196249" s="34"/>
      <c r="T196249" s="34"/>
    </row>
    <row r="196266" spans="19:20">
      <c r="S196266" s="34"/>
      <c r="T196266" s="34"/>
    </row>
    <row r="196283" spans="19:20">
      <c r="S196283" s="34"/>
      <c r="T196283" s="34"/>
    </row>
    <row r="196300" spans="19:20">
      <c r="S196300" s="34"/>
      <c r="T196300" s="34"/>
    </row>
    <row r="196317" spans="19:20">
      <c r="S196317" s="34"/>
      <c r="T196317" s="34"/>
    </row>
    <row r="196334" spans="19:20">
      <c r="S196334" s="34"/>
      <c r="T196334" s="34"/>
    </row>
    <row r="196351" spans="19:20">
      <c r="S196351" s="34"/>
      <c r="T196351" s="34"/>
    </row>
    <row r="196368" spans="19:20">
      <c r="S196368" s="34"/>
      <c r="T196368" s="34"/>
    </row>
    <row r="196385" spans="19:20">
      <c r="S196385" s="34"/>
      <c r="T196385" s="34"/>
    </row>
    <row r="196402" spans="19:20">
      <c r="S196402" s="34"/>
      <c r="T196402" s="34"/>
    </row>
    <row r="196419" spans="19:20">
      <c r="S196419" s="34"/>
      <c r="T196419" s="34"/>
    </row>
    <row r="196436" spans="19:20">
      <c r="S196436" s="34"/>
      <c r="T196436" s="34"/>
    </row>
    <row r="196453" spans="19:20">
      <c r="S196453" s="34"/>
      <c r="T196453" s="34"/>
    </row>
    <row r="196470" spans="19:20">
      <c r="S196470" s="34"/>
      <c r="T196470" s="34"/>
    </row>
    <row r="196487" spans="19:20">
      <c r="S196487" s="34"/>
      <c r="T196487" s="34"/>
    </row>
    <row r="196504" spans="19:20">
      <c r="S196504" s="34"/>
      <c r="T196504" s="34"/>
    </row>
    <row r="196521" spans="19:20">
      <c r="S196521" s="34"/>
      <c r="T196521" s="34"/>
    </row>
    <row r="196538" spans="19:20">
      <c r="S196538" s="34"/>
      <c r="T196538" s="34"/>
    </row>
    <row r="196555" spans="19:20">
      <c r="S196555" s="34"/>
      <c r="T196555" s="34"/>
    </row>
    <row r="196572" spans="19:20">
      <c r="S196572" s="34"/>
      <c r="T196572" s="34"/>
    </row>
    <row r="196589" spans="19:20">
      <c r="S196589" s="34"/>
      <c r="T196589" s="34"/>
    </row>
    <row r="196606" spans="19:20">
      <c r="S196606" s="34"/>
      <c r="T196606" s="34"/>
    </row>
    <row r="196623" spans="19:20">
      <c r="S196623" s="34"/>
      <c r="T196623" s="34"/>
    </row>
    <row r="196640" spans="19:20">
      <c r="S196640" s="34"/>
      <c r="T196640" s="34"/>
    </row>
    <row r="196657" spans="19:20">
      <c r="S196657" s="34"/>
      <c r="T196657" s="34"/>
    </row>
    <row r="196674" spans="19:20">
      <c r="S196674" s="34"/>
      <c r="T196674" s="34"/>
    </row>
    <row r="196691" spans="19:20">
      <c r="S196691" s="34"/>
      <c r="T196691" s="34"/>
    </row>
    <row r="196708" spans="19:20">
      <c r="S196708" s="34"/>
      <c r="T196708" s="34"/>
    </row>
    <row r="196725" spans="19:20">
      <c r="S196725" s="34"/>
      <c r="T196725" s="34"/>
    </row>
    <row r="196742" spans="19:20">
      <c r="S196742" s="34"/>
      <c r="T196742" s="34"/>
    </row>
    <row r="196759" spans="19:20">
      <c r="S196759" s="34"/>
      <c r="T196759" s="34"/>
    </row>
    <row r="196776" spans="19:20">
      <c r="S196776" s="34"/>
      <c r="T196776" s="34"/>
    </row>
    <row r="196793" spans="19:20">
      <c r="S196793" s="34"/>
      <c r="T196793" s="34"/>
    </row>
    <row r="196810" spans="19:20">
      <c r="S196810" s="34"/>
      <c r="T196810" s="34"/>
    </row>
    <row r="196827" spans="19:20">
      <c r="S196827" s="34"/>
      <c r="T196827" s="34"/>
    </row>
    <row r="196844" spans="19:20">
      <c r="S196844" s="34"/>
      <c r="T196844" s="34"/>
    </row>
    <row r="196861" spans="19:20">
      <c r="S196861" s="34"/>
      <c r="T196861" s="34"/>
    </row>
    <row r="196878" spans="19:20">
      <c r="S196878" s="34"/>
      <c r="T196878" s="34"/>
    </row>
    <row r="196895" spans="19:20">
      <c r="S196895" s="34"/>
      <c r="T196895" s="34"/>
    </row>
    <row r="196912" spans="19:20">
      <c r="S196912" s="34"/>
      <c r="T196912" s="34"/>
    </row>
    <row r="196929" spans="19:20">
      <c r="S196929" s="34"/>
      <c r="T196929" s="34"/>
    </row>
    <row r="196946" spans="19:20">
      <c r="S196946" s="34"/>
      <c r="T196946" s="34"/>
    </row>
    <row r="196963" spans="19:20">
      <c r="S196963" s="34"/>
      <c r="T196963" s="34"/>
    </row>
    <row r="196980" spans="19:20">
      <c r="S196980" s="34"/>
      <c r="T196980" s="34"/>
    </row>
    <row r="196997" spans="19:20">
      <c r="S196997" s="34"/>
      <c r="T196997" s="34"/>
    </row>
    <row r="197014" spans="19:20">
      <c r="S197014" s="34"/>
      <c r="T197014" s="34"/>
    </row>
    <row r="197031" spans="19:20">
      <c r="S197031" s="34"/>
      <c r="T197031" s="34"/>
    </row>
    <row r="197048" spans="19:20">
      <c r="S197048" s="34"/>
      <c r="T197048" s="34"/>
    </row>
    <row r="197065" spans="19:20">
      <c r="S197065" s="34"/>
      <c r="T197065" s="34"/>
    </row>
    <row r="197082" spans="19:20">
      <c r="S197082" s="34"/>
      <c r="T197082" s="34"/>
    </row>
    <row r="197099" spans="19:20">
      <c r="S197099" s="34"/>
      <c r="T197099" s="34"/>
    </row>
    <row r="197116" spans="19:20">
      <c r="S197116" s="34"/>
      <c r="T197116" s="34"/>
    </row>
    <row r="197133" spans="19:20">
      <c r="S197133" s="34"/>
      <c r="T197133" s="34"/>
    </row>
    <row r="197150" spans="19:20">
      <c r="S197150" s="34"/>
      <c r="T197150" s="34"/>
    </row>
    <row r="197167" spans="19:20">
      <c r="S197167" s="34"/>
      <c r="T197167" s="34"/>
    </row>
    <row r="197184" spans="19:20">
      <c r="S197184" s="34"/>
      <c r="T197184" s="34"/>
    </row>
    <row r="197201" spans="19:20">
      <c r="S197201" s="34"/>
      <c r="T197201" s="34"/>
    </row>
    <row r="197218" spans="19:20">
      <c r="S197218" s="34"/>
      <c r="T197218" s="34"/>
    </row>
    <row r="197235" spans="19:20">
      <c r="S197235" s="34"/>
      <c r="T197235" s="34"/>
    </row>
    <row r="197252" spans="19:20">
      <c r="S197252" s="34"/>
      <c r="T197252" s="34"/>
    </row>
    <row r="197269" spans="19:20">
      <c r="S197269" s="34"/>
      <c r="T197269" s="34"/>
    </row>
    <row r="197286" spans="19:20">
      <c r="S197286" s="34"/>
      <c r="T197286" s="34"/>
    </row>
    <row r="197303" spans="19:20">
      <c r="S197303" s="34"/>
      <c r="T197303" s="34"/>
    </row>
    <row r="197320" spans="19:20">
      <c r="S197320" s="34"/>
      <c r="T197320" s="34"/>
    </row>
    <row r="197337" spans="19:20">
      <c r="S197337" s="34"/>
      <c r="T197337" s="34"/>
    </row>
    <row r="197354" spans="19:20">
      <c r="S197354" s="34"/>
      <c r="T197354" s="34"/>
    </row>
    <row r="197371" spans="19:20">
      <c r="S197371" s="34"/>
      <c r="T197371" s="34"/>
    </row>
    <row r="197388" spans="19:20">
      <c r="S197388" s="34"/>
      <c r="T197388" s="34"/>
    </row>
    <row r="197405" spans="19:20">
      <c r="S197405" s="34"/>
      <c r="T197405" s="34"/>
    </row>
    <row r="197422" spans="19:20">
      <c r="S197422" s="34"/>
      <c r="T197422" s="34"/>
    </row>
    <row r="197439" spans="19:20">
      <c r="S197439" s="34"/>
      <c r="T197439" s="34"/>
    </row>
    <row r="197456" spans="19:20">
      <c r="S197456" s="34"/>
      <c r="T197456" s="34"/>
    </row>
    <row r="197473" spans="19:20">
      <c r="S197473" s="34"/>
      <c r="T197473" s="34"/>
    </row>
    <row r="197490" spans="19:20">
      <c r="S197490" s="34"/>
      <c r="T197490" s="34"/>
    </row>
    <row r="197507" spans="19:20">
      <c r="S197507" s="34"/>
      <c r="T197507" s="34"/>
    </row>
    <row r="197524" spans="19:20">
      <c r="S197524" s="34"/>
      <c r="T197524" s="34"/>
    </row>
    <row r="197541" spans="19:20">
      <c r="S197541" s="34"/>
      <c r="T197541" s="34"/>
    </row>
    <row r="197558" spans="19:20">
      <c r="S197558" s="34"/>
      <c r="T197558" s="34"/>
    </row>
    <row r="197575" spans="19:20">
      <c r="S197575" s="34"/>
      <c r="T197575" s="34"/>
    </row>
    <row r="197592" spans="19:20">
      <c r="S197592" s="34"/>
      <c r="T197592" s="34"/>
    </row>
    <row r="197609" spans="19:20">
      <c r="S197609" s="34"/>
      <c r="T197609" s="34"/>
    </row>
    <row r="197626" spans="19:20">
      <c r="S197626" s="34"/>
      <c r="T197626" s="34"/>
    </row>
    <row r="197643" spans="19:20">
      <c r="S197643" s="34"/>
      <c r="T197643" s="34"/>
    </row>
    <row r="197660" spans="19:20">
      <c r="S197660" s="34"/>
      <c r="T197660" s="34"/>
    </row>
    <row r="197677" spans="19:20">
      <c r="S197677" s="34"/>
      <c r="T197677" s="34"/>
    </row>
    <row r="197694" spans="19:20">
      <c r="S197694" s="34"/>
      <c r="T197694" s="34"/>
    </row>
    <row r="197711" spans="19:20">
      <c r="S197711" s="34"/>
      <c r="T197711" s="34"/>
    </row>
    <row r="197728" spans="19:20">
      <c r="S197728" s="34"/>
      <c r="T197728" s="34"/>
    </row>
    <row r="197745" spans="19:20">
      <c r="S197745" s="34"/>
      <c r="T197745" s="34"/>
    </row>
    <row r="197762" spans="19:20">
      <c r="S197762" s="34"/>
      <c r="T197762" s="34"/>
    </row>
    <row r="197779" spans="19:20">
      <c r="S197779" s="34"/>
      <c r="T197779" s="34"/>
    </row>
    <row r="197796" spans="19:20">
      <c r="S197796" s="34"/>
      <c r="T197796" s="34"/>
    </row>
    <row r="197813" spans="19:20">
      <c r="S197813" s="34"/>
      <c r="T197813" s="34"/>
    </row>
    <row r="197830" spans="19:20">
      <c r="S197830" s="34"/>
      <c r="T197830" s="34"/>
    </row>
    <row r="197847" spans="19:20">
      <c r="S197847" s="34"/>
      <c r="T197847" s="34"/>
    </row>
    <row r="197864" spans="19:20">
      <c r="S197864" s="34"/>
      <c r="T197864" s="34"/>
    </row>
    <row r="197881" spans="19:20">
      <c r="S197881" s="34"/>
      <c r="T197881" s="34"/>
    </row>
    <row r="197898" spans="19:20">
      <c r="S197898" s="34"/>
      <c r="T197898" s="34"/>
    </row>
    <row r="197915" spans="19:20">
      <c r="S197915" s="34"/>
      <c r="T197915" s="34"/>
    </row>
    <row r="197932" spans="19:20">
      <c r="S197932" s="34"/>
      <c r="T197932" s="34"/>
    </row>
    <row r="197949" spans="19:20">
      <c r="S197949" s="34"/>
      <c r="T197949" s="34"/>
    </row>
    <row r="197966" spans="19:20">
      <c r="S197966" s="34"/>
      <c r="T197966" s="34"/>
    </row>
    <row r="197983" spans="19:20">
      <c r="S197983" s="34"/>
      <c r="T197983" s="34"/>
    </row>
    <row r="198000" spans="19:20">
      <c r="S198000" s="34"/>
      <c r="T198000" s="34"/>
    </row>
    <row r="198017" spans="19:20">
      <c r="S198017" s="34"/>
      <c r="T198017" s="34"/>
    </row>
    <row r="198034" spans="19:20">
      <c r="S198034" s="34"/>
      <c r="T198034" s="34"/>
    </row>
    <row r="198051" spans="19:20">
      <c r="S198051" s="34"/>
      <c r="T198051" s="34"/>
    </row>
    <row r="198068" spans="19:20">
      <c r="S198068" s="34"/>
      <c r="T198068" s="34"/>
    </row>
    <row r="198085" spans="19:20">
      <c r="S198085" s="34"/>
      <c r="T198085" s="34"/>
    </row>
    <row r="198102" spans="19:20">
      <c r="S198102" s="34"/>
      <c r="T198102" s="34"/>
    </row>
    <row r="198119" spans="19:20">
      <c r="S198119" s="34"/>
      <c r="T198119" s="34"/>
    </row>
    <row r="198136" spans="19:20">
      <c r="S198136" s="34"/>
      <c r="T198136" s="34"/>
    </row>
    <row r="198153" spans="19:20">
      <c r="S198153" s="34"/>
      <c r="T198153" s="34"/>
    </row>
    <row r="198170" spans="19:20">
      <c r="S198170" s="34"/>
      <c r="T198170" s="34"/>
    </row>
    <row r="198187" spans="19:20">
      <c r="S198187" s="34"/>
      <c r="T198187" s="34"/>
    </row>
    <row r="198204" spans="19:20">
      <c r="S198204" s="34"/>
      <c r="T198204" s="34"/>
    </row>
    <row r="198221" spans="19:20">
      <c r="S198221" s="34"/>
      <c r="T198221" s="34"/>
    </row>
    <row r="198238" spans="19:20">
      <c r="S198238" s="34"/>
      <c r="T198238" s="34"/>
    </row>
    <row r="198255" spans="19:20">
      <c r="S198255" s="34"/>
      <c r="T198255" s="34"/>
    </row>
    <row r="198272" spans="19:20">
      <c r="S198272" s="34"/>
      <c r="T198272" s="34"/>
    </row>
    <row r="198289" spans="19:20">
      <c r="S198289" s="34"/>
      <c r="T198289" s="34"/>
    </row>
    <row r="198306" spans="19:20">
      <c r="S198306" s="34"/>
      <c r="T198306" s="34"/>
    </row>
    <row r="198323" spans="19:20">
      <c r="S198323" s="34"/>
      <c r="T198323" s="34"/>
    </row>
    <row r="198340" spans="19:20">
      <c r="S198340" s="34"/>
      <c r="T198340" s="34"/>
    </row>
    <row r="198357" spans="19:20">
      <c r="S198357" s="34"/>
      <c r="T198357" s="34"/>
    </row>
    <row r="198374" spans="19:20">
      <c r="S198374" s="34"/>
      <c r="T198374" s="34"/>
    </row>
    <row r="198391" spans="19:20">
      <c r="S198391" s="34"/>
      <c r="T198391" s="34"/>
    </row>
    <row r="198408" spans="19:20">
      <c r="S198408" s="34"/>
      <c r="T198408" s="34"/>
    </row>
    <row r="198425" spans="19:20">
      <c r="S198425" s="34"/>
      <c r="T198425" s="34"/>
    </row>
    <row r="198442" spans="19:20">
      <c r="S198442" s="34"/>
      <c r="T198442" s="34"/>
    </row>
    <row r="198459" spans="19:20">
      <c r="S198459" s="34"/>
      <c r="T198459" s="34"/>
    </row>
    <row r="198476" spans="19:20">
      <c r="S198476" s="34"/>
      <c r="T198476" s="34"/>
    </row>
    <row r="198493" spans="19:20">
      <c r="S198493" s="34"/>
      <c r="T198493" s="34"/>
    </row>
    <row r="198510" spans="19:20">
      <c r="S198510" s="34"/>
      <c r="T198510" s="34"/>
    </row>
    <row r="198527" spans="19:20">
      <c r="S198527" s="34"/>
      <c r="T198527" s="34"/>
    </row>
    <row r="198544" spans="19:20">
      <c r="S198544" s="34"/>
      <c r="T198544" s="34"/>
    </row>
    <row r="198561" spans="19:20">
      <c r="S198561" s="34"/>
      <c r="T198561" s="34"/>
    </row>
    <row r="198578" spans="19:20">
      <c r="S198578" s="34"/>
      <c r="T198578" s="34"/>
    </row>
    <row r="198595" spans="19:20">
      <c r="S198595" s="34"/>
      <c r="T198595" s="34"/>
    </row>
    <row r="198612" spans="19:20">
      <c r="S198612" s="34"/>
      <c r="T198612" s="34"/>
    </row>
    <row r="198629" spans="19:20">
      <c r="S198629" s="34"/>
      <c r="T198629" s="34"/>
    </row>
    <row r="198646" spans="19:20">
      <c r="S198646" s="34"/>
      <c r="T198646" s="34"/>
    </row>
    <row r="198663" spans="19:20">
      <c r="S198663" s="34"/>
      <c r="T198663" s="34"/>
    </row>
    <row r="198680" spans="19:20">
      <c r="S198680" s="34"/>
      <c r="T198680" s="34"/>
    </row>
    <row r="198697" spans="19:20">
      <c r="S198697" s="34"/>
      <c r="T198697" s="34"/>
    </row>
    <row r="198714" spans="19:20">
      <c r="S198714" s="34"/>
      <c r="T198714" s="34"/>
    </row>
    <row r="198731" spans="19:20">
      <c r="S198731" s="34"/>
      <c r="T198731" s="34"/>
    </row>
    <row r="198748" spans="19:20">
      <c r="S198748" s="34"/>
      <c r="T198748" s="34"/>
    </row>
    <row r="198765" spans="19:20">
      <c r="S198765" s="34"/>
      <c r="T198765" s="34"/>
    </row>
    <row r="198782" spans="19:20">
      <c r="S198782" s="34"/>
      <c r="T198782" s="34"/>
    </row>
    <row r="198799" spans="19:20">
      <c r="S198799" s="34"/>
      <c r="T198799" s="34"/>
    </row>
    <row r="198816" spans="19:20">
      <c r="S198816" s="34"/>
      <c r="T198816" s="34"/>
    </row>
    <row r="198833" spans="19:20">
      <c r="S198833" s="34"/>
      <c r="T198833" s="34"/>
    </row>
    <row r="198850" spans="19:20">
      <c r="S198850" s="34"/>
      <c r="T198850" s="34"/>
    </row>
    <row r="198867" spans="19:20">
      <c r="S198867" s="34"/>
      <c r="T198867" s="34"/>
    </row>
    <row r="198884" spans="19:20">
      <c r="S198884" s="34"/>
      <c r="T198884" s="34"/>
    </row>
    <row r="198901" spans="19:20">
      <c r="S198901" s="34"/>
      <c r="T198901" s="34"/>
    </row>
    <row r="198918" spans="19:20">
      <c r="S198918" s="34"/>
      <c r="T198918" s="34"/>
    </row>
    <row r="198935" spans="19:20">
      <c r="S198935" s="34"/>
      <c r="T198935" s="34"/>
    </row>
    <row r="198952" spans="19:20">
      <c r="S198952" s="34"/>
      <c r="T198952" s="34"/>
    </row>
    <row r="198969" spans="19:20">
      <c r="S198969" s="34"/>
      <c r="T198969" s="34"/>
    </row>
    <row r="198986" spans="19:20">
      <c r="S198986" s="34"/>
      <c r="T198986" s="34"/>
    </row>
    <row r="199003" spans="19:20">
      <c r="S199003" s="34"/>
      <c r="T199003" s="34"/>
    </row>
    <row r="199020" spans="19:20">
      <c r="S199020" s="34"/>
      <c r="T199020" s="34"/>
    </row>
    <row r="199037" spans="19:20">
      <c r="S199037" s="34"/>
      <c r="T199037" s="34"/>
    </row>
    <row r="199054" spans="19:20">
      <c r="S199054" s="34"/>
      <c r="T199054" s="34"/>
    </row>
    <row r="199071" spans="19:20">
      <c r="S199071" s="34"/>
      <c r="T199071" s="34"/>
    </row>
    <row r="199088" spans="19:20">
      <c r="S199088" s="34"/>
      <c r="T199088" s="34"/>
    </row>
    <row r="199105" spans="19:20">
      <c r="S199105" s="34"/>
      <c r="T199105" s="34"/>
    </row>
    <row r="199122" spans="19:20">
      <c r="S199122" s="34"/>
      <c r="T199122" s="34"/>
    </row>
    <row r="199139" spans="19:20">
      <c r="S199139" s="34"/>
      <c r="T199139" s="34"/>
    </row>
    <row r="199156" spans="19:20">
      <c r="S199156" s="34"/>
      <c r="T199156" s="34"/>
    </row>
    <row r="199173" spans="19:20">
      <c r="S199173" s="34"/>
      <c r="T199173" s="34"/>
    </row>
    <row r="199190" spans="19:20">
      <c r="S199190" s="34"/>
      <c r="T199190" s="34"/>
    </row>
    <row r="199207" spans="19:20">
      <c r="S199207" s="34"/>
      <c r="T199207" s="34"/>
    </row>
    <row r="199224" spans="19:20">
      <c r="S199224" s="34"/>
      <c r="T199224" s="34"/>
    </row>
    <row r="199241" spans="19:20">
      <c r="S199241" s="34"/>
      <c r="T199241" s="34"/>
    </row>
    <row r="199258" spans="19:20">
      <c r="S199258" s="34"/>
      <c r="T199258" s="34"/>
    </row>
    <row r="199275" spans="19:20">
      <c r="S199275" s="34"/>
      <c r="T199275" s="34"/>
    </row>
    <row r="199292" spans="19:20">
      <c r="S199292" s="34"/>
      <c r="T199292" s="34"/>
    </row>
    <row r="199309" spans="19:20">
      <c r="S199309" s="34"/>
      <c r="T199309" s="34"/>
    </row>
    <row r="199326" spans="19:20">
      <c r="S199326" s="34"/>
      <c r="T199326" s="34"/>
    </row>
    <row r="199343" spans="19:20">
      <c r="S199343" s="34"/>
      <c r="T199343" s="34"/>
    </row>
    <row r="199360" spans="19:20">
      <c r="S199360" s="34"/>
      <c r="T199360" s="34"/>
    </row>
    <row r="199377" spans="19:20">
      <c r="S199377" s="34"/>
      <c r="T199377" s="34"/>
    </row>
    <row r="199394" spans="19:20">
      <c r="S199394" s="34"/>
      <c r="T199394" s="34"/>
    </row>
    <row r="199411" spans="19:20">
      <c r="S199411" s="34"/>
      <c r="T199411" s="34"/>
    </row>
    <row r="199428" spans="19:20">
      <c r="S199428" s="34"/>
      <c r="T199428" s="34"/>
    </row>
    <row r="199445" spans="19:20">
      <c r="S199445" s="34"/>
      <c r="T199445" s="34"/>
    </row>
    <row r="199462" spans="19:20">
      <c r="S199462" s="34"/>
      <c r="T199462" s="34"/>
    </row>
    <row r="199479" spans="19:20">
      <c r="S199479" s="34"/>
      <c r="T199479" s="34"/>
    </row>
    <row r="199496" spans="19:20">
      <c r="S199496" s="34"/>
      <c r="T199496" s="34"/>
    </row>
    <row r="199513" spans="19:20">
      <c r="S199513" s="34"/>
      <c r="T199513" s="34"/>
    </row>
    <row r="199530" spans="19:20">
      <c r="S199530" s="34"/>
      <c r="T199530" s="34"/>
    </row>
    <row r="199547" spans="19:20">
      <c r="S199547" s="34"/>
      <c r="T199547" s="34"/>
    </row>
    <row r="199564" spans="19:20">
      <c r="S199564" s="34"/>
      <c r="T199564" s="34"/>
    </row>
    <row r="199581" spans="19:20">
      <c r="S199581" s="34"/>
      <c r="T199581" s="34"/>
    </row>
    <row r="199598" spans="19:20">
      <c r="S199598" s="34"/>
      <c r="T199598" s="34"/>
    </row>
    <row r="199615" spans="19:20">
      <c r="S199615" s="34"/>
      <c r="T199615" s="34"/>
    </row>
    <row r="199632" spans="19:20">
      <c r="S199632" s="34"/>
      <c r="T199632" s="34"/>
    </row>
    <row r="199649" spans="19:20">
      <c r="S199649" s="34"/>
      <c r="T199649" s="34"/>
    </row>
    <row r="199666" spans="19:20">
      <c r="S199666" s="34"/>
      <c r="T199666" s="34"/>
    </row>
    <row r="199683" spans="19:20">
      <c r="S199683" s="34"/>
      <c r="T199683" s="34"/>
    </row>
    <row r="199700" spans="19:20">
      <c r="S199700" s="34"/>
      <c r="T199700" s="34"/>
    </row>
    <row r="199717" spans="19:20">
      <c r="S199717" s="34"/>
      <c r="T199717" s="34"/>
    </row>
    <row r="199734" spans="19:20">
      <c r="S199734" s="34"/>
      <c r="T199734" s="34"/>
    </row>
    <row r="199751" spans="19:20">
      <c r="S199751" s="34"/>
      <c r="T199751" s="34"/>
    </row>
    <row r="199768" spans="19:20">
      <c r="S199768" s="34"/>
      <c r="T199768" s="34"/>
    </row>
    <row r="199785" spans="19:20">
      <c r="S199785" s="34"/>
      <c r="T199785" s="34"/>
    </row>
    <row r="199802" spans="19:20">
      <c r="S199802" s="34"/>
      <c r="T199802" s="34"/>
    </row>
    <row r="199819" spans="19:20">
      <c r="S199819" s="34"/>
      <c r="T199819" s="34"/>
    </row>
    <row r="199836" spans="19:20">
      <c r="S199836" s="34"/>
      <c r="T199836" s="34"/>
    </row>
    <row r="199853" spans="19:20">
      <c r="S199853" s="34"/>
      <c r="T199853" s="34"/>
    </row>
    <row r="199870" spans="19:20">
      <c r="S199870" s="34"/>
      <c r="T199870" s="34"/>
    </row>
    <row r="199887" spans="19:20">
      <c r="S199887" s="34"/>
      <c r="T199887" s="34"/>
    </row>
    <row r="199904" spans="19:20">
      <c r="S199904" s="34"/>
      <c r="T199904" s="34"/>
    </row>
    <row r="199921" spans="19:20">
      <c r="S199921" s="34"/>
      <c r="T199921" s="34"/>
    </row>
    <row r="199938" spans="19:20">
      <c r="S199938" s="34"/>
      <c r="T199938" s="34"/>
    </row>
    <row r="199955" spans="19:20">
      <c r="S199955" s="34"/>
      <c r="T199955" s="34"/>
    </row>
    <row r="199972" spans="19:20">
      <c r="S199972" s="34"/>
      <c r="T199972" s="34"/>
    </row>
    <row r="199989" spans="19:20">
      <c r="S199989" s="34"/>
      <c r="T199989" s="34"/>
    </row>
    <row r="200006" spans="19:20">
      <c r="S200006" s="34"/>
      <c r="T200006" s="34"/>
    </row>
    <row r="200023" spans="19:20">
      <c r="S200023" s="34"/>
      <c r="T200023" s="34"/>
    </row>
    <row r="200040" spans="19:20">
      <c r="S200040" s="34"/>
      <c r="T200040" s="34"/>
    </row>
    <row r="200057" spans="19:20">
      <c r="S200057" s="34"/>
      <c r="T200057" s="34"/>
    </row>
    <row r="200074" spans="19:20">
      <c r="S200074" s="34"/>
      <c r="T200074" s="34"/>
    </row>
    <row r="200091" spans="19:20">
      <c r="S200091" s="34"/>
      <c r="T200091" s="34"/>
    </row>
    <row r="200108" spans="19:20">
      <c r="S200108" s="34"/>
      <c r="T200108" s="34"/>
    </row>
    <row r="200125" spans="19:20">
      <c r="S200125" s="34"/>
      <c r="T200125" s="34"/>
    </row>
    <row r="200142" spans="19:20">
      <c r="S200142" s="34"/>
      <c r="T200142" s="34"/>
    </row>
    <row r="200159" spans="19:20">
      <c r="S200159" s="34"/>
      <c r="T200159" s="34"/>
    </row>
    <row r="200176" spans="19:20">
      <c r="S200176" s="34"/>
      <c r="T200176" s="34"/>
    </row>
    <row r="200193" spans="19:20">
      <c r="S200193" s="34"/>
      <c r="T200193" s="34"/>
    </row>
    <row r="200210" spans="19:20">
      <c r="S200210" s="34"/>
      <c r="T200210" s="34"/>
    </row>
    <row r="200227" spans="19:20">
      <c r="S200227" s="34"/>
      <c r="T200227" s="34"/>
    </row>
    <row r="200244" spans="19:20">
      <c r="S200244" s="34"/>
      <c r="T200244" s="34"/>
    </row>
    <row r="200261" spans="19:20">
      <c r="S200261" s="34"/>
      <c r="T200261" s="34"/>
    </row>
    <row r="200278" spans="19:20">
      <c r="S200278" s="34"/>
      <c r="T200278" s="34"/>
    </row>
    <row r="200295" spans="19:20">
      <c r="S200295" s="34"/>
      <c r="T200295" s="34"/>
    </row>
    <row r="200312" spans="19:20">
      <c r="S200312" s="34"/>
      <c r="T200312" s="34"/>
    </row>
    <row r="200329" spans="19:20">
      <c r="S200329" s="34"/>
      <c r="T200329" s="34"/>
    </row>
    <row r="200346" spans="19:20">
      <c r="S200346" s="34"/>
      <c r="T200346" s="34"/>
    </row>
    <row r="200363" spans="19:20">
      <c r="S200363" s="34"/>
      <c r="T200363" s="34"/>
    </row>
    <row r="200380" spans="19:20">
      <c r="S200380" s="34"/>
      <c r="T200380" s="34"/>
    </row>
    <row r="200397" spans="19:20">
      <c r="S200397" s="34"/>
      <c r="T200397" s="34"/>
    </row>
    <row r="200414" spans="19:20">
      <c r="S200414" s="34"/>
      <c r="T200414" s="34"/>
    </row>
    <row r="200431" spans="19:20">
      <c r="S200431" s="34"/>
      <c r="T200431" s="34"/>
    </row>
    <row r="200448" spans="19:20">
      <c r="S200448" s="34"/>
      <c r="T200448" s="34"/>
    </row>
    <row r="200465" spans="19:20">
      <c r="S200465" s="34"/>
      <c r="T200465" s="34"/>
    </row>
    <row r="200482" spans="19:20">
      <c r="S200482" s="34"/>
      <c r="T200482" s="34"/>
    </row>
    <row r="200499" spans="19:20">
      <c r="S200499" s="34"/>
      <c r="T200499" s="34"/>
    </row>
    <row r="200516" spans="19:20">
      <c r="S200516" s="34"/>
      <c r="T200516" s="34"/>
    </row>
    <row r="200533" spans="19:20">
      <c r="S200533" s="34"/>
      <c r="T200533" s="34"/>
    </row>
    <row r="200550" spans="19:20">
      <c r="S200550" s="34"/>
      <c r="T200550" s="34"/>
    </row>
    <row r="200567" spans="19:20">
      <c r="S200567" s="34"/>
      <c r="T200567" s="34"/>
    </row>
    <row r="200584" spans="19:20">
      <c r="S200584" s="34"/>
      <c r="T200584" s="34"/>
    </row>
    <row r="200601" spans="19:20">
      <c r="S200601" s="34"/>
      <c r="T200601" s="34"/>
    </row>
    <row r="200618" spans="19:20">
      <c r="S200618" s="34"/>
      <c r="T200618" s="34"/>
    </row>
    <row r="200635" spans="19:20">
      <c r="S200635" s="34"/>
      <c r="T200635" s="34"/>
    </row>
    <row r="200652" spans="19:20">
      <c r="S200652" s="34"/>
      <c r="T200652" s="34"/>
    </row>
    <row r="200669" spans="19:20">
      <c r="S200669" s="34"/>
      <c r="T200669" s="34"/>
    </row>
    <row r="200686" spans="19:20">
      <c r="S200686" s="34"/>
      <c r="T200686" s="34"/>
    </row>
    <row r="200703" spans="19:20">
      <c r="S200703" s="34"/>
      <c r="T200703" s="34"/>
    </row>
    <row r="200720" spans="19:20">
      <c r="S200720" s="34"/>
      <c r="T200720" s="34"/>
    </row>
    <row r="200737" spans="19:20">
      <c r="S200737" s="34"/>
      <c r="T200737" s="34"/>
    </row>
    <row r="200754" spans="19:20">
      <c r="S200754" s="34"/>
      <c r="T200754" s="34"/>
    </row>
    <row r="200771" spans="19:20">
      <c r="S200771" s="34"/>
      <c r="T200771" s="34"/>
    </row>
    <row r="200788" spans="19:20">
      <c r="S200788" s="34"/>
      <c r="T200788" s="34"/>
    </row>
    <row r="200805" spans="19:20">
      <c r="S200805" s="34"/>
      <c r="T200805" s="34"/>
    </row>
    <row r="200822" spans="19:20">
      <c r="S200822" s="34"/>
      <c r="T200822" s="34"/>
    </row>
    <row r="200839" spans="19:20">
      <c r="S200839" s="34"/>
      <c r="T200839" s="34"/>
    </row>
    <row r="200856" spans="19:20">
      <c r="S200856" s="34"/>
      <c r="T200856" s="34"/>
    </row>
    <row r="200873" spans="19:20">
      <c r="S200873" s="34"/>
      <c r="T200873" s="34"/>
    </row>
    <row r="200890" spans="19:20">
      <c r="S200890" s="34"/>
      <c r="T200890" s="34"/>
    </row>
    <row r="200907" spans="19:20">
      <c r="S200907" s="34"/>
      <c r="T200907" s="34"/>
    </row>
    <row r="200924" spans="19:20">
      <c r="S200924" s="34"/>
      <c r="T200924" s="34"/>
    </row>
    <row r="200941" spans="19:20">
      <c r="S200941" s="34"/>
      <c r="T200941" s="34"/>
    </row>
    <row r="200958" spans="19:20">
      <c r="S200958" s="34"/>
      <c r="T200958" s="34"/>
    </row>
    <row r="200975" spans="19:20">
      <c r="S200975" s="34"/>
      <c r="T200975" s="34"/>
    </row>
    <row r="200992" spans="19:20">
      <c r="S200992" s="34"/>
      <c r="T200992" s="34"/>
    </row>
    <row r="201009" spans="19:20">
      <c r="S201009" s="34"/>
      <c r="T201009" s="34"/>
    </row>
    <row r="201026" spans="19:20">
      <c r="S201026" s="34"/>
      <c r="T201026" s="34"/>
    </row>
    <row r="201043" spans="19:20">
      <c r="S201043" s="34"/>
      <c r="T201043" s="34"/>
    </row>
    <row r="201060" spans="19:20">
      <c r="S201060" s="34"/>
      <c r="T201060" s="34"/>
    </row>
    <row r="201077" spans="19:20">
      <c r="S201077" s="34"/>
      <c r="T201077" s="34"/>
    </row>
    <row r="201094" spans="19:20">
      <c r="S201094" s="34"/>
      <c r="T201094" s="34"/>
    </row>
    <row r="201111" spans="19:20">
      <c r="S201111" s="34"/>
      <c r="T201111" s="34"/>
    </row>
    <row r="201128" spans="19:20">
      <c r="S201128" s="34"/>
      <c r="T201128" s="34"/>
    </row>
    <row r="201145" spans="19:20">
      <c r="S201145" s="34"/>
      <c r="T201145" s="34"/>
    </row>
    <row r="201162" spans="19:20">
      <c r="S201162" s="34"/>
      <c r="T201162" s="34"/>
    </row>
    <row r="201179" spans="19:20">
      <c r="S201179" s="34"/>
      <c r="T201179" s="34"/>
    </row>
    <row r="201196" spans="19:20">
      <c r="S201196" s="34"/>
      <c r="T201196" s="34"/>
    </row>
    <row r="201213" spans="19:20">
      <c r="S201213" s="34"/>
      <c r="T201213" s="34"/>
    </row>
    <row r="201230" spans="19:20">
      <c r="S201230" s="34"/>
      <c r="T201230" s="34"/>
    </row>
    <row r="201247" spans="19:20">
      <c r="S201247" s="34"/>
      <c r="T201247" s="34"/>
    </row>
    <row r="201264" spans="19:20">
      <c r="S201264" s="34"/>
      <c r="T201264" s="34"/>
    </row>
    <row r="201281" spans="19:20">
      <c r="S201281" s="34"/>
      <c r="T201281" s="34"/>
    </row>
    <row r="201298" spans="19:20">
      <c r="S201298" s="34"/>
      <c r="T201298" s="34"/>
    </row>
    <row r="201315" spans="19:20">
      <c r="S201315" s="34"/>
      <c r="T201315" s="34"/>
    </row>
    <row r="201332" spans="19:20">
      <c r="S201332" s="34"/>
      <c r="T201332" s="34"/>
    </row>
    <row r="201349" spans="19:20">
      <c r="S201349" s="34"/>
      <c r="T201349" s="34"/>
    </row>
    <row r="201366" spans="19:20">
      <c r="S201366" s="34"/>
      <c r="T201366" s="34"/>
    </row>
    <row r="201383" spans="19:20">
      <c r="S201383" s="34"/>
      <c r="T201383" s="34"/>
    </row>
    <row r="201400" spans="19:20">
      <c r="S201400" s="34"/>
      <c r="T201400" s="34"/>
    </row>
    <row r="201417" spans="19:20">
      <c r="S201417" s="34"/>
      <c r="T201417" s="34"/>
    </row>
    <row r="201434" spans="19:20">
      <c r="S201434" s="34"/>
      <c r="T201434" s="34"/>
    </row>
    <row r="201451" spans="19:20">
      <c r="S201451" s="34"/>
      <c r="T201451" s="34"/>
    </row>
    <row r="201468" spans="19:20">
      <c r="S201468" s="34"/>
      <c r="T201468" s="34"/>
    </row>
    <row r="201485" spans="19:20">
      <c r="S201485" s="34"/>
      <c r="T201485" s="34"/>
    </row>
    <row r="201502" spans="19:20">
      <c r="S201502" s="34"/>
      <c r="T201502" s="34"/>
    </row>
    <row r="201519" spans="19:20">
      <c r="S201519" s="34"/>
      <c r="T201519" s="34"/>
    </row>
    <row r="201536" spans="19:20">
      <c r="S201536" s="34"/>
      <c r="T201536" s="34"/>
    </row>
    <row r="201553" spans="19:20">
      <c r="S201553" s="34"/>
      <c r="T201553" s="34"/>
    </row>
    <row r="201570" spans="19:20">
      <c r="S201570" s="34"/>
      <c r="T201570" s="34"/>
    </row>
    <row r="201587" spans="19:20">
      <c r="S201587" s="34"/>
      <c r="T201587" s="34"/>
    </row>
    <row r="201604" spans="19:20">
      <c r="S201604" s="34"/>
      <c r="T201604" s="34"/>
    </row>
    <row r="201621" spans="19:20">
      <c r="S201621" s="34"/>
      <c r="T201621" s="34"/>
    </row>
    <row r="201638" spans="19:20">
      <c r="S201638" s="34"/>
      <c r="T201638" s="34"/>
    </row>
    <row r="201655" spans="19:20">
      <c r="S201655" s="34"/>
      <c r="T201655" s="34"/>
    </row>
    <row r="201672" spans="19:20">
      <c r="S201672" s="34"/>
      <c r="T201672" s="34"/>
    </row>
    <row r="201689" spans="19:20">
      <c r="S201689" s="34"/>
      <c r="T201689" s="34"/>
    </row>
    <row r="201706" spans="19:20">
      <c r="S201706" s="34"/>
      <c r="T201706" s="34"/>
    </row>
    <row r="201723" spans="19:20">
      <c r="S201723" s="34"/>
      <c r="T201723" s="34"/>
    </row>
    <row r="201740" spans="19:20">
      <c r="S201740" s="34"/>
      <c r="T201740" s="34"/>
    </row>
    <row r="201757" spans="19:20">
      <c r="S201757" s="34"/>
      <c r="T201757" s="34"/>
    </row>
    <row r="201774" spans="19:20">
      <c r="S201774" s="34"/>
      <c r="T201774" s="34"/>
    </row>
    <row r="201791" spans="19:20">
      <c r="S201791" s="34"/>
      <c r="T201791" s="34"/>
    </row>
    <row r="201808" spans="19:20">
      <c r="S201808" s="34"/>
      <c r="T201808" s="34"/>
    </row>
    <row r="201825" spans="19:20">
      <c r="S201825" s="34"/>
      <c r="T201825" s="34"/>
    </row>
    <row r="201842" spans="19:20">
      <c r="S201842" s="34"/>
      <c r="T201842" s="34"/>
    </row>
    <row r="201859" spans="19:20">
      <c r="S201859" s="34"/>
      <c r="T201859" s="34"/>
    </row>
    <row r="201876" spans="19:20">
      <c r="S201876" s="34"/>
      <c r="T201876" s="34"/>
    </row>
    <row r="201893" spans="19:20">
      <c r="S201893" s="34"/>
      <c r="T201893" s="34"/>
    </row>
    <row r="201910" spans="19:20">
      <c r="S201910" s="34"/>
      <c r="T201910" s="34"/>
    </row>
    <row r="201927" spans="19:20">
      <c r="S201927" s="34"/>
      <c r="T201927" s="34"/>
    </row>
    <row r="201944" spans="19:20">
      <c r="S201944" s="34"/>
      <c r="T201944" s="34"/>
    </row>
    <row r="201961" spans="19:20">
      <c r="S201961" s="34"/>
      <c r="T201961" s="34"/>
    </row>
    <row r="201978" spans="19:20">
      <c r="S201978" s="34"/>
      <c r="T201978" s="34"/>
    </row>
    <row r="201995" spans="19:20">
      <c r="S201995" s="34"/>
      <c r="T201995" s="34"/>
    </row>
    <row r="202012" spans="19:20">
      <c r="S202012" s="34"/>
      <c r="T202012" s="34"/>
    </row>
    <row r="202029" spans="19:20">
      <c r="S202029" s="34"/>
      <c r="T202029" s="34"/>
    </row>
    <row r="202046" spans="19:20">
      <c r="S202046" s="34"/>
      <c r="T202046" s="34"/>
    </row>
    <row r="202063" spans="19:20">
      <c r="S202063" s="34"/>
      <c r="T202063" s="34"/>
    </row>
    <row r="202080" spans="19:20">
      <c r="S202080" s="34"/>
      <c r="T202080" s="34"/>
    </row>
    <row r="202097" spans="19:20">
      <c r="S202097" s="34"/>
      <c r="T202097" s="34"/>
    </row>
    <row r="202114" spans="19:20">
      <c r="S202114" s="34"/>
      <c r="T202114" s="34"/>
    </row>
    <row r="202131" spans="19:20">
      <c r="S202131" s="34"/>
      <c r="T202131" s="34"/>
    </row>
    <row r="202148" spans="19:20">
      <c r="S202148" s="34"/>
      <c r="T202148" s="34"/>
    </row>
    <row r="202165" spans="19:20">
      <c r="S202165" s="34"/>
      <c r="T202165" s="34"/>
    </row>
    <row r="202182" spans="19:20">
      <c r="S202182" s="34"/>
      <c r="T202182" s="34"/>
    </row>
    <row r="202199" spans="19:20">
      <c r="S202199" s="34"/>
      <c r="T202199" s="34"/>
    </row>
    <row r="202216" spans="19:20">
      <c r="S202216" s="34"/>
      <c r="T202216" s="34"/>
    </row>
    <row r="202233" spans="19:20">
      <c r="S202233" s="34"/>
      <c r="T202233" s="34"/>
    </row>
    <row r="202250" spans="19:20">
      <c r="S202250" s="34"/>
      <c r="T202250" s="34"/>
    </row>
    <row r="202267" spans="19:20">
      <c r="S202267" s="34"/>
      <c r="T202267" s="34"/>
    </row>
    <row r="202284" spans="19:20">
      <c r="S202284" s="34"/>
      <c r="T202284" s="34"/>
    </row>
    <row r="202301" spans="19:20">
      <c r="S202301" s="34"/>
      <c r="T202301" s="34"/>
    </row>
    <row r="202318" spans="19:20">
      <c r="S202318" s="34"/>
      <c r="T202318" s="34"/>
    </row>
    <row r="202335" spans="19:20">
      <c r="S202335" s="34"/>
      <c r="T202335" s="34"/>
    </row>
    <row r="202352" spans="19:20">
      <c r="S202352" s="34"/>
      <c r="T202352" s="34"/>
    </row>
    <row r="202369" spans="19:20">
      <c r="S202369" s="34"/>
      <c r="T202369" s="34"/>
    </row>
    <row r="202386" spans="19:20">
      <c r="S202386" s="34"/>
      <c r="T202386" s="34"/>
    </row>
    <row r="202403" spans="19:20">
      <c r="S202403" s="34"/>
      <c r="T202403" s="34"/>
    </row>
    <row r="202420" spans="19:20">
      <c r="S202420" s="34"/>
      <c r="T202420" s="34"/>
    </row>
    <row r="202437" spans="19:20">
      <c r="S202437" s="34"/>
      <c r="T202437" s="34"/>
    </row>
    <row r="202454" spans="19:20">
      <c r="S202454" s="34"/>
      <c r="T202454" s="34"/>
    </row>
    <row r="202471" spans="19:20">
      <c r="S202471" s="34"/>
      <c r="T202471" s="34"/>
    </row>
    <row r="202488" spans="19:20">
      <c r="S202488" s="34"/>
      <c r="T202488" s="34"/>
    </row>
    <row r="202505" spans="19:20">
      <c r="S202505" s="34"/>
      <c r="T202505" s="34"/>
    </row>
    <row r="202522" spans="19:20">
      <c r="S202522" s="34"/>
      <c r="T202522" s="34"/>
    </row>
    <row r="202539" spans="19:20">
      <c r="S202539" s="34"/>
      <c r="T202539" s="34"/>
    </row>
    <row r="202556" spans="19:20">
      <c r="S202556" s="34"/>
      <c r="T202556" s="34"/>
    </row>
    <row r="202573" spans="19:20">
      <c r="S202573" s="34"/>
      <c r="T202573" s="34"/>
    </row>
    <row r="202590" spans="19:20">
      <c r="S202590" s="34"/>
      <c r="T202590" s="34"/>
    </row>
    <row r="202607" spans="19:20">
      <c r="S202607" s="34"/>
      <c r="T202607" s="34"/>
    </row>
    <row r="202624" spans="19:20">
      <c r="S202624" s="34"/>
      <c r="T202624" s="34"/>
    </row>
    <row r="202641" spans="19:20">
      <c r="S202641" s="34"/>
      <c r="T202641" s="34"/>
    </row>
    <row r="202658" spans="19:20">
      <c r="S202658" s="34"/>
      <c r="T202658" s="34"/>
    </row>
    <row r="202675" spans="19:20">
      <c r="S202675" s="34"/>
      <c r="T202675" s="34"/>
    </row>
    <row r="202692" spans="19:20">
      <c r="S202692" s="34"/>
      <c r="T202692" s="34"/>
    </row>
    <row r="202709" spans="19:20">
      <c r="S202709" s="34"/>
      <c r="T202709" s="34"/>
    </row>
    <row r="202726" spans="19:20">
      <c r="S202726" s="34"/>
      <c r="T202726" s="34"/>
    </row>
    <row r="202743" spans="19:20">
      <c r="S202743" s="34"/>
      <c r="T202743" s="34"/>
    </row>
    <row r="202760" spans="19:20">
      <c r="S202760" s="34"/>
      <c r="T202760" s="34"/>
    </row>
    <row r="202777" spans="19:20">
      <c r="S202777" s="34"/>
      <c r="T202777" s="34"/>
    </row>
    <row r="202794" spans="19:20">
      <c r="S202794" s="34"/>
      <c r="T202794" s="34"/>
    </row>
    <row r="202811" spans="19:20">
      <c r="S202811" s="34"/>
      <c r="T202811" s="34"/>
    </row>
    <row r="202828" spans="19:20">
      <c r="S202828" s="34"/>
      <c r="T202828" s="34"/>
    </row>
    <row r="202845" spans="19:20">
      <c r="S202845" s="34"/>
      <c r="T202845" s="34"/>
    </row>
    <row r="202862" spans="19:20">
      <c r="S202862" s="34"/>
      <c r="T202862" s="34"/>
    </row>
    <row r="202879" spans="19:20">
      <c r="S202879" s="34"/>
      <c r="T202879" s="34"/>
    </row>
    <row r="202896" spans="19:20">
      <c r="S202896" s="34"/>
      <c r="T202896" s="34"/>
    </row>
    <row r="202913" spans="19:20">
      <c r="S202913" s="34"/>
      <c r="T202913" s="34"/>
    </row>
    <row r="202930" spans="19:20">
      <c r="S202930" s="34"/>
      <c r="T202930" s="34"/>
    </row>
    <row r="202947" spans="19:20">
      <c r="S202947" s="34"/>
      <c r="T202947" s="34"/>
    </row>
    <row r="202964" spans="19:20">
      <c r="S202964" s="34"/>
      <c r="T202964" s="34"/>
    </row>
    <row r="202981" spans="19:20">
      <c r="S202981" s="34"/>
      <c r="T202981" s="34"/>
    </row>
    <row r="202998" spans="19:20">
      <c r="S202998" s="34"/>
      <c r="T202998" s="34"/>
    </row>
    <row r="203015" spans="19:20">
      <c r="S203015" s="34"/>
      <c r="T203015" s="34"/>
    </row>
    <row r="203032" spans="19:20">
      <c r="S203032" s="34"/>
      <c r="T203032" s="34"/>
    </row>
    <row r="203049" spans="19:20">
      <c r="S203049" s="34"/>
      <c r="T203049" s="34"/>
    </row>
    <row r="203066" spans="19:20">
      <c r="S203066" s="34"/>
      <c r="T203066" s="34"/>
    </row>
    <row r="203083" spans="19:20">
      <c r="S203083" s="34"/>
      <c r="T203083" s="34"/>
    </row>
    <row r="203100" spans="19:20">
      <c r="S203100" s="34"/>
      <c r="T203100" s="34"/>
    </row>
    <row r="203117" spans="19:20">
      <c r="S203117" s="34"/>
      <c r="T203117" s="34"/>
    </row>
    <row r="203134" spans="19:20">
      <c r="S203134" s="34"/>
      <c r="T203134" s="34"/>
    </row>
    <row r="203151" spans="19:20">
      <c r="S203151" s="34"/>
      <c r="T203151" s="34"/>
    </row>
    <row r="203168" spans="19:20">
      <c r="S203168" s="34"/>
      <c r="T203168" s="34"/>
    </row>
    <row r="203185" spans="19:20">
      <c r="S203185" s="34"/>
      <c r="T203185" s="34"/>
    </row>
    <row r="203202" spans="19:20">
      <c r="S203202" s="34"/>
      <c r="T203202" s="34"/>
    </row>
    <row r="203219" spans="19:20">
      <c r="S203219" s="34"/>
      <c r="T203219" s="34"/>
    </row>
    <row r="203236" spans="19:20">
      <c r="S203236" s="34"/>
      <c r="T203236" s="34"/>
    </row>
    <row r="203253" spans="19:20">
      <c r="S203253" s="34"/>
      <c r="T203253" s="34"/>
    </row>
    <row r="203270" spans="19:20">
      <c r="S203270" s="34"/>
      <c r="T203270" s="34"/>
    </row>
    <row r="203287" spans="19:20">
      <c r="S203287" s="34"/>
      <c r="T203287" s="34"/>
    </row>
    <row r="203304" spans="19:20">
      <c r="S203304" s="34"/>
      <c r="T203304" s="34"/>
    </row>
    <row r="203321" spans="19:20">
      <c r="S203321" s="34"/>
      <c r="T203321" s="34"/>
    </row>
    <row r="203338" spans="19:20">
      <c r="S203338" s="34"/>
      <c r="T203338" s="34"/>
    </row>
    <row r="203355" spans="19:20">
      <c r="S203355" s="34"/>
      <c r="T203355" s="34"/>
    </row>
    <row r="203372" spans="19:20">
      <c r="S203372" s="34"/>
      <c r="T203372" s="34"/>
    </row>
    <row r="203389" spans="19:20">
      <c r="S203389" s="34"/>
      <c r="T203389" s="34"/>
    </row>
    <row r="203406" spans="19:20">
      <c r="S203406" s="34"/>
      <c r="T203406" s="34"/>
    </row>
    <row r="203423" spans="19:20">
      <c r="S203423" s="34"/>
      <c r="T203423" s="34"/>
    </row>
    <row r="203440" spans="19:20">
      <c r="S203440" s="34"/>
      <c r="T203440" s="34"/>
    </row>
    <row r="203457" spans="19:20">
      <c r="S203457" s="34"/>
      <c r="T203457" s="34"/>
    </row>
    <row r="203474" spans="19:20">
      <c r="S203474" s="34"/>
      <c r="T203474" s="34"/>
    </row>
    <row r="203491" spans="19:20">
      <c r="S203491" s="34"/>
      <c r="T203491" s="34"/>
    </row>
    <row r="203508" spans="19:20">
      <c r="S203508" s="34"/>
      <c r="T203508" s="34"/>
    </row>
    <row r="203525" spans="19:20">
      <c r="S203525" s="34"/>
      <c r="T203525" s="34"/>
    </row>
    <row r="203542" spans="19:20">
      <c r="S203542" s="34"/>
      <c r="T203542" s="34"/>
    </row>
    <row r="203559" spans="19:20">
      <c r="S203559" s="34"/>
      <c r="T203559" s="34"/>
    </row>
    <row r="203576" spans="19:20">
      <c r="S203576" s="34"/>
      <c r="T203576" s="34"/>
    </row>
    <row r="203593" spans="19:20">
      <c r="S203593" s="34"/>
      <c r="T203593" s="34"/>
    </row>
    <row r="203610" spans="19:20">
      <c r="S203610" s="34"/>
      <c r="T203610" s="34"/>
    </row>
    <row r="203627" spans="19:20">
      <c r="S203627" s="34"/>
      <c r="T203627" s="34"/>
    </row>
    <row r="203644" spans="19:20">
      <c r="S203644" s="34"/>
      <c r="T203644" s="34"/>
    </row>
    <row r="203661" spans="19:20">
      <c r="S203661" s="34"/>
      <c r="T203661" s="34"/>
    </row>
    <row r="203678" spans="19:20">
      <c r="S203678" s="34"/>
      <c r="T203678" s="34"/>
    </row>
    <row r="203695" spans="19:20">
      <c r="S203695" s="34"/>
      <c r="T203695" s="34"/>
    </row>
    <row r="203712" spans="19:20">
      <c r="S203712" s="34"/>
      <c r="T203712" s="34"/>
    </row>
    <row r="203729" spans="19:20">
      <c r="S203729" s="34"/>
      <c r="T203729" s="34"/>
    </row>
    <row r="203746" spans="19:20">
      <c r="S203746" s="34"/>
      <c r="T203746" s="34"/>
    </row>
    <row r="203763" spans="19:20">
      <c r="S203763" s="34"/>
      <c r="T203763" s="34"/>
    </row>
    <row r="203780" spans="19:20">
      <c r="S203780" s="34"/>
      <c r="T203780" s="34"/>
    </row>
    <row r="203797" spans="19:20">
      <c r="S203797" s="34"/>
      <c r="T203797" s="34"/>
    </row>
    <row r="203814" spans="19:20">
      <c r="S203814" s="34"/>
      <c r="T203814" s="34"/>
    </row>
    <row r="203831" spans="19:20">
      <c r="S203831" s="34"/>
      <c r="T203831" s="34"/>
    </row>
    <row r="203848" spans="19:20">
      <c r="S203848" s="34"/>
      <c r="T203848" s="34"/>
    </row>
    <row r="203865" spans="19:20">
      <c r="S203865" s="34"/>
      <c r="T203865" s="34"/>
    </row>
    <row r="203882" spans="19:20">
      <c r="S203882" s="34"/>
      <c r="T203882" s="34"/>
    </row>
    <row r="203899" spans="19:20">
      <c r="S203899" s="34"/>
      <c r="T203899" s="34"/>
    </row>
    <row r="203916" spans="19:20">
      <c r="S203916" s="34"/>
      <c r="T203916" s="34"/>
    </row>
    <row r="203933" spans="19:20">
      <c r="S203933" s="34"/>
      <c r="T203933" s="34"/>
    </row>
    <row r="203950" spans="19:20">
      <c r="S203950" s="34"/>
      <c r="T203950" s="34"/>
    </row>
    <row r="203967" spans="19:20">
      <c r="S203967" s="34"/>
      <c r="T203967" s="34"/>
    </row>
    <row r="203984" spans="19:20">
      <c r="S203984" s="34"/>
      <c r="T203984" s="34"/>
    </row>
    <row r="204001" spans="19:20">
      <c r="S204001" s="34"/>
      <c r="T204001" s="34"/>
    </row>
    <row r="204018" spans="19:20">
      <c r="S204018" s="34"/>
      <c r="T204018" s="34"/>
    </row>
    <row r="204035" spans="19:20">
      <c r="S204035" s="34"/>
      <c r="T204035" s="34"/>
    </row>
    <row r="204052" spans="19:20">
      <c r="S204052" s="34"/>
      <c r="T204052" s="34"/>
    </row>
    <row r="204069" spans="19:20">
      <c r="S204069" s="34"/>
      <c r="T204069" s="34"/>
    </row>
    <row r="204086" spans="19:20">
      <c r="S204086" s="34"/>
      <c r="T204086" s="34"/>
    </row>
    <row r="204103" spans="19:20">
      <c r="S204103" s="34"/>
      <c r="T204103" s="34"/>
    </row>
    <row r="204120" spans="19:20">
      <c r="S204120" s="34"/>
      <c r="T204120" s="34"/>
    </row>
    <row r="204137" spans="19:20">
      <c r="S204137" s="34"/>
      <c r="T204137" s="34"/>
    </row>
    <row r="204154" spans="19:20">
      <c r="S204154" s="34"/>
      <c r="T204154" s="34"/>
    </row>
    <row r="204171" spans="19:20">
      <c r="S204171" s="34"/>
      <c r="T204171" s="34"/>
    </row>
    <row r="204188" spans="19:20">
      <c r="S204188" s="34"/>
      <c r="T204188" s="34"/>
    </row>
    <row r="204205" spans="19:20">
      <c r="S204205" s="34"/>
      <c r="T204205" s="34"/>
    </row>
    <row r="204222" spans="19:20">
      <c r="S204222" s="34"/>
      <c r="T204222" s="34"/>
    </row>
    <row r="204239" spans="19:20">
      <c r="S204239" s="34"/>
      <c r="T204239" s="34"/>
    </row>
    <row r="204256" spans="19:20">
      <c r="S204256" s="34"/>
      <c r="T204256" s="34"/>
    </row>
    <row r="204273" spans="19:20">
      <c r="S204273" s="34"/>
      <c r="T204273" s="34"/>
    </row>
    <row r="204290" spans="19:20">
      <c r="S204290" s="34"/>
      <c r="T204290" s="34"/>
    </row>
    <row r="204307" spans="19:20">
      <c r="S204307" s="34"/>
      <c r="T204307" s="34"/>
    </row>
    <row r="204324" spans="19:20">
      <c r="S204324" s="34"/>
      <c r="T204324" s="34"/>
    </row>
    <row r="204341" spans="19:20">
      <c r="S204341" s="34"/>
      <c r="T204341" s="34"/>
    </row>
    <row r="204358" spans="19:20">
      <c r="S204358" s="34"/>
      <c r="T204358" s="34"/>
    </row>
    <row r="204375" spans="19:20">
      <c r="S204375" s="34"/>
      <c r="T204375" s="34"/>
    </row>
    <row r="204392" spans="19:20">
      <c r="S204392" s="34"/>
      <c r="T204392" s="34"/>
    </row>
    <row r="204409" spans="19:20">
      <c r="S204409" s="34"/>
      <c r="T204409" s="34"/>
    </row>
    <row r="204426" spans="19:20">
      <c r="S204426" s="34"/>
      <c r="T204426" s="34"/>
    </row>
    <row r="204443" spans="19:20">
      <c r="S204443" s="34"/>
      <c r="T204443" s="34"/>
    </row>
    <row r="204460" spans="19:20">
      <c r="S204460" s="34"/>
      <c r="T204460" s="34"/>
    </row>
    <row r="204477" spans="19:20">
      <c r="S204477" s="34"/>
      <c r="T204477" s="34"/>
    </row>
    <row r="204494" spans="19:20">
      <c r="S204494" s="34"/>
      <c r="T204494" s="34"/>
    </row>
    <row r="204511" spans="19:20">
      <c r="S204511" s="34"/>
      <c r="T204511" s="34"/>
    </row>
    <row r="204528" spans="19:20">
      <c r="S204528" s="34"/>
      <c r="T204528" s="34"/>
    </row>
    <row r="204545" spans="19:20">
      <c r="S204545" s="34"/>
      <c r="T204545" s="34"/>
    </row>
    <row r="204562" spans="19:20">
      <c r="S204562" s="34"/>
      <c r="T204562" s="34"/>
    </row>
    <row r="204579" spans="19:20">
      <c r="S204579" s="34"/>
      <c r="T204579" s="34"/>
    </row>
    <row r="204596" spans="19:20">
      <c r="S204596" s="34"/>
      <c r="T204596" s="34"/>
    </row>
    <row r="204613" spans="19:20">
      <c r="S204613" s="34"/>
      <c r="T204613" s="34"/>
    </row>
    <row r="204630" spans="19:20">
      <c r="S204630" s="34"/>
      <c r="T204630" s="34"/>
    </row>
    <row r="204647" spans="19:20">
      <c r="S204647" s="34"/>
      <c r="T204647" s="34"/>
    </row>
    <row r="204664" spans="19:20">
      <c r="S204664" s="34"/>
      <c r="T204664" s="34"/>
    </row>
    <row r="204681" spans="19:20">
      <c r="S204681" s="34"/>
      <c r="T204681" s="34"/>
    </row>
    <row r="204698" spans="19:20">
      <c r="S204698" s="34"/>
      <c r="T204698" s="34"/>
    </row>
    <row r="204715" spans="19:20">
      <c r="S204715" s="34"/>
      <c r="T204715" s="34"/>
    </row>
    <row r="204732" spans="19:20">
      <c r="S204732" s="34"/>
      <c r="T204732" s="34"/>
    </row>
    <row r="204749" spans="19:20">
      <c r="S204749" s="34"/>
      <c r="T204749" s="34"/>
    </row>
    <row r="204766" spans="19:20">
      <c r="S204766" s="34"/>
      <c r="T204766" s="34"/>
    </row>
    <row r="204783" spans="19:20">
      <c r="S204783" s="34"/>
      <c r="T204783" s="34"/>
    </row>
    <row r="204800" spans="19:20">
      <c r="S204800" s="34"/>
      <c r="T204800" s="34"/>
    </row>
    <row r="204817" spans="19:20">
      <c r="S204817" s="34"/>
      <c r="T204817" s="34"/>
    </row>
    <row r="204834" spans="19:20">
      <c r="S204834" s="34"/>
      <c r="T204834" s="34"/>
    </row>
    <row r="204851" spans="19:20">
      <c r="S204851" s="34"/>
      <c r="T204851" s="34"/>
    </row>
    <row r="204868" spans="19:20">
      <c r="S204868" s="34"/>
      <c r="T204868" s="34"/>
    </row>
    <row r="204885" spans="19:20">
      <c r="S204885" s="34"/>
      <c r="T204885" s="34"/>
    </row>
    <row r="204902" spans="19:20">
      <c r="S204902" s="34"/>
      <c r="T204902" s="34"/>
    </row>
    <row r="204919" spans="19:20">
      <c r="S204919" s="34"/>
      <c r="T204919" s="34"/>
    </row>
    <row r="204936" spans="19:20">
      <c r="S204936" s="34"/>
      <c r="T204936" s="34"/>
    </row>
    <row r="204953" spans="19:20">
      <c r="S204953" s="34"/>
      <c r="T204953" s="34"/>
    </row>
    <row r="204970" spans="19:20">
      <c r="S204970" s="34"/>
      <c r="T204970" s="34"/>
    </row>
    <row r="204987" spans="19:20">
      <c r="S204987" s="34"/>
      <c r="T204987" s="34"/>
    </row>
    <row r="205004" spans="19:20">
      <c r="S205004" s="34"/>
      <c r="T205004" s="34"/>
    </row>
    <row r="205021" spans="19:20">
      <c r="S205021" s="34"/>
      <c r="T205021" s="34"/>
    </row>
    <row r="205038" spans="19:20">
      <c r="S205038" s="34"/>
      <c r="T205038" s="34"/>
    </row>
    <row r="205055" spans="19:20">
      <c r="S205055" s="34"/>
      <c r="T205055" s="34"/>
    </row>
    <row r="205072" spans="19:20">
      <c r="S205072" s="34"/>
      <c r="T205072" s="34"/>
    </row>
    <row r="205089" spans="19:20">
      <c r="S205089" s="34"/>
      <c r="T205089" s="34"/>
    </row>
    <row r="205106" spans="19:20">
      <c r="S205106" s="34"/>
      <c r="T205106" s="34"/>
    </row>
    <row r="205123" spans="19:20">
      <c r="S205123" s="34"/>
      <c r="T205123" s="34"/>
    </row>
    <row r="205140" spans="19:20">
      <c r="S205140" s="34"/>
      <c r="T205140" s="34"/>
    </row>
    <row r="205157" spans="19:20">
      <c r="S205157" s="34"/>
      <c r="T205157" s="34"/>
    </row>
    <row r="205174" spans="19:20">
      <c r="S205174" s="34"/>
      <c r="T205174" s="34"/>
    </row>
    <row r="205191" spans="19:20">
      <c r="S205191" s="34"/>
      <c r="T205191" s="34"/>
    </row>
    <row r="205208" spans="19:20">
      <c r="S205208" s="34"/>
      <c r="T205208" s="34"/>
    </row>
    <row r="205225" spans="19:20">
      <c r="S205225" s="34"/>
      <c r="T205225" s="34"/>
    </row>
    <row r="205242" spans="19:20">
      <c r="S205242" s="34"/>
      <c r="T205242" s="34"/>
    </row>
    <row r="205259" spans="19:20">
      <c r="S205259" s="34"/>
      <c r="T205259" s="34"/>
    </row>
    <row r="205276" spans="19:20">
      <c r="S205276" s="34"/>
      <c r="T205276" s="34"/>
    </row>
    <row r="205293" spans="19:20">
      <c r="S205293" s="34"/>
      <c r="T205293" s="34"/>
    </row>
    <row r="205310" spans="19:20">
      <c r="S205310" s="34"/>
      <c r="T205310" s="34"/>
    </row>
    <row r="205327" spans="19:20">
      <c r="S205327" s="34"/>
      <c r="T205327" s="34"/>
    </row>
    <row r="205344" spans="19:20">
      <c r="S205344" s="34"/>
      <c r="T205344" s="34"/>
    </row>
    <row r="205361" spans="19:20">
      <c r="S205361" s="34"/>
      <c r="T205361" s="34"/>
    </row>
    <row r="205378" spans="19:20">
      <c r="S205378" s="34"/>
      <c r="T205378" s="34"/>
    </row>
    <row r="205395" spans="19:20">
      <c r="S205395" s="34"/>
      <c r="T205395" s="34"/>
    </row>
    <row r="205412" spans="19:20">
      <c r="S205412" s="34"/>
      <c r="T205412" s="34"/>
    </row>
    <row r="205429" spans="19:20">
      <c r="S205429" s="34"/>
      <c r="T205429" s="34"/>
    </row>
    <row r="205446" spans="19:20">
      <c r="S205446" s="34"/>
      <c r="T205446" s="34"/>
    </row>
    <row r="205463" spans="19:20">
      <c r="S205463" s="34"/>
      <c r="T205463" s="34"/>
    </row>
    <row r="205480" spans="19:20">
      <c r="S205480" s="34"/>
      <c r="T205480" s="34"/>
    </row>
    <row r="205497" spans="19:20">
      <c r="S205497" s="34"/>
      <c r="T205497" s="34"/>
    </row>
    <row r="205514" spans="19:20">
      <c r="S205514" s="34"/>
      <c r="T205514" s="34"/>
    </row>
    <row r="205531" spans="19:20">
      <c r="S205531" s="34"/>
      <c r="T205531" s="34"/>
    </row>
    <row r="205548" spans="19:20">
      <c r="S205548" s="34"/>
      <c r="T205548" s="34"/>
    </row>
    <row r="205565" spans="19:20">
      <c r="S205565" s="34"/>
      <c r="T205565" s="34"/>
    </row>
    <row r="205582" spans="19:20">
      <c r="S205582" s="34"/>
      <c r="T205582" s="34"/>
    </row>
    <row r="205599" spans="19:20">
      <c r="S205599" s="34"/>
      <c r="T205599" s="34"/>
    </row>
    <row r="205616" spans="19:20">
      <c r="S205616" s="34"/>
      <c r="T205616" s="34"/>
    </row>
    <row r="205633" spans="19:20">
      <c r="S205633" s="34"/>
      <c r="T205633" s="34"/>
    </row>
    <row r="205650" spans="19:20">
      <c r="S205650" s="34"/>
      <c r="T205650" s="34"/>
    </row>
    <row r="205667" spans="19:20">
      <c r="S205667" s="34"/>
      <c r="T205667" s="34"/>
    </row>
    <row r="205684" spans="19:20">
      <c r="S205684" s="34"/>
      <c r="T205684" s="34"/>
    </row>
    <row r="205701" spans="19:20">
      <c r="S205701" s="34"/>
      <c r="T205701" s="34"/>
    </row>
    <row r="205718" spans="19:20">
      <c r="S205718" s="34"/>
      <c r="T205718" s="34"/>
    </row>
    <row r="205735" spans="19:20">
      <c r="S205735" s="34"/>
      <c r="T205735" s="34"/>
    </row>
    <row r="205752" spans="19:20">
      <c r="S205752" s="34"/>
      <c r="T205752" s="34"/>
    </row>
    <row r="205769" spans="19:20">
      <c r="S205769" s="34"/>
      <c r="T205769" s="34"/>
    </row>
    <row r="205786" spans="19:20">
      <c r="S205786" s="34"/>
      <c r="T205786" s="34"/>
    </row>
    <row r="205803" spans="19:20">
      <c r="S205803" s="34"/>
      <c r="T205803" s="34"/>
    </row>
    <row r="205820" spans="19:20">
      <c r="S205820" s="34"/>
      <c r="T205820" s="34"/>
    </row>
    <row r="205837" spans="19:20">
      <c r="S205837" s="34"/>
      <c r="T205837" s="34"/>
    </row>
    <row r="205854" spans="19:20">
      <c r="S205854" s="34"/>
      <c r="T205854" s="34"/>
    </row>
    <row r="205871" spans="19:20">
      <c r="S205871" s="34"/>
      <c r="T205871" s="34"/>
    </row>
    <row r="205888" spans="19:20">
      <c r="S205888" s="34"/>
      <c r="T205888" s="34"/>
    </row>
    <row r="205905" spans="19:20">
      <c r="S205905" s="34"/>
      <c r="T205905" s="34"/>
    </row>
    <row r="205922" spans="19:20">
      <c r="S205922" s="34"/>
      <c r="T205922" s="34"/>
    </row>
    <row r="205939" spans="19:20">
      <c r="S205939" s="34"/>
      <c r="T205939" s="34"/>
    </row>
    <row r="205956" spans="19:20">
      <c r="S205956" s="34"/>
      <c r="T205956" s="34"/>
    </row>
    <row r="205973" spans="19:20">
      <c r="S205973" s="34"/>
      <c r="T205973" s="34"/>
    </row>
    <row r="205990" spans="19:20">
      <c r="S205990" s="34"/>
      <c r="T205990" s="34"/>
    </row>
    <row r="206007" spans="19:20">
      <c r="S206007" s="34"/>
      <c r="T206007" s="34"/>
    </row>
    <row r="206024" spans="19:20">
      <c r="S206024" s="34"/>
      <c r="T206024" s="34"/>
    </row>
    <row r="206041" spans="19:20">
      <c r="S206041" s="34"/>
      <c r="T206041" s="34"/>
    </row>
    <row r="206058" spans="19:20">
      <c r="S206058" s="34"/>
      <c r="T206058" s="34"/>
    </row>
    <row r="206075" spans="19:20">
      <c r="S206075" s="34"/>
      <c r="T206075" s="34"/>
    </row>
    <row r="206092" spans="19:20">
      <c r="S206092" s="34"/>
      <c r="T206092" s="34"/>
    </row>
    <row r="206109" spans="19:20">
      <c r="S206109" s="34"/>
      <c r="T206109" s="34"/>
    </row>
    <row r="206126" spans="19:20">
      <c r="S206126" s="34"/>
      <c r="T206126" s="34"/>
    </row>
    <row r="206143" spans="19:20">
      <c r="S206143" s="34"/>
      <c r="T206143" s="34"/>
    </row>
    <row r="206160" spans="19:20">
      <c r="S206160" s="34"/>
      <c r="T206160" s="34"/>
    </row>
    <row r="206177" spans="19:20">
      <c r="S206177" s="34"/>
      <c r="T206177" s="34"/>
    </row>
    <row r="206194" spans="19:20">
      <c r="S206194" s="34"/>
      <c r="T206194" s="34"/>
    </row>
    <row r="206211" spans="19:20">
      <c r="S206211" s="34"/>
      <c r="T206211" s="34"/>
    </row>
    <row r="206228" spans="19:20">
      <c r="S206228" s="34"/>
      <c r="T206228" s="34"/>
    </row>
    <row r="206245" spans="19:20">
      <c r="S206245" s="34"/>
      <c r="T206245" s="34"/>
    </row>
    <row r="206262" spans="19:20">
      <c r="S206262" s="34"/>
      <c r="T206262" s="34"/>
    </row>
    <row r="206279" spans="19:20">
      <c r="S206279" s="34"/>
      <c r="T206279" s="34"/>
    </row>
    <row r="206296" spans="19:20">
      <c r="S206296" s="34"/>
      <c r="T206296" s="34"/>
    </row>
    <row r="206313" spans="19:20">
      <c r="S206313" s="34"/>
      <c r="T206313" s="34"/>
    </row>
    <row r="206330" spans="19:20">
      <c r="S206330" s="34"/>
      <c r="T206330" s="34"/>
    </row>
    <row r="206347" spans="19:20">
      <c r="S206347" s="34"/>
      <c r="T206347" s="34"/>
    </row>
    <row r="206364" spans="19:20">
      <c r="S206364" s="34"/>
      <c r="T206364" s="34"/>
    </row>
    <row r="206381" spans="19:20">
      <c r="S206381" s="34"/>
      <c r="T206381" s="34"/>
    </row>
    <row r="206398" spans="19:20">
      <c r="S206398" s="34"/>
      <c r="T206398" s="34"/>
    </row>
    <row r="206415" spans="19:20">
      <c r="S206415" s="34"/>
      <c r="T206415" s="34"/>
    </row>
    <row r="206432" spans="19:20">
      <c r="S206432" s="34"/>
      <c r="T206432" s="34"/>
    </row>
    <row r="206449" spans="19:20">
      <c r="S206449" s="34"/>
      <c r="T206449" s="34"/>
    </row>
    <row r="206466" spans="19:20">
      <c r="S206466" s="34"/>
      <c r="T206466" s="34"/>
    </row>
    <row r="206483" spans="19:20">
      <c r="S206483" s="34"/>
      <c r="T206483" s="34"/>
    </row>
    <row r="206500" spans="19:20">
      <c r="S206500" s="34"/>
      <c r="T206500" s="34"/>
    </row>
    <row r="206517" spans="19:20">
      <c r="S206517" s="34"/>
      <c r="T206517" s="34"/>
    </row>
    <row r="206534" spans="19:20">
      <c r="S206534" s="34"/>
      <c r="T206534" s="34"/>
    </row>
    <row r="206551" spans="19:20">
      <c r="S206551" s="34"/>
      <c r="T206551" s="34"/>
    </row>
    <row r="206568" spans="19:20">
      <c r="S206568" s="34"/>
      <c r="T206568" s="34"/>
    </row>
    <row r="206585" spans="19:20">
      <c r="S206585" s="34"/>
      <c r="T206585" s="34"/>
    </row>
    <row r="206602" spans="19:20">
      <c r="S206602" s="34"/>
      <c r="T206602" s="34"/>
    </row>
    <row r="206619" spans="19:20">
      <c r="S206619" s="34"/>
      <c r="T206619" s="34"/>
    </row>
    <row r="206636" spans="19:20">
      <c r="S206636" s="34"/>
      <c r="T206636" s="34"/>
    </row>
    <row r="206653" spans="19:20">
      <c r="S206653" s="34"/>
      <c r="T206653" s="34"/>
    </row>
    <row r="206670" spans="19:20">
      <c r="S206670" s="34"/>
      <c r="T206670" s="34"/>
    </row>
    <row r="206687" spans="19:20">
      <c r="S206687" s="34"/>
      <c r="T206687" s="34"/>
    </row>
    <row r="206704" spans="19:20">
      <c r="S206704" s="34"/>
      <c r="T206704" s="34"/>
    </row>
    <row r="206721" spans="19:20">
      <c r="S206721" s="34"/>
      <c r="T206721" s="34"/>
    </row>
    <row r="206738" spans="19:20">
      <c r="S206738" s="34"/>
      <c r="T206738" s="34"/>
    </row>
    <row r="206755" spans="19:20">
      <c r="S206755" s="34"/>
      <c r="T206755" s="34"/>
    </row>
    <row r="206772" spans="19:20">
      <c r="S206772" s="34"/>
      <c r="T206772" s="34"/>
    </row>
    <row r="206789" spans="19:20">
      <c r="S206789" s="34"/>
      <c r="T206789" s="34"/>
    </row>
    <row r="206806" spans="19:20">
      <c r="S206806" s="34"/>
      <c r="T206806" s="34"/>
    </row>
    <row r="206823" spans="19:20">
      <c r="S206823" s="34"/>
      <c r="T206823" s="34"/>
    </row>
    <row r="206840" spans="19:20">
      <c r="S206840" s="34"/>
      <c r="T206840" s="34"/>
    </row>
    <row r="206857" spans="19:20">
      <c r="S206857" s="34"/>
      <c r="T206857" s="34"/>
    </row>
    <row r="206874" spans="19:20">
      <c r="S206874" s="34"/>
      <c r="T206874" s="34"/>
    </row>
    <row r="206891" spans="19:20">
      <c r="S206891" s="34"/>
      <c r="T206891" s="34"/>
    </row>
    <row r="206908" spans="19:20">
      <c r="S206908" s="34"/>
      <c r="T206908" s="34"/>
    </row>
    <row r="206925" spans="19:20">
      <c r="S206925" s="34"/>
      <c r="T206925" s="34"/>
    </row>
    <row r="206942" spans="19:20">
      <c r="S206942" s="34"/>
      <c r="T206942" s="34"/>
    </row>
    <row r="206959" spans="19:20">
      <c r="S206959" s="34"/>
      <c r="T206959" s="34"/>
    </row>
    <row r="206976" spans="19:20">
      <c r="S206976" s="34"/>
      <c r="T206976" s="34"/>
    </row>
    <row r="206993" spans="19:20">
      <c r="S206993" s="34"/>
      <c r="T206993" s="34"/>
    </row>
    <row r="207010" spans="19:20">
      <c r="S207010" s="34"/>
      <c r="T207010" s="34"/>
    </row>
    <row r="207027" spans="19:20">
      <c r="S207027" s="34"/>
      <c r="T207027" s="34"/>
    </row>
    <row r="207044" spans="19:20">
      <c r="S207044" s="34"/>
      <c r="T207044" s="34"/>
    </row>
    <row r="207061" spans="19:20">
      <c r="S207061" s="34"/>
      <c r="T207061" s="34"/>
    </row>
    <row r="207078" spans="19:20">
      <c r="S207078" s="34"/>
      <c r="T207078" s="34"/>
    </row>
    <row r="207095" spans="19:20">
      <c r="S207095" s="34"/>
      <c r="T207095" s="34"/>
    </row>
    <row r="207112" spans="19:20">
      <c r="S207112" s="34"/>
      <c r="T207112" s="34"/>
    </row>
    <row r="207129" spans="19:20">
      <c r="S207129" s="34"/>
      <c r="T207129" s="34"/>
    </row>
    <row r="207146" spans="19:20">
      <c r="S207146" s="34"/>
      <c r="T207146" s="34"/>
    </row>
    <row r="207163" spans="19:20">
      <c r="S207163" s="34"/>
      <c r="T207163" s="34"/>
    </row>
    <row r="207180" spans="19:20">
      <c r="S207180" s="34"/>
      <c r="T207180" s="34"/>
    </row>
    <row r="207197" spans="19:20">
      <c r="S207197" s="34"/>
      <c r="T207197" s="34"/>
    </row>
    <row r="207214" spans="19:20">
      <c r="S207214" s="34"/>
      <c r="T207214" s="34"/>
    </row>
    <row r="207231" spans="19:20">
      <c r="S207231" s="34"/>
      <c r="T207231" s="34"/>
    </row>
    <row r="207248" spans="19:20">
      <c r="S207248" s="34"/>
      <c r="T207248" s="34"/>
    </row>
    <row r="207265" spans="19:20">
      <c r="S207265" s="34"/>
      <c r="T207265" s="34"/>
    </row>
    <row r="207282" spans="19:20">
      <c r="S207282" s="34"/>
      <c r="T207282" s="34"/>
    </row>
    <row r="207299" spans="19:20">
      <c r="S207299" s="34"/>
      <c r="T207299" s="34"/>
    </row>
    <row r="207316" spans="19:20">
      <c r="S207316" s="34"/>
      <c r="T207316" s="34"/>
    </row>
    <row r="207333" spans="19:20">
      <c r="S207333" s="34"/>
      <c r="T207333" s="34"/>
    </row>
    <row r="207350" spans="19:20">
      <c r="S207350" s="34"/>
      <c r="T207350" s="34"/>
    </row>
    <row r="207367" spans="19:20">
      <c r="S207367" s="34"/>
      <c r="T207367" s="34"/>
    </row>
    <row r="207384" spans="19:20">
      <c r="S207384" s="34"/>
      <c r="T207384" s="34"/>
    </row>
    <row r="207401" spans="19:20">
      <c r="S207401" s="34"/>
      <c r="T207401" s="34"/>
    </row>
    <row r="207418" spans="19:20">
      <c r="S207418" s="34"/>
      <c r="T207418" s="34"/>
    </row>
    <row r="207435" spans="19:20">
      <c r="S207435" s="34"/>
      <c r="T207435" s="34"/>
    </row>
    <row r="207452" spans="19:20">
      <c r="S207452" s="34"/>
      <c r="T207452" s="34"/>
    </row>
    <row r="207469" spans="19:20">
      <c r="S207469" s="34"/>
      <c r="T207469" s="34"/>
    </row>
    <row r="207486" spans="19:20">
      <c r="S207486" s="34"/>
      <c r="T207486" s="34"/>
    </row>
    <row r="207503" spans="19:20">
      <c r="S207503" s="34"/>
      <c r="T207503" s="34"/>
    </row>
    <row r="207520" spans="19:20">
      <c r="S207520" s="34"/>
      <c r="T207520" s="34"/>
    </row>
    <row r="207537" spans="19:20">
      <c r="S207537" s="34"/>
      <c r="T207537" s="34"/>
    </row>
    <row r="207554" spans="19:20">
      <c r="S207554" s="34"/>
      <c r="T207554" s="34"/>
    </row>
    <row r="207571" spans="19:20">
      <c r="S207571" s="34"/>
      <c r="T207571" s="34"/>
    </row>
    <row r="207588" spans="19:20">
      <c r="S207588" s="34"/>
      <c r="T207588" s="34"/>
    </row>
    <row r="207605" spans="19:20">
      <c r="S207605" s="34"/>
      <c r="T207605" s="34"/>
    </row>
    <row r="207622" spans="19:20">
      <c r="S207622" s="34"/>
      <c r="T207622" s="34"/>
    </row>
    <row r="207639" spans="19:20">
      <c r="S207639" s="34"/>
      <c r="T207639" s="34"/>
    </row>
    <row r="207656" spans="19:20">
      <c r="S207656" s="34"/>
      <c r="T207656" s="34"/>
    </row>
    <row r="207673" spans="19:20">
      <c r="S207673" s="34"/>
      <c r="T207673" s="34"/>
    </row>
    <row r="207690" spans="19:20">
      <c r="S207690" s="34"/>
      <c r="T207690" s="34"/>
    </row>
    <row r="207707" spans="19:20">
      <c r="S207707" s="34"/>
      <c r="T207707" s="34"/>
    </row>
    <row r="207724" spans="19:20">
      <c r="S207724" s="34"/>
      <c r="T207724" s="34"/>
    </row>
    <row r="207741" spans="19:20">
      <c r="S207741" s="34"/>
      <c r="T207741" s="34"/>
    </row>
    <row r="207758" spans="19:20">
      <c r="S207758" s="34"/>
      <c r="T207758" s="34"/>
    </row>
    <row r="207775" spans="19:20">
      <c r="S207775" s="34"/>
      <c r="T207775" s="34"/>
    </row>
    <row r="207792" spans="19:20">
      <c r="S207792" s="34"/>
      <c r="T207792" s="34"/>
    </row>
    <row r="207809" spans="19:20">
      <c r="S207809" s="34"/>
      <c r="T207809" s="34"/>
    </row>
    <row r="207826" spans="19:20">
      <c r="S207826" s="34"/>
      <c r="T207826" s="34"/>
    </row>
    <row r="207843" spans="19:20">
      <c r="S207843" s="34"/>
      <c r="T207843" s="34"/>
    </row>
    <row r="207860" spans="19:20">
      <c r="S207860" s="34"/>
      <c r="T207860" s="34"/>
    </row>
    <row r="207877" spans="19:20">
      <c r="S207877" s="34"/>
      <c r="T207877" s="34"/>
    </row>
    <row r="207894" spans="19:20">
      <c r="S207894" s="34"/>
      <c r="T207894" s="34"/>
    </row>
    <row r="207911" spans="19:20">
      <c r="S207911" s="34"/>
      <c r="T207911" s="34"/>
    </row>
    <row r="207928" spans="19:20">
      <c r="S207928" s="34"/>
      <c r="T207928" s="34"/>
    </row>
    <row r="207945" spans="19:20">
      <c r="S207945" s="34"/>
      <c r="T207945" s="34"/>
    </row>
    <row r="207962" spans="19:20">
      <c r="S207962" s="34"/>
      <c r="T207962" s="34"/>
    </row>
    <row r="207979" spans="19:20">
      <c r="S207979" s="34"/>
      <c r="T207979" s="34"/>
    </row>
    <row r="207996" spans="19:20">
      <c r="S207996" s="34"/>
      <c r="T207996" s="34"/>
    </row>
    <row r="208013" spans="19:20">
      <c r="S208013" s="34"/>
      <c r="T208013" s="34"/>
    </row>
    <row r="208030" spans="19:20">
      <c r="S208030" s="34"/>
      <c r="T208030" s="34"/>
    </row>
    <row r="208047" spans="19:20">
      <c r="S208047" s="34"/>
      <c r="T208047" s="34"/>
    </row>
    <row r="208064" spans="19:20">
      <c r="S208064" s="34"/>
      <c r="T208064" s="34"/>
    </row>
    <row r="208081" spans="19:20">
      <c r="S208081" s="34"/>
      <c r="T208081" s="34"/>
    </row>
    <row r="208098" spans="19:20">
      <c r="S208098" s="34"/>
      <c r="T208098" s="34"/>
    </row>
    <row r="208115" spans="19:20">
      <c r="S208115" s="34"/>
      <c r="T208115" s="34"/>
    </row>
    <row r="208132" spans="19:20">
      <c r="S208132" s="34"/>
      <c r="T208132" s="34"/>
    </row>
    <row r="208149" spans="19:20">
      <c r="S208149" s="34"/>
      <c r="T208149" s="34"/>
    </row>
    <row r="208166" spans="19:20">
      <c r="S208166" s="34"/>
      <c r="T208166" s="34"/>
    </row>
    <row r="208183" spans="19:20">
      <c r="S208183" s="34"/>
      <c r="T208183" s="34"/>
    </row>
    <row r="208200" spans="19:20">
      <c r="S208200" s="34"/>
      <c r="T208200" s="34"/>
    </row>
    <row r="208217" spans="19:20">
      <c r="S208217" s="34"/>
      <c r="T208217" s="34"/>
    </row>
    <row r="208234" spans="19:20">
      <c r="S208234" s="34"/>
      <c r="T208234" s="34"/>
    </row>
    <row r="208251" spans="19:20">
      <c r="S208251" s="34"/>
      <c r="T208251" s="34"/>
    </row>
    <row r="208268" spans="19:20">
      <c r="S208268" s="34"/>
      <c r="T208268" s="34"/>
    </row>
    <row r="208285" spans="19:20">
      <c r="S208285" s="34"/>
      <c r="T208285" s="34"/>
    </row>
    <row r="208302" spans="19:20">
      <c r="S208302" s="34"/>
      <c r="T208302" s="34"/>
    </row>
    <row r="208319" spans="19:20">
      <c r="S208319" s="34"/>
      <c r="T208319" s="34"/>
    </row>
    <row r="208336" spans="19:20">
      <c r="S208336" s="34"/>
      <c r="T208336" s="34"/>
    </row>
    <row r="208353" spans="19:20">
      <c r="S208353" s="34"/>
      <c r="T208353" s="34"/>
    </row>
    <row r="208370" spans="19:20">
      <c r="S208370" s="34"/>
      <c r="T208370" s="34"/>
    </row>
    <row r="208387" spans="19:20">
      <c r="S208387" s="34"/>
      <c r="T208387" s="34"/>
    </row>
    <row r="208404" spans="19:20">
      <c r="S208404" s="34"/>
      <c r="T208404" s="34"/>
    </row>
    <row r="208421" spans="19:20">
      <c r="S208421" s="34"/>
      <c r="T208421" s="34"/>
    </row>
    <row r="208438" spans="19:20">
      <c r="S208438" s="34"/>
      <c r="T208438" s="34"/>
    </row>
    <row r="208455" spans="19:20">
      <c r="S208455" s="34"/>
      <c r="T208455" s="34"/>
    </row>
    <row r="208472" spans="19:20">
      <c r="S208472" s="34"/>
      <c r="T208472" s="34"/>
    </row>
    <row r="208489" spans="19:20">
      <c r="S208489" s="34"/>
      <c r="T208489" s="34"/>
    </row>
    <row r="208506" spans="19:20">
      <c r="S208506" s="34"/>
      <c r="T208506" s="34"/>
    </row>
    <row r="208523" spans="19:20">
      <c r="S208523" s="34"/>
      <c r="T208523" s="34"/>
    </row>
    <row r="208540" spans="19:20">
      <c r="S208540" s="34"/>
      <c r="T208540" s="34"/>
    </row>
    <row r="208557" spans="19:20">
      <c r="S208557" s="34"/>
      <c r="T208557" s="34"/>
    </row>
    <row r="208574" spans="19:20">
      <c r="S208574" s="34"/>
      <c r="T208574" s="34"/>
    </row>
    <row r="208591" spans="19:20">
      <c r="S208591" s="34"/>
      <c r="T208591" s="34"/>
    </row>
    <row r="208608" spans="19:20">
      <c r="S208608" s="34"/>
      <c r="T208608" s="34"/>
    </row>
    <row r="208625" spans="19:20">
      <c r="S208625" s="34"/>
      <c r="T208625" s="34"/>
    </row>
    <row r="208642" spans="19:20">
      <c r="S208642" s="34"/>
      <c r="T208642" s="34"/>
    </row>
    <row r="208659" spans="19:20">
      <c r="S208659" s="34"/>
      <c r="T208659" s="34"/>
    </row>
    <row r="208676" spans="19:20">
      <c r="S208676" s="34"/>
      <c r="T208676" s="34"/>
    </row>
    <row r="208693" spans="19:20">
      <c r="S208693" s="34"/>
      <c r="T208693" s="34"/>
    </row>
    <row r="208710" spans="19:20">
      <c r="S208710" s="34"/>
      <c r="T208710" s="34"/>
    </row>
    <row r="208727" spans="19:20">
      <c r="S208727" s="34"/>
      <c r="T208727" s="34"/>
    </row>
    <row r="208744" spans="19:20">
      <c r="S208744" s="34"/>
      <c r="T208744" s="34"/>
    </row>
    <row r="208761" spans="19:20">
      <c r="S208761" s="34"/>
      <c r="T208761" s="34"/>
    </row>
    <row r="208778" spans="19:20">
      <c r="S208778" s="34"/>
      <c r="T208778" s="34"/>
    </row>
    <row r="208795" spans="19:20">
      <c r="S208795" s="34"/>
      <c r="T208795" s="34"/>
    </row>
    <row r="208812" spans="19:20">
      <c r="S208812" s="34"/>
      <c r="T208812" s="34"/>
    </row>
    <row r="208829" spans="19:20">
      <c r="S208829" s="34"/>
      <c r="T208829" s="34"/>
    </row>
    <row r="208846" spans="19:20">
      <c r="S208846" s="34"/>
      <c r="T208846" s="34"/>
    </row>
    <row r="208863" spans="19:20">
      <c r="S208863" s="34"/>
      <c r="T208863" s="34"/>
    </row>
    <row r="208880" spans="19:20">
      <c r="S208880" s="34"/>
      <c r="T208880" s="34"/>
    </row>
    <row r="208897" spans="19:20">
      <c r="S208897" s="34"/>
      <c r="T208897" s="34"/>
    </row>
    <row r="208914" spans="19:20">
      <c r="S208914" s="34"/>
      <c r="T208914" s="34"/>
    </row>
    <row r="208931" spans="19:20">
      <c r="S208931" s="34"/>
      <c r="T208931" s="34"/>
    </row>
    <row r="208948" spans="19:20">
      <c r="S208948" s="34"/>
      <c r="T208948" s="34"/>
    </row>
    <row r="208965" spans="19:20">
      <c r="S208965" s="34"/>
      <c r="T208965" s="34"/>
    </row>
    <row r="208982" spans="19:20">
      <c r="S208982" s="34"/>
      <c r="T208982" s="34"/>
    </row>
    <row r="208999" spans="19:20">
      <c r="S208999" s="34"/>
      <c r="T208999" s="34"/>
    </row>
    <row r="209016" spans="19:20">
      <c r="S209016" s="34"/>
      <c r="T209016" s="34"/>
    </row>
    <row r="209033" spans="19:20">
      <c r="S209033" s="34"/>
      <c r="T209033" s="34"/>
    </row>
    <row r="209050" spans="19:20">
      <c r="S209050" s="34"/>
      <c r="T209050" s="34"/>
    </row>
    <row r="209067" spans="19:20">
      <c r="S209067" s="34"/>
      <c r="T209067" s="34"/>
    </row>
    <row r="209084" spans="19:20">
      <c r="S209084" s="34"/>
      <c r="T209084" s="34"/>
    </row>
    <row r="209101" spans="19:20">
      <c r="S209101" s="34"/>
      <c r="T209101" s="34"/>
    </row>
    <row r="209118" spans="19:20">
      <c r="S209118" s="34"/>
      <c r="T209118" s="34"/>
    </row>
    <row r="209135" spans="19:20">
      <c r="S209135" s="34"/>
      <c r="T209135" s="34"/>
    </row>
    <row r="209152" spans="19:20">
      <c r="S209152" s="34"/>
      <c r="T209152" s="34"/>
    </row>
    <row r="209169" spans="19:20">
      <c r="S209169" s="34"/>
      <c r="T209169" s="34"/>
    </row>
    <row r="209186" spans="19:20">
      <c r="S209186" s="34"/>
      <c r="T209186" s="34"/>
    </row>
    <row r="209203" spans="19:20">
      <c r="S209203" s="34"/>
      <c r="T209203" s="34"/>
    </row>
    <row r="209220" spans="19:20">
      <c r="S209220" s="34"/>
      <c r="T209220" s="34"/>
    </row>
    <row r="209237" spans="19:20">
      <c r="S209237" s="34"/>
      <c r="T209237" s="34"/>
    </row>
    <row r="209254" spans="19:20">
      <c r="S209254" s="34"/>
      <c r="T209254" s="34"/>
    </row>
    <row r="209271" spans="19:20">
      <c r="S209271" s="34"/>
      <c r="T209271" s="34"/>
    </row>
    <row r="209288" spans="19:20">
      <c r="S209288" s="34"/>
      <c r="T209288" s="34"/>
    </row>
    <row r="209305" spans="19:20">
      <c r="S209305" s="34"/>
      <c r="T209305" s="34"/>
    </row>
    <row r="209322" spans="19:20">
      <c r="S209322" s="34"/>
      <c r="T209322" s="34"/>
    </row>
    <row r="209339" spans="19:20">
      <c r="S209339" s="34"/>
      <c r="T209339" s="34"/>
    </row>
    <row r="209356" spans="19:20">
      <c r="S209356" s="34"/>
      <c r="T209356" s="34"/>
    </row>
    <row r="209373" spans="19:20">
      <c r="S209373" s="34"/>
      <c r="T209373" s="34"/>
    </row>
    <row r="209390" spans="19:20">
      <c r="S209390" s="34"/>
      <c r="T209390" s="34"/>
    </row>
    <row r="209407" spans="19:20">
      <c r="S209407" s="34"/>
      <c r="T209407" s="34"/>
    </row>
    <row r="209424" spans="19:20">
      <c r="S209424" s="34"/>
      <c r="T209424" s="34"/>
    </row>
    <row r="209441" spans="19:20">
      <c r="S209441" s="34"/>
      <c r="T209441" s="34"/>
    </row>
    <row r="209458" spans="19:20">
      <c r="S209458" s="34"/>
      <c r="T209458" s="34"/>
    </row>
    <row r="209475" spans="19:20">
      <c r="S209475" s="34"/>
      <c r="T209475" s="34"/>
    </row>
    <row r="209492" spans="19:20">
      <c r="S209492" s="34"/>
      <c r="T209492" s="34"/>
    </row>
    <row r="209509" spans="19:20">
      <c r="S209509" s="34"/>
      <c r="T209509" s="34"/>
    </row>
    <row r="209526" spans="19:20">
      <c r="S209526" s="34"/>
      <c r="T209526" s="34"/>
    </row>
    <row r="209543" spans="19:20">
      <c r="S209543" s="34"/>
      <c r="T209543" s="34"/>
    </row>
    <row r="209560" spans="19:20">
      <c r="S209560" s="34"/>
      <c r="T209560" s="34"/>
    </row>
    <row r="209577" spans="19:20">
      <c r="S209577" s="34"/>
      <c r="T209577" s="34"/>
    </row>
    <row r="209594" spans="19:20">
      <c r="S209594" s="34"/>
      <c r="T209594" s="34"/>
    </row>
    <row r="209611" spans="19:20">
      <c r="S209611" s="34"/>
      <c r="T209611" s="34"/>
    </row>
    <row r="209628" spans="19:20">
      <c r="S209628" s="34"/>
      <c r="T209628" s="34"/>
    </row>
    <row r="209645" spans="19:20">
      <c r="S209645" s="34"/>
      <c r="T209645" s="34"/>
    </row>
    <row r="209662" spans="19:20">
      <c r="S209662" s="34"/>
      <c r="T209662" s="34"/>
    </row>
    <row r="209679" spans="19:20">
      <c r="S209679" s="34"/>
      <c r="T209679" s="34"/>
    </row>
    <row r="209696" spans="19:20">
      <c r="S209696" s="34"/>
      <c r="T209696" s="34"/>
    </row>
    <row r="209713" spans="19:20">
      <c r="S209713" s="34"/>
      <c r="T209713" s="34"/>
    </row>
    <row r="209730" spans="19:20">
      <c r="S209730" s="34"/>
      <c r="T209730" s="34"/>
    </row>
    <row r="209747" spans="19:20">
      <c r="S209747" s="34"/>
      <c r="T209747" s="34"/>
    </row>
    <row r="209764" spans="19:20">
      <c r="S209764" s="34"/>
      <c r="T209764" s="34"/>
    </row>
    <row r="209781" spans="19:20">
      <c r="S209781" s="34"/>
      <c r="T209781" s="34"/>
    </row>
    <row r="209798" spans="19:20">
      <c r="S209798" s="34"/>
      <c r="T209798" s="34"/>
    </row>
    <row r="209815" spans="19:20">
      <c r="S209815" s="34"/>
      <c r="T209815" s="34"/>
    </row>
    <row r="209832" spans="19:20">
      <c r="S209832" s="34"/>
      <c r="T209832" s="34"/>
    </row>
    <row r="209849" spans="19:20">
      <c r="S209849" s="34"/>
      <c r="T209849" s="34"/>
    </row>
    <row r="209866" spans="19:20">
      <c r="S209866" s="34"/>
      <c r="T209866" s="34"/>
    </row>
    <row r="209883" spans="19:20">
      <c r="S209883" s="34"/>
      <c r="T209883" s="34"/>
    </row>
    <row r="209900" spans="19:20">
      <c r="S209900" s="34"/>
      <c r="T209900" s="34"/>
    </row>
    <row r="209917" spans="19:20">
      <c r="S209917" s="34"/>
      <c r="T209917" s="34"/>
    </row>
    <row r="209934" spans="19:20">
      <c r="S209934" s="34"/>
      <c r="T209934" s="34"/>
    </row>
    <row r="209951" spans="19:20">
      <c r="S209951" s="34"/>
      <c r="T209951" s="34"/>
    </row>
    <row r="209968" spans="19:20">
      <c r="S209968" s="34"/>
      <c r="T209968" s="34"/>
    </row>
    <row r="209985" spans="19:20">
      <c r="S209985" s="34"/>
      <c r="T209985" s="34"/>
    </row>
    <row r="210002" spans="19:20">
      <c r="S210002" s="34"/>
      <c r="T210002" s="34"/>
    </row>
    <row r="210019" spans="19:20">
      <c r="S210019" s="34"/>
      <c r="T210019" s="34"/>
    </row>
    <row r="210036" spans="19:20">
      <c r="S210036" s="34"/>
      <c r="T210036" s="34"/>
    </row>
    <row r="210053" spans="19:20">
      <c r="S210053" s="34"/>
      <c r="T210053" s="34"/>
    </row>
    <row r="210070" spans="19:20">
      <c r="S210070" s="34"/>
      <c r="T210070" s="34"/>
    </row>
    <row r="210087" spans="19:20">
      <c r="S210087" s="34"/>
      <c r="T210087" s="34"/>
    </row>
    <row r="210104" spans="19:20">
      <c r="S210104" s="34"/>
      <c r="T210104" s="34"/>
    </row>
    <row r="210121" spans="19:20">
      <c r="S210121" s="34"/>
      <c r="T210121" s="34"/>
    </row>
    <row r="210138" spans="19:20">
      <c r="S210138" s="34"/>
      <c r="T210138" s="34"/>
    </row>
    <row r="210155" spans="19:20">
      <c r="S210155" s="34"/>
      <c r="T210155" s="34"/>
    </row>
    <row r="210172" spans="19:20">
      <c r="S210172" s="34"/>
      <c r="T210172" s="34"/>
    </row>
    <row r="210189" spans="19:20">
      <c r="S210189" s="34"/>
      <c r="T210189" s="34"/>
    </row>
    <row r="210206" spans="19:20">
      <c r="S210206" s="34"/>
      <c r="T210206" s="34"/>
    </row>
    <row r="210223" spans="19:20">
      <c r="S210223" s="34"/>
      <c r="T210223" s="34"/>
    </row>
    <row r="210240" spans="19:20">
      <c r="S210240" s="34"/>
      <c r="T210240" s="34"/>
    </row>
    <row r="210257" spans="19:20">
      <c r="S210257" s="34"/>
      <c r="T210257" s="34"/>
    </row>
    <row r="210274" spans="19:20">
      <c r="S210274" s="34"/>
      <c r="T210274" s="34"/>
    </row>
    <row r="210291" spans="19:20">
      <c r="S210291" s="34"/>
      <c r="T210291" s="34"/>
    </row>
    <row r="210308" spans="19:20">
      <c r="S210308" s="34"/>
      <c r="T210308" s="34"/>
    </row>
    <row r="210325" spans="19:20">
      <c r="S210325" s="34"/>
      <c r="T210325" s="34"/>
    </row>
    <row r="210342" spans="19:20">
      <c r="S210342" s="34"/>
      <c r="T210342" s="34"/>
    </row>
    <row r="210359" spans="19:20">
      <c r="S210359" s="34"/>
      <c r="T210359" s="34"/>
    </row>
    <row r="210376" spans="19:20">
      <c r="S210376" s="34"/>
      <c r="T210376" s="34"/>
    </row>
    <row r="210393" spans="19:20">
      <c r="S210393" s="34"/>
      <c r="T210393" s="34"/>
    </row>
    <row r="210410" spans="19:20">
      <c r="S210410" s="34"/>
      <c r="T210410" s="34"/>
    </row>
    <row r="210427" spans="19:20">
      <c r="S210427" s="34"/>
      <c r="T210427" s="34"/>
    </row>
    <row r="210444" spans="19:20">
      <c r="S210444" s="34"/>
      <c r="T210444" s="34"/>
    </row>
    <row r="210461" spans="19:20">
      <c r="S210461" s="34"/>
      <c r="T210461" s="34"/>
    </row>
    <row r="210478" spans="19:20">
      <c r="S210478" s="34"/>
      <c r="T210478" s="34"/>
    </row>
    <row r="210495" spans="19:20">
      <c r="S210495" s="34"/>
      <c r="T210495" s="34"/>
    </row>
    <row r="210512" spans="19:20">
      <c r="S210512" s="34"/>
      <c r="T210512" s="34"/>
    </row>
    <row r="210529" spans="19:20">
      <c r="S210529" s="34"/>
      <c r="T210529" s="34"/>
    </row>
    <row r="210546" spans="19:20">
      <c r="S210546" s="34"/>
      <c r="T210546" s="34"/>
    </row>
    <row r="210563" spans="19:20">
      <c r="S210563" s="34"/>
      <c r="T210563" s="34"/>
    </row>
    <row r="210580" spans="19:20">
      <c r="S210580" s="34"/>
      <c r="T210580" s="34"/>
    </row>
    <row r="210597" spans="19:20">
      <c r="S210597" s="34"/>
      <c r="T210597" s="34"/>
    </row>
    <row r="210614" spans="19:20">
      <c r="S210614" s="34"/>
      <c r="T210614" s="34"/>
    </row>
    <row r="210631" spans="19:20">
      <c r="S210631" s="34"/>
      <c r="T210631" s="34"/>
    </row>
    <row r="210648" spans="19:20">
      <c r="S210648" s="34"/>
      <c r="T210648" s="34"/>
    </row>
    <row r="210665" spans="19:20">
      <c r="S210665" s="34"/>
      <c r="T210665" s="34"/>
    </row>
    <row r="210682" spans="19:20">
      <c r="S210682" s="34"/>
      <c r="T210682" s="34"/>
    </row>
    <row r="210699" spans="19:20">
      <c r="S210699" s="34"/>
      <c r="T210699" s="34"/>
    </row>
    <row r="210716" spans="19:20">
      <c r="S210716" s="34"/>
      <c r="T210716" s="34"/>
    </row>
    <row r="210733" spans="19:20">
      <c r="S210733" s="34"/>
      <c r="T210733" s="34"/>
    </row>
    <row r="210750" spans="19:20">
      <c r="S210750" s="34"/>
      <c r="T210750" s="34"/>
    </row>
    <row r="210767" spans="19:20">
      <c r="S210767" s="34"/>
      <c r="T210767" s="34"/>
    </row>
    <row r="210784" spans="19:20">
      <c r="S210784" s="34"/>
      <c r="T210784" s="34"/>
    </row>
    <row r="210801" spans="19:20">
      <c r="S210801" s="34"/>
      <c r="T210801" s="34"/>
    </row>
    <row r="210818" spans="19:20">
      <c r="S210818" s="34"/>
      <c r="T210818" s="34"/>
    </row>
    <row r="210835" spans="19:20">
      <c r="S210835" s="34"/>
      <c r="T210835" s="34"/>
    </row>
    <row r="210852" spans="19:20">
      <c r="S210852" s="34"/>
      <c r="T210852" s="34"/>
    </row>
    <row r="210869" spans="19:20">
      <c r="S210869" s="34"/>
      <c r="T210869" s="34"/>
    </row>
    <row r="210886" spans="19:20">
      <c r="S210886" s="34"/>
      <c r="T210886" s="34"/>
    </row>
    <row r="210903" spans="19:20">
      <c r="S210903" s="34"/>
      <c r="T210903" s="34"/>
    </row>
    <row r="210920" spans="19:20">
      <c r="S210920" s="34"/>
      <c r="T210920" s="34"/>
    </row>
    <row r="210937" spans="19:20">
      <c r="S210937" s="34"/>
      <c r="T210937" s="34"/>
    </row>
    <row r="210954" spans="19:20">
      <c r="S210954" s="34"/>
      <c r="T210954" s="34"/>
    </row>
    <row r="210971" spans="19:20">
      <c r="S210971" s="34"/>
      <c r="T210971" s="34"/>
    </row>
    <row r="210988" spans="19:20">
      <c r="S210988" s="34"/>
      <c r="T210988" s="34"/>
    </row>
    <row r="211005" spans="19:20">
      <c r="S211005" s="34"/>
      <c r="T211005" s="34"/>
    </row>
    <row r="211022" spans="19:20">
      <c r="S211022" s="34"/>
      <c r="T211022" s="34"/>
    </row>
    <row r="211039" spans="19:20">
      <c r="S211039" s="34"/>
      <c r="T211039" s="34"/>
    </row>
    <row r="211056" spans="19:20">
      <c r="S211056" s="34"/>
      <c r="T211056" s="34"/>
    </row>
    <row r="211073" spans="19:20">
      <c r="S211073" s="34"/>
      <c r="T211073" s="34"/>
    </row>
    <row r="211090" spans="19:20">
      <c r="S211090" s="34"/>
      <c r="T211090" s="34"/>
    </row>
    <row r="211107" spans="19:20">
      <c r="S211107" s="34"/>
      <c r="T211107" s="34"/>
    </row>
    <row r="211124" spans="19:20">
      <c r="S211124" s="34"/>
      <c r="T211124" s="34"/>
    </row>
    <row r="211141" spans="19:20">
      <c r="S211141" s="34"/>
      <c r="T211141" s="34"/>
    </row>
    <row r="211158" spans="19:20">
      <c r="S211158" s="34"/>
      <c r="T211158" s="34"/>
    </row>
    <row r="211175" spans="19:20">
      <c r="S211175" s="34"/>
      <c r="T211175" s="34"/>
    </row>
    <row r="211192" spans="19:20">
      <c r="S211192" s="34"/>
      <c r="T211192" s="34"/>
    </row>
    <row r="211209" spans="19:20">
      <c r="S211209" s="34"/>
      <c r="T211209" s="34"/>
    </row>
    <row r="211226" spans="19:20">
      <c r="S211226" s="34"/>
      <c r="T211226" s="34"/>
    </row>
    <row r="211243" spans="19:20">
      <c r="S211243" s="34"/>
      <c r="T211243" s="34"/>
    </row>
    <row r="211260" spans="19:20">
      <c r="S211260" s="34"/>
      <c r="T211260" s="34"/>
    </row>
    <row r="211277" spans="19:20">
      <c r="S211277" s="34"/>
      <c r="T211277" s="34"/>
    </row>
    <row r="211294" spans="19:20">
      <c r="S211294" s="34"/>
      <c r="T211294" s="34"/>
    </row>
    <row r="211311" spans="19:20">
      <c r="S211311" s="34"/>
      <c r="T211311" s="34"/>
    </row>
    <row r="211328" spans="19:20">
      <c r="S211328" s="34"/>
      <c r="T211328" s="34"/>
    </row>
    <row r="211345" spans="19:20">
      <c r="S211345" s="34"/>
      <c r="T211345" s="34"/>
    </row>
    <row r="211362" spans="19:20">
      <c r="S211362" s="34"/>
      <c r="T211362" s="34"/>
    </row>
    <row r="211379" spans="19:20">
      <c r="S211379" s="34"/>
      <c r="T211379" s="34"/>
    </row>
    <row r="211396" spans="19:20">
      <c r="S211396" s="34"/>
      <c r="T211396" s="34"/>
    </row>
    <row r="211413" spans="19:20">
      <c r="S211413" s="34"/>
      <c r="T211413" s="34"/>
    </row>
    <row r="211430" spans="19:20">
      <c r="S211430" s="34"/>
      <c r="T211430" s="34"/>
    </row>
    <row r="211447" spans="19:20">
      <c r="S211447" s="34"/>
      <c r="T211447" s="34"/>
    </row>
    <row r="211464" spans="19:20">
      <c r="S211464" s="34"/>
      <c r="T211464" s="34"/>
    </row>
    <row r="211481" spans="19:20">
      <c r="S211481" s="34"/>
      <c r="T211481" s="34"/>
    </row>
    <row r="211498" spans="19:20">
      <c r="S211498" s="34"/>
      <c r="T211498" s="34"/>
    </row>
    <row r="211515" spans="19:20">
      <c r="S211515" s="34"/>
      <c r="T211515" s="34"/>
    </row>
    <row r="211532" spans="19:20">
      <c r="S211532" s="34"/>
      <c r="T211532" s="34"/>
    </row>
    <row r="211549" spans="19:20">
      <c r="S211549" s="34"/>
      <c r="T211549" s="34"/>
    </row>
    <row r="211566" spans="19:20">
      <c r="S211566" s="34"/>
      <c r="T211566" s="34"/>
    </row>
    <row r="211583" spans="19:20">
      <c r="S211583" s="34"/>
      <c r="T211583" s="34"/>
    </row>
    <row r="211600" spans="19:20">
      <c r="S211600" s="34"/>
      <c r="T211600" s="34"/>
    </row>
    <row r="211617" spans="19:20">
      <c r="S211617" s="34"/>
      <c r="T211617" s="34"/>
    </row>
    <row r="211634" spans="19:20">
      <c r="S211634" s="34"/>
      <c r="T211634" s="34"/>
    </row>
    <row r="211651" spans="19:20">
      <c r="S211651" s="34"/>
      <c r="T211651" s="34"/>
    </row>
    <row r="211668" spans="19:20">
      <c r="S211668" s="34"/>
      <c r="T211668" s="34"/>
    </row>
    <row r="211685" spans="19:20">
      <c r="S211685" s="34"/>
      <c r="T211685" s="34"/>
    </row>
    <row r="211702" spans="19:20">
      <c r="S211702" s="34"/>
      <c r="T211702" s="34"/>
    </row>
    <row r="211719" spans="19:20">
      <c r="S211719" s="34"/>
      <c r="T211719" s="34"/>
    </row>
    <row r="211736" spans="19:20">
      <c r="S211736" s="34"/>
      <c r="T211736" s="34"/>
    </row>
    <row r="211753" spans="19:20">
      <c r="S211753" s="34"/>
      <c r="T211753" s="34"/>
    </row>
    <row r="211770" spans="19:20">
      <c r="S211770" s="34"/>
      <c r="T211770" s="34"/>
    </row>
    <row r="211787" spans="19:20">
      <c r="S211787" s="34"/>
      <c r="T211787" s="34"/>
    </row>
    <row r="211804" spans="19:20">
      <c r="S211804" s="34"/>
      <c r="T211804" s="34"/>
    </row>
    <row r="211821" spans="19:20">
      <c r="S211821" s="34"/>
      <c r="T211821" s="34"/>
    </row>
    <row r="211838" spans="19:20">
      <c r="S211838" s="34"/>
      <c r="T211838" s="34"/>
    </row>
    <row r="211855" spans="19:20">
      <c r="S211855" s="34"/>
      <c r="T211855" s="34"/>
    </row>
    <row r="211872" spans="19:20">
      <c r="S211872" s="34"/>
      <c r="T211872" s="34"/>
    </row>
    <row r="211889" spans="19:20">
      <c r="S211889" s="34"/>
      <c r="T211889" s="34"/>
    </row>
    <row r="211906" spans="19:20">
      <c r="S211906" s="34"/>
      <c r="T211906" s="34"/>
    </row>
    <row r="211923" spans="19:20">
      <c r="S211923" s="34"/>
      <c r="T211923" s="34"/>
    </row>
    <row r="211940" spans="19:20">
      <c r="S211940" s="34"/>
      <c r="T211940" s="34"/>
    </row>
    <row r="211957" spans="19:20">
      <c r="S211957" s="34"/>
      <c r="T211957" s="34"/>
    </row>
    <row r="211974" spans="19:20">
      <c r="S211974" s="34"/>
      <c r="T211974" s="34"/>
    </row>
    <row r="211991" spans="19:20">
      <c r="S211991" s="34"/>
      <c r="T211991" s="34"/>
    </row>
    <row r="212008" spans="19:20">
      <c r="S212008" s="34"/>
      <c r="T212008" s="34"/>
    </row>
    <row r="212025" spans="19:20">
      <c r="S212025" s="34"/>
      <c r="T212025" s="34"/>
    </row>
    <row r="212042" spans="19:20">
      <c r="S212042" s="34"/>
      <c r="T212042" s="34"/>
    </row>
    <row r="212059" spans="19:20">
      <c r="S212059" s="34"/>
      <c r="T212059" s="34"/>
    </row>
    <row r="212076" spans="19:20">
      <c r="S212076" s="34"/>
      <c r="T212076" s="34"/>
    </row>
    <row r="212093" spans="19:20">
      <c r="S212093" s="34"/>
      <c r="T212093" s="34"/>
    </row>
    <row r="212110" spans="19:20">
      <c r="S212110" s="34"/>
      <c r="T212110" s="34"/>
    </row>
    <row r="212127" spans="19:20">
      <c r="S212127" s="34"/>
      <c r="T212127" s="34"/>
    </row>
    <row r="212144" spans="19:20">
      <c r="S212144" s="34"/>
      <c r="T212144" s="34"/>
    </row>
    <row r="212161" spans="19:20">
      <c r="S212161" s="34"/>
      <c r="T212161" s="34"/>
    </row>
    <row r="212178" spans="19:20">
      <c r="S212178" s="34"/>
      <c r="T212178" s="34"/>
    </row>
    <row r="212195" spans="19:20">
      <c r="S212195" s="34"/>
      <c r="T212195" s="34"/>
    </row>
    <row r="212212" spans="19:20">
      <c r="S212212" s="34"/>
      <c r="T212212" s="34"/>
    </row>
    <row r="212229" spans="19:20">
      <c r="S212229" s="34"/>
      <c r="T212229" s="34"/>
    </row>
    <row r="212246" spans="19:20">
      <c r="S212246" s="34"/>
      <c r="T212246" s="34"/>
    </row>
    <row r="212263" spans="19:20">
      <c r="S212263" s="34"/>
      <c r="T212263" s="34"/>
    </row>
    <row r="212280" spans="19:20">
      <c r="S212280" s="34"/>
      <c r="T212280" s="34"/>
    </row>
    <row r="212297" spans="19:20">
      <c r="S212297" s="34"/>
      <c r="T212297" s="34"/>
    </row>
    <row r="212314" spans="19:20">
      <c r="S212314" s="34"/>
      <c r="T212314" s="34"/>
    </row>
    <row r="212331" spans="19:20">
      <c r="S212331" s="34"/>
      <c r="T212331" s="34"/>
    </row>
    <row r="212348" spans="19:20">
      <c r="S212348" s="34"/>
      <c r="T212348" s="34"/>
    </row>
    <row r="212365" spans="19:20">
      <c r="S212365" s="34"/>
      <c r="T212365" s="34"/>
    </row>
    <row r="212382" spans="19:20">
      <c r="S212382" s="34"/>
      <c r="T212382" s="34"/>
    </row>
    <row r="212399" spans="19:20">
      <c r="S212399" s="34"/>
      <c r="T212399" s="34"/>
    </row>
    <row r="212416" spans="19:20">
      <c r="S212416" s="34"/>
      <c r="T212416" s="34"/>
    </row>
    <row r="212433" spans="19:20">
      <c r="S212433" s="34"/>
      <c r="T212433" s="34"/>
    </row>
    <row r="212450" spans="19:20">
      <c r="S212450" s="34"/>
      <c r="T212450" s="34"/>
    </row>
    <row r="212467" spans="19:20">
      <c r="S212467" s="34"/>
      <c r="T212467" s="34"/>
    </row>
    <row r="212484" spans="19:20">
      <c r="S212484" s="34"/>
      <c r="T212484" s="34"/>
    </row>
    <row r="212501" spans="19:20">
      <c r="S212501" s="34"/>
      <c r="T212501" s="34"/>
    </row>
    <row r="212518" spans="19:20">
      <c r="S212518" s="34"/>
      <c r="T212518" s="34"/>
    </row>
    <row r="212535" spans="19:20">
      <c r="S212535" s="34"/>
      <c r="T212535" s="34"/>
    </row>
    <row r="212552" spans="19:20">
      <c r="S212552" s="34"/>
      <c r="T212552" s="34"/>
    </row>
    <row r="212569" spans="19:20">
      <c r="S212569" s="34"/>
      <c r="T212569" s="34"/>
    </row>
    <row r="212586" spans="19:20">
      <c r="S212586" s="34"/>
      <c r="T212586" s="34"/>
    </row>
    <row r="212603" spans="19:20">
      <c r="S212603" s="34"/>
      <c r="T212603" s="34"/>
    </row>
    <row r="212620" spans="19:20">
      <c r="S212620" s="34"/>
      <c r="T212620" s="34"/>
    </row>
    <row r="212637" spans="19:20">
      <c r="S212637" s="34"/>
      <c r="T212637" s="34"/>
    </row>
    <row r="212654" spans="19:20">
      <c r="S212654" s="34"/>
      <c r="T212654" s="34"/>
    </row>
    <row r="212671" spans="19:20">
      <c r="S212671" s="34"/>
      <c r="T212671" s="34"/>
    </row>
    <row r="212688" spans="19:20">
      <c r="S212688" s="34"/>
      <c r="T212688" s="34"/>
    </row>
    <row r="212705" spans="19:20">
      <c r="S212705" s="34"/>
      <c r="T212705" s="34"/>
    </row>
    <row r="212722" spans="19:20">
      <c r="S212722" s="34"/>
      <c r="T212722" s="34"/>
    </row>
    <row r="212739" spans="19:20">
      <c r="S212739" s="34"/>
      <c r="T212739" s="34"/>
    </row>
    <row r="212756" spans="19:20">
      <c r="S212756" s="34"/>
      <c r="T212756" s="34"/>
    </row>
    <row r="212773" spans="19:20">
      <c r="S212773" s="34"/>
      <c r="T212773" s="34"/>
    </row>
    <row r="212790" spans="19:20">
      <c r="S212790" s="34"/>
      <c r="T212790" s="34"/>
    </row>
    <row r="212807" spans="19:20">
      <c r="S212807" s="34"/>
      <c r="T212807" s="34"/>
    </row>
    <row r="212824" spans="19:20">
      <c r="S212824" s="34"/>
      <c r="T212824" s="34"/>
    </row>
    <row r="212841" spans="19:20">
      <c r="S212841" s="34"/>
      <c r="T212841" s="34"/>
    </row>
    <row r="212858" spans="19:20">
      <c r="S212858" s="34"/>
      <c r="T212858" s="34"/>
    </row>
    <row r="212875" spans="19:20">
      <c r="S212875" s="34"/>
      <c r="T212875" s="34"/>
    </row>
    <row r="212892" spans="19:20">
      <c r="S212892" s="34"/>
      <c r="T212892" s="34"/>
    </row>
    <row r="212909" spans="19:20">
      <c r="S212909" s="34"/>
      <c r="T212909" s="34"/>
    </row>
    <row r="212926" spans="19:20">
      <c r="S212926" s="34"/>
      <c r="T212926" s="34"/>
    </row>
    <row r="212943" spans="19:20">
      <c r="S212943" s="34"/>
      <c r="T212943" s="34"/>
    </row>
    <row r="212960" spans="19:20">
      <c r="S212960" s="34"/>
      <c r="T212960" s="34"/>
    </row>
    <row r="212977" spans="19:20">
      <c r="S212977" s="34"/>
      <c r="T212977" s="34"/>
    </row>
    <row r="212994" spans="19:20">
      <c r="S212994" s="34"/>
      <c r="T212994" s="34"/>
    </row>
    <row r="213011" spans="19:20">
      <c r="S213011" s="34"/>
      <c r="T213011" s="34"/>
    </row>
    <row r="213028" spans="19:20">
      <c r="S213028" s="34"/>
      <c r="T213028" s="34"/>
    </row>
    <row r="213045" spans="19:20">
      <c r="S213045" s="34"/>
      <c r="T213045" s="34"/>
    </row>
    <row r="213062" spans="19:20">
      <c r="S213062" s="34"/>
      <c r="T213062" s="34"/>
    </row>
    <row r="213079" spans="19:20">
      <c r="S213079" s="34"/>
      <c r="T213079" s="34"/>
    </row>
    <row r="213096" spans="19:20">
      <c r="S213096" s="34"/>
      <c r="T213096" s="34"/>
    </row>
    <row r="213113" spans="19:20">
      <c r="S213113" s="34"/>
      <c r="T213113" s="34"/>
    </row>
    <row r="213130" spans="19:20">
      <c r="S213130" s="34"/>
      <c r="T213130" s="34"/>
    </row>
    <row r="213147" spans="19:20">
      <c r="S213147" s="34"/>
      <c r="T213147" s="34"/>
    </row>
    <row r="213164" spans="19:20">
      <c r="S213164" s="34"/>
      <c r="T213164" s="34"/>
    </row>
    <row r="213181" spans="19:20">
      <c r="S213181" s="34"/>
      <c r="T213181" s="34"/>
    </row>
    <row r="213198" spans="19:20">
      <c r="S213198" s="34"/>
      <c r="T213198" s="34"/>
    </row>
    <row r="213215" spans="19:20">
      <c r="S213215" s="34"/>
      <c r="T213215" s="34"/>
    </row>
    <row r="213232" spans="19:20">
      <c r="S213232" s="34"/>
      <c r="T213232" s="34"/>
    </row>
    <row r="213249" spans="19:20">
      <c r="S213249" s="34"/>
      <c r="T213249" s="34"/>
    </row>
    <row r="213266" spans="19:20">
      <c r="S213266" s="34"/>
      <c r="T213266" s="34"/>
    </row>
    <row r="213283" spans="19:20">
      <c r="S213283" s="34"/>
      <c r="T213283" s="34"/>
    </row>
    <row r="213300" spans="19:20">
      <c r="S213300" s="34"/>
      <c r="T213300" s="34"/>
    </row>
    <row r="213317" spans="19:20">
      <c r="S213317" s="34"/>
      <c r="T213317" s="34"/>
    </row>
    <row r="213334" spans="19:20">
      <c r="S213334" s="34"/>
      <c r="T213334" s="34"/>
    </row>
    <row r="213351" spans="19:20">
      <c r="S213351" s="34"/>
      <c r="T213351" s="34"/>
    </row>
    <row r="213368" spans="19:20">
      <c r="S213368" s="34"/>
      <c r="T213368" s="34"/>
    </row>
    <row r="213385" spans="19:20">
      <c r="S213385" s="34"/>
      <c r="T213385" s="34"/>
    </row>
    <row r="213402" spans="19:20">
      <c r="S213402" s="34"/>
      <c r="T213402" s="34"/>
    </row>
    <row r="213419" spans="19:20">
      <c r="S213419" s="34"/>
      <c r="T213419" s="34"/>
    </row>
    <row r="213436" spans="19:20">
      <c r="S213436" s="34"/>
      <c r="T213436" s="34"/>
    </row>
    <row r="213453" spans="19:20">
      <c r="S213453" s="34"/>
      <c r="T213453" s="34"/>
    </row>
    <row r="213470" spans="19:20">
      <c r="S213470" s="34"/>
      <c r="T213470" s="34"/>
    </row>
    <row r="213487" spans="19:20">
      <c r="S213487" s="34"/>
      <c r="T213487" s="34"/>
    </row>
    <row r="213504" spans="19:20">
      <c r="S213504" s="34"/>
      <c r="T213504" s="34"/>
    </row>
    <row r="213521" spans="19:20">
      <c r="S213521" s="34"/>
      <c r="T213521" s="34"/>
    </row>
    <row r="213538" spans="19:20">
      <c r="S213538" s="34"/>
      <c r="T213538" s="34"/>
    </row>
    <row r="213555" spans="19:20">
      <c r="S213555" s="34"/>
      <c r="T213555" s="34"/>
    </row>
    <row r="213572" spans="19:20">
      <c r="S213572" s="34"/>
      <c r="T213572" s="34"/>
    </row>
    <row r="213589" spans="19:20">
      <c r="S213589" s="34"/>
      <c r="T213589" s="34"/>
    </row>
    <row r="213606" spans="19:20">
      <c r="S213606" s="34"/>
      <c r="T213606" s="34"/>
    </row>
    <row r="213623" spans="19:20">
      <c r="S213623" s="34"/>
      <c r="T213623" s="34"/>
    </row>
    <row r="213640" spans="19:20">
      <c r="S213640" s="34"/>
      <c r="T213640" s="34"/>
    </row>
    <row r="213657" spans="19:20">
      <c r="S213657" s="34"/>
      <c r="T213657" s="34"/>
    </row>
    <row r="213674" spans="19:20">
      <c r="S213674" s="34"/>
      <c r="T213674" s="34"/>
    </row>
    <row r="213691" spans="19:20">
      <c r="S213691" s="34"/>
      <c r="T213691" s="34"/>
    </row>
    <row r="213708" spans="19:20">
      <c r="S213708" s="34"/>
      <c r="T213708" s="34"/>
    </row>
    <row r="213725" spans="19:20">
      <c r="S213725" s="34"/>
      <c r="T213725" s="34"/>
    </row>
    <row r="213742" spans="19:20">
      <c r="S213742" s="34"/>
      <c r="T213742" s="34"/>
    </row>
    <row r="213759" spans="19:20">
      <c r="S213759" s="34"/>
      <c r="T213759" s="34"/>
    </row>
    <row r="213776" spans="19:20">
      <c r="S213776" s="34"/>
      <c r="T213776" s="34"/>
    </row>
    <row r="213793" spans="19:20">
      <c r="S213793" s="34"/>
      <c r="T213793" s="34"/>
    </row>
    <row r="213810" spans="19:20">
      <c r="S213810" s="34"/>
      <c r="T213810" s="34"/>
    </row>
    <row r="213827" spans="19:20">
      <c r="S213827" s="34"/>
      <c r="T213827" s="34"/>
    </row>
    <row r="213844" spans="19:20">
      <c r="S213844" s="34"/>
      <c r="T213844" s="34"/>
    </row>
    <row r="213861" spans="19:20">
      <c r="S213861" s="34"/>
      <c r="T213861" s="34"/>
    </row>
    <row r="213878" spans="19:20">
      <c r="S213878" s="34"/>
      <c r="T213878" s="34"/>
    </row>
    <row r="213895" spans="19:20">
      <c r="S213895" s="34"/>
      <c r="T213895" s="34"/>
    </row>
    <row r="213912" spans="19:20">
      <c r="S213912" s="34"/>
      <c r="T213912" s="34"/>
    </row>
    <row r="213929" spans="19:20">
      <c r="S213929" s="34"/>
      <c r="T213929" s="34"/>
    </row>
    <row r="213946" spans="19:20">
      <c r="S213946" s="34"/>
      <c r="T213946" s="34"/>
    </row>
    <row r="213963" spans="19:20">
      <c r="S213963" s="34"/>
      <c r="T213963" s="34"/>
    </row>
    <row r="213980" spans="19:20">
      <c r="S213980" s="34"/>
      <c r="T213980" s="34"/>
    </row>
    <row r="213997" spans="19:20">
      <c r="S213997" s="34"/>
      <c r="T213997" s="34"/>
    </row>
    <row r="214014" spans="19:20">
      <c r="S214014" s="34"/>
      <c r="T214014" s="34"/>
    </row>
    <row r="214031" spans="19:20">
      <c r="S214031" s="34"/>
      <c r="T214031" s="34"/>
    </row>
    <row r="214048" spans="19:20">
      <c r="S214048" s="34"/>
      <c r="T214048" s="34"/>
    </row>
    <row r="214065" spans="19:20">
      <c r="S214065" s="34"/>
      <c r="T214065" s="34"/>
    </row>
    <row r="214082" spans="19:20">
      <c r="S214082" s="34"/>
      <c r="T214082" s="34"/>
    </row>
    <row r="214099" spans="19:20">
      <c r="S214099" s="34"/>
      <c r="T214099" s="34"/>
    </row>
    <row r="214116" spans="19:20">
      <c r="S214116" s="34"/>
      <c r="T214116" s="34"/>
    </row>
    <row r="214133" spans="19:20">
      <c r="S214133" s="34"/>
      <c r="T214133" s="34"/>
    </row>
    <row r="214150" spans="19:20">
      <c r="S214150" s="34"/>
      <c r="T214150" s="34"/>
    </row>
    <row r="214167" spans="19:20">
      <c r="S214167" s="34"/>
      <c r="T214167" s="34"/>
    </row>
    <row r="214184" spans="19:20">
      <c r="S214184" s="34"/>
      <c r="T214184" s="34"/>
    </row>
    <row r="214201" spans="19:20">
      <c r="S214201" s="34"/>
      <c r="T214201" s="34"/>
    </row>
    <row r="214218" spans="19:20">
      <c r="S214218" s="34"/>
      <c r="T214218" s="34"/>
    </row>
    <row r="214235" spans="19:20">
      <c r="S214235" s="34"/>
      <c r="T214235" s="34"/>
    </row>
    <row r="214252" spans="19:20">
      <c r="S214252" s="34"/>
      <c r="T214252" s="34"/>
    </row>
    <row r="214269" spans="19:20">
      <c r="S214269" s="34"/>
      <c r="T214269" s="34"/>
    </row>
    <row r="214286" spans="19:20">
      <c r="S214286" s="34"/>
      <c r="T214286" s="34"/>
    </row>
    <row r="214303" spans="19:20">
      <c r="S214303" s="34"/>
      <c r="T214303" s="34"/>
    </row>
    <row r="214320" spans="19:20">
      <c r="S214320" s="34"/>
      <c r="T214320" s="34"/>
    </row>
    <row r="214337" spans="19:20">
      <c r="S214337" s="34"/>
      <c r="T214337" s="34"/>
    </row>
    <row r="214354" spans="19:20">
      <c r="S214354" s="34"/>
      <c r="T214354" s="34"/>
    </row>
    <row r="214371" spans="19:20">
      <c r="S214371" s="34"/>
      <c r="T214371" s="34"/>
    </row>
    <row r="214388" spans="19:20">
      <c r="S214388" s="34"/>
      <c r="T214388" s="34"/>
    </row>
    <row r="214405" spans="19:20">
      <c r="S214405" s="34"/>
      <c r="T214405" s="34"/>
    </row>
    <row r="214422" spans="19:20">
      <c r="S214422" s="34"/>
      <c r="T214422" s="34"/>
    </row>
    <row r="214439" spans="19:20">
      <c r="S214439" s="34"/>
      <c r="T214439" s="34"/>
    </row>
    <row r="214456" spans="19:20">
      <c r="S214456" s="34"/>
      <c r="T214456" s="34"/>
    </row>
    <row r="214473" spans="19:20">
      <c r="S214473" s="34"/>
      <c r="T214473" s="34"/>
    </row>
    <row r="214490" spans="19:20">
      <c r="S214490" s="34"/>
      <c r="T214490" s="34"/>
    </row>
    <row r="214507" spans="19:20">
      <c r="S214507" s="34"/>
      <c r="T214507" s="34"/>
    </row>
    <row r="214524" spans="19:20">
      <c r="S214524" s="34"/>
      <c r="T214524" s="34"/>
    </row>
    <row r="214541" spans="19:20">
      <c r="S214541" s="34"/>
      <c r="T214541" s="34"/>
    </row>
    <row r="214558" spans="19:20">
      <c r="S214558" s="34"/>
      <c r="T214558" s="34"/>
    </row>
    <row r="214575" spans="19:20">
      <c r="S214575" s="34"/>
      <c r="T214575" s="34"/>
    </row>
    <row r="214592" spans="19:20">
      <c r="S214592" s="34"/>
      <c r="T214592" s="34"/>
    </row>
    <row r="214609" spans="19:20">
      <c r="S214609" s="34"/>
      <c r="T214609" s="34"/>
    </row>
    <row r="214626" spans="19:20">
      <c r="S214626" s="34"/>
      <c r="T214626" s="34"/>
    </row>
    <row r="214643" spans="19:20">
      <c r="S214643" s="34"/>
      <c r="T214643" s="34"/>
    </row>
    <row r="214660" spans="19:20">
      <c r="S214660" s="34"/>
      <c r="T214660" s="34"/>
    </row>
    <row r="214677" spans="19:20">
      <c r="S214677" s="34"/>
      <c r="T214677" s="34"/>
    </row>
    <row r="214694" spans="19:20">
      <c r="S214694" s="34"/>
      <c r="T214694" s="34"/>
    </row>
    <row r="214711" spans="19:20">
      <c r="S214711" s="34"/>
      <c r="T214711" s="34"/>
    </row>
    <row r="214728" spans="19:20">
      <c r="S214728" s="34"/>
      <c r="T214728" s="34"/>
    </row>
    <row r="214745" spans="19:20">
      <c r="S214745" s="34"/>
      <c r="T214745" s="34"/>
    </row>
    <row r="214762" spans="19:20">
      <c r="S214762" s="34"/>
      <c r="T214762" s="34"/>
    </row>
    <row r="214779" spans="19:20">
      <c r="S214779" s="34"/>
      <c r="T214779" s="34"/>
    </row>
    <row r="214796" spans="19:20">
      <c r="S214796" s="34"/>
      <c r="T214796" s="34"/>
    </row>
    <row r="214813" spans="19:20">
      <c r="S214813" s="34"/>
      <c r="T214813" s="34"/>
    </row>
    <row r="214830" spans="19:20">
      <c r="S214830" s="34"/>
      <c r="T214830" s="34"/>
    </row>
    <row r="214847" spans="19:20">
      <c r="S214847" s="34"/>
      <c r="T214847" s="34"/>
    </row>
    <row r="214864" spans="19:20">
      <c r="S214864" s="34"/>
      <c r="T214864" s="34"/>
    </row>
    <row r="214881" spans="19:20">
      <c r="S214881" s="34"/>
      <c r="T214881" s="34"/>
    </row>
    <row r="214898" spans="19:20">
      <c r="S214898" s="34"/>
      <c r="T214898" s="34"/>
    </row>
    <row r="214915" spans="19:20">
      <c r="S214915" s="34"/>
      <c r="T214915" s="34"/>
    </row>
    <row r="214932" spans="19:20">
      <c r="S214932" s="34"/>
      <c r="T214932" s="34"/>
    </row>
    <row r="214949" spans="19:20">
      <c r="S214949" s="34"/>
      <c r="T214949" s="34"/>
    </row>
    <row r="214966" spans="19:20">
      <c r="S214966" s="34"/>
      <c r="T214966" s="34"/>
    </row>
    <row r="214983" spans="19:20">
      <c r="S214983" s="34"/>
      <c r="T214983" s="34"/>
    </row>
    <row r="215000" spans="19:20">
      <c r="S215000" s="34"/>
      <c r="T215000" s="34"/>
    </row>
    <row r="215017" spans="19:20">
      <c r="S215017" s="34"/>
      <c r="T215017" s="34"/>
    </row>
    <row r="215034" spans="19:20">
      <c r="S215034" s="34"/>
      <c r="T215034" s="34"/>
    </row>
    <row r="215051" spans="19:20">
      <c r="S215051" s="34"/>
      <c r="T215051" s="34"/>
    </row>
    <row r="215068" spans="19:20">
      <c r="S215068" s="34"/>
      <c r="T215068" s="34"/>
    </row>
    <row r="215085" spans="19:20">
      <c r="S215085" s="34"/>
      <c r="T215085" s="34"/>
    </row>
    <row r="215102" spans="19:20">
      <c r="S215102" s="34"/>
      <c r="T215102" s="34"/>
    </row>
    <row r="215119" spans="19:20">
      <c r="S215119" s="34"/>
      <c r="T215119" s="34"/>
    </row>
    <row r="215136" spans="19:20">
      <c r="S215136" s="34"/>
      <c r="T215136" s="34"/>
    </row>
    <row r="215153" spans="19:20">
      <c r="S215153" s="34"/>
      <c r="T215153" s="34"/>
    </row>
    <row r="215170" spans="19:20">
      <c r="S215170" s="34"/>
      <c r="T215170" s="34"/>
    </row>
    <row r="215187" spans="19:20">
      <c r="S215187" s="34"/>
      <c r="T215187" s="34"/>
    </row>
    <row r="215204" spans="19:20">
      <c r="S215204" s="34"/>
      <c r="T215204" s="34"/>
    </row>
    <row r="215221" spans="19:20">
      <c r="S215221" s="34"/>
      <c r="T215221" s="34"/>
    </row>
    <row r="215238" spans="19:20">
      <c r="S215238" s="34"/>
      <c r="T215238" s="34"/>
    </row>
    <row r="215255" spans="19:20">
      <c r="S215255" s="34"/>
      <c r="T215255" s="34"/>
    </row>
    <row r="215272" spans="19:20">
      <c r="S215272" s="34"/>
      <c r="T215272" s="34"/>
    </row>
    <row r="215289" spans="19:20">
      <c r="S215289" s="34"/>
      <c r="T215289" s="34"/>
    </row>
    <row r="215306" spans="19:20">
      <c r="S215306" s="34"/>
      <c r="T215306" s="34"/>
    </row>
    <row r="215323" spans="19:20">
      <c r="S215323" s="34"/>
      <c r="T215323" s="34"/>
    </row>
    <row r="215340" spans="19:20">
      <c r="S215340" s="34"/>
      <c r="T215340" s="34"/>
    </row>
    <row r="215357" spans="19:20">
      <c r="S215357" s="34"/>
      <c r="T215357" s="34"/>
    </row>
    <row r="215374" spans="19:20">
      <c r="S215374" s="34"/>
      <c r="T215374" s="34"/>
    </row>
    <row r="215391" spans="19:20">
      <c r="S215391" s="34"/>
      <c r="T215391" s="34"/>
    </row>
    <row r="215408" spans="19:20">
      <c r="S215408" s="34"/>
      <c r="T215408" s="34"/>
    </row>
    <row r="215425" spans="19:20">
      <c r="S215425" s="34"/>
      <c r="T215425" s="34"/>
    </row>
    <row r="215442" spans="19:20">
      <c r="S215442" s="34"/>
      <c r="T215442" s="34"/>
    </row>
    <row r="215459" spans="19:20">
      <c r="S215459" s="34"/>
      <c r="T215459" s="34"/>
    </row>
    <row r="215476" spans="19:20">
      <c r="S215476" s="34"/>
      <c r="T215476" s="34"/>
    </row>
    <row r="215493" spans="19:20">
      <c r="S215493" s="34"/>
      <c r="T215493" s="34"/>
    </row>
    <row r="215510" spans="19:20">
      <c r="S215510" s="34"/>
      <c r="T215510" s="34"/>
    </row>
    <row r="215527" spans="19:20">
      <c r="S215527" s="34"/>
      <c r="T215527" s="34"/>
    </row>
    <row r="215544" spans="19:20">
      <c r="S215544" s="34"/>
      <c r="T215544" s="34"/>
    </row>
    <row r="215561" spans="19:20">
      <c r="S215561" s="34"/>
      <c r="T215561" s="34"/>
    </row>
    <row r="215578" spans="19:20">
      <c r="S215578" s="34"/>
      <c r="T215578" s="34"/>
    </row>
    <row r="215595" spans="19:20">
      <c r="S215595" s="34"/>
      <c r="T215595" s="34"/>
    </row>
    <row r="215612" spans="19:20">
      <c r="S215612" s="34"/>
      <c r="T215612" s="34"/>
    </row>
    <row r="215629" spans="19:20">
      <c r="S215629" s="34"/>
      <c r="T215629" s="34"/>
    </row>
    <row r="215646" spans="19:20">
      <c r="S215646" s="34"/>
      <c r="T215646" s="34"/>
    </row>
    <row r="215663" spans="19:20">
      <c r="S215663" s="34"/>
      <c r="T215663" s="34"/>
    </row>
    <row r="215680" spans="19:20">
      <c r="S215680" s="34"/>
      <c r="T215680" s="34"/>
    </row>
    <row r="215697" spans="19:20">
      <c r="S215697" s="34"/>
      <c r="T215697" s="34"/>
    </row>
    <row r="215714" spans="19:20">
      <c r="S215714" s="34"/>
      <c r="T215714" s="34"/>
    </row>
    <row r="215731" spans="19:20">
      <c r="S215731" s="34"/>
      <c r="T215731" s="34"/>
    </row>
    <row r="215748" spans="19:20">
      <c r="S215748" s="34"/>
      <c r="T215748" s="34"/>
    </row>
    <row r="215765" spans="19:20">
      <c r="S215765" s="34"/>
      <c r="T215765" s="34"/>
    </row>
    <row r="215782" spans="19:20">
      <c r="S215782" s="34"/>
      <c r="T215782" s="34"/>
    </row>
    <row r="215799" spans="19:20">
      <c r="S215799" s="34"/>
      <c r="T215799" s="34"/>
    </row>
    <row r="215816" spans="19:20">
      <c r="S215816" s="34"/>
      <c r="T215816" s="34"/>
    </row>
    <row r="215833" spans="19:20">
      <c r="S215833" s="34"/>
      <c r="T215833" s="34"/>
    </row>
    <row r="215850" spans="19:20">
      <c r="S215850" s="34"/>
      <c r="T215850" s="34"/>
    </row>
    <row r="215867" spans="19:20">
      <c r="S215867" s="34"/>
      <c r="T215867" s="34"/>
    </row>
    <row r="215884" spans="19:20">
      <c r="S215884" s="34"/>
      <c r="T215884" s="34"/>
    </row>
    <row r="215901" spans="19:20">
      <c r="S215901" s="34"/>
      <c r="T215901" s="34"/>
    </row>
    <row r="215918" spans="19:20">
      <c r="S215918" s="34"/>
      <c r="T215918" s="34"/>
    </row>
    <row r="215935" spans="19:20">
      <c r="S215935" s="34"/>
      <c r="T215935" s="34"/>
    </row>
    <row r="215952" spans="19:20">
      <c r="S215952" s="34"/>
      <c r="T215952" s="34"/>
    </row>
    <row r="215969" spans="19:20">
      <c r="S215969" s="34"/>
      <c r="T215969" s="34"/>
    </row>
    <row r="215986" spans="19:20">
      <c r="S215986" s="34"/>
      <c r="T215986" s="34"/>
    </row>
    <row r="216003" spans="19:20">
      <c r="S216003" s="34"/>
      <c r="T216003" s="34"/>
    </row>
    <row r="216020" spans="19:20">
      <c r="S216020" s="34"/>
      <c r="T216020" s="34"/>
    </row>
    <row r="216037" spans="19:20">
      <c r="S216037" s="34"/>
      <c r="T216037" s="34"/>
    </row>
    <row r="216054" spans="19:20">
      <c r="S216054" s="34"/>
      <c r="T216054" s="34"/>
    </row>
    <row r="216071" spans="19:20">
      <c r="S216071" s="34"/>
      <c r="T216071" s="34"/>
    </row>
    <row r="216088" spans="19:20">
      <c r="S216088" s="34"/>
      <c r="T216088" s="34"/>
    </row>
    <row r="216105" spans="19:20">
      <c r="S216105" s="34"/>
      <c r="T216105" s="34"/>
    </row>
    <row r="216122" spans="19:20">
      <c r="S216122" s="34"/>
      <c r="T216122" s="34"/>
    </row>
    <row r="216139" spans="19:20">
      <c r="S216139" s="34"/>
      <c r="T216139" s="34"/>
    </row>
    <row r="216156" spans="19:20">
      <c r="S216156" s="34"/>
      <c r="T216156" s="34"/>
    </row>
    <row r="216173" spans="19:20">
      <c r="S216173" s="34"/>
      <c r="T216173" s="34"/>
    </row>
    <row r="216190" spans="19:20">
      <c r="S216190" s="34"/>
      <c r="T216190" s="34"/>
    </row>
    <row r="216207" spans="19:20">
      <c r="S216207" s="34"/>
      <c r="T216207" s="34"/>
    </row>
    <row r="216224" spans="19:20">
      <c r="S216224" s="34"/>
      <c r="T216224" s="34"/>
    </row>
    <row r="216241" spans="19:20">
      <c r="S216241" s="34"/>
      <c r="T216241" s="34"/>
    </row>
    <row r="216258" spans="19:20">
      <c r="S216258" s="34"/>
      <c r="T216258" s="34"/>
    </row>
    <row r="216275" spans="19:20">
      <c r="S216275" s="34"/>
      <c r="T216275" s="34"/>
    </row>
    <row r="216292" spans="19:20">
      <c r="S216292" s="34"/>
      <c r="T216292" s="34"/>
    </row>
    <row r="216309" spans="19:20">
      <c r="S216309" s="34"/>
      <c r="T216309" s="34"/>
    </row>
    <row r="216326" spans="19:20">
      <c r="S216326" s="34"/>
      <c r="T216326" s="34"/>
    </row>
    <row r="216343" spans="19:20">
      <c r="S216343" s="34"/>
      <c r="T216343" s="34"/>
    </row>
    <row r="216360" spans="19:20">
      <c r="S216360" s="34"/>
      <c r="T216360" s="34"/>
    </row>
    <row r="216377" spans="19:20">
      <c r="S216377" s="34"/>
      <c r="T216377" s="34"/>
    </row>
    <row r="216394" spans="19:20">
      <c r="S216394" s="34"/>
      <c r="T216394" s="34"/>
    </row>
    <row r="216411" spans="19:20">
      <c r="S216411" s="34"/>
      <c r="T216411" s="34"/>
    </row>
    <row r="216428" spans="19:20">
      <c r="S216428" s="34"/>
      <c r="T216428" s="34"/>
    </row>
    <row r="216445" spans="19:20">
      <c r="S216445" s="34"/>
      <c r="T216445" s="34"/>
    </row>
    <row r="216462" spans="19:20">
      <c r="S216462" s="34"/>
      <c r="T216462" s="34"/>
    </row>
    <row r="216479" spans="19:20">
      <c r="S216479" s="34"/>
      <c r="T216479" s="34"/>
    </row>
    <row r="216496" spans="19:20">
      <c r="S216496" s="34"/>
      <c r="T216496" s="34"/>
    </row>
    <row r="216513" spans="19:20">
      <c r="S216513" s="34"/>
      <c r="T216513" s="34"/>
    </row>
    <row r="216530" spans="19:20">
      <c r="S216530" s="34"/>
      <c r="T216530" s="34"/>
    </row>
    <row r="216547" spans="19:20">
      <c r="S216547" s="34"/>
      <c r="T216547" s="34"/>
    </row>
    <row r="216564" spans="19:20">
      <c r="S216564" s="34"/>
      <c r="T216564" s="34"/>
    </row>
    <row r="216581" spans="19:20">
      <c r="S216581" s="34"/>
      <c r="T216581" s="34"/>
    </row>
    <row r="216598" spans="19:20">
      <c r="S216598" s="34"/>
      <c r="T216598" s="34"/>
    </row>
    <row r="216615" spans="19:20">
      <c r="S216615" s="34"/>
      <c r="T216615" s="34"/>
    </row>
    <row r="216632" spans="19:20">
      <c r="S216632" s="34"/>
      <c r="T216632" s="34"/>
    </row>
    <row r="216649" spans="19:20">
      <c r="S216649" s="34"/>
      <c r="T216649" s="34"/>
    </row>
    <row r="216666" spans="19:20">
      <c r="S216666" s="34"/>
      <c r="T216666" s="34"/>
    </row>
    <row r="216683" spans="19:20">
      <c r="S216683" s="34"/>
      <c r="T216683" s="34"/>
    </row>
    <row r="216700" spans="19:20">
      <c r="S216700" s="34"/>
      <c r="T216700" s="34"/>
    </row>
    <row r="216717" spans="19:20">
      <c r="S216717" s="34"/>
      <c r="T216717" s="34"/>
    </row>
    <row r="216734" spans="19:20">
      <c r="S216734" s="34"/>
      <c r="T216734" s="34"/>
    </row>
    <row r="216751" spans="19:20">
      <c r="S216751" s="34"/>
      <c r="T216751" s="34"/>
    </row>
    <row r="216768" spans="19:20">
      <c r="S216768" s="34"/>
      <c r="T216768" s="34"/>
    </row>
    <row r="216785" spans="19:20">
      <c r="S216785" s="34"/>
      <c r="T216785" s="34"/>
    </row>
    <row r="216802" spans="19:20">
      <c r="S216802" s="34"/>
      <c r="T216802" s="34"/>
    </row>
    <row r="216819" spans="19:20">
      <c r="S216819" s="34"/>
      <c r="T216819" s="34"/>
    </row>
    <row r="216836" spans="19:20">
      <c r="S216836" s="34"/>
      <c r="T216836" s="34"/>
    </row>
    <row r="216853" spans="19:20">
      <c r="S216853" s="34"/>
      <c r="T216853" s="34"/>
    </row>
    <row r="216870" spans="19:20">
      <c r="S216870" s="34"/>
      <c r="T216870" s="34"/>
    </row>
    <row r="216887" spans="19:20">
      <c r="S216887" s="34"/>
      <c r="T216887" s="34"/>
    </row>
    <row r="216904" spans="19:20">
      <c r="S216904" s="34"/>
      <c r="T216904" s="34"/>
    </row>
    <row r="216921" spans="19:20">
      <c r="S216921" s="34"/>
      <c r="T216921" s="34"/>
    </row>
    <row r="216938" spans="19:20">
      <c r="S216938" s="34"/>
      <c r="T216938" s="34"/>
    </row>
    <row r="216955" spans="19:20">
      <c r="S216955" s="34"/>
      <c r="T216955" s="34"/>
    </row>
    <row r="216972" spans="19:20">
      <c r="S216972" s="34"/>
      <c r="T216972" s="34"/>
    </row>
    <row r="216989" spans="19:20">
      <c r="S216989" s="34"/>
      <c r="T216989" s="34"/>
    </row>
    <row r="217006" spans="19:20">
      <c r="S217006" s="34"/>
      <c r="T217006" s="34"/>
    </row>
    <row r="217023" spans="19:20">
      <c r="S217023" s="34"/>
      <c r="T217023" s="34"/>
    </row>
    <row r="217040" spans="19:20">
      <c r="S217040" s="34"/>
      <c r="T217040" s="34"/>
    </row>
    <row r="217057" spans="19:20">
      <c r="S217057" s="34"/>
      <c r="T217057" s="34"/>
    </row>
    <row r="217074" spans="19:20">
      <c r="S217074" s="34"/>
      <c r="T217074" s="34"/>
    </row>
    <row r="217091" spans="19:20">
      <c r="S217091" s="34"/>
      <c r="T217091" s="34"/>
    </row>
    <row r="217108" spans="19:20">
      <c r="S217108" s="34"/>
      <c r="T217108" s="34"/>
    </row>
    <row r="217125" spans="19:20">
      <c r="S217125" s="34"/>
      <c r="T217125" s="34"/>
    </row>
    <row r="217142" spans="19:20">
      <c r="S217142" s="34"/>
      <c r="T217142" s="34"/>
    </row>
    <row r="217159" spans="19:20">
      <c r="S217159" s="34"/>
      <c r="T217159" s="34"/>
    </row>
    <row r="217176" spans="19:20">
      <c r="S217176" s="34"/>
      <c r="T217176" s="34"/>
    </row>
    <row r="217193" spans="19:20">
      <c r="S217193" s="34"/>
      <c r="T217193" s="34"/>
    </row>
    <row r="217210" spans="19:20">
      <c r="S217210" s="34"/>
      <c r="T217210" s="34"/>
    </row>
    <row r="217227" spans="19:20">
      <c r="S217227" s="34"/>
      <c r="T217227" s="34"/>
    </row>
    <row r="217244" spans="19:20">
      <c r="S217244" s="34"/>
      <c r="T217244" s="34"/>
    </row>
    <row r="217261" spans="19:20">
      <c r="S217261" s="34"/>
      <c r="T217261" s="34"/>
    </row>
    <row r="217278" spans="19:20">
      <c r="S217278" s="34"/>
      <c r="T217278" s="34"/>
    </row>
    <row r="217295" spans="19:20">
      <c r="S217295" s="34"/>
      <c r="T217295" s="34"/>
    </row>
    <row r="217312" spans="19:20">
      <c r="S217312" s="34"/>
      <c r="T217312" s="34"/>
    </row>
    <row r="217329" spans="19:20">
      <c r="S217329" s="34"/>
      <c r="T217329" s="34"/>
    </row>
    <row r="217346" spans="19:20">
      <c r="S217346" s="34"/>
      <c r="T217346" s="34"/>
    </row>
    <row r="217363" spans="19:20">
      <c r="S217363" s="34"/>
      <c r="T217363" s="34"/>
    </row>
    <row r="217380" spans="19:20">
      <c r="S217380" s="34"/>
      <c r="T217380" s="34"/>
    </row>
    <row r="217397" spans="19:20">
      <c r="S217397" s="34"/>
      <c r="T217397" s="34"/>
    </row>
    <row r="217414" spans="19:20">
      <c r="S217414" s="34"/>
      <c r="T217414" s="34"/>
    </row>
    <row r="217431" spans="19:20">
      <c r="S217431" s="34"/>
      <c r="T217431" s="34"/>
    </row>
    <row r="217448" spans="19:20">
      <c r="S217448" s="34"/>
      <c r="T217448" s="34"/>
    </row>
    <row r="217465" spans="19:20">
      <c r="S217465" s="34"/>
      <c r="T217465" s="34"/>
    </row>
    <row r="217482" spans="19:20">
      <c r="S217482" s="34"/>
      <c r="T217482" s="34"/>
    </row>
    <row r="217499" spans="19:20">
      <c r="S217499" s="34"/>
      <c r="T217499" s="34"/>
    </row>
    <row r="217516" spans="19:20">
      <c r="S217516" s="34"/>
      <c r="T217516" s="34"/>
    </row>
    <row r="217533" spans="19:20">
      <c r="S217533" s="34"/>
      <c r="T217533" s="34"/>
    </row>
    <row r="217550" spans="19:20">
      <c r="S217550" s="34"/>
      <c r="T217550" s="34"/>
    </row>
    <row r="217567" spans="19:20">
      <c r="S217567" s="34"/>
      <c r="T217567" s="34"/>
    </row>
    <row r="217584" spans="19:20">
      <c r="S217584" s="34"/>
      <c r="T217584" s="34"/>
    </row>
    <row r="217601" spans="19:20">
      <c r="S217601" s="34"/>
      <c r="T217601" s="34"/>
    </row>
    <row r="217618" spans="19:20">
      <c r="S217618" s="34"/>
      <c r="T217618" s="34"/>
    </row>
    <row r="217635" spans="19:20">
      <c r="S217635" s="34"/>
      <c r="T217635" s="34"/>
    </row>
    <row r="217652" spans="19:20">
      <c r="S217652" s="34"/>
      <c r="T217652" s="34"/>
    </row>
    <row r="217669" spans="19:20">
      <c r="S217669" s="34"/>
      <c r="T217669" s="34"/>
    </row>
    <row r="217686" spans="19:20">
      <c r="S217686" s="34"/>
      <c r="T217686" s="34"/>
    </row>
    <row r="217703" spans="19:20">
      <c r="S217703" s="34"/>
      <c r="T217703" s="34"/>
    </row>
    <row r="217720" spans="19:20">
      <c r="S217720" s="34"/>
      <c r="T217720" s="34"/>
    </row>
    <row r="217737" spans="19:20">
      <c r="S217737" s="34"/>
      <c r="T217737" s="34"/>
    </row>
    <row r="217754" spans="19:20">
      <c r="S217754" s="34"/>
      <c r="T217754" s="34"/>
    </row>
    <row r="217771" spans="19:20">
      <c r="S217771" s="34"/>
      <c r="T217771" s="34"/>
    </row>
    <row r="217788" spans="19:20">
      <c r="S217788" s="34"/>
      <c r="T217788" s="34"/>
    </row>
    <row r="217805" spans="19:20">
      <c r="S217805" s="34"/>
      <c r="T217805" s="34"/>
    </row>
    <row r="217822" spans="19:20">
      <c r="S217822" s="34"/>
      <c r="T217822" s="34"/>
    </row>
    <row r="217839" spans="19:20">
      <c r="S217839" s="34"/>
      <c r="T217839" s="34"/>
    </row>
    <row r="217856" spans="19:20">
      <c r="S217856" s="34"/>
      <c r="T217856" s="34"/>
    </row>
    <row r="217873" spans="19:20">
      <c r="S217873" s="34"/>
      <c r="T217873" s="34"/>
    </row>
    <row r="217890" spans="19:20">
      <c r="S217890" s="34"/>
      <c r="T217890" s="34"/>
    </row>
    <row r="217907" spans="19:20">
      <c r="S217907" s="34"/>
      <c r="T217907" s="34"/>
    </row>
    <row r="217924" spans="19:20">
      <c r="S217924" s="34"/>
      <c r="T217924" s="34"/>
    </row>
    <row r="217941" spans="19:20">
      <c r="S217941" s="34"/>
      <c r="T217941" s="34"/>
    </row>
    <row r="217958" spans="19:20">
      <c r="S217958" s="34"/>
      <c r="T217958" s="34"/>
    </row>
    <row r="217975" spans="19:20">
      <c r="S217975" s="34"/>
      <c r="T217975" s="34"/>
    </row>
    <row r="217992" spans="19:20">
      <c r="S217992" s="34"/>
      <c r="T217992" s="34"/>
    </row>
    <row r="218009" spans="19:20">
      <c r="S218009" s="34"/>
      <c r="T218009" s="34"/>
    </row>
    <row r="218026" spans="19:20">
      <c r="S218026" s="34"/>
      <c r="T218026" s="34"/>
    </row>
    <row r="218043" spans="19:20">
      <c r="S218043" s="34"/>
      <c r="T218043" s="34"/>
    </row>
    <row r="218060" spans="19:20">
      <c r="S218060" s="34"/>
      <c r="T218060" s="34"/>
    </row>
    <row r="218077" spans="19:20">
      <c r="S218077" s="34"/>
      <c r="T218077" s="34"/>
    </row>
    <row r="218094" spans="19:20">
      <c r="S218094" s="34"/>
      <c r="T218094" s="34"/>
    </row>
    <row r="218111" spans="19:20">
      <c r="S218111" s="34"/>
      <c r="T218111" s="34"/>
    </row>
    <row r="218128" spans="19:20">
      <c r="S218128" s="34"/>
      <c r="T218128" s="34"/>
    </row>
    <row r="218145" spans="19:20">
      <c r="S218145" s="34"/>
      <c r="T218145" s="34"/>
    </row>
    <row r="218162" spans="19:20">
      <c r="S218162" s="34"/>
      <c r="T218162" s="34"/>
    </row>
    <row r="218179" spans="19:20">
      <c r="S218179" s="34"/>
      <c r="T218179" s="34"/>
    </row>
    <row r="218196" spans="19:20">
      <c r="S218196" s="34"/>
      <c r="T218196" s="34"/>
    </row>
    <row r="218213" spans="19:20">
      <c r="S218213" s="34"/>
      <c r="T218213" s="34"/>
    </row>
    <row r="218230" spans="19:20">
      <c r="S218230" s="34"/>
      <c r="T218230" s="34"/>
    </row>
    <row r="218247" spans="19:20">
      <c r="S218247" s="34"/>
      <c r="T218247" s="34"/>
    </row>
    <row r="218264" spans="19:20">
      <c r="S218264" s="34"/>
      <c r="T218264" s="34"/>
    </row>
    <row r="218281" spans="19:20">
      <c r="S218281" s="34"/>
      <c r="T218281" s="34"/>
    </row>
    <row r="218298" spans="19:20">
      <c r="S218298" s="34"/>
      <c r="T218298" s="34"/>
    </row>
    <row r="218315" spans="19:20">
      <c r="S218315" s="34"/>
      <c r="T218315" s="34"/>
    </row>
    <row r="218332" spans="19:20">
      <c r="S218332" s="34"/>
      <c r="T218332" s="34"/>
    </row>
    <row r="218349" spans="19:20">
      <c r="S218349" s="34"/>
      <c r="T218349" s="34"/>
    </row>
    <row r="218366" spans="19:20">
      <c r="S218366" s="34"/>
      <c r="T218366" s="34"/>
    </row>
    <row r="218383" spans="19:20">
      <c r="S218383" s="34"/>
      <c r="T218383" s="34"/>
    </row>
    <row r="218400" spans="19:20">
      <c r="S218400" s="34"/>
      <c r="T218400" s="34"/>
    </row>
    <row r="218417" spans="19:20">
      <c r="S218417" s="34"/>
      <c r="T218417" s="34"/>
    </row>
    <row r="218434" spans="19:20">
      <c r="S218434" s="34"/>
      <c r="T218434" s="34"/>
    </row>
    <row r="218451" spans="19:20">
      <c r="S218451" s="34"/>
      <c r="T218451" s="34"/>
    </row>
    <row r="218468" spans="19:20">
      <c r="S218468" s="34"/>
      <c r="T218468" s="34"/>
    </row>
    <row r="218485" spans="19:20">
      <c r="S218485" s="34"/>
      <c r="T218485" s="34"/>
    </row>
    <row r="218502" spans="19:20">
      <c r="S218502" s="34"/>
      <c r="T218502" s="34"/>
    </row>
    <row r="218519" spans="19:20">
      <c r="S218519" s="34"/>
      <c r="T218519" s="34"/>
    </row>
    <row r="218536" spans="19:20">
      <c r="S218536" s="34"/>
      <c r="T218536" s="34"/>
    </row>
    <row r="218553" spans="19:20">
      <c r="S218553" s="34"/>
      <c r="T218553" s="34"/>
    </row>
    <row r="218570" spans="19:20">
      <c r="S218570" s="34"/>
      <c r="T218570" s="34"/>
    </row>
    <row r="218587" spans="19:20">
      <c r="S218587" s="34"/>
      <c r="T218587" s="34"/>
    </row>
    <row r="218604" spans="19:20">
      <c r="S218604" s="34"/>
      <c r="T218604" s="34"/>
    </row>
    <row r="218621" spans="19:20">
      <c r="S218621" s="34"/>
      <c r="T218621" s="34"/>
    </row>
    <row r="218638" spans="19:20">
      <c r="S218638" s="34"/>
      <c r="T218638" s="34"/>
    </row>
    <row r="218655" spans="19:20">
      <c r="S218655" s="34"/>
      <c r="T218655" s="34"/>
    </row>
    <row r="218672" spans="19:20">
      <c r="S218672" s="34"/>
      <c r="T218672" s="34"/>
    </row>
    <row r="218689" spans="19:20">
      <c r="S218689" s="34"/>
      <c r="T218689" s="34"/>
    </row>
    <row r="218706" spans="19:20">
      <c r="S218706" s="34"/>
      <c r="T218706" s="34"/>
    </row>
    <row r="218723" spans="19:20">
      <c r="S218723" s="34"/>
      <c r="T218723" s="34"/>
    </row>
    <row r="218740" spans="19:20">
      <c r="S218740" s="34"/>
      <c r="T218740" s="34"/>
    </row>
    <row r="218757" spans="19:20">
      <c r="S218757" s="34"/>
      <c r="T218757" s="34"/>
    </row>
    <row r="218774" spans="19:20">
      <c r="S218774" s="34"/>
      <c r="T218774" s="34"/>
    </row>
    <row r="218791" spans="19:20">
      <c r="S218791" s="34"/>
      <c r="T218791" s="34"/>
    </row>
    <row r="218808" spans="19:20">
      <c r="S218808" s="34"/>
      <c r="T218808" s="34"/>
    </row>
    <row r="218825" spans="19:20">
      <c r="S218825" s="34"/>
      <c r="T218825" s="34"/>
    </row>
    <row r="218842" spans="19:20">
      <c r="S218842" s="34"/>
      <c r="T218842" s="34"/>
    </row>
    <row r="218859" spans="19:20">
      <c r="S218859" s="34"/>
      <c r="T218859" s="34"/>
    </row>
    <row r="218876" spans="19:20">
      <c r="S218876" s="34"/>
      <c r="T218876" s="34"/>
    </row>
    <row r="218893" spans="19:20">
      <c r="S218893" s="34"/>
      <c r="T218893" s="34"/>
    </row>
    <row r="218910" spans="19:20">
      <c r="S218910" s="34"/>
      <c r="T218910" s="34"/>
    </row>
    <row r="218927" spans="19:20">
      <c r="S218927" s="34"/>
      <c r="T218927" s="34"/>
    </row>
    <row r="218944" spans="19:20">
      <c r="S218944" s="34"/>
      <c r="T218944" s="34"/>
    </row>
    <row r="218961" spans="19:20">
      <c r="S218961" s="34"/>
      <c r="T218961" s="34"/>
    </row>
    <row r="218978" spans="19:20">
      <c r="S218978" s="34"/>
      <c r="T218978" s="34"/>
    </row>
    <row r="218995" spans="19:20">
      <c r="S218995" s="34"/>
      <c r="T218995" s="34"/>
    </row>
    <row r="219012" spans="19:20">
      <c r="S219012" s="34"/>
      <c r="T219012" s="34"/>
    </row>
    <row r="219029" spans="19:20">
      <c r="S219029" s="34"/>
      <c r="T219029" s="34"/>
    </row>
    <row r="219046" spans="19:20">
      <c r="S219046" s="34"/>
      <c r="T219046" s="34"/>
    </row>
    <row r="219063" spans="19:20">
      <c r="S219063" s="34"/>
      <c r="T219063" s="34"/>
    </row>
    <row r="219080" spans="19:20">
      <c r="S219080" s="34"/>
      <c r="T219080" s="34"/>
    </row>
    <row r="219097" spans="19:20">
      <c r="S219097" s="34"/>
      <c r="T219097" s="34"/>
    </row>
    <row r="219114" spans="19:20">
      <c r="S219114" s="34"/>
      <c r="T219114" s="34"/>
    </row>
    <row r="219131" spans="19:20">
      <c r="S219131" s="34"/>
      <c r="T219131" s="34"/>
    </row>
    <row r="219148" spans="19:20">
      <c r="S219148" s="34"/>
      <c r="T219148" s="34"/>
    </row>
    <row r="219165" spans="19:20">
      <c r="S219165" s="34"/>
      <c r="T219165" s="34"/>
    </row>
    <row r="219182" spans="19:20">
      <c r="S219182" s="34"/>
      <c r="T219182" s="34"/>
    </row>
    <row r="219199" spans="19:20">
      <c r="S219199" s="34"/>
      <c r="T219199" s="34"/>
    </row>
    <row r="219216" spans="19:20">
      <c r="S219216" s="34"/>
      <c r="T219216" s="34"/>
    </row>
    <row r="219233" spans="19:20">
      <c r="S219233" s="34"/>
      <c r="T219233" s="34"/>
    </row>
    <row r="219250" spans="19:20">
      <c r="S219250" s="34"/>
      <c r="T219250" s="34"/>
    </row>
    <row r="219267" spans="19:20">
      <c r="S219267" s="34"/>
      <c r="T219267" s="34"/>
    </row>
    <row r="219284" spans="19:20">
      <c r="S219284" s="34"/>
      <c r="T219284" s="34"/>
    </row>
    <row r="219301" spans="19:20">
      <c r="S219301" s="34"/>
      <c r="T219301" s="34"/>
    </row>
    <row r="219318" spans="19:20">
      <c r="S219318" s="34"/>
      <c r="T219318" s="34"/>
    </row>
    <row r="219335" spans="19:20">
      <c r="S219335" s="34"/>
      <c r="T219335" s="34"/>
    </row>
    <row r="219352" spans="19:20">
      <c r="S219352" s="34"/>
      <c r="T219352" s="34"/>
    </row>
    <row r="219369" spans="19:20">
      <c r="S219369" s="34"/>
      <c r="T219369" s="34"/>
    </row>
    <row r="219386" spans="19:20">
      <c r="S219386" s="34"/>
      <c r="T219386" s="34"/>
    </row>
    <row r="219403" spans="19:20">
      <c r="S219403" s="34"/>
      <c r="T219403" s="34"/>
    </row>
    <row r="219420" spans="19:20">
      <c r="S219420" s="34"/>
      <c r="T219420" s="34"/>
    </row>
    <row r="219437" spans="19:20">
      <c r="S219437" s="34"/>
      <c r="T219437" s="34"/>
    </row>
    <row r="219454" spans="19:20">
      <c r="S219454" s="34"/>
      <c r="T219454" s="34"/>
    </row>
    <row r="219471" spans="19:20">
      <c r="S219471" s="34"/>
      <c r="T219471" s="34"/>
    </row>
    <row r="219488" spans="19:20">
      <c r="S219488" s="34"/>
      <c r="T219488" s="34"/>
    </row>
    <row r="219505" spans="19:20">
      <c r="S219505" s="34"/>
      <c r="T219505" s="34"/>
    </row>
    <row r="219522" spans="19:20">
      <c r="S219522" s="34"/>
      <c r="T219522" s="34"/>
    </row>
    <row r="219539" spans="19:20">
      <c r="S219539" s="34"/>
      <c r="T219539" s="34"/>
    </row>
    <row r="219556" spans="19:20">
      <c r="S219556" s="34"/>
      <c r="T219556" s="34"/>
    </row>
    <row r="219573" spans="19:20">
      <c r="S219573" s="34"/>
      <c r="T219573" s="34"/>
    </row>
    <row r="219590" spans="19:20">
      <c r="S219590" s="34"/>
      <c r="T219590" s="34"/>
    </row>
    <row r="219607" spans="19:20">
      <c r="S219607" s="34"/>
      <c r="T219607" s="34"/>
    </row>
    <row r="219624" spans="19:20">
      <c r="S219624" s="34"/>
      <c r="T219624" s="34"/>
    </row>
    <row r="219641" spans="19:20">
      <c r="S219641" s="34"/>
      <c r="T219641" s="34"/>
    </row>
    <row r="219658" spans="19:20">
      <c r="S219658" s="34"/>
      <c r="T219658" s="34"/>
    </row>
    <row r="219675" spans="19:20">
      <c r="S219675" s="34"/>
      <c r="T219675" s="34"/>
    </row>
    <row r="219692" spans="19:20">
      <c r="S219692" s="34"/>
      <c r="T219692" s="34"/>
    </row>
    <row r="219709" spans="19:20">
      <c r="S219709" s="34"/>
      <c r="T219709" s="34"/>
    </row>
    <row r="219726" spans="19:20">
      <c r="S219726" s="34"/>
      <c r="T219726" s="34"/>
    </row>
    <row r="219743" spans="19:20">
      <c r="S219743" s="34"/>
      <c r="T219743" s="34"/>
    </row>
    <row r="219760" spans="19:20">
      <c r="S219760" s="34"/>
      <c r="T219760" s="34"/>
    </row>
    <row r="219777" spans="19:20">
      <c r="S219777" s="34"/>
      <c r="T219777" s="34"/>
    </row>
    <row r="219794" spans="19:20">
      <c r="S219794" s="34"/>
      <c r="T219794" s="34"/>
    </row>
    <row r="219811" spans="19:20">
      <c r="S219811" s="34"/>
      <c r="T219811" s="34"/>
    </row>
    <row r="219828" spans="19:20">
      <c r="S219828" s="34"/>
      <c r="T219828" s="34"/>
    </row>
    <row r="219845" spans="19:20">
      <c r="S219845" s="34"/>
      <c r="T219845" s="34"/>
    </row>
    <row r="219862" spans="19:20">
      <c r="S219862" s="34"/>
      <c r="T219862" s="34"/>
    </row>
    <row r="219879" spans="19:20">
      <c r="S219879" s="34"/>
      <c r="T219879" s="34"/>
    </row>
    <row r="219896" spans="19:20">
      <c r="S219896" s="34"/>
      <c r="T219896" s="34"/>
    </row>
    <row r="219913" spans="19:20">
      <c r="S219913" s="34"/>
      <c r="T219913" s="34"/>
    </row>
    <row r="219930" spans="19:20">
      <c r="S219930" s="34"/>
      <c r="T219930" s="34"/>
    </row>
    <row r="219947" spans="19:20">
      <c r="S219947" s="34"/>
      <c r="T219947" s="34"/>
    </row>
    <row r="219964" spans="19:20">
      <c r="S219964" s="34"/>
      <c r="T219964" s="34"/>
    </row>
    <row r="219981" spans="19:20">
      <c r="S219981" s="34"/>
      <c r="T219981" s="34"/>
    </row>
    <row r="219998" spans="19:20">
      <c r="S219998" s="34"/>
      <c r="T219998" s="34"/>
    </row>
    <row r="220015" spans="19:20">
      <c r="S220015" s="34"/>
      <c r="T220015" s="34"/>
    </row>
    <row r="220032" spans="19:20">
      <c r="S220032" s="34"/>
      <c r="T220032" s="34"/>
    </row>
    <row r="220049" spans="19:20">
      <c r="S220049" s="34"/>
      <c r="T220049" s="34"/>
    </row>
    <row r="220066" spans="19:20">
      <c r="S220066" s="34"/>
      <c r="T220066" s="34"/>
    </row>
    <row r="220083" spans="19:20">
      <c r="S220083" s="34"/>
      <c r="T220083" s="34"/>
    </row>
    <row r="220100" spans="19:20">
      <c r="S220100" s="34"/>
      <c r="T220100" s="34"/>
    </row>
    <row r="220117" spans="19:20">
      <c r="S220117" s="34"/>
      <c r="T220117" s="34"/>
    </row>
    <row r="220134" spans="19:20">
      <c r="S220134" s="34"/>
      <c r="T220134" s="34"/>
    </row>
    <row r="220151" spans="19:20">
      <c r="S220151" s="34"/>
      <c r="T220151" s="34"/>
    </row>
    <row r="220168" spans="19:20">
      <c r="S220168" s="34"/>
      <c r="T220168" s="34"/>
    </row>
    <row r="220185" spans="19:20">
      <c r="S220185" s="34"/>
      <c r="T220185" s="34"/>
    </row>
    <row r="220202" spans="19:20">
      <c r="S220202" s="34"/>
      <c r="T220202" s="34"/>
    </row>
    <row r="220219" spans="19:20">
      <c r="S220219" s="34"/>
      <c r="T220219" s="34"/>
    </row>
    <row r="220236" spans="19:20">
      <c r="S220236" s="34"/>
      <c r="T220236" s="34"/>
    </row>
    <row r="220253" spans="19:20">
      <c r="S220253" s="34"/>
      <c r="T220253" s="34"/>
    </row>
    <row r="220270" spans="19:20">
      <c r="S220270" s="34"/>
      <c r="T220270" s="34"/>
    </row>
    <row r="220287" spans="19:20">
      <c r="S220287" s="34"/>
      <c r="T220287" s="34"/>
    </row>
    <row r="220304" spans="19:20">
      <c r="S220304" s="34"/>
      <c r="T220304" s="34"/>
    </row>
    <row r="220321" spans="19:20">
      <c r="S220321" s="34"/>
      <c r="T220321" s="34"/>
    </row>
    <row r="220338" spans="19:20">
      <c r="S220338" s="34"/>
      <c r="T220338" s="34"/>
    </row>
    <row r="220355" spans="19:20">
      <c r="S220355" s="34"/>
      <c r="T220355" s="34"/>
    </row>
    <row r="220372" spans="19:20">
      <c r="S220372" s="34"/>
      <c r="T220372" s="34"/>
    </row>
    <row r="220389" spans="19:20">
      <c r="S220389" s="34"/>
      <c r="T220389" s="34"/>
    </row>
    <row r="220406" spans="19:20">
      <c r="S220406" s="34"/>
      <c r="T220406" s="34"/>
    </row>
    <row r="220423" spans="19:20">
      <c r="S220423" s="34"/>
      <c r="T220423" s="34"/>
    </row>
    <row r="220440" spans="19:20">
      <c r="S220440" s="34"/>
      <c r="T220440" s="34"/>
    </row>
    <row r="220457" spans="19:20">
      <c r="S220457" s="34"/>
      <c r="T220457" s="34"/>
    </row>
    <row r="220474" spans="19:20">
      <c r="S220474" s="34"/>
      <c r="T220474" s="34"/>
    </row>
    <row r="220491" spans="19:20">
      <c r="S220491" s="34"/>
      <c r="T220491" s="34"/>
    </row>
    <row r="220508" spans="19:20">
      <c r="S220508" s="34"/>
      <c r="T220508" s="34"/>
    </row>
    <row r="220525" spans="19:20">
      <c r="S220525" s="34"/>
      <c r="T220525" s="34"/>
    </row>
    <row r="220542" spans="19:20">
      <c r="S220542" s="34"/>
      <c r="T220542" s="34"/>
    </row>
    <row r="220559" spans="19:20">
      <c r="S220559" s="34"/>
      <c r="T220559" s="34"/>
    </row>
    <row r="220576" spans="19:20">
      <c r="S220576" s="34"/>
      <c r="T220576" s="34"/>
    </row>
    <row r="220593" spans="19:20">
      <c r="S220593" s="34"/>
      <c r="T220593" s="34"/>
    </row>
    <row r="220610" spans="19:20">
      <c r="S220610" s="34"/>
      <c r="T220610" s="34"/>
    </row>
    <row r="220627" spans="19:20">
      <c r="S220627" s="34"/>
      <c r="T220627" s="34"/>
    </row>
    <row r="220644" spans="19:20">
      <c r="S220644" s="34"/>
      <c r="T220644" s="34"/>
    </row>
    <row r="220661" spans="19:20">
      <c r="S220661" s="34"/>
      <c r="T220661" s="34"/>
    </row>
    <row r="220678" spans="19:20">
      <c r="S220678" s="34"/>
      <c r="T220678" s="34"/>
    </row>
    <row r="220695" spans="19:20">
      <c r="S220695" s="34"/>
      <c r="T220695" s="34"/>
    </row>
    <row r="220712" spans="19:20">
      <c r="S220712" s="34"/>
      <c r="T220712" s="34"/>
    </row>
    <row r="220729" spans="19:20">
      <c r="S220729" s="34"/>
      <c r="T220729" s="34"/>
    </row>
    <row r="220746" spans="19:20">
      <c r="S220746" s="34"/>
      <c r="T220746" s="34"/>
    </row>
    <row r="220763" spans="19:20">
      <c r="S220763" s="34"/>
      <c r="T220763" s="34"/>
    </row>
    <row r="220780" spans="19:20">
      <c r="S220780" s="34"/>
      <c r="T220780" s="34"/>
    </row>
    <row r="220797" spans="19:20">
      <c r="S220797" s="34"/>
      <c r="T220797" s="34"/>
    </row>
    <row r="220814" spans="19:20">
      <c r="S220814" s="34"/>
      <c r="T220814" s="34"/>
    </row>
    <row r="220831" spans="19:20">
      <c r="S220831" s="34"/>
      <c r="T220831" s="34"/>
    </row>
    <row r="220848" spans="19:20">
      <c r="S220848" s="34"/>
      <c r="T220848" s="34"/>
    </row>
    <row r="220865" spans="19:20">
      <c r="S220865" s="34"/>
      <c r="T220865" s="34"/>
    </row>
    <row r="220882" spans="19:20">
      <c r="S220882" s="34"/>
      <c r="T220882" s="34"/>
    </row>
    <row r="220899" spans="19:20">
      <c r="S220899" s="34"/>
      <c r="T220899" s="34"/>
    </row>
    <row r="220916" spans="19:20">
      <c r="S220916" s="34"/>
      <c r="T220916" s="34"/>
    </row>
    <row r="220933" spans="19:20">
      <c r="S220933" s="34"/>
      <c r="T220933" s="34"/>
    </row>
    <row r="220950" spans="19:20">
      <c r="S220950" s="34"/>
      <c r="T220950" s="34"/>
    </row>
    <row r="220967" spans="19:20">
      <c r="S220967" s="34"/>
      <c r="T220967" s="34"/>
    </row>
    <row r="220984" spans="19:20">
      <c r="S220984" s="34"/>
      <c r="T220984" s="34"/>
    </row>
    <row r="221001" spans="19:20">
      <c r="S221001" s="34"/>
      <c r="T221001" s="34"/>
    </row>
    <row r="221018" spans="19:20">
      <c r="S221018" s="34"/>
      <c r="T221018" s="34"/>
    </row>
    <row r="221035" spans="19:20">
      <c r="S221035" s="34"/>
      <c r="T221035" s="34"/>
    </row>
    <row r="221052" spans="19:20">
      <c r="S221052" s="34"/>
      <c r="T221052" s="34"/>
    </row>
    <row r="221069" spans="19:20">
      <c r="S221069" s="34"/>
      <c r="T221069" s="34"/>
    </row>
    <row r="221086" spans="19:20">
      <c r="S221086" s="34"/>
      <c r="T221086" s="34"/>
    </row>
    <row r="221103" spans="19:20">
      <c r="S221103" s="34"/>
      <c r="T221103" s="34"/>
    </row>
    <row r="221120" spans="19:20">
      <c r="S221120" s="34"/>
      <c r="T221120" s="34"/>
    </row>
    <row r="221137" spans="19:20">
      <c r="S221137" s="34"/>
      <c r="T221137" s="34"/>
    </row>
    <row r="221154" spans="19:20">
      <c r="S221154" s="34"/>
      <c r="T221154" s="34"/>
    </row>
    <row r="221171" spans="19:20">
      <c r="S221171" s="34"/>
      <c r="T221171" s="34"/>
    </row>
    <row r="221188" spans="19:20">
      <c r="S221188" s="34"/>
      <c r="T221188" s="34"/>
    </row>
    <row r="221205" spans="19:20">
      <c r="S221205" s="34"/>
      <c r="T221205" s="34"/>
    </row>
    <row r="221222" spans="19:20">
      <c r="S221222" s="34"/>
      <c r="T221222" s="34"/>
    </row>
    <row r="221239" spans="19:20">
      <c r="S221239" s="34"/>
      <c r="T221239" s="34"/>
    </row>
    <row r="221256" spans="19:20">
      <c r="S221256" s="34"/>
      <c r="T221256" s="34"/>
    </row>
    <row r="221273" spans="19:20">
      <c r="S221273" s="34"/>
      <c r="T221273" s="34"/>
    </row>
    <row r="221290" spans="19:20">
      <c r="S221290" s="34"/>
      <c r="T221290" s="34"/>
    </row>
    <row r="221307" spans="19:20">
      <c r="S221307" s="34"/>
      <c r="T221307" s="34"/>
    </row>
    <row r="221324" spans="19:20">
      <c r="S221324" s="34"/>
      <c r="T221324" s="34"/>
    </row>
    <row r="221341" spans="19:20">
      <c r="S221341" s="34"/>
      <c r="T221341" s="34"/>
    </row>
    <row r="221358" spans="19:20">
      <c r="S221358" s="34"/>
      <c r="T221358" s="34"/>
    </row>
    <row r="221375" spans="19:20">
      <c r="S221375" s="34"/>
      <c r="T221375" s="34"/>
    </row>
    <row r="221392" spans="19:20">
      <c r="S221392" s="34"/>
      <c r="T221392" s="34"/>
    </row>
    <row r="221409" spans="19:20">
      <c r="S221409" s="34"/>
      <c r="T221409" s="34"/>
    </row>
    <row r="221426" spans="19:20">
      <c r="S221426" s="34"/>
      <c r="T221426" s="34"/>
    </row>
    <row r="221443" spans="19:20">
      <c r="S221443" s="34"/>
      <c r="T221443" s="34"/>
    </row>
    <row r="221460" spans="19:20">
      <c r="S221460" s="34"/>
      <c r="T221460" s="34"/>
    </row>
    <row r="221477" spans="19:20">
      <c r="S221477" s="34"/>
      <c r="T221477" s="34"/>
    </row>
    <row r="221494" spans="19:20">
      <c r="S221494" s="34"/>
      <c r="T221494" s="34"/>
    </row>
    <row r="221511" spans="19:20">
      <c r="S221511" s="34"/>
      <c r="T221511" s="34"/>
    </row>
    <row r="221528" spans="19:20">
      <c r="S221528" s="34"/>
      <c r="T221528" s="34"/>
    </row>
    <row r="221545" spans="19:20">
      <c r="S221545" s="34"/>
      <c r="T221545" s="34"/>
    </row>
    <row r="221562" spans="19:20">
      <c r="S221562" s="34"/>
      <c r="T221562" s="34"/>
    </row>
    <row r="221579" spans="19:20">
      <c r="S221579" s="34"/>
      <c r="T221579" s="34"/>
    </row>
    <row r="221596" spans="19:20">
      <c r="S221596" s="34"/>
      <c r="T221596" s="34"/>
    </row>
    <row r="221613" spans="19:20">
      <c r="S221613" s="34"/>
      <c r="T221613" s="34"/>
    </row>
    <row r="221630" spans="19:20">
      <c r="S221630" s="34"/>
      <c r="T221630" s="34"/>
    </row>
    <row r="221647" spans="19:20">
      <c r="S221647" s="34"/>
      <c r="T221647" s="34"/>
    </row>
    <row r="221664" spans="19:20">
      <c r="S221664" s="34"/>
      <c r="T221664" s="34"/>
    </row>
    <row r="221681" spans="19:20">
      <c r="S221681" s="34"/>
      <c r="T221681" s="34"/>
    </row>
    <row r="221698" spans="19:20">
      <c r="S221698" s="34"/>
      <c r="T221698" s="34"/>
    </row>
    <row r="221715" spans="19:20">
      <c r="S221715" s="34"/>
      <c r="T221715" s="34"/>
    </row>
    <row r="221732" spans="19:20">
      <c r="S221732" s="34"/>
      <c r="T221732" s="34"/>
    </row>
    <row r="221749" spans="19:20">
      <c r="S221749" s="34"/>
      <c r="T221749" s="34"/>
    </row>
    <row r="221766" spans="19:20">
      <c r="S221766" s="34"/>
      <c r="T221766" s="34"/>
    </row>
    <row r="221783" spans="19:20">
      <c r="S221783" s="34"/>
      <c r="T221783" s="34"/>
    </row>
    <row r="221800" spans="19:20">
      <c r="S221800" s="34"/>
      <c r="T221800" s="34"/>
    </row>
    <row r="221817" spans="19:20">
      <c r="S221817" s="34"/>
      <c r="T221817" s="34"/>
    </row>
    <row r="221834" spans="19:20">
      <c r="S221834" s="34"/>
      <c r="T221834" s="34"/>
    </row>
    <row r="221851" spans="19:20">
      <c r="S221851" s="34"/>
      <c r="T221851" s="34"/>
    </row>
    <row r="221868" spans="19:20">
      <c r="S221868" s="34"/>
      <c r="T221868" s="34"/>
    </row>
    <row r="221885" spans="19:20">
      <c r="S221885" s="34"/>
      <c r="T221885" s="34"/>
    </row>
    <row r="221902" spans="19:20">
      <c r="S221902" s="34"/>
      <c r="T221902" s="34"/>
    </row>
    <row r="221919" spans="19:20">
      <c r="S221919" s="34"/>
      <c r="T221919" s="34"/>
    </row>
    <row r="221936" spans="19:20">
      <c r="S221936" s="34"/>
      <c r="T221936" s="34"/>
    </row>
    <row r="221953" spans="19:20">
      <c r="S221953" s="34"/>
      <c r="T221953" s="34"/>
    </row>
    <row r="221970" spans="19:20">
      <c r="S221970" s="34"/>
      <c r="T221970" s="34"/>
    </row>
    <row r="221987" spans="19:20">
      <c r="S221987" s="34"/>
      <c r="T221987" s="34"/>
    </row>
    <row r="222004" spans="19:20">
      <c r="S222004" s="34"/>
      <c r="T222004" s="34"/>
    </row>
    <row r="222021" spans="19:20">
      <c r="S222021" s="34"/>
      <c r="T222021" s="34"/>
    </row>
    <row r="222038" spans="19:20">
      <c r="S222038" s="34"/>
      <c r="T222038" s="34"/>
    </row>
    <row r="222055" spans="19:20">
      <c r="S222055" s="34"/>
      <c r="T222055" s="34"/>
    </row>
    <row r="222072" spans="19:20">
      <c r="S222072" s="34"/>
      <c r="T222072" s="34"/>
    </row>
    <row r="222089" spans="19:20">
      <c r="S222089" s="34"/>
      <c r="T222089" s="34"/>
    </row>
    <row r="222106" spans="19:20">
      <c r="S222106" s="34"/>
      <c r="T222106" s="34"/>
    </row>
    <row r="222123" spans="19:20">
      <c r="S222123" s="34"/>
      <c r="T222123" s="34"/>
    </row>
    <row r="222140" spans="19:20">
      <c r="S222140" s="34"/>
      <c r="T222140" s="34"/>
    </row>
    <row r="222157" spans="19:20">
      <c r="S222157" s="34"/>
      <c r="T222157" s="34"/>
    </row>
    <row r="222174" spans="19:20">
      <c r="S222174" s="34"/>
      <c r="T222174" s="34"/>
    </row>
    <row r="222191" spans="19:20">
      <c r="S222191" s="34"/>
      <c r="T222191" s="34"/>
    </row>
    <row r="222208" spans="19:20">
      <c r="S222208" s="34"/>
      <c r="T222208" s="34"/>
    </row>
    <row r="222225" spans="19:20">
      <c r="S222225" s="34"/>
      <c r="T222225" s="34"/>
    </row>
    <row r="222242" spans="19:20">
      <c r="S222242" s="34"/>
      <c r="T222242" s="34"/>
    </row>
    <row r="222259" spans="19:20">
      <c r="S222259" s="34"/>
      <c r="T222259" s="34"/>
    </row>
    <row r="222276" spans="19:20">
      <c r="S222276" s="34"/>
      <c r="T222276" s="34"/>
    </row>
    <row r="222293" spans="19:20">
      <c r="S222293" s="34"/>
      <c r="T222293" s="34"/>
    </row>
    <row r="222310" spans="19:20">
      <c r="S222310" s="34"/>
      <c r="T222310" s="34"/>
    </row>
    <row r="222327" spans="19:20">
      <c r="S222327" s="34"/>
      <c r="T222327" s="34"/>
    </row>
    <row r="222344" spans="19:20">
      <c r="S222344" s="34"/>
      <c r="T222344" s="34"/>
    </row>
    <row r="222361" spans="19:20">
      <c r="S222361" s="34"/>
      <c r="T222361" s="34"/>
    </row>
    <row r="222378" spans="19:20">
      <c r="S222378" s="34"/>
      <c r="T222378" s="34"/>
    </row>
    <row r="222395" spans="19:20">
      <c r="S222395" s="34"/>
      <c r="T222395" s="34"/>
    </row>
    <row r="222412" spans="19:20">
      <c r="S222412" s="34"/>
      <c r="T222412" s="34"/>
    </row>
    <row r="222429" spans="19:20">
      <c r="S222429" s="34"/>
      <c r="T222429" s="34"/>
    </row>
    <row r="222446" spans="19:20">
      <c r="S222446" s="34"/>
      <c r="T222446" s="34"/>
    </row>
    <row r="222463" spans="19:20">
      <c r="S222463" s="34"/>
      <c r="T222463" s="34"/>
    </row>
    <row r="222480" spans="19:20">
      <c r="S222480" s="34"/>
      <c r="T222480" s="34"/>
    </row>
    <row r="222497" spans="19:20">
      <c r="S222497" s="34"/>
      <c r="T222497" s="34"/>
    </row>
    <row r="222514" spans="19:20">
      <c r="S222514" s="34"/>
      <c r="T222514" s="34"/>
    </row>
    <row r="222531" spans="19:20">
      <c r="S222531" s="34"/>
      <c r="T222531" s="34"/>
    </row>
    <row r="222548" spans="19:20">
      <c r="S222548" s="34"/>
      <c r="T222548" s="34"/>
    </row>
    <row r="222565" spans="19:20">
      <c r="S222565" s="34"/>
      <c r="T222565" s="34"/>
    </row>
    <row r="222582" spans="19:20">
      <c r="S222582" s="34"/>
      <c r="T222582" s="34"/>
    </row>
    <row r="222599" spans="19:20">
      <c r="S222599" s="34"/>
      <c r="T222599" s="34"/>
    </row>
    <row r="222616" spans="19:20">
      <c r="S222616" s="34"/>
      <c r="T222616" s="34"/>
    </row>
    <row r="222633" spans="19:20">
      <c r="S222633" s="34"/>
      <c r="T222633" s="34"/>
    </row>
    <row r="222650" spans="19:20">
      <c r="S222650" s="34"/>
      <c r="T222650" s="34"/>
    </row>
    <row r="222667" spans="19:20">
      <c r="S222667" s="34"/>
      <c r="T222667" s="34"/>
    </row>
    <row r="222684" spans="19:20">
      <c r="S222684" s="34"/>
      <c r="T222684" s="34"/>
    </row>
    <row r="222701" spans="19:20">
      <c r="S222701" s="34"/>
      <c r="T222701" s="34"/>
    </row>
    <row r="222718" spans="19:20">
      <c r="S222718" s="34"/>
      <c r="T222718" s="34"/>
    </row>
    <row r="222735" spans="19:20">
      <c r="S222735" s="34"/>
      <c r="T222735" s="34"/>
    </row>
    <row r="222752" spans="19:20">
      <c r="S222752" s="34"/>
      <c r="T222752" s="34"/>
    </row>
    <row r="222769" spans="19:20">
      <c r="S222769" s="34"/>
      <c r="T222769" s="34"/>
    </row>
    <row r="222786" spans="19:20">
      <c r="S222786" s="34"/>
      <c r="T222786" s="34"/>
    </row>
    <row r="222803" spans="19:20">
      <c r="S222803" s="34"/>
      <c r="T222803" s="34"/>
    </row>
    <row r="222820" spans="19:20">
      <c r="S222820" s="34"/>
      <c r="T222820" s="34"/>
    </row>
    <row r="222837" spans="19:20">
      <c r="S222837" s="34"/>
      <c r="T222837" s="34"/>
    </row>
    <row r="222854" spans="19:20">
      <c r="S222854" s="34"/>
      <c r="T222854" s="34"/>
    </row>
    <row r="222871" spans="19:20">
      <c r="S222871" s="34"/>
      <c r="T222871" s="34"/>
    </row>
    <row r="222888" spans="19:20">
      <c r="S222888" s="34"/>
      <c r="T222888" s="34"/>
    </row>
    <row r="222905" spans="19:20">
      <c r="S222905" s="34"/>
      <c r="T222905" s="34"/>
    </row>
    <row r="222922" spans="19:20">
      <c r="S222922" s="34"/>
      <c r="T222922" s="34"/>
    </row>
    <row r="222939" spans="19:20">
      <c r="S222939" s="34"/>
      <c r="T222939" s="34"/>
    </row>
    <row r="222956" spans="19:20">
      <c r="S222956" s="34"/>
      <c r="T222956" s="34"/>
    </row>
    <row r="222973" spans="19:20">
      <c r="S222973" s="34"/>
      <c r="T222973" s="34"/>
    </row>
    <row r="222990" spans="19:20">
      <c r="S222990" s="34"/>
      <c r="T222990" s="34"/>
    </row>
    <row r="223007" spans="19:20">
      <c r="S223007" s="34"/>
      <c r="T223007" s="34"/>
    </row>
    <row r="223024" spans="19:20">
      <c r="S223024" s="34"/>
      <c r="T223024" s="34"/>
    </row>
    <row r="223041" spans="19:20">
      <c r="S223041" s="34"/>
      <c r="T223041" s="34"/>
    </row>
    <row r="223058" spans="19:20">
      <c r="S223058" s="34"/>
      <c r="T223058" s="34"/>
    </row>
    <row r="223075" spans="19:20">
      <c r="S223075" s="34"/>
      <c r="T223075" s="34"/>
    </row>
    <row r="223092" spans="19:20">
      <c r="S223092" s="34"/>
      <c r="T223092" s="34"/>
    </row>
    <row r="223109" spans="19:20">
      <c r="S223109" s="34"/>
      <c r="T223109" s="34"/>
    </row>
    <row r="223126" spans="19:20">
      <c r="S223126" s="34"/>
      <c r="T223126" s="34"/>
    </row>
    <row r="223143" spans="19:20">
      <c r="S223143" s="34"/>
      <c r="T223143" s="34"/>
    </row>
    <row r="223160" spans="19:20">
      <c r="S223160" s="34"/>
      <c r="T223160" s="34"/>
    </row>
    <row r="223177" spans="19:20">
      <c r="S223177" s="34"/>
      <c r="T223177" s="34"/>
    </row>
    <row r="223194" spans="19:20">
      <c r="S223194" s="34"/>
      <c r="T223194" s="34"/>
    </row>
    <row r="223211" spans="19:20">
      <c r="S223211" s="34"/>
      <c r="T223211" s="34"/>
    </row>
    <row r="223228" spans="19:20">
      <c r="S223228" s="34"/>
      <c r="T223228" s="34"/>
    </row>
    <row r="223245" spans="19:20">
      <c r="S223245" s="34"/>
      <c r="T223245" s="34"/>
    </row>
    <row r="223262" spans="19:20">
      <c r="S223262" s="34"/>
      <c r="T223262" s="34"/>
    </row>
    <row r="223279" spans="19:20">
      <c r="S223279" s="34"/>
      <c r="T223279" s="34"/>
    </row>
    <row r="223296" spans="19:20">
      <c r="S223296" s="34"/>
      <c r="T223296" s="34"/>
    </row>
    <row r="223313" spans="19:20">
      <c r="S223313" s="34"/>
      <c r="T223313" s="34"/>
    </row>
    <row r="223330" spans="19:20">
      <c r="S223330" s="34"/>
      <c r="T223330" s="34"/>
    </row>
    <row r="223347" spans="19:20">
      <c r="S223347" s="34"/>
      <c r="T223347" s="34"/>
    </row>
    <row r="223364" spans="19:20">
      <c r="S223364" s="34"/>
      <c r="T223364" s="34"/>
    </row>
    <row r="223381" spans="19:20">
      <c r="S223381" s="34"/>
      <c r="T223381" s="34"/>
    </row>
    <row r="223398" spans="19:20">
      <c r="S223398" s="34"/>
      <c r="T223398" s="34"/>
    </row>
    <row r="223415" spans="19:20">
      <c r="S223415" s="34"/>
      <c r="T223415" s="34"/>
    </row>
    <row r="223432" spans="19:20">
      <c r="S223432" s="34"/>
      <c r="T223432" s="34"/>
    </row>
    <row r="223449" spans="19:20">
      <c r="S223449" s="34"/>
      <c r="T223449" s="34"/>
    </row>
    <row r="223466" spans="19:20">
      <c r="S223466" s="34"/>
      <c r="T223466" s="34"/>
    </row>
    <row r="223483" spans="19:20">
      <c r="S223483" s="34"/>
      <c r="T223483" s="34"/>
    </row>
    <row r="223500" spans="19:20">
      <c r="S223500" s="34"/>
      <c r="T223500" s="34"/>
    </row>
    <row r="223517" spans="19:20">
      <c r="S223517" s="34"/>
      <c r="T223517" s="34"/>
    </row>
    <row r="223534" spans="19:20">
      <c r="S223534" s="34"/>
      <c r="T223534" s="34"/>
    </row>
    <row r="223551" spans="19:20">
      <c r="S223551" s="34"/>
      <c r="T223551" s="34"/>
    </row>
    <row r="223568" spans="19:20">
      <c r="S223568" s="34"/>
      <c r="T223568" s="34"/>
    </row>
    <row r="223585" spans="19:20">
      <c r="S223585" s="34"/>
      <c r="T223585" s="34"/>
    </row>
    <row r="223602" spans="19:20">
      <c r="S223602" s="34"/>
      <c r="T223602" s="34"/>
    </row>
    <row r="223619" spans="19:20">
      <c r="S223619" s="34"/>
      <c r="T223619" s="34"/>
    </row>
    <row r="223636" spans="19:20">
      <c r="S223636" s="34"/>
      <c r="T223636" s="34"/>
    </row>
    <row r="223653" spans="19:20">
      <c r="S223653" s="34"/>
      <c r="T223653" s="34"/>
    </row>
    <row r="223670" spans="19:20">
      <c r="S223670" s="34"/>
      <c r="T223670" s="34"/>
    </row>
    <row r="223687" spans="19:20">
      <c r="S223687" s="34"/>
      <c r="T223687" s="34"/>
    </row>
    <row r="223704" spans="19:20">
      <c r="S223704" s="34"/>
      <c r="T223704" s="34"/>
    </row>
    <row r="223721" spans="19:20">
      <c r="S223721" s="34"/>
      <c r="T223721" s="34"/>
    </row>
    <row r="223738" spans="19:20">
      <c r="S223738" s="34"/>
      <c r="T223738" s="34"/>
    </row>
    <row r="223755" spans="19:20">
      <c r="S223755" s="34"/>
      <c r="T223755" s="34"/>
    </row>
    <row r="223772" spans="19:20">
      <c r="S223772" s="34"/>
      <c r="T223772" s="34"/>
    </row>
    <row r="223789" spans="19:20">
      <c r="S223789" s="34"/>
      <c r="T223789" s="34"/>
    </row>
    <row r="223806" spans="19:20">
      <c r="S223806" s="34"/>
      <c r="T223806" s="34"/>
    </row>
    <row r="223823" spans="19:20">
      <c r="S223823" s="34"/>
      <c r="T223823" s="34"/>
    </row>
    <row r="223840" spans="19:20">
      <c r="S223840" s="34"/>
      <c r="T223840" s="34"/>
    </row>
    <row r="223857" spans="19:20">
      <c r="S223857" s="34"/>
      <c r="T223857" s="34"/>
    </row>
    <row r="223874" spans="19:20">
      <c r="S223874" s="34"/>
      <c r="T223874" s="34"/>
    </row>
    <row r="223891" spans="19:20">
      <c r="S223891" s="34"/>
      <c r="T223891" s="34"/>
    </row>
    <row r="223908" spans="19:20">
      <c r="S223908" s="34"/>
      <c r="T223908" s="34"/>
    </row>
    <row r="223925" spans="19:20">
      <c r="S223925" s="34"/>
      <c r="T223925" s="34"/>
    </row>
    <row r="223942" spans="19:20">
      <c r="S223942" s="34"/>
      <c r="T223942" s="34"/>
    </row>
    <row r="223959" spans="19:20">
      <c r="S223959" s="34"/>
      <c r="T223959" s="34"/>
    </row>
    <row r="223976" spans="19:20">
      <c r="S223976" s="34"/>
      <c r="T223976" s="34"/>
    </row>
    <row r="223993" spans="19:20">
      <c r="S223993" s="34"/>
      <c r="T223993" s="34"/>
    </row>
    <row r="224010" spans="19:20">
      <c r="S224010" s="34"/>
      <c r="T224010" s="34"/>
    </row>
    <row r="224027" spans="19:20">
      <c r="S224027" s="34"/>
      <c r="T224027" s="34"/>
    </row>
    <row r="224044" spans="19:20">
      <c r="S224044" s="34"/>
      <c r="T224044" s="34"/>
    </row>
    <row r="224061" spans="19:20">
      <c r="S224061" s="34"/>
      <c r="T224061" s="34"/>
    </row>
    <row r="224078" spans="19:20">
      <c r="S224078" s="34"/>
      <c r="T224078" s="34"/>
    </row>
    <row r="224095" spans="19:20">
      <c r="S224095" s="34"/>
      <c r="T224095" s="34"/>
    </row>
    <row r="224112" spans="19:20">
      <c r="S224112" s="34"/>
      <c r="T224112" s="34"/>
    </row>
    <row r="224129" spans="19:20">
      <c r="S224129" s="34"/>
      <c r="T224129" s="34"/>
    </row>
    <row r="224146" spans="19:20">
      <c r="S224146" s="34"/>
      <c r="T224146" s="34"/>
    </row>
    <row r="224163" spans="19:20">
      <c r="S224163" s="34"/>
      <c r="T224163" s="34"/>
    </row>
    <row r="224180" spans="19:20">
      <c r="S224180" s="34"/>
      <c r="T224180" s="34"/>
    </row>
    <row r="224197" spans="19:20">
      <c r="S224197" s="34"/>
      <c r="T224197" s="34"/>
    </row>
    <row r="224214" spans="19:20">
      <c r="S224214" s="34"/>
      <c r="T224214" s="34"/>
    </row>
    <row r="224231" spans="19:20">
      <c r="S224231" s="34"/>
      <c r="T224231" s="34"/>
    </row>
    <row r="224248" spans="19:20">
      <c r="S224248" s="34"/>
      <c r="T224248" s="34"/>
    </row>
    <row r="224265" spans="19:20">
      <c r="S224265" s="34"/>
      <c r="T224265" s="34"/>
    </row>
    <row r="224282" spans="19:20">
      <c r="S224282" s="34"/>
      <c r="T224282" s="34"/>
    </row>
    <row r="224299" spans="19:20">
      <c r="S224299" s="34"/>
      <c r="T224299" s="34"/>
    </row>
    <row r="224316" spans="19:20">
      <c r="S224316" s="34"/>
      <c r="T224316" s="34"/>
    </row>
    <row r="224333" spans="19:20">
      <c r="S224333" s="34"/>
      <c r="T224333" s="34"/>
    </row>
    <row r="224350" spans="19:20">
      <c r="S224350" s="34"/>
      <c r="T224350" s="34"/>
    </row>
    <row r="224367" spans="19:20">
      <c r="S224367" s="34"/>
      <c r="T224367" s="34"/>
    </row>
    <row r="224384" spans="19:20">
      <c r="S224384" s="34"/>
      <c r="T224384" s="34"/>
    </row>
    <row r="224401" spans="19:20">
      <c r="S224401" s="34"/>
      <c r="T224401" s="34"/>
    </row>
    <row r="224418" spans="19:20">
      <c r="S224418" s="34"/>
      <c r="T224418" s="34"/>
    </row>
    <row r="224435" spans="19:20">
      <c r="S224435" s="34"/>
      <c r="T224435" s="34"/>
    </row>
    <row r="224452" spans="19:20">
      <c r="S224452" s="34"/>
      <c r="T224452" s="34"/>
    </row>
    <row r="224469" spans="19:20">
      <c r="S224469" s="34"/>
      <c r="T224469" s="34"/>
    </row>
    <row r="224486" spans="19:20">
      <c r="S224486" s="34"/>
      <c r="T224486" s="34"/>
    </row>
    <row r="224503" spans="19:20">
      <c r="S224503" s="34"/>
      <c r="T224503" s="34"/>
    </row>
    <row r="224520" spans="19:20">
      <c r="S224520" s="34"/>
      <c r="T224520" s="34"/>
    </row>
    <row r="224537" spans="19:20">
      <c r="S224537" s="34"/>
      <c r="T224537" s="34"/>
    </row>
    <row r="224554" spans="19:20">
      <c r="S224554" s="34"/>
      <c r="T224554" s="34"/>
    </row>
    <row r="224571" spans="19:20">
      <c r="S224571" s="34"/>
      <c r="T224571" s="34"/>
    </row>
    <row r="224588" spans="19:20">
      <c r="S224588" s="34"/>
      <c r="T224588" s="34"/>
    </row>
    <row r="224605" spans="19:20">
      <c r="S224605" s="34"/>
      <c r="T224605" s="34"/>
    </row>
    <row r="224622" spans="19:20">
      <c r="S224622" s="34"/>
      <c r="T224622" s="34"/>
    </row>
    <row r="224639" spans="19:20">
      <c r="S224639" s="34"/>
      <c r="T224639" s="34"/>
    </row>
    <row r="224656" spans="19:20">
      <c r="S224656" s="34"/>
      <c r="T224656" s="34"/>
    </row>
    <row r="224673" spans="19:20">
      <c r="S224673" s="34"/>
      <c r="T224673" s="34"/>
    </row>
    <row r="224690" spans="19:20">
      <c r="S224690" s="34"/>
      <c r="T224690" s="34"/>
    </row>
    <row r="224707" spans="19:20">
      <c r="S224707" s="34"/>
      <c r="T224707" s="34"/>
    </row>
    <row r="224724" spans="19:20">
      <c r="S224724" s="34"/>
      <c r="T224724" s="34"/>
    </row>
    <row r="224741" spans="19:20">
      <c r="S224741" s="34"/>
      <c r="T224741" s="34"/>
    </row>
    <row r="224758" spans="19:20">
      <c r="S224758" s="34"/>
      <c r="T224758" s="34"/>
    </row>
    <row r="224775" spans="19:20">
      <c r="S224775" s="34"/>
      <c r="T224775" s="34"/>
    </row>
    <row r="224792" spans="19:20">
      <c r="S224792" s="34"/>
      <c r="T224792" s="34"/>
    </row>
    <row r="224809" spans="19:20">
      <c r="S224809" s="34"/>
      <c r="T224809" s="34"/>
    </row>
    <row r="224826" spans="19:20">
      <c r="S224826" s="34"/>
      <c r="T224826" s="34"/>
    </row>
    <row r="224843" spans="19:20">
      <c r="S224843" s="34"/>
      <c r="T224843" s="34"/>
    </row>
    <row r="224860" spans="19:20">
      <c r="S224860" s="34"/>
      <c r="T224860" s="34"/>
    </row>
    <row r="224877" spans="19:20">
      <c r="S224877" s="34"/>
      <c r="T224877" s="34"/>
    </row>
    <row r="224894" spans="19:20">
      <c r="S224894" s="34"/>
      <c r="T224894" s="34"/>
    </row>
    <row r="224911" spans="19:20">
      <c r="S224911" s="34"/>
      <c r="T224911" s="34"/>
    </row>
    <row r="224928" spans="19:20">
      <c r="S224928" s="34"/>
      <c r="T224928" s="34"/>
    </row>
    <row r="224945" spans="19:20">
      <c r="S224945" s="34"/>
      <c r="T224945" s="34"/>
    </row>
    <row r="224962" spans="19:20">
      <c r="S224962" s="34"/>
      <c r="T224962" s="34"/>
    </row>
    <row r="224979" spans="19:20">
      <c r="S224979" s="34"/>
      <c r="T224979" s="34"/>
    </row>
    <row r="224996" spans="19:20">
      <c r="S224996" s="34"/>
      <c r="T224996" s="34"/>
    </row>
    <row r="225013" spans="19:20">
      <c r="S225013" s="34"/>
      <c r="T225013" s="34"/>
    </row>
    <row r="225030" spans="19:20">
      <c r="S225030" s="34"/>
      <c r="T225030" s="34"/>
    </row>
    <row r="225047" spans="19:20">
      <c r="S225047" s="34"/>
      <c r="T225047" s="34"/>
    </row>
    <row r="225064" spans="19:20">
      <c r="S225064" s="34"/>
      <c r="T225064" s="34"/>
    </row>
    <row r="225081" spans="19:20">
      <c r="S225081" s="34"/>
      <c r="T225081" s="34"/>
    </row>
    <row r="225098" spans="19:20">
      <c r="S225098" s="34"/>
      <c r="T225098" s="34"/>
    </row>
    <row r="225115" spans="19:20">
      <c r="S225115" s="34"/>
      <c r="T225115" s="34"/>
    </row>
    <row r="225132" spans="19:20">
      <c r="S225132" s="34"/>
      <c r="T225132" s="34"/>
    </row>
    <row r="225149" spans="19:20">
      <c r="S225149" s="34"/>
      <c r="T225149" s="34"/>
    </row>
    <row r="225166" spans="19:20">
      <c r="S225166" s="34"/>
      <c r="T225166" s="34"/>
    </row>
    <row r="225183" spans="19:20">
      <c r="S225183" s="34"/>
      <c r="T225183" s="34"/>
    </row>
    <row r="225200" spans="19:20">
      <c r="S225200" s="34"/>
      <c r="T225200" s="34"/>
    </row>
    <row r="225217" spans="19:20">
      <c r="S225217" s="34"/>
      <c r="T225217" s="34"/>
    </row>
    <row r="225234" spans="19:20">
      <c r="S225234" s="34"/>
      <c r="T225234" s="34"/>
    </row>
    <row r="225251" spans="19:20">
      <c r="S225251" s="34"/>
      <c r="T225251" s="34"/>
    </row>
    <row r="225268" spans="19:20">
      <c r="S225268" s="34"/>
      <c r="T225268" s="34"/>
    </row>
    <row r="225285" spans="19:20">
      <c r="S225285" s="34"/>
      <c r="T225285" s="34"/>
    </row>
    <row r="225302" spans="19:20">
      <c r="S225302" s="34"/>
      <c r="T225302" s="34"/>
    </row>
    <row r="225319" spans="19:20">
      <c r="S225319" s="34"/>
      <c r="T225319" s="34"/>
    </row>
    <row r="225336" spans="19:20">
      <c r="S225336" s="34"/>
      <c r="T225336" s="34"/>
    </row>
    <row r="225353" spans="19:20">
      <c r="S225353" s="34"/>
      <c r="T225353" s="34"/>
    </row>
    <row r="225370" spans="19:20">
      <c r="S225370" s="34"/>
      <c r="T225370" s="34"/>
    </row>
    <row r="225387" spans="19:20">
      <c r="S225387" s="34"/>
      <c r="T225387" s="34"/>
    </row>
    <row r="225404" spans="19:20">
      <c r="S225404" s="34"/>
      <c r="T225404" s="34"/>
    </row>
    <row r="225421" spans="19:20">
      <c r="S225421" s="34"/>
      <c r="T225421" s="34"/>
    </row>
    <row r="225438" spans="19:20">
      <c r="S225438" s="34"/>
      <c r="T225438" s="34"/>
    </row>
    <row r="225455" spans="19:20">
      <c r="S225455" s="34"/>
      <c r="T225455" s="34"/>
    </row>
    <row r="225472" spans="19:20">
      <c r="S225472" s="34"/>
      <c r="T225472" s="34"/>
    </row>
    <row r="225489" spans="19:20">
      <c r="S225489" s="34"/>
      <c r="T225489" s="34"/>
    </row>
    <row r="225506" spans="19:20">
      <c r="S225506" s="34"/>
      <c r="T225506" s="34"/>
    </row>
    <row r="225523" spans="19:20">
      <c r="S225523" s="34"/>
      <c r="T225523" s="34"/>
    </row>
    <row r="225540" spans="19:20">
      <c r="S225540" s="34"/>
      <c r="T225540" s="34"/>
    </row>
    <row r="225557" spans="19:20">
      <c r="S225557" s="34"/>
      <c r="T225557" s="34"/>
    </row>
    <row r="225574" spans="19:20">
      <c r="S225574" s="34"/>
      <c r="T225574" s="34"/>
    </row>
    <row r="225591" spans="19:20">
      <c r="S225591" s="34"/>
      <c r="T225591" s="34"/>
    </row>
    <row r="225608" spans="19:20">
      <c r="S225608" s="34"/>
      <c r="T225608" s="34"/>
    </row>
    <row r="225625" spans="19:20">
      <c r="S225625" s="34"/>
      <c r="T225625" s="34"/>
    </row>
    <row r="225642" spans="19:20">
      <c r="S225642" s="34"/>
      <c r="T225642" s="34"/>
    </row>
    <row r="225659" spans="19:20">
      <c r="S225659" s="34"/>
      <c r="T225659" s="34"/>
    </row>
    <row r="225676" spans="19:20">
      <c r="S225676" s="34"/>
      <c r="T225676" s="34"/>
    </row>
    <row r="225693" spans="19:20">
      <c r="S225693" s="34"/>
      <c r="T225693" s="34"/>
    </row>
    <row r="225710" spans="19:20">
      <c r="S225710" s="34"/>
      <c r="T225710" s="34"/>
    </row>
    <row r="225727" spans="19:20">
      <c r="S225727" s="34"/>
      <c r="T225727" s="34"/>
    </row>
    <row r="225744" spans="19:20">
      <c r="S225744" s="34"/>
      <c r="T225744" s="34"/>
    </row>
    <row r="225761" spans="19:20">
      <c r="S225761" s="34"/>
      <c r="T225761" s="34"/>
    </row>
    <row r="225778" spans="19:20">
      <c r="S225778" s="34"/>
      <c r="T225778" s="34"/>
    </row>
    <row r="225795" spans="19:20">
      <c r="S225795" s="34"/>
      <c r="T225795" s="34"/>
    </row>
    <row r="225812" spans="19:20">
      <c r="S225812" s="34"/>
      <c r="T225812" s="34"/>
    </row>
    <row r="225829" spans="19:20">
      <c r="S225829" s="34"/>
      <c r="T225829" s="34"/>
    </row>
    <row r="225846" spans="19:20">
      <c r="S225846" s="34"/>
      <c r="T225846" s="34"/>
    </row>
    <row r="225863" spans="19:20">
      <c r="S225863" s="34"/>
      <c r="T225863" s="34"/>
    </row>
    <row r="225880" spans="19:20">
      <c r="S225880" s="34"/>
      <c r="T225880" s="34"/>
    </row>
    <row r="225897" spans="19:20">
      <c r="S225897" s="34"/>
      <c r="T225897" s="34"/>
    </row>
    <row r="225914" spans="19:20">
      <c r="S225914" s="34"/>
      <c r="T225914" s="34"/>
    </row>
    <row r="225931" spans="19:20">
      <c r="S225931" s="34"/>
      <c r="T225931" s="34"/>
    </row>
    <row r="225948" spans="19:20">
      <c r="S225948" s="34"/>
      <c r="T225948" s="34"/>
    </row>
    <row r="225965" spans="19:20">
      <c r="S225965" s="34"/>
      <c r="T225965" s="34"/>
    </row>
    <row r="225982" spans="19:20">
      <c r="S225982" s="34"/>
      <c r="T225982" s="34"/>
    </row>
    <row r="225999" spans="19:20">
      <c r="S225999" s="34"/>
      <c r="T225999" s="34"/>
    </row>
    <row r="226016" spans="19:20">
      <c r="S226016" s="34"/>
      <c r="T226016" s="34"/>
    </row>
    <row r="226033" spans="19:20">
      <c r="S226033" s="34"/>
      <c r="T226033" s="34"/>
    </row>
    <row r="226050" spans="19:20">
      <c r="S226050" s="34"/>
      <c r="T226050" s="34"/>
    </row>
    <row r="226067" spans="19:20">
      <c r="S226067" s="34"/>
      <c r="T226067" s="34"/>
    </row>
    <row r="226084" spans="19:20">
      <c r="S226084" s="34"/>
      <c r="T226084" s="34"/>
    </row>
    <row r="226101" spans="19:20">
      <c r="S226101" s="34"/>
      <c r="T226101" s="34"/>
    </row>
    <row r="226118" spans="19:20">
      <c r="S226118" s="34"/>
      <c r="T226118" s="34"/>
    </row>
    <row r="226135" spans="19:20">
      <c r="S226135" s="34"/>
      <c r="T226135" s="34"/>
    </row>
    <row r="226152" spans="19:20">
      <c r="S226152" s="34"/>
      <c r="T226152" s="34"/>
    </row>
    <row r="226169" spans="19:20">
      <c r="S226169" s="34"/>
      <c r="T226169" s="34"/>
    </row>
    <row r="226186" spans="19:20">
      <c r="S226186" s="34"/>
      <c r="T226186" s="34"/>
    </row>
    <row r="226203" spans="19:20">
      <c r="S226203" s="34"/>
      <c r="T226203" s="34"/>
    </row>
    <row r="226220" spans="19:20">
      <c r="S226220" s="34"/>
      <c r="T226220" s="34"/>
    </row>
    <row r="226237" spans="19:20">
      <c r="S226237" s="34"/>
      <c r="T226237" s="34"/>
    </row>
    <row r="226254" spans="19:20">
      <c r="S226254" s="34"/>
      <c r="T226254" s="34"/>
    </row>
    <row r="226271" spans="19:20">
      <c r="S226271" s="34"/>
      <c r="T226271" s="34"/>
    </row>
    <row r="226288" spans="19:20">
      <c r="S226288" s="34"/>
      <c r="T226288" s="34"/>
    </row>
    <row r="226305" spans="19:20">
      <c r="S226305" s="34"/>
      <c r="T226305" s="34"/>
    </row>
    <row r="226322" spans="19:20">
      <c r="S226322" s="34"/>
      <c r="T226322" s="34"/>
    </row>
    <row r="226339" spans="19:20">
      <c r="S226339" s="34"/>
      <c r="T226339" s="34"/>
    </row>
    <row r="226356" spans="19:20">
      <c r="S226356" s="34"/>
      <c r="T226356" s="34"/>
    </row>
    <row r="226373" spans="19:20">
      <c r="S226373" s="34"/>
      <c r="T226373" s="34"/>
    </row>
    <row r="226390" spans="19:20">
      <c r="S226390" s="34"/>
      <c r="T226390" s="34"/>
    </row>
    <row r="226407" spans="19:20">
      <c r="S226407" s="34"/>
      <c r="T226407" s="34"/>
    </row>
    <row r="226424" spans="19:20">
      <c r="S226424" s="34"/>
      <c r="T226424" s="34"/>
    </row>
    <row r="226441" spans="19:20">
      <c r="S226441" s="34"/>
      <c r="T226441" s="34"/>
    </row>
    <row r="226458" spans="19:20">
      <c r="S226458" s="34"/>
      <c r="T226458" s="34"/>
    </row>
    <row r="226475" spans="19:20">
      <c r="S226475" s="34"/>
      <c r="T226475" s="34"/>
    </row>
    <row r="226492" spans="19:20">
      <c r="S226492" s="34"/>
      <c r="T226492" s="34"/>
    </row>
    <row r="226509" spans="19:20">
      <c r="S226509" s="34"/>
      <c r="T226509" s="34"/>
    </row>
    <row r="226526" spans="19:20">
      <c r="S226526" s="34"/>
      <c r="T226526" s="34"/>
    </row>
    <row r="226543" spans="19:20">
      <c r="S226543" s="34"/>
      <c r="T226543" s="34"/>
    </row>
    <row r="226560" spans="19:20">
      <c r="S226560" s="34"/>
      <c r="T226560" s="34"/>
    </row>
    <row r="226577" spans="19:20">
      <c r="S226577" s="34"/>
      <c r="T226577" s="34"/>
    </row>
    <row r="226594" spans="19:20">
      <c r="S226594" s="34"/>
      <c r="T226594" s="34"/>
    </row>
    <row r="226611" spans="19:20">
      <c r="S226611" s="34"/>
      <c r="T226611" s="34"/>
    </row>
    <row r="226628" spans="19:20">
      <c r="S226628" s="34"/>
      <c r="T226628" s="34"/>
    </row>
    <row r="226645" spans="19:20">
      <c r="S226645" s="34"/>
      <c r="T226645" s="34"/>
    </row>
    <row r="226662" spans="19:20">
      <c r="S226662" s="34"/>
      <c r="T226662" s="34"/>
    </row>
    <row r="226679" spans="19:20">
      <c r="S226679" s="34"/>
      <c r="T226679" s="34"/>
    </row>
    <row r="226696" spans="19:20">
      <c r="S226696" s="34"/>
      <c r="T226696" s="34"/>
    </row>
    <row r="226713" spans="19:20">
      <c r="S226713" s="34"/>
      <c r="T226713" s="34"/>
    </row>
    <row r="226730" spans="19:20">
      <c r="S226730" s="34"/>
      <c r="T226730" s="34"/>
    </row>
    <row r="226747" spans="19:20">
      <c r="S226747" s="34"/>
      <c r="T226747" s="34"/>
    </row>
    <row r="226764" spans="19:20">
      <c r="S226764" s="34"/>
      <c r="T226764" s="34"/>
    </row>
    <row r="226781" spans="19:20">
      <c r="S226781" s="34"/>
      <c r="T226781" s="34"/>
    </row>
    <row r="226798" spans="19:20">
      <c r="S226798" s="34"/>
      <c r="T226798" s="34"/>
    </row>
    <row r="226815" spans="19:20">
      <c r="S226815" s="34"/>
      <c r="T226815" s="34"/>
    </row>
    <row r="226832" spans="19:20">
      <c r="S226832" s="34"/>
      <c r="T226832" s="34"/>
    </row>
    <row r="226849" spans="19:20">
      <c r="S226849" s="34"/>
      <c r="T226849" s="34"/>
    </row>
    <row r="226866" spans="19:20">
      <c r="S226866" s="34"/>
      <c r="T226866" s="34"/>
    </row>
    <row r="226883" spans="19:20">
      <c r="S226883" s="34"/>
      <c r="T226883" s="34"/>
    </row>
    <row r="226900" spans="19:20">
      <c r="S226900" s="34"/>
      <c r="T226900" s="34"/>
    </row>
    <row r="226917" spans="19:20">
      <c r="S226917" s="34"/>
      <c r="T226917" s="34"/>
    </row>
    <row r="226934" spans="19:20">
      <c r="S226934" s="34"/>
      <c r="T226934" s="34"/>
    </row>
    <row r="226951" spans="19:20">
      <c r="S226951" s="34"/>
      <c r="T226951" s="34"/>
    </row>
    <row r="226968" spans="19:20">
      <c r="S226968" s="34"/>
      <c r="T226968" s="34"/>
    </row>
    <row r="226985" spans="19:20">
      <c r="S226985" s="34"/>
      <c r="T226985" s="34"/>
    </row>
    <row r="227002" spans="19:20">
      <c r="S227002" s="34"/>
      <c r="T227002" s="34"/>
    </row>
    <row r="227019" spans="19:20">
      <c r="S227019" s="34"/>
      <c r="T227019" s="34"/>
    </row>
    <row r="227036" spans="19:20">
      <c r="S227036" s="34"/>
      <c r="T227036" s="34"/>
    </row>
    <row r="227053" spans="19:20">
      <c r="S227053" s="34"/>
      <c r="T227053" s="34"/>
    </row>
    <row r="227070" spans="19:20">
      <c r="S227070" s="34"/>
      <c r="T227070" s="34"/>
    </row>
    <row r="227087" spans="19:20">
      <c r="S227087" s="34"/>
      <c r="T227087" s="34"/>
    </row>
    <row r="227104" spans="19:20">
      <c r="S227104" s="34"/>
      <c r="T227104" s="34"/>
    </row>
    <row r="227121" spans="19:20">
      <c r="S227121" s="34"/>
      <c r="T227121" s="34"/>
    </row>
    <row r="227138" spans="19:20">
      <c r="S227138" s="34"/>
      <c r="T227138" s="34"/>
    </row>
    <row r="227155" spans="19:20">
      <c r="S227155" s="34"/>
      <c r="T227155" s="34"/>
    </row>
    <row r="227172" spans="19:20">
      <c r="S227172" s="34"/>
      <c r="T227172" s="34"/>
    </row>
    <row r="227189" spans="19:20">
      <c r="S227189" s="34"/>
      <c r="T227189" s="34"/>
    </row>
    <row r="227206" spans="19:20">
      <c r="S227206" s="34"/>
      <c r="T227206" s="34"/>
    </row>
    <row r="227223" spans="19:20">
      <c r="S227223" s="34"/>
      <c r="T227223" s="34"/>
    </row>
    <row r="227240" spans="19:20">
      <c r="S227240" s="34"/>
      <c r="T227240" s="34"/>
    </row>
    <row r="227257" spans="19:20">
      <c r="S227257" s="34"/>
      <c r="T227257" s="34"/>
    </row>
    <row r="227274" spans="19:20">
      <c r="S227274" s="34"/>
      <c r="T227274" s="34"/>
    </row>
    <row r="227291" spans="19:20">
      <c r="S227291" s="34"/>
      <c r="T227291" s="34"/>
    </row>
    <row r="227308" spans="19:20">
      <c r="S227308" s="34"/>
      <c r="T227308" s="34"/>
    </row>
    <row r="227325" spans="19:20">
      <c r="S227325" s="34"/>
      <c r="T227325" s="34"/>
    </row>
    <row r="227342" spans="19:20">
      <c r="S227342" s="34"/>
      <c r="T227342" s="34"/>
    </row>
    <row r="227359" spans="19:20">
      <c r="S227359" s="34"/>
      <c r="T227359" s="34"/>
    </row>
    <row r="227376" spans="19:20">
      <c r="S227376" s="34"/>
      <c r="T227376" s="34"/>
    </row>
    <row r="227393" spans="19:20">
      <c r="S227393" s="34"/>
      <c r="T227393" s="34"/>
    </row>
    <row r="227410" spans="19:20">
      <c r="S227410" s="34"/>
      <c r="T227410" s="34"/>
    </row>
    <row r="227427" spans="19:20">
      <c r="S227427" s="34"/>
      <c r="T227427" s="34"/>
    </row>
    <row r="227444" spans="19:20">
      <c r="S227444" s="34"/>
      <c r="T227444" s="34"/>
    </row>
    <row r="227461" spans="19:20">
      <c r="S227461" s="34"/>
      <c r="T227461" s="34"/>
    </row>
    <row r="227478" spans="19:20">
      <c r="S227478" s="34"/>
      <c r="T227478" s="34"/>
    </row>
    <row r="227495" spans="19:20">
      <c r="S227495" s="34"/>
      <c r="T227495" s="34"/>
    </row>
    <row r="227512" spans="19:20">
      <c r="S227512" s="34"/>
      <c r="T227512" s="34"/>
    </row>
    <row r="227529" spans="19:20">
      <c r="S227529" s="34"/>
      <c r="T227529" s="34"/>
    </row>
    <row r="227546" spans="19:20">
      <c r="S227546" s="34"/>
      <c r="T227546" s="34"/>
    </row>
    <row r="227563" spans="19:20">
      <c r="S227563" s="34"/>
      <c r="T227563" s="34"/>
    </row>
    <row r="227580" spans="19:20">
      <c r="S227580" s="34"/>
      <c r="T227580" s="34"/>
    </row>
    <row r="227597" spans="19:20">
      <c r="S227597" s="34"/>
      <c r="T227597" s="34"/>
    </row>
    <row r="227614" spans="19:20">
      <c r="S227614" s="34"/>
      <c r="T227614" s="34"/>
    </row>
    <row r="227631" spans="19:20">
      <c r="S227631" s="34"/>
      <c r="T227631" s="34"/>
    </row>
    <row r="227648" spans="19:20">
      <c r="S227648" s="34"/>
      <c r="T227648" s="34"/>
    </row>
    <row r="227665" spans="19:20">
      <c r="S227665" s="34"/>
      <c r="T227665" s="34"/>
    </row>
    <row r="227682" spans="19:20">
      <c r="S227682" s="34"/>
      <c r="T227682" s="34"/>
    </row>
    <row r="227699" spans="19:20">
      <c r="S227699" s="34"/>
      <c r="T227699" s="34"/>
    </row>
    <row r="227716" spans="19:20">
      <c r="S227716" s="34"/>
      <c r="T227716" s="34"/>
    </row>
    <row r="227733" spans="19:20">
      <c r="S227733" s="34"/>
      <c r="T227733" s="34"/>
    </row>
    <row r="227750" spans="19:20">
      <c r="S227750" s="34"/>
      <c r="T227750" s="34"/>
    </row>
    <row r="227767" spans="19:20">
      <c r="S227767" s="34"/>
      <c r="T227767" s="34"/>
    </row>
    <row r="227784" spans="19:20">
      <c r="S227784" s="34"/>
      <c r="T227784" s="34"/>
    </row>
    <row r="227801" spans="19:20">
      <c r="S227801" s="34"/>
      <c r="T227801" s="34"/>
    </row>
    <row r="227818" spans="19:20">
      <c r="S227818" s="34"/>
      <c r="T227818" s="34"/>
    </row>
    <row r="227835" spans="19:20">
      <c r="S227835" s="34"/>
      <c r="T227835" s="34"/>
    </row>
    <row r="227852" spans="19:20">
      <c r="S227852" s="34"/>
      <c r="T227852" s="34"/>
    </row>
    <row r="227869" spans="19:20">
      <c r="S227869" s="34"/>
      <c r="T227869" s="34"/>
    </row>
    <row r="227886" spans="19:20">
      <c r="S227886" s="34"/>
      <c r="T227886" s="34"/>
    </row>
    <row r="227903" spans="19:20">
      <c r="S227903" s="34"/>
      <c r="T227903" s="34"/>
    </row>
    <row r="227920" spans="19:20">
      <c r="S227920" s="34"/>
      <c r="T227920" s="34"/>
    </row>
    <row r="227937" spans="19:20">
      <c r="S227937" s="34"/>
      <c r="T227937" s="34"/>
    </row>
    <row r="227954" spans="19:20">
      <c r="S227954" s="34"/>
      <c r="T227954" s="34"/>
    </row>
    <row r="227971" spans="19:20">
      <c r="S227971" s="34"/>
      <c r="T227971" s="34"/>
    </row>
    <row r="227988" spans="19:20">
      <c r="S227988" s="34"/>
      <c r="T227988" s="34"/>
    </row>
    <row r="228005" spans="19:20">
      <c r="S228005" s="34"/>
      <c r="T228005" s="34"/>
    </row>
    <row r="228022" spans="19:20">
      <c r="S228022" s="34"/>
      <c r="T228022" s="34"/>
    </row>
    <row r="228039" spans="19:20">
      <c r="S228039" s="34"/>
      <c r="T228039" s="34"/>
    </row>
    <row r="228056" spans="19:20">
      <c r="S228056" s="34"/>
      <c r="T228056" s="34"/>
    </row>
    <row r="228073" spans="19:20">
      <c r="S228073" s="34"/>
      <c r="T228073" s="34"/>
    </row>
    <row r="228090" spans="19:20">
      <c r="S228090" s="34"/>
      <c r="T228090" s="34"/>
    </row>
    <row r="228107" spans="19:20">
      <c r="S228107" s="34"/>
      <c r="T228107" s="34"/>
    </row>
    <row r="228124" spans="19:20">
      <c r="S228124" s="34"/>
      <c r="T228124" s="34"/>
    </row>
    <row r="228141" spans="19:20">
      <c r="S228141" s="34"/>
      <c r="T228141" s="34"/>
    </row>
    <row r="228158" spans="19:20">
      <c r="S228158" s="34"/>
      <c r="T228158" s="34"/>
    </row>
    <row r="228175" spans="19:20">
      <c r="S228175" s="34"/>
      <c r="T228175" s="34"/>
    </row>
    <row r="228192" spans="19:20">
      <c r="S228192" s="34"/>
      <c r="T228192" s="34"/>
    </row>
    <row r="228209" spans="19:20">
      <c r="S228209" s="34"/>
      <c r="T228209" s="34"/>
    </row>
    <row r="228226" spans="19:20">
      <c r="S228226" s="34"/>
      <c r="T228226" s="34"/>
    </row>
    <row r="228243" spans="19:20">
      <c r="S228243" s="34"/>
      <c r="T228243" s="34"/>
    </row>
    <row r="228260" spans="19:20">
      <c r="S228260" s="34"/>
      <c r="T228260" s="34"/>
    </row>
    <row r="228277" spans="19:20">
      <c r="S228277" s="34"/>
      <c r="T228277" s="34"/>
    </row>
    <row r="228294" spans="19:20">
      <c r="S228294" s="34"/>
      <c r="T228294" s="34"/>
    </row>
    <row r="228311" spans="19:20">
      <c r="S228311" s="34"/>
      <c r="T228311" s="34"/>
    </row>
    <row r="228328" spans="19:20">
      <c r="S228328" s="34"/>
      <c r="T228328" s="34"/>
    </row>
    <row r="228345" spans="19:20">
      <c r="S228345" s="34"/>
      <c r="T228345" s="34"/>
    </row>
    <row r="228362" spans="19:20">
      <c r="S228362" s="34"/>
      <c r="T228362" s="34"/>
    </row>
    <row r="228379" spans="19:20">
      <c r="S228379" s="34"/>
      <c r="T228379" s="34"/>
    </row>
    <row r="228396" spans="19:20">
      <c r="S228396" s="34"/>
      <c r="T228396" s="34"/>
    </row>
    <row r="228413" spans="19:20">
      <c r="S228413" s="34"/>
      <c r="T228413" s="34"/>
    </row>
    <row r="228430" spans="19:20">
      <c r="S228430" s="34"/>
      <c r="T228430" s="34"/>
    </row>
    <row r="228447" spans="19:20">
      <c r="S228447" s="34"/>
      <c r="T228447" s="34"/>
    </row>
    <row r="228464" spans="19:20">
      <c r="S228464" s="34"/>
      <c r="T228464" s="34"/>
    </row>
    <row r="228481" spans="19:20">
      <c r="S228481" s="34"/>
      <c r="T228481" s="34"/>
    </row>
    <row r="228498" spans="19:20">
      <c r="S228498" s="34"/>
      <c r="T228498" s="34"/>
    </row>
    <row r="228515" spans="19:20">
      <c r="S228515" s="34"/>
      <c r="T228515" s="34"/>
    </row>
    <row r="228532" spans="19:20">
      <c r="S228532" s="34"/>
      <c r="T228532" s="34"/>
    </row>
    <row r="228549" spans="19:20">
      <c r="S228549" s="34"/>
      <c r="T228549" s="34"/>
    </row>
    <row r="228566" spans="19:20">
      <c r="S228566" s="34"/>
      <c r="T228566" s="34"/>
    </row>
    <row r="228583" spans="19:20">
      <c r="S228583" s="34"/>
      <c r="T228583" s="34"/>
    </row>
    <row r="228600" spans="19:20">
      <c r="S228600" s="34"/>
      <c r="T228600" s="34"/>
    </row>
    <row r="228617" spans="19:20">
      <c r="S228617" s="34"/>
      <c r="T228617" s="34"/>
    </row>
    <row r="228634" spans="19:20">
      <c r="S228634" s="34"/>
      <c r="T228634" s="34"/>
    </row>
    <row r="228651" spans="19:20">
      <c r="S228651" s="34"/>
      <c r="T228651" s="34"/>
    </row>
    <row r="228668" spans="19:20">
      <c r="S228668" s="34"/>
      <c r="T228668" s="34"/>
    </row>
    <row r="228685" spans="19:20">
      <c r="S228685" s="34"/>
      <c r="T228685" s="34"/>
    </row>
    <row r="228702" spans="19:20">
      <c r="S228702" s="34"/>
      <c r="T228702" s="34"/>
    </row>
    <row r="228719" spans="19:20">
      <c r="S228719" s="34"/>
      <c r="T228719" s="34"/>
    </row>
    <row r="228736" spans="19:20">
      <c r="S228736" s="34"/>
      <c r="T228736" s="34"/>
    </row>
    <row r="228753" spans="19:20">
      <c r="S228753" s="34"/>
      <c r="T228753" s="34"/>
    </row>
    <row r="228770" spans="19:20">
      <c r="S228770" s="34"/>
      <c r="T228770" s="34"/>
    </row>
    <row r="228787" spans="19:20">
      <c r="S228787" s="34"/>
      <c r="T228787" s="34"/>
    </row>
    <row r="228804" spans="19:20">
      <c r="S228804" s="34"/>
      <c r="T228804" s="34"/>
    </row>
    <row r="228821" spans="19:20">
      <c r="S228821" s="34"/>
      <c r="T228821" s="34"/>
    </row>
    <row r="228838" spans="19:20">
      <c r="S228838" s="34"/>
      <c r="T228838" s="34"/>
    </row>
    <row r="228855" spans="19:20">
      <c r="S228855" s="34"/>
      <c r="T228855" s="34"/>
    </row>
    <row r="228872" spans="19:20">
      <c r="S228872" s="34"/>
      <c r="T228872" s="34"/>
    </row>
    <row r="228889" spans="19:20">
      <c r="S228889" s="34"/>
      <c r="T228889" s="34"/>
    </row>
    <row r="228906" spans="19:20">
      <c r="S228906" s="34"/>
      <c r="T228906" s="34"/>
    </row>
    <row r="228923" spans="19:20">
      <c r="S228923" s="34"/>
      <c r="T228923" s="34"/>
    </row>
    <row r="228940" spans="19:20">
      <c r="S228940" s="34"/>
      <c r="T228940" s="34"/>
    </row>
    <row r="228957" spans="19:20">
      <c r="S228957" s="34"/>
      <c r="T228957" s="34"/>
    </row>
    <row r="228974" spans="19:20">
      <c r="S228974" s="34"/>
      <c r="T228974" s="34"/>
    </row>
    <row r="228991" spans="19:20">
      <c r="S228991" s="34"/>
      <c r="T228991" s="34"/>
    </row>
    <row r="229008" spans="19:20">
      <c r="S229008" s="34"/>
      <c r="T229008" s="34"/>
    </row>
    <row r="229025" spans="19:20">
      <c r="S229025" s="34"/>
      <c r="T229025" s="34"/>
    </row>
    <row r="229042" spans="19:20">
      <c r="S229042" s="34"/>
      <c r="T229042" s="34"/>
    </row>
    <row r="229059" spans="19:20">
      <c r="S229059" s="34"/>
      <c r="T229059" s="34"/>
    </row>
    <row r="229076" spans="19:20">
      <c r="S229076" s="34"/>
      <c r="T229076" s="34"/>
    </row>
    <row r="229093" spans="19:20">
      <c r="S229093" s="34"/>
      <c r="T229093" s="34"/>
    </row>
    <row r="229110" spans="19:20">
      <c r="S229110" s="34"/>
      <c r="T229110" s="34"/>
    </row>
    <row r="229127" spans="19:20">
      <c r="S229127" s="34"/>
      <c r="T229127" s="34"/>
    </row>
    <row r="229144" spans="19:20">
      <c r="S229144" s="34"/>
      <c r="T229144" s="34"/>
    </row>
    <row r="229161" spans="19:20">
      <c r="S229161" s="34"/>
      <c r="T229161" s="34"/>
    </row>
    <row r="229178" spans="19:20">
      <c r="S229178" s="34"/>
      <c r="T229178" s="34"/>
    </row>
    <row r="229195" spans="19:20">
      <c r="S229195" s="34"/>
      <c r="T229195" s="34"/>
    </row>
    <row r="229212" spans="19:20">
      <c r="S229212" s="34"/>
      <c r="T229212" s="34"/>
    </row>
    <row r="229229" spans="19:20">
      <c r="S229229" s="34"/>
      <c r="T229229" s="34"/>
    </row>
    <row r="229246" spans="19:20">
      <c r="S229246" s="34"/>
      <c r="T229246" s="34"/>
    </row>
    <row r="229263" spans="19:20">
      <c r="S229263" s="34"/>
      <c r="T229263" s="34"/>
    </row>
    <row r="229280" spans="19:20">
      <c r="S229280" s="34"/>
      <c r="T229280" s="34"/>
    </row>
    <row r="229297" spans="19:20">
      <c r="S229297" s="34"/>
      <c r="T229297" s="34"/>
    </row>
    <row r="229314" spans="19:20">
      <c r="S229314" s="34"/>
      <c r="T229314" s="34"/>
    </row>
    <row r="229331" spans="19:20">
      <c r="S229331" s="34"/>
      <c r="T229331" s="34"/>
    </row>
    <row r="229348" spans="19:20">
      <c r="S229348" s="34"/>
      <c r="T229348" s="34"/>
    </row>
    <row r="229365" spans="19:20">
      <c r="S229365" s="34"/>
      <c r="T229365" s="34"/>
    </row>
    <row r="229382" spans="19:20">
      <c r="S229382" s="34"/>
      <c r="T229382" s="34"/>
    </row>
    <row r="229399" spans="19:20">
      <c r="S229399" s="34"/>
      <c r="T229399" s="34"/>
    </row>
    <row r="229416" spans="19:20">
      <c r="S229416" s="34"/>
      <c r="T229416" s="34"/>
    </row>
    <row r="229433" spans="19:20">
      <c r="S229433" s="34"/>
      <c r="T229433" s="34"/>
    </row>
    <row r="229450" spans="19:20">
      <c r="S229450" s="34"/>
      <c r="T229450" s="34"/>
    </row>
    <row r="229467" spans="19:20">
      <c r="S229467" s="34"/>
      <c r="T229467" s="34"/>
    </row>
    <row r="229484" spans="19:20">
      <c r="S229484" s="34"/>
      <c r="T229484" s="34"/>
    </row>
    <row r="229501" spans="19:20">
      <c r="S229501" s="34"/>
      <c r="T229501" s="34"/>
    </row>
    <row r="229518" spans="19:20">
      <c r="S229518" s="34"/>
      <c r="T229518" s="34"/>
    </row>
    <row r="229535" spans="19:20">
      <c r="S229535" s="34"/>
      <c r="T229535" s="34"/>
    </row>
    <row r="229552" spans="19:20">
      <c r="S229552" s="34"/>
      <c r="T229552" s="34"/>
    </row>
    <row r="229569" spans="19:20">
      <c r="S229569" s="34"/>
      <c r="T229569" s="34"/>
    </row>
    <row r="229586" spans="19:20">
      <c r="S229586" s="34"/>
      <c r="T229586" s="34"/>
    </row>
    <row r="229603" spans="19:20">
      <c r="S229603" s="34"/>
      <c r="T229603" s="34"/>
    </row>
    <row r="229620" spans="19:20">
      <c r="S229620" s="34"/>
      <c r="T229620" s="34"/>
    </row>
    <row r="229637" spans="19:20">
      <c r="S229637" s="34"/>
      <c r="T229637" s="34"/>
    </row>
    <row r="229654" spans="19:20">
      <c r="S229654" s="34"/>
      <c r="T229654" s="34"/>
    </row>
    <row r="229671" spans="19:20">
      <c r="S229671" s="34"/>
      <c r="T229671" s="34"/>
    </row>
    <row r="229688" spans="19:20">
      <c r="S229688" s="34"/>
      <c r="T229688" s="34"/>
    </row>
    <row r="229705" spans="19:20">
      <c r="S229705" s="34"/>
      <c r="T229705" s="34"/>
    </row>
    <row r="229722" spans="19:20">
      <c r="S229722" s="34"/>
      <c r="T229722" s="34"/>
    </row>
    <row r="229739" spans="19:20">
      <c r="S229739" s="34"/>
      <c r="T229739" s="34"/>
    </row>
    <row r="229756" spans="19:20">
      <c r="S229756" s="34"/>
      <c r="T229756" s="34"/>
    </row>
    <row r="229773" spans="19:20">
      <c r="S229773" s="34"/>
      <c r="T229773" s="34"/>
    </row>
    <row r="229790" spans="19:20">
      <c r="S229790" s="34"/>
      <c r="T229790" s="34"/>
    </row>
    <row r="229807" spans="19:20">
      <c r="S229807" s="34"/>
      <c r="T229807" s="34"/>
    </row>
    <row r="229824" spans="19:20">
      <c r="S229824" s="34"/>
      <c r="T229824" s="34"/>
    </row>
    <row r="229841" spans="19:20">
      <c r="S229841" s="34"/>
      <c r="T229841" s="34"/>
    </row>
    <row r="229858" spans="19:20">
      <c r="S229858" s="34"/>
      <c r="T229858" s="34"/>
    </row>
    <row r="229875" spans="19:20">
      <c r="S229875" s="34"/>
      <c r="T229875" s="34"/>
    </row>
    <row r="229892" spans="19:20">
      <c r="S229892" s="34"/>
      <c r="T229892" s="34"/>
    </row>
    <row r="229909" spans="19:20">
      <c r="S229909" s="34"/>
      <c r="T229909" s="34"/>
    </row>
    <row r="229926" spans="19:20">
      <c r="S229926" s="34"/>
      <c r="T229926" s="34"/>
    </row>
    <row r="229943" spans="19:20">
      <c r="S229943" s="34"/>
      <c r="T229943" s="34"/>
    </row>
    <row r="229960" spans="19:20">
      <c r="S229960" s="34"/>
      <c r="T229960" s="34"/>
    </row>
    <row r="229977" spans="19:20">
      <c r="S229977" s="34"/>
      <c r="T229977" s="34"/>
    </row>
    <row r="229994" spans="19:20">
      <c r="S229994" s="34"/>
      <c r="T229994" s="34"/>
    </row>
    <row r="230011" spans="19:20">
      <c r="S230011" s="34"/>
      <c r="T230011" s="34"/>
    </row>
    <row r="230028" spans="19:20">
      <c r="S230028" s="34"/>
      <c r="T230028" s="34"/>
    </row>
    <row r="230045" spans="19:20">
      <c r="S230045" s="34"/>
      <c r="T230045" s="34"/>
    </row>
    <row r="230062" spans="19:20">
      <c r="S230062" s="34"/>
      <c r="T230062" s="34"/>
    </row>
    <row r="230079" spans="19:20">
      <c r="S230079" s="34"/>
      <c r="T230079" s="34"/>
    </row>
    <row r="230096" spans="19:20">
      <c r="S230096" s="34"/>
      <c r="T230096" s="34"/>
    </row>
    <row r="230113" spans="19:20">
      <c r="S230113" s="34"/>
      <c r="T230113" s="34"/>
    </row>
    <row r="230130" spans="19:20">
      <c r="S230130" s="34"/>
      <c r="T230130" s="34"/>
    </row>
    <row r="230147" spans="19:20">
      <c r="S230147" s="34"/>
      <c r="T230147" s="34"/>
    </row>
    <row r="230164" spans="19:20">
      <c r="S230164" s="34"/>
      <c r="T230164" s="34"/>
    </row>
    <row r="230181" spans="19:20">
      <c r="S230181" s="34"/>
      <c r="T230181" s="34"/>
    </row>
    <row r="230198" spans="19:20">
      <c r="S230198" s="34"/>
      <c r="T230198" s="34"/>
    </row>
    <row r="230215" spans="19:20">
      <c r="S230215" s="34"/>
      <c r="T230215" s="34"/>
    </row>
    <row r="230232" spans="19:20">
      <c r="S230232" s="34"/>
      <c r="T230232" s="34"/>
    </row>
    <row r="230249" spans="19:20">
      <c r="S230249" s="34"/>
      <c r="T230249" s="34"/>
    </row>
    <row r="230266" spans="19:20">
      <c r="S230266" s="34"/>
      <c r="T230266" s="34"/>
    </row>
    <row r="230283" spans="19:20">
      <c r="S230283" s="34"/>
      <c r="T230283" s="34"/>
    </row>
    <row r="230300" spans="19:20">
      <c r="S230300" s="34"/>
      <c r="T230300" s="34"/>
    </row>
    <row r="230317" spans="19:20">
      <c r="S230317" s="34"/>
      <c r="T230317" s="34"/>
    </row>
    <row r="230334" spans="19:20">
      <c r="S230334" s="34"/>
      <c r="T230334" s="34"/>
    </row>
    <row r="230351" spans="19:20">
      <c r="S230351" s="34"/>
      <c r="T230351" s="34"/>
    </row>
    <row r="230368" spans="19:20">
      <c r="S230368" s="34"/>
      <c r="T230368" s="34"/>
    </row>
    <row r="230385" spans="19:20">
      <c r="S230385" s="34"/>
      <c r="T230385" s="34"/>
    </row>
    <row r="230402" spans="19:20">
      <c r="S230402" s="34"/>
      <c r="T230402" s="34"/>
    </row>
    <row r="230419" spans="19:20">
      <c r="S230419" s="34"/>
      <c r="T230419" s="34"/>
    </row>
    <row r="230436" spans="19:20">
      <c r="S230436" s="34"/>
      <c r="T230436" s="34"/>
    </row>
    <row r="230453" spans="19:20">
      <c r="S230453" s="34"/>
      <c r="T230453" s="34"/>
    </row>
    <row r="230470" spans="19:20">
      <c r="S230470" s="34"/>
      <c r="T230470" s="34"/>
    </row>
    <row r="230487" spans="19:20">
      <c r="S230487" s="34"/>
      <c r="T230487" s="34"/>
    </row>
    <row r="230504" spans="19:20">
      <c r="S230504" s="34"/>
      <c r="T230504" s="34"/>
    </row>
    <row r="230521" spans="19:20">
      <c r="S230521" s="34"/>
      <c r="T230521" s="34"/>
    </row>
    <row r="230538" spans="19:20">
      <c r="S230538" s="34"/>
      <c r="T230538" s="34"/>
    </row>
    <row r="230555" spans="19:20">
      <c r="S230555" s="34"/>
      <c r="T230555" s="34"/>
    </row>
    <row r="230572" spans="19:20">
      <c r="S230572" s="34"/>
      <c r="T230572" s="34"/>
    </row>
    <row r="230589" spans="19:20">
      <c r="S230589" s="34"/>
      <c r="T230589" s="34"/>
    </row>
    <row r="230606" spans="19:20">
      <c r="S230606" s="34"/>
      <c r="T230606" s="34"/>
    </row>
    <row r="230623" spans="19:20">
      <c r="S230623" s="34"/>
      <c r="T230623" s="34"/>
    </row>
    <row r="230640" spans="19:20">
      <c r="S230640" s="34"/>
      <c r="T230640" s="34"/>
    </row>
    <row r="230657" spans="19:20">
      <c r="S230657" s="34"/>
      <c r="T230657" s="34"/>
    </row>
    <row r="230674" spans="19:20">
      <c r="S230674" s="34"/>
      <c r="T230674" s="34"/>
    </row>
    <row r="230691" spans="19:20">
      <c r="S230691" s="34"/>
      <c r="T230691" s="34"/>
    </row>
    <row r="230708" spans="19:20">
      <c r="S230708" s="34"/>
      <c r="T230708" s="34"/>
    </row>
    <row r="230725" spans="19:20">
      <c r="S230725" s="34"/>
      <c r="T230725" s="34"/>
    </row>
    <row r="230742" spans="19:20">
      <c r="S230742" s="34"/>
      <c r="T230742" s="34"/>
    </row>
    <row r="230759" spans="19:20">
      <c r="S230759" s="34"/>
      <c r="T230759" s="34"/>
    </row>
    <row r="230776" spans="19:20">
      <c r="S230776" s="34"/>
      <c r="T230776" s="34"/>
    </row>
    <row r="230793" spans="19:20">
      <c r="S230793" s="34"/>
      <c r="T230793" s="34"/>
    </row>
    <row r="230810" spans="19:20">
      <c r="S230810" s="34"/>
      <c r="T230810" s="34"/>
    </row>
    <row r="230827" spans="19:20">
      <c r="S230827" s="34"/>
      <c r="T230827" s="34"/>
    </row>
    <row r="230844" spans="19:20">
      <c r="S230844" s="34"/>
      <c r="T230844" s="34"/>
    </row>
    <row r="230861" spans="19:20">
      <c r="S230861" s="34"/>
      <c r="T230861" s="34"/>
    </row>
    <row r="230878" spans="19:20">
      <c r="S230878" s="34"/>
      <c r="T230878" s="34"/>
    </row>
    <row r="230895" spans="19:20">
      <c r="S230895" s="34"/>
      <c r="T230895" s="34"/>
    </row>
    <row r="230912" spans="19:20">
      <c r="S230912" s="34"/>
      <c r="T230912" s="34"/>
    </row>
    <row r="230929" spans="19:20">
      <c r="S230929" s="34"/>
      <c r="T230929" s="34"/>
    </row>
    <row r="230946" spans="19:20">
      <c r="S230946" s="34"/>
      <c r="T230946" s="34"/>
    </row>
    <row r="230963" spans="19:20">
      <c r="S230963" s="34"/>
      <c r="T230963" s="34"/>
    </row>
    <row r="230980" spans="19:20">
      <c r="S230980" s="34"/>
      <c r="T230980" s="34"/>
    </row>
    <row r="230997" spans="19:20">
      <c r="S230997" s="34"/>
      <c r="T230997" s="34"/>
    </row>
    <row r="231014" spans="19:20">
      <c r="S231014" s="34"/>
      <c r="T231014" s="34"/>
    </row>
    <row r="231031" spans="19:20">
      <c r="S231031" s="34"/>
      <c r="T231031" s="34"/>
    </row>
    <row r="231048" spans="19:20">
      <c r="S231048" s="34"/>
      <c r="T231048" s="34"/>
    </row>
    <row r="231065" spans="19:20">
      <c r="S231065" s="34"/>
      <c r="T231065" s="34"/>
    </row>
    <row r="231082" spans="19:20">
      <c r="S231082" s="34"/>
      <c r="T231082" s="34"/>
    </row>
    <row r="231099" spans="19:20">
      <c r="S231099" s="34"/>
      <c r="T231099" s="34"/>
    </row>
    <row r="231116" spans="19:20">
      <c r="S231116" s="34"/>
      <c r="T231116" s="34"/>
    </row>
    <row r="231133" spans="19:20">
      <c r="S231133" s="34"/>
      <c r="T231133" s="34"/>
    </row>
    <row r="231150" spans="19:20">
      <c r="S231150" s="34"/>
      <c r="T231150" s="34"/>
    </row>
    <row r="231167" spans="19:20">
      <c r="S231167" s="34"/>
      <c r="T231167" s="34"/>
    </row>
    <row r="231184" spans="19:20">
      <c r="S231184" s="34"/>
      <c r="T231184" s="34"/>
    </row>
    <row r="231201" spans="19:20">
      <c r="S231201" s="34"/>
      <c r="T231201" s="34"/>
    </row>
    <row r="231218" spans="19:20">
      <c r="S231218" s="34"/>
      <c r="T231218" s="34"/>
    </row>
    <row r="231235" spans="19:20">
      <c r="S231235" s="34"/>
      <c r="T231235" s="34"/>
    </row>
    <row r="231252" spans="19:20">
      <c r="S231252" s="34"/>
      <c r="T231252" s="34"/>
    </row>
    <row r="231269" spans="19:20">
      <c r="S231269" s="34"/>
      <c r="T231269" s="34"/>
    </row>
    <row r="231286" spans="19:20">
      <c r="S231286" s="34"/>
      <c r="T231286" s="34"/>
    </row>
    <row r="231303" spans="19:20">
      <c r="S231303" s="34"/>
      <c r="T231303" s="34"/>
    </row>
    <row r="231320" spans="19:20">
      <c r="S231320" s="34"/>
      <c r="T231320" s="34"/>
    </row>
    <row r="231337" spans="19:20">
      <c r="S231337" s="34"/>
      <c r="T231337" s="34"/>
    </row>
    <row r="231354" spans="19:20">
      <c r="S231354" s="34"/>
      <c r="T231354" s="34"/>
    </row>
    <row r="231371" spans="19:20">
      <c r="S231371" s="34"/>
      <c r="T231371" s="34"/>
    </row>
    <row r="231388" spans="19:20">
      <c r="S231388" s="34"/>
      <c r="T231388" s="34"/>
    </row>
    <row r="231405" spans="19:20">
      <c r="S231405" s="34"/>
      <c r="T231405" s="34"/>
    </row>
    <row r="231422" spans="19:20">
      <c r="S231422" s="34"/>
      <c r="T231422" s="34"/>
    </row>
    <row r="231439" spans="19:20">
      <c r="S231439" s="34"/>
      <c r="T231439" s="34"/>
    </row>
    <row r="231456" spans="19:20">
      <c r="S231456" s="34"/>
      <c r="T231456" s="34"/>
    </row>
    <row r="231473" spans="19:20">
      <c r="S231473" s="34"/>
      <c r="T231473" s="34"/>
    </row>
    <row r="231490" spans="19:20">
      <c r="S231490" s="34"/>
      <c r="T231490" s="34"/>
    </row>
    <row r="231507" spans="19:20">
      <c r="S231507" s="34"/>
      <c r="T231507" s="34"/>
    </row>
    <row r="231524" spans="19:20">
      <c r="S231524" s="34"/>
      <c r="T231524" s="34"/>
    </row>
    <row r="231541" spans="19:20">
      <c r="S231541" s="34"/>
      <c r="T231541" s="34"/>
    </row>
    <row r="231558" spans="19:20">
      <c r="S231558" s="34"/>
      <c r="T231558" s="34"/>
    </row>
    <row r="231575" spans="19:20">
      <c r="S231575" s="34"/>
      <c r="T231575" s="34"/>
    </row>
    <row r="231592" spans="19:20">
      <c r="S231592" s="34"/>
      <c r="T231592" s="34"/>
    </row>
    <row r="231609" spans="19:20">
      <c r="S231609" s="34"/>
      <c r="T231609" s="34"/>
    </row>
    <row r="231626" spans="19:20">
      <c r="S231626" s="34"/>
      <c r="T231626" s="34"/>
    </row>
    <row r="231643" spans="19:20">
      <c r="S231643" s="34"/>
      <c r="T231643" s="34"/>
    </row>
    <row r="231660" spans="19:20">
      <c r="S231660" s="34"/>
      <c r="T231660" s="34"/>
    </row>
    <row r="231677" spans="19:20">
      <c r="S231677" s="34"/>
      <c r="T231677" s="34"/>
    </row>
    <row r="231694" spans="19:20">
      <c r="S231694" s="34"/>
      <c r="T231694" s="34"/>
    </row>
    <row r="231711" spans="19:20">
      <c r="S231711" s="34"/>
      <c r="T231711" s="34"/>
    </row>
    <row r="231728" spans="19:20">
      <c r="S231728" s="34"/>
      <c r="T231728" s="34"/>
    </row>
    <row r="231745" spans="19:20">
      <c r="S231745" s="34"/>
      <c r="T231745" s="34"/>
    </row>
    <row r="231762" spans="19:20">
      <c r="S231762" s="34"/>
      <c r="T231762" s="34"/>
    </row>
    <row r="231779" spans="19:20">
      <c r="S231779" s="34"/>
      <c r="T231779" s="34"/>
    </row>
    <row r="231796" spans="19:20">
      <c r="S231796" s="34"/>
      <c r="T231796" s="34"/>
    </row>
    <row r="231813" spans="19:20">
      <c r="S231813" s="34"/>
      <c r="T231813" s="34"/>
    </row>
    <row r="231830" spans="19:20">
      <c r="S231830" s="34"/>
      <c r="T231830" s="34"/>
    </row>
    <row r="231847" spans="19:20">
      <c r="S231847" s="34"/>
      <c r="T231847" s="34"/>
    </row>
    <row r="231864" spans="19:20">
      <c r="S231864" s="34"/>
      <c r="T231864" s="34"/>
    </row>
    <row r="231881" spans="19:20">
      <c r="S231881" s="34"/>
      <c r="T231881" s="34"/>
    </row>
    <row r="231898" spans="19:20">
      <c r="S231898" s="34"/>
      <c r="T231898" s="34"/>
    </row>
    <row r="231915" spans="19:20">
      <c r="S231915" s="34"/>
      <c r="T231915" s="34"/>
    </row>
    <row r="231932" spans="19:20">
      <c r="S231932" s="34"/>
      <c r="T231932" s="34"/>
    </row>
    <row r="231949" spans="19:20">
      <c r="S231949" s="34"/>
      <c r="T231949" s="34"/>
    </row>
    <row r="231966" spans="19:20">
      <c r="S231966" s="34"/>
      <c r="T231966" s="34"/>
    </row>
    <row r="231983" spans="19:20">
      <c r="S231983" s="34"/>
      <c r="T231983" s="34"/>
    </row>
    <row r="232000" spans="19:20">
      <c r="S232000" s="34"/>
      <c r="T232000" s="34"/>
    </row>
    <row r="232017" spans="19:20">
      <c r="S232017" s="34"/>
      <c r="T232017" s="34"/>
    </row>
    <row r="232034" spans="19:20">
      <c r="S232034" s="34"/>
      <c r="T232034" s="34"/>
    </row>
    <row r="232051" spans="19:20">
      <c r="S232051" s="34"/>
      <c r="T232051" s="34"/>
    </row>
    <row r="232068" spans="19:20">
      <c r="S232068" s="34"/>
      <c r="T232068" s="34"/>
    </row>
    <row r="232085" spans="19:20">
      <c r="S232085" s="34"/>
      <c r="T232085" s="34"/>
    </row>
    <row r="232102" spans="19:20">
      <c r="S232102" s="34"/>
      <c r="T232102" s="34"/>
    </row>
    <row r="232119" spans="19:20">
      <c r="S232119" s="34"/>
      <c r="T232119" s="34"/>
    </row>
    <row r="232136" spans="19:20">
      <c r="S232136" s="34"/>
      <c r="T232136" s="34"/>
    </row>
    <row r="232153" spans="19:20">
      <c r="S232153" s="34"/>
      <c r="T232153" s="34"/>
    </row>
    <row r="232170" spans="19:20">
      <c r="S232170" s="34"/>
      <c r="T232170" s="34"/>
    </row>
    <row r="232187" spans="19:20">
      <c r="S232187" s="34"/>
      <c r="T232187" s="34"/>
    </row>
    <row r="232204" spans="19:20">
      <c r="S232204" s="34"/>
      <c r="T232204" s="34"/>
    </row>
    <row r="232221" spans="19:20">
      <c r="S232221" s="34"/>
      <c r="T232221" s="34"/>
    </row>
    <row r="232238" spans="19:20">
      <c r="S232238" s="34"/>
      <c r="T232238" s="34"/>
    </row>
    <row r="232255" spans="19:20">
      <c r="S232255" s="34"/>
      <c r="T232255" s="34"/>
    </row>
    <row r="232272" spans="19:20">
      <c r="S232272" s="34"/>
      <c r="T232272" s="34"/>
    </row>
    <row r="232289" spans="19:20">
      <c r="S232289" s="34"/>
      <c r="T232289" s="34"/>
    </row>
    <row r="232306" spans="19:20">
      <c r="S232306" s="34"/>
      <c r="T232306" s="34"/>
    </row>
    <row r="232323" spans="19:20">
      <c r="S232323" s="34"/>
      <c r="T232323" s="34"/>
    </row>
    <row r="232340" spans="19:20">
      <c r="S232340" s="34"/>
      <c r="T232340" s="34"/>
    </row>
    <row r="232357" spans="19:20">
      <c r="S232357" s="34"/>
      <c r="T232357" s="34"/>
    </row>
    <row r="232374" spans="19:20">
      <c r="S232374" s="34"/>
      <c r="T232374" s="34"/>
    </row>
    <row r="232391" spans="19:20">
      <c r="S232391" s="34"/>
      <c r="T232391" s="34"/>
    </row>
    <row r="232408" spans="19:20">
      <c r="S232408" s="34"/>
      <c r="T232408" s="34"/>
    </row>
    <row r="232425" spans="19:20">
      <c r="S232425" s="34"/>
      <c r="T232425" s="34"/>
    </row>
    <row r="232442" spans="19:20">
      <c r="S232442" s="34"/>
      <c r="T232442" s="34"/>
    </row>
    <row r="232459" spans="19:20">
      <c r="S232459" s="34"/>
      <c r="T232459" s="34"/>
    </row>
    <row r="232476" spans="19:20">
      <c r="S232476" s="34"/>
      <c r="T232476" s="34"/>
    </row>
    <row r="232493" spans="19:20">
      <c r="S232493" s="34"/>
      <c r="T232493" s="34"/>
    </row>
    <row r="232510" spans="19:20">
      <c r="S232510" s="34"/>
      <c r="T232510" s="34"/>
    </row>
    <row r="232527" spans="19:20">
      <c r="S232527" s="34"/>
      <c r="T232527" s="34"/>
    </row>
    <row r="232544" spans="19:20">
      <c r="S232544" s="34"/>
      <c r="T232544" s="34"/>
    </row>
    <row r="232561" spans="19:20">
      <c r="S232561" s="34"/>
      <c r="T232561" s="34"/>
    </row>
    <row r="232578" spans="19:20">
      <c r="S232578" s="34"/>
      <c r="T232578" s="34"/>
    </row>
    <row r="232595" spans="19:20">
      <c r="S232595" s="34"/>
      <c r="T232595" s="34"/>
    </row>
    <row r="232612" spans="19:20">
      <c r="S232612" s="34"/>
      <c r="T232612" s="34"/>
    </row>
    <row r="232629" spans="19:20">
      <c r="S232629" s="34"/>
      <c r="T232629" s="34"/>
    </row>
    <row r="232646" spans="19:20">
      <c r="S232646" s="34"/>
      <c r="T232646" s="34"/>
    </row>
    <row r="232663" spans="19:20">
      <c r="S232663" s="34"/>
      <c r="T232663" s="34"/>
    </row>
    <row r="232680" spans="19:20">
      <c r="S232680" s="34"/>
      <c r="T232680" s="34"/>
    </row>
    <row r="232697" spans="19:20">
      <c r="S232697" s="34"/>
      <c r="T232697" s="34"/>
    </row>
    <row r="232714" spans="19:20">
      <c r="S232714" s="34"/>
      <c r="T232714" s="34"/>
    </row>
    <row r="232731" spans="19:20">
      <c r="S232731" s="34"/>
      <c r="T232731" s="34"/>
    </row>
    <row r="232748" spans="19:20">
      <c r="S232748" s="34"/>
      <c r="T232748" s="34"/>
    </row>
    <row r="232765" spans="19:20">
      <c r="S232765" s="34"/>
      <c r="T232765" s="34"/>
    </row>
    <row r="232782" spans="19:20">
      <c r="S232782" s="34"/>
      <c r="T232782" s="34"/>
    </row>
    <row r="232799" spans="19:20">
      <c r="S232799" s="34"/>
      <c r="T232799" s="34"/>
    </row>
    <row r="232816" spans="19:20">
      <c r="S232816" s="34"/>
      <c r="T232816" s="34"/>
    </row>
    <row r="232833" spans="19:20">
      <c r="S232833" s="34"/>
      <c r="T232833" s="34"/>
    </row>
    <row r="232850" spans="19:20">
      <c r="S232850" s="34"/>
      <c r="T232850" s="34"/>
    </row>
    <row r="232867" spans="19:20">
      <c r="S232867" s="34"/>
      <c r="T232867" s="34"/>
    </row>
    <row r="232884" spans="19:20">
      <c r="S232884" s="34"/>
      <c r="T232884" s="34"/>
    </row>
    <row r="232901" spans="19:20">
      <c r="S232901" s="34"/>
      <c r="T232901" s="34"/>
    </row>
    <row r="232918" spans="19:20">
      <c r="S232918" s="34"/>
      <c r="T232918" s="34"/>
    </row>
    <row r="232935" spans="19:20">
      <c r="S232935" s="34"/>
      <c r="T232935" s="34"/>
    </row>
    <row r="232952" spans="19:20">
      <c r="S232952" s="34"/>
      <c r="T232952" s="34"/>
    </row>
    <row r="232969" spans="19:20">
      <c r="S232969" s="34"/>
      <c r="T232969" s="34"/>
    </row>
    <row r="232986" spans="19:20">
      <c r="S232986" s="34"/>
      <c r="T232986" s="34"/>
    </row>
    <row r="233003" spans="19:20">
      <c r="S233003" s="34"/>
      <c r="T233003" s="34"/>
    </row>
    <row r="233020" spans="19:20">
      <c r="S233020" s="34"/>
      <c r="T233020" s="34"/>
    </row>
    <row r="233037" spans="19:20">
      <c r="S233037" s="34"/>
      <c r="T233037" s="34"/>
    </row>
    <row r="233054" spans="19:20">
      <c r="S233054" s="34"/>
      <c r="T233054" s="34"/>
    </row>
    <row r="233071" spans="19:20">
      <c r="S233071" s="34"/>
      <c r="T233071" s="34"/>
    </row>
    <row r="233088" spans="19:20">
      <c r="S233088" s="34"/>
      <c r="T233088" s="34"/>
    </row>
    <row r="233105" spans="19:20">
      <c r="S233105" s="34"/>
      <c r="T233105" s="34"/>
    </row>
    <row r="233122" spans="19:20">
      <c r="S233122" s="34"/>
      <c r="T233122" s="34"/>
    </row>
    <row r="233139" spans="19:20">
      <c r="S233139" s="34"/>
      <c r="T233139" s="34"/>
    </row>
    <row r="233156" spans="19:20">
      <c r="S233156" s="34"/>
      <c r="T233156" s="34"/>
    </row>
    <row r="233173" spans="19:20">
      <c r="S233173" s="34"/>
      <c r="T233173" s="34"/>
    </row>
    <row r="233190" spans="19:20">
      <c r="S233190" s="34"/>
      <c r="T233190" s="34"/>
    </row>
    <row r="233207" spans="19:20">
      <c r="S233207" s="34"/>
      <c r="T233207" s="34"/>
    </row>
    <row r="233224" spans="19:20">
      <c r="S233224" s="34"/>
      <c r="T233224" s="34"/>
    </row>
    <row r="233241" spans="19:20">
      <c r="S233241" s="34"/>
      <c r="T233241" s="34"/>
    </row>
    <row r="233258" spans="19:20">
      <c r="S233258" s="34"/>
      <c r="T233258" s="34"/>
    </row>
    <row r="233275" spans="19:20">
      <c r="S233275" s="34"/>
      <c r="T233275" s="34"/>
    </row>
    <row r="233292" spans="19:20">
      <c r="S233292" s="34"/>
      <c r="T233292" s="34"/>
    </row>
    <row r="233309" spans="19:20">
      <c r="S233309" s="34"/>
      <c r="T233309" s="34"/>
    </row>
    <row r="233326" spans="19:20">
      <c r="S233326" s="34"/>
      <c r="T233326" s="34"/>
    </row>
    <row r="233343" spans="19:20">
      <c r="S233343" s="34"/>
      <c r="T233343" s="34"/>
    </row>
    <row r="233360" spans="19:20">
      <c r="S233360" s="34"/>
      <c r="T233360" s="34"/>
    </row>
    <row r="233377" spans="19:20">
      <c r="S233377" s="34"/>
      <c r="T233377" s="34"/>
    </row>
    <row r="233394" spans="19:20">
      <c r="S233394" s="34"/>
      <c r="T233394" s="34"/>
    </row>
    <row r="233411" spans="19:20">
      <c r="S233411" s="34"/>
      <c r="T233411" s="34"/>
    </row>
    <row r="233428" spans="19:20">
      <c r="S233428" s="34"/>
      <c r="T233428" s="34"/>
    </row>
    <row r="233445" spans="19:20">
      <c r="S233445" s="34"/>
      <c r="T233445" s="34"/>
    </row>
    <row r="233462" spans="19:20">
      <c r="S233462" s="34"/>
      <c r="T233462" s="34"/>
    </row>
    <row r="233479" spans="19:20">
      <c r="S233479" s="34"/>
      <c r="T233479" s="34"/>
    </row>
    <row r="233496" spans="19:20">
      <c r="S233496" s="34"/>
      <c r="T233496" s="34"/>
    </row>
    <row r="233513" spans="19:20">
      <c r="S233513" s="34"/>
      <c r="T233513" s="34"/>
    </row>
    <row r="233530" spans="19:20">
      <c r="S233530" s="34"/>
      <c r="T233530" s="34"/>
    </row>
    <row r="233547" spans="19:20">
      <c r="S233547" s="34"/>
      <c r="T233547" s="34"/>
    </row>
    <row r="233564" spans="19:20">
      <c r="S233564" s="34"/>
      <c r="T233564" s="34"/>
    </row>
    <row r="233581" spans="19:20">
      <c r="S233581" s="34"/>
      <c r="T233581" s="34"/>
    </row>
    <row r="233598" spans="19:20">
      <c r="S233598" s="34"/>
      <c r="T233598" s="34"/>
    </row>
    <row r="233615" spans="19:20">
      <c r="S233615" s="34"/>
      <c r="T233615" s="34"/>
    </row>
    <row r="233632" spans="19:20">
      <c r="S233632" s="34"/>
      <c r="T233632" s="34"/>
    </row>
    <row r="233649" spans="19:20">
      <c r="S233649" s="34"/>
      <c r="T233649" s="34"/>
    </row>
    <row r="233666" spans="19:20">
      <c r="S233666" s="34"/>
      <c r="T233666" s="34"/>
    </row>
    <row r="233683" spans="19:20">
      <c r="S233683" s="34"/>
      <c r="T233683" s="34"/>
    </row>
    <row r="233700" spans="19:20">
      <c r="S233700" s="34"/>
      <c r="T233700" s="34"/>
    </row>
    <row r="233717" spans="19:20">
      <c r="S233717" s="34"/>
      <c r="T233717" s="34"/>
    </row>
    <row r="233734" spans="19:20">
      <c r="S233734" s="34"/>
      <c r="T233734" s="34"/>
    </row>
    <row r="233751" spans="19:20">
      <c r="S233751" s="34"/>
      <c r="T233751" s="34"/>
    </row>
    <row r="233768" spans="19:20">
      <c r="S233768" s="34"/>
      <c r="T233768" s="34"/>
    </row>
    <row r="233785" spans="19:20">
      <c r="S233785" s="34"/>
      <c r="T233785" s="34"/>
    </row>
    <row r="233802" spans="19:20">
      <c r="S233802" s="34"/>
      <c r="T233802" s="34"/>
    </row>
    <row r="233819" spans="19:20">
      <c r="S233819" s="34"/>
      <c r="T233819" s="34"/>
    </row>
    <row r="233836" spans="19:20">
      <c r="S233836" s="34"/>
      <c r="T233836" s="34"/>
    </row>
    <row r="233853" spans="19:20">
      <c r="S233853" s="34"/>
      <c r="T233853" s="34"/>
    </row>
    <row r="233870" spans="19:20">
      <c r="S233870" s="34"/>
      <c r="T233870" s="34"/>
    </row>
    <row r="233887" spans="19:20">
      <c r="S233887" s="34"/>
      <c r="T233887" s="34"/>
    </row>
    <row r="233904" spans="19:20">
      <c r="S233904" s="34"/>
      <c r="T233904" s="34"/>
    </row>
    <row r="233921" spans="19:20">
      <c r="S233921" s="34"/>
      <c r="T233921" s="34"/>
    </row>
    <row r="233938" spans="19:20">
      <c r="S233938" s="34"/>
      <c r="T233938" s="34"/>
    </row>
    <row r="233955" spans="19:20">
      <c r="S233955" s="34"/>
      <c r="T233955" s="34"/>
    </row>
    <row r="233972" spans="19:20">
      <c r="S233972" s="34"/>
      <c r="T233972" s="34"/>
    </row>
    <row r="233989" spans="19:20">
      <c r="S233989" s="34"/>
      <c r="T233989" s="34"/>
    </row>
    <row r="234006" spans="19:20">
      <c r="S234006" s="34"/>
      <c r="T234006" s="34"/>
    </row>
    <row r="234023" spans="19:20">
      <c r="S234023" s="34"/>
      <c r="T234023" s="34"/>
    </row>
    <row r="234040" spans="19:20">
      <c r="S234040" s="34"/>
      <c r="T234040" s="34"/>
    </row>
    <row r="234057" spans="19:20">
      <c r="S234057" s="34"/>
      <c r="T234057" s="34"/>
    </row>
    <row r="234074" spans="19:20">
      <c r="S234074" s="34"/>
      <c r="T234074" s="34"/>
    </row>
    <row r="234091" spans="19:20">
      <c r="S234091" s="34"/>
      <c r="T234091" s="34"/>
    </row>
    <row r="234108" spans="19:20">
      <c r="S234108" s="34"/>
      <c r="T234108" s="34"/>
    </row>
    <row r="234125" spans="19:20">
      <c r="S234125" s="34"/>
      <c r="T234125" s="34"/>
    </row>
    <row r="234142" spans="19:20">
      <c r="S234142" s="34"/>
      <c r="T234142" s="34"/>
    </row>
    <row r="234159" spans="19:20">
      <c r="S234159" s="34"/>
      <c r="T234159" s="34"/>
    </row>
    <row r="234176" spans="19:20">
      <c r="S234176" s="34"/>
      <c r="T234176" s="34"/>
    </row>
    <row r="234193" spans="19:20">
      <c r="S234193" s="34"/>
      <c r="T234193" s="34"/>
    </row>
    <row r="234210" spans="19:20">
      <c r="S234210" s="34"/>
      <c r="T234210" s="34"/>
    </row>
    <row r="234227" spans="19:20">
      <c r="S234227" s="34"/>
      <c r="T234227" s="34"/>
    </row>
    <row r="234244" spans="19:20">
      <c r="S234244" s="34"/>
      <c r="T234244" s="34"/>
    </row>
    <row r="234261" spans="19:20">
      <c r="S234261" s="34"/>
      <c r="T234261" s="34"/>
    </row>
    <row r="234278" spans="19:20">
      <c r="S234278" s="34"/>
      <c r="T234278" s="34"/>
    </row>
    <row r="234295" spans="19:20">
      <c r="S234295" s="34"/>
      <c r="T234295" s="34"/>
    </row>
    <row r="234312" spans="19:20">
      <c r="S234312" s="34"/>
      <c r="T234312" s="34"/>
    </row>
    <row r="234329" spans="19:20">
      <c r="S234329" s="34"/>
      <c r="T234329" s="34"/>
    </row>
    <row r="234346" spans="19:20">
      <c r="S234346" s="34"/>
      <c r="T234346" s="34"/>
    </row>
    <row r="234363" spans="19:20">
      <c r="S234363" s="34"/>
      <c r="T234363" s="34"/>
    </row>
    <row r="234380" spans="19:20">
      <c r="S234380" s="34"/>
      <c r="T234380" s="34"/>
    </row>
    <row r="234397" spans="19:20">
      <c r="S234397" s="34"/>
      <c r="T234397" s="34"/>
    </row>
    <row r="234414" spans="19:20">
      <c r="S234414" s="34"/>
      <c r="T234414" s="34"/>
    </row>
    <row r="234431" spans="19:20">
      <c r="S234431" s="34"/>
      <c r="T234431" s="34"/>
    </row>
    <row r="234448" spans="19:20">
      <c r="S234448" s="34"/>
      <c r="T234448" s="34"/>
    </row>
    <row r="234465" spans="19:20">
      <c r="S234465" s="34"/>
      <c r="T234465" s="34"/>
    </row>
    <row r="234482" spans="19:20">
      <c r="S234482" s="34"/>
      <c r="T234482" s="34"/>
    </row>
    <row r="234499" spans="19:20">
      <c r="S234499" s="34"/>
      <c r="T234499" s="34"/>
    </row>
    <row r="234516" spans="19:20">
      <c r="S234516" s="34"/>
      <c r="T234516" s="34"/>
    </row>
    <row r="234533" spans="19:20">
      <c r="S234533" s="34"/>
      <c r="T234533" s="34"/>
    </row>
    <row r="234550" spans="19:20">
      <c r="S234550" s="34"/>
      <c r="T234550" s="34"/>
    </row>
    <row r="234567" spans="19:20">
      <c r="S234567" s="34"/>
      <c r="T234567" s="34"/>
    </row>
    <row r="234584" spans="19:20">
      <c r="S234584" s="34"/>
      <c r="T234584" s="34"/>
    </row>
    <row r="234601" spans="19:20">
      <c r="S234601" s="34"/>
      <c r="T234601" s="34"/>
    </row>
    <row r="234618" spans="19:20">
      <c r="S234618" s="34"/>
      <c r="T234618" s="34"/>
    </row>
    <row r="234635" spans="19:20">
      <c r="S234635" s="34"/>
      <c r="T234635" s="34"/>
    </row>
    <row r="234652" spans="19:20">
      <c r="S234652" s="34"/>
      <c r="T234652" s="34"/>
    </row>
    <row r="234669" spans="19:20">
      <c r="S234669" s="34"/>
      <c r="T234669" s="34"/>
    </row>
    <row r="234686" spans="19:20">
      <c r="S234686" s="34"/>
      <c r="T234686" s="34"/>
    </row>
    <row r="234703" spans="19:20">
      <c r="S234703" s="34"/>
      <c r="T234703" s="34"/>
    </row>
    <row r="234720" spans="19:20">
      <c r="S234720" s="34"/>
      <c r="T234720" s="34"/>
    </row>
    <row r="234737" spans="19:20">
      <c r="S234737" s="34"/>
      <c r="T234737" s="34"/>
    </row>
    <row r="234754" spans="19:20">
      <c r="S234754" s="34"/>
      <c r="T234754" s="34"/>
    </row>
    <row r="234771" spans="19:20">
      <c r="S234771" s="34"/>
      <c r="T234771" s="34"/>
    </row>
    <row r="234788" spans="19:20">
      <c r="S234788" s="34"/>
      <c r="T234788" s="34"/>
    </row>
    <row r="234805" spans="19:20">
      <c r="S234805" s="34"/>
      <c r="T234805" s="34"/>
    </row>
    <row r="234822" spans="19:20">
      <c r="S234822" s="34"/>
      <c r="T234822" s="34"/>
    </row>
    <row r="234839" spans="19:20">
      <c r="S234839" s="34"/>
      <c r="T234839" s="34"/>
    </row>
    <row r="234856" spans="19:20">
      <c r="S234856" s="34"/>
      <c r="T234856" s="34"/>
    </row>
    <row r="234873" spans="19:20">
      <c r="S234873" s="34"/>
      <c r="T234873" s="34"/>
    </row>
    <row r="234890" spans="19:20">
      <c r="S234890" s="34"/>
      <c r="T234890" s="34"/>
    </row>
    <row r="234907" spans="19:20">
      <c r="S234907" s="34"/>
      <c r="T234907" s="34"/>
    </row>
    <row r="234924" spans="19:20">
      <c r="S234924" s="34"/>
      <c r="T234924" s="34"/>
    </row>
    <row r="234941" spans="19:20">
      <c r="S234941" s="34"/>
      <c r="T234941" s="34"/>
    </row>
    <row r="234958" spans="19:20">
      <c r="S234958" s="34"/>
      <c r="T234958" s="34"/>
    </row>
    <row r="234975" spans="19:20">
      <c r="S234975" s="34"/>
      <c r="T234975" s="34"/>
    </row>
    <row r="234992" spans="19:20">
      <c r="S234992" s="34"/>
      <c r="T234992" s="34"/>
    </row>
    <row r="235009" spans="19:20">
      <c r="S235009" s="34"/>
      <c r="T235009" s="34"/>
    </row>
    <row r="235026" spans="19:20">
      <c r="S235026" s="34"/>
      <c r="T235026" s="34"/>
    </row>
    <row r="235043" spans="19:20">
      <c r="S235043" s="34"/>
      <c r="T235043" s="34"/>
    </row>
    <row r="235060" spans="19:20">
      <c r="S235060" s="34"/>
      <c r="T235060" s="34"/>
    </row>
    <row r="235077" spans="19:20">
      <c r="S235077" s="34"/>
      <c r="T235077" s="34"/>
    </row>
    <row r="235094" spans="19:20">
      <c r="S235094" s="34"/>
      <c r="T235094" s="34"/>
    </row>
    <row r="235111" spans="19:20">
      <c r="S235111" s="34"/>
      <c r="T235111" s="34"/>
    </row>
    <row r="235128" spans="19:20">
      <c r="S235128" s="34"/>
      <c r="T235128" s="34"/>
    </row>
    <row r="235145" spans="19:20">
      <c r="S235145" s="34"/>
      <c r="T235145" s="34"/>
    </row>
    <row r="235162" spans="19:20">
      <c r="S235162" s="34"/>
      <c r="T235162" s="34"/>
    </row>
    <row r="235179" spans="19:20">
      <c r="S235179" s="34"/>
      <c r="T235179" s="34"/>
    </row>
    <row r="235196" spans="19:20">
      <c r="S235196" s="34"/>
      <c r="T235196" s="34"/>
    </row>
    <row r="235213" spans="19:20">
      <c r="S235213" s="34"/>
      <c r="T235213" s="34"/>
    </row>
    <row r="235230" spans="19:20">
      <c r="S235230" s="34"/>
      <c r="T235230" s="34"/>
    </row>
    <row r="235247" spans="19:20">
      <c r="S235247" s="34"/>
      <c r="T235247" s="34"/>
    </row>
    <row r="235264" spans="19:20">
      <c r="S235264" s="34"/>
      <c r="T235264" s="34"/>
    </row>
    <row r="235281" spans="19:20">
      <c r="S235281" s="34"/>
      <c r="T235281" s="34"/>
    </row>
    <row r="235298" spans="19:20">
      <c r="S235298" s="34"/>
      <c r="T235298" s="34"/>
    </row>
    <row r="235315" spans="19:20">
      <c r="S235315" s="34"/>
      <c r="T235315" s="34"/>
    </row>
    <row r="235332" spans="19:20">
      <c r="S235332" s="34"/>
      <c r="T235332" s="34"/>
    </row>
    <row r="235349" spans="19:20">
      <c r="S235349" s="34"/>
      <c r="T235349" s="34"/>
    </row>
    <row r="235366" spans="19:20">
      <c r="S235366" s="34"/>
      <c r="T235366" s="34"/>
    </row>
    <row r="235383" spans="19:20">
      <c r="S235383" s="34"/>
      <c r="T235383" s="34"/>
    </row>
    <row r="235400" spans="19:20">
      <c r="S235400" s="34"/>
      <c r="T235400" s="34"/>
    </row>
    <row r="235417" spans="19:20">
      <c r="S235417" s="34"/>
      <c r="T235417" s="34"/>
    </row>
    <row r="235434" spans="19:20">
      <c r="S235434" s="34"/>
      <c r="T235434" s="34"/>
    </row>
    <row r="235451" spans="19:20">
      <c r="S235451" s="34"/>
      <c r="T235451" s="34"/>
    </row>
    <row r="235468" spans="19:20">
      <c r="S235468" s="34"/>
      <c r="T235468" s="34"/>
    </row>
    <row r="235485" spans="19:20">
      <c r="S235485" s="34"/>
      <c r="T235485" s="34"/>
    </row>
    <row r="235502" spans="19:20">
      <c r="S235502" s="34"/>
      <c r="T235502" s="34"/>
    </row>
    <row r="235519" spans="19:20">
      <c r="S235519" s="34"/>
      <c r="T235519" s="34"/>
    </row>
    <row r="235536" spans="19:20">
      <c r="S235536" s="34"/>
      <c r="T235536" s="34"/>
    </row>
    <row r="235553" spans="19:20">
      <c r="S235553" s="34"/>
      <c r="T235553" s="34"/>
    </row>
    <row r="235570" spans="19:20">
      <c r="S235570" s="34"/>
      <c r="T235570" s="34"/>
    </row>
    <row r="235587" spans="19:20">
      <c r="S235587" s="34"/>
      <c r="T235587" s="34"/>
    </row>
    <row r="235604" spans="19:20">
      <c r="S235604" s="34"/>
      <c r="T235604" s="34"/>
    </row>
    <row r="235621" spans="19:20">
      <c r="S235621" s="34"/>
      <c r="T235621" s="34"/>
    </row>
    <row r="235638" spans="19:20">
      <c r="S235638" s="34"/>
      <c r="T235638" s="34"/>
    </row>
    <row r="235655" spans="19:20">
      <c r="S235655" s="34"/>
      <c r="T235655" s="34"/>
    </row>
    <row r="235672" spans="19:20">
      <c r="S235672" s="34"/>
      <c r="T235672" s="34"/>
    </row>
    <row r="235689" spans="19:20">
      <c r="S235689" s="34"/>
      <c r="T235689" s="34"/>
    </row>
    <row r="235706" spans="19:20">
      <c r="S235706" s="34"/>
      <c r="T235706" s="34"/>
    </row>
    <row r="235723" spans="19:20">
      <c r="S235723" s="34"/>
      <c r="T235723" s="34"/>
    </row>
    <row r="235740" spans="19:20">
      <c r="S235740" s="34"/>
      <c r="T235740" s="34"/>
    </row>
    <row r="235757" spans="19:20">
      <c r="S235757" s="34"/>
      <c r="T235757" s="34"/>
    </row>
    <row r="235774" spans="19:20">
      <c r="S235774" s="34"/>
      <c r="T235774" s="34"/>
    </row>
    <row r="235791" spans="19:20">
      <c r="S235791" s="34"/>
      <c r="T235791" s="34"/>
    </row>
    <row r="235808" spans="19:20">
      <c r="S235808" s="34"/>
      <c r="T235808" s="34"/>
    </row>
    <row r="235825" spans="19:20">
      <c r="S235825" s="34"/>
      <c r="T235825" s="34"/>
    </row>
    <row r="235842" spans="19:20">
      <c r="S235842" s="34"/>
      <c r="T235842" s="34"/>
    </row>
    <row r="235859" spans="19:20">
      <c r="S235859" s="34"/>
      <c r="T235859" s="34"/>
    </row>
    <row r="235876" spans="19:20">
      <c r="S235876" s="34"/>
      <c r="T235876" s="34"/>
    </row>
    <row r="235893" spans="19:20">
      <c r="S235893" s="34"/>
      <c r="T235893" s="34"/>
    </row>
    <row r="235910" spans="19:20">
      <c r="S235910" s="34"/>
      <c r="T235910" s="34"/>
    </row>
    <row r="235927" spans="19:20">
      <c r="S235927" s="34"/>
      <c r="T235927" s="34"/>
    </row>
    <row r="235944" spans="19:20">
      <c r="S235944" s="34"/>
      <c r="T235944" s="34"/>
    </row>
    <row r="235961" spans="19:20">
      <c r="S235961" s="34"/>
      <c r="T235961" s="34"/>
    </row>
    <row r="235978" spans="19:20">
      <c r="S235978" s="34"/>
      <c r="T235978" s="34"/>
    </row>
    <row r="235995" spans="19:20">
      <c r="S235995" s="34"/>
      <c r="T235995" s="34"/>
    </row>
    <row r="236012" spans="19:20">
      <c r="S236012" s="34"/>
      <c r="T236012" s="34"/>
    </row>
    <row r="236029" spans="19:20">
      <c r="S236029" s="34"/>
      <c r="T236029" s="34"/>
    </row>
    <row r="236046" spans="19:20">
      <c r="S236046" s="34"/>
      <c r="T236046" s="34"/>
    </row>
    <row r="236063" spans="19:20">
      <c r="S236063" s="34"/>
      <c r="T236063" s="34"/>
    </row>
    <row r="236080" spans="19:20">
      <c r="S236080" s="34"/>
      <c r="T236080" s="34"/>
    </row>
    <row r="236097" spans="19:20">
      <c r="S236097" s="34"/>
      <c r="T236097" s="34"/>
    </row>
    <row r="236114" spans="19:20">
      <c r="S236114" s="34"/>
      <c r="T236114" s="34"/>
    </row>
    <row r="236131" spans="19:20">
      <c r="S236131" s="34"/>
      <c r="T236131" s="34"/>
    </row>
    <row r="236148" spans="19:20">
      <c r="S236148" s="34"/>
      <c r="T236148" s="34"/>
    </row>
    <row r="236165" spans="19:20">
      <c r="S236165" s="34"/>
      <c r="T236165" s="34"/>
    </row>
    <row r="236182" spans="19:20">
      <c r="S236182" s="34"/>
      <c r="T236182" s="34"/>
    </row>
    <row r="236199" spans="19:20">
      <c r="S236199" s="34"/>
      <c r="T236199" s="34"/>
    </row>
    <row r="236216" spans="19:20">
      <c r="S236216" s="34"/>
      <c r="T236216" s="34"/>
    </row>
    <row r="236233" spans="19:20">
      <c r="S236233" s="34"/>
      <c r="T236233" s="34"/>
    </row>
    <row r="236250" spans="19:20">
      <c r="S236250" s="34"/>
      <c r="T236250" s="34"/>
    </row>
    <row r="236267" spans="19:20">
      <c r="S236267" s="34"/>
      <c r="T236267" s="34"/>
    </row>
    <row r="236284" spans="19:20">
      <c r="S236284" s="34"/>
      <c r="T236284" s="34"/>
    </row>
    <row r="236301" spans="19:20">
      <c r="S236301" s="34"/>
      <c r="T236301" s="34"/>
    </row>
    <row r="236318" spans="19:20">
      <c r="S236318" s="34"/>
      <c r="T236318" s="34"/>
    </row>
    <row r="236335" spans="19:20">
      <c r="S236335" s="34"/>
      <c r="T236335" s="34"/>
    </row>
    <row r="236352" spans="19:20">
      <c r="S236352" s="34"/>
      <c r="T236352" s="34"/>
    </row>
    <row r="236369" spans="19:20">
      <c r="S236369" s="34"/>
      <c r="T236369" s="34"/>
    </row>
    <row r="236386" spans="19:20">
      <c r="S236386" s="34"/>
      <c r="T236386" s="34"/>
    </row>
    <row r="236403" spans="19:20">
      <c r="S236403" s="34"/>
      <c r="T236403" s="34"/>
    </row>
    <row r="236420" spans="19:20">
      <c r="S236420" s="34"/>
      <c r="T236420" s="34"/>
    </row>
    <row r="236437" spans="19:20">
      <c r="S236437" s="34"/>
      <c r="T236437" s="34"/>
    </row>
    <row r="236454" spans="19:20">
      <c r="S236454" s="34"/>
      <c r="T236454" s="34"/>
    </row>
    <row r="236471" spans="19:20">
      <c r="S236471" s="34"/>
      <c r="T236471" s="34"/>
    </row>
    <row r="236488" spans="19:20">
      <c r="S236488" s="34"/>
      <c r="T236488" s="34"/>
    </row>
    <row r="236505" spans="19:20">
      <c r="S236505" s="34"/>
      <c r="T236505" s="34"/>
    </row>
    <row r="236522" spans="19:20">
      <c r="S236522" s="34"/>
      <c r="T236522" s="34"/>
    </row>
    <row r="236539" spans="19:20">
      <c r="S236539" s="34"/>
      <c r="T236539" s="34"/>
    </row>
    <row r="236556" spans="19:20">
      <c r="S236556" s="34"/>
      <c r="T236556" s="34"/>
    </row>
    <row r="236573" spans="19:20">
      <c r="S236573" s="34"/>
      <c r="T236573" s="34"/>
    </row>
    <row r="236590" spans="19:20">
      <c r="S236590" s="34"/>
      <c r="T236590" s="34"/>
    </row>
    <row r="236607" spans="19:20">
      <c r="S236607" s="34"/>
      <c r="T236607" s="34"/>
    </row>
    <row r="236624" spans="19:20">
      <c r="S236624" s="34"/>
      <c r="T236624" s="34"/>
    </row>
    <row r="236641" spans="19:20">
      <c r="S236641" s="34"/>
      <c r="T236641" s="34"/>
    </row>
    <row r="236658" spans="19:20">
      <c r="S236658" s="34"/>
      <c r="T236658" s="34"/>
    </row>
    <row r="236675" spans="19:20">
      <c r="S236675" s="34"/>
      <c r="T236675" s="34"/>
    </row>
    <row r="236692" spans="19:20">
      <c r="S236692" s="34"/>
      <c r="T236692" s="34"/>
    </row>
    <row r="236709" spans="19:20">
      <c r="S236709" s="34"/>
      <c r="T236709" s="34"/>
    </row>
    <row r="236726" spans="19:20">
      <c r="S236726" s="34"/>
      <c r="T236726" s="34"/>
    </row>
    <row r="236743" spans="19:20">
      <c r="S236743" s="34"/>
      <c r="T236743" s="34"/>
    </row>
    <row r="236760" spans="19:20">
      <c r="S236760" s="34"/>
      <c r="T236760" s="34"/>
    </row>
    <row r="236777" spans="19:20">
      <c r="S236777" s="34"/>
      <c r="T236777" s="34"/>
    </row>
    <row r="236794" spans="19:20">
      <c r="S236794" s="34"/>
      <c r="T236794" s="34"/>
    </row>
    <row r="236811" spans="19:20">
      <c r="S236811" s="34"/>
      <c r="T236811" s="34"/>
    </row>
    <row r="236828" spans="19:20">
      <c r="S236828" s="34"/>
      <c r="T236828" s="34"/>
    </row>
    <row r="236845" spans="19:20">
      <c r="S236845" s="34"/>
      <c r="T236845" s="34"/>
    </row>
    <row r="236862" spans="19:20">
      <c r="S236862" s="34"/>
      <c r="T236862" s="34"/>
    </row>
    <row r="236879" spans="19:20">
      <c r="S236879" s="34"/>
      <c r="T236879" s="34"/>
    </row>
    <row r="236896" spans="19:20">
      <c r="S236896" s="34"/>
      <c r="T236896" s="34"/>
    </row>
    <row r="236913" spans="19:20">
      <c r="S236913" s="34"/>
      <c r="T236913" s="34"/>
    </row>
    <row r="236930" spans="19:20">
      <c r="S236930" s="34"/>
      <c r="T236930" s="34"/>
    </row>
    <row r="236947" spans="19:20">
      <c r="S236947" s="34"/>
      <c r="T236947" s="34"/>
    </row>
    <row r="236964" spans="19:20">
      <c r="S236964" s="34"/>
      <c r="T236964" s="34"/>
    </row>
    <row r="236981" spans="19:20">
      <c r="S236981" s="34"/>
      <c r="T236981" s="34"/>
    </row>
    <row r="236998" spans="19:20">
      <c r="S236998" s="34"/>
      <c r="T236998" s="34"/>
    </row>
    <row r="237015" spans="19:20">
      <c r="S237015" s="34"/>
      <c r="T237015" s="34"/>
    </row>
    <row r="237032" spans="19:20">
      <c r="S237032" s="34"/>
      <c r="T237032" s="34"/>
    </row>
    <row r="237049" spans="19:20">
      <c r="S237049" s="34"/>
      <c r="T237049" s="34"/>
    </row>
    <row r="237066" spans="19:20">
      <c r="S237066" s="34"/>
      <c r="T237066" s="34"/>
    </row>
    <row r="237083" spans="19:20">
      <c r="S237083" s="34"/>
      <c r="T237083" s="34"/>
    </row>
    <row r="237100" spans="19:20">
      <c r="S237100" s="34"/>
      <c r="T237100" s="34"/>
    </row>
    <row r="237117" spans="19:20">
      <c r="S237117" s="34"/>
      <c r="T237117" s="34"/>
    </row>
    <row r="237134" spans="19:20">
      <c r="S237134" s="34"/>
      <c r="T237134" s="34"/>
    </row>
    <row r="237151" spans="19:20">
      <c r="S237151" s="34"/>
      <c r="T237151" s="34"/>
    </row>
    <row r="237168" spans="19:20">
      <c r="S237168" s="34"/>
      <c r="T237168" s="34"/>
    </row>
    <row r="237185" spans="19:20">
      <c r="S237185" s="34"/>
      <c r="T237185" s="34"/>
    </row>
    <row r="237202" spans="19:20">
      <c r="S237202" s="34"/>
      <c r="T237202" s="34"/>
    </row>
    <row r="237219" spans="19:20">
      <c r="S237219" s="34"/>
      <c r="T237219" s="34"/>
    </row>
    <row r="237236" spans="19:20">
      <c r="S237236" s="34"/>
      <c r="T237236" s="34"/>
    </row>
    <row r="237253" spans="19:20">
      <c r="S237253" s="34"/>
      <c r="T237253" s="34"/>
    </row>
    <row r="237270" spans="19:20">
      <c r="S237270" s="34"/>
      <c r="T237270" s="34"/>
    </row>
    <row r="237287" spans="19:20">
      <c r="S237287" s="34"/>
      <c r="T237287" s="34"/>
    </row>
    <row r="237304" spans="19:20">
      <c r="S237304" s="34"/>
      <c r="T237304" s="34"/>
    </row>
    <row r="237321" spans="19:20">
      <c r="S237321" s="34"/>
      <c r="T237321" s="34"/>
    </row>
    <row r="237338" spans="19:20">
      <c r="S237338" s="34"/>
      <c r="T237338" s="34"/>
    </row>
    <row r="237355" spans="19:20">
      <c r="S237355" s="34"/>
      <c r="T237355" s="34"/>
    </row>
    <row r="237372" spans="19:20">
      <c r="S237372" s="34"/>
      <c r="T237372" s="34"/>
    </row>
    <row r="237389" spans="19:20">
      <c r="S237389" s="34"/>
      <c r="T237389" s="34"/>
    </row>
    <row r="237406" spans="19:20">
      <c r="S237406" s="34"/>
      <c r="T237406" s="34"/>
    </row>
    <row r="237423" spans="19:20">
      <c r="S237423" s="34"/>
      <c r="T237423" s="34"/>
    </row>
    <row r="237440" spans="19:20">
      <c r="S237440" s="34"/>
      <c r="T237440" s="34"/>
    </row>
    <row r="237457" spans="19:20">
      <c r="S237457" s="34"/>
      <c r="T237457" s="34"/>
    </row>
    <row r="237474" spans="19:20">
      <c r="S237474" s="34"/>
      <c r="T237474" s="34"/>
    </row>
    <row r="237491" spans="19:20">
      <c r="S237491" s="34"/>
      <c r="T237491" s="34"/>
    </row>
    <row r="237508" spans="19:20">
      <c r="S237508" s="34"/>
      <c r="T237508" s="34"/>
    </row>
    <row r="237525" spans="19:20">
      <c r="S237525" s="34"/>
      <c r="T237525" s="34"/>
    </row>
    <row r="237542" spans="19:20">
      <c r="S237542" s="34"/>
      <c r="T237542" s="34"/>
    </row>
    <row r="237559" spans="19:20">
      <c r="S237559" s="34"/>
      <c r="T237559" s="34"/>
    </row>
    <row r="237576" spans="19:20">
      <c r="S237576" s="34"/>
      <c r="T237576" s="34"/>
    </row>
    <row r="237593" spans="19:20">
      <c r="S237593" s="34"/>
      <c r="T237593" s="34"/>
    </row>
    <row r="237610" spans="19:20">
      <c r="S237610" s="34"/>
      <c r="T237610" s="34"/>
    </row>
    <row r="237627" spans="19:20">
      <c r="S237627" s="34"/>
      <c r="T237627" s="34"/>
    </row>
    <row r="237644" spans="19:20">
      <c r="S237644" s="34"/>
      <c r="T237644" s="34"/>
    </row>
    <row r="237661" spans="19:20">
      <c r="S237661" s="34"/>
      <c r="T237661" s="34"/>
    </row>
    <row r="237678" spans="19:20">
      <c r="S237678" s="34"/>
      <c r="T237678" s="34"/>
    </row>
    <row r="237695" spans="19:20">
      <c r="S237695" s="34"/>
      <c r="T237695" s="34"/>
    </row>
    <row r="237712" spans="19:20">
      <c r="S237712" s="34"/>
      <c r="T237712" s="34"/>
    </row>
    <row r="237729" spans="19:20">
      <c r="S237729" s="34"/>
      <c r="T237729" s="34"/>
    </row>
    <row r="237746" spans="19:20">
      <c r="S237746" s="34"/>
      <c r="T237746" s="34"/>
    </row>
    <row r="237763" spans="19:20">
      <c r="S237763" s="34"/>
      <c r="T237763" s="34"/>
    </row>
    <row r="237780" spans="19:20">
      <c r="S237780" s="34"/>
      <c r="T237780" s="34"/>
    </row>
    <row r="237797" spans="19:20">
      <c r="S237797" s="34"/>
      <c r="T237797" s="34"/>
    </row>
    <row r="237814" spans="19:20">
      <c r="S237814" s="34"/>
      <c r="T237814" s="34"/>
    </row>
    <row r="237831" spans="19:20">
      <c r="S237831" s="34"/>
      <c r="T237831" s="34"/>
    </row>
    <row r="237848" spans="19:20">
      <c r="S237848" s="34"/>
      <c r="T237848" s="34"/>
    </row>
    <row r="237865" spans="19:20">
      <c r="S237865" s="34"/>
      <c r="T237865" s="34"/>
    </row>
    <row r="237882" spans="19:20">
      <c r="S237882" s="34"/>
      <c r="T237882" s="34"/>
    </row>
    <row r="237899" spans="19:20">
      <c r="S237899" s="34"/>
      <c r="T237899" s="34"/>
    </row>
    <row r="237916" spans="19:20">
      <c r="S237916" s="34"/>
      <c r="T237916" s="34"/>
    </row>
    <row r="237933" spans="19:20">
      <c r="S237933" s="34"/>
      <c r="T237933" s="34"/>
    </row>
    <row r="237950" spans="19:20">
      <c r="S237950" s="34"/>
      <c r="T237950" s="34"/>
    </row>
    <row r="237967" spans="19:20">
      <c r="S237967" s="34"/>
      <c r="T237967" s="34"/>
    </row>
    <row r="237984" spans="19:20">
      <c r="S237984" s="34"/>
      <c r="T237984" s="34"/>
    </row>
    <row r="238001" spans="19:20">
      <c r="S238001" s="34"/>
      <c r="T238001" s="34"/>
    </row>
    <row r="238018" spans="19:20">
      <c r="S238018" s="34"/>
      <c r="T238018" s="34"/>
    </row>
    <row r="238035" spans="19:20">
      <c r="S238035" s="34"/>
      <c r="T238035" s="34"/>
    </row>
    <row r="238052" spans="19:20">
      <c r="S238052" s="34"/>
      <c r="T238052" s="34"/>
    </row>
    <row r="238069" spans="19:20">
      <c r="S238069" s="34"/>
      <c r="T238069" s="34"/>
    </row>
    <row r="238086" spans="19:20">
      <c r="S238086" s="34"/>
      <c r="T238086" s="34"/>
    </row>
    <row r="238103" spans="19:20">
      <c r="S238103" s="34"/>
      <c r="T238103" s="34"/>
    </row>
    <row r="238120" spans="19:20">
      <c r="S238120" s="34"/>
      <c r="T238120" s="34"/>
    </row>
    <row r="238137" spans="19:20">
      <c r="S238137" s="34"/>
      <c r="T238137" s="34"/>
    </row>
    <row r="238154" spans="19:20">
      <c r="S238154" s="34"/>
      <c r="T238154" s="34"/>
    </row>
    <row r="238171" spans="19:20">
      <c r="S238171" s="34"/>
      <c r="T238171" s="34"/>
    </row>
    <row r="238188" spans="19:20">
      <c r="S238188" s="34"/>
      <c r="T238188" s="34"/>
    </row>
    <row r="238205" spans="19:20">
      <c r="S238205" s="34"/>
      <c r="T238205" s="34"/>
    </row>
    <row r="238222" spans="19:20">
      <c r="S238222" s="34"/>
      <c r="T238222" s="34"/>
    </row>
    <row r="238239" spans="19:20">
      <c r="S238239" s="34"/>
      <c r="T238239" s="34"/>
    </row>
    <row r="238256" spans="19:20">
      <c r="S238256" s="34"/>
      <c r="T238256" s="34"/>
    </row>
    <row r="238273" spans="19:20">
      <c r="S238273" s="34"/>
      <c r="T238273" s="34"/>
    </row>
    <row r="238290" spans="19:20">
      <c r="S238290" s="34"/>
      <c r="T238290" s="34"/>
    </row>
    <row r="238307" spans="19:20">
      <c r="S238307" s="34"/>
      <c r="T238307" s="34"/>
    </row>
    <row r="238324" spans="19:20">
      <c r="S238324" s="34"/>
      <c r="T238324" s="34"/>
    </row>
    <row r="238341" spans="19:20">
      <c r="S238341" s="34"/>
      <c r="T238341" s="34"/>
    </row>
    <row r="238358" spans="19:20">
      <c r="S238358" s="34"/>
      <c r="T238358" s="34"/>
    </row>
    <row r="238375" spans="19:20">
      <c r="S238375" s="34"/>
      <c r="T238375" s="34"/>
    </row>
    <row r="238392" spans="19:20">
      <c r="S238392" s="34"/>
      <c r="T238392" s="34"/>
    </row>
    <row r="238409" spans="19:20">
      <c r="S238409" s="34"/>
      <c r="T238409" s="34"/>
    </row>
    <row r="238426" spans="19:20">
      <c r="S238426" s="34"/>
      <c r="T238426" s="34"/>
    </row>
    <row r="238443" spans="19:20">
      <c r="S238443" s="34"/>
      <c r="T238443" s="34"/>
    </row>
    <row r="238460" spans="19:20">
      <c r="S238460" s="34"/>
      <c r="T238460" s="34"/>
    </row>
    <row r="238477" spans="19:20">
      <c r="S238477" s="34"/>
      <c r="T238477" s="34"/>
    </row>
    <row r="238494" spans="19:20">
      <c r="S238494" s="34"/>
      <c r="T238494" s="34"/>
    </row>
    <row r="238511" spans="19:20">
      <c r="S238511" s="34"/>
      <c r="T238511" s="34"/>
    </row>
    <row r="238528" spans="19:20">
      <c r="S238528" s="34"/>
      <c r="T238528" s="34"/>
    </row>
    <row r="238545" spans="19:20">
      <c r="S238545" s="34"/>
      <c r="T238545" s="34"/>
    </row>
    <row r="238562" spans="19:20">
      <c r="S238562" s="34"/>
      <c r="T238562" s="34"/>
    </row>
    <row r="238579" spans="19:20">
      <c r="S238579" s="34"/>
      <c r="T238579" s="34"/>
    </row>
    <row r="238596" spans="19:20">
      <c r="S238596" s="34"/>
      <c r="T238596" s="34"/>
    </row>
    <row r="238613" spans="19:20">
      <c r="S238613" s="34"/>
      <c r="T238613" s="34"/>
    </row>
    <row r="238630" spans="19:20">
      <c r="S238630" s="34"/>
      <c r="T238630" s="34"/>
    </row>
    <row r="238647" spans="19:20">
      <c r="S238647" s="34"/>
      <c r="T238647" s="34"/>
    </row>
    <row r="238664" spans="19:20">
      <c r="S238664" s="34"/>
      <c r="T238664" s="34"/>
    </row>
    <row r="238681" spans="19:20">
      <c r="S238681" s="34"/>
      <c r="T238681" s="34"/>
    </row>
    <row r="238698" spans="19:20">
      <c r="S238698" s="34"/>
      <c r="T238698" s="34"/>
    </row>
    <row r="238715" spans="19:20">
      <c r="S238715" s="34"/>
      <c r="T238715" s="34"/>
    </row>
    <row r="238732" spans="19:20">
      <c r="S238732" s="34"/>
      <c r="T238732" s="34"/>
    </row>
    <row r="238749" spans="19:20">
      <c r="S238749" s="34"/>
      <c r="T238749" s="34"/>
    </row>
    <row r="238766" spans="19:20">
      <c r="S238766" s="34"/>
      <c r="T238766" s="34"/>
    </row>
    <row r="238783" spans="19:20">
      <c r="S238783" s="34"/>
      <c r="T238783" s="34"/>
    </row>
    <row r="238800" spans="19:20">
      <c r="S238800" s="34"/>
      <c r="T238800" s="34"/>
    </row>
    <row r="238817" spans="19:20">
      <c r="S238817" s="34"/>
      <c r="T238817" s="34"/>
    </row>
    <row r="238834" spans="19:20">
      <c r="S238834" s="34"/>
      <c r="T238834" s="34"/>
    </row>
    <row r="238851" spans="19:20">
      <c r="S238851" s="34"/>
      <c r="T238851" s="34"/>
    </row>
    <row r="238868" spans="19:20">
      <c r="S238868" s="34"/>
      <c r="T238868" s="34"/>
    </row>
    <row r="238885" spans="19:20">
      <c r="S238885" s="34"/>
      <c r="T238885" s="34"/>
    </row>
    <row r="238902" spans="19:20">
      <c r="S238902" s="34"/>
      <c r="T238902" s="34"/>
    </row>
    <row r="238919" spans="19:20">
      <c r="S238919" s="34"/>
      <c r="T238919" s="34"/>
    </row>
    <row r="238936" spans="19:20">
      <c r="S238936" s="34"/>
      <c r="T238936" s="34"/>
    </row>
    <row r="238953" spans="19:20">
      <c r="S238953" s="34"/>
      <c r="T238953" s="34"/>
    </row>
    <row r="238970" spans="19:20">
      <c r="S238970" s="34"/>
      <c r="T238970" s="34"/>
    </row>
    <row r="238987" spans="19:20">
      <c r="S238987" s="34"/>
      <c r="T238987" s="34"/>
    </row>
    <row r="239004" spans="19:20">
      <c r="S239004" s="34"/>
      <c r="T239004" s="34"/>
    </row>
    <row r="239021" spans="19:20">
      <c r="S239021" s="34"/>
      <c r="T239021" s="34"/>
    </row>
    <row r="239038" spans="19:20">
      <c r="S239038" s="34"/>
      <c r="T239038" s="34"/>
    </row>
    <row r="239055" spans="19:20">
      <c r="S239055" s="34"/>
      <c r="T239055" s="34"/>
    </row>
    <row r="239072" spans="19:20">
      <c r="S239072" s="34"/>
      <c r="T239072" s="34"/>
    </row>
    <row r="239089" spans="19:20">
      <c r="S239089" s="34"/>
      <c r="T239089" s="34"/>
    </row>
    <row r="239106" spans="19:20">
      <c r="S239106" s="34"/>
      <c r="T239106" s="34"/>
    </row>
    <row r="239123" spans="19:20">
      <c r="S239123" s="34"/>
      <c r="T239123" s="34"/>
    </row>
    <row r="239140" spans="19:20">
      <c r="S239140" s="34"/>
      <c r="T239140" s="34"/>
    </row>
    <row r="239157" spans="19:20">
      <c r="S239157" s="34"/>
      <c r="T239157" s="34"/>
    </row>
    <row r="239174" spans="19:20">
      <c r="S239174" s="34"/>
      <c r="T239174" s="34"/>
    </row>
    <row r="239191" spans="19:20">
      <c r="S239191" s="34"/>
      <c r="T239191" s="34"/>
    </row>
    <row r="239208" spans="19:20">
      <c r="S239208" s="34"/>
      <c r="T239208" s="34"/>
    </row>
    <row r="239225" spans="19:20">
      <c r="S239225" s="34"/>
      <c r="T239225" s="34"/>
    </row>
    <row r="239242" spans="19:20">
      <c r="S239242" s="34"/>
      <c r="T239242" s="34"/>
    </row>
    <row r="239259" spans="19:20">
      <c r="S239259" s="34"/>
      <c r="T239259" s="34"/>
    </row>
    <row r="239276" spans="19:20">
      <c r="S239276" s="34"/>
      <c r="T239276" s="34"/>
    </row>
    <row r="239293" spans="19:20">
      <c r="S239293" s="34"/>
      <c r="T239293" s="34"/>
    </row>
    <row r="239310" spans="19:20">
      <c r="S239310" s="34"/>
      <c r="T239310" s="34"/>
    </row>
    <row r="239327" spans="19:20">
      <c r="S239327" s="34"/>
      <c r="T239327" s="34"/>
    </row>
    <row r="239344" spans="19:20">
      <c r="S239344" s="34"/>
      <c r="T239344" s="34"/>
    </row>
    <row r="239361" spans="19:20">
      <c r="S239361" s="34"/>
      <c r="T239361" s="34"/>
    </row>
    <row r="239378" spans="19:20">
      <c r="S239378" s="34"/>
      <c r="T239378" s="34"/>
    </row>
    <row r="239395" spans="19:20">
      <c r="S239395" s="34"/>
      <c r="T239395" s="34"/>
    </row>
    <row r="239412" spans="19:20">
      <c r="S239412" s="34"/>
      <c r="T239412" s="34"/>
    </row>
    <row r="239429" spans="19:20">
      <c r="S239429" s="34"/>
      <c r="T239429" s="34"/>
    </row>
    <row r="239446" spans="19:20">
      <c r="S239446" s="34"/>
      <c r="T239446" s="34"/>
    </row>
    <row r="239463" spans="19:20">
      <c r="S239463" s="34"/>
      <c r="T239463" s="34"/>
    </row>
    <row r="239480" spans="19:20">
      <c r="S239480" s="34"/>
      <c r="T239480" s="34"/>
    </row>
    <row r="239497" spans="19:20">
      <c r="S239497" s="34"/>
      <c r="T239497" s="34"/>
    </row>
    <row r="239514" spans="19:20">
      <c r="S239514" s="34"/>
      <c r="T239514" s="34"/>
    </row>
    <row r="239531" spans="19:20">
      <c r="S239531" s="34"/>
      <c r="T239531" s="34"/>
    </row>
    <row r="239548" spans="19:20">
      <c r="S239548" s="34"/>
      <c r="T239548" s="34"/>
    </row>
    <row r="239565" spans="19:20">
      <c r="S239565" s="34"/>
      <c r="T239565" s="34"/>
    </row>
    <row r="239582" spans="19:20">
      <c r="S239582" s="34"/>
      <c r="T239582" s="34"/>
    </row>
    <row r="239599" spans="19:20">
      <c r="S239599" s="34"/>
      <c r="T239599" s="34"/>
    </row>
    <row r="239616" spans="19:20">
      <c r="S239616" s="34"/>
      <c r="T239616" s="34"/>
    </row>
    <row r="239633" spans="19:20">
      <c r="S239633" s="34"/>
      <c r="T239633" s="34"/>
    </row>
    <row r="239650" spans="19:20">
      <c r="S239650" s="34"/>
      <c r="T239650" s="34"/>
    </row>
    <row r="239667" spans="19:20">
      <c r="S239667" s="34"/>
      <c r="T239667" s="34"/>
    </row>
    <row r="239684" spans="19:20">
      <c r="S239684" s="34"/>
      <c r="T239684" s="34"/>
    </row>
    <row r="239701" spans="19:20">
      <c r="S239701" s="34"/>
      <c r="T239701" s="34"/>
    </row>
    <row r="239718" spans="19:20">
      <c r="S239718" s="34"/>
      <c r="T239718" s="34"/>
    </row>
    <row r="239735" spans="19:20">
      <c r="S239735" s="34"/>
      <c r="T239735" s="34"/>
    </row>
    <row r="239752" spans="19:20">
      <c r="S239752" s="34"/>
      <c r="T239752" s="34"/>
    </row>
    <row r="239769" spans="19:20">
      <c r="S239769" s="34"/>
      <c r="T239769" s="34"/>
    </row>
    <row r="239786" spans="19:20">
      <c r="S239786" s="34"/>
      <c r="T239786" s="34"/>
    </row>
    <row r="239803" spans="19:20">
      <c r="S239803" s="34"/>
      <c r="T239803" s="34"/>
    </row>
    <row r="239820" spans="19:20">
      <c r="S239820" s="34"/>
      <c r="T239820" s="34"/>
    </row>
    <row r="239837" spans="19:20">
      <c r="S239837" s="34"/>
      <c r="T239837" s="34"/>
    </row>
    <row r="239854" spans="19:20">
      <c r="S239854" s="34"/>
      <c r="T239854" s="34"/>
    </row>
    <row r="239871" spans="19:20">
      <c r="S239871" s="34"/>
      <c r="T239871" s="34"/>
    </row>
    <row r="239888" spans="19:20">
      <c r="S239888" s="34"/>
      <c r="T239888" s="34"/>
    </row>
    <row r="239905" spans="19:20">
      <c r="S239905" s="34"/>
      <c r="T239905" s="34"/>
    </row>
    <row r="239922" spans="19:20">
      <c r="S239922" s="34"/>
      <c r="T239922" s="34"/>
    </row>
    <row r="239939" spans="19:20">
      <c r="S239939" s="34"/>
      <c r="T239939" s="34"/>
    </row>
    <row r="239956" spans="19:20">
      <c r="S239956" s="34"/>
      <c r="T239956" s="34"/>
    </row>
    <row r="239973" spans="19:20">
      <c r="S239973" s="34"/>
      <c r="T239973" s="34"/>
    </row>
    <row r="239990" spans="19:20">
      <c r="S239990" s="34"/>
      <c r="T239990" s="34"/>
    </row>
    <row r="240007" spans="19:20">
      <c r="S240007" s="34"/>
      <c r="T240007" s="34"/>
    </row>
    <row r="240024" spans="19:20">
      <c r="S240024" s="34"/>
      <c r="T240024" s="34"/>
    </row>
    <row r="240041" spans="19:20">
      <c r="S240041" s="34"/>
      <c r="T240041" s="34"/>
    </row>
    <row r="240058" spans="19:20">
      <c r="S240058" s="34"/>
      <c r="T240058" s="34"/>
    </row>
    <row r="240075" spans="19:20">
      <c r="S240075" s="34"/>
      <c r="T240075" s="34"/>
    </row>
    <row r="240092" spans="19:20">
      <c r="S240092" s="34"/>
      <c r="T240092" s="34"/>
    </row>
    <row r="240109" spans="19:20">
      <c r="S240109" s="34"/>
      <c r="T240109" s="34"/>
    </row>
    <row r="240126" spans="19:20">
      <c r="S240126" s="34"/>
      <c r="T240126" s="34"/>
    </row>
    <row r="240143" spans="19:20">
      <c r="S240143" s="34"/>
      <c r="T240143" s="34"/>
    </row>
    <row r="240160" spans="19:20">
      <c r="S240160" s="34"/>
      <c r="T240160" s="34"/>
    </row>
    <row r="240177" spans="19:20">
      <c r="S240177" s="34"/>
      <c r="T240177" s="34"/>
    </row>
    <row r="240194" spans="19:20">
      <c r="S240194" s="34"/>
      <c r="T240194" s="34"/>
    </row>
    <row r="240211" spans="19:20">
      <c r="S240211" s="34"/>
      <c r="T240211" s="34"/>
    </row>
    <row r="240228" spans="19:20">
      <c r="S240228" s="34"/>
      <c r="T240228" s="34"/>
    </row>
    <row r="240245" spans="19:20">
      <c r="S240245" s="34"/>
      <c r="T240245" s="34"/>
    </row>
    <row r="240262" spans="19:20">
      <c r="S240262" s="34"/>
      <c r="T240262" s="34"/>
    </row>
    <row r="240279" spans="19:20">
      <c r="S240279" s="34"/>
      <c r="T240279" s="34"/>
    </row>
    <row r="240296" spans="19:20">
      <c r="S240296" s="34"/>
      <c r="T240296" s="34"/>
    </row>
    <row r="240313" spans="19:20">
      <c r="S240313" s="34"/>
      <c r="T240313" s="34"/>
    </row>
    <row r="240330" spans="19:20">
      <c r="S240330" s="34"/>
      <c r="T240330" s="34"/>
    </row>
    <row r="240347" spans="19:20">
      <c r="S240347" s="34"/>
      <c r="T240347" s="34"/>
    </row>
    <row r="240364" spans="19:20">
      <c r="S240364" s="34"/>
      <c r="T240364" s="34"/>
    </row>
    <row r="240381" spans="19:20">
      <c r="S240381" s="34"/>
      <c r="T240381" s="34"/>
    </row>
    <row r="240398" spans="19:20">
      <c r="S240398" s="34"/>
      <c r="T240398" s="34"/>
    </row>
    <row r="240415" spans="19:20">
      <c r="S240415" s="34"/>
      <c r="T240415" s="34"/>
    </row>
    <row r="240432" spans="19:20">
      <c r="S240432" s="34"/>
      <c r="T240432" s="34"/>
    </row>
    <row r="240449" spans="19:20">
      <c r="S240449" s="34"/>
      <c r="T240449" s="34"/>
    </row>
    <row r="240466" spans="19:20">
      <c r="S240466" s="34"/>
      <c r="T240466" s="34"/>
    </row>
    <row r="240483" spans="19:20">
      <c r="S240483" s="34"/>
      <c r="T240483" s="34"/>
    </row>
    <row r="240500" spans="19:20">
      <c r="S240500" s="34"/>
      <c r="T240500" s="34"/>
    </row>
    <row r="240517" spans="19:20">
      <c r="S240517" s="34"/>
      <c r="T240517" s="34"/>
    </row>
    <row r="240534" spans="19:20">
      <c r="S240534" s="34"/>
      <c r="T240534" s="34"/>
    </row>
    <row r="240551" spans="19:20">
      <c r="S240551" s="34"/>
      <c r="T240551" s="34"/>
    </row>
    <row r="240568" spans="19:20">
      <c r="S240568" s="34"/>
      <c r="T240568" s="34"/>
    </row>
    <row r="240585" spans="19:20">
      <c r="S240585" s="34"/>
      <c r="T240585" s="34"/>
    </row>
    <row r="240602" spans="19:20">
      <c r="S240602" s="34"/>
      <c r="T240602" s="34"/>
    </row>
    <row r="240619" spans="19:20">
      <c r="S240619" s="34"/>
      <c r="T240619" s="34"/>
    </row>
    <row r="240636" spans="19:20">
      <c r="S240636" s="34"/>
      <c r="T240636" s="34"/>
    </row>
    <row r="240653" spans="19:20">
      <c r="S240653" s="34"/>
      <c r="T240653" s="34"/>
    </row>
    <row r="240670" spans="19:20">
      <c r="S240670" s="34"/>
      <c r="T240670" s="34"/>
    </row>
    <row r="240687" spans="19:20">
      <c r="S240687" s="34"/>
      <c r="T240687" s="34"/>
    </row>
    <row r="240704" spans="19:20">
      <c r="S240704" s="34"/>
      <c r="T240704" s="34"/>
    </row>
    <row r="240721" spans="19:20">
      <c r="S240721" s="34"/>
      <c r="T240721" s="34"/>
    </row>
    <row r="240738" spans="19:20">
      <c r="S240738" s="34"/>
      <c r="T240738" s="34"/>
    </row>
    <row r="240755" spans="19:20">
      <c r="S240755" s="34"/>
      <c r="T240755" s="34"/>
    </row>
    <row r="240772" spans="19:20">
      <c r="S240772" s="34"/>
      <c r="T240772" s="34"/>
    </row>
    <row r="240789" spans="19:20">
      <c r="S240789" s="34"/>
      <c r="T240789" s="34"/>
    </row>
    <row r="240806" spans="19:20">
      <c r="S240806" s="34"/>
      <c r="T240806" s="34"/>
    </row>
    <row r="240823" spans="19:20">
      <c r="S240823" s="34"/>
      <c r="T240823" s="34"/>
    </row>
    <row r="240840" spans="19:20">
      <c r="S240840" s="34"/>
      <c r="T240840" s="34"/>
    </row>
    <row r="240857" spans="19:20">
      <c r="S240857" s="34"/>
      <c r="T240857" s="34"/>
    </row>
    <row r="240874" spans="19:20">
      <c r="S240874" s="34"/>
      <c r="T240874" s="34"/>
    </row>
    <row r="240891" spans="19:20">
      <c r="S240891" s="34"/>
      <c r="T240891" s="34"/>
    </row>
    <row r="240908" spans="19:20">
      <c r="S240908" s="34"/>
      <c r="T240908" s="34"/>
    </row>
    <row r="240925" spans="19:20">
      <c r="S240925" s="34"/>
      <c r="T240925" s="34"/>
    </row>
    <row r="240942" spans="19:20">
      <c r="S240942" s="34"/>
      <c r="T240942" s="34"/>
    </row>
    <row r="240959" spans="19:20">
      <c r="S240959" s="34"/>
      <c r="T240959" s="34"/>
    </row>
    <row r="240976" spans="19:20">
      <c r="S240976" s="34"/>
      <c r="T240976" s="34"/>
    </row>
    <row r="240993" spans="19:20">
      <c r="S240993" s="34"/>
      <c r="T240993" s="34"/>
    </row>
    <row r="241010" spans="19:20">
      <c r="S241010" s="34"/>
      <c r="T241010" s="34"/>
    </row>
    <row r="241027" spans="19:20">
      <c r="S241027" s="34"/>
      <c r="T241027" s="34"/>
    </row>
    <row r="241044" spans="19:20">
      <c r="S241044" s="34"/>
      <c r="T241044" s="34"/>
    </row>
    <row r="241061" spans="19:20">
      <c r="S241061" s="34"/>
      <c r="T241061" s="34"/>
    </row>
    <row r="241078" spans="19:20">
      <c r="S241078" s="34"/>
      <c r="T241078" s="34"/>
    </row>
    <row r="241095" spans="19:20">
      <c r="S241095" s="34"/>
      <c r="T241095" s="34"/>
    </row>
    <row r="241112" spans="19:20">
      <c r="S241112" s="34"/>
      <c r="T241112" s="34"/>
    </row>
    <row r="241129" spans="19:20">
      <c r="S241129" s="34"/>
      <c r="T241129" s="34"/>
    </row>
    <row r="241146" spans="19:20">
      <c r="S241146" s="34"/>
      <c r="T241146" s="34"/>
    </row>
    <row r="241163" spans="19:20">
      <c r="S241163" s="34"/>
      <c r="T241163" s="34"/>
    </row>
    <row r="241180" spans="19:20">
      <c r="S241180" s="34"/>
      <c r="T241180" s="34"/>
    </row>
    <row r="241197" spans="19:20">
      <c r="S241197" s="34"/>
      <c r="T241197" s="34"/>
    </row>
    <row r="241214" spans="19:20">
      <c r="S241214" s="34"/>
      <c r="T241214" s="34"/>
    </row>
    <row r="241231" spans="19:20">
      <c r="S241231" s="34"/>
      <c r="T241231" s="34"/>
    </row>
    <row r="241248" spans="19:20">
      <c r="S241248" s="34"/>
      <c r="T241248" s="34"/>
    </row>
    <row r="241265" spans="19:20">
      <c r="S241265" s="34"/>
      <c r="T241265" s="34"/>
    </row>
    <row r="241282" spans="19:20">
      <c r="S241282" s="34"/>
      <c r="T241282" s="34"/>
    </row>
    <row r="241299" spans="19:20">
      <c r="S241299" s="34"/>
      <c r="T241299" s="34"/>
    </row>
    <row r="241316" spans="19:20">
      <c r="S241316" s="34"/>
      <c r="T241316" s="34"/>
    </row>
    <row r="241333" spans="19:20">
      <c r="S241333" s="34"/>
      <c r="T241333" s="34"/>
    </row>
    <row r="241350" spans="19:20">
      <c r="S241350" s="34"/>
      <c r="T241350" s="34"/>
    </row>
    <row r="241367" spans="19:20">
      <c r="S241367" s="34"/>
      <c r="T241367" s="34"/>
    </row>
    <row r="241384" spans="19:20">
      <c r="S241384" s="34"/>
      <c r="T241384" s="34"/>
    </row>
    <row r="241401" spans="19:20">
      <c r="S241401" s="34"/>
      <c r="T241401" s="34"/>
    </row>
    <row r="241418" spans="19:20">
      <c r="S241418" s="34"/>
      <c r="T241418" s="34"/>
    </row>
    <row r="241435" spans="19:20">
      <c r="S241435" s="34"/>
      <c r="T241435" s="34"/>
    </row>
    <row r="241452" spans="19:20">
      <c r="S241452" s="34"/>
      <c r="T241452" s="34"/>
    </row>
    <row r="241469" spans="19:20">
      <c r="S241469" s="34"/>
      <c r="T241469" s="34"/>
    </row>
    <row r="241486" spans="19:20">
      <c r="S241486" s="34"/>
      <c r="T241486" s="34"/>
    </row>
    <row r="241503" spans="19:20">
      <c r="S241503" s="34"/>
      <c r="T241503" s="34"/>
    </row>
    <row r="241520" spans="19:20">
      <c r="S241520" s="34"/>
      <c r="T241520" s="34"/>
    </row>
    <row r="241537" spans="19:20">
      <c r="S241537" s="34"/>
      <c r="T241537" s="34"/>
    </row>
    <row r="241554" spans="19:20">
      <c r="S241554" s="34"/>
      <c r="T241554" s="34"/>
    </row>
    <row r="241571" spans="19:20">
      <c r="S241571" s="34"/>
      <c r="T241571" s="34"/>
    </row>
    <row r="241588" spans="19:20">
      <c r="S241588" s="34"/>
      <c r="T241588" s="34"/>
    </row>
    <row r="241605" spans="19:20">
      <c r="S241605" s="34"/>
      <c r="T241605" s="34"/>
    </row>
    <row r="241622" spans="19:20">
      <c r="S241622" s="34"/>
      <c r="T241622" s="34"/>
    </row>
    <row r="241639" spans="19:20">
      <c r="S241639" s="34"/>
      <c r="T241639" s="34"/>
    </row>
    <row r="241656" spans="19:20">
      <c r="S241656" s="34"/>
      <c r="T241656" s="34"/>
    </row>
    <row r="241673" spans="19:20">
      <c r="S241673" s="34"/>
      <c r="T241673" s="34"/>
    </row>
    <row r="241690" spans="19:20">
      <c r="S241690" s="34"/>
      <c r="T241690" s="34"/>
    </row>
    <row r="241707" spans="19:20">
      <c r="S241707" s="34"/>
      <c r="T241707" s="34"/>
    </row>
    <row r="241724" spans="19:20">
      <c r="S241724" s="34"/>
      <c r="T241724" s="34"/>
    </row>
    <row r="241741" spans="19:20">
      <c r="S241741" s="34"/>
      <c r="T241741" s="34"/>
    </row>
    <row r="241758" spans="19:20">
      <c r="S241758" s="34"/>
      <c r="T241758" s="34"/>
    </row>
    <row r="241775" spans="19:20">
      <c r="S241775" s="34"/>
      <c r="T241775" s="34"/>
    </row>
    <row r="241792" spans="19:20">
      <c r="S241792" s="34"/>
      <c r="T241792" s="34"/>
    </row>
    <row r="241809" spans="19:20">
      <c r="S241809" s="34"/>
      <c r="T241809" s="34"/>
    </row>
    <row r="241826" spans="19:20">
      <c r="S241826" s="34"/>
      <c r="T241826" s="34"/>
    </row>
    <row r="241843" spans="19:20">
      <c r="S241843" s="34"/>
      <c r="T241843" s="34"/>
    </row>
    <row r="241860" spans="19:20">
      <c r="S241860" s="34"/>
      <c r="T241860" s="34"/>
    </row>
    <row r="241877" spans="19:20">
      <c r="S241877" s="34"/>
      <c r="T241877" s="34"/>
    </row>
    <row r="241894" spans="19:20">
      <c r="S241894" s="34"/>
      <c r="T241894" s="34"/>
    </row>
    <row r="241911" spans="19:20">
      <c r="S241911" s="34"/>
      <c r="T241911" s="34"/>
    </row>
    <row r="241928" spans="19:20">
      <c r="S241928" s="34"/>
      <c r="T241928" s="34"/>
    </row>
    <row r="241945" spans="19:20">
      <c r="S241945" s="34"/>
      <c r="T241945" s="34"/>
    </row>
    <row r="241962" spans="19:20">
      <c r="S241962" s="34"/>
      <c r="T241962" s="34"/>
    </row>
    <row r="241979" spans="19:20">
      <c r="S241979" s="34"/>
      <c r="T241979" s="34"/>
    </row>
    <row r="241996" spans="19:20">
      <c r="S241996" s="34"/>
      <c r="T241996" s="34"/>
    </row>
    <row r="242013" spans="19:20">
      <c r="S242013" s="34"/>
      <c r="T242013" s="34"/>
    </row>
    <row r="242030" spans="19:20">
      <c r="S242030" s="34"/>
      <c r="T242030" s="34"/>
    </row>
    <row r="242047" spans="19:20">
      <c r="S242047" s="34"/>
      <c r="T242047" s="34"/>
    </row>
    <row r="242064" spans="19:20">
      <c r="S242064" s="34"/>
      <c r="T242064" s="34"/>
    </row>
    <row r="242081" spans="19:20">
      <c r="S242081" s="34"/>
      <c r="T242081" s="34"/>
    </row>
    <row r="242098" spans="19:20">
      <c r="S242098" s="34"/>
      <c r="T242098" s="34"/>
    </row>
    <row r="242115" spans="19:20">
      <c r="S242115" s="34"/>
      <c r="T242115" s="34"/>
    </row>
    <row r="242132" spans="19:20">
      <c r="S242132" s="34"/>
      <c r="T242132" s="34"/>
    </row>
    <row r="242149" spans="19:20">
      <c r="S242149" s="34"/>
      <c r="T242149" s="34"/>
    </row>
    <row r="242166" spans="19:20">
      <c r="S242166" s="34"/>
      <c r="T242166" s="34"/>
    </row>
    <row r="242183" spans="19:20">
      <c r="S242183" s="34"/>
      <c r="T242183" s="34"/>
    </row>
    <row r="242200" spans="19:20">
      <c r="S242200" s="34"/>
      <c r="T242200" s="34"/>
    </row>
    <row r="242217" spans="19:20">
      <c r="S242217" s="34"/>
      <c r="T242217" s="34"/>
    </row>
    <row r="242234" spans="19:20">
      <c r="S242234" s="34"/>
      <c r="T242234" s="34"/>
    </row>
    <row r="242251" spans="19:20">
      <c r="S242251" s="34"/>
      <c r="T242251" s="34"/>
    </row>
    <row r="242268" spans="19:20">
      <c r="S242268" s="34"/>
      <c r="T242268" s="34"/>
    </row>
    <row r="242285" spans="19:20">
      <c r="S242285" s="34"/>
      <c r="T242285" s="34"/>
    </row>
    <row r="242302" spans="19:20">
      <c r="S242302" s="34"/>
      <c r="T242302" s="34"/>
    </row>
    <row r="242319" spans="19:20">
      <c r="S242319" s="34"/>
      <c r="T242319" s="34"/>
    </row>
    <row r="242336" spans="19:20">
      <c r="S242336" s="34"/>
      <c r="T242336" s="34"/>
    </row>
    <row r="242353" spans="19:20">
      <c r="S242353" s="34"/>
      <c r="T242353" s="34"/>
    </row>
    <row r="242370" spans="19:20">
      <c r="S242370" s="34"/>
      <c r="T242370" s="34"/>
    </row>
    <row r="242387" spans="19:20">
      <c r="S242387" s="34"/>
      <c r="T242387" s="34"/>
    </row>
    <row r="242404" spans="19:20">
      <c r="S242404" s="34"/>
      <c r="T242404" s="34"/>
    </row>
    <row r="242421" spans="19:20">
      <c r="S242421" s="34"/>
      <c r="T242421" s="34"/>
    </row>
    <row r="242438" spans="19:20">
      <c r="S242438" s="34"/>
      <c r="T242438" s="34"/>
    </row>
    <row r="242455" spans="19:20">
      <c r="S242455" s="34"/>
      <c r="T242455" s="34"/>
    </row>
    <row r="242472" spans="19:20">
      <c r="S242472" s="34"/>
      <c r="T242472" s="34"/>
    </row>
    <row r="242489" spans="19:20">
      <c r="S242489" s="34"/>
      <c r="T242489" s="34"/>
    </row>
    <row r="242506" spans="19:20">
      <c r="S242506" s="34"/>
      <c r="T242506" s="34"/>
    </row>
    <row r="242523" spans="19:20">
      <c r="S242523" s="34"/>
      <c r="T242523" s="34"/>
    </row>
    <row r="242540" spans="19:20">
      <c r="S242540" s="34"/>
      <c r="T242540" s="34"/>
    </row>
    <row r="242557" spans="19:20">
      <c r="S242557" s="34"/>
      <c r="T242557" s="34"/>
    </row>
    <row r="242574" spans="19:20">
      <c r="S242574" s="34"/>
      <c r="T242574" s="34"/>
    </row>
    <row r="242591" spans="19:20">
      <c r="S242591" s="34"/>
      <c r="T242591" s="34"/>
    </row>
    <row r="242608" spans="19:20">
      <c r="S242608" s="34"/>
      <c r="T242608" s="34"/>
    </row>
    <row r="242625" spans="19:20">
      <c r="S242625" s="34"/>
      <c r="T242625" s="34"/>
    </row>
    <row r="242642" spans="19:20">
      <c r="S242642" s="34"/>
      <c r="T242642" s="34"/>
    </row>
    <row r="242659" spans="19:20">
      <c r="S242659" s="34"/>
      <c r="T242659" s="34"/>
    </row>
    <row r="242676" spans="19:20">
      <c r="S242676" s="34"/>
      <c r="T242676" s="34"/>
    </row>
    <row r="242693" spans="19:20">
      <c r="S242693" s="34"/>
      <c r="T242693" s="34"/>
    </row>
    <row r="242710" spans="19:20">
      <c r="S242710" s="34"/>
      <c r="T242710" s="34"/>
    </row>
    <row r="242727" spans="19:20">
      <c r="S242727" s="34"/>
      <c r="T242727" s="34"/>
    </row>
    <row r="242744" spans="19:20">
      <c r="S242744" s="34"/>
      <c r="T242744" s="34"/>
    </row>
    <row r="242761" spans="19:20">
      <c r="S242761" s="34"/>
      <c r="T242761" s="34"/>
    </row>
    <row r="242778" spans="19:20">
      <c r="S242778" s="34"/>
      <c r="T242778" s="34"/>
    </row>
    <row r="242795" spans="19:20">
      <c r="S242795" s="34"/>
      <c r="T242795" s="34"/>
    </row>
    <row r="242812" spans="19:20">
      <c r="S242812" s="34"/>
      <c r="T242812" s="34"/>
    </row>
    <row r="242829" spans="19:20">
      <c r="S242829" s="34"/>
      <c r="T242829" s="34"/>
    </row>
    <row r="242846" spans="19:20">
      <c r="S242846" s="34"/>
      <c r="T242846" s="34"/>
    </row>
    <row r="242863" spans="19:20">
      <c r="S242863" s="34"/>
      <c r="T242863" s="34"/>
    </row>
    <row r="242880" spans="19:20">
      <c r="S242880" s="34"/>
      <c r="T242880" s="34"/>
    </row>
    <row r="242897" spans="19:20">
      <c r="S242897" s="34"/>
      <c r="T242897" s="34"/>
    </row>
    <row r="242914" spans="19:20">
      <c r="S242914" s="34"/>
      <c r="T242914" s="34"/>
    </row>
    <row r="242931" spans="19:20">
      <c r="S242931" s="34"/>
      <c r="T242931" s="34"/>
    </row>
    <row r="242948" spans="19:20">
      <c r="S242948" s="34"/>
      <c r="T242948" s="34"/>
    </row>
    <row r="242965" spans="19:20">
      <c r="S242965" s="34"/>
      <c r="T242965" s="34"/>
    </row>
    <row r="242982" spans="19:20">
      <c r="S242982" s="34"/>
      <c r="T242982" s="34"/>
    </row>
    <row r="242999" spans="19:20">
      <c r="S242999" s="34"/>
      <c r="T242999" s="34"/>
    </row>
    <row r="243016" spans="19:20">
      <c r="S243016" s="34"/>
      <c r="T243016" s="34"/>
    </row>
    <row r="243033" spans="19:20">
      <c r="S243033" s="34"/>
      <c r="T243033" s="34"/>
    </row>
    <row r="243050" spans="19:20">
      <c r="S243050" s="34"/>
      <c r="T243050" s="34"/>
    </row>
    <row r="243067" spans="19:20">
      <c r="S243067" s="34"/>
      <c r="T243067" s="34"/>
    </row>
    <row r="243084" spans="19:20">
      <c r="S243084" s="34"/>
      <c r="T243084" s="34"/>
    </row>
    <row r="243101" spans="19:20">
      <c r="S243101" s="34"/>
      <c r="T243101" s="34"/>
    </row>
    <row r="243118" spans="19:20">
      <c r="S243118" s="34"/>
      <c r="T243118" s="34"/>
    </row>
    <row r="243135" spans="19:20">
      <c r="S243135" s="34"/>
      <c r="T243135" s="34"/>
    </row>
    <row r="243152" spans="19:20">
      <c r="S243152" s="34"/>
      <c r="T243152" s="34"/>
    </row>
    <row r="243169" spans="19:20">
      <c r="S243169" s="34"/>
      <c r="T243169" s="34"/>
    </row>
    <row r="243186" spans="19:20">
      <c r="S243186" s="34"/>
      <c r="T243186" s="34"/>
    </row>
    <row r="243203" spans="19:20">
      <c r="S243203" s="34"/>
      <c r="T243203" s="34"/>
    </row>
    <row r="243220" spans="19:20">
      <c r="S243220" s="34"/>
      <c r="T243220" s="34"/>
    </row>
    <row r="243237" spans="19:20">
      <c r="S243237" s="34"/>
      <c r="T243237" s="34"/>
    </row>
    <row r="243254" spans="19:20">
      <c r="S243254" s="34"/>
      <c r="T243254" s="34"/>
    </row>
    <row r="243271" spans="19:20">
      <c r="S243271" s="34"/>
      <c r="T243271" s="34"/>
    </row>
    <row r="243288" spans="19:20">
      <c r="S243288" s="34"/>
      <c r="T243288" s="34"/>
    </row>
    <row r="243305" spans="19:20">
      <c r="S243305" s="34"/>
      <c r="T243305" s="34"/>
    </row>
    <row r="243322" spans="19:20">
      <c r="S243322" s="34"/>
      <c r="T243322" s="34"/>
    </row>
    <row r="243339" spans="19:20">
      <c r="S243339" s="34"/>
      <c r="T243339" s="34"/>
    </row>
    <row r="243356" spans="19:20">
      <c r="S243356" s="34"/>
      <c r="T243356" s="34"/>
    </row>
    <row r="243373" spans="19:20">
      <c r="S243373" s="34"/>
      <c r="T243373" s="34"/>
    </row>
    <row r="243390" spans="19:20">
      <c r="S243390" s="34"/>
      <c r="T243390" s="34"/>
    </row>
    <row r="243407" spans="19:20">
      <c r="S243407" s="34"/>
      <c r="T243407" s="34"/>
    </row>
    <row r="243424" spans="19:20">
      <c r="S243424" s="34"/>
      <c r="T243424" s="34"/>
    </row>
    <row r="243441" spans="19:20">
      <c r="S243441" s="34"/>
      <c r="T243441" s="34"/>
    </row>
    <row r="243458" spans="19:20">
      <c r="S243458" s="34"/>
      <c r="T243458" s="34"/>
    </row>
    <row r="243475" spans="19:20">
      <c r="S243475" s="34"/>
      <c r="T243475" s="34"/>
    </row>
    <row r="243492" spans="19:20">
      <c r="S243492" s="34"/>
      <c r="T243492" s="34"/>
    </row>
    <row r="243509" spans="19:20">
      <c r="S243509" s="34"/>
      <c r="T243509" s="34"/>
    </row>
    <row r="243526" spans="19:20">
      <c r="S243526" s="34"/>
      <c r="T243526" s="34"/>
    </row>
    <row r="243543" spans="19:20">
      <c r="S243543" s="34"/>
      <c r="T243543" s="34"/>
    </row>
    <row r="243560" spans="19:20">
      <c r="S243560" s="34"/>
      <c r="T243560" s="34"/>
    </row>
    <row r="243577" spans="19:20">
      <c r="S243577" s="34"/>
      <c r="T243577" s="34"/>
    </row>
    <row r="243594" spans="19:20">
      <c r="S243594" s="34"/>
      <c r="T243594" s="34"/>
    </row>
    <row r="243611" spans="19:20">
      <c r="S243611" s="34"/>
      <c r="T243611" s="34"/>
    </row>
    <row r="243628" spans="19:20">
      <c r="S243628" s="34"/>
      <c r="T243628" s="34"/>
    </row>
    <row r="243645" spans="19:20">
      <c r="S243645" s="34"/>
      <c r="T243645" s="34"/>
    </row>
    <row r="243662" spans="19:20">
      <c r="S243662" s="34"/>
      <c r="T243662" s="34"/>
    </row>
    <row r="243679" spans="19:20">
      <c r="S243679" s="34"/>
      <c r="T243679" s="34"/>
    </row>
    <row r="243696" spans="19:20">
      <c r="S243696" s="34"/>
      <c r="T243696" s="34"/>
    </row>
    <row r="243713" spans="19:20">
      <c r="S243713" s="34"/>
      <c r="T243713" s="34"/>
    </row>
    <row r="243730" spans="19:20">
      <c r="S243730" s="34"/>
      <c r="T243730" s="34"/>
    </row>
    <row r="243747" spans="19:20">
      <c r="S243747" s="34"/>
      <c r="T243747" s="34"/>
    </row>
    <row r="243764" spans="19:20">
      <c r="S243764" s="34"/>
      <c r="T243764" s="34"/>
    </row>
    <row r="243781" spans="19:20">
      <c r="S243781" s="34"/>
      <c r="T243781" s="34"/>
    </row>
    <row r="243798" spans="19:20">
      <c r="S243798" s="34"/>
      <c r="T243798" s="34"/>
    </row>
    <row r="243815" spans="19:20">
      <c r="S243815" s="34"/>
      <c r="T243815" s="34"/>
    </row>
    <row r="243832" spans="19:20">
      <c r="S243832" s="34"/>
      <c r="T243832" s="34"/>
    </row>
    <row r="243849" spans="19:20">
      <c r="S243849" s="34"/>
      <c r="T243849" s="34"/>
    </row>
    <row r="243866" spans="19:20">
      <c r="S243866" s="34"/>
      <c r="T243866" s="34"/>
    </row>
    <row r="243883" spans="19:20">
      <c r="S243883" s="34"/>
      <c r="T243883" s="34"/>
    </row>
    <row r="243900" spans="19:20">
      <c r="S243900" s="34"/>
      <c r="T243900" s="34"/>
    </row>
    <row r="243917" spans="19:20">
      <c r="S243917" s="34"/>
      <c r="T243917" s="34"/>
    </row>
    <row r="243934" spans="19:20">
      <c r="S243934" s="34"/>
      <c r="T243934" s="34"/>
    </row>
    <row r="243951" spans="19:20">
      <c r="S243951" s="34"/>
      <c r="T243951" s="34"/>
    </row>
    <row r="243968" spans="19:20">
      <c r="S243968" s="34"/>
      <c r="T243968" s="34"/>
    </row>
    <row r="243985" spans="19:20">
      <c r="S243985" s="34"/>
      <c r="T243985" s="34"/>
    </row>
    <row r="244002" spans="19:20">
      <c r="S244002" s="34"/>
      <c r="T244002" s="34"/>
    </row>
    <row r="244019" spans="19:20">
      <c r="S244019" s="34"/>
      <c r="T244019" s="34"/>
    </row>
    <row r="244036" spans="19:20">
      <c r="S244036" s="34"/>
      <c r="T244036" s="34"/>
    </row>
    <row r="244053" spans="19:20">
      <c r="S244053" s="34"/>
      <c r="T244053" s="34"/>
    </row>
    <row r="244070" spans="19:20">
      <c r="S244070" s="34"/>
      <c r="T244070" s="34"/>
    </row>
    <row r="244087" spans="19:20">
      <c r="S244087" s="34"/>
      <c r="T244087" s="34"/>
    </row>
    <row r="244104" spans="19:20">
      <c r="S244104" s="34"/>
      <c r="T244104" s="34"/>
    </row>
    <row r="244121" spans="19:20">
      <c r="S244121" s="34"/>
      <c r="T244121" s="34"/>
    </row>
    <row r="244138" spans="19:20">
      <c r="S244138" s="34"/>
      <c r="T244138" s="34"/>
    </row>
    <row r="244155" spans="19:20">
      <c r="S244155" s="34"/>
      <c r="T244155" s="34"/>
    </row>
    <row r="244172" spans="19:20">
      <c r="S244172" s="34"/>
      <c r="T244172" s="34"/>
    </row>
    <row r="244189" spans="19:20">
      <c r="S244189" s="34"/>
      <c r="T244189" s="34"/>
    </row>
    <row r="244206" spans="19:20">
      <c r="S244206" s="34"/>
      <c r="T244206" s="34"/>
    </row>
    <row r="244223" spans="19:20">
      <c r="S244223" s="34"/>
      <c r="T244223" s="34"/>
    </row>
    <row r="244240" spans="19:20">
      <c r="S244240" s="34"/>
      <c r="T244240" s="34"/>
    </row>
    <row r="244257" spans="19:20">
      <c r="S244257" s="34"/>
      <c r="T244257" s="34"/>
    </row>
    <row r="244274" spans="19:20">
      <c r="S244274" s="34"/>
      <c r="T244274" s="34"/>
    </row>
    <row r="244291" spans="19:20">
      <c r="S244291" s="34"/>
      <c r="T244291" s="34"/>
    </row>
    <row r="244308" spans="19:20">
      <c r="S244308" s="34"/>
      <c r="T244308" s="34"/>
    </row>
    <row r="244325" spans="19:20">
      <c r="S244325" s="34"/>
      <c r="T244325" s="34"/>
    </row>
    <row r="244342" spans="19:20">
      <c r="S244342" s="34"/>
      <c r="T244342" s="34"/>
    </row>
    <row r="244359" spans="19:20">
      <c r="S244359" s="34"/>
      <c r="T244359" s="34"/>
    </row>
    <row r="244376" spans="19:20">
      <c r="S244376" s="34"/>
      <c r="T244376" s="34"/>
    </row>
    <row r="244393" spans="19:20">
      <c r="S244393" s="34"/>
      <c r="T244393" s="34"/>
    </row>
    <row r="244410" spans="19:20">
      <c r="S244410" s="34"/>
      <c r="T244410" s="34"/>
    </row>
    <row r="244427" spans="19:20">
      <c r="S244427" s="34"/>
      <c r="T244427" s="34"/>
    </row>
    <row r="244444" spans="19:20">
      <c r="S244444" s="34"/>
      <c r="T244444" s="34"/>
    </row>
    <row r="244461" spans="19:20">
      <c r="S244461" s="34"/>
      <c r="T244461" s="34"/>
    </row>
    <row r="244478" spans="19:20">
      <c r="S244478" s="34"/>
      <c r="T244478" s="34"/>
    </row>
    <row r="244495" spans="19:20">
      <c r="S244495" s="34"/>
      <c r="T244495" s="34"/>
    </row>
    <row r="244512" spans="19:20">
      <c r="S244512" s="34"/>
      <c r="T244512" s="34"/>
    </row>
    <row r="244529" spans="19:20">
      <c r="S244529" s="34"/>
      <c r="T244529" s="34"/>
    </row>
    <row r="244546" spans="19:20">
      <c r="S244546" s="34"/>
      <c r="T244546" s="34"/>
    </row>
    <row r="244563" spans="19:20">
      <c r="S244563" s="34"/>
      <c r="T244563" s="34"/>
    </row>
    <row r="244580" spans="19:20">
      <c r="S244580" s="34"/>
      <c r="T244580" s="34"/>
    </row>
    <row r="244597" spans="19:20">
      <c r="S244597" s="34"/>
      <c r="T244597" s="34"/>
    </row>
    <row r="244614" spans="19:20">
      <c r="S244614" s="34"/>
      <c r="T244614" s="34"/>
    </row>
    <row r="244631" spans="19:20">
      <c r="S244631" s="34"/>
      <c r="T244631" s="34"/>
    </row>
    <row r="244648" spans="19:20">
      <c r="S244648" s="34"/>
      <c r="T244648" s="34"/>
    </row>
    <row r="244665" spans="19:20">
      <c r="S244665" s="34"/>
      <c r="T244665" s="34"/>
    </row>
    <row r="244682" spans="19:20">
      <c r="S244682" s="34"/>
      <c r="T244682" s="34"/>
    </row>
    <row r="244699" spans="19:20">
      <c r="S244699" s="34"/>
      <c r="T244699" s="34"/>
    </row>
    <row r="244716" spans="19:20">
      <c r="S244716" s="34"/>
      <c r="T244716" s="34"/>
    </row>
    <row r="244733" spans="19:20">
      <c r="S244733" s="34"/>
      <c r="T244733" s="34"/>
    </row>
    <row r="244750" spans="19:20">
      <c r="S244750" s="34"/>
      <c r="T244750" s="34"/>
    </row>
    <row r="244767" spans="19:20">
      <c r="S244767" s="34"/>
      <c r="T244767" s="34"/>
    </row>
    <row r="244784" spans="19:20">
      <c r="S244784" s="34"/>
      <c r="T244784" s="34"/>
    </row>
    <row r="244801" spans="19:20">
      <c r="S244801" s="34"/>
      <c r="T244801" s="34"/>
    </row>
    <row r="244818" spans="19:20">
      <c r="S244818" s="34"/>
      <c r="T244818" s="34"/>
    </row>
    <row r="244835" spans="19:20">
      <c r="S244835" s="34"/>
      <c r="T244835" s="34"/>
    </row>
    <row r="244852" spans="19:20">
      <c r="S244852" s="34"/>
      <c r="T244852" s="34"/>
    </row>
    <row r="244869" spans="19:20">
      <c r="S244869" s="34"/>
      <c r="T244869" s="34"/>
    </row>
    <row r="244886" spans="19:20">
      <c r="S244886" s="34"/>
      <c r="T244886" s="34"/>
    </row>
    <row r="244903" spans="19:20">
      <c r="S244903" s="34"/>
      <c r="T244903" s="34"/>
    </row>
    <row r="244920" spans="19:20">
      <c r="S244920" s="34"/>
      <c r="T244920" s="34"/>
    </row>
    <row r="244937" spans="19:20">
      <c r="S244937" s="34"/>
      <c r="T244937" s="34"/>
    </row>
    <row r="244954" spans="19:20">
      <c r="S244954" s="34"/>
      <c r="T244954" s="34"/>
    </row>
    <row r="244971" spans="19:20">
      <c r="S244971" s="34"/>
      <c r="T244971" s="34"/>
    </row>
    <row r="244988" spans="19:20">
      <c r="S244988" s="34"/>
      <c r="T244988" s="34"/>
    </row>
    <row r="245005" spans="19:20">
      <c r="S245005" s="34"/>
      <c r="T245005" s="34"/>
    </row>
    <row r="245022" spans="19:20">
      <c r="S245022" s="34"/>
      <c r="T245022" s="34"/>
    </row>
    <row r="245039" spans="19:20">
      <c r="S245039" s="34"/>
      <c r="T245039" s="34"/>
    </row>
    <row r="245056" spans="19:20">
      <c r="S245056" s="34"/>
      <c r="T245056" s="34"/>
    </row>
    <row r="245073" spans="19:20">
      <c r="S245073" s="34"/>
      <c r="T245073" s="34"/>
    </row>
    <row r="245090" spans="19:20">
      <c r="S245090" s="34"/>
      <c r="T245090" s="34"/>
    </row>
    <row r="245107" spans="19:20">
      <c r="S245107" s="34"/>
      <c r="T245107" s="34"/>
    </row>
    <row r="245124" spans="19:20">
      <c r="S245124" s="34"/>
      <c r="T245124" s="34"/>
    </row>
    <row r="245141" spans="19:20">
      <c r="S245141" s="34"/>
      <c r="T245141" s="34"/>
    </row>
    <row r="245158" spans="19:20">
      <c r="S245158" s="34"/>
      <c r="T245158" s="34"/>
    </row>
    <row r="245175" spans="19:20">
      <c r="S245175" s="34"/>
      <c r="T245175" s="34"/>
    </row>
    <row r="245192" spans="19:20">
      <c r="S245192" s="34"/>
      <c r="T245192" s="34"/>
    </row>
    <row r="245209" spans="19:20">
      <c r="S245209" s="34"/>
      <c r="T245209" s="34"/>
    </row>
    <row r="245226" spans="19:20">
      <c r="S245226" s="34"/>
      <c r="T245226" s="34"/>
    </row>
    <row r="245243" spans="19:20">
      <c r="S245243" s="34"/>
      <c r="T245243" s="34"/>
    </row>
    <row r="245260" spans="19:20">
      <c r="S245260" s="34"/>
      <c r="T245260" s="34"/>
    </row>
    <row r="245277" spans="19:20">
      <c r="S245277" s="34"/>
      <c r="T245277" s="34"/>
    </row>
    <row r="245294" spans="19:20">
      <c r="S245294" s="34"/>
      <c r="T245294" s="34"/>
    </row>
    <row r="245311" spans="19:20">
      <c r="S245311" s="34"/>
      <c r="T245311" s="34"/>
    </row>
    <row r="245328" spans="19:20">
      <c r="S245328" s="34"/>
      <c r="T245328" s="34"/>
    </row>
    <row r="245345" spans="19:20">
      <c r="S245345" s="34"/>
      <c r="T245345" s="34"/>
    </row>
    <row r="245362" spans="19:20">
      <c r="S245362" s="34"/>
      <c r="T245362" s="34"/>
    </row>
    <row r="245379" spans="19:20">
      <c r="S245379" s="34"/>
      <c r="T245379" s="34"/>
    </row>
    <row r="245396" spans="19:20">
      <c r="S245396" s="34"/>
      <c r="T245396" s="34"/>
    </row>
    <row r="245413" spans="19:20">
      <c r="S245413" s="34"/>
      <c r="T245413" s="34"/>
    </row>
    <row r="245430" spans="19:20">
      <c r="S245430" s="34"/>
      <c r="T245430" s="34"/>
    </row>
    <row r="245447" spans="19:20">
      <c r="S245447" s="34"/>
      <c r="T245447" s="34"/>
    </row>
    <row r="245464" spans="19:20">
      <c r="S245464" s="34"/>
      <c r="T245464" s="34"/>
    </row>
    <row r="245481" spans="19:20">
      <c r="S245481" s="34"/>
      <c r="T245481" s="34"/>
    </row>
    <row r="245498" spans="19:20">
      <c r="S245498" s="34"/>
      <c r="T245498" s="34"/>
    </row>
    <row r="245515" spans="19:20">
      <c r="S245515" s="34"/>
      <c r="T245515" s="34"/>
    </row>
    <row r="245532" spans="19:20">
      <c r="S245532" s="34"/>
      <c r="T245532" s="34"/>
    </row>
    <row r="245549" spans="19:20">
      <c r="S245549" s="34"/>
      <c r="T245549" s="34"/>
    </row>
    <row r="245566" spans="19:20">
      <c r="S245566" s="34"/>
      <c r="T245566" s="34"/>
    </row>
    <row r="245583" spans="19:20">
      <c r="S245583" s="34"/>
      <c r="T245583" s="34"/>
    </row>
    <row r="245600" spans="19:20">
      <c r="S245600" s="34"/>
      <c r="T245600" s="34"/>
    </row>
    <row r="245617" spans="19:20">
      <c r="S245617" s="34"/>
      <c r="T245617" s="34"/>
    </row>
    <row r="245634" spans="19:20">
      <c r="S245634" s="34"/>
      <c r="T245634" s="34"/>
    </row>
    <row r="245651" spans="19:20">
      <c r="S245651" s="34"/>
      <c r="T245651" s="34"/>
    </row>
    <row r="245668" spans="19:20">
      <c r="S245668" s="34"/>
      <c r="T245668" s="34"/>
    </row>
    <row r="245685" spans="19:20">
      <c r="S245685" s="34"/>
      <c r="T245685" s="34"/>
    </row>
    <row r="245702" spans="19:20">
      <c r="S245702" s="34"/>
      <c r="T245702" s="34"/>
    </row>
    <row r="245719" spans="19:20">
      <c r="S245719" s="34"/>
      <c r="T245719" s="34"/>
    </row>
    <row r="245736" spans="19:20">
      <c r="S245736" s="34"/>
      <c r="T245736" s="34"/>
    </row>
    <row r="245753" spans="19:20">
      <c r="S245753" s="34"/>
      <c r="T245753" s="34"/>
    </row>
    <row r="245770" spans="19:20">
      <c r="S245770" s="34"/>
      <c r="T245770" s="34"/>
    </row>
    <row r="245787" spans="19:20">
      <c r="S245787" s="34"/>
      <c r="T245787" s="34"/>
    </row>
    <row r="245804" spans="19:20">
      <c r="S245804" s="34"/>
      <c r="T245804" s="34"/>
    </row>
    <row r="245821" spans="19:20">
      <c r="S245821" s="34"/>
      <c r="T245821" s="34"/>
    </row>
    <row r="245838" spans="19:20">
      <c r="S245838" s="34"/>
      <c r="T245838" s="34"/>
    </row>
    <row r="245855" spans="19:20">
      <c r="S245855" s="34"/>
      <c r="T245855" s="34"/>
    </row>
    <row r="245872" spans="19:20">
      <c r="S245872" s="34"/>
      <c r="T245872" s="34"/>
    </row>
    <row r="245889" spans="19:20">
      <c r="S245889" s="34"/>
      <c r="T245889" s="34"/>
    </row>
    <row r="245906" spans="19:20">
      <c r="S245906" s="34"/>
      <c r="T245906" s="34"/>
    </row>
    <row r="245923" spans="19:20">
      <c r="S245923" s="34"/>
      <c r="T245923" s="34"/>
    </row>
    <row r="245940" spans="19:20">
      <c r="S245940" s="34"/>
      <c r="T245940" s="34"/>
    </row>
    <row r="245957" spans="19:20">
      <c r="S245957" s="34"/>
      <c r="T245957" s="34"/>
    </row>
    <row r="245974" spans="19:20">
      <c r="S245974" s="34"/>
      <c r="T245974" s="34"/>
    </row>
    <row r="245991" spans="19:20">
      <c r="S245991" s="34"/>
      <c r="T245991" s="34"/>
    </row>
    <row r="246008" spans="19:20">
      <c r="S246008" s="34"/>
      <c r="T246008" s="34"/>
    </row>
    <row r="246025" spans="19:20">
      <c r="S246025" s="34"/>
      <c r="T246025" s="34"/>
    </row>
    <row r="246042" spans="19:20">
      <c r="S246042" s="34"/>
      <c r="T246042" s="34"/>
    </row>
    <row r="246059" spans="19:20">
      <c r="S246059" s="34"/>
      <c r="T246059" s="34"/>
    </row>
    <row r="246076" spans="19:20">
      <c r="S246076" s="34"/>
      <c r="T246076" s="34"/>
    </row>
    <row r="246093" spans="19:20">
      <c r="S246093" s="34"/>
      <c r="T246093" s="34"/>
    </row>
    <row r="246110" spans="19:20">
      <c r="S246110" s="34"/>
      <c r="T246110" s="34"/>
    </row>
    <row r="246127" spans="19:20">
      <c r="S246127" s="34"/>
      <c r="T246127" s="34"/>
    </row>
    <row r="246144" spans="19:20">
      <c r="S246144" s="34"/>
      <c r="T246144" s="34"/>
    </row>
    <row r="246161" spans="19:20">
      <c r="S246161" s="34"/>
      <c r="T246161" s="34"/>
    </row>
    <row r="246178" spans="19:20">
      <c r="S246178" s="34"/>
      <c r="T246178" s="34"/>
    </row>
    <row r="246195" spans="19:20">
      <c r="S246195" s="34"/>
      <c r="T246195" s="34"/>
    </row>
    <row r="246212" spans="19:20">
      <c r="S246212" s="34"/>
      <c r="T246212" s="34"/>
    </row>
    <row r="246229" spans="19:20">
      <c r="S246229" s="34"/>
      <c r="T246229" s="34"/>
    </row>
    <row r="246246" spans="19:20">
      <c r="S246246" s="34"/>
      <c r="T246246" s="34"/>
    </row>
    <row r="246263" spans="19:20">
      <c r="S246263" s="34"/>
      <c r="T246263" s="34"/>
    </row>
    <row r="246280" spans="19:20">
      <c r="S246280" s="34"/>
      <c r="T246280" s="34"/>
    </row>
    <row r="246297" spans="19:20">
      <c r="S246297" s="34"/>
      <c r="T246297" s="34"/>
    </row>
    <row r="246314" spans="19:20">
      <c r="S246314" s="34"/>
      <c r="T246314" s="34"/>
    </row>
    <row r="246331" spans="19:20">
      <c r="S246331" s="34"/>
      <c r="T246331" s="34"/>
    </row>
    <row r="246348" spans="19:20">
      <c r="S246348" s="34"/>
      <c r="T246348" s="34"/>
    </row>
    <row r="246365" spans="19:20">
      <c r="S246365" s="34"/>
      <c r="T246365" s="34"/>
    </row>
    <row r="246382" spans="19:20">
      <c r="S246382" s="34"/>
      <c r="T246382" s="34"/>
    </row>
    <row r="246399" spans="19:20">
      <c r="S246399" s="34"/>
      <c r="T246399" s="34"/>
    </row>
    <row r="246416" spans="19:20">
      <c r="S246416" s="34"/>
      <c r="T246416" s="34"/>
    </row>
    <row r="246433" spans="19:20">
      <c r="S246433" s="34"/>
      <c r="T246433" s="34"/>
    </row>
    <row r="246450" spans="19:20">
      <c r="S246450" s="34"/>
      <c r="T246450" s="34"/>
    </row>
    <row r="246467" spans="19:20">
      <c r="S246467" s="34"/>
      <c r="T246467" s="34"/>
    </row>
    <row r="246484" spans="19:20">
      <c r="S246484" s="34"/>
      <c r="T246484" s="34"/>
    </row>
    <row r="246501" spans="19:20">
      <c r="S246501" s="34"/>
      <c r="T246501" s="34"/>
    </row>
    <row r="246518" spans="19:20">
      <c r="S246518" s="34"/>
      <c r="T246518" s="34"/>
    </row>
    <row r="246535" spans="19:20">
      <c r="S246535" s="34"/>
      <c r="T246535" s="34"/>
    </row>
    <row r="246552" spans="19:20">
      <c r="S246552" s="34"/>
      <c r="T246552" s="34"/>
    </row>
    <row r="246569" spans="19:20">
      <c r="S246569" s="34"/>
      <c r="T246569" s="34"/>
    </row>
    <row r="246586" spans="19:20">
      <c r="S246586" s="34"/>
      <c r="T246586" s="34"/>
    </row>
    <row r="246603" spans="19:20">
      <c r="S246603" s="34"/>
      <c r="T246603" s="34"/>
    </row>
    <row r="246620" spans="19:20">
      <c r="S246620" s="34"/>
      <c r="T246620" s="34"/>
    </row>
    <row r="246637" spans="19:20">
      <c r="S246637" s="34"/>
      <c r="T246637" s="34"/>
    </row>
    <row r="246654" spans="19:20">
      <c r="S246654" s="34"/>
      <c r="T246654" s="34"/>
    </row>
    <row r="246671" spans="19:20">
      <c r="S246671" s="34"/>
      <c r="T246671" s="34"/>
    </row>
    <row r="246688" spans="19:20">
      <c r="S246688" s="34"/>
      <c r="T246688" s="34"/>
    </row>
    <row r="246705" spans="19:20">
      <c r="S246705" s="34"/>
      <c r="T246705" s="34"/>
    </row>
    <row r="246722" spans="19:20">
      <c r="S246722" s="34"/>
      <c r="T246722" s="34"/>
    </row>
    <row r="246739" spans="19:20">
      <c r="S246739" s="34"/>
      <c r="T246739" s="34"/>
    </row>
    <row r="246756" spans="19:20">
      <c r="S246756" s="34"/>
      <c r="T246756" s="34"/>
    </row>
    <row r="246773" spans="19:20">
      <c r="S246773" s="34"/>
      <c r="T246773" s="34"/>
    </row>
    <row r="246790" spans="19:20">
      <c r="S246790" s="34"/>
      <c r="T246790" s="34"/>
    </row>
    <row r="246807" spans="19:20">
      <c r="S246807" s="34"/>
      <c r="T246807" s="34"/>
    </row>
    <row r="246824" spans="19:20">
      <c r="S246824" s="34"/>
      <c r="T246824" s="34"/>
    </row>
    <row r="246841" spans="19:20">
      <c r="S246841" s="34"/>
      <c r="T246841" s="34"/>
    </row>
    <row r="246858" spans="19:20">
      <c r="S246858" s="34"/>
      <c r="T246858" s="34"/>
    </row>
    <row r="246875" spans="19:20">
      <c r="S246875" s="34"/>
      <c r="T246875" s="34"/>
    </row>
    <row r="246892" spans="19:20">
      <c r="S246892" s="34"/>
      <c r="T246892" s="34"/>
    </row>
    <row r="246909" spans="19:20">
      <c r="S246909" s="34"/>
      <c r="T246909" s="34"/>
    </row>
    <row r="246926" spans="19:20">
      <c r="S246926" s="34"/>
      <c r="T246926" s="34"/>
    </row>
    <row r="246943" spans="19:20">
      <c r="S246943" s="34"/>
      <c r="T246943" s="34"/>
    </row>
    <row r="246960" spans="19:20">
      <c r="S246960" s="34"/>
      <c r="T246960" s="34"/>
    </row>
    <row r="246977" spans="19:20">
      <c r="S246977" s="34"/>
      <c r="T246977" s="34"/>
    </row>
    <row r="246994" spans="19:20">
      <c r="S246994" s="34"/>
      <c r="T246994" s="34"/>
    </row>
    <row r="247011" spans="19:20">
      <c r="S247011" s="34"/>
      <c r="T247011" s="34"/>
    </row>
    <row r="247028" spans="19:20">
      <c r="S247028" s="34"/>
      <c r="T247028" s="34"/>
    </row>
    <row r="247045" spans="19:20">
      <c r="S247045" s="34"/>
      <c r="T247045" s="34"/>
    </row>
    <row r="247062" spans="19:20">
      <c r="S247062" s="34"/>
      <c r="T247062" s="34"/>
    </row>
    <row r="247079" spans="19:20">
      <c r="S247079" s="34"/>
      <c r="T247079" s="34"/>
    </row>
    <row r="247096" spans="19:20">
      <c r="S247096" s="34"/>
      <c r="T247096" s="34"/>
    </row>
    <row r="247113" spans="19:20">
      <c r="S247113" s="34"/>
      <c r="T247113" s="34"/>
    </row>
    <row r="247130" spans="19:20">
      <c r="S247130" s="34"/>
      <c r="T247130" s="34"/>
    </row>
    <row r="247147" spans="19:20">
      <c r="S247147" s="34"/>
      <c r="T247147" s="34"/>
    </row>
    <row r="247164" spans="19:20">
      <c r="S247164" s="34"/>
      <c r="T247164" s="34"/>
    </row>
    <row r="247181" spans="19:20">
      <c r="S247181" s="34"/>
      <c r="T247181" s="34"/>
    </row>
    <row r="247198" spans="19:20">
      <c r="S247198" s="34"/>
      <c r="T247198" s="34"/>
    </row>
    <row r="247215" spans="19:20">
      <c r="S247215" s="34"/>
      <c r="T247215" s="34"/>
    </row>
    <row r="247232" spans="19:20">
      <c r="S247232" s="34"/>
      <c r="T247232" s="34"/>
    </row>
    <row r="247249" spans="19:20">
      <c r="S247249" s="34"/>
      <c r="T247249" s="34"/>
    </row>
    <row r="247266" spans="19:20">
      <c r="S247266" s="34"/>
      <c r="T247266" s="34"/>
    </row>
    <row r="247283" spans="19:20">
      <c r="S247283" s="34"/>
      <c r="T247283" s="34"/>
    </row>
    <row r="247300" spans="19:20">
      <c r="S247300" s="34"/>
      <c r="T247300" s="34"/>
    </row>
    <row r="247317" spans="19:20">
      <c r="S247317" s="34"/>
      <c r="T247317" s="34"/>
    </row>
    <row r="247334" spans="19:20">
      <c r="S247334" s="34"/>
      <c r="T247334" s="34"/>
    </row>
    <row r="247351" spans="19:20">
      <c r="S247351" s="34"/>
      <c r="T247351" s="34"/>
    </row>
    <row r="247368" spans="19:20">
      <c r="S247368" s="34"/>
      <c r="T247368" s="34"/>
    </row>
    <row r="247385" spans="19:20">
      <c r="S247385" s="34"/>
      <c r="T247385" s="34"/>
    </row>
    <row r="247402" spans="19:20">
      <c r="S247402" s="34"/>
      <c r="T247402" s="34"/>
    </row>
    <row r="247419" spans="19:20">
      <c r="S247419" s="34"/>
      <c r="T247419" s="34"/>
    </row>
    <row r="247436" spans="19:20">
      <c r="S247436" s="34"/>
      <c r="T247436" s="34"/>
    </row>
    <row r="247453" spans="19:20">
      <c r="S247453" s="34"/>
      <c r="T247453" s="34"/>
    </row>
    <row r="247470" spans="19:20">
      <c r="S247470" s="34"/>
      <c r="T247470" s="34"/>
    </row>
    <row r="247487" spans="19:20">
      <c r="S247487" s="34"/>
      <c r="T247487" s="34"/>
    </row>
    <row r="247504" spans="19:20">
      <c r="S247504" s="34"/>
      <c r="T247504" s="34"/>
    </row>
    <row r="247521" spans="19:20">
      <c r="S247521" s="34"/>
      <c r="T247521" s="34"/>
    </row>
    <row r="247538" spans="19:20">
      <c r="S247538" s="34"/>
      <c r="T247538" s="34"/>
    </row>
    <row r="247555" spans="19:20">
      <c r="S247555" s="34"/>
      <c r="T247555" s="34"/>
    </row>
    <row r="247572" spans="19:20">
      <c r="S247572" s="34"/>
      <c r="T247572" s="34"/>
    </row>
    <row r="247589" spans="19:20">
      <c r="S247589" s="34"/>
      <c r="T247589" s="34"/>
    </row>
    <row r="247606" spans="19:20">
      <c r="S247606" s="34"/>
      <c r="T247606" s="34"/>
    </row>
    <row r="247623" spans="19:20">
      <c r="S247623" s="34"/>
      <c r="T247623" s="34"/>
    </row>
    <row r="247640" spans="19:20">
      <c r="S247640" s="34"/>
      <c r="T247640" s="34"/>
    </row>
    <row r="247657" spans="19:20">
      <c r="S247657" s="34"/>
      <c r="T247657" s="34"/>
    </row>
    <row r="247674" spans="19:20">
      <c r="S247674" s="34"/>
      <c r="T247674" s="34"/>
    </row>
    <row r="247691" spans="19:20">
      <c r="S247691" s="34"/>
      <c r="T247691" s="34"/>
    </row>
    <row r="247708" spans="19:20">
      <c r="S247708" s="34"/>
      <c r="T247708" s="34"/>
    </row>
    <row r="247725" spans="19:20">
      <c r="S247725" s="34"/>
      <c r="T247725" s="34"/>
    </row>
    <row r="247742" spans="19:20">
      <c r="S247742" s="34"/>
      <c r="T247742" s="34"/>
    </row>
    <row r="247759" spans="19:20">
      <c r="S247759" s="34"/>
      <c r="T247759" s="34"/>
    </row>
    <row r="247776" spans="19:20">
      <c r="S247776" s="34"/>
      <c r="T247776" s="34"/>
    </row>
    <row r="247793" spans="19:20">
      <c r="S247793" s="34"/>
      <c r="T247793" s="34"/>
    </row>
    <row r="247810" spans="19:20">
      <c r="S247810" s="34"/>
      <c r="T247810" s="34"/>
    </row>
    <row r="247827" spans="19:20">
      <c r="S247827" s="34"/>
      <c r="T247827" s="34"/>
    </row>
    <row r="247844" spans="19:20">
      <c r="S247844" s="34"/>
      <c r="T247844" s="34"/>
    </row>
    <row r="247861" spans="19:20">
      <c r="S247861" s="34"/>
      <c r="T247861" s="34"/>
    </row>
    <row r="247878" spans="19:20">
      <c r="S247878" s="34"/>
      <c r="T247878" s="34"/>
    </row>
    <row r="247895" spans="19:20">
      <c r="S247895" s="34"/>
      <c r="T247895" s="34"/>
    </row>
    <row r="247912" spans="19:20">
      <c r="S247912" s="34"/>
      <c r="T247912" s="34"/>
    </row>
    <row r="247929" spans="19:20">
      <c r="S247929" s="34"/>
      <c r="T247929" s="34"/>
    </row>
    <row r="247946" spans="19:20">
      <c r="S247946" s="34"/>
      <c r="T247946" s="34"/>
    </row>
    <row r="247963" spans="19:20">
      <c r="S247963" s="34"/>
      <c r="T247963" s="34"/>
    </row>
    <row r="247980" spans="19:20">
      <c r="S247980" s="34"/>
      <c r="T247980" s="34"/>
    </row>
    <row r="247997" spans="19:20">
      <c r="S247997" s="34"/>
      <c r="T247997" s="34"/>
    </row>
    <row r="248014" spans="19:20">
      <c r="S248014" s="34"/>
      <c r="T248014" s="34"/>
    </row>
    <row r="248031" spans="19:20">
      <c r="S248031" s="34"/>
      <c r="T248031" s="34"/>
    </row>
    <row r="248048" spans="19:20">
      <c r="S248048" s="34"/>
      <c r="T248048" s="34"/>
    </row>
    <row r="248065" spans="19:20">
      <c r="S248065" s="34"/>
      <c r="T248065" s="34"/>
    </row>
    <row r="248082" spans="19:20">
      <c r="S248082" s="34"/>
      <c r="T248082" s="34"/>
    </row>
    <row r="248099" spans="19:20">
      <c r="S248099" s="34"/>
      <c r="T248099" s="34"/>
    </row>
    <row r="248116" spans="19:20">
      <c r="S248116" s="34"/>
      <c r="T248116" s="34"/>
    </row>
    <row r="248133" spans="19:20">
      <c r="S248133" s="34"/>
      <c r="T248133" s="34"/>
    </row>
    <row r="248150" spans="19:20">
      <c r="S248150" s="34"/>
      <c r="T248150" s="34"/>
    </row>
    <row r="248167" spans="19:20">
      <c r="S248167" s="34"/>
      <c r="T248167" s="34"/>
    </row>
    <row r="248184" spans="19:20">
      <c r="S248184" s="34"/>
      <c r="T248184" s="34"/>
    </row>
    <row r="248201" spans="19:20">
      <c r="S248201" s="34"/>
      <c r="T248201" s="34"/>
    </row>
    <row r="248218" spans="19:20">
      <c r="S248218" s="34"/>
      <c r="T248218" s="34"/>
    </row>
    <row r="248235" spans="19:20">
      <c r="S248235" s="34"/>
      <c r="T248235" s="34"/>
    </row>
    <row r="248252" spans="19:20">
      <c r="S248252" s="34"/>
      <c r="T248252" s="34"/>
    </row>
    <row r="248269" spans="19:20">
      <c r="S248269" s="34"/>
      <c r="T248269" s="34"/>
    </row>
    <row r="248286" spans="19:20">
      <c r="S248286" s="34"/>
      <c r="T248286" s="34"/>
    </row>
    <row r="248303" spans="19:20">
      <c r="S248303" s="34"/>
      <c r="T248303" s="34"/>
    </row>
    <row r="248320" spans="19:20">
      <c r="S248320" s="34"/>
      <c r="T248320" s="34"/>
    </row>
    <row r="248337" spans="19:20">
      <c r="S248337" s="34"/>
      <c r="T248337" s="34"/>
    </row>
    <row r="248354" spans="19:20">
      <c r="S248354" s="34"/>
      <c r="T248354" s="34"/>
    </row>
    <row r="248371" spans="19:20">
      <c r="S248371" s="34"/>
      <c r="T248371" s="34"/>
    </row>
    <row r="248388" spans="19:20">
      <c r="S248388" s="34"/>
      <c r="T248388" s="34"/>
    </row>
    <row r="248405" spans="19:20">
      <c r="S248405" s="34"/>
      <c r="T248405" s="34"/>
    </row>
    <row r="248422" spans="19:20">
      <c r="S248422" s="34"/>
      <c r="T248422" s="34"/>
    </row>
    <row r="248439" spans="19:20">
      <c r="S248439" s="34"/>
      <c r="T248439" s="34"/>
    </row>
    <row r="248456" spans="19:20">
      <c r="S248456" s="34"/>
      <c r="T248456" s="34"/>
    </row>
    <row r="248473" spans="19:20">
      <c r="S248473" s="34"/>
      <c r="T248473" s="34"/>
    </row>
    <row r="248490" spans="19:20">
      <c r="S248490" s="34"/>
      <c r="T248490" s="34"/>
    </row>
    <row r="248507" spans="19:20">
      <c r="S248507" s="34"/>
      <c r="T248507" s="34"/>
    </row>
    <row r="248524" spans="19:20">
      <c r="S248524" s="34"/>
      <c r="T248524" s="34"/>
    </row>
    <row r="248541" spans="19:20">
      <c r="S248541" s="34"/>
      <c r="T248541" s="34"/>
    </row>
    <row r="248558" spans="19:20">
      <c r="S248558" s="34"/>
      <c r="T248558" s="34"/>
    </row>
    <row r="248575" spans="19:20">
      <c r="S248575" s="34"/>
      <c r="T248575" s="34"/>
    </row>
    <row r="248592" spans="19:20">
      <c r="S248592" s="34"/>
      <c r="T248592" s="34"/>
    </row>
    <row r="248609" spans="19:20">
      <c r="S248609" s="34"/>
      <c r="T248609" s="34"/>
    </row>
    <row r="248626" spans="19:20">
      <c r="S248626" s="34"/>
      <c r="T248626" s="34"/>
    </row>
    <row r="248643" spans="19:20">
      <c r="S248643" s="34"/>
      <c r="T248643" s="34"/>
    </row>
    <row r="248660" spans="19:20">
      <c r="S248660" s="34"/>
      <c r="T248660" s="34"/>
    </row>
    <row r="248677" spans="19:20">
      <c r="S248677" s="34"/>
      <c r="T248677" s="34"/>
    </row>
    <row r="248694" spans="19:20">
      <c r="S248694" s="34"/>
      <c r="T248694" s="34"/>
    </row>
    <row r="248711" spans="19:20">
      <c r="S248711" s="34"/>
      <c r="T248711" s="34"/>
    </row>
    <row r="248728" spans="19:20">
      <c r="S248728" s="34"/>
      <c r="T248728" s="34"/>
    </row>
    <row r="248745" spans="19:20">
      <c r="S248745" s="34"/>
      <c r="T248745" s="34"/>
    </row>
    <row r="248762" spans="19:20">
      <c r="S248762" s="34"/>
      <c r="T248762" s="34"/>
    </row>
    <row r="248779" spans="19:20">
      <c r="S248779" s="34"/>
      <c r="T248779" s="34"/>
    </row>
    <row r="248796" spans="19:20">
      <c r="S248796" s="34"/>
      <c r="T248796" s="34"/>
    </row>
    <row r="248813" spans="19:20">
      <c r="S248813" s="34"/>
      <c r="T248813" s="34"/>
    </row>
    <row r="248830" spans="19:20">
      <c r="S248830" s="34"/>
      <c r="T248830" s="34"/>
    </row>
    <row r="248847" spans="19:20">
      <c r="S248847" s="34"/>
      <c r="T248847" s="34"/>
    </row>
    <row r="248864" spans="19:20">
      <c r="S248864" s="34"/>
      <c r="T248864" s="34"/>
    </row>
    <row r="248881" spans="19:20">
      <c r="S248881" s="34"/>
      <c r="T248881" s="34"/>
    </row>
    <row r="248898" spans="19:20">
      <c r="S248898" s="34"/>
      <c r="T248898" s="34"/>
    </row>
    <row r="248915" spans="19:20">
      <c r="S248915" s="34"/>
      <c r="T248915" s="34"/>
    </row>
    <row r="248932" spans="19:20">
      <c r="S248932" s="34"/>
      <c r="T248932" s="34"/>
    </row>
    <row r="248949" spans="19:20">
      <c r="S248949" s="34"/>
      <c r="T248949" s="34"/>
    </row>
    <row r="248966" spans="19:20">
      <c r="S248966" s="34"/>
      <c r="T248966" s="34"/>
    </row>
    <row r="248983" spans="19:20">
      <c r="S248983" s="34"/>
      <c r="T248983" s="34"/>
    </row>
    <row r="249000" spans="19:20">
      <c r="S249000" s="34"/>
      <c r="T249000" s="34"/>
    </row>
    <row r="249017" spans="19:20">
      <c r="S249017" s="34"/>
      <c r="T249017" s="34"/>
    </row>
    <row r="249034" spans="19:20">
      <c r="S249034" s="34"/>
      <c r="T249034" s="34"/>
    </row>
    <row r="249051" spans="19:20">
      <c r="S249051" s="34"/>
      <c r="T249051" s="34"/>
    </row>
    <row r="249068" spans="19:20">
      <c r="S249068" s="34"/>
      <c r="T249068" s="34"/>
    </row>
    <row r="249085" spans="19:20">
      <c r="S249085" s="34"/>
      <c r="T249085" s="34"/>
    </row>
    <row r="249102" spans="19:20">
      <c r="S249102" s="34"/>
      <c r="T249102" s="34"/>
    </row>
    <row r="249119" spans="19:20">
      <c r="S249119" s="34"/>
      <c r="T249119" s="34"/>
    </row>
    <row r="249136" spans="19:20">
      <c r="S249136" s="34"/>
      <c r="T249136" s="34"/>
    </row>
    <row r="249153" spans="19:20">
      <c r="S249153" s="34"/>
      <c r="T249153" s="34"/>
    </row>
    <row r="249170" spans="19:20">
      <c r="S249170" s="34"/>
      <c r="T249170" s="34"/>
    </row>
    <row r="249187" spans="19:20">
      <c r="S249187" s="34"/>
      <c r="T249187" s="34"/>
    </row>
    <row r="249204" spans="19:20">
      <c r="S249204" s="34"/>
      <c r="T249204" s="34"/>
    </row>
    <row r="249221" spans="19:20">
      <c r="S249221" s="34"/>
      <c r="T249221" s="34"/>
    </row>
    <row r="249238" spans="19:20">
      <c r="S249238" s="34"/>
      <c r="T249238" s="34"/>
    </row>
    <row r="249255" spans="19:20">
      <c r="S249255" s="34"/>
      <c r="T249255" s="34"/>
    </row>
    <row r="249272" spans="19:20">
      <c r="S249272" s="34"/>
      <c r="T249272" s="34"/>
    </row>
    <row r="249289" spans="19:20">
      <c r="S249289" s="34"/>
      <c r="T249289" s="34"/>
    </row>
    <row r="249306" spans="19:20">
      <c r="S249306" s="34"/>
      <c r="T249306" s="34"/>
    </row>
    <row r="249323" spans="19:20">
      <c r="S249323" s="34"/>
      <c r="T249323" s="34"/>
    </row>
    <row r="249340" spans="19:20">
      <c r="S249340" s="34"/>
      <c r="T249340" s="34"/>
    </row>
    <row r="249357" spans="19:20">
      <c r="S249357" s="34"/>
      <c r="T249357" s="34"/>
    </row>
    <row r="249374" spans="19:20">
      <c r="S249374" s="34"/>
      <c r="T249374" s="34"/>
    </row>
    <row r="249391" spans="19:20">
      <c r="S249391" s="34"/>
      <c r="T249391" s="34"/>
    </row>
    <row r="249408" spans="19:20">
      <c r="S249408" s="34"/>
      <c r="T249408" s="34"/>
    </row>
    <row r="249425" spans="19:20">
      <c r="S249425" s="34"/>
      <c r="T249425" s="34"/>
    </row>
    <row r="249442" spans="19:20">
      <c r="S249442" s="34"/>
      <c r="T249442" s="34"/>
    </row>
    <row r="249459" spans="19:20">
      <c r="S249459" s="34"/>
      <c r="T249459" s="34"/>
    </row>
    <row r="249476" spans="19:20">
      <c r="S249476" s="34"/>
      <c r="T249476" s="34"/>
    </row>
    <row r="249493" spans="19:20">
      <c r="S249493" s="34"/>
      <c r="T249493" s="34"/>
    </row>
    <row r="249510" spans="19:20">
      <c r="S249510" s="34"/>
      <c r="T249510" s="34"/>
    </row>
    <row r="249527" spans="19:20">
      <c r="S249527" s="34"/>
      <c r="T249527" s="34"/>
    </row>
    <row r="249544" spans="19:20">
      <c r="S249544" s="34"/>
      <c r="T249544" s="34"/>
    </row>
    <row r="249561" spans="19:20">
      <c r="S249561" s="34"/>
      <c r="T249561" s="34"/>
    </row>
    <row r="249578" spans="19:20">
      <c r="S249578" s="34"/>
      <c r="T249578" s="34"/>
    </row>
    <row r="249595" spans="19:20">
      <c r="S249595" s="34"/>
      <c r="T249595" s="34"/>
    </row>
    <row r="249612" spans="19:20">
      <c r="S249612" s="34"/>
      <c r="T249612" s="34"/>
    </row>
    <row r="249629" spans="19:20">
      <c r="S249629" s="34"/>
      <c r="T249629" s="34"/>
    </row>
    <row r="249646" spans="19:20">
      <c r="S249646" s="34"/>
      <c r="T249646" s="34"/>
    </row>
    <row r="249663" spans="19:20">
      <c r="S249663" s="34"/>
      <c r="T249663" s="34"/>
    </row>
    <row r="249680" spans="19:20">
      <c r="S249680" s="34"/>
      <c r="T249680" s="34"/>
    </row>
    <row r="249697" spans="19:20">
      <c r="S249697" s="34"/>
      <c r="T249697" s="34"/>
    </row>
    <row r="249714" spans="19:20">
      <c r="S249714" s="34"/>
      <c r="T249714" s="34"/>
    </row>
    <row r="249731" spans="19:20">
      <c r="S249731" s="34"/>
      <c r="T249731" s="34"/>
    </row>
    <row r="249748" spans="19:20">
      <c r="S249748" s="34"/>
      <c r="T249748" s="34"/>
    </row>
    <row r="249765" spans="19:20">
      <c r="S249765" s="34"/>
      <c r="T249765" s="34"/>
    </row>
    <row r="249782" spans="19:20">
      <c r="S249782" s="34"/>
      <c r="T249782" s="34"/>
    </row>
    <row r="249799" spans="19:20">
      <c r="S249799" s="34"/>
      <c r="T249799" s="34"/>
    </row>
    <row r="249816" spans="19:20">
      <c r="S249816" s="34"/>
      <c r="T249816" s="34"/>
    </row>
    <row r="249833" spans="19:20">
      <c r="S249833" s="34"/>
      <c r="T249833" s="34"/>
    </row>
    <row r="249850" spans="19:20">
      <c r="S249850" s="34"/>
      <c r="T249850" s="34"/>
    </row>
    <row r="249867" spans="19:20">
      <c r="S249867" s="34"/>
      <c r="T249867" s="34"/>
    </row>
    <row r="249884" spans="19:20">
      <c r="S249884" s="34"/>
      <c r="T249884" s="34"/>
    </row>
    <row r="249901" spans="19:20">
      <c r="S249901" s="34"/>
      <c r="T249901" s="34"/>
    </row>
    <row r="249918" spans="19:20">
      <c r="S249918" s="34"/>
      <c r="T249918" s="34"/>
    </row>
    <row r="249935" spans="19:20">
      <c r="S249935" s="34"/>
      <c r="T249935" s="34"/>
    </row>
    <row r="249952" spans="19:20">
      <c r="S249952" s="34"/>
      <c r="T249952" s="34"/>
    </row>
    <row r="249969" spans="19:20">
      <c r="S249969" s="34"/>
      <c r="T249969" s="34"/>
    </row>
    <row r="249986" spans="19:20">
      <c r="S249986" s="34"/>
      <c r="T249986" s="34"/>
    </row>
    <row r="250003" spans="19:20">
      <c r="S250003" s="34"/>
      <c r="T250003" s="34"/>
    </row>
    <row r="250020" spans="19:20">
      <c r="S250020" s="34"/>
      <c r="T250020" s="34"/>
    </row>
    <row r="250037" spans="19:20">
      <c r="S250037" s="34"/>
      <c r="T250037" s="34"/>
    </row>
    <row r="250054" spans="19:20">
      <c r="S250054" s="34"/>
      <c r="T250054" s="34"/>
    </row>
    <row r="250071" spans="19:20">
      <c r="S250071" s="34"/>
      <c r="T250071" s="34"/>
    </row>
    <row r="250088" spans="19:20">
      <c r="S250088" s="34"/>
      <c r="T250088" s="34"/>
    </row>
    <row r="250105" spans="19:20">
      <c r="S250105" s="34"/>
      <c r="T250105" s="34"/>
    </row>
    <row r="250122" spans="19:20">
      <c r="S250122" s="34"/>
      <c r="T250122" s="34"/>
    </row>
    <row r="250139" spans="19:20">
      <c r="S250139" s="34"/>
      <c r="T250139" s="34"/>
    </row>
    <row r="250156" spans="19:20">
      <c r="S250156" s="34"/>
      <c r="T250156" s="34"/>
    </row>
    <row r="250173" spans="19:20">
      <c r="S250173" s="34"/>
      <c r="T250173" s="34"/>
    </row>
    <row r="250190" spans="19:20">
      <c r="S250190" s="34"/>
      <c r="T250190" s="34"/>
    </row>
    <row r="250207" spans="19:20">
      <c r="S250207" s="34"/>
      <c r="T250207" s="34"/>
    </row>
    <row r="250224" spans="19:20">
      <c r="S250224" s="34"/>
      <c r="T250224" s="34"/>
    </row>
    <row r="250241" spans="19:20">
      <c r="S250241" s="34"/>
      <c r="T250241" s="34"/>
    </row>
    <row r="250258" spans="19:20">
      <c r="S250258" s="34"/>
      <c r="T250258" s="34"/>
    </row>
    <row r="250275" spans="19:20">
      <c r="S250275" s="34"/>
      <c r="T250275" s="34"/>
    </row>
    <row r="250292" spans="19:20">
      <c r="S250292" s="34"/>
      <c r="T250292" s="34"/>
    </row>
    <row r="250309" spans="19:20">
      <c r="S250309" s="34"/>
      <c r="T250309" s="34"/>
    </row>
    <row r="250326" spans="19:20">
      <c r="S250326" s="34"/>
      <c r="T250326" s="34"/>
    </row>
    <row r="250343" spans="19:20">
      <c r="S250343" s="34"/>
      <c r="T250343" s="34"/>
    </row>
    <row r="250360" spans="19:20">
      <c r="S250360" s="34"/>
      <c r="T250360" s="34"/>
    </row>
    <row r="250377" spans="19:20">
      <c r="S250377" s="34"/>
      <c r="T250377" s="34"/>
    </row>
    <row r="250394" spans="19:20">
      <c r="S250394" s="34"/>
      <c r="T250394" s="34"/>
    </row>
    <row r="250411" spans="19:20">
      <c r="S250411" s="34"/>
      <c r="T250411" s="34"/>
    </row>
    <row r="250428" spans="19:20">
      <c r="S250428" s="34"/>
      <c r="T250428" s="34"/>
    </row>
    <row r="250445" spans="19:20">
      <c r="S250445" s="34"/>
      <c r="T250445" s="34"/>
    </row>
    <row r="250462" spans="19:20">
      <c r="S250462" s="34"/>
      <c r="T250462" s="34"/>
    </row>
    <row r="250479" spans="19:20">
      <c r="S250479" s="34"/>
      <c r="T250479" s="34"/>
    </row>
    <row r="250496" spans="19:20">
      <c r="S250496" s="34"/>
      <c r="T250496" s="34"/>
    </row>
    <row r="250513" spans="19:20">
      <c r="S250513" s="34"/>
      <c r="T250513" s="34"/>
    </row>
    <row r="250530" spans="19:20">
      <c r="S250530" s="34"/>
      <c r="T250530" s="34"/>
    </row>
    <row r="250547" spans="19:20">
      <c r="S250547" s="34"/>
      <c r="T250547" s="34"/>
    </row>
    <row r="250564" spans="19:20">
      <c r="S250564" s="34"/>
      <c r="T250564" s="34"/>
    </row>
    <row r="250581" spans="19:20">
      <c r="S250581" s="34"/>
      <c r="T250581" s="34"/>
    </row>
    <row r="250598" spans="19:20">
      <c r="S250598" s="34"/>
      <c r="T250598" s="34"/>
    </row>
    <row r="250615" spans="19:20">
      <c r="S250615" s="34"/>
      <c r="T250615" s="34"/>
    </row>
    <row r="250632" spans="19:20">
      <c r="S250632" s="34"/>
      <c r="T250632" s="34"/>
    </row>
    <row r="250649" spans="19:20">
      <c r="S250649" s="34"/>
      <c r="T250649" s="34"/>
    </row>
    <row r="250666" spans="19:20">
      <c r="S250666" s="34"/>
      <c r="T250666" s="34"/>
    </row>
    <row r="250683" spans="19:20">
      <c r="S250683" s="34"/>
      <c r="T250683" s="34"/>
    </row>
    <row r="250700" spans="19:20">
      <c r="S250700" s="34"/>
      <c r="T250700" s="34"/>
    </row>
    <row r="250717" spans="19:20">
      <c r="S250717" s="34"/>
      <c r="T250717" s="34"/>
    </row>
    <row r="250734" spans="19:20">
      <c r="S250734" s="34"/>
      <c r="T250734" s="34"/>
    </row>
    <row r="250751" spans="19:20">
      <c r="S250751" s="34"/>
      <c r="T250751" s="34"/>
    </row>
    <row r="250768" spans="19:20">
      <c r="S250768" s="34"/>
      <c r="T250768" s="34"/>
    </row>
    <row r="250785" spans="19:20">
      <c r="S250785" s="34"/>
      <c r="T250785" s="34"/>
    </row>
    <row r="250802" spans="19:20">
      <c r="S250802" s="34"/>
      <c r="T250802" s="34"/>
    </row>
    <row r="250819" spans="19:20">
      <c r="S250819" s="34"/>
      <c r="T250819" s="34"/>
    </row>
    <row r="250836" spans="19:20">
      <c r="S250836" s="34"/>
      <c r="T250836" s="34"/>
    </row>
    <row r="250853" spans="19:20">
      <c r="S250853" s="34"/>
      <c r="T250853" s="34"/>
    </row>
    <row r="250870" spans="19:20">
      <c r="S250870" s="34"/>
      <c r="T250870" s="34"/>
    </row>
    <row r="250887" spans="19:20">
      <c r="S250887" s="34"/>
      <c r="T250887" s="34"/>
    </row>
    <row r="250904" spans="19:20">
      <c r="S250904" s="34"/>
      <c r="T250904" s="34"/>
    </row>
    <row r="250921" spans="19:20">
      <c r="S250921" s="34"/>
      <c r="T250921" s="34"/>
    </row>
    <row r="250938" spans="19:20">
      <c r="S250938" s="34"/>
      <c r="T250938" s="34"/>
    </row>
    <row r="250955" spans="19:20">
      <c r="S250955" s="34"/>
      <c r="T250955" s="34"/>
    </row>
    <row r="250972" spans="19:20">
      <c r="S250972" s="34"/>
      <c r="T250972" s="34"/>
    </row>
    <row r="250989" spans="19:20">
      <c r="S250989" s="34"/>
      <c r="T250989" s="34"/>
    </row>
    <row r="251006" spans="19:20">
      <c r="S251006" s="34"/>
      <c r="T251006" s="34"/>
    </row>
    <row r="251023" spans="19:20">
      <c r="S251023" s="34"/>
      <c r="T251023" s="34"/>
    </row>
    <row r="251040" spans="19:20">
      <c r="S251040" s="34"/>
      <c r="T251040" s="34"/>
    </row>
    <row r="251057" spans="19:20">
      <c r="S251057" s="34"/>
      <c r="T251057" s="34"/>
    </row>
    <row r="251074" spans="19:20">
      <c r="S251074" s="34"/>
      <c r="T251074" s="34"/>
    </row>
    <row r="251091" spans="19:20">
      <c r="S251091" s="34"/>
      <c r="T251091" s="34"/>
    </row>
    <row r="251108" spans="19:20">
      <c r="S251108" s="34"/>
      <c r="T251108" s="34"/>
    </row>
    <row r="251125" spans="19:20">
      <c r="S251125" s="34"/>
      <c r="T251125" s="34"/>
    </row>
    <row r="251142" spans="19:20">
      <c r="S251142" s="34"/>
      <c r="T251142" s="34"/>
    </row>
    <row r="251159" spans="19:20">
      <c r="S251159" s="34"/>
      <c r="T251159" s="34"/>
    </row>
    <row r="251176" spans="19:20">
      <c r="S251176" s="34"/>
      <c r="T251176" s="34"/>
    </row>
    <row r="251193" spans="19:20">
      <c r="S251193" s="34"/>
      <c r="T251193" s="34"/>
    </row>
    <row r="251210" spans="19:20">
      <c r="S251210" s="34"/>
      <c r="T251210" s="34"/>
    </row>
    <row r="251227" spans="19:20">
      <c r="S251227" s="34"/>
      <c r="T251227" s="34"/>
    </row>
    <row r="251244" spans="19:20">
      <c r="S251244" s="34"/>
      <c r="T251244" s="34"/>
    </row>
    <row r="251261" spans="19:20">
      <c r="S251261" s="34"/>
      <c r="T251261" s="34"/>
    </row>
    <row r="251278" spans="19:20">
      <c r="S251278" s="34"/>
      <c r="T251278" s="34"/>
    </row>
    <row r="251295" spans="19:20">
      <c r="S251295" s="34"/>
      <c r="T251295" s="34"/>
    </row>
    <row r="251312" spans="19:20">
      <c r="S251312" s="34"/>
      <c r="T251312" s="34"/>
    </row>
    <row r="251329" spans="19:20">
      <c r="S251329" s="34"/>
      <c r="T251329" s="34"/>
    </row>
    <row r="251346" spans="19:20">
      <c r="S251346" s="34"/>
      <c r="T251346" s="34"/>
    </row>
    <row r="251363" spans="19:20">
      <c r="S251363" s="34"/>
      <c r="T251363" s="34"/>
    </row>
    <row r="251380" spans="19:20">
      <c r="S251380" s="34"/>
      <c r="T251380" s="34"/>
    </row>
    <row r="251397" spans="19:20">
      <c r="S251397" s="34"/>
      <c r="T251397" s="34"/>
    </row>
    <row r="251414" spans="19:20">
      <c r="S251414" s="34"/>
      <c r="T251414" s="34"/>
    </row>
    <row r="251431" spans="19:20">
      <c r="S251431" s="34"/>
      <c r="T251431" s="34"/>
    </row>
    <row r="251448" spans="19:20">
      <c r="S251448" s="34"/>
      <c r="T251448" s="34"/>
    </row>
    <row r="251465" spans="19:20">
      <c r="S251465" s="34"/>
      <c r="T251465" s="34"/>
    </row>
    <row r="251482" spans="19:20">
      <c r="S251482" s="34"/>
      <c r="T251482" s="34"/>
    </row>
    <row r="251499" spans="19:20">
      <c r="S251499" s="34"/>
      <c r="T251499" s="34"/>
    </row>
    <row r="251516" spans="19:20">
      <c r="S251516" s="34"/>
      <c r="T251516" s="34"/>
    </row>
    <row r="251533" spans="19:20">
      <c r="S251533" s="34"/>
      <c r="T251533" s="34"/>
    </row>
    <row r="251550" spans="19:20">
      <c r="S251550" s="34"/>
      <c r="T251550" s="34"/>
    </row>
    <row r="251567" spans="19:20">
      <c r="S251567" s="34"/>
      <c r="T251567" s="34"/>
    </row>
    <row r="251584" spans="19:20">
      <c r="S251584" s="34"/>
      <c r="T251584" s="34"/>
    </row>
    <row r="251601" spans="19:20">
      <c r="S251601" s="34"/>
      <c r="T251601" s="34"/>
    </row>
    <row r="251618" spans="19:20">
      <c r="S251618" s="34"/>
      <c r="T251618" s="34"/>
    </row>
    <row r="251635" spans="19:20">
      <c r="S251635" s="34"/>
      <c r="T251635" s="34"/>
    </row>
    <row r="251652" spans="19:20">
      <c r="S251652" s="34"/>
      <c r="T251652" s="34"/>
    </row>
    <row r="251669" spans="19:20">
      <c r="S251669" s="34"/>
      <c r="T251669" s="34"/>
    </row>
    <row r="251686" spans="19:20">
      <c r="S251686" s="34"/>
      <c r="T251686" s="34"/>
    </row>
    <row r="251703" spans="19:20">
      <c r="S251703" s="34"/>
      <c r="T251703" s="34"/>
    </row>
    <row r="251720" spans="19:20">
      <c r="S251720" s="34"/>
      <c r="T251720" s="34"/>
    </row>
    <row r="251737" spans="19:20">
      <c r="S251737" s="34"/>
      <c r="T251737" s="34"/>
    </row>
    <row r="251754" spans="19:20">
      <c r="S251754" s="34"/>
      <c r="T251754" s="34"/>
    </row>
    <row r="251771" spans="19:20">
      <c r="S251771" s="34"/>
      <c r="T251771" s="34"/>
    </row>
    <row r="251788" spans="19:20">
      <c r="S251788" s="34"/>
      <c r="T251788" s="34"/>
    </row>
    <row r="251805" spans="19:20">
      <c r="S251805" s="34"/>
      <c r="T251805" s="34"/>
    </row>
    <row r="251822" spans="19:20">
      <c r="S251822" s="34"/>
      <c r="T251822" s="34"/>
    </row>
    <row r="251839" spans="19:20">
      <c r="S251839" s="34"/>
      <c r="T251839" s="34"/>
    </row>
    <row r="251856" spans="19:20">
      <c r="S251856" s="34"/>
      <c r="T251856" s="34"/>
    </row>
    <row r="251873" spans="19:20">
      <c r="S251873" s="34"/>
      <c r="T251873" s="34"/>
    </row>
    <row r="251890" spans="19:20">
      <c r="S251890" s="34"/>
      <c r="T251890" s="34"/>
    </row>
    <row r="251907" spans="19:20">
      <c r="S251907" s="34"/>
      <c r="T251907" s="34"/>
    </row>
    <row r="251924" spans="19:20">
      <c r="S251924" s="34"/>
      <c r="T251924" s="34"/>
    </row>
    <row r="251941" spans="19:20">
      <c r="S251941" s="34"/>
      <c r="T251941" s="34"/>
    </row>
    <row r="251958" spans="19:20">
      <c r="S251958" s="34"/>
      <c r="T251958" s="34"/>
    </row>
    <row r="251975" spans="19:20">
      <c r="S251975" s="34"/>
      <c r="T251975" s="34"/>
    </row>
    <row r="251992" spans="19:20">
      <c r="S251992" s="34"/>
      <c r="T251992" s="34"/>
    </row>
    <row r="252009" spans="19:20">
      <c r="S252009" s="34"/>
      <c r="T252009" s="34"/>
    </row>
    <row r="252026" spans="19:20">
      <c r="S252026" s="34"/>
      <c r="T252026" s="34"/>
    </row>
    <row r="252043" spans="19:20">
      <c r="S252043" s="34"/>
      <c r="T252043" s="34"/>
    </row>
    <row r="252060" spans="19:20">
      <c r="S252060" s="34"/>
      <c r="T252060" s="34"/>
    </row>
    <row r="252077" spans="19:20">
      <c r="S252077" s="34"/>
      <c r="T252077" s="34"/>
    </row>
    <row r="252094" spans="19:20">
      <c r="S252094" s="34"/>
      <c r="T252094" s="34"/>
    </row>
    <row r="252111" spans="19:20">
      <c r="S252111" s="34"/>
      <c r="T252111" s="34"/>
    </row>
    <row r="252128" spans="19:20">
      <c r="S252128" s="34"/>
      <c r="T252128" s="34"/>
    </row>
    <row r="252145" spans="19:20">
      <c r="S252145" s="34"/>
      <c r="T252145" s="34"/>
    </row>
    <row r="252162" spans="19:20">
      <c r="S252162" s="34"/>
      <c r="T252162" s="34"/>
    </row>
    <row r="252179" spans="19:20">
      <c r="S252179" s="34"/>
      <c r="T252179" s="34"/>
    </row>
    <row r="252196" spans="19:20">
      <c r="S252196" s="34"/>
      <c r="T252196" s="34"/>
    </row>
    <row r="252213" spans="19:20">
      <c r="S252213" s="34"/>
      <c r="T252213" s="34"/>
    </row>
    <row r="252230" spans="19:20">
      <c r="S252230" s="34"/>
      <c r="T252230" s="34"/>
    </row>
    <row r="252247" spans="19:20">
      <c r="S252247" s="34"/>
      <c r="T252247" s="34"/>
    </row>
    <row r="252264" spans="19:20">
      <c r="S252264" s="34"/>
      <c r="T252264" s="34"/>
    </row>
    <row r="252281" spans="19:20">
      <c r="S252281" s="34"/>
      <c r="T252281" s="34"/>
    </row>
    <row r="252298" spans="19:20">
      <c r="S252298" s="34"/>
      <c r="T252298" s="34"/>
    </row>
    <row r="252315" spans="19:20">
      <c r="S252315" s="34"/>
      <c r="T252315" s="34"/>
    </row>
    <row r="252332" spans="19:20">
      <c r="S252332" s="34"/>
      <c r="T252332" s="34"/>
    </row>
    <row r="252349" spans="19:20">
      <c r="S252349" s="34"/>
      <c r="T252349" s="34"/>
    </row>
    <row r="252366" spans="19:20">
      <c r="S252366" s="34"/>
      <c r="T252366" s="34"/>
    </row>
    <row r="252383" spans="19:20">
      <c r="S252383" s="34"/>
      <c r="T252383" s="34"/>
    </row>
    <row r="252400" spans="19:20">
      <c r="S252400" s="34"/>
      <c r="T252400" s="34"/>
    </row>
    <row r="252417" spans="19:20">
      <c r="S252417" s="34"/>
      <c r="T252417" s="34"/>
    </row>
    <row r="252434" spans="19:20">
      <c r="S252434" s="34"/>
      <c r="T252434" s="34"/>
    </row>
    <row r="252451" spans="19:20">
      <c r="S252451" s="34"/>
      <c r="T252451" s="34"/>
    </row>
    <row r="252468" spans="19:20">
      <c r="S252468" s="34"/>
      <c r="T252468" s="34"/>
    </row>
    <row r="252485" spans="19:20">
      <c r="S252485" s="34"/>
      <c r="T252485" s="34"/>
    </row>
    <row r="252502" spans="19:20">
      <c r="S252502" s="34"/>
      <c r="T252502" s="34"/>
    </row>
    <row r="252519" spans="19:20">
      <c r="S252519" s="34"/>
      <c r="T252519" s="34"/>
    </row>
    <row r="252536" spans="19:20">
      <c r="S252536" s="34"/>
      <c r="T252536" s="34"/>
    </row>
    <row r="252553" spans="19:20">
      <c r="S252553" s="34"/>
      <c r="T252553" s="34"/>
    </row>
    <row r="252570" spans="19:20">
      <c r="S252570" s="34"/>
      <c r="T252570" s="34"/>
    </row>
    <row r="252587" spans="19:20">
      <c r="S252587" s="34"/>
      <c r="T252587" s="34"/>
    </row>
    <row r="252604" spans="19:20">
      <c r="S252604" s="34"/>
      <c r="T252604" s="34"/>
    </row>
    <row r="252621" spans="19:20">
      <c r="S252621" s="34"/>
      <c r="T252621" s="34"/>
    </row>
    <row r="252638" spans="19:20">
      <c r="S252638" s="34"/>
      <c r="T252638" s="34"/>
    </row>
    <row r="252655" spans="19:20">
      <c r="S252655" s="34"/>
      <c r="T252655" s="34"/>
    </row>
    <row r="252672" spans="19:20">
      <c r="S252672" s="34"/>
      <c r="T252672" s="34"/>
    </row>
    <row r="252689" spans="19:20">
      <c r="S252689" s="34"/>
      <c r="T252689" s="34"/>
    </row>
    <row r="252706" spans="19:20">
      <c r="S252706" s="34"/>
      <c r="T252706" s="34"/>
    </row>
    <row r="252723" spans="19:20">
      <c r="S252723" s="34"/>
      <c r="T252723" s="34"/>
    </row>
    <row r="252740" spans="19:20">
      <c r="S252740" s="34"/>
      <c r="T252740" s="34"/>
    </row>
    <row r="252757" spans="19:20">
      <c r="S252757" s="34"/>
      <c r="T252757" s="34"/>
    </row>
    <row r="252774" spans="19:20">
      <c r="S252774" s="34"/>
      <c r="T252774" s="34"/>
    </row>
    <row r="252791" spans="19:20">
      <c r="S252791" s="34"/>
      <c r="T252791" s="34"/>
    </row>
    <row r="252808" spans="19:20">
      <c r="S252808" s="34"/>
      <c r="T252808" s="34"/>
    </row>
    <row r="252825" spans="19:20">
      <c r="S252825" s="34"/>
      <c r="T252825" s="34"/>
    </row>
    <row r="252842" spans="19:20">
      <c r="S252842" s="34"/>
      <c r="T252842" s="34"/>
    </row>
    <row r="252859" spans="19:20">
      <c r="S252859" s="34"/>
      <c r="T252859" s="34"/>
    </row>
    <row r="252876" spans="19:20">
      <c r="S252876" s="34"/>
      <c r="T252876" s="34"/>
    </row>
    <row r="252893" spans="19:20">
      <c r="S252893" s="34"/>
      <c r="T252893" s="34"/>
    </row>
    <row r="252910" spans="19:20">
      <c r="S252910" s="34"/>
      <c r="T252910" s="34"/>
    </row>
    <row r="252927" spans="19:20">
      <c r="S252927" s="34"/>
      <c r="T252927" s="34"/>
    </row>
    <row r="252944" spans="19:20">
      <c r="S252944" s="34"/>
      <c r="T252944" s="34"/>
    </row>
    <row r="252961" spans="19:20">
      <c r="S252961" s="34"/>
      <c r="T252961" s="34"/>
    </row>
    <row r="252978" spans="19:20">
      <c r="S252978" s="34"/>
      <c r="T252978" s="34"/>
    </row>
    <row r="252995" spans="19:20">
      <c r="S252995" s="34"/>
      <c r="T252995" s="34"/>
    </row>
    <row r="253012" spans="19:20">
      <c r="S253012" s="34"/>
      <c r="T253012" s="34"/>
    </row>
    <row r="253029" spans="19:20">
      <c r="S253029" s="34"/>
      <c r="T253029" s="34"/>
    </row>
    <row r="253046" spans="19:20">
      <c r="S253046" s="34"/>
      <c r="T253046" s="34"/>
    </row>
    <row r="253063" spans="19:20">
      <c r="S253063" s="34"/>
      <c r="T253063" s="34"/>
    </row>
    <row r="253080" spans="19:20">
      <c r="S253080" s="34"/>
      <c r="T253080" s="34"/>
    </row>
    <row r="253097" spans="19:20">
      <c r="S253097" s="34"/>
      <c r="T253097" s="34"/>
    </row>
    <row r="253114" spans="19:20">
      <c r="S253114" s="34"/>
      <c r="T253114" s="34"/>
    </row>
    <row r="253131" spans="19:20">
      <c r="S253131" s="34"/>
      <c r="T253131" s="34"/>
    </row>
    <row r="253148" spans="19:20">
      <c r="S253148" s="34"/>
      <c r="T253148" s="34"/>
    </row>
    <row r="253165" spans="19:20">
      <c r="S253165" s="34"/>
      <c r="T253165" s="34"/>
    </row>
    <row r="253182" spans="19:20">
      <c r="S253182" s="34"/>
      <c r="T253182" s="34"/>
    </row>
    <row r="253199" spans="19:20">
      <c r="S253199" s="34"/>
      <c r="T253199" s="34"/>
    </row>
    <row r="253216" spans="19:20">
      <c r="S253216" s="34"/>
      <c r="T253216" s="34"/>
    </row>
    <row r="253233" spans="19:20">
      <c r="S253233" s="34"/>
      <c r="T253233" s="34"/>
    </row>
    <row r="253250" spans="19:20">
      <c r="S253250" s="34"/>
      <c r="T253250" s="34"/>
    </row>
    <row r="253267" spans="19:20">
      <c r="S253267" s="34"/>
      <c r="T253267" s="34"/>
    </row>
    <row r="253284" spans="19:20">
      <c r="S253284" s="34"/>
      <c r="T253284" s="34"/>
    </row>
    <row r="253301" spans="19:20">
      <c r="S253301" s="34"/>
      <c r="T253301" s="34"/>
    </row>
    <row r="253318" spans="19:20">
      <c r="S253318" s="34"/>
      <c r="T253318" s="34"/>
    </row>
    <row r="253335" spans="19:20">
      <c r="S253335" s="34"/>
      <c r="T253335" s="34"/>
    </row>
    <row r="253352" spans="19:20">
      <c r="S253352" s="34"/>
      <c r="T253352" s="34"/>
    </row>
    <row r="253369" spans="19:20">
      <c r="S253369" s="34"/>
      <c r="T253369" s="34"/>
    </row>
    <row r="253386" spans="19:20">
      <c r="S253386" s="34"/>
      <c r="T253386" s="34"/>
    </row>
    <row r="253403" spans="19:20">
      <c r="S253403" s="34"/>
      <c r="T253403" s="34"/>
    </row>
    <row r="253420" spans="19:20">
      <c r="S253420" s="34"/>
      <c r="T253420" s="34"/>
    </row>
    <row r="253437" spans="19:20">
      <c r="S253437" s="34"/>
      <c r="T253437" s="34"/>
    </row>
    <row r="253454" spans="19:20">
      <c r="S253454" s="34"/>
      <c r="T253454" s="34"/>
    </row>
    <row r="253471" spans="19:20">
      <c r="S253471" s="34"/>
      <c r="T253471" s="34"/>
    </row>
    <row r="253488" spans="19:20">
      <c r="S253488" s="34"/>
      <c r="T253488" s="34"/>
    </row>
    <row r="253505" spans="19:20">
      <c r="S253505" s="34"/>
      <c r="T253505" s="34"/>
    </row>
    <row r="253522" spans="19:20">
      <c r="S253522" s="34"/>
      <c r="T253522" s="34"/>
    </row>
    <row r="253539" spans="19:20">
      <c r="S253539" s="34"/>
      <c r="T253539" s="34"/>
    </row>
    <row r="253556" spans="19:20">
      <c r="S253556" s="34"/>
      <c r="T253556" s="34"/>
    </row>
    <row r="253573" spans="19:20">
      <c r="S253573" s="34"/>
      <c r="T253573" s="34"/>
    </row>
    <row r="253590" spans="19:20">
      <c r="S253590" s="34"/>
      <c r="T253590" s="34"/>
    </row>
    <row r="253607" spans="19:20">
      <c r="S253607" s="34"/>
      <c r="T253607" s="34"/>
    </row>
    <row r="253624" spans="19:20">
      <c r="S253624" s="34"/>
      <c r="T253624" s="34"/>
    </row>
    <row r="253641" spans="19:20">
      <c r="S253641" s="34"/>
      <c r="T253641" s="34"/>
    </row>
    <row r="253658" spans="19:20">
      <c r="S253658" s="34"/>
      <c r="T253658" s="34"/>
    </row>
    <row r="253675" spans="19:20">
      <c r="S253675" s="34"/>
      <c r="T253675" s="34"/>
    </row>
    <row r="253692" spans="19:20">
      <c r="S253692" s="34"/>
      <c r="T253692" s="34"/>
    </row>
    <row r="253709" spans="19:20">
      <c r="S253709" s="34"/>
      <c r="T253709" s="34"/>
    </row>
    <row r="253726" spans="19:20">
      <c r="S253726" s="34"/>
      <c r="T253726" s="34"/>
    </row>
    <row r="253743" spans="19:20">
      <c r="S253743" s="34"/>
      <c r="T253743" s="34"/>
    </row>
    <row r="253760" spans="19:20">
      <c r="S253760" s="34"/>
      <c r="T253760" s="34"/>
    </row>
    <row r="253777" spans="19:20">
      <c r="S253777" s="34"/>
      <c r="T253777" s="34"/>
    </row>
    <row r="253794" spans="19:20">
      <c r="S253794" s="34"/>
      <c r="T253794" s="34"/>
    </row>
    <row r="253811" spans="19:20">
      <c r="S253811" s="34"/>
      <c r="T253811" s="34"/>
    </row>
    <row r="253828" spans="19:20">
      <c r="S253828" s="34"/>
      <c r="T253828" s="34"/>
    </row>
    <row r="253845" spans="19:20">
      <c r="S253845" s="34"/>
      <c r="T253845" s="34"/>
    </row>
    <row r="253862" spans="19:20">
      <c r="S253862" s="34"/>
      <c r="T253862" s="34"/>
    </row>
    <row r="253879" spans="19:20">
      <c r="S253879" s="34"/>
      <c r="T253879" s="34"/>
    </row>
    <row r="253896" spans="19:20">
      <c r="S253896" s="34"/>
      <c r="T253896" s="34"/>
    </row>
    <row r="253913" spans="19:20">
      <c r="S253913" s="34"/>
      <c r="T253913" s="34"/>
    </row>
    <row r="253930" spans="19:20">
      <c r="S253930" s="34"/>
      <c r="T253930" s="34"/>
    </row>
    <row r="253947" spans="19:20">
      <c r="S253947" s="34"/>
      <c r="T253947" s="34"/>
    </row>
    <row r="253964" spans="19:20">
      <c r="S253964" s="34"/>
      <c r="T253964" s="34"/>
    </row>
    <row r="253981" spans="19:20">
      <c r="S253981" s="34"/>
      <c r="T253981" s="34"/>
    </row>
    <row r="253998" spans="19:20">
      <c r="S253998" s="34"/>
      <c r="T253998" s="34"/>
    </row>
    <row r="254015" spans="19:20">
      <c r="S254015" s="34"/>
      <c r="T254015" s="34"/>
    </row>
    <row r="254032" spans="19:20">
      <c r="S254032" s="34"/>
      <c r="T254032" s="34"/>
    </row>
    <row r="254049" spans="19:20">
      <c r="S254049" s="34"/>
      <c r="T254049" s="34"/>
    </row>
    <row r="254066" spans="19:20">
      <c r="S254066" s="34"/>
      <c r="T254066" s="34"/>
    </row>
    <row r="254083" spans="19:20">
      <c r="S254083" s="34"/>
      <c r="T254083" s="34"/>
    </row>
    <row r="254100" spans="19:20">
      <c r="S254100" s="34"/>
      <c r="T254100" s="34"/>
    </row>
    <row r="254117" spans="19:20">
      <c r="S254117" s="34"/>
      <c r="T254117" s="34"/>
    </row>
    <row r="254134" spans="19:20">
      <c r="S254134" s="34"/>
      <c r="T254134" s="34"/>
    </row>
    <row r="254151" spans="19:20">
      <c r="S254151" s="34"/>
      <c r="T254151" s="34"/>
    </row>
    <row r="254168" spans="19:20">
      <c r="S254168" s="34"/>
      <c r="T254168" s="34"/>
    </row>
    <row r="254185" spans="19:20">
      <c r="S254185" s="34"/>
      <c r="T254185" s="34"/>
    </row>
    <row r="254202" spans="19:20">
      <c r="S254202" s="34"/>
      <c r="T254202" s="34"/>
    </row>
    <row r="254219" spans="19:20">
      <c r="S254219" s="34"/>
      <c r="T254219" s="34"/>
    </row>
    <row r="254236" spans="19:20">
      <c r="S254236" s="34"/>
      <c r="T254236" s="34"/>
    </row>
    <row r="254253" spans="19:20">
      <c r="S254253" s="34"/>
      <c r="T254253" s="34"/>
    </row>
    <row r="254270" spans="19:20">
      <c r="S254270" s="34"/>
      <c r="T254270" s="34"/>
    </row>
    <row r="254287" spans="19:20">
      <c r="S254287" s="34"/>
      <c r="T254287" s="34"/>
    </row>
    <row r="254304" spans="19:20">
      <c r="S254304" s="34"/>
      <c r="T254304" s="34"/>
    </row>
    <row r="254321" spans="19:20">
      <c r="S254321" s="34"/>
      <c r="T254321" s="34"/>
    </row>
    <row r="254338" spans="19:20">
      <c r="S254338" s="34"/>
      <c r="T254338" s="34"/>
    </row>
    <row r="254355" spans="19:20">
      <c r="S254355" s="34"/>
      <c r="T254355" s="34"/>
    </row>
    <row r="254372" spans="19:20">
      <c r="S254372" s="34"/>
      <c r="T254372" s="34"/>
    </row>
    <row r="254389" spans="19:20">
      <c r="S254389" s="34"/>
      <c r="T254389" s="34"/>
    </row>
    <row r="254406" spans="19:20">
      <c r="S254406" s="34"/>
      <c r="T254406" s="34"/>
    </row>
    <row r="254423" spans="19:20">
      <c r="S254423" s="34"/>
      <c r="T254423" s="34"/>
    </row>
    <row r="254440" spans="19:20">
      <c r="S254440" s="34"/>
      <c r="T254440" s="34"/>
    </row>
    <row r="254457" spans="19:20">
      <c r="S254457" s="34"/>
      <c r="T254457" s="34"/>
    </row>
    <row r="254474" spans="19:20">
      <c r="S254474" s="34"/>
      <c r="T254474" s="34"/>
    </row>
    <row r="254491" spans="19:20">
      <c r="S254491" s="34"/>
      <c r="T254491" s="34"/>
    </row>
    <row r="254508" spans="19:20">
      <c r="S254508" s="34"/>
      <c r="T254508" s="34"/>
    </row>
    <row r="254525" spans="19:20">
      <c r="S254525" s="34"/>
      <c r="T254525" s="34"/>
    </row>
    <row r="254542" spans="19:20">
      <c r="S254542" s="34"/>
      <c r="T254542" s="34"/>
    </row>
    <row r="254559" spans="19:20">
      <c r="S254559" s="34"/>
      <c r="T254559" s="34"/>
    </row>
    <row r="254576" spans="19:20">
      <c r="S254576" s="34"/>
      <c r="T254576" s="34"/>
    </row>
    <row r="254593" spans="19:20">
      <c r="S254593" s="34"/>
      <c r="T254593" s="34"/>
    </row>
    <row r="254610" spans="19:20">
      <c r="S254610" s="34"/>
      <c r="T254610" s="34"/>
    </row>
    <row r="254627" spans="19:20">
      <c r="S254627" s="34"/>
      <c r="T254627" s="34"/>
    </row>
    <row r="254644" spans="19:20">
      <c r="S254644" s="34"/>
      <c r="T254644" s="34"/>
    </row>
    <row r="254661" spans="19:20">
      <c r="S254661" s="34"/>
      <c r="T254661" s="34"/>
    </row>
    <row r="254678" spans="19:20">
      <c r="S254678" s="34"/>
      <c r="T254678" s="34"/>
    </row>
    <row r="254695" spans="19:20">
      <c r="S254695" s="34"/>
      <c r="T254695" s="34"/>
    </row>
    <row r="254712" spans="19:20">
      <c r="S254712" s="34"/>
      <c r="T254712" s="34"/>
    </row>
    <row r="254729" spans="19:20">
      <c r="S254729" s="34"/>
      <c r="T254729" s="34"/>
    </row>
    <row r="254746" spans="19:20">
      <c r="S254746" s="34"/>
      <c r="T254746" s="34"/>
    </row>
    <row r="254763" spans="19:20">
      <c r="S254763" s="34"/>
      <c r="T254763" s="34"/>
    </row>
    <row r="254780" spans="19:20">
      <c r="S254780" s="34"/>
      <c r="T254780" s="34"/>
    </row>
    <row r="254797" spans="19:20">
      <c r="S254797" s="34"/>
      <c r="T254797" s="34"/>
    </row>
    <row r="254814" spans="19:20">
      <c r="S254814" s="34"/>
      <c r="T254814" s="34"/>
    </row>
    <row r="254831" spans="19:20">
      <c r="S254831" s="34"/>
      <c r="T254831" s="34"/>
    </row>
    <row r="254848" spans="19:20">
      <c r="S254848" s="34"/>
      <c r="T254848" s="34"/>
    </row>
    <row r="254865" spans="19:20">
      <c r="S254865" s="34"/>
      <c r="T254865" s="34"/>
    </row>
    <row r="254882" spans="19:20">
      <c r="S254882" s="34"/>
      <c r="T254882" s="34"/>
    </row>
    <row r="254899" spans="19:20">
      <c r="S254899" s="34"/>
      <c r="T254899" s="34"/>
    </row>
    <row r="254916" spans="19:20">
      <c r="S254916" s="34"/>
      <c r="T254916" s="34"/>
    </row>
    <row r="254933" spans="19:20">
      <c r="S254933" s="34"/>
      <c r="T254933" s="34"/>
    </row>
    <row r="254950" spans="19:20">
      <c r="S254950" s="34"/>
      <c r="T254950" s="34"/>
    </row>
    <row r="254967" spans="19:20">
      <c r="S254967" s="34"/>
      <c r="T254967" s="34"/>
    </row>
    <row r="254984" spans="19:20">
      <c r="S254984" s="34"/>
      <c r="T254984" s="34"/>
    </row>
    <row r="255001" spans="19:20">
      <c r="S255001" s="34"/>
      <c r="T255001" s="34"/>
    </row>
    <row r="255018" spans="19:20">
      <c r="S255018" s="34"/>
      <c r="T255018" s="34"/>
    </row>
    <row r="255035" spans="19:20">
      <c r="S255035" s="34"/>
      <c r="T255035" s="34"/>
    </row>
    <row r="255052" spans="19:20">
      <c r="S255052" s="34"/>
      <c r="T255052" s="34"/>
    </row>
    <row r="255069" spans="19:20">
      <c r="S255069" s="34"/>
      <c r="T255069" s="34"/>
    </row>
    <row r="255086" spans="19:20">
      <c r="S255086" s="34"/>
      <c r="T255086" s="34"/>
    </row>
    <row r="255103" spans="19:20">
      <c r="S255103" s="34"/>
      <c r="T255103" s="34"/>
    </row>
    <row r="255120" spans="19:20">
      <c r="S255120" s="34"/>
      <c r="T255120" s="34"/>
    </row>
    <row r="255137" spans="19:20">
      <c r="S255137" s="34"/>
      <c r="T255137" s="34"/>
    </row>
    <row r="255154" spans="19:20">
      <c r="S255154" s="34"/>
      <c r="T255154" s="34"/>
    </row>
    <row r="255171" spans="19:20">
      <c r="S255171" s="34"/>
      <c r="T255171" s="34"/>
    </row>
    <row r="255188" spans="19:20">
      <c r="S255188" s="34"/>
      <c r="T255188" s="34"/>
    </row>
    <row r="255205" spans="19:20">
      <c r="S255205" s="34"/>
      <c r="T255205" s="34"/>
    </row>
    <row r="255222" spans="19:20">
      <c r="S255222" s="34"/>
      <c r="T255222" s="34"/>
    </row>
    <row r="255239" spans="19:20">
      <c r="S255239" s="34"/>
      <c r="T255239" s="34"/>
    </row>
    <row r="255256" spans="19:20">
      <c r="S255256" s="34"/>
      <c r="T255256" s="34"/>
    </row>
    <row r="255273" spans="19:20">
      <c r="S255273" s="34"/>
      <c r="T255273" s="34"/>
    </row>
    <row r="255290" spans="19:20">
      <c r="S255290" s="34"/>
      <c r="T255290" s="34"/>
    </row>
    <row r="255307" spans="19:20">
      <c r="S255307" s="34"/>
      <c r="T255307" s="34"/>
    </row>
    <row r="255324" spans="19:20">
      <c r="S255324" s="34"/>
      <c r="T255324" s="34"/>
    </row>
    <row r="255341" spans="19:20">
      <c r="S255341" s="34"/>
      <c r="T255341" s="34"/>
    </row>
    <row r="255358" spans="19:20">
      <c r="S255358" s="34"/>
      <c r="T255358" s="34"/>
    </row>
    <row r="255375" spans="19:20">
      <c r="S255375" s="34"/>
      <c r="T255375" s="34"/>
    </row>
    <row r="255392" spans="19:20">
      <c r="S255392" s="34"/>
      <c r="T255392" s="34"/>
    </row>
    <row r="255409" spans="19:20">
      <c r="S255409" s="34"/>
      <c r="T255409" s="34"/>
    </row>
    <row r="255426" spans="19:20">
      <c r="S255426" s="34"/>
      <c r="T255426" s="34"/>
    </row>
    <row r="255443" spans="19:20">
      <c r="S255443" s="34"/>
      <c r="T255443" s="34"/>
    </row>
    <row r="255460" spans="19:20">
      <c r="S255460" s="34"/>
      <c r="T255460" s="34"/>
    </row>
    <row r="255477" spans="19:20">
      <c r="S255477" s="34"/>
      <c r="T255477" s="34"/>
    </row>
    <row r="255494" spans="19:20">
      <c r="S255494" s="34"/>
      <c r="T255494" s="34"/>
    </row>
    <row r="255511" spans="19:20">
      <c r="S255511" s="34"/>
      <c r="T255511" s="34"/>
    </row>
    <row r="255528" spans="19:20">
      <c r="S255528" s="34"/>
      <c r="T255528" s="34"/>
    </row>
    <row r="255545" spans="19:20">
      <c r="S255545" s="34"/>
      <c r="T255545" s="34"/>
    </row>
    <row r="255562" spans="19:20">
      <c r="S255562" s="34"/>
      <c r="T255562" s="34"/>
    </row>
    <row r="255579" spans="19:20">
      <c r="S255579" s="34"/>
      <c r="T255579" s="34"/>
    </row>
    <row r="255596" spans="19:20">
      <c r="S255596" s="34"/>
      <c r="T255596" s="34"/>
    </row>
    <row r="255613" spans="19:20">
      <c r="S255613" s="34"/>
      <c r="T255613" s="34"/>
    </row>
    <row r="255630" spans="19:20">
      <c r="S255630" s="34"/>
      <c r="T255630" s="34"/>
    </row>
    <row r="255647" spans="19:20">
      <c r="S255647" s="34"/>
      <c r="T255647" s="34"/>
    </row>
    <row r="255664" spans="19:20">
      <c r="S255664" s="34"/>
      <c r="T255664" s="34"/>
    </row>
    <row r="255681" spans="19:20">
      <c r="S255681" s="34"/>
      <c r="T255681" s="34"/>
    </row>
    <row r="255698" spans="19:20">
      <c r="S255698" s="34"/>
      <c r="T255698" s="34"/>
    </row>
    <row r="255715" spans="19:20">
      <c r="S255715" s="34"/>
      <c r="T255715" s="34"/>
    </row>
    <row r="255732" spans="19:20">
      <c r="S255732" s="34"/>
      <c r="T255732" s="34"/>
    </row>
    <row r="255749" spans="19:20">
      <c r="S255749" s="34"/>
      <c r="T255749" s="34"/>
    </row>
    <row r="255766" spans="19:20">
      <c r="S255766" s="34"/>
      <c r="T255766" s="34"/>
    </row>
    <row r="255783" spans="19:20">
      <c r="S255783" s="34"/>
      <c r="T255783" s="34"/>
    </row>
    <row r="255800" spans="19:20">
      <c r="S255800" s="34"/>
      <c r="T255800" s="34"/>
    </row>
    <row r="255817" spans="19:20">
      <c r="S255817" s="34"/>
      <c r="T255817" s="34"/>
    </row>
    <row r="255834" spans="19:20">
      <c r="S255834" s="34"/>
      <c r="T255834" s="34"/>
    </row>
    <row r="255851" spans="19:20">
      <c r="S255851" s="34"/>
      <c r="T255851" s="34"/>
    </row>
    <row r="255868" spans="19:20">
      <c r="S255868" s="34"/>
      <c r="T255868" s="34"/>
    </row>
    <row r="255885" spans="19:20">
      <c r="S255885" s="34"/>
      <c r="T255885" s="34"/>
    </row>
    <row r="255902" spans="19:20">
      <c r="S255902" s="34"/>
      <c r="T255902" s="34"/>
    </row>
    <row r="255919" spans="19:20">
      <c r="S255919" s="34"/>
      <c r="T255919" s="34"/>
    </row>
    <row r="255936" spans="19:20">
      <c r="S255936" s="34"/>
      <c r="T255936" s="34"/>
    </row>
    <row r="255953" spans="19:20">
      <c r="S255953" s="34"/>
      <c r="T255953" s="34"/>
    </row>
    <row r="255970" spans="19:20">
      <c r="S255970" s="34"/>
      <c r="T255970" s="34"/>
    </row>
    <row r="255987" spans="19:20">
      <c r="S255987" s="34"/>
      <c r="T255987" s="34"/>
    </row>
    <row r="256004" spans="19:20">
      <c r="S256004" s="34"/>
      <c r="T256004" s="34"/>
    </row>
    <row r="256021" spans="19:20">
      <c r="S256021" s="34"/>
      <c r="T256021" s="34"/>
    </row>
    <row r="256038" spans="19:20">
      <c r="S256038" s="34"/>
      <c r="T256038" s="34"/>
    </row>
    <row r="256055" spans="19:20">
      <c r="S256055" s="34"/>
      <c r="T256055" s="34"/>
    </row>
    <row r="256072" spans="19:20">
      <c r="S256072" s="34"/>
      <c r="T256072" s="34"/>
    </row>
    <row r="256089" spans="19:20">
      <c r="S256089" s="34"/>
      <c r="T256089" s="34"/>
    </row>
    <row r="256106" spans="19:20">
      <c r="S256106" s="34"/>
      <c r="T256106" s="34"/>
    </row>
    <row r="256123" spans="19:20">
      <c r="S256123" s="34"/>
      <c r="T256123" s="34"/>
    </row>
    <row r="256140" spans="19:20">
      <c r="S256140" s="34"/>
      <c r="T256140" s="34"/>
    </row>
    <row r="256157" spans="19:20">
      <c r="S256157" s="34"/>
      <c r="T256157" s="34"/>
    </row>
    <row r="256174" spans="19:20">
      <c r="S256174" s="34"/>
      <c r="T256174" s="34"/>
    </row>
    <row r="256191" spans="19:20">
      <c r="S256191" s="34"/>
      <c r="T256191" s="34"/>
    </row>
    <row r="256208" spans="19:20">
      <c r="S256208" s="34"/>
      <c r="T256208" s="34"/>
    </row>
    <row r="256225" spans="19:20">
      <c r="S256225" s="34"/>
      <c r="T256225" s="34"/>
    </row>
    <row r="256242" spans="19:20">
      <c r="S256242" s="34"/>
      <c r="T256242" s="34"/>
    </row>
    <row r="256259" spans="19:20">
      <c r="S256259" s="34"/>
      <c r="T256259" s="34"/>
    </row>
    <row r="256276" spans="19:20">
      <c r="S256276" s="34"/>
      <c r="T256276" s="34"/>
    </row>
    <row r="256293" spans="19:20">
      <c r="S256293" s="34"/>
      <c r="T256293" s="34"/>
    </row>
    <row r="256310" spans="19:20">
      <c r="S256310" s="34"/>
      <c r="T256310" s="34"/>
    </row>
    <row r="256327" spans="19:20">
      <c r="S256327" s="34"/>
      <c r="T256327" s="34"/>
    </row>
    <row r="256344" spans="19:20">
      <c r="S256344" s="34"/>
      <c r="T256344" s="34"/>
    </row>
    <row r="256361" spans="19:20">
      <c r="S256361" s="34"/>
      <c r="T256361" s="34"/>
    </row>
    <row r="256378" spans="19:20">
      <c r="S256378" s="34"/>
      <c r="T256378" s="34"/>
    </row>
    <row r="256395" spans="19:20">
      <c r="S256395" s="34"/>
      <c r="T256395" s="34"/>
    </row>
    <row r="256412" spans="19:20">
      <c r="S256412" s="34"/>
      <c r="T256412" s="34"/>
    </row>
    <row r="256429" spans="19:20">
      <c r="S256429" s="34"/>
      <c r="T256429" s="34"/>
    </row>
    <row r="256446" spans="19:20">
      <c r="S256446" s="34"/>
      <c r="T256446" s="34"/>
    </row>
    <row r="256463" spans="19:20">
      <c r="S256463" s="34"/>
      <c r="T256463" s="34"/>
    </row>
    <row r="256480" spans="19:20">
      <c r="S256480" s="34"/>
      <c r="T256480" s="34"/>
    </row>
    <row r="256497" spans="19:20">
      <c r="S256497" s="34"/>
      <c r="T256497" s="34"/>
    </row>
    <row r="256514" spans="19:20">
      <c r="S256514" s="34"/>
      <c r="T256514" s="34"/>
    </row>
    <row r="256531" spans="19:20">
      <c r="S256531" s="34"/>
      <c r="T256531" s="34"/>
    </row>
    <row r="256548" spans="19:20">
      <c r="S256548" s="34"/>
      <c r="T256548" s="34"/>
    </row>
    <row r="256565" spans="19:20">
      <c r="S256565" s="34"/>
      <c r="T256565" s="34"/>
    </row>
    <row r="256582" spans="19:20">
      <c r="S256582" s="34"/>
      <c r="T256582" s="34"/>
    </row>
    <row r="256599" spans="19:20">
      <c r="S256599" s="34"/>
      <c r="T256599" s="34"/>
    </row>
    <row r="256616" spans="19:20">
      <c r="S256616" s="34"/>
      <c r="T256616" s="34"/>
    </row>
    <row r="256633" spans="19:20">
      <c r="S256633" s="34"/>
      <c r="T256633" s="34"/>
    </row>
    <row r="256650" spans="19:20">
      <c r="S256650" s="34"/>
      <c r="T256650" s="34"/>
    </row>
    <row r="256667" spans="19:20">
      <c r="S256667" s="34"/>
      <c r="T256667" s="34"/>
    </row>
    <row r="256684" spans="19:20">
      <c r="S256684" s="34"/>
      <c r="T256684" s="34"/>
    </row>
    <row r="256701" spans="19:20">
      <c r="S256701" s="34"/>
      <c r="T256701" s="34"/>
    </row>
    <row r="256718" spans="19:20">
      <c r="S256718" s="34"/>
      <c r="T256718" s="34"/>
    </row>
    <row r="256735" spans="19:20">
      <c r="S256735" s="34"/>
      <c r="T256735" s="34"/>
    </row>
    <row r="256752" spans="19:20">
      <c r="S256752" s="34"/>
      <c r="T256752" s="34"/>
    </row>
    <row r="256769" spans="19:20">
      <c r="S256769" s="34"/>
      <c r="T256769" s="34"/>
    </row>
    <row r="256786" spans="19:20">
      <c r="S256786" s="34"/>
      <c r="T256786" s="34"/>
    </row>
    <row r="256803" spans="19:20">
      <c r="S256803" s="34"/>
      <c r="T256803" s="34"/>
    </row>
    <row r="256820" spans="19:20">
      <c r="S256820" s="34"/>
      <c r="T256820" s="34"/>
    </row>
    <row r="256837" spans="19:20">
      <c r="S256837" s="34"/>
      <c r="T256837" s="34"/>
    </row>
    <row r="256854" spans="19:20">
      <c r="S256854" s="34"/>
      <c r="T256854" s="34"/>
    </row>
    <row r="256871" spans="19:20">
      <c r="S256871" s="34"/>
      <c r="T256871" s="34"/>
    </row>
    <row r="256888" spans="19:20">
      <c r="S256888" s="34"/>
      <c r="T256888" s="34"/>
    </row>
    <row r="256905" spans="19:20">
      <c r="S256905" s="34"/>
      <c r="T256905" s="34"/>
    </row>
    <row r="256922" spans="19:20">
      <c r="S256922" s="34"/>
      <c r="T256922" s="34"/>
    </row>
    <row r="256939" spans="19:20">
      <c r="S256939" s="34"/>
      <c r="T256939" s="34"/>
    </row>
    <row r="256956" spans="19:20">
      <c r="S256956" s="34"/>
      <c r="T256956" s="34"/>
    </row>
    <row r="256973" spans="19:20">
      <c r="S256973" s="34"/>
      <c r="T256973" s="34"/>
    </row>
    <row r="256990" spans="19:20">
      <c r="S256990" s="34"/>
      <c r="T256990" s="34"/>
    </row>
    <row r="257007" spans="19:20">
      <c r="S257007" s="34"/>
      <c r="T257007" s="34"/>
    </row>
    <row r="257024" spans="19:20">
      <c r="S257024" s="34"/>
      <c r="T257024" s="34"/>
    </row>
    <row r="257041" spans="19:20">
      <c r="S257041" s="34"/>
      <c r="T257041" s="34"/>
    </row>
    <row r="257058" spans="19:20">
      <c r="S257058" s="34"/>
      <c r="T257058" s="34"/>
    </row>
    <row r="257075" spans="19:20">
      <c r="S257075" s="34"/>
      <c r="T257075" s="34"/>
    </row>
    <row r="257092" spans="19:20">
      <c r="S257092" s="34"/>
      <c r="T257092" s="34"/>
    </row>
    <row r="257109" spans="19:20">
      <c r="S257109" s="34"/>
      <c r="T257109" s="34"/>
    </row>
    <row r="257126" spans="19:20">
      <c r="S257126" s="34"/>
      <c r="T257126" s="34"/>
    </row>
    <row r="257143" spans="19:20">
      <c r="S257143" s="34"/>
      <c r="T257143" s="34"/>
    </row>
    <row r="257160" spans="19:20">
      <c r="S257160" s="34"/>
      <c r="T257160" s="34"/>
    </row>
    <row r="257177" spans="19:20">
      <c r="S257177" s="34"/>
      <c r="T257177" s="34"/>
    </row>
    <row r="257194" spans="19:20">
      <c r="S257194" s="34"/>
      <c r="T257194" s="34"/>
    </row>
    <row r="257211" spans="19:20">
      <c r="S257211" s="34"/>
      <c r="T257211" s="34"/>
    </row>
    <row r="257228" spans="19:20">
      <c r="S257228" s="34"/>
      <c r="T257228" s="34"/>
    </row>
    <row r="257245" spans="19:20">
      <c r="S257245" s="34"/>
      <c r="T257245" s="34"/>
    </row>
    <row r="257262" spans="19:20">
      <c r="S257262" s="34"/>
      <c r="T257262" s="34"/>
    </row>
    <row r="257279" spans="19:20">
      <c r="S257279" s="34"/>
      <c r="T257279" s="34"/>
    </row>
    <row r="257296" spans="19:20">
      <c r="S257296" s="34"/>
      <c r="T257296" s="34"/>
    </row>
    <row r="257313" spans="19:20">
      <c r="S257313" s="34"/>
      <c r="T257313" s="34"/>
    </row>
    <row r="257330" spans="19:20">
      <c r="S257330" s="34"/>
      <c r="T257330" s="34"/>
    </row>
    <row r="257347" spans="19:20">
      <c r="S257347" s="34"/>
      <c r="T257347" s="34"/>
    </row>
    <row r="257364" spans="19:20">
      <c r="S257364" s="34"/>
      <c r="T257364" s="34"/>
    </row>
    <row r="257381" spans="19:20">
      <c r="S257381" s="34"/>
      <c r="T257381" s="34"/>
    </row>
    <row r="257398" spans="19:20">
      <c r="S257398" s="34"/>
      <c r="T257398" s="34"/>
    </row>
    <row r="257415" spans="19:20">
      <c r="S257415" s="34"/>
      <c r="T257415" s="34"/>
    </row>
    <row r="257432" spans="19:20">
      <c r="S257432" s="34"/>
      <c r="T257432" s="34"/>
    </row>
    <row r="257449" spans="19:20">
      <c r="S257449" s="34"/>
      <c r="T257449" s="34"/>
    </row>
    <row r="257466" spans="19:20">
      <c r="S257466" s="34"/>
      <c r="T257466" s="34"/>
    </row>
    <row r="257483" spans="19:20">
      <c r="S257483" s="34"/>
      <c r="T257483" s="34"/>
    </row>
    <row r="257500" spans="19:20">
      <c r="S257500" s="34"/>
      <c r="T257500" s="34"/>
    </row>
    <row r="257517" spans="19:20">
      <c r="S257517" s="34"/>
      <c r="T257517" s="34"/>
    </row>
    <row r="257534" spans="19:20">
      <c r="S257534" s="34"/>
      <c r="T257534" s="34"/>
    </row>
    <row r="257551" spans="19:20">
      <c r="S257551" s="34"/>
      <c r="T257551" s="34"/>
    </row>
    <row r="257568" spans="19:20">
      <c r="S257568" s="34"/>
      <c r="T257568" s="34"/>
    </row>
    <row r="257585" spans="19:20">
      <c r="S257585" s="34"/>
      <c r="T257585" s="34"/>
    </row>
    <row r="257602" spans="19:20">
      <c r="S257602" s="34"/>
      <c r="T257602" s="34"/>
    </row>
    <row r="257619" spans="19:20">
      <c r="S257619" s="34"/>
      <c r="T257619" s="34"/>
    </row>
    <row r="257636" spans="19:20">
      <c r="S257636" s="34"/>
      <c r="T257636" s="34"/>
    </row>
    <row r="257653" spans="19:20">
      <c r="S257653" s="34"/>
      <c r="T257653" s="34"/>
    </row>
    <row r="257670" spans="19:20">
      <c r="S257670" s="34"/>
      <c r="T257670" s="34"/>
    </row>
    <row r="257687" spans="19:20">
      <c r="S257687" s="34"/>
      <c r="T257687" s="34"/>
    </row>
    <row r="257704" spans="19:20">
      <c r="S257704" s="34"/>
      <c r="T257704" s="34"/>
    </row>
    <row r="257721" spans="19:20">
      <c r="S257721" s="34"/>
      <c r="T257721" s="34"/>
    </row>
    <row r="257738" spans="19:20">
      <c r="S257738" s="34"/>
      <c r="T257738" s="34"/>
    </row>
    <row r="257755" spans="19:20">
      <c r="S257755" s="34"/>
      <c r="T257755" s="34"/>
    </row>
    <row r="257772" spans="19:20">
      <c r="S257772" s="34"/>
      <c r="T257772" s="34"/>
    </row>
    <row r="257789" spans="19:20">
      <c r="S257789" s="34"/>
      <c r="T257789" s="34"/>
    </row>
    <row r="257806" spans="19:20">
      <c r="S257806" s="34"/>
      <c r="T257806" s="34"/>
    </row>
    <row r="257823" spans="19:20">
      <c r="S257823" s="34"/>
      <c r="T257823" s="34"/>
    </row>
    <row r="257840" spans="19:20">
      <c r="S257840" s="34"/>
      <c r="T257840" s="34"/>
    </row>
    <row r="257857" spans="19:20">
      <c r="S257857" s="34"/>
      <c r="T257857" s="34"/>
    </row>
    <row r="257874" spans="19:20">
      <c r="S257874" s="34"/>
      <c r="T257874" s="34"/>
    </row>
    <row r="257891" spans="19:20">
      <c r="S257891" s="34"/>
      <c r="T257891" s="34"/>
    </row>
    <row r="257908" spans="19:20">
      <c r="S257908" s="34"/>
      <c r="T257908" s="34"/>
    </row>
    <row r="257925" spans="19:20">
      <c r="S257925" s="34"/>
      <c r="T257925" s="34"/>
    </row>
    <row r="257942" spans="19:20">
      <c r="S257942" s="34"/>
      <c r="T257942" s="34"/>
    </row>
    <row r="257959" spans="19:20">
      <c r="S257959" s="34"/>
      <c r="T257959" s="34"/>
    </row>
    <row r="257976" spans="19:20">
      <c r="S257976" s="34"/>
      <c r="T257976" s="34"/>
    </row>
    <row r="257993" spans="19:20">
      <c r="S257993" s="34"/>
      <c r="T257993" s="34"/>
    </row>
    <row r="258010" spans="19:20">
      <c r="S258010" s="34"/>
      <c r="T258010" s="34"/>
    </row>
    <row r="258027" spans="19:20">
      <c r="S258027" s="34"/>
      <c r="T258027" s="34"/>
    </row>
    <row r="258044" spans="19:20">
      <c r="S258044" s="34"/>
      <c r="T258044" s="34"/>
    </row>
    <row r="258061" spans="19:20">
      <c r="S258061" s="34"/>
      <c r="T258061" s="34"/>
    </row>
    <row r="258078" spans="19:20">
      <c r="S258078" s="34"/>
      <c r="T258078" s="34"/>
    </row>
    <row r="258095" spans="19:20">
      <c r="S258095" s="34"/>
      <c r="T258095" s="34"/>
    </row>
    <row r="258112" spans="19:20">
      <c r="S258112" s="34"/>
      <c r="T258112" s="34"/>
    </row>
    <row r="258129" spans="19:20">
      <c r="S258129" s="34"/>
      <c r="T258129" s="34"/>
    </row>
    <row r="258146" spans="19:20">
      <c r="S258146" s="34"/>
      <c r="T258146" s="34"/>
    </row>
    <row r="258163" spans="19:20">
      <c r="S258163" s="34"/>
      <c r="T258163" s="34"/>
    </row>
    <row r="258180" spans="19:20">
      <c r="S258180" s="34"/>
      <c r="T258180" s="34"/>
    </row>
    <row r="258197" spans="19:20">
      <c r="S258197" s="34"/>
      <c r="T258197" s="34"/>
    </row>
    <row r="258214" spans="19:20">
      <c r="S258214" s="34"/>
      <c r="T258214" s="34"/>
    </row>
    <row r="258231" spans="19:20">
      <c r="S258231" s="34"/>
      <c r="T258231" s="34"/>
    </row>
    <row r="258248" spans="19:20">
      <c r="S258248" s="34"/>
      <c r="T258248" s="34"/>
    </row>
    <row r="258265" spans="19:20">
      <c r="S258265" s="34"/>
      <c r="T258265" s="34"/>
    </row>
    <row r="258282" spans="19:20">
      <c r="S258282" s="34"/>
      <c r="T258282" s="34"/>
    </row>
    <row r="258299" spans="19:20">
      <c r="S258299" s="34"/>
      <c r="T258299" s="34"/>
    </row>
    <row r="258316" spans="19:20">
      <c r="S258316" s="34"/>
      <c r="T258316" s="34"/>
    </row>
    <row r="258333" spans="19:20">
      <c r="S258333" s="34"/>
      <c r="T258333" s="34"/>
    </row>
    <row r="258350" spans="19:20">
      <c r="S258350" s="34"/>
      <c r="T258350" s="34"/>
    </row>
    <row r="258367" spans="19:20">
      <c r="S258367" s="34"/>
      <c r="T258367" s="34"/>
    </row>
    <row r="258384" spans="19:20">
      <c r="S258384" s="34"/>
      <c r="T258384" s="34"/>
    </row>
    <row r="258401" spans="19:20">
      <c r="S258401" s="34"/>
      <c r="T258401" s="34"/>
    </row>
    <row r="258418" spans="19:20">
      <c r="S258418" s="34"/>
      <c r="T258418" s="34"/>
    </row>
    <row r="258435" spans="19:20">
      <c r="S258435" s="34"/>
      <c r="T258435" s="34"/>
    </row>
    <row r="258452" spans="19:20">
      <c r="S258452" s="34"/>
      <c r="T258452" s="34"/>
    </row>
    <row r="258469" spans="19:20">
      <c r="S258469" s="34"/>
      <c r="T258469" s="34"/>
    </row>
    <row r="258486" spans="19:20">
      <c r="S258486" s="34"/>
      <c r="T258486" s="34"/>
    </row>
    <row r="258503" spans="19:20">
      <c r="S258503" s="34"/>
      <c r="T258503" s="34"/>
    </row>
    <row r="258520" spans="19:20">
      <c r="S258520" s="34"/>
      <c r="T258520" s="34"/>
    </row>
    <row r="258537" spans="19:20">
      <c r="S258537" s="34"/>
      <c r="T258537" s="34"/>
    </row>
    <row r="258554" spans="19:20">
      <c r="S258554" s="34"/>
      <c r="T258554" s="34"/>
    </row>
    <row r="258571" spans="19:20">
      <c r="S258571" s="34"/>
      <c r="T258571" s="34"/>
    </row>
    <row r="258588" spans="19:20">
      <c r="S258588" s="34"/>
      <c r="T258588" s="34"/>
    </row>
    <row r="258605" spans="19:20">
      <c r="S258605" s="34"/>
      <c r="T258605" s="34"/>
    </row>
    <row r="258622" spans="19:20">
      <c r="S258622" s="34"/>
      <c r="T258622" s="34"/>
    </row>
    <row r="258639" spans="19:20">
      <c r="S258639" s="34"/>
      <c r="T258639" s="34"/>
    </row>
    <row r="258656" spans="19:20">
      <c r="S258656" s="34"/>
      <c r="T258656" s="34"/>
    </row>
    <row r="258673" spans="19:20">
      <c r="S258673" s="34"/>
      <c r="T258673" s="34"/>
    </row>
    <row r="258690" spans="19:20">
      <c r="S258690" s="34"/>
      <c r="T258690" s="34"/>
    </row>
    <row r="258707" spans="19:20">
      <c r="S258707" s="34"/>
      <c r="T258707" s="34"/>
    </row>
    <row r="258724" spans="19:20">
      <c r="S258724" s="34"/>
      <c r="T258724" s="34"/>
    </row>
    <row r="258741" spans="19:20">
      <c r="S258741" s="34"/>
      <c r="T258741" s="34"/>
    </row>
    <row r="258758" spans="19:20">
      <c r="S258758" s="34"/>
      <c r="T258758" s="34"/>
    </row>
    <row r="258775" spans="19:20">
      <c r="S258775" s="34"/>
      <c r="T258775" s="34"/>
    </row>
    <row r="258792" spans="19:20">
      <c r="S258792" s="34"/>
      <c r="T258792" s="34"/>
    </row>
    <row r="258809" spans="19:20">
      <c r="S258809" s="34"/>
      <c r="T258809" s="34"/>
    </row>
    <row r="258826" spans="19:20">
      <c r="S258826" s="34"/>
      <c r="T258826" s="34"/>
    </row>
    <row r="258843" spans="19:20">
      <c r="S258843" s="34"/>
      <c r="T258843" s="34"/>
    </row>
    <row r="258860" spans="19:20">
      <c r="S258860" s="34"/>
      <c r="T258860" s="34"/>
    </row>
    <row r="258877" spans="19:20">
      <c r="S258877" s="34"/>
      <c r="T258877" s="34"/>
    </row>
    <row r="258894" spans="19:20">
      <c r="S258894" s="34"/>
      <c r="T258894" s="34"/>
    </row>
    <row r="258911" spans="19:20">
      <c r="S258911" s="34"/>
      <c r="T258911" s="34"/>
    </row>
    <row r="258928" spans="19:20">
      <c r="S258928" s="34"/>
      <c r="T258928" s="34"/>
    </row>
    <row r="258945" spans="19:20">
      <c r="S258945" s="34"/>
      <c r="T258945" s="34"/>
    </row>
    <row r="258962" spans="19:20">
      <c r="S258962" s="34"/>
      <c r="T258962" s="34"/>
    </row>
    <row r="258979" spans="19:20">
      <c r="S258979" s="34"/>
      <c r="T258979" s="34"/>
    </row>
    <row r="258996" spans="19:20">
      <c r="S258996" s="34"/>
      <c r="T258996" s="34"/>
    </row>
    <row r="259013" spans="19:20">
      <c r="S259013" s="34"/>
      <c r="T259013" s="34"/>
    </row>
    <row r="259030" spans="19:20">
      <c r="S259030" s="34"/>
      <c r="T259030" s="34"/>
    </row>
    <row r="259047" spans="19:20">
      <c r="S259047" s="34"/>
      <c r="T259047" s="34"/>
    </row>
    <row r="259064" spans="19:20">
      <c r="S259064" s="34"/>
      <c r="T259064" s="34"/>
    </row>
    <row r="259081" spans="19:20">
      <c r="S259081" s="34"/>
      <c r="T259081" s="34"/>
    </row>
    <row r="259098" spans="19:20">
      <c r="S259098" s="34"/>
      <c r="T259098" s="34"/>
    </row>
    <row r="259115" spans="19:20">
      <c r="S259115" s="34"/>
      <c r="T259115" s="34"/>
    </row>
    <row r="259132" spans="19:20">
      <c r="S259132" s="34"/>
      <c r="T259132" s="34"/>
    </row>
    <row r="259149" spans="19:20">
      <c r="S259149" s="34"/>
      <c r="T259149" s="34"/>
    </row>
    <row r="259166" spans="19:20">
      <c r="S259166" s="34"/>
      <c r="T259166" s="34"/>
    </row>
    <row r="259183" spans="19:20">
      <c r="S259183" s="34"/>
      <c r="T259183" s="34"/>
    </row>
    <row r="259200" spans="19:20">
      <c r="S259200" s="34"/>
      <c r="T259200" s="34"/>
    </row>
    <row r="259217" spans="19:20">
      <c r="S259217" s="34"/>
      <c r="T259217" s="34"/>
    </row>
    <row r="259234" spans="19:20">
      <c r="S259234" s="34"/>
      <c r="T259234" s="34"/>
    </row>
    <row r="259251" spans="19:20">
      <c r="S259251" s="34"/>
      <c r="T259251" s="34"/>
    </row>
    <row r="259268" spans="19:20">
      <c r="S259268" s="34"/>
      <c r="T259268" s="34"/>
    </row>
    <row r="259285" spans="19:20">
      <c r="S259285" s="34"/>
      <c r="T259285" s="34"/>
    </row>
    <row r="259302" spans="19:20">
      <c r="S259302" s="34"/>
      <c r="T259302" s="34"/>
    </row>
    <row r="259319" spans="19:20">
      <c r="S259319" s="34"/>
      <c r="T259319" s="34"/>
    </row>
    <row r="259336" spans="19:20">
      <c r="S259336" s="34"/>
      <c r="T259336" s="34"/>
    </row>
    <row r="259353" spans="19:20">
      <c r="S259353" s="34"/>
      <c r="T259353" s="34"/>
    </row>
    <row r="259370" spans="19:20">
      <c r="S259370" s="34"/>
      <c r="T259370" s="34"/>
    </row>
    <row r="259387" spans="19:20">
      <c r="S259387" s="34"/>
      <c r="T259387" s="34"/>
    </row>
    <row r="259404" spans="19:20">
      <c r="S259404" s="34"/>
      <c r="T259404" s="34"/>
    </row>
    <row r="259421" spans="19:20">
      <c r="S259421" s="34"/>
      <c r="T259421" s="34"/>
    </row>
    <row r="259438" spans="19:20">
      <c r="S259438" s="34"/>
      <c r="T259438" s="34"/>
    </row>
    <row r="259455" spans="19:20">
      <c r="S259455" s="34"/>
      <c r="T259455" s="34"/>
    </row>
    <row r="259472" spans="19:20">
      <c r="S259472" s="34"/>
      <c r="T259472" s="34"/>
    </row>
    <row r="259489" spans="19:20">
      <c r="S259489" s="34"/>
      <c r="T259489" s="34"/>
    </row>
    <row r="259506" spans="19:20">
      <c r="S259506" s="34"/>
      <c r="T259506" s="34"/>
    </row>
    <row r="259523" spans="19:20">
      <c r="S259523" s="34"/>
      <c r="T259523" s="34"/>
    </row>
    <row r="259540" spans="19:20">
      <c r="S259540" s="34"/>
      <c r="T259540" s="34"/>
    </row>
    <row r="259557" spans="19:20">
      <c r="S259557" s="34"/>
      <c r="T259557" s="34"/>
    </row>
    <row r="259574" spans="19:20">
      <c r="S259574" s="34"/>
      <c r="T259574" s="34"/>
    </row>
    <row r="259591" spans="19:20">
      <c r="S259591" s="34"/>
      <c r="T259591" s="34"/>
    </row>
    <row r="259608" spans="19:20">
      <c r="S259608" s="34"/>
      <c r="T259608" s="34"/>
    </row>
    <row r="259625" spans="19:20">
      <c r="S259625" s="34"/>
      <c r="T259625" s="34"/>
    </row>
    <row r="259642" spans="19:20">
      <c r="S259642" s="34"/>
      <c r="T259642" s="34"/>
    </row>
    <row r="259659" spans="19:20">
      <c r="S259659" s="34"/>
      <c r="T259659" s="34"/>
    </row>
    <row r="259676" spans="19:20">
      <c r="S259676" s="34"/>
      <c r="T259676" s="34"/>
    </row>
    <row r="259693" spans="19:20">
      <c r="S259693" s="34"/>
      <c r="T259693" s="34"/>
    </row>
    <row r="259710" spans="19:20">
      <c r="S259710" s="34"/>
      <c r="T259710" s="34"/>
    </row>
    <row r="259727" spans="19:20">
      <c r="S259727" s="34"/>
      <c r="T259727" s="34"/>
    </row>
    <row r="259744" spans="19:20">
      <c r="S259744" s="34"/>
      <c r="T259744" s="34"/>
    </row>
    <row r="259761" spans="19:20">
      <c r="S259761" s="34"/>
      <c r="T259761" s="34"/>
    </row>
    <row r="259778" spans="19:20">
      <c r="S259778" s="34"/>
      <c r="T259778" s="34"/>
    </row>
    <row r="259795" spans="19:20">
      <c r="S259795" s="34"/>
      <c r="T259795" s="34"/>
    </row>
    <row r="259812" spans="19:20">
      <c r="S259812" s="34"/>
      <c r="T259812" s="34"/>
    </row>
    <row r="259829" spans="19:20">
      <c r="S259829" s="34"/>
      <c r="T259829" s="34"/>
    </row>
    <row r="259846" spans="19:20">
      <c r="S259846" s="34"/>
      <c r="T259846" s="34"/>
    </row>
    <row r="259863" spans="19:20">
      <c r="S259863" s="34"/>
      <c r="T259863" s="34"/>
    </row>
    <row r="259880" spans="19:20">
      <c r="S259880" s="34"/>
      <c r="T259880" s="34"/>
    </row>
    <row r="259897" spans="19:20">
      <c r="S259897" s="34"/>
      <c r="T259897" s="34"/>
    </row>
    <row r="259914" spans="19:20">
      <c r="S259914" s="34"/>
      <c r="T259914" s="34"/>
    </row>
    <row r="259931" spans="19:20">
      <c r="S259931" s="34"/>
      <c r="T259931" s="34"/>
    </row>
    <row r="259948" spans="19:20">
      <c r="S259948" s="34"/>
      <c r="T259948" s="34"/>
    </row>
    <row r="259965" spans="19:20">
      <c r="S259965" s="34"/>
      <c r="T259965" s="34"/>
    </row>
    <row r="259982" spans="19:20">
      <c r="S259982" s="34"/>
      <c r="T259982" s="34"/>
    </row>
    <row r="259999" spans="19:20">
      <c r="S259999" s="34"/>
      <c r="T259999" s="34"/>
    </row>
    <row r="260016" spans="19:20">
      <c r="S260016" s="34"/>
      <c r="T260016" s="34"/>
    </row>
    <row r="260033" spans="19:20">
      <c r="S260033" s="34"/>
      <c r="T260033" s="34"/>
    </row>
    <row r="260050" spans="19:20">
      <c r="S260050" s="34"/>
      <c r="T260050" s="34"/>
    </row>
    <row r="260067" spans="19:20">
      <c r="S260067" s="34"/>
      <c r="T260067" s="34"/>
    </row>
    <row r="260084" spans="19:20">
      <c r="S260084" s="34"/>
      <c r="T260084" s="34"/>
    </row>
    <row r="260101" spans="19:20">
      <c r="S260101" s="34"/>
      <c r="T260101" s="34"/>
    </row>
    <row r="260118" spans="19:20">
      <c r="S260118" s="34"/>
      <c r="T260118" s="34"/>
    </row>
    <row r="260135" spans="19:20">
      <c r="S260135" s="34"/>
      <c r="T260135" s="34"/>
    </row>
    <row r="260152" spans="19:20">
      <c r="S260152" s="34"/>
      <c r="T260152" s="34"/>
    </row>
    <row r="260169" spans="19:20">
      <c r="S260169" s="34"/>
      <c r="T260169" s="34"/>
    </row>
    <row r="260186" spans="19:20">
      <c r="S260186" s="34"/>
      <c r="T260186" s="34"/>
    </row>
    <row r="260203" spans="19:20">
      <c r="S260203" s="34"/>
      <c r="T260203" s="34"/>
    </row>
    <row r="260220" spans="19:20">
      <c r="S260220" s="34"/>
      <c r="T260220" s="34"/>
    </row>
    <row r="260237" spans="19:20">
      <c r="S260237" s="34"/>
      <c r="T260237" s="34"/>
    </row>
    <row r="260254" spans="19:20">
      <c r="S260254" s="34"/>
      <c r="T260254" s="34"/>
    </row>
    <row r="260271" spans="19:20">
      <c r="S260271" s="34"/>
      <c r="T260271" s="34"/>
    </row>
    <row r="260288" spans="19:20">
      <c r="S260288" s="34"/>
      <c r="T260288" s="34"/>
    </row>
    <row r="260305" spans="19:20">
      <c r="S260305" s="34"/>
      <c r="T260305" s="34"/>
    </row>
    <row r="260322" spans="19:20">
      <c r="S260322" s="34"/>
      <c r="T260322" s="34"/>
    </row>
    <row r="260339" spans="19:20">
      <c r="S260339" s="34"/>
      <c r="T260339" s="34"/>
    </row>
    <row r="260356" spans="19:20">
      <c r="S260356" s="34"/>
      <c r="T260356" s="34"/>
    </row>
    <row r="260373" spans="19:20">
      <c r="S260373" s="34"/>
      <c r="T260373" s="34"/>
    </row>
    <row r="260390" spans="19:20">
      <c r="S260390" s="34"/>
      <c r="T260390" s="34"/>
    </row>
    <row r="260407" spans="19:20">
      <c r="S260407" s="34"/>
      <c r="T260407" s="34"/>
    </row>
    <row r="260424" spans="19:20">
      <c r="S260424" s="34"/>
      <c r="T260424" s="34"/>
    </row>
    <row r="260441" spans="19:20">
      <c r="S260441" s="34"/>
      <c r="T260441" s="34"/>
    </row>
    <row r="260458" spans="19:20">
      <c r="S260458" s="34"/>
      <c r="T260458" s="34"/>
    </row>
    <row r="260475" spans="19:20">
      <c r="S260475" s="34"/>
      <c r="T260475" s="34"/>
    </row>
    <row r="260492" spans="19:20">
      <c r="S260492" s="34"/>
      <c r="T260492" s="34"/>
    </row>
    <row r="260509" spans="19:20">
      <c r="S260509" s="34"/>
      <c r="T260509" s="34"/>
    </row>
    <row r="260526" spans="19:20">
      <c r="S260526" s="34"/>
      <c r="T260526" s="34"/>
    </row>
    <row r="260543" spans="19:20">
      <c r="S260543" s="34"/>
      <c r="T260543" s="34"/>
    </row>
    <row r="260560" spans="19:20">
      <c r="S260560" s="34"/>
      <c r="T260560" s="34"/>
    </row>
    <row r="260577" spans="19:20">
      <c r="S260577" s="34"/>
      <c r="T260577" s="34"/>
    </row>
    <row r="260594" spans="19:20">
      <c r="S260594" s="34"/>
      <c r="T260594" s="34"/>
    </row>
    <row r="260611" spans="19:20">
      <c r="S260611" s="34"/>
      <c r="T260611" s="34"/>
    </row>
    <row r="260628" spans="19:20">
      <c r="S260628" s="34"/>
      <c r="T260628" s="34"/>
    </row>
    <row r="260645" spans="19:20">
      <c r="S260645" s="34"/>
      <c r="T260645" s="34"/>
    </row>
    <row r="260662" spans="19:20">
      <c r="S260662" s="34"/>
      <c r="T260662" s="34"/>
    </row>
    <row r="260679" spans="19:20">
      <c r="S260679" s="34"/>
      <c r="T260679" s="34"/>
    </row>
    <row r="260696" spans="19:20">
      <c r="S260696" s="34"/>
      <c r="T260696" s="34"/>
    </row>
    <row r="260713" spans="19:20">
      <c r="S260713" s="34"/>
      <c r="T260713" s="34"/>
    </row>
    <row r="260730" spans="19:20">
      <c r="S260730" s="34"/>
      <c r="T260730" s="34"/>
    </row>
    <row r="260747" spans="19:20">
      <c r="S260747" s="34"/>
      <c r="T260747" s="34"/>
    </row>
    <row r="260764" spans="19:20">
      <c r="S260764" s="34"/>
      <c r="T260764" s="34"/>
    </row>
    <row r="260781" spans="19:20">
      <c r="S260781" s="34"/>
      <c r="T260781" s="34"/>
    </row>
    <row r="260798" spans="19:20">
      <c r="S260798" s="34"/>
      <c r="T260798" s="34"/>
    </row>
    <row r="260815" spans="19:20">
      <c r="S260815" s="34"/>
      <c r="T260815" s="34"/>
    </row>
    <row r="260832" spans="19:20">
      <c r="S260832" s="34"/>
      <c r="T260832" s="34"/>
    </row>
    <row r="260849" spans="19:20">
      <c r="S260849" s="34"/>
      <c r="T260849" s="34"/>
    </row>
    <row r="260866" spans="19:20">
      <c r="S260866" s="34"/>
      <c r="T260866" s="34"/>
    </row>
    <row r="260883" spans="19:20">
      <c r="S260883" s="34"/>
      <c r="T260883" s="34"/>
    </row>
    <row r="260900" spans="19:20">
      <c r="S260900" s="34"/>
      <c r="T260900" s="34"/>
    </row>
    <row r="260917" spans="19:20">
      <c r="S260917" s="34"/>
      <c r="T260917" s="34"/>
    </row>
    <row r="260934" spans="19:20">
      <c r="S260934" s="34"/>
      <c r="T260934" s="34"/>
    </row>
    <row r="260951" spans="19:20">
      <c r="S260951" s="34"/>
      <c r="T260951" s="34"/>
    </row>
    <row r="260968" spans="19:20">
      <c r="S260968" s="34"/>
      <c r="T260968" s="34"/>
    </row>
    <row r="260985" spans="19:20">
      <c r="S260985" s="34"/>
      <c r="T260985" s="34"/>
    </row>
    <row r="261002" spans="19:20">
      <c r="S261002" s="34"/>
      <c r="T261002" s="34"/>
    </row>
    <row r="261019" spans="19:20">
      <c r="S261019" s="34"/>
      <c r="T261019" s="34"/>
    </row>
    <row r="261036" spans="19:20">
      <c r="S261036" s="34"/>
      <c r="T261036" s="34"/>
    </row>
    <row r="261053" spans="19:20">
      <c r="S261053" s="34"/>
      <c r="T261053" s="34"/>
    </row>
    <row r="261070" spans="19:20">
      <c r="S261070" s="34"/>
      <c r="T261070" s="34"/>
    </row>
    <row r="261087" spans="19:20">
      <c r="S261087" s="34"/>
      <c r="T261087" s="34"/>
    </row>
    <row r="261104" spans="19:20">
      <c r="S261104" s="34"/>
      <c r="T261104" s="34"/>
    </row>
    <row r="261121" spans="19:20">
      <c r="S261121" s="34"/>
      <c r="T261121" s="34"/>
    </row>
    <row r="261138" spans="19:20">
      <c r="S261138" s="34"/>
      <c r="T261138" s="34"/>
    </row>
    <row r="261155" spans="19:20">
      <c r="S261155" s="34"/>
      <c r="T261155" s="34"/>
    </row>
    <row r="261172" spans="19:20">
      <c r="S261172" s="34"/>
      <c r="T261172" s="34"/>
    </row>
    <row r="261189" spans="19:20">
      <c r="S261189" s="34"/>
      <c r="T261189" s="34"/>
    </row>
    <row r="261206" spans="19:20">
      <c r="S261206" s="34"/>
      <c r="T261206" s="34"/>
    </row>
    <row r="261223" spans="19:20">
      <c r="S261223" s="34"/>
      <c r="T261223" s="34"/>
    </row>
    <row r="261240" spans="19:20">
      <c r="S261240" s="34"/>
      <c r="T261240" s="34"/>
    </row>
    <row r="261257" spans="19:20">
      <c r="S261257" s="34"/>
      <c r="T261257" s="34"/>
    </row>
    <row r="261274" spans="19:20">
      <c r="S261274" s="34"/>
      <c r="T261274" s="34"/>
    </row>
    <row r="261291" spans="19:20">
      <c r="S261291" s="34"/>
      <c r="T261291" s="34"/>
    </row>
    <row r="261308" spans="19:20">
      <c r="S261308" s="34"/>
      <c r="T261308" s="34"/>
    </row>
    <row r="261325" spans="19:20">
      <c r="S261325" s="34"/>
      <c r="T261325" s="34"/>
    </row>
    <row r="261342" spans="19:20">
      <c r="S261342" s="34"/>
      <c r="T261342" s="34"/>
    </row>
    <row r="261359" spans="19:20">
      <c r="S261359" s="34"/>
      <c r="T261359" s="34"/>
    </row>
    <row r="261376" spans="19:20">
      <c r="S261376" s="34"/>
      <c r="T261376" s="34"/>
    </row>
    <row r="261393" spans="19:20">
      <c r="S261393" s="34"/>
      <c r="T261393" s="34"/>
    </row>
    <row r="261410" spans="19:20">
      <c r="S261410" s="34"/>
      <c r="T261410" s="34"/>
    </row>
    <row r="261427" spans="19:20">
      <c r="S261427" s="34"/>
      <c r="T261427" s="34"/>
    </row>
    <row r="261444" spans="19:20">
      <c r="S261444" s="34"/>
      <c r="T261444" s="34"/>
    </row>
    <row r="261461" spans="19:20">
      <c r="S261461" s="34"/>
      <c r="T261461" s="34"/>
    </row>
    <row r="261478" spans="19:20">
      <c r="S261478" s="34"/>
      <c r="T261478" s="34"/>
    </row>
    <row r="261495" spans="19:20">
      <c r="S261495" s="34"/>
      <c r="T261495" s="34"/>
    </row>
    <row r="261512" spans="19:20">
      <c r="S261512" s="34"/>
      <c r="T261512" s="34"/>
    </row>
    <row r="261529" spans="19:20">
      <c r="S261529" s="34"/>
      <c r="T261529" s="34"/>
    </row>
    <row r="261546" spans="19:20">
      <c r="S261546" s="34"/>
      <c r="T261546" s="34"/>
    </row>
    <row r="261563" spans="19:20">
      <c r="S261563" s="34"/>
      <c r="T261563" s="34"/>
    </row>
    <row r="261580" spans="19:20">
      <c r="S261580" s="34"/>
      <c r="T261580" s="34"/>
    </row>
    <row r="261597" spans="19:20">
      <c r="S261597" s="34"/>
      <c r="T261597" s="34"/>
    </row>
    <row r="261614" spans="19:20">
      <c r="S261614" s="34"/>
      <c r="T261614" s="34"/>
    </row>
    <row r="261631" spans="19:20">
      <c r="S261631" s="34"/>
      <c r="T261631" s="34"/>
    </row>
    <row r="261648" spans="19:20">
      <c r="S261648" s="34"/>
      <c r="T261648" s="34"/>
    </row>
    <row r="261665" spans="19:20">
      <c r="S261665" s="34"/>
      <c r="T261665" s="34"/>
    </row>
    <row r="261682" spans="19:20">
      <c r="S261682" s="34"/>
      <c r="T261682" s="34"/>
    </row>
    <row r="261699" spans="19:20">
      <c r="S261699" s="34"/>
      <c r="T261699" s="34"/>
    </row>
    <row r="261716" spans="19:20">
      <c r="S261716" s="34"/>
      <c r="T261716" s="34"/>
    </row>
    <row r="261733" spans="19:20">
      <c r="S261733" s="34"/>
      <c r="T261733" s="34"/>
    </row>
    <row r="261750" spans="19:20">
      <c r="S261750" s="34"/>
      <c r="T261750" s="34"/>
    </row>
    <row r="261767" spans="19:20">
      <c r="S261767" s="34"/>
      <c r="T261767" s="34"/>
    </row>
    <row r="261784" spans="19:20">
      <c r="S261784" s="34"/>
      <c r="T261784" s="34"/>
    </row>
    <row r="261801" spans="19:20">
      <c r="S261801" s="34"/>
      <c r="T261801" s="34"/>
    </row>
    <row r="261818" spans="19:20">
      <c r="S261818" s="34"/>
      <c r="T261818" s="34"/>
    </row>
    <row r="261835" spans="19:20">
      <c r="S261835" s="34"/>
      <c r="T261835" s="34"/>
    </row>
    <row r="261852" spans="19:20">
      <c r="S261852" s="34"/>
      <c r="T261852" s="34"/>
    </row>
    <row r="261869" spans="19:20">
      <c r="S261869" s="34"/>
      <c r="T261869" s="34"/>
    </row>
    <row r="261886" spans="19:20">
      <c r="S261886" s="34"/>
      <c r="T261886" s="34"/>
    </row>
    <row r="261903" spans="19:20">
      <c r="S261903" s="34"/>
      <c r="T261903" s="34"/>
    </row>
    <row r="261920" spans="19:20">
      <c r="S261920" s="34"/>
      <c r="T261920" s="34"/>
    </row>
    <row r="261937" spans="19:20">
      <c r="S261937" s="34"/>
      <c r="T261937" s="34"/>
    </row>
    <row r="261954" spans="19:20">
      <c r="S261954" s="34"/>
      <c r="T261954" s="34"/>
    </row>
    <row r="261971" spans="19:20">
      <c r="S261971" s="34"/>
      <c r="T261971" s="34"/>
    </row>
    <row r="261988" spans="19:20">
      <c r="S261988" s="34"/>
      <c r="T261988" s="34"/>
    </row>
    <row r="262005" spans="19:20">
      <c r="S262005" s="34"/>
      <c r="T262005" s="34"/>
    </row>
    <row r="262022" spans="19:20">
      <c r="S262022" s="34"/>
      <c r="T262022" s="34"/>
    </row>
    <row r="262039" spans="19:20">
      <c r="S262039" s="34"/>
      <c r="T262039" s="34"/>
    </row>
    <row r="262056" spans="19:20">
      <c r="S262056" s="34"/>
      <c r="T262056" s="34"/>
    </row>
    <row r="262073" spans="19:20">
      <c r="S262073" s="34"/>
      <c r="T262073" s="34"/>
    </row>
    <row r="262090" spans="19:20">
      <c r="S262090" s="34"/>
      <c r="T262090" s="34"/>
    </row>
    <row r="262107" spans="19:20">
      <c r="S262107" s="34"/>
      <c r="T262107" s="34"/>
    </row>
    <row r="262124" spans="19:20">
      <c r="S262124" s="34"/>
      <c r="T262124" s="34"/>
    </row>
    <row r="262141" spans="19:20">
      <c r="S262141" s="34"/>
      <c r="T262141" s="34"/>
    </row>
    <row r="262158" spans="19:20">
      <c r="S262158" s="34"/>
      <c r="T262158" s="34"/>
    </row>
    <row r="262175" spans="19:20">
      <c r="S262175" s="34"/>
      <c r="T262175" s="34"/>
    </row>
    <row r="262192" spans="19:20">
      <c r="S262192" s="34"/>
      <c r="T262192" s="34"/>
    </row>
    <row r="262209" spans="19:20">
      <c r="S262209" s="34"/>
      <c r="T262209" s="34"/>
    </row>
    <row r="262226" spans="19:20">
      <c r="S262226" s="34"/>
      <c r="T262226" s="34"/>
    </row>
    <row r="262243" spans="19:20">
      <c r="S262243" s="34"/>
      <c r="T262243" s="34"/>
    </row>
    <row r="262260" spans="19:20">
      <c r="S262260" s="34"/>
      <c r="T262260" s="34"/>
    </row>
    <row r="262277" spans="19:20">
      <c r="S262277" s="34"/>
      <c r="T262277" s="34"/>
    </row>
    <row r="262294" spans="19:20">
      <c r="S262294" s="34"/>
      <c r="T262294" s="34"/>
    </row>
    <row r="262311" spans="19:20">
      <c r="S262311" s="34"/>
      <c r="T262311" s="34"/>
    </row>
    <row r="262328" spans="19:20">
      <c r="S262328" s="34"/>
      <c r="T262328" s="34"/>
    </row>
    <row r="262345" spans="19:20">
      <c r="S262345" s="34"/>
      <c r="T262345" s="34"/>
    </row>
    <row r="262362" spans="19:20">
      <c r="S262362" s="34"/>
      <c r="T262362" s="34"/>
    </row>
    <row r="262379" spans="19:20">
      <c r="S262379" s="34"/>
      <c r="T262379" s="34"/>
    </row>
    <row r="262396" spans="19:20">
      <c r="S262396" s="34"/>
      <c r="T262396" s="34"/>
    </row>
    <row r="262413" spans="19:20">
      <c r="S262413" s="34"/>
      <c r="T262413" s="34"/>
    </row>
    <row r="262430" spans="19:20">
      <c r="S262430" s="34"/>
      <c r="T262430" s="34"/>
    </row>
    <row r="262447" spans="19:20">
      <c r="S262447" s="34"/>
      <c r="T262447" s="34"/>
    </row>
    <row r="262464" spans="19:20">
      <c r="S262464" s="34"/>
      <c r="T262464" s="34"/>
    </row>
    <row r="262481" spans="19:20">
      <c r="S262481" s="34"/>
      <c r="T262481" s="34"/>
    </row>
    <row r="262498" spans="19:20">
      <c r="S262498" s="34"/>
      <c r="T262498" s="34"/>
    </row>
    <row r="262515" spans="19:20">
      <c r="S262515" s="34"/>
      <c r="T262515" s="34"/>
    </row>
    <row r="262532" spans="19:20">
      <c r="S262532" s="34"/>
      <c r="T262532" s="34"/>
    </row>
    <row r="262549" spans="19:20">
      <c r="S262549" s="34"/>
      <c r="T262549" s="34"/>
    </row>
    <row r="262566" spans="19:20">
      <c r="S262566" s="34"/>
      <c r="T262566" s="34"/>
    </row>
    <row r="262583" spans="19:20">
      <c r="S262583" s="34"/>
      <c r="T262583" s="34"/>
    </row>
    <row r="262600" spans="19:20">
      <c r="S262600" s="34"/>
      <c r="T262600" s="34"/>
    </row>
    <row r="262617" spans="19:20">
      <c r="S262617" s="34"/>
      <c r="T262617" s="34"/>
    </row>
    <row r="262634" spans="19:20">
      <c r="S262634" s="34"/>
      <c r="T262634" s="34"/>
    </row>
    <row r="262651" spans="19:20">
      <c r="S262651" s="34"/>
      <c r="T262651" s="34"/>
    </row>
    <row r="262668" spans="19:20">
      <c r="S262668" s="34"/>
      <c r="T262668" s="34"/>
    </row>
    <row r="262685" spans="19:20">
      <c r="S262685" s="34"/>
      <c r="T262685" s="34"/>
    </row>
    <row r="262702" spans="19:20">
      <c r="S262702" s="34"/>
      <c r="T262702" s="34"/>
    </row>
    <row r="262719" spans="19:20">
      <c r="S262719" s="34"/>
      <c r="T262719" s="34"/>
    </row>
    <row r="262736" spans="19:20">
      <c r="S262736" s="34"/>
      <c r="T262736" s="34"/>
    </row>
    <row r="262753" spans="19:20">
      <c r="S262753" s="34"/>
      <c r="T262753" s="34"/>
    </row>
    <row r="262770" spans="19:20">
      <c r="S262770" s="34"/>
      <c r="T262770" s="34"/>
    </row>
    <row r="262787" spans="19:20">
      <c r="S262787" s="34"/>
      <c r="T262787" s="34"/>
    </row>
    <row r="262804" spans="19:20">
      <c r="S262804" s="34"/>
      <c r="T262804" s="34"/>
    </row>
    <row r="262821" spans="19:20">
      <c r="S262821" s="34"/>
      <c r="T262821" s="34"/>
    </row>
    <row r="262838" spans="19:20">
      <c r="S262838" s="34"/>
      <c r="T262838" s="34"/>
    </row>
    <row r="262855" spans="19:20">
      <c r="S262855" s="34"/>
      <c r="T262855" s="34"/>
    </row>
    <row r="262872" spans="19:20">
      <c r="S262872" s="34"/>
      <c r="T262872" s="34"/>
    </row>
    <row r="262889" spans="19:20">
      <c r="S262889" s="34"/>
      <c r="T262889" s="34"/>
    </row>
    <row r="262906" spans="19:20">
      <c r="S262906" s="34"/>
      <c r="T262906" s="34"/>
    </row>
    <row r="262923" spans="19:20">
      <c r="S262923" s="34"/>
      <c r="T262923" s="34"/>
    </row>
    <row r="262940" spans="19:20">
      <c r="S262940" s="34"/>
      <c r="T262940" s="34"/>
    </row>
    <row r="262957" spans="19:20">
      <c r="S262957" s="34"/>
      <c r="T262957" s="34"/>
    </row>
    <row r="262974" spans="19:20">
      <c r="S262974" s="34"/>
      <c r="T262974" s="34"/>
    </row>
    <row r="262991" spans="19:20">
      <c r="S262991" s="34"/>
      <c r="T262991" s="34"/>
    </row>
    <row r="263008" spans="19:20">
      <c r="S263008" s="34"/>
      <c r="T263008" s="34"/>
    </row>
    <row r="263025" spans="19:20">
      <c r="S263025" s="34"/>
      <c r="T263025" s="34"/>
    </row>
    <row r="263042" spans="19:20">
      <c r="S263042" s="34"/>
      <c r="T263042" s="34"/>
    </row>
    <row r="263059" spans="19:20">
      <c r="S263059" s="34"/>
      <c r="T263059" s="34"/>
    </row>
    <row r="263076" spans="19:20">
      <c r="S263076" s="34"/>
      <c r="T263076" s="34"/>
    </row>
    <row r="263093" spans="19:20">
      <c r="S263093" s="34"/>
      <c r="T263093" s="34"/>
    </row>
    <row r="263110" spans="19:20">
      <c r="S263110" s="34"/>
      <c r="T263110" s="34"/>
    </row>
    <row r="263127" spans="19:20">
      <c r="S263127" s="34"/>
      <c r="T263127" s="34"/>
    </row>
    <row r="263144" spans="19:20">
      <c r="S263144" s="34"/>
      <c r="T263144" s="34"/>
    </row>
    <row r="263161" spans="19:20">
      <c r="S263161" s="34"/>
      <c r="T263161" s="34"/>
    </row>
    <row r="263178" spans="19:20">
      <c r="S263178" s="34"/>
      <c r="T263178" s="34"/>
    </row>
    <row r="263195" spans="19:20">
      <c r="S263195" s="34"/>
      <c r="T263195" s="34"/>
    </row>
    <row r="263212" spans="19:20">
      <c r="S263212" s="34"/>
      <c r="T263212" s="34"/>
    </row>
    <row r="263229" spans="19:20">
      <c r="S263229" s="34"/>
      <c r="T263229" s="34"/>
    </row>
    <row r="263246" spans="19:20">
      <c r="S263246" s="34"/>
      <c r="T263246" s="34"/>
    </row>
    <row r="263263" spans="19:20">
      <c r="S263263" s="34"/>
      <c r="T263263" s="34"/>
    </row>
    <row r="263280" spans="19:20">
      <c r="S263280" s="34"/>
      <c r="T263280" s="34"/>
    </row>
    <row r="263297" spans="19:20">
      <c r="S263297" s="34"/>
      <c r="T263297" s="34"/>
    </row>
    <row r="263314" spans="19:20">
      <c r="S263314" s="34"/>
      <c r="T263314" s="34"/>
    </row>
    <row r="263331" spans="19:20">
      <c r="S263331" s="34"/>
      <c r="T263331" s="34"/>
    </row>
    <row r="263348" spans="19:20">
      <c r="S263348" s="34"/>
      <c r="T263348" s="34"/>
    </row>
    <row r="263365" spans="19:20">
      <c r="S263365" s="34"/>
      <c r="T263365" s="34"/>
    </row>
    <row r="263382" spans="19:20">
      <c r="S263382" s="34"/>
      <c r="T263382" s="34"/>
    </row>
    <row r="263399" spans="19:20">
      <c r="S263399" s="34"/>
      <c r="T263399" s="34"/>
    </row>
    <row r="263416" spans="19:20">
      <c r="S263416" s="34"/>
      <c r="T263416" s="34"/>
    </row>
    <row r="263433" spans="19:20">
      <c r="S263433" s="34"/>
      <c r="T263433" s="34"/>
    </row>
    <row r="263450" spans="19:20">
      <c r="S263450" s="34"/>
      <c r="T263450" s="34"/>
    </row>
    <row r="263467" spans="19:20">
      <c r="S263467" s="34"/>
      <c r="T263467" s="34"/>
    </row>
    <row r="263484" spans="19:20">
      <c r="S263484" s="34"/>
      <c r="T263484" s="34"/>
    </row>
    <row r="263501" spans="19:20">
      <c r="S263501" s="34"/>
      <c r="T263501" s="34"/>
    </row>
    <row r="263518" spans="19:20">
      <c r="S263518" s="34"/>
      <c r="T263518" s="34"/>
    </row>
    <row r="263535" spans="19:20">
      <c r="S263535" s="34"/>
      <c r="T263535" s="34"/>
    </row>
    <row r="263552" spans="19:20">
      <c r="S263552" s="34"/>
      <c r="T263552" s="34"/>
    </row>
    <row r="263569" spans="19:20">
      <c r="S263569" s="34"/>
      <c r="T263569" s="34"/>
    </row>
    <row r="263586" spans="19:20">
      <c r="S263586" s="34"/>
      <c r="T263586" s="34"/>
    </row>
    <row r="263603" spans="19:20">
      <c r="S263603" s="34"/>
      <c r="T263603" s="34"/>
    </row>
    <row r="263620" spans="19:20">
      <c r="S263620" s="34"/>
      <c r="T263620" s="34"/>
    </row>
    <row r="263637" spans="19:20">
      <c r="S263637" s="34"/>
      <c r="T263637" s="34"/>
    </row>
    <row r="263654" spans="19:20">
      <c r="S263654" s="34"/>
      <c r="T263654" s="34"/>
    </row>
    <row r="263671" spans="19:20">
      <c r="S263671" s="34"/>
      <c r="T263671" s="34"/>
    </row>
    <row r="263688" spans="19:20">
      <c r="S263688" s="34"/>
      <c r="T263688" s="34"/>
    </row>
    <row r="263705" spans="19:20">
      <c r="S263705" s="34"/>
      <c r="T263705" s="34"/>
    </row>
    <row r="263722" spans="19:20">
      <c r="S263722" s="34"/>
      <c r="T263722" s="34"/>
    </row>
    <row r="263739" spans="19:20">
      <c r="S263739" s="34"/>
      <c r="T263739" s="34"/>
    </row>
    <row r="263756" spans="19:20">
      <c r="S263756" s="34"/>
      <c r="T263756" s="34"/>
    </row>
    <row r="263773" spans="19:20">
      <c r="S263773" s="34"/>
      <c r="T263773" s="34"/>
    </row>
    <row r="263790" spans="19:20">
      <c r="S263790" s="34"/>
      <c r="T263790" s="34"/>
    </row>
    <row r="263807" spans="19:20">
      <c r="S263807" s="34"/>
      <c r="T263807" s="34"/>
    </row>
    <row r="263824" spans="19:20">
      <c r="S263824" s="34"/>
      <c r="T263824" s="34"/>
    </row>
    <row r="263841" spans="19:20">
      <c r="S263841" s="34"/>
      <c r="T263841" s="34"/>
    </row>
    <row r="263858" spans="19:20">
      <c r="S263858" s="34"/>
      <c r="T263858" s="34"/>
    </row>
    <row r="263875" spans="19:20">
      <c r="S263875" s="34"/>
      <c r="T263875" s="34"/>
    </row>
    <row r="263892" spans="19:20">
      <c r="S263892" s="34"/>
      <c r="T263892" s="34"/>
    </row>
    <row r="263909" spans="19:20">
      <c r="S263909" s="34"/>
      <c r="T263909" s="34"/>
    </row>
    <row r="263926" spans="19:20">
      <c r="S263926" s="34"/>
      <c r="T263926" s="34"/>
    </row>
    <row r="263943" spans="19:20">
      <c r="S263943" s="34"/>
      <c r="T263943" s="34"/>
    </row>
    <row r="263960" spans="19:20">
      <c r="S263960" s="34"/>
      <c r="T263960" s="34"/>
    </row>
    <row r="263977" spans="19:20">
      <c r="S263977" s="34"/>
      <c r="T263977" s="34"/>
    </row>
    <row r="263994" spans="19:20">
      <c r="S263994" s="34"/>
      <c r="T263994" s="34"/>
    </row>
    <row r="264011" spans="19:20">
      <c r="S264011" s="34"/>
      <c r="T264011" s="34"/>
    </row>
    <row r="264028" spans="19:20">
      <c r="S264028" s="34"/>
      <c r="T264028" s="34"/>
    </row>
    <row r="264045" spans="19:20">
      <c r="S264045" s="34"/>
      <c r="T264045" s="34"/>
    </row>
    <row r="264062" spans="19:20">
      <c r="S264062" s="34"/>
      <c r="T264062" s="34"/>
    </row>
    <row r="264079" spans="19:20">
      <c r="S264079" s="34"/>
      <c r="T264079" s="34"/>
    </row>
    <row r="264096" spans="19:20">
      <c r="S264096" s="34"/>
      <c r="T264096" s="34"/>
    </row>
    <row r="264113" spans="19:20">
      <c r="S264113" s="34"/>
      <c r="T264113" s="34"/>
    </row>
    <row r="264130" spans="19:20">
      <c r="S264130" s="34"/>
      <c r="T264130" s="34"/>
    </row>
    <row r="264147" spans="19:20">
      <c r="S264147" s="34"/>
      <c r="T264147" s="34"/>
    </row>
    <row r="264164" spans="19:20">
      <c r="S264164" s="34"/>
      <c r="T264164" s="34"/>
    </row>
    <row r="264181" spans="19:20">
      <c r="S264181" s="34"/>
      <c r="T264181" s="34"/>
    </row>
    <row r="264198" spans="19:20">
      <c r="S264198" s="34"/>
      <c r="T264198" s="34"/>
    </row>
    <row r="264215" spans="19:20">
      <c r="S264215" s="34"/>
      <c r="T264215" s="34"/>
    </row>
    <row r="264232" spans="19:20">
      <c r="S264232" s="34"/>
      <c r="T264232" s="34"/>
    </row>
    <row r="264249" spans="19:20">
      <c r="S264249" s="34"/>
      <c r="T264249" s="34"/>
    </row>
    <row r="264266" spans="19:20">
      <c r="S264266" s="34"/>
      <c r="T264266" s="34"/>
    </row>
    <row r="264283" spans="19:20">
      <c r="S264283" s="34"/>
      <c r="T264283" s="34"/>
    </row>
    <row r="264300" spans="19:20">
      <c r="S264300" s="34"/>
      <c r="T264300" s="34"/>
    </row>
    <row r="264317" spans="19:20">
      <c r="S264317" s="34"/>
      <c r="T264317" s="34"/>
    </row>
    <row r="264334" spans="19:20">
      <c r="S264334" s="34"/>
      <c r="T264334" s="34"/>
    </row>
    <row r="264351" spans="19:20">
      <c r="S264351" s="34"/>
      <c r="T264351" s="34"/>
    </row>
    <row r="264368" spans="19:20">
      <c r="S264368" s="34"/>
      <c r="T264368" s="34"/>
    </row>
    <row r="264385" spans="19:20">
      <c r="S264385" s="34"/>
      <c r="T264385" s="34"/>
    </row>
    <row r="264402" spans="19:20">
      <c r="S264402" s="34"/>
      <c r="T264402" s="34"/>
    </row>
    <row r="264419" spans="19:20">
      <c r="S264419" s="34"/>
      <c r="T264419" s="34"/>
    </row>
    <row r="264436" spans="19:20">
      <c r="S264436" s="34"/>
      <c r="T264436" s="34"/>
    </row>
    <row r="264453" spans="19:20">
      <c r="S264453" s="34"/>
      <c r="T264453" s="34"/>
    </row>
    <row r="264470" spans="19:20">
      <c r="S264470" s="34"/>
      <c r="T264470" s="34"/>
    </row>
    <row r="264487" spans="19:20">
      <c r="S264487" s="34"/>
      <c r="T264487" s="34"/>
    </row>
    <row r="264504" spans="19:20">
      <c r="S264504" s="34"/>
      <c r="T264504" s="34"/>
    </row>
    <row r="264521" spans="19:20">
      <c r="S264521" s="34"/>
      <c r="T264521" s="34"/>
    </row>
    <row r="264538" spans="19:20">
      <c r="S264538" s="34"/>
      <c r="T264538" s="34"/>
    </row>
    <row r="264555" spans="19:20">
      <c r="S264555" s="34"/>
      <c r="T264555" s="34"/>
    </row>
    <row r="264572" spans="19:20">
      <c r="S264572" s="34"/>
      <c r="T264572" s="34"/>
    </row>
    <row r="264589" spans="19:20">
      <c r="S264589" s="34"/>
      <c r="T264589" s="34"/>
    </row>
    <row r="264606" spans="19:20">
      <c r="S264606" s="34"/>
      <c r="T264606" s="34"/>
    </row>
    <row r="264623" spans="19:20">
      <c r="S264623" s="34"/>
      <c r="T264623" s="34"/>
    </row>
    <row r="264640" spans="19:20">
      <c r="S264640" s="34"/>
      <c r="T264640" s="34"/>
    </row>
    <row r="264657" spans="19:20">
      <c r="S264657" s="34"/>
      <c r="T264657" s="34"/>
    </row>
    <row r="264674" spans="19:20">
      <c r="S264674" s="34"/>
      <c r="T264674" s="34"/>
    </row>
    <row r="264691" spans="19:20">
      <c r="S264691" s="34"/>
      <c r="T264691" s="34"/>
    </row>
    <row r="264708" spans="19:20">
      <c r="S264708" s="34"/>
      <c r="T264708" s="34"/>
    </row>
    <row r="264725" spans="19:20">
      <c r="S264725" s="34"/>
      <c r="T264725" s="34"/>
    </row>
    <row r="264742" spans="19:20">
      <c r="S264742" s="34"/>
      <c r="T264742" s="34"/>
    </row>
    <row r="264759" spans="19:20">
      <c r="S264759" s="34"/>
      <c r="T264759" s="34"/>
    </row>
    <row r="264776" spans="19:20">
      <c r="S264776" s="34"/>
      <c r="T264776" s="34"/>
    </row>
    <row r="264793" spans="19:20">
      <c r="S264793" s="34"/>
      <c r="T264793" s="34"/>
    </row>
    <row r="264810" spans="19:20">
      <c r="S264810" s="34"/>
      <c r="T264810" s="34"/>
    </row>
    <row r="264827" spans="19:20">
      <c r="S264827" s="34"/>
      <c r="T264827" s="34"/>
    </row>
    <row r="264844" spans="19:20">
      <c r="S264844" s="34"/>
      <c r="T264844" s="34"/>
    </row>
    <row r="264861" spans="19:20">
      <c r="S264861" s="34"/>
      <c r="T264861" s="34"/>
    </row>
    <row r="264878" spans="19:20">
      <c r="S264878" s="34"/>
      <c r="T264878" s="34"/>
    </row>
    <row r="264895" spans="19:20">
      <c r="S264895" s="34"/>
      <c r="T264895" s="34"/>
    </row>
    <row r="264912" spans="19:20">
      <c r="S264912" s="34"/>
      <c r="T264912" s="34"/>
    </row>
    <row r="264929" spans="19:20">
      <c r="S264929" s="34"/>
      <c r="T264929" s="34"/>
    </row>
    <row r="264946" spans="19:20">
      <c r="S264946" s="34"/>
      <c r="T264946" s="34"/>
    </row>
    <row r="264963" spans="19:20">
      <c r="S264963" s="34"/>
      <c r="T264963" s="34"/>
    </row>
    <row r="264980" spans="19:20">
      <c r="S264980" s="34"/>
      <c r="T264980" s="34"/>
    </row>
    <row r="264997" spans="19:20">
      <c r="S264997" s="34"/>
      <c r="T264997" s="34"/>
    </row>
    <row r="265014" spans="19:20">
      <c r="S265014" s="34"/>
      <c r="T265014" s="34"/>
    </row>
    <row r="265031" spans="19:20">
      <c r="S265031" s="34"/>
      <c r="T265031" s="34"/>
    </row>
    <row r="265048" spans="19:20">
      <c r="S265048" s="34"/>
      <c r="T265048" s="34"/>
    </row>
    <row r="265065" spans="19:20">
      <c r="S265065" s="34"/>
      <c r="T265065" s="34"/>
    </row>
    <row r="265082" spans="19:20">
      <c r="S265082" s="34"/>
      <c r="T265082" s="34"/>
    </row>
    <row r="265099" spans="19:20">
      <c r="S265099" s="34"/>
      <c r="T265099" s="34"/>
    </row>
    <row r="265116" spans="19:20">
      <c r="S265116" s="34"/>
      <c r="T265116" s="34"/>
    </row>
    <row r="265133" spans="19:20">
      <c r="S265133" s="34"/>
      <c r="T265133" s="34"/>
    </row>
    <row r="265150" spans="19:20">
      <c r="S265150" s="34"/>
      <c r="T265150" s="34"/>
    </row>
    <row r="265167" spans="19:20">
      <c r="S265167" s="34"/>
      <c r="T265167" s="34"/>
    </row>
    <row r="265184" spans="19:20">
      <c r="S265184" s="34"/>
      <c r="T265184" s="34"/>
    </row>
    <row r="265201" spans="19:20">
      <c r="S265201" s="34"/>
      <c r="T265201" s="34"/>
    </row>
    <row r="265218" spans="19:20">
      <c r="S265218" s="34"/>
      <c r="T265218" s="34"/>
    </row>
    <row r="265235" spans="19:20">
      <c r="S265235" s="34"/>
      <c r="T265235" s="34"/>
    </row>
    <row r="265252" spans="19:20">
      <c r="S265252" s="34"/>
      <c r="T265252" s="34"/>
    </row>
    <row r="265269" spans="19:20">
      <c r="S265269" s="34"/>
      <c r="T265269" s="34"/>
    </row>
    <row r="265286" spans="19:20">
      <c r="S265286" s="34"/>
      <c r="T265286" s="34"/>
    </row>
    <row r="265303" spans="19:20">
      <c r="S265303" s="34"/>
      <c r="T265303" s="34"/>
    </row>
    <row r="265320" spans="19:20">
      <c r="S265320" s="34"/>
      <c r="T265320" s="34"/>
    </row>
    <row r="265337" spans="19:20">
      <c r="S265337" s="34"/>
      <c r="T265337" s="34"/>
    </row>
    <row r="265354" spans="19:20">
      <c r="S265354" s="34"/>
      <c r="T265354" s="34"/>
    </row>
    <row r="265371" spans="19:20">
      <c r="S265371" s="34"/>
      <c r="T265371" s="34"/>
    </row>
    <row r="265388" spans="19:20">
      <c r="S265388" s="34"/>
      <c r="T265388" s="34"/>
    </row>
    <row r="265405" spans="19:20">
      <c r="S265405" s="34"/>
      <c r="T265405" s="34"/>
    </row>
    <row r="265422" spans="19:20">
      <c r="S265422" s="34"/>
      <c r="T265422" s="34"/>
    </row>
    <row r="265439" spans="19:20">
      <c r="S265439" s="34"/>
      <c r="T265439" s="34"/>
    </row>
    <row r="265456" spans="19:20">
      <c r="S265456" s="34"/>
      <c r="T265456" s="34"/>
    </row>
    <row r="265473" spans="19:20">
      <c r="S265473" s="34"/>
      <c r="T265473" s="34"/>
    </row>
    <row r="265490" spans="19:20">
      <c r="S265490" s="34"/>
      <c r="T265490" s="34"/>
    </row>
    <row r="265507" spans="19:20">
      <c r="S265507" s="34"/>
      <c r="T265507" s="34"/>
    </row>
    <row r="265524" spans="19:20">
      <c r="S265524" s="34"/>
      <c r="T265524" s="34"/>
    </row>
    <row r="265541" spans="19:20">
      <c r="S265541" s="34"/>
      <c r="T265541" s="34"/>
    </row>
    <row r="265558" spans="19:20">
      <c r="S265558" s="34"/>
      <c r="T265558" s="34"/>
    </row>
    <row r="265575" spans="19:20">
      <c r="S265575" s="34"/>
      <c r="T265575" s="34"/>
    </row>
    <row r="265592" spans="19:20">
      <c r="S265592" s="34"/>
      <c r="T265592" s="34"/>
    </row>
    <row r="265609" spans="19:20">
      <c r="S265609" s="34"/>
      <c r="T265609" s="34"/>
    </row>
    <row r="265626" spans="19:20">
      <c r="S265626" s="34"/>
      <c r="T265626" s="34"/>
    </row>
    <row r="265643" spans="19:20">
      <c r="S265643" s="34"/>
      <c r="T265643" s="34"/>
    </row>
    <row r="265660" spans="19:20">
      <c r="S265660" s="34"/>
      <c r="T265660" s="34"/>
    </row>
    <row r="265677" spans="19:20">
      <c r="S265677" s="34"/>
      <c r="T265677" s="34"/>
    </row>
    <row r="265694" spans="19:20">
      <c r="S265694" s="34"/>
      <c r="T265694" s="34"/>
    </row>
    <row r="265711" spans="19:20">
      <c r="S265711" s="34"/>
      <c r="T265711" s="34"/>
    </row>
    <row r="265728" spans="19:20">
      <c r="S265728" s="34"/>
      <c r="T265728" s="34"/>
    </row>
    <row r="265745" spans="19:20">
      <c r="S265745" s="34"/>
      <c r="T265745" s="34"/>
    </row>
    <row r="265762" spans="19:20">
      <c r="S265762" s="34"/>
      <c r="T265762" s="34"/>
    </row>
    <row r="265779" spans="19:20">
      <c r="S265779" s="34"/>
      <c r="T265779" s="34"/>
    </row>
    <row r="265796" spans="19:20">
      <c r="S265796" s="34"/>
      <c r="T265796" s="34"/>
    </row>
    <row r="265813" spans="19:20">
      <c r="S265813" s="34"/>
      <c r="T265813" s="34"/>
    </row>
    <row r="265830" spans="19:20">
      <c r="S265830" s="34"/>
      <c r="T265830" s="34"/>
    </row>
    <row r="265847" spans="19:20">
      <c r="S265847" s="34"/>
      <c r="T265847" s="34"/>
    </row>
    <row r="265864" spans="19:20">
      <c r="S265864" s="34"/>
      <c r="T265864" s="34"/>
    </row>
    <row r="265881" spans="19:20">
      <c r="S265881" s="34"/>
      <c r="T265881" s="34"/>
    </row>
    <row r="265898" spans="19:20">
      <c r="S265898" s="34"/>
      <c r="T265898" s="34"/>
    </row>
    <row r="265915" spans="19:20">
      <c r="S265915" s="34"/>
      <c r="T265915" s="34"/>
    </row>
    <row r="265932" spans="19:20">
      <c r="S265932" s="34"/>
      <c r="T265932" s="34"/>
    </row>
    <row r="265949" spans="19:20">
      <c r="S265949" s="34"/>
      <c r="T265949" s="34"/>
    </row>
    <row r="265966" spans="19:20">
      <c r="S265966" s="34"/>
      <c r="T265966" s="34"/>
    </row>
    <row r="265983" spans="19:20">
      <c r="S265983" s="34"/>
      <c r="T265983" s="34"/>
    </row>
    <row r="266000" spans="19:20">
      <c r="S266000" s="34"/>
      <c r="T266000" s="34"/>
    </row>
    <row r="266017" spans="19:20">
      <c r="S266017" s="34"/>
      <c r="T266017" s="34"/>
    </row>
    <row r="266034" spans="19:20">
      <c r="S266034" s="34"/>
      <c r="T266034" s="34"/>
    </row>
    <row r="266051" spans="19:20">
      <c r="S266051" s="34"/>
      <c r="T266051" s="34"/>
    </row>
    <row r="266068" spans="19:20">
      <c r="S266068" s="34"/>
      <c r="T266068" s="34"/>
    </row>
    <row r="266085" spans="19:20">
      <c r="S266085" s="34"/>
      <c r="T266085" s="34"/>
    </row>
    <row r="266102" spans="19:20">
      <c r="S266102" s="34"/>
      <c r="T266102" s="34"/>
    </row>
    <row r="266119" spans="19:20">
      <c r="S266119" s="34"/>
      <c r="T266119" s="34"/>
    </row>
    <row r="266136" spans="19:20">
      <c r="S266136" s="34"/>
      <c r="T266136" s="34"/>
    </row>
    <row r="266153" spans="19:20">
      <c r="S266153" s="34"/>
      <c r="T266153" s="34"/>
    </row>
    <row r="266170" spans="19:20">
      <c r="S266170" s="34"/>
      <c r="T266170" s="34"/>
    </row>
    <row r="266187" spans="19:20">
      <c r="S266187" s="34"/>
      <c r="T266187" s="34"/>
    </row>
    <row r="266204" spans="19:20">
      <c r="S266204" s="34"/>
      <c r="T266204" s="34"/>
    </row>
    <row r="266221" spans="19:20">
      <c r="S266221" s="34"/>
      <c r="T266221" s="34"/>
    </row>
    <row r="266238" spans="19:20">
      <c r="S266238" s="34"/>
      <c r="T266238" s="34"/>
    </row>
    <row r="266255" spans="19:20">
      <c r="S266255" s="34"/>
      <c r="T266255" s="34"/>
    </row>
    <row r="266272" spans="19:20">
      <c r="S266272" s="34"/>
      <c r="T266272" s="34"/>
    </row>
    <row r="266289" spans="19:20">
      <c r="S266289" s="34"/>
      <c r="T266289" s="34"/>
    </row>
    <row r="266306" spans="19:20">
      <c r="S266306" s="34"/>
      <c r="T266306" s="34"/>
    </row>
    <row r="266323" spans="19:20">
      <c r="S266323" s="34"/>
      <c r="T266323" s="34"/>
    </row>
    <row r="266340" spans="19:20">
      <c r="S266340" s="34"/>
      <c r="T266340" s="34"/>
    </row>
    <row r="266357" spans="19:20">
      <c r="S266357" s="34"/>
      <c r="T266357" s="34"/>
    </row>
    <row r="266374" spans="19:20">
      <c r="S266374" s="34"/>
      <c r="T266374" s="34"/>
    </row>
    <row r="266391" spans="19:20">
      <c r="S266391" s="34"/>
      <c r="T266391" s="34"/>
    </row>
    <row r="266408" spans="19:20">
      <c r="S266408" s="34"/>
      <c r="T266408" s="34"/>
    </row>
    <row r="266425" spans="19:20">
      <c r="S266425" s="34"/>
      <c r="T266425" s="34"/>
    </row>
    <row r="266442" spans="19:20">
      <c r="S266442" s="34"/>
      <c r="T266442" s="34"/>
    </row>
    <row r="266459" spans="19:20">
      <c r="S266459" s="34"/>
      <c r="T266459" s="34"/>
    </row>
    <row r="266476" spans="19:20">
      <c r="S266476" s="34"/>
      <c r="T266476" s="34"/>
    </row>
    <row r="266493" spans="19:20">
      <c r="S266493" s="34"/>
      <c r="T266493" s="34"/>
    </row>
    <row r="266510" spans="19:20">
      <c r="S266510" s="34"/>
      <c r="T266510" s="34"/>
    </row>
    <row r="266527" spans="19:20">
      <c r="S266527" s="34"/>
      <c r="T266527" s="34"/>
    </row>
    <row r="266544" spans="19:20">
      <c r="S266544" s="34"/>
      <c r="T266544" s="34"/>
    </row>
    <row r="266561" spans="19:20">
      <c r="S266561" s="34"/>
      <c r="T266561" s="34"/>
    </row>
    <row r="266578" spans="19:20">
      <c r="S266578" s="34"/>
      <c r="T266578" s="34"/>
    </row>
    <row r="266595" spans="19:20">
      <c r="S266595" s="34"/>
      <c r="T266595" s="34"/>
    </row>
    <row r="266612" spans="19:20">
      <c r="S266612" s="34"/>
      <c r="T266612" s="34"/>
    </row>
    <row r="266629" spans="19:20">
      <c r="S266629" s="34"/>
      <c r="T266629" s="34"/>
    </row>
    <row r="266646" spans="19:20">
      <c r="S266646" s="34"/>
      <c r="T266646" s="34"/>
    </row>
    <row r="266663" spans="19:20">
      <c r="S266663" s="34"/>
      <c r="T266663" s="34"/>
    </row>
    <row r="266680" spans="19:20">
      <c r="S266680" s="34"/>
      <c r="T266680" s="34"/>
    </row>
    <row r="266697" spans="19:20">
      <c r="S266697" s="34"/>
      <c r="T266697" s="34"/>
    </row>
    <row r="266714" spans="19:20">
      <c r="S266714" s="34"/>
      <c r="T266714" s="34"/>
    </row>
    <row r="266731" spans="19:20">
      <c r="S266731" s="34"/>
      <c r="T266731" s="34"/>
    </row>
    <row r="266748" spans="19:20">
      <c r="S266748" s="34"/>
      <c r="T266748" s="34"/>
    </row>
    <row r="266765" spans="19:20">
      <c r="S266765" s="34"/>
      <c r="T266765" s="34"/>
    </row>
    <row r="266782" spans="19:20">
      <c r="S266782" s="34"/>
      <c r="T266782" s="34"/>
    </row>
    <row r="266799" spans="19:20">
      <c r="S266799" s="34"/>
      <c r="T266799" s="34"/>
    </row>
    <row r="266816" spans="19:20">
      <c r="S266816" s="34"/>
      <c r="T266816" s="34"/>
    </row>
    <row r="266833" spans="19:20">
      <c r="S266833" s="34"/>
      <c r="T266833" s="34"/>
    </row>
    <row r="266850" spans="19:20">
      <c r="S266850" s="34"/>
      <c r="T266850" s="34"/>
    </row>
    <row r="266867" spans="19:20">
      <c r="S266867" s="34"/>
      <c r="T266867" s="34"/>
    </row>
    <row r="266884" spans="19:20">
      <c r="S266884" s="34"/>
      <c r="T266884" s="34"/>
    </row>
    <row r="266901" spans="19:20">
      <c r="S266901" s="34"/>
      <c r="T266901" s="34"/>
    </row>
    <row r="266918" spans="19:20">
      <c r="S266918" s="34"/>
      <c r="T266918" s="34"/>
    </row>
    <row r="266935" spans="19:20">
      <c r="S266935" s="34"/>
      <c r="T266935" s="34"/>
    </row>
    <row r="266952" spans="19:20">
      <c r="S266952" s="34"/>
      <c r="T266952" s="34"/>
    </row>
    <row r="266969" spans="19:20">
      <c r="S266969" s="34"/>
      <c r="T266969" s="34"/>
    </row>
    <row r="266986" spans="19:20">
      <c r="S266986" s="34"/>
      <c r="T266986" s="34"/>
    </row>
    <row r="267003" spans="19:20">
      <c r="S267003" s="34"/>
      <c r="T267003" s="34"/>
    </row>
    <row r="267020" spans="19:20">
      <c r="S267020" s="34"/>
      <c r="T267020" s="34"/>
    </row>
    <row r="267037" spans="19:20">
      <c r="S267037" s="34"/>
      <c r="T267037" s="34"/>
    </row>
    <row r="267054" spans="19:20">
      <c r="S267054" s="34"/>
      <c r="T267054" s="34"/>
    </row>
    <row r="267071" spans="19:20">
      <c r="S267071" s="34"/>
      <c r="T267071" s="34"/>
    </row>
    <row r="267088" spans="19:20">
      <c r="S267088" s="34"/>
      <c r="T267088" s="34"/>
    </row>
    <row r="267105" spans="19:20">
      <c r="S267105" s="34"/>
      <c r="T267105" s="34"/>
    </row>
    <row r="267122" spans="19:20">
      <c r="S267122" s="34"/>
      <c r="T267122" s="34"/>
    </row>
    <row r="267139" spans="19:20">
      <c r="S267139" s="34"/>
      <c r="T267139" s="34"/>
    </row>
    <row r="267156" spans="19:20">
      <c r="S267156" s="34"/>
      <c r="T267156" s="34"/>
    </row>
    <row r="267173" spans="19:20">
      <c r="S267173" s="34"/>
      <c r="T267173" s="34"/>
    </row>
    <row r="267190" spans="19:20">
      <c r="S267190" s="34"/>
      <c r="T267190" s="34"/>
    </row>
    <row r="267207" spans="19:20">
      <c r="S267207" s="34"/>
      <c r="T267207" s="34"/>
    </row>
    <row r="267224" spans="19:20">
      <c r="S267224" s="34"/>
      <c r="T267224" s="34"/>
    </row>
    <row r="267241" spans="19:20">
      <c r="S267241" s="34"/>
      <c r="T267241" s="34"/>
    </row>
    <row r="267258" spans="19:20">
      <c r="S267258" s="34"/>
      <c r="T267258" s="34"/>
    </row>
    <row r="267275" spans="19:20">
      <c r="S267275" s="34"/>
      <c r="T267275" s="34"/>
    </row>
    <row r="267292" spans="19:20">
      <c r="S267292" s="34"/>
      <c r="T267292" s="34"/>
    </row>
    <row r="267309" spans="19:20">
      <c r="S267309" s="34"/>
      <c r="T267309" s="34"/>
    </row>
    <row r="267326" spans="19:20">
      <c r="S267326" s="34"/>
      <c r="T267326" s="34"/>
    </row>
    <row r="267343" spans="19:20">
      <c r="S267343" s="34"/>
      <c r="T267343" s="34"/>
    </row>
    <row r="267360" spans="19:20">
      <c r="S267360" s="34"/>
      <c r="T267360" s="34"/>
    </row>
    <row r="267377" spans="19:20">
      <c r="S267377" s="34"/>
      <c r="T267377" s="34"/>
    </row>
    <row r="267394" spans="19:20">
      <c r="S267394" s="34"/>
      <c r="T267394" s="34"/>
    </row>
    <row r="267411" spans="19:20">
      <c r="S267411" s="34"/>
      <c r="T267411" s="34"/>
    </row>
    <row r="267428" spans="19:20">
      <c r="S267428" s="34"/>
      <c r="T267428" s="34"/>
    </row>
    <row r="267445" spans="19:20">
      <c r="S267445" s="34"/>
      <c r="T267445" s="34"/>
    </row>
    <row r="267462" spans="19:20">
      <c r="S267462" s="34"/>
      <c r="T267462" s="34"/>
    </row>
    <row r="267479" spans="19:20">
      <c r="S267479" s="34"/>
      <c r="T267479" s="34"/>
    </row>
    <row r="267496" spans="19:20">
      <c r="S267496" s="34"/>
      <c r="T267496" s="34"/>
    </row>
    <row r="267513" spans="19:20">
      <c r="S267513" s="34"/>
      <c r="T267513" s="34"/>
    </row>
    <row r="267530" spans="19:20">
      <c r="S267530" s="34"/>
      <c r="T267530" s="34"/>
    </row>
    <row r="267547" spans="19:20">
      <c r="S267547" s="34"/>
      <c r="T267547" s="34"/>
    </row>
    <row r="267564" spans="19:20">
      <c r="S267564" s="34"/>
      <c r="T267564" s="34"/>
    </row>
    <row r="267581" spans="19:20">
      <c r="S267581" s="34"/>
      <c r="T267581" s="34"/>
    </row>
    <row r="267598" spans="19:20">
      <c r="S267598" s="34"/>
      <c r="T267598" s="34"/>
    </row>
    <row r="267615" spans="19:20">
      <c r="S267615" s="34"/>
      <c r="T267615" s="34"/>
    </row>
    <row r="267632" spans="19:20">
      <c r="S267632" s="34"/>
      <c r="T267632" s="34"/>
    </row>
    <row r="267649" spans="19:20">
      <c r="S267649" s="34"/>
      <c r="T267649" s="34"/>
    </row>
    <row r="267666" spans="19:20">
      <c r="S267666" s="34"/>
      <c r="T267666" s="34"/>
    </row>
    <row r="267683" spans="19:20">
      <c r="S267683" s="34"/>
      <c r="T267683" s="34"/>
    </row>
    <row r="267700" spans="19:20">
      <c r="S267700" s="34"/>
      <c r="T267700" s="34"/>
    </row>
    <row r="267717" spans="19:20">
      <c r="S267717" s="34"/>
      <c r="T267717" s="34"/>
    </row>
    <row r="267734" spans="19:20">
      <c r="S267734" s="34"/>
      <c r="T267734" s="34"/>
    </row>
    <row r="267751" spans="19:20">
      <c r="S267751" s="34"/>
      <c r="T267751" s="34"/>
    </row>
    <row r="267768" spans="19:20">
      <c r="S267768" s="34"/>
      <c r="T267768" s="34"/>
    </row>
    <row r="267785" spans="19:20">
      <c r="S267785" s="34"/>
      <c r="T267785" s="34"/>
    </row>
    <row r="267802" spans="19:20">
      <c r="S267802" s="34"/>
      <c r="T267802" s="34"/>
    </row>
    <row r="267819" spans="19:20">
      <c r="S267819" s="34"/>
      <c r="T267819" s="34"/>
    </row>
    <row r="267836" spans="19:20">
      <c r="S267836" s="34"/>
      <c r="T267836" s="34"/>
    </row>
    <row r="267853" spans="19:20">
      <c r="S267853" s="34"/>
      <c r="T267853" s="34"/>
    </row>
    <row r="267870" spans="19:20">
      <c r="S267870" s="34"/>
      <c r="T267870" s="34"/>
    </row>
    <row r="267887" spans="19:20">
      <c r="S267887" s="34"/>
      <c r="T267887" s="34"/>
    </row>
    <row r="267904" spans="19:20">
      <c r="S267904" s="34"/>
      <c r="T267904" s="34"/>
    </row>
    <row r="267921" spans="19:20">
      <c r="S267921" s="34"/>
      <c r="T267921" s="34"/>
    </row>
    <row r="267938" spans="19:20">
      <c r="S267938" s="34"/>
      <c r="T267938" s="34"/>
    </row>
    <row r="267955" spans="19:20">
      <c r="S267955" s="34"/>
      <c r="T267955" s="34"/>
    </row>
    <row r="267972" spans="19:20">
      <c r="S267972" s="34"/>
      <c r="T267972" s="34"/>
    </row>
    <row r="267989" spans="19:20">
      <c r="S267989" s="34"/>
      <c r="T267989" s="34"/>
    </row>
    <row r="268006" spans="19:20">
      <c r="S268006" s="34"/>
      <c r="T268006" s="34"/>
    </row>
    <row r="268023" spans="19:20">
      <c r="S268023" s="34"/>
      <c r="T268023" s="34"/>
    </row>
    <row r="268040" spans="19:20">
      <c r="S268040" s="34"/>
      <c r="T268040" s="34"/>
    </row>
    <row r="268057" spans="19:20">
      <c r="S268057" s="34"/>
      <c r="T268057" s="34"/>
    </row>
    <row r="268074" spans="19:20">
      <c r="S268074" s="34"/>
      <c r="T268074" s="34"/>
    </row>
    <row r="268091" spans="19:20">
      <c r="S268091" s="34"/>
      <c r="T268091" s="34"/>
    </row>
    <row r="268108" spans="19:20">
      <c r="S268108" s="34"/>
      <c r="T268108" s="34"/>
    </row>
    <row r="268125" spans="19:20">
      <c r="S268125" s="34"/>
      <c r="T268125" s="34"/>
    </row>
    <row r="268142" spans="19:20">
      <c r="S268142" s="34"/>
      <c r="T268142" s="34"/>
    </row>
    <row r="268159" spans="19:20">
      <c r="S268159" s="34"/>
      <c r="T268159" s="34"/>
    </row>
    <row r="268176" spans="19:20">
      <c r="S268176" s="34"/>
      <c r="T268176" s="34"/>
    </row>
    <row r="268193" spans="19:20">
      <c r="S268193" s="34"/>
      <c r="T268193" s="34"/>
    </row>
    <row r="268210" spans="19:20">
      <c r="S268210" s="34"/>
      <c r="T268210" s="34"/>
    </row>
    <row r="268227" spans="19:20">
      <c r="S268227" s="34"/>
      <c r="T268227" s="34"/>
    </row>
    <row r="268244" spans="19:20">
      <c r="S268244" s="34"/>
      <c r="T268244" s="34"/>
    </row>
    <row r="268261" spans="19:20">
      <c r="S268261" s="34"/>
      <c r="T268261" s="34"/>
    </row>
    <row r="268278" spans="19:20">
      <c r="S268278" s="34"/>
      <c r="T268278" s="34"/>
    </row>
    <row r="268295" spans="19:20">
      <c r="S268295" s="34"/>
      <c r="T268295" s="34"/>
    </row>
    <row r="268312" spans="19:20">
      <c r="S268312" s="34"/>
      <c r="T268312" s="34"/>
    </row>
    <row r="268329" spans="19:20">
      <c r="S268329" s="34"/>
      <c r="T268329" s="34"/>
    </row>
    <row r="268346" spans="19:20">
      <c r="S268346" s="34"/>
      <c r="T268346" s="34"/>
    </row>
    <row r="268363" spans="19:20">
      <c r="S268363" s="34"/>
      <c r="T268363" s="34"/>
    </row>
    <row r="268380" spans="19:20">
      <c r="S268380" s="34"/>
      <c r="T268380" s="34"/>
    </row>
    <row r="268397" spans="19:20">
      <c r="S268397" s="34"/>
      <c r="T268397" s="34"/>
    </row>
    <row r="268414" spans="19:20">
      <c r="S268414" s="34"/>
      <c r="T268414" s="34"/>
    </row>
    <row r="268431" spans="19:20">
      <c r="S268431" s="34"/>
      <c r="T268431" s="34"/>
    </row>
    <row r="268448" spans="19:20">
      <c r="S268448" s="34"/>
      <c r="T268448" s="34"/>
    </row>
    <row r="268465" spans="19:20">
      <c r="S268465" s="34"/>
      <c r="T268465" s="34"/>
    </row>
    <row r="268482" spans="19:20">
      <c r="S268482" s="34"/>
      <c r="T268482" s="34"/>
    </row>
    <row r="268499" spans="19:20">
      <c r="S268499" s="34"/>
      <c r="T268499" s="34"/>
    </row>
    <row r="268516" spans="19:20">
      <c r="S268516" s="34"/>
      <c r="T268516" s="34"/>
    </row>
    <row r="268533" spans="19:20">
      <c r="S268533" s="34"/>
      <c r="T268533" s="34"/>
    </row>
    <row r="268550" spans="19:20">
      <c r="S268550" s="34"/>
      <c r="T268550" s="34"/>
    </row>
    <row r="268567" spans="19:20">
      <c r="S268567" s="34"/>
      <c r="T268567" s="34"/>
    </row>
    <row r="268584" spans="19:20">
      <c r="S268584" s="34"/>
      <c r="T268584" s="34"/>
    </row>
    <row r="268601" spans="19:20">
      <c r="S268601" s="34"/>
      <c r="T268601" s="34"/>
    </row>
    <row r="268618" spans="19:20">
      <c r="S268618" s="34"/>
      <c r="T268618" s="34"/>
    </row>
    <row r="268635" spans="19:20">
      <c r="S268635" s="34"/>
      <c r="T268635" s="34"/>
    </row>
    <row r="268652" spans="19:20">
      <c r="S268652" s="34"/>
      <c r="T268652" s="34"/>
    </row>
    <row r="268669" spans="19:20">
      <c r="S268669" s="34"/>
      <c r="T268669" s="34"/>
    </row>
    <row r="268686" spans="19:20">
      <c r="S268686" s="34"/>
      <c r="T268686" s="34"/>
    </row>
    <row r="268703" spans="19:20">
      <c r="S268703" s="34"/>
      <c r="T268703" s="34"/>
    </row>
    <row r="268720" spans="19:20">
      <c r="S268720" s="34"/>
      <c r="T268720" s="34"/>
    </row>
    <row r="268737" spans="19:20">
      <c r="S268737" s="34"/>
      <c r="T268737" s="34"/>
    </row>
    <row r="268754" spans="19:20">
      <c r="S268754" s="34"/>
      <c r="T268754" s="34"/>
    </row>
    <row r="268771" spans="19:20">
      <c r="S268771" s="34"/>
      <c r="T268771" s="34"/>
    </row>
    <row r="268788" spans="19:20">
      <c r="S268788" s="34"/>
      <c r="T268788" s="34"/>
    </row>
    <row r="268805" spans="19:20">
      <c r="S268805" s="34"/>
      <c r="T268805" s="34"/>
    </row>
    <row r="268822" spans="19:20">
      <c r="S268822" s="34"/>
      <c r="T268822" s="34"/>
    </row>
    <row r="268839" spans="19:20">
      <c r="S268839" s="34"/>
      <c r="T268839" s="34"/>
    </row>
    <row r="268856" spans="19:20">
      <c r="S268856" s="34"/>
      <c r="T268856" s="34"/>
    </row>
    <row r="268873" spans="19:20">
      <c r="S268873" s="34"/>
      <c r="T268873" s="34"/>
    </row>
    <row r="268890" spans="19:20">
      <c r="S268890" s="34"/>
      <c r="T268890" s="34"/>
    </row>
    <row r="268907" spans="19:20">
      <c r="S268907" s="34"/>
      <c r="T268907" s="34"/>
    </row>
    <row r="268924" spans="19:20">
      <c r="S268924" s="34"/>
      <c r="T268924" s="34"/>
    </row>
    <row r="268941" spans="19:20">
      <c r="S268941" s="34"/>
      <c r="T268941" s="34"/>
    </row>
    <row r="268958" spans="19:20">
      <c r="S268958" s="34"/>
      <c r="T268958" s="34"/>
    </row>
    <row r="268975" spans="19:20">
      <c r="S268975" s="34"/>
      <c r="T268975" s="34"/>
    </row>
    <row r="268992" spans="19:20">
      <c r="S268992" s="34"/>
      <c r="T268992" s="34"/>
    </row>
    <row r="269009" spans="19:20">
      <c r="S269009" s="34"/>
      <c r="T269009" s="34"/>
    </row>
    <row r="269026" spans="19:20">
      <c r="S269026" s="34"/>
      <c r="T269026" s="34"/>
    </row>
    <row r="269043" spans="19:20">
      <c r="S269043" s="34"/>
      <c r="T269043" s="34"/>
    </row>
    <row r="269060" spans="19:20">
      <c r="S269060" s="34"/>
      <c r="T269060" s="34"/>
    </row>
    <row r="269077" spans="19:20">
      <c r="S269077" s="34"/>
      <c r="T269077" s="34"/>
    </row>
    <row r="269094" spans="19:20">
      <c r="S269094" s="34"/>
      <c r="T269094" s="34"/>
    </row>
    <row r="269111" spans="19:20">
      <c r="S269111" s="34"/>
      <c r="T269111" s="34"/>
    </row>
    <row r="269128" spans="19:20">
      <c r="S269128" s="34"/>
      <c r="T269128" s="34"/>
    </row>
    <row r="269145" spans="19:20">
      <c r="S269145" s="34"/>
      <c r="T269145" s="34"/>
    </row>
    <row r="269162" spans="19:20">
      <c r="S269162" s="34"/>
      <c r="T269162" s="34"/>
    </row>
    <row r="269179" spans="19:20">
      <c r="S269179" s="34"/>
      <c r="T269179" s="34"/>
    </row>
    <row r="269196" spans="19:20">
      <c r="S269196" s="34"/>
      <c r="T269196" s="34"/>
    </row>
    <row r="269213" spans="19:20">
      <c r="S269213" s="34"/>
      <c r="T269213" s="34"/>
    </row>
    <row r="269230" spans="19:20">
      <c r="S269230" s="34"/>
      <c r="T269230" s="34"/>
    </row>
    <row r="269247" spans="19:20">
      <c r="S269247" s="34"/>
      <c r="T269247" s="34"/>
    </row>
    <row r="269264" spans="19:20">
      <c r="S269264" s="34"/>
      <c r="T269264" s="34"/>
    </row>
    <row r="269281" spans="19:20">
      <c r="S269281" s="34"/>
      <c r="T269281" s="34"/>
    </row>
    <row r="269298" spans="19:20">
      <c r="S269298" s="34"/>
      <c r="T269298" s="34"/>
    </row>
    <row r="269315" spans="19:20">
      <c r="S269315" s="34"/>
      <c r="T269315" s="34"/>
    </row>
    <row r="269332" spans="19:20">
      <c r="S269332" s="34"/>
      <c r="T269332" s="34"/>
    </row>
    <row r="269349" spans="19:20">
      <c r="S269349" s="34"/>
      <c r="T269349" s="34"/>
    </row>
    <row r="269366" spans="19:20">
      <c r="S269366" s="34"/>
      <c r="T269366" s="34"/>
    </row>
    <row r="269383" spans="19:20">
      <c r="S269383" s="34"/>
      <c r="T269383" s="34"/>
    </row>
    <row r="269400" spans="19:20">
      <c r="S269400" s="34"/>
      <c r="T269400" s="34"/>
    </row>
    <row r="269417" spans="19:20">
      <c r="S269417" s="34"/>
      <c r="T269417" s="34"/>
    </row>
    <row r="269434" spans="19:20">
      <c r="S269434" s="34"/>
      <c r="T269434" s="34"/>
    </row>
    <row r="269451" spans="19:20">
      <c r="S269451" s="34"/>
      <c r="T269451" s="34"/>
    </row>
    <row r="269468" spans="19:20">
      <c r="S269468" s="34"/>
      <c r="T269468" s="34"/>
    </row>
    <row r="269485" spans="19:20">
      <c r="S269485" s="34"/>
      <c r="T269485" s="34"/>
    </row>
    <row r="269502" spans="19:20">
      <c r="S269502" s="34"/>
      <c r="T269502" s="34"/>
    </row>
    <row r="269519" spans="19:20">
      <c r="S269519" s="34"/>
      <c r="T269519" s="34"/>
    </row>
    <row r="269536" spans="19:20">
      <c r="S269536" s="34"/>
      <c r="T269536" s="34"/>
    </row>
    <row r="269553" spans="19:20">
      <c r="S269553" s="34"/>
      <c r="T269553" s="34"/>
    </row>
    <row r="269570" spans="19:20">
      <c r="S269570" s="34"/>
      <c r="T269570" s="34"/>
    </row>
    <row r="269587" spans="19:20">
      <c r="S269587" s="34"/>
      <c r="T269587" s="34"/>
    </row>
    <row r="269604" spans="19:20">
      <c r="S269604" s="34"/>
      <c r="T269604" s="34"/>
    </row>
    <row r="269621" spans="19:20">
      <c r="S269621" s="34"/>
      <c r="T269621" s="34"/>
    </row>
    <row r="269638" spans="19:20">
      <c r="S269638" s="34"/>
      <c r="T269638" s="34"/>
    </row>
    <row r="269655" spans="19:20">
      <c r="S269655" s="34"/>
      <c r="T269655" s="34"/>
    </row>
    <row r="269672" spans="19:20">
      <c r="S269672" s="34"/>
      <c r="T269672" s="34"/>
    </row>
    <row r="269689" spans="19:20">
      <c r="S269689" s="34"/>
      <c r="T269689" s="34"/>
    </row>
    <row r="269706" spans="19:20">
      <c r="S269706" s="34"/>
      <c r="T269706" s="34"/>
    </row>
    <row r="269723" spans="19:20">
      <c r="S269723" s="34"/>
      <c r="T269723" s="34"/>
    </row>
    <row r="269740" spans="19:20">
      <c r="S269740" s="34"/>
      <c r="T269740" s="34"/>
    </row>
    <row r="269757" spans="19:20">
      <c r="S269757" s="34"/>
      <c r="T269757" s="34"/>
    </row>
    <row r="269774" spans="19:20">
      <c r="S269774" s="34"/>
      <c r="T269774" s="34"/>
    </row>
    <row r="269791" spans="19:20">
      <c r="S269791" s="34"/>
      <c r="T269791" s="34"/>
    </row>
    <row r="269808" spans="19:20">
      <c r="S269808" s="34"/>
      <c r="T269808" s="34"/>
    </row>
    <row r="269825" spans="19:20">
      <c r="S269825" s="34"/>
      <c r="T269825" s="34"/>
    </row>
    <row r="269842" spans="19:20">
      <c r="S269842" s="34"/>
      <c r="T269842" s="34"/>
    </row>
    <row r="269859" spans="19:20">
      <c r="S269859" s="34"/>
      <c r="T269859" s="34"/>
    </row>
    <row r="269876" spans="19:20">
      <c r="S269876" s="34"/>
      <c r="T269876" s="34"/>
    </row>
    <row r="269893" spans="19:20">
      <c r="S269893" s="34"/>
      <c r="T269893" s="34"/>
    </row>
    <row r="269910" spans="19:20">
      <c r="S269910" s="34"/>
      <c r="T269910" s="34"/>
    </row>
    <row r="269927" spans="19:20">
      <c r="S269927" s="34"/>
      <c r="T269927" s="34"/>
    </row>
    <row r="269944" spans="19:20">
      <c r="S269944" s="34"/>
      <c r="T269944" s="34"/>
    </row>
    <row r="269961" spans="19:20">
      <c r="S269961" s="34"/>
      <c r="T269961" s="34"/>
    </row>
    <row r="269978" spans="19:20">
      <c r="S269978" s="34"/>
      <c r="T269978" s="34"/>
    </row>
    <row r="269995" spans="19:20">
      <c r="S269995" s="34"/>
      <c r="T269995" s="34"/>
    </row>
    <row r="270012" spans="19:20">
      <c r="S270012" s="34"/>
      <c r="T270012" s="34"/>
    </row>
    <row r="270029" spans="19:20">
      <c r="S270029" s="34"/>
      <c r="T270029" s="34"/>
    </row>
    <row r="270046" spans="19:20">
      <c r="S270046" s="34"/>
      <c r="T270046" s="34"/>
    </row>
    <row r="270063" spans="19:20">
      <c r="S270063" s="34"/>
      <c r="T270063" s="34"/>
    </row>
    <row r="270080" spans="19:20">
      <c r="S270080" s="34"/>
      <c r="T270080" s="34"/>
    </row>
    <row r="270097" spans="19:20">
      <c r="S270097" s="34"/>
      <c r="T270097" s="34"/>
    </row>
    <row r="270114" spans="19:20">
      <c r="S270114" s="34"/>
      <c r="T270114" s="34"/>
    </row>
    <row r="270131" spans="19:20">
      <c r="S270131" s="34"/>
      <c r="T270131" s="34"/>
    </row>
    <row r="270148" spans="19:20">
      <c r="S270148" s="34"/>
      <c r="T270148" s="34"/>
    </row>
    <row r="270165" spans="19:20">
      <c r="S270165" s="34"/>
      <c r="T270165" s="34"/>
    </row>
    <row r="270182" spans="19:20">
      <c r="S270182" s="34"/>
      <c r="T270182" s="34"/>
    </row>
    <row r="270199" spans="19:20">
      <c r="S270199" s="34"/>
      <c r="T270199" s="34"/>
    </row>
    <row r="270216" spans="19:20">
      <c r="S270216" s="34"/>
      <c r="T270216" s="34"/>
    </row>
    <row r="270233" spans="19:20">
      <c r="S270233" s="34"/>
      <c r="T270233" s="34"/>
    </row>
    <row r="270250" spans="19:20">
      <c r="S270250" s="34"/>
      <c r="T270250" s="34"/>
    </row>
    <row r="270267" spans="19:20">
      <c r="S270267" s="34"/>
      <c r="T270267" s="34"/>
    </row>
    <row r="270284" spans="19:20">
      <c r="S270284" s="34"/>
      <c r="T270284" s="34"/>
    </row>
    <row r="270301" spans="19:20">
      <c r="S270301" s="34"/>
      <c r="T270301" s="34"/>
    </row>
    <row r="270318" spans="19:20">
      <c r="S270318" s="34"/>
      <c r="T270318" s="34"/>
    </row>
    <row r="270335" spans="19:20">
      <c r="S270335" s="34"/>
      <c r="T270335" s="34"/>
    </row>
    <row r="270352" spans="19:20">
      <c r="S270352" s="34"/>
      <c r="T270352" s="34"/>
    </row>
    <row r="270369" spans="19:20">
      <c r="S270369" s="34"/>
      <c r="T270369" s="34"/>
    </row>
    <row r="270386" spans="19:20">
      <c r="S270386" s="34"/>
      <c r="T270386" s="34"/>
    </row>
    <row r="270403" spans="19:20">
      <c r="S270403" s="34"/>
      <c r="T270403" s="34"/>
    </row>
    <row r="270420" spans="19:20">
      <c r="S270420" s="34"/>
      <c r="T270420" s="34"/>
    </row>
    <row r="270437" spans="19:20">
      <c r="S270437" s="34"/>
      <c r="T270437" s="34"/>
    </row>
    <row r="270454" spans="19:20">
      <c r="S270454" s="34"/>
      <c r="T270454" s="34"/>
    </row>
    <row r="270471" spans="19:20">
      <c r="S270471" s="34"/>
      <c r="T270471" s="34"/>
    </row>
    <row r="270488" spans="19:20">
      <c r="S270488" s="34"/>
      <c r="T270488" s="34"/>
    </row>
    <row r="270505" spans="19:20">
      <c r="S270505" s="34"/>
      <c r="T270505" s="34"/>
    </row>
    <row r="270522" spans="19:20">
      <c r="S270522" s="34"/>
      <c r="T270522" s="34"/>
    </row>
    <row r="270539" spans="19:20">
      <c r="S270539" s="34"/>
      <c r="T270539" s="34"/>
    </row>
    <row r="270556" spans="19:20">
      <c r="S270556" s="34"/>
      <c r="T270556" s="34"/>
    </row>
    <row r="270573" spans="19:20">
      <c r="S270573" s="34"/>
      <c r="T270573" s="34"/>
    </row>
    <row r="270590" spans="19:20">
      <c r="S270590" s="34"/>
      <c r="T270590" s="34"/>
    </row>
    <row r="270607" spans="19:20">
      <c r="S270607" s="34"/>
      <c r="T270607" s="34"/>
    </row>
    <row r="270624" spans="19:20">
      <c r="S270624" s="34"/>
      <c r="T270624" s="34"/>
    </row>
    <row r="270641" spans="19:20">
      <c r="S270641" s="34"/>
      <c r="T270641" s="34"/>
    </row>
    <row r="270658" spans="19:20">
      <c r="S270658" s="34"/>
      <c r="T270658" s="34"/>
    </row>
    <row r="270675" spans="19:20">
      <c r="S270675" s="34"/>
      <c r="T270675" s="34"/>
    </row>
    <row r="270692" spans="19:20">
      <c r="S270692" s="34"/>
      <c r="T270692" s="34"/>
    </row>
    <row r="270709" spans="19:20">
      <c r="S270709" s="34"/>
      <c r="T270709" s="34"/>
    </row>
    <row r="270726" spans="19:20">
      <c r="S270726" s="34"/>
      <c r="T270726" s="34"/>
    </row>
    <row r="270743" spans="19:20">
      <c r="S270743" s="34"/>
      <c r="T270743" s="34"/>
    </row>
    <row r="270760" spans="19:20">
      <c r="S270760" s="34"/>
      <c r="T270760" s="34"/>
    </row>
    <row r="270777" spans="19:20">
      <c r="S270777" s="34"/>
      <c r="T270777" s="34"/>
    </row>
    <row r="270794" spans="19:20">
      <c r="S270794" s="34"/>
      <c r="T270794" s="34"/>
    </row>
    <row r="270811" spans="19:20">
      <c r="S270811" s="34"/>
      <c r="T270811" s="34"/>
    </row>
    <row r="270828" spans="19:20">
      <c r="S270828" s="34"/>
      <c r="T270828" s="34"/>
    </row>
    <row r="270845" spans="19:20">
      <c r="S270845" s="34"/>
      <c r="T270845" s="34"/>
    </row>
    <row r="270862" spans="19:20">
      <c r="S270862" s="34"/>
      <c r="T270862" s="34"/>
    </row>
    <row r="270879" spans="19:20">
      <c r="S270879" s="34"/>
      <c r="T270879" s="34"/>
    </row>
    <row r="270896" spans="19:20">
      <c r="S270896" s="34"/>
      <c r="T270896" s="34"/>
    </row>
    <row r="270913" spans="19:20">
      <c r="S270913" s="34"/>
      <c r="T270913" s="34"/>
    </row>
    <row r="270930" spans="19:20">
      <c r="S270930" s="34"/>
      <c r="T270930" s="34"/>
    </row>
    <row r="270947" spans="19:20">
      <c r="S270947" s="34"/>
      <c r="T270947" s="34"/>
    </row>
    <row r="270964" spans="19:20">
      <c r="S270964" s="34"/>
      <c r="T270964" s="34"/>
    </row>
    <row r="270981" spans="19:20">
      <c r="S270981" s="34"/>
      <c r="T270981" s="34"/>
    </row>
    <row r="270998" spans="19:20">
      <c r="S270998" s="34"/>
      <c r="T270998" s="34"/>
    </row>
    <row r="271015" spans="19:20">
      <c r="S271015" s="34"/>
      <c r="T271015" s="34"/>
    </row>
    <row r="271032" spans="19:20">
      <c r="S271032" s="34"/>
      <c r="T271032" s="34"/>
    </row>
    <row r="271049" spans="19:20">
      <c r="S271049" s="34"/>
      <c r="T271049" s="34"/>
    </row>
    <row r="271066" spans="19:20">
      <c r="S271066" s="34"/>
      <c r="T271066" s="34"/>
    </row>
    <row r="271083" spans="19:20">
      <c r="S271083" s="34"/>
      <c r="T271083" s="34"/>
    </row>
    <row r="271100" spans="19:20">
      <c r="S271100" s="34"/>
      <c r="T271100" s="34"/>
    </row>
    <row r="271117" spans="19:20">
      <c r="S271117" s="34"/>
      <c r="T271117" s="34"/>
    </row>
    <row r="271134" spans="19:20">
      <c r="S271134" s="34"/>
      <c r="T271134" s="34"/>
    </row>
    <row r="271151" spans="19:20">
      <c r="S271151" s="34"/>
      <c r="T271151" s="34"/>
    </row>
    <row r="271168" spans="19:20">
      <c r="S271168" s="34"/>
      <c r="T271168" s="34"/>
    </row>
    <row r="271185" spans="19:20">
      <c r="S271185" s="34"/>
      <c r="T271185" s="34"/>
    </row>
    <row r="271202" spans="19:20">
      <c r="S271202" s="34"/>
      <c r="T271202" s="34"/>
    </row>
    <row r="271219" spans="19:20">
      <c r="S271219" s="34"/>
      <c r="T271219" s="34"/>
    </row>
    <row r="271236" spans="19:20">
      <c r="S271236" s="34"/>
      <c r="T271236" s="34"/>
    </row>
    <row r="271253" spans="19:20">
      <c r="S271253" s="34"/>
      <c r="T271253" s="34"/>
    </row>
    <row r="271270" spans="19:20">
      <c r="S271270" s="34"/>
      <c r="T271270" s="34"/>
    </row>
    <row r="271287" spans="19:20">
      <c r="S271287" s="34"/>
      <c r="T271287" s="34"/>
    </row>
    <row r="271304" spans="19:20">
      <c r="S271304" s="34"/>
      <c r="T271304" s="34"/>
    </row>
    <row r="271321" spans="19:20">
      <c r="S271321" s="34"/>
      <c r="T271321" s="34"/>
    </row>
    <row r="271338" spans="19:20">
      <c r="S271338" s="34"/>
      <c r="T271338" s="34"/>
    </row>
    <row r="271355" spans="19:20">
      <c r="S271355" s="34"/>
      <c r="T271355" s="34"/>
    </row>
    <row r="271372" spans="19:20">
      <c r="S271372" s="34"/>
      <c r="T271372" s="34"/>
    </row>
    <row r="271389" spans="19:20">
      <c r="S271389" s="34"/>
      <c r="T271389" s="34"/>
    </row>
    <row r="271406" spans="19:20">
      <c r="S271406" s="34"/>
      <c r="T271406" s="34"/>
    </row>
    <row r="271423" spans="19:20">
      <c r="S271423" s="34"/>
      <c r="T271423" s="34"/>
    </row>
    <row r="271440" spans="19:20">
      <c r="S271440" s="34"/>
      <c r="T271440" s="34"/>
    </row>
    <row r="271457" spans="19:20">
      <c r="S271457" s="34"/>
      <c r="T271457" s="34"/>
    </row>
    <row r="271474" spans="19:20">
      <c r="S271474" s="34"/>
      <c r="T271474" s="34"/>
    </row>
    <row r="271491" spans="19:20">
      <c r="S271491" s="34"/>
      <c r="T271491" s="34"/>
    </row>
    <row r="271508" spans="19:20">
      <c r="S271508" s="34"/>
      <c r="T271508" s="34"/>
    </row>
    <row r="271525" spans="19:20">
      <c r="S271525" s="34"/>
      <c r="T271525" s="34"/>
    </row>
    <row r="271542" spans="19:20">
      <c r="S271542" s="34"/>
      <c r="T271542" s="34"/>
    </row>
    <row r="271559" spans="19:20">
      <c r="S271559" s="34"/>
      <c r="T271559" s="34"/>
    </row>
    <row r="271576" spans="19:20">
      <c r="S271576" s="34"/>
      <c r="T271576" s="34"/>
    </row>
    <row r="271593" spans="19:20">
      <c r="S271593" s="34"/>
      <c r="T271593" s="34"/>
    </row>
    <row r="271610" spans="19:20">
      <c r="S271610" s="34"/>
      <c r="T271610" s="34"/>
    </row>
    <row r="271627" spans="19:20">
      <c r="S271627" s="34"/>
      <c r="T271627" s="34"/>
    </row>
    <row r="271644" spans="19:20">
      <c r="S271644" s="34"/>
      <c r="T271644" s="34"/>
    </row>
    <row r="271661" spans="19:20">
      <c r="S271661" s="34"/>
      <c r="T271661" s="34"/>
    </row>
    <row r="271678" spans="19:20">
      <c r="S271678" s="34"/>
      <c r="T271678" s="34"/>
    </row>
    <row r="271695" spans="19:20">
      <c r="S271695" s="34"/>
      <c r="T271695" s="34"/>
    </row>
    <row r="271712" spans="19:20">
      <c r="S271712" s="34"/>
      <c r="T271712" s="34"/>
    </row>
    <row r="271729" spans="19:20">
      <c r="S271729" s="34"/>
      <c r="T271729" s="34"/>
    </row>
    <row r="271746" spans="19:20">
      <c r="S271746" s="34"/>
      <c r="T271746" s="34"/>
    </row>
    <row r="271763" spans="19:20">
      <c r="S271763" s="34"/>
      <c r="T271763" s="34"/>
    </row>
    <row r="271780" spans="19:20">
      <c r="S271780" s="34"/>
      <c r="T271780" s="34"/>
    </row>
    <row r="271797" spans="19:20">
      <c r="S271797" s="34"/>
      <c r="T271797" s="34"/>
    </row>
    <row r="271814" spans="19:20">
      <c r="S271814" s="34"/>
      <c r="T271814" s="34"/>
    </row>
    <row r="271831" spans="19:20">
      <c r="S271831" s="34"/>
      <c r="T271831" s="34"/>
    </row>
    <row r="271848" spans="19:20">
      <c r="S271848" s="34"/>
      <c r="T271848" s="34"/>
    </row>
    <row r="271865" spans="19:20">
      <c r="S271865" s="34"/>
      <c r="T271865" s="34"/>
    </row>
    <row r="271882" spans="19:20">
      <c r="S271882" s="34"/>
      <c r="T271882" s="34"/>
    </row>
    <row r="271899" spans="19:20">
      <c r="S271899" s="34"/>
      <c r="T271899" s="34"/>
    </row>
    <row r="271916" spans="19:20">
      <c r="S271916" s="34"/>
      <c r="T271916" s="34"/>
    </row>
    <row r="271933" spans="19:20">
      <c r="S271933" s="34"/>
      <c r="T271933" s="34"/>
    </row>
    <row r="271950" spans="19:20">
      <c r="S271950" s="34"/>
      <c r="T271950" s="34"/>
    </row>
    <row r="271967" spans="19:20">
      <c r="S271967" s="34"/>
      <c r="T271967" s="34"/>
    </row>
    <row r="271984" spans="19:20">
      <c r="S271984" s="34"/>
      <c r="T271984" s="34"/>
    </row>
    <row r="272001" spans="19:20">
      <c r="S272001" s="34"/>
      <c r="T272001" s="34"/>
    </row>
    <row r="272018" spans="19:20">
      <c r="S272018" s="34"/>
      <c r="T272018" s="34"/>
    </row>
    <row r="272035" spans="19:20">
      <c r="S272035" s="34"/>
      <c r="T272035" s="34"/>
    </row>
    <row r="272052" spans="19:20">
      <c r="S272052" s="34"/>
      <c r="T272052" s="34"/>
    </row>
    <row r="272069" spans="19:20">
      <c r="S272069" s="34"/>
      <c r="T272069" s="34"/>
    </row>
    <row r="272086" spans="19:20">
      <c r="S272086" s="34"/>
      <c r="T272086" s="34"/>
    </row>
    <row r="272103" spans="19:20">
      <c r="S272103" s="34"/>
      <c r="T272103" s="34"/>
    </row>
    <row r="272120" spans="19:20">
      <c r="S272120" s="34"/>
      <c r="T272120" s="34"/>
    </row>
    <row r="272137" spans="19:20">
      <c r="S272137" s="34"/>
      <c r="T272137" s="34"/>
    </row>
    <row r="272154" spans="19:20">
      <c r="S272154" s="34"/>
      <c r="T272154" s="34"/>
    </row>
    <row r="272171" spans="19:20">
      <c r="S272171" s="34"/>
      <c r="T272171" s="34"/>
    </row>
    <row r="272188" spans="19:20">
      <c r="S272188" s="34"/>
      <c r="T272188" s="34"/>
    </row>
    <row r="272205" spans="19:20">
      <c r="S272205" s="34"/>
      <c r="T272205" s="34"/>
    </row>
    <row r="272222" spans="19:20">
      <c r="S272222" s="34"/>
      <c r="T272222" s="34"/>
    </row>
    <row r="272239" spans="19:20">
      <c r="S272239" s="34"/>
      <c r="T272239" s="34"/>
    </row>
    <row r="272256" spans="19:20">
      <c r="S272256" s="34"/>
      <c r="T272256" s="34"/>
    </row>
    <row r="272273" spans="19:20">
      <c r="S272273" s="34"/>
      <c r="T272273" s="34"/>
    </row>
    <row r="272290" spans="19:20">
      <c r="S272290" s="34"/>
      <c r="T272290" s="34"/>
    </row>
    <row r="272307" spans="19:20">
      <c r="S272307" s="34"/>
      <c r="T272307" s="34"/>
    </row>
    <row r="272324" spans="19:20">
      <c r="S272324" s="34"/>
      <c r="T272324" s="34"/>
    </row>
    <row r="272341" spans="19:20">
      <c r="S272341" s="34"/>
      <c r="T272341" s="34"/>
    </row>
    <row r="272358" spans="19:20">
      <c r="S272358" s="34"/>
      <c r="T272358" s="34"/>
    </row>
    <row r="272375" spans="19:20">
      <c r="S272375" s="34"/>
      <c r="T272375" s="34"/>
    </row>
    <row r="272392" spans="19:20">
      <c r="S272392" s="34"/>
      <c r="T272392" s="34"/>
    </row>
    <row r="272409" spans="19:20">
      <c r="S272409" s="34"/>
      <c r="T272409" s="34"/>
    </row>
    <row r="272426" spans="19:20">
      <c r="S272426" s="34"/>
      <c r="T272426" s="34"/>
    </row>
    <row r="272443" spans="19:20">
      <c r="S272443" s="34"/>
      <c r="T272443" s="34"/>
    </row>
    <row r="272460" spans="19:20">
      <c r="S272460" s="34"/>
      <c r="T272460" s="34"/>
    </row>
    <row r="272477" spans="19:20">
      <c r="S272477" s="34"/>
      <c r="T272477" s="34"/>
    </row>
    <row r="272494" spans="19:20">
      <c r="S272494" s="34"/>
      <c r="T272494" s="34"/>
    </row>
    <row r="272511" spans="19:20">
      <c r="S272511" s="34"/>
      <c r="T272511" s="34"/>
    </row>
    <row r="272528" spans="19:20">
      <c r="S272528" s="34"/>
      <c r="T272528" s="34"/>
    </row>
    <row r="272545" spans="19:20">
      <c r="S272545" s="34"/>
      <c r="T272545" s="34"/>
    </row>
    <row r="272562" spans="19:20">
      <c r="S272562" s="34"/>
      <c r="T272562" s="34"/>
    </row>
    <row r="272579" spans="19:20">
      <c r="S272579" s="34"/>
      <c r="T272579" s="34"/>
    </row>
    <row r="272596" spans="19:20">
      <c r="S272596" s="34"/>
      <c r="T272596" s="34"/>
    </row>
    <row r="272613" spans="19:20">
      <c r="S272613" s="34"/>
      <c r="T272613" s="34"/>
    </row>
    <row r="272630" spans="19:20">
      <c r="S272630" s="34"/>
      <c r="T272630" s="34"/>
    </row>
    <row r="272647" spans="19:20">
      <c r="S272647" s="34"/>
      <c r="T272647" s="34"/>
    </row>
    <row r="272664" spans="19:20">
      <c r="S272664" s="34"/>
      <c r="T272664" s="34"/>
    </row>
    <row r="272681" spans="19:20">
      <c r="S272681" s="34"/>
      <c r="T272681" s="34"/>
    </row>
    <row r="272698" spans="19:20">
      <c r="S272698" s="34"/>
      <c r="T272698" s="34"/>
    </row>
    <row r="272715" spans="19:20">
      <c r="S272715" s="34"/>
      <c r="T272715" s="34"/>
    </row>
    <row r="272732" spans="19:20">
      <c r="S272732" s="34"/>
      <c r="T272732" s="34"/>
    </row>
    <row r="272749" spans="19:20">
      <c r="S272749" s="34"/>
      <c r="T272749" s="34"/>
    </row>
    <row r="272766" spans="19:20">
      <c r="S272766" s="34"/>
      <c r="T272766" s="34"/>
    </row>
    <row r="272783" spans="19:20">
      <c r="S272783" s="34"/>
      <c r="T272783" s="34"/>
    </row>
    <row r="272800" spans="19:20">
      <c r="S272800" s="34"/>
      <c r="T272800" s="34"/>
    </row>
    <row r="272817" spans="19:20">
      <c r="S272817" s="34"/>
      <c r="T272817" s="34"/>
    </row>
    <row r="272834" spans="19:20">
      <c r="S272834" s="34"/>
      <c r="T272834" s="34"/>
    </row>
    <row r="272851" spans="19:20">
      <c r="S272851" s="34"/>
      <c r="T272851" s="34"/>
    </row>
    <row r="272868" spans="19:20">
      <c r="S272868" s="34"/>
      <c r="T272868" s="34"/>
    </row>
    <row r="272885" spans="19:20">
      <c r="S272885" s="34"/>
      <c r="T272885" s="34"/>
    </row>
    <row r="272902" spans="19:20">
      <c r="S272902" s="34"/>
      <c r="T272902" s="34"/>
    </row>
    <row r="272919" spans="19:20">
      <c r="S272919" s="34"/>
      <c r="T272919" s="34"/>
    </row>
    <row r="272936" spans="19:20">
      <c r="S272936" s="34"/>
      <c r="T272936" s="34"/>
    </row>
    <row r="272953" spans="19:20">
      <c r="S272953" s="34"/>
      <c r="T272953" s="34"/>
    </row>
    <row r="272970" spans="19:20">
      <c r="S272970" s="34"/>
      <c r="T272970" s="34"/>
    </row>
    <row r="272987" spans="19:20">
      <c r="S272987" s="34"/>
      <c r="T272987" s="34"/>
    </row>
    <row r="273004" spans="19:20">
      <c r="S273004" s="34"/>
      <c r="T273004" s="34"/>
    </row>
    <row r="273021" spans="19:20">
      <c r="S273021" s="34"/>
      <c r="T273021" s="34"/>
    </row>
    <row r="273038" spans="19:20">
      <c r="S273038" s="34"/>
      <c r="T273038" s="34"/>
    </row>
    <row r="273055" spans="19:20">
      <c r="S273055" s="34"/>
      <c r="T273055" s="34"/>
    </row>
    <row r="273072" spans="19:20">
      <c r="S273072" s="34"/>
      <c r="T273072" s="34"/>
    </row>
    <row r="273089" spans="19:20">
      <c r="S273089" s="34"/>
      <c r="T273089" s="34"/>
    </row>
    <row r="273106" spans="19:20">
      <c r="S273106" s="34"/>
      <c r="T273106" s="34"/>
    </row>
    <row r="273123" spans="19:20">
      <c r="S273123" s="34"/>
      <c r="T273123" s="34"/>
    </row>
    <row r="273140" spans="19:20">
      <c r="S273140" s="34"/>
      <c r="T273140" s="34"/>
    </row>
    <row r="273157" spans="19:20">
      <c r="S273157" s="34"/>
      <c r="T273157" s="34"/>
    </row>
    <row r="273174" spans="19:20">
      <c r="S273174" s="34"/>
      <c r="T273174" s="34"/>
    </row>
    <row r="273191" spans="19:20">
      <c r="S273191" s="34"/>
      <c r="T273191" s="34"/>
    </row>
    <row r="273208" spans="19:20">
      <c r="S273208" s="34"/>
      <c r="T273208" s="34"/>
    </row>
    <row r="273225" spans="19:20">
      <c r="S273225" s="34"/>
      <c r="T273225" s="34"/>
    </row>
    <row r="273242" spans="19:20">
      <c r="S273242" s="34"/>
      <c r="T273242" s="34"/>
    </row>
    <row r="273259" spans="19:20">
      <c r="S273259" s="34"/>
      <c r="T273259" s="34"/>
    </row>
    <row r="273276" spans="19:20">
      <c r="S273276" s="34"/>
      <c r="T273276" s="34"/>
    </row>
    <row r="273293" spans="19:20">
      <c r="S273293" s="34"/>
      <c r="T273293" s="34"/>
    </row>
    <row r="273310" spans="19:20">
      <c r="S273310" s="34"/>
      <c r="T273310" s="34"/>
    </row>
    <row r="273327" spans="19:20">
      <c r="S273327" s="34"/>
      <c r="T273327" s="34"/>
    </row>
    <row r="273344" spans="19:20">
      <c r="S273344" s="34"/>
      <c r="T273344" s="34"/>
    </row>
    <row r="273361" spans="19:20">
      <c r="S273361" s="34"/>
      <c r="T273361" s="34"/>
    </row>
    <row r="273378" spans="19:20">
      <c r="S273378" s="34"/>
      <c r="T273378" s="34"/>
    </row>
    <row r="273395" spans="19:20">
      <c r="S273395" s="34"/>
      <c r="T273395" s="34"/>
    </row>
    <row r="273412" spans="19:20">
      <c r="S273412" s="34"/>
      <c r="T273412" s="34"/>
    </row>
    <row r="273429" spans="19:20">
      <c r="S273429" s="34"/>
      <c r="T273429" s="34"/>
    </row>
    <row r="273446" spans="19:20">
      <c r="S273446" s="34"/>
      <c r="T273446" s="34"/>
    </row>
    <row r="273463" spans="19:20">
      <c r="S273463" s="34"/>
      <c r="T273463" s="34"/>
    </row>
    <row r="273480" spans="19:20">
      <c r="S273480" s="34"/>
      <c r="T273480" s="34"/>
    </row>
    <row r="273497" spans="19:20">
      <c r="S273497" s="34"/>
      <c r="T273497" s="34"/>
    </row>
    <row r="273514" spans="19:20">
      <c r="S273514" s="34"/>
      <c r="T273514" s="34"/>
    </row>
    <row r="273531" spans="19:20">
      <c r="S273531" s="34"/>
      <c r="T273531" s="34"/>
    </row>
    <row r="273548" spans="19:20">
      <c r="S273548" s="34"/>
      <c r="T273548" s="34"/>
    </row>
    <row r="273565" spans="19:20">
      <c r="S273565" s="34"/>
      <c r="T273565" s="34"/>
    </row>
    <row r="273582" spans="19:20">
      <c r="S273582" s="34"/>
      <c r="T273582" s="34"/>
    </row>
    <row r="273599" spans="19:20">
      <c r="S273599" s="34"/>
      <c r="T273599" s="34"/>
    </row>
    <row r="273616" spans="19:20">
      <c r="S273616" s="34"/>
      <c r="T273616" s="34"/>
    </row>
    <row r="273633" spans="19:20">
      <c r="S273633" s="34"/>
      <c r="T273633" s="34"/>
    </row>
    <row r="273650" spans="19:20">
      <c r="S273650" s="34"/>
      <c r="T273650" s="34"/>
    </row>
    <row r="273667" spans="19:20">
      <c r="S273667" s="34"/>
      <c r="T273667" s="34"/>
    </row>
    <row r="273684" spans="19:20">
      <c r="S273684" s="34"/>
      <c r="T273684" s="34"/>
    </row>
    <row r="273701" spans="19:20">
      <c r="S273701" s="34"/>
      <c r="T273701" s="34"/>
    </row>
    <row r="273718" spans="19:20">
      <c r="S273718" s="34"/>
      <c r="T273718" s="34"/>
    </row>
    <row r="273735" spans="19:20">
      <c r="S273735" s="34"/>
      <c r="T273735" s="34"/>
    </row>
    <row r="273752" spans="19:20">
      <c r="S273752" s="34"/>
      <c r="T273752" s="34"/>
    </row>
    <row r="273769" spans="19:20">
      <c r="S273769" s="34"/>
      <c r="T273769" s="34"/>
    </row>
    <row r="273786" spans="19:20">
      <c r="S273786" s="34"/>
      <c r="T273786" s="34"/>
    </row>
    <row r="273803" spans="19:20">
      <c r="S273803" s="34"/>
      <c r="T273803" s="34"/>
    </row>
    <row r="273820" spans="19:20">
      <c r="S273820" s="34"/>
      <c r="T273820" s="34"/>
    </row>
    <row r="273837" spans="19:20">
      <c r="S273837" s="34"/>
      <c r="T273837" s="34"/>
    </row>
    <row r="273854" spans="19:20">
      <c r="S273854" s="34"/>
      <c r="T273854" s="34"/>
    </row>
    <row r="273871" spans="19:20">
      <c r="S273871" s="34"/>
      <c r="T273871" s="34"/>
    </row>
    <row r="273888" spans="19:20">
      <c r="S273888" s="34"/>
      <c r="T273888" s="34"/>
    </row>
    <row r="273905" spans="19:20">
      <c r="S273905" s="34"/>
      <c r="T273905" s="34"/>
    </row>
    <row r="273922" spans="19:20">
      <c r="S273922" s="34"/>
      <c r="T273922" s="34"/>
    </row>
    <row r="273939" spans="19:20">
      <c r="S273939" s="34"/>
      <c r="T273939" s="34"/>
    </row>
    <row r="273956" spans="19:20">
      <c r="S273956" s="34"/>
      <c r="T273956" s="34"/>
    </row>
    <row r="273973" spans="19:20">
      <c r="S273973" s="34"/>
      <c r="T273973" s="34"/>
    </row>
    <row r="273990" spans="19:20">
      <c r="S273990" s="34"/>
      <c r="T273990" s="34"/>
    </row>
    <row r="274007" spans="19:20">
      <c r="S274007" s="34"/>
      <c r="T274007" s="34"/>
    </row>
    <row r="274024" spans="19:20">
      <c r="S274024" s="34"/>
      <c r="T274024" s="34"/>
    </row>
    <row r="274041" spans="19:20">
      <c r="S274041" s="34"/>
      <c r="T274041" s="34"/>
    </row>
    <row r="274058" spans="19:20">
      <c r="S274058" s="34"/>
      <c r="T274058" s="34"/>
    </row>
    <row r="274075" spans="19:20">
      <c r="S274075" s="34"/>
      <c r="T274075" s="34"/>
    </row>
    <row r="274092" spans="19:20">
      <c r="S274092" s="34"/>
      <c r="T274092" s="34"/>
    </row>
    <row r="274109" spans="19:20">
      <c r="S274109" s="34"/>
      <c r="T274109" s="34"/>
    </row>
    <row r="274126" spans="19:20">
      <c r="S274126" s="34"/>
      <c r="T274126" s="34"/>
    </row>
    <row r="274143" spans="19:20">
      <c r="S274143" s="34"/>
      <c r="T274143" s="34"/>
    </row>
    <row r="274160" spans="19:20">
      <c r="S274160" s="34"/>
      <c r="T274160" s="34"/>
    </row>
    <row r="274177" spans="19:20">
      <c r="S274177" s="34"/>
      <c r="T274177" s="34"/>
    </row>
    <row r="274194" spans="19:20">
      <c r="S274194" s="34"/>
      <c r="T274194" s="34"/>
    </row>
    <row r="274211" spans="19:20">
      <c r="S274211" s="34"/>
      <c r="T274211" s="34"/>
    </row>
    <row r="274228" spans="19:20">
      <c r="S274228" s="34"/>
      <c r="T274228" s="34"/>
    </row>
    <row r="274245" spans="19:20">
      <c r="S274245" s="34"/>
      <c r="T274245" s="34"/>
    </row>
    <row r="274262" spans="19:20">
      <c r="S274262" s="34"/>
      <c r="T274262" s="34"/>
    </row>
    <row r="274279" spans="19:20">
      <c r="S274279" s="34"/>
      <c r="T274279" s="34"/>
    </row>
    <row r="274296" spans="19:20">
      <c r="S274296" s="34"/>
      <c r="T274296" s="34"/>
    </row>
    <row r="274313" spans="19:20">
      <c r="S274313" s="34"/>
      <c r="T274313" s="34"/>
    </row>
    <row r="274330" spans="19:20">
      <c r="S274330" s="34"/>
      <c r="T274330" s="34"/>
    </row>
    <row r="274347" spans="19:20">
      <c r="S274347" s="34"/>
      <c r="T274347" s="34"/>
    </row>
    <row r="274364" spans="19:20">
      <c r="S274364" s="34"/>
      <c r="T274364" s="34"/>
    </row>
    <row r="274381" spans="19:20">
      <c r="S274381" s="34"/>
      <c r="T274381" s="34"/>
    </row>
    <row r="274398" spans="19:20">
      <c r="S274398" s="34"/>
      <c r="T274398" s="34"/>
    </row>
    <row r="274415" spans="19:20">
      <c r="S274415" s="34"/>
      <c r="T274415" s="34"/>
    </row>
    <row r="274432" spans="19:20">
      <c r="S274432" s="34"/>
      <c r="T274432" s="34"/>
    </row>
    <row r="274449" spans="19:20">
      <c r="S274449" s="34"/>
      <c r="T274449" s="34"/>
    </row>
    <row r="274466" spans="19:20">
      <c r="S274466" s="34"/>
      <c r="T274466" s="34"/>
    </row>
    <row r="274483" spans="19:20">
      <c r="S274483" s="34"/>
      <c r="T274483" s="34"/>
    </row>
    <row r="274500" spans="19:20">
      <c r="S274500" s="34"/>
      <c r="T274500" s="34"/>
    </row>
    <row r="274517" spans="19:20">
      <c r="S274517" s="34"/>
      <c r="T274517" s="34"/>
    </row>
    <row r="274534" spans="19:20">
      <c r="S274534" s="34"/>
      <c r="T274534" s="34"/>
    </row>
    <row r="274551" spans="19:20">
      <c r="S274551" s="34"/>
      <c r="T274551" s="34"/>
    </row>
    <row r="274568" spans="19:20">
      <c r="S274568" s="34"/>
      <c r="T274568" s="34"/>
    </row>
    <row r="274585" spans="19:20">
      <c r="S274585" s="34"/>
      <c r="T274585" s="34"/>
    </row>
    <row r="274602" spans="19:20">
      <c r="S274602" s="34"/>
      <c r="T274602" s="34"/>
    </row>
    <row r="274619" spans="19:20">
      <c r="S274619" s="34"/>
      <c r="T274619" s="34"/>
    </row>
    <row r="274636" spans="19:20">
      <c r="S274636" s="34"/>
      <c r="T274636" s="34"/>
    </row>
    <row r="274653" spans="19:20">
      <c r="S274653" s="34"/>
      <c r="T274653" s="34"/>
    </row>
    <row r="274670" spans="19:20">
      <c r="S274670" s="34"/>
      <c r="T274670" s="34"/>
    </row>
    <row r="274687" spans="19:20">
      <c r="S274687" s="34"/>
      <c r="T274687" s="34"/>
    </row>
    <row r="274704" spans="19:20">
      <c r="S274704" s="34"/>
      <c r="T274704" s="34"/>
    </row>
    <row r="274721" spans="19:20">
      <c r="S274721" s="34"/>
      <c r="T274721" s="34"/>
    </row>
    <row r="274738" spans="19:20">
      <c r="S274738" s="34"/>
      <c r="T274738" s="34"/>
    </row>
    <row r="274755" spans="19:20">
      <c r="S274755" s="34"/>
      <c r="T274755" s="34"/>
    </row>
    <row r="274772" spans="19:20">
      <c r="S274772" s="34"/>
      <c r="T274772" s="34"/>
    </row>
    <row r="274789" spans="19:20">
      <c r="S274789" s="34"/>
      <c r="T274789" s="34"/>
    </row>
    <row r="274806" spans="19:20">
      <c r="S274806" s="34"/>
      <c r="T274806" s="34"/>
    </row>
    <row r="274823" spans="19:20">
      <c r="S274823" s="34"/>
      <c r="T274823" s="34"/>
    </row>
    <row r="274840" spans="19:20">
      <c r="S274840" s="34"/>
      <c r="T274840" s="34"/>
    </row>
    <row r="274857" spans="19:20">
      <c r="S274857" s="34"/>
      <c r="T274857" s="34"/>
    </row>
    <row r="274874" spans="19:20">
      <c r="S274874" s="34"/>
      <c r="T274874" s="34"/>
    </row>
    <row r="274891" spans="19:20">
      <c r="S274891" s="34"/>
      <c r="T274891" s="34"/>
    </row>
    <row r="274908" spans="19:20">
      <c r="S274908" s="34"/>
      <c r="T274908" s="34"/>
    </row>
    <row r="274925" spans="19:20">
      <c r="S274925" s="34"/>
      <c r="T274925" s="34"/>
    </row>
    <row r="274942" spans="19:20">
      <c r="S274942" s="34"/>
      <c r="T274942" s="34"/>
    </row>
    <row r="274959" spans="19:20">
      <c r="S274959" s="34"/>
      <c r="T274959" s="34"/>
    </row>
    <row r="274976" spans="19:20">
      <c r="S274976" s="34"/>
      <c r="T274976" s="34"/>
    </row>
    <row r="274993" spans="19:20">
      <c r="S274993" s="34"/>
      <c r="T274993" s="34"/>
    </row>
    <row r="275010" spans="19:20">
      <c r="S275010" s="34"/>
      <c r="T275010" s="34"/>
    </row>
    <row r="275027" spans="19:20">
      <c r="S275027" s="34"/>
      <c r="T275027" s="34"/>
    </row>
    <row r="275044" spans="19:20">
      <c r="S275044" s="34"/>
      <c r="T275044" s="34"/>
    </row>
    <row r="275061" spans="19:20">
      <c r="S275061" s="34"/>
      <c r="T275061" s="34"/>
    </row>
    <row r="275078" spans="19:20">
      <c r="S275078" s="34"/>
      <c r="T275078" s="34"/>
    </row>
    <row r="275095" spans="19:20">
      <c r="S275095" s="34"/>
      <c r="T275095" s="34"/>
    </row>
    <row r="275112" spans="19:20">
      <c r="S275112" s="34"/>
      <c r="T275112" s="34"/>
    </row>
    <row r="275129" spans="19:20">
      <c r="S275129" s="34"/>
      <c r="T275129" s="34"/>
    </row>
    <row r="275146" spans="19:20">
      <c r="S275146" s="34"/>
      <c r="T275146" s="34"/>
    </row>
    <row r="275163" spans="19:20">
      <c r="S275163" s="34"/>
      <c r="T275163" s="34"/>
    </row>
    <row r="275180" spans="19:20">
      <c r="S275180" s="34"/>
      <c r="T275180" s="34"/>
    </row>
    <row r="275197" spans="19:20">
      <c r="S275197" s="34"/>
      <c r="T275197" s="34"/>
    </row>
    <row r="275214" spans="19:20">
      <c r="S275214" s="34"/>
      <c r="T275214" s="34"/>
    </row>
    <row r="275231" spans="19:20">
      <c r="S275231" s="34"/>
      <c r="T275231" s="34"/>
    </row>
    <row r="275248" spans="19:20">
      <c r="S275248" s="34"/>
      <c r="T275248" s="34"/>
    </row>
    <row r="275265" spans="19:20">
      <c r="S275265" s="34"/>
      <c r="T275265" s="34"/>
    </row>
    <row r="275282" spans="19:20">
      <c r="S275282" s="34"/>
      <c r="T275282" s="34"/>
    </row>
    <row r="275299" spans="19:20">
      <c r="S275299" s="34"/>
      <c r="T275299" s="34"/>
    </row>
    <row r="275316" spans="19:20">
      <c r="S275316" s="34"/>
      <c r="T275316" s="34"/>
    </row>
    <row r="275333" spans="19:20">
      <c r="S275333" s="34"/>
      <c r="T275333" s="34"/>
    </row>
    <row r="275350" spans="19:20">
      <c r="S275350" s="34"/>
      <c r="T275350" s="34"/>
    </row>
    <row r="275367" spans="19:20">
      <c r="S275367" s="34"/>
      <c r="T275367" s="34"/>
    </row>
    <row r="275384" spans="19:20">
      <c r="S275384" s="34"/>
      <c r="T275384" s="34"/>
    </row>
    <row r="275401" spans="19:20">
      <c r="S275401" s="34"/>
      <c r="T275401" s="34"/>
    </row>
    <row r="275418" spans="19:20">
      <c r="S275418" s="34"/>
      <c r="T275418" s="34"/>
    </row>
    <row r="275435" spans="19:20">
      <c r="S275435" s="34"/>
      <c r="T275435" s="34"/>
    </row>
    <row r="275452" spans="19:20">
      <c r="S275452" s="34"/>
      <c r="T275452" s="34"/>
    </row>
    <row r="275469" spans="19:20">
      <c r="S275469" s="34"/>
      <c r="T275469" s="34"/>
    </row>
    <row r="275486" spans="19:20">
      <c r="S275486" s="34"/>
      <c r="T275486" s="34"/>
    </row>
    <row r="275503" spans="19:20">
      <c r="S275503" s="34"/>
      <c r="T275503" s="34"/>
    </row>
    <row r="275520" spans="19:20">
      <c r="S275520" s="34"/>
      <c r="T275520" s="34"/>
    </row>
    <row r="275537" spans="19:20">
      <c r="S275537" s="34"/>
      <c r="T275537" s="34"/>
    </row>
    <row r="275554" spans="19:20">
      <c r="S275554" s="34"/>
      <c r="T275554" s="34"/>
    </row>
    <row r="275571" spans="19:20">
      <c r="S275571" s="34"/>
      <c r="T275571" s="34"/>
    </row>
    <row r="275588" spans="19:20">
      <c r="S275588" s="34"/>
      <c r="T275588" s="34"/>
    </row>
    <row r="275605" spans="19:20">
      <c r="S275605" s="34"/>
      <c r="T275605" s="34"/>
    </row>
    <row r="275622" spans="19:20">
      <c r="S275622" s="34"/>
      <c r="T275622" s="34"/>
    </row>
    <row r="275639" spans="19:20">
      <c r="S275639" s="34"/>
      <c r="T275639" s="34"/>
    </row>
    <row r="275656" spans="19:20">
      <c r="S275656" s="34"/>
      <c r="T275656" s="34"/>
    </row>
    <row r="275673" spans="19:20">
      <c r="S275673" s="34"/>
      <c r="T275673" s="34"/>
    </row>
    <row r="275690" spans="19:20">
      <c r="S275690" s="34"/>
      <c r="T275690" s="34"/>
    </row>
    <row r="275707" spans="19:20">
      <c r="S275707" s="34"/>
      <c r="T275707" s="34"/>
    </row>
    <row r="275724" spans="19:20">
      <c r="S275724" s="34"/>
      <c r="T275724" s="34"/>
    </row>
    <row r="275741" spans="19:20">
      <c r="S275741" s="34"/>
      <c r="T275741" s="34"/>
    </row>
    <row r="275758" spans="19:20">
      <c r="S275758" s="34"/>
      <c r="T275758" s="34"/>
    </row>
    <row r="275775" spans="19:20">
      <c r="S275775" s="34"/>
      <c r="T275775" s="34"/>
    </row>
    <row r="275792" spans="19:20">
      <c r="S275792" s="34"/>
      <c r="T275792" s="34"/>
    </row>
    <row r="275809" spans="19:20">
      <c r="S275809" s="34"/>
      <c r="T275809" s="34"/>
    </row>
    <row r="275826" spans="19:20">
      <c r="S275826" s="34"/>
      <c r="T275826" s="34"/>
    </row>
    <row r="275843" spans="19:20">
      <c r="S275843" s="34"/>
      <c r="T275843" s="34"/>
    </row>
    <row r="275860" spans="19:20">
      <c r="S275860" s="34"/>
      <c r="T275860" s="34"/>
    </row>
    <row r="275877" spans="19:20">
      <c r="S275877" s="34"/>
      <c r="T275877" s="34"/>
    </row>
    <row r="275894" spans="19:20">
      <c r="S275894" s="34"/>
      <c r="T275894" s="34"/>
    </row>
    <row r="275911" spans="19:20">
      <c r="S275911" s="34"/>
      <c r="T275911" s="34"/>
    </row>
    <row r="275928" spans="19:20">
      <c r="S275928" s="34"/>
      <c r="T275928" s="34"/>
    </row>
    <row r="275945" spans="19:20">
      <c r="S275945" s="34"/>
      <c r="T275945" s="34"/>
    </row>
    <row r="275962" spans="19:20">
      <c r="S275962" s="34"/>
      <c r="T275962" s="34"/>
    </row>
    <row r="275979" spans="19:20">
      <c r="S275979" s="34"/>
      <c r="T275979" s="34"/>
    </row>
    <row r="275996" spans="19:20">
      <c r="S275996" s="34"/>
      <c r="T275996" s="34"/>
    </row>
    <row r="276013" spans="19:20">
      <c r="S276013" s="34"/>
      <c r="T276013" s="34"/>
    </row>
    <row r="276030" spans="19:20">
      <c r="S276030" s="34"/>
      <c r="T276030" s="34"/>
    </row>
    <row r="276047" spans="19:20">
      <c r="S276047" s="34"/>
      <c r="T276047" s="34"/>
    </row>
    <row r="276064" spans="19:20">
      <c r="S276064" s="34"/>
      <c r="T276064" s="34"/>
    </row>
    <row r="276081" spans="19:20">
      <c r="S276081" s="34"/>
      <c r="T276081" s="34"/>
    </row>
    <row r="276098" spans="19:20">
      <c r="S276098" s="34"/>
      <c r="T276098" s="34"/>
    </row>
    <row r="276115" spans="19:20">
      <c r="S276115" s="34"/>
      <c r="T276115" s="34"/>
    </row>
    <row r="276132" spans="19:20">
      <c r="S276132" s="34"/>
      <c r="T276132" s="34"/>
    </row>
    <row r="276149" spans="19:20">
      <c r="S276149" s="34"/>
      <c r="T276149" s="34"/>
    </row>
    <row r="276166" spans="19:20">
      <c r="S276166" s="34"/>
      <c r="T276166" s="34"/>
    </row>
    <row r="276183" spans="19:20">
      <c r="S276183" s="34"/>
      <c r="T276183" s="34"/>
    </row>
    <row r="276200" spans="19:20">
      <c r="S276200" s="34"/>
      <c r="T276200" s="34"/>
    </row>
    <row r="276217" spans="19:20">
      <c r="S276217" s="34"/>
      <c r="T276217" s="34"/>
    </row>
    <row r="276234" spans="19:20">
      <c r="S276234" s="34"/>
      <c r="T276234" s="34"/>
    </row>
    <row r="276251" spans="19:20">
      <c r="S276251" s="34"/>
      <c r="T276251" s="34"/>
    </row>
    <row r="276268" spans="19:20">
      <c r="S276268" s="34"/>
      <c r="T276268" s="34"/>
    </row>
    <row r="276285" spans="19:20">
      <c r="S276285" s="34"/>
      <c r="T276285" s="34"/>
    </row>
    <row r="276302" spans="19:20">
      <c r="S276302" s="34"/>
      <c r="T276302" s="34"/>
    </row>
    <row r="276319" spans="19:20">
      <c r="S276319" s="34"/>
      <c r="T276319" s="34"/>
    </row>
    <row r="276336" spans="19:20">
      <c r="S276336" s="34"/>
      <c r="T276336" s="34"/>
    </row>
    <row r="276353" spans="19:20">
      <c r="S276353" s="34"/>
      <c r="T276353" s="34"/>
    </row>
    <row r="276370" spans="19:20">
      <c r="S276370" s="34"/>
      <c r="T276370" s="34"/>
    </row>
    <row r="276387" spans="19:20">
      <c r="S276387" s="34"/>
      <c r="T276387" s="34"/>
    </row>
    <row r="276404" spans="19:20">
      <c r="S276404" s="34"/>
      <c r="T276404" s="34"/>
    </row>
    <row r="276421" spans="19:20">
      <c r="S276421" s="34"/>
      <c r="T276421" s="34"/>
    </row>
    <row r="276438" spans="19:20">
      <c r="S276438" s="34"/>
      <c r="T276438" s="34"/>
    </row>
    <row r="276455" spans="19:20">
      <c r="S276455" s="34"/>
      <c r="T276455" s="34"/>
    </row>
    <row r="276472" spans="19:20">
      <c r="S276472" s="34"/>
      <c r="T276472" s="34"/>
    </row>
    <row r="276489" spans="19:20">
      <c r="S276489" s="34"/>
      <c r="T276489" s="34"/>
    </row>
    <row r="276506" spans="19:20">
      <c r="S276506" s="34"/>
      <c r="T276506" s="34"/>
    </row>
    <row r="276523" spans="19:20">
      <c r="S276523" s="34"/>
      <c r="T276523" s="34"/>
    </row>
    <row r="276540" spans="19:20">
      <c r="S276540" s="34"/>
      <c r="T276540" s="34"/>
    </row>
    <row r="276557" spans="19:20">
      <c r="S276557" s="34"/>
      <c r="T276557" s="34"/>
    </row>
    <row r="276574" spans="19:20">
      <c r="S276574" s="34"/>
      <c r="T276574" s="34"/>
    </row>
    <row r="276591" spans="19:20">
      <c r="S276591" s="34"/>
      <c r="T276591" s="34"/>
    </row>
    <row r="276608" spans="19:20">
      <c r="S276608" s="34"/>
      <c r="T276608" s="34"/>
    </row>
    <row r="276625" spans="19:20">
      <c r="S276625" s="34"/>
      <c r="T276625" s="34"/>
    </row>
    <row r="276642" spans="19:20">
      <c r="S276642" s="34"/>
      <c r="T276642" s="34"/>
    </row>
    <row r="276659" spans="19:20">
      <c r="S276659" s="34"/>
      <c r="T276659" s="34"/>
    </row>
    <row r="276676" spans="19:20">
      <c r="S276676" s="34"/>
      <c r="T276676" s="34"/>
    </row>
    <row r="276693" spans="19:20">
      <c r="S276693" s="34"/>
      <c r="T276693" s="34"/>
    </row>
    <row r="276710" spans="19:20">
      <c r="S276710" s="34"/>
      <c r="T276710" s="34"/>
    </row>
    <row r="276727" spans="19:20">
      <c r="S276727" s="34"/>
      <c r="T276727" s="34"/>
    </row>
    <row r="276744" spans="19:20">
      <c r="S276744" s="34"/>
      <c r="T276744" s="34"/>
    </row>
    <row r="276761" spans="19:20">
      <c r="S276761" s="34"/>
      <c r="T276761" s="34"/>
    </row>
    <row r="276778" spans="19:20">
      <c r="S276778" s="34"/>
      <c r="T276778" s="34"/>
    </row>
    <row r="276795" spans="19:20">
      <c r="S276795" s="34"/>
      <c r="T276795" s="34"/>
    </row>
    <row r="276812" spans="19:20">
      <c r="S276812" s="34"/>
      <c r="T276812" s="34"/>
    </row>
    <row r="276829" spans="19:20">
      <c r="S276829" s="34"/>
      <c r="T276829" s="34"/>
    </row>
    <row r="276846" spans="19:20">
      <c r="S276846" s="34"/>
      <c r="T276846" s="34"/>
    </row>
    <row r="276863" spans="19:20">
      <c r="S276863" s="34"/>
      <c r="T276863" s="34"/>
    </row>
    <row r="276880" spans="19:20">
      <c r="S276880" s="34"/>
      <c r="T276880" s="34"/>
    </row>
    <row r="276897" spans="19:20">
      <c r="S276897" s="34"/>
      <c r="T276897" s="34"/>
    </row>
    <row r="276914" spans="19:20">
      <c r="S276914" s="34"/>
      <c r="T276914" s="34"/>
    </row>
    <row r="276931" spans="19:20">
      <c r="S276931" s="34"/>
      <c r="T276931" s="34"/>
    </row>
    <row r="276948" spans="19:20">
      <c r="S276948" s="34"/>
      <c r="T276948" s="34"/>
    </row>
    <row r="276965" spans="19:20">
      <c r="S276965" s="34"/>
      <c r="T276965" s="34"/>
    </row>
    <row r="276982" spans="19:20">
      <c r="S276982" s="34"/>
      <c r="T276982" s="34"/>
    </row>
    <row r="276999" spans="19:20">
      <c r="S276999" s="34"/>
      <c r="T276999" s="34"/>
    </row>
    <row r="277016" spans="19:20">
      <c r="S277016" s="34"/>
      <c r="T277016" s="34"/>
    </row>
    <row r="277033" spans="19:20">
      <c r="S277033" s="34"/>
      <c r="T277033" s="34"/>
    </row>
    <row r="277050" spans="19:20">
      <c r="S277050" s="34"/>
      <c r="T277050" s="34"/>
    </row>
    <row r="277067" spans="19:20">
      <c r="S277067" s="34"/>
      <c r="T277067" s="34"/>
    </row>
    <row r="277084" spans="19:20">
      <c r="S277084" s="34"/>
      <c r="T277084" s="34"/>
    </row>
    <row r="277101" spans="19:20">
      <c r="S277101" s="34"/>
      <c r="T277101" s="34"/>
    </row>
    <row r="277118" spans="19:20">
      <c r="S277118" s="34"/>
      <c r="T277118" s="34"/>
    </row>
    <row r="277135" spans="19:20">
      <c r="S277135" s="34"/>
      <c r="T277135" s="34"/>
    </row>
    <row r="277152" spans="19:20">
      <c r="S277152" s="34"/>
      <c r="T277152" s="34"/>
    </row>
    <row r="277169" spans="19:20">
      <c r="S277169" s="34"/>
      <c r="T277169" s="34"/>
    </row>
    <row r="277186" spans="19:20">
      <c r="S277186" s="34"/>
      <c r="T277186" s="34"/>
    </row>
    <row r="277203" spans="19:20">
      <c r="S277203" s="34"/>
      <c r="T277203" s="34"/>
    </row>
    <row r="277220" spans="19:20">
      <c r="S277220" s="34"/>
      <c r="T277220" s="34"/>
    </row>
    <row r="277237" spans="19:20">
      <c r="S277237" s="34"/>
      <c r="T277237" s="34"/>
    </row>
    <row r="277254" spans="19:20">
      <c r="S277254" s="34"/>
      <c r="T277254" s="34"/>
    </row>
    <row r="277271" spans="19:20">
      <c r="S277271" s="34"/>
      <c r="T277271" s="34"/>
    </row>
    <row r="277288" spans="19:20">
      <c r="S277288" s="34"/>
      <c r="T277288" s="34"/>
    </row>
    <row r="277305" spans="19:20">
      <c r="S277305" s="34"/>
      <c r="T277305" s="34"/>
    </row>
    <row r="277322" spans="19:20">
      <c r="S277322" s="34"/>
      <c r="T277322" s="34"/>
    </row>
    <row r="277339" spans="19:20">
      <c r="S277339" s="34"/>
      <c r="T277339" s="34"/>
    </row>
    <row r="277356" spans="19:20">
      <c r="S277356" s="34"/>
      <c r="T277356" s="34"/>
    </row>
    <row r="277373" spans="19:20">
      <c r="S277373" s="34"/>
      <c r="T277373" s="34"/>
    </row>
    <row r="277390" spans="19:20">
      <c r="S277390" s="34"/>
      <c r="T277390" s="34"/>
    </row>
    <row r="277407" spans="19:20">
      <c r="S277407" s="34"/>
      <c r="T277407" s="34"/>
    </row>
    <row r="277424" spans="19:20">
      <c r="S277424" s="34"/>
      <c r="T277424" s="34"/>
    </row>
    <row r="277441" spans="19:20">
      <c r="S277441" s="34"/>
      <c r="T277441" s="34"/>
    </row>
    <row r="277458" spans="19:20">
      <c r="S277458" s="34"/>
      <c r="T277458" s="34"/>
    </row>
    <row r="277475" spans="19:20">
      <c r="S277475" s="34"/>
      <c r="T277475" s="34"/>
    </row>
    <row r="277492" spans="19:20">
      <c r="S277492" s="34"/>
      <c r="T277492" s="34"/>
    </row>
    <row r="277509" spans="19:20">
      <c r="S277509" s="34"/>
      <c r="T277509" s="34"/>
    </row>
    <row r="277526" spans="19:20">
      <c r="S277526" s="34"/>
      <c r="T277526" s="34"/>
    </row>
    <row r="277543" spans="19:20">
      <c r="S277543" s="34"/>
      <c r="T277543" s="34"/>
    </row>
    <row r="277560" spans="19:20">
      <c r="S277560" s="34"/>
      <c r="T277560" s="34"/>
    </row>
    <row r="277577" spans="19:20">
      <c r="S277577" s="34"/>
      <c r="T277577" s="34"/>
    </row>
    <row r="277594" spans="19:20">
      <c r="S277594" s="34"/>
      <c r="T277594" s="34"/>
    </row>
    <row r="277611" spans="19:20">
      <c r="S277611" s="34"/>
      <c r="T277611" s="34"/>
    </row>
    <row r="277628" spans="19:20">
      <c r="S277628" s="34"/>
      <c r="T277628" s="34"/>
    </row>
    <row r="277645" spans="19:20">
      <c r="S277645" s="34"/>
      <c r="T277645" s="34"/>
    </row>
    <row r="277662" spans="19:20">
      <c r="S277662" s="34"/>
      <c r="T277662" s="34"/>
    </row>
    <row r="277679" spans="19:20">
      <c r="S277679" s="34"/>
      <c r="T277679" s="34"/>
    </row>
    <row r="277696" spans="19:20">
      <c r="S277696" s="34"/>
      <c r="T277696" s="34"/>
    </row>
    <row r="277713" spans="19:20">
      <c r="S277713" s="34"/>
      <c r="T277713" s="34"/>
    </row>
    <row r="277730" spans="19:20">
      <c r="S277730" s="34"/>
      <c r="T277730" s="34"/>
    </row>
    <row r="277747" spans="19:20">
      <c r="S277747" s="34"/>
      <c r="T277747" s="34"/>
    </row>
    <row r="277764" spans="19:20">
      <c r="S277764" s="34"/>
      <c r="T277764" s="34"/>
    </row>
    <row r="277781" spans="19:20">
      <c r="S277781" s="34"/>
      <c r="T277781" s="34"/>
    </row>
    <row r="277798" spans="19:20">
      <c r="S277798" s="34"/>
      <c r="T277798" s="34"/>
    </row>
    <row r="277815" spans="19:20">
      <c r="S277815" s="34"/>
      <c r="T277815" s="34"/>
    </row>
    <row r="277832" spans="19:20">
      <c r="S277832" s="34"/>
      <c r="T277832" s="34"/>
    </row>
    <row r="277849" spans="19:20">
      <c r="S277849" s="34"/>
      <c r="T277849" s="34"/>
    </row>
    <row r="277866" spans="19:20">
      <c r="S277866" s="34"/>
      <c r="T277866" s="34"/>
    </row>
    <row r="277883" spans="19:20">
      <c r="S277883" s="34"/>
      <c r="T277883" s="34"/>
    </row>
    <row r="277900" spans="19:20">
      <c r="S277900" s="34"/>
      <c r="T277900" s="34"/>
    </row>
    <row r="277917" spans="19:20">
      <c r="S277917" s="34"/>
      <c r="T277917" s="34"/>
    </row>
    <row r="277934" spans="19:20">
      <c r="S277934" s="34"/>
      <c r="T277934" s="34"/>
    </row>
    <row r="277951" spans="19:20">
      <c r="S277951" s="34"/>
      <c r="T277951" s="34"/>
    </row>
    <row r="277968" spans="19:20">
      <c r="S277968" s="34"/>
      <c r="T277968" s="34"/>
    </row>
    <row r="277985" spans="19:20">
      <c r="S277985" s="34"/>
      <c r="T277985" s="34"/>
    </row>
    <row r="278002" spans="19:20">
      <c r="S278002" s="34"/>
      <c r="T278002" s="34"/>
    </row>
    <row r="278019" spans="19:20">
      <c r="S278019" s="34"/>
      <c r="T278019" s="34"/>
    </row>
    <row r="278036" spans="19:20">
      <c r="S278036" s="34"/>
      <c r="T278036" s="34"/>
    </row>
    <row r="278053" spans="19:20">
      <c r="S278053" s="34"/>
      <c r="T278053" s="34"/>
    </row>
    <row r="278070" spans="19:20">
      <c r="S278070" s="34"/>
      <c r="T278070" s="34"/>
    </row>
    <row r="278087" spans="19:20">
      <c r="S278087" s="34"/>
      <c r="T278087" s="34"/>
    </row>
    <row r="278104" spans="19:20">
      <c r="S278104" s="34"/>
      <c r="T278104" s="34"/>
    </row>
    <row r="278121" spans="19:20">
      <c r="S278121" s="34"/>
      <c r="T278121" s="34"/>
    </row>
    <row r="278138" spans="19:20">
      <c r="S278138" s="34"/>
      <c r="T278138" s="34"/>
    </row>
    <row r="278155" spans="19:20">
      <c r="S278155" s="34"/>
      <c r="T278155" s="34"/>
    </row>
    <row r="278172" spans="19:20">
      <c r="S278172" s="34"/>
      <c r="T278172" s="34"/>
    </row>
    <row r="278189" spans="19:20">
      <c r="S278189" s="34"/>
      <c r="T278189" s="34"/>
    </row>
    <row r="278206" spans="19:20">
      <c r="S278206" s="34"/>
      <c r="T278206" s="34"/>
    </row>
    <row r="278223" spans="19:20">
      <c r="S278223" s="34"/>
      <c r="T278223" s="34"/>
    </row>
    <row r="278240" spans="19:20">
      <c r="S278240" s="34"/>
      <c r="T278240" s="34"/>
    </row>
    <row r="278257" spans="19:20">
      <c r="S278257" s="34"/>
      <c r="T278257" s="34"/>
    </row>
    <row r="278274" spans="19:20">
      <c r="S278274" s="34"/>
      <c r="T278274" s="34"/>
    </row>
    <row r="278291" spans="19:20">
      <c r="S278291" s="34"/>
      <c r="T278291" s="34"/>
    </row>
    <row r="278308" spans="19:20">
      <c r="S278308" s="34"/>
      <c r="T278308" s="34"/>
    </row>
    <row r="278325" spans="19:20">
      <c r="S278325" s="34"/>
      <c r="T278325" s="34"/>
    </row>
    <row r="278342" spans="19:20">
      <c r="S278342" s="34"/>
      <c r="T278342" s="34"/>
    </row>
    <row r="278359" spans="19:20">
      <c r="S278359" s="34"/>
      <c r="T278359" s="34"/>
    </row>
    <row r="278376" spans="19:20">
      <c r="S278376" s="34"/>
      <c r="T278376" s="34"/>
    </row>
    <row r="278393" spans="19:20">
      <c r="S278393" s="34"/>
      <c r="T278393" s="34"/>
    </row>
    <row r="278410" spans="19:20">
      <c r="S278410" s="34"/>
      <c r="T278410" s="34"/>
    </row>
    <row r="278427" spans="19:20">
      <c r="S278427" s="34"/>
      <c r="T278427" s="34"/>
    </row>
    <row r="278444" spans="19:20">
      <c r="S278444" s="34"/>
      <c r="T278444" s="34"/>
    </row>
    <row r="278461" spans="19:20">
      <c r="S278461" s="34"/>
      <c r="T278461" s="34"/>
    </row>
    <row r="278478" spans="19:20">
      <c r="S278478" s="34"/>
      <c r="T278478" s="34"/>
    </row>
    <row r="278495" spans="19:20">
      <c r="S278495" s="34"/>
      <c r="T278495" s="34"/>
    </row>
    <row r="278512" spans="19:20">
      <c r="S278512" s="34"/>
      <c r="T278512" s="34"/>
    </row>
    <row r="278529" spans="19:20">
      <c r="S278529" s="34"/>
      <c r="T278529" s="34"/>
    </row>
    <row r="278546" spans="19:20">
      <c r="S278546" s="34"/>
      <c r="T278546" s="34"/>
    </row>
    <row r="278563" spans="19:20">
      <c r="S278563" s="34"/>
      <c r="T278563" s="34"/>
    </row>
    <row r="278580" spans="19:20">
      <c r="S278580" s="34"/>
      <c r="T278580" s="34"/>
    </row>
    <row r="278597" spans="19:20">
      <c r="S278597" s="34"/>
      <c r="T278597" s="34"/>
    </row>
    <row r="278614" spans="19:20">
      <c r="S278614" s="34"/>
      <c r="T278614" s="34"/>
    </row>
    <row r="278631" spans="19:20">
      <c r="S278631" s="34"/>
      <c r="T278631" s="34"/>
    </row>
    <row r="278648" spans="19:20">
      <c r="S278648" s="34"/>
      <c r="T278648" s="34"/>
    </row>
    <row r="278665" spans="19:20">
      <c r="S278665" s="34"/>
      <c r="T278665" s="34"/>
    </row>
    <row r="278682" spans="19:20">
      <c r="S278682" s="34"/>
      <c r="T278682" s="34"/>
    </row>
    <row r="278699" spans="19:20">
      <c r="S278699" s="34"/>
      <c r="T278699" s="34"/>
    </row>
    <row r="278716" spans="19:20">
      <c r="S278716" s="34"/>
      <c r="T278716" s="34"/>
    </row>
    <row r="278733" spans="19:20">
      <c r="S278733" s="34"/>
      <c r="T278733" s="34"/>
    </row>
    <row r="278750" spans="19:20">
      <c r="S278750" s="34"/>
      <c r="T278750" s="34"/>
    </row>
    <row r="278767" spans="19:20">
      <c r="S278767" s="34"/>
      <c r="T278767" s="34"/>
    </row>
    <row r="278784" spans="19:20">
      <c r="S278784" s="34"/>
      <c r="T278784" s="34"/>
    </row>
    <row r="278801" spans="19:20">
      <c r="S278801" s="34"/>
      <c r="T278801" s="34"/>
    </row>
    <row r="278818" spans="19:20">
      <c r="S278818" s="34"/>
      <c r="T278818" s="34"/>
    </row>
    <row r="278835" spans="19:20">
      <c r="S278835" s="34"/>
      <c r="T278835" s="34"/>
    </row>
    <row r="278852" spans="19:20">
      <c r="S278852" s="34"/>
      <c r="T278852" s="34"/>
    </row>
    <row r="278869" spans="19:20">
      <c r="S278869" s="34"/>
      <c r="T278869" s="34"/>
    </row>
    <row r="278886" spans="19:20">
      <c r="S278886" s="34"/>
      <c r="T278886" s="34"/>
    </row>
    <row r="278903" spans="19:20">
      <c r="S278903" s="34"/>
      <c r="T278903" s="34"/>
    </row>
    <row r="278920" spans="19:20">
      <c r="S278920" s="34"/>
      <c r="T278920" s="34"/>
    </row>
    <row r="278937" spans="19:20">
      <c r="S278937" s="34"/>
      <c r="T278937" s="34"/>
    </row>
    <row r="278954" spans="19:20">
      <c r="S278954" s="34"/>
      <c r="T278954" s="34"/>
    </row>
    <row r="278971" spans="19:20">
      <c r="S278971" s="34"/>
      <c r="T278971" s="34"/>
    </row>
    <row r="278988" spans="19:20">
      <c r="S278988" s="34"/>
      <c r="T278988" s="34"/>
    </row>
    <row r="279005" spans="19:20">
      <c r="S279005" s="34"/>
      <c r="T279005" s="34"/>
    </row>
    <row r="279022" spans="19:20">
      <c r="S279022" s="34"/>
      <c r="T279022" s="34"/>
    </row>
    <row r="279039" spans="19:20">
      <c r="S279039" s="34"/>
      <c r="T279039" s="34"/>
    </row>
    <row r="279056" spans="19:20">
      <c r="S279056" s="34"/>
      <c r="T279056" s="34"/>
    </row>
    <row r="279073" spans="19:20">
      <c r="S279073" s="34"/>
      <c r="T279073" s="34"/>
    </row>
    <row r="279090" spans="19:20">
      <c r="S279090" s="34"/>
      <c r="T279090" s="34"/>
    </row>
    <row r="279107" spans="19:20">
      <c r="S279107" s="34"/>
      <c r="T279107" s="34"/>
    </row>
    <row r="279124" spans="19:20">
      <c r="S279124" s="34"/>
      <c r="T279124" s="34"/>
    </row>
    <row r="279141" spans="19:20">
      <c r="S279141" s="34"/>
      <c r="T279141" s="34"/>
    </row>
    <row r="279158" spans="19:20">
      <c r="S279158" s="34"/>
      <c r="T279158" s="34"/>
    </row>
    <row r="279175" spans="19:20">
      <c r="S279175" s="34"/>
      <c r="T279175" s="34"/>
    </row>
    <row r="279192" spans="19:20">
      <c r="S279192" s="34"/>
      <c r="T279192" s="34"/>
    </row>
    <row r="279209" spans="19:20">
      <c r="S279209" s="34"/>
      <c r="T279209" s="34"/>
    </row>
    <row r="279226" spans="19:20">
      <c r="S279226" s="34"/>
      <c r="T279226" s="34"/>
    </row>
    <row r="279243" spans="19:20">
      <c r="S279243" s="34"/>
      <c r="T279243" s="34"/>
    </row>
    <row r="279260" spans="19:20">
      <c r="S279260" s="34"/>
      <c r="T279260" s="34"/>
    </row>
    <row r="279277" spans="19:20">
      <c r="S279277" s="34"/>
      <c r="T279277" s="34"/>
    </row>
    <row r="279294" spans="19:20">
      <c r="S279294" s="34"/>
      <c r="T279294" s="34"/>
    </row>
    <row r="279311" spans="19:20">
      <c r="S279311" s="34"/>
      <c r="T279311" s="34"/>
    </row>
    <row r="279328" spans="19:20">
      <c r="S279328" s="34"/>
      <c r="T279328" s="34"/>
    </row>
    <row r="279345" spans="19:20">
      <c r="S279345" s="34"/>
      <c r="T279345" s="34"/>
    </row>
    <row r="279362" spans="19:20">
      <c r="S279362" s="34"/>
      <c r="T279362" s="34"/>
    </row>
    <row r="279379" spans="19:20">
      <c r="S279379" s="34"/>
      <c r="T279379" s="34"/>
    </row>
    <row r="279396" spans="19:20">
      <c r="S279396" s="34"/>
      <c r="T279396" s="34"/>
    </row>
    <row r="279413" spans="19:20">
      <c r="S279413" s="34"/>
      <c r="T279413" s="34"/>
    </row>
    <row r="279430" spans="19:20">
      <c r="S279430" s="34"/>
      <c r="T279430" s="34"/>
    </row>
    <row r="279447" spans="19:20">
      <c r="S279447" s="34"/>
      <c r="T279447" s="34"/>
    </row>
    <row r="279464" spans="19:20">
      <c r="S279464" s="34"/>
      <c r="T279464" s="34"/>
    </row>
    <row r="279481" spans="19:20">
      <c r="S279481" s="34"/>
      <c r="T279481" s="34"/>
    </row>
    <row r="279498" spans="19:20">
      <c r="S279498" s="34"/>
      <c r="T279498" s="34"/>
    </row>
    <row r="279515" spans="19:20">
      <c r="S279515" s="34"/>
      <c r="T279515" s="34"/>
    </row>
    <row r="279532" spans="19:20">
      <c r="S279532" s="34"/>
      <c r="T279532" s="34"/>
    </row>
    <row r="279549" spans="19:20">
      <c r="S279549" s="34"/>
      <c r="T279549" s="34"/>
    </row>
    <row r="279566" spans="19:20">
      <c r="S279566" s="34"/>
      <c r="T279566" s="34"/>
    </row>
    <row r="279583" spans="19:20">
      <c r="S279583" s="34"/>
      <c r="T279583" s="34"/>
    </row>
    <row r="279600" spans="19:20">
      <c r="S279600" s="34"/>
      <c r="T279600" s="34"/>
    </row>
    <row r="279617" spans="19:20">
      <c r="S279617" s="34"/>
      <c r="T279617" s="34"/>
    </row>
    <row r="279634" spans="19:20">
      <c r="S279634" s="34"/>
      <c r="T279634" s="34"/>
    </row>
    <row r="279651" spans="19:20">
      <c r="S279651" s="34"/>
      <c r="T279651" s="34"/>
    </row>
    <row r="279668" spans="19:20">
      <c r="S279668" s="34"/>
      <c r="T279668" s="34"/>
    </row>
    <row r="279685" spans="19:20">
      <c r="S279685" s="34"/>
      <c r="T279685" s="34"/>
    </row>
    <row r="279702" spans="19:20">
      <c r="S279702" s="34"/>
      <c r="T279702" s="34"/>
    </row>
    <row r="279719" spans="19:20">
      <c r="S279719" s="34"/>
      <c r="T279719" s="34"/>
    </row>
    <row r="279736" spans="19:20">
      <c r="S279736" s="34"/>
      <c r="T279736" s="34"/>
    </row>
    <row r="279753" spans="19:20">
      <c r="S279753" s="34"/>
      <c r="T279753" s="34"/>
    </row>
    <row r="279770" spans="19:20">
      <c r="S279770" s="34"/>
      <c r="T279770" s="34"/>
    </row>
    <row r="279787" spans="19:20">
      <c r="S279787" s="34"/>
      <c r="T279787" s="34"/>
    </row>
    <row r="279804" spans="19:20">
      <c r="S279804" s="34"/>
      <c r="T279804" s="34"/>
    </row>
    <row r="279821" spans="19:20">
      <c r="S279821" s="34"/>
      <c r="T279821" s="34"/>
    </row>
    <row r="279838" spans="19:20">
      <c r="S279838" s="34"/>
      <c r="T279838" s="34"/>
    </row>
    <row r="279855" spans="19:20">
      <c r="S279855" s="34"/>
      <c r="T279855" s="34"/>
    </row>
    <row r="279872" spans="19:20">
      <c r="S279872" s="34"/>
      <c r="T279872" s="34"/>
    </row>
    <row r="279889" spans="19:20">
      <c r="S279889" s="34"/>
      <c r="T279889" s="34"/>
    </row>
    <row r="279906" spans="19:20">
      <c r="S279906" s="34"/>
      <c r="T279906" s="34"/>
    </row>
    <row r="279923" spans="19:20">
      <c r="S279923" s="34"/>
      <c r="T279923" s="34"/>
    </row>
    <row r="279940" spans="19:20">
      <c r="S279940" s="34"/>
      <c r="T279940" s="34"/>
    </row>
    <row r="279957" spans="19:20">
      <c r="S279957" s="34"/>
      <c r="T279957" s="34"/>
    </row>
    <row r="279974" spans="19:20">
      <c r="S279974" s="34"/>
      <c r="T279974" s="34"/>
    </row>
    <row r="279991" spans="19:20">
      <c r="S279991" s="34"/>
      <c r="T279991" s="34"/>
    </row>
    <row r="280008" spans="19:20">
      <c r="S280008" s="34"/>
      <c r="T280008" s="34"/>
    </row>
    <row r="280025" spans="19:20">
      <c r="S280025" s="34"/>
      <c r="T280025" s="34"/>
    </row>
    <row r="280042" spans="19:20">
      <c r="S280042" s="34"/>
      <c r="T280042" s="34"/>
    </row>
    <row r="280059" spans="19:20">
      <c r="S280059" s="34"/>
      <c r="T280059" s="34"/>
    </row>
    <row r="280076" spans="19:20">
      <c r="S280076" s="34"/>
      <c r="T280076" s="34"/>
    </row>
    <row r="280093" spans="19:20">
      <c r="S280093" s="34"/>
      <c r="T280093" s="34"/>
    </row>
    <row r="280110" spans="19:20">
      <c r="S280110" s="34"/>
      <c r="T280110" s="34"/>
    </row>
    <row r="280127" spans="19:20">
      <c r="S280127" s="34"/>
      <c r="T280127" s="34"/>
    </row>
    <row r="280144" spans="19:20">
      <c r="S280144" s="34"/>
      <c r="T280144" s="34"/>
    </row>
    <row r="280161" spans="19:20">
      <c r="S280161" s="34"/>
      <c r="T280161" s="34"/>
    </row>
    <row r="280178" spans="19:20">
      <c r="S280178" s="34"/>
      <c r="T280178" s="34"/>
    </row>
    <row r="280195" spans="19:20">
      <c r="S280195" s="34"/>
      <c r="T280195" s="34"/>
    </row>
    <row r="280212" spans="19:20">
      <c r="S280212" s="34"/>
      <c r="T280212" s="34"/>
    </row>
    <row r="280229" spans="19:20">
      <c r="S280229" s="34"/>
      <c r="T280229" s="34"/>
    </row>
    <row r="280246" spans="19:20">
      <c r="S280246" s="34"/>
      <c r="T280246" s="34"/>
    </row>
    <row r="280263" spans="19:20">
      <c r="S280263" s="34"/>
      <c r="T280263" s="34"/>
    </row>
    <row r="280280" spans="19:20">
      <c r="S280280" s="34"/>
      <c r="T280280" s="34"/>
    </row>
    <row r="280297" spans="19:20">
      <c r="S280297" s="34"/>
      <c r="T280297" s="34"/>
    </row>
    <row r="280314" spans="19:20">
      <c r="S280314" s="34"/>
      <c r="T280314" s="34"/>
    </row>
    <row r="280331" spans="19:20">
      <c r="S280331" s="34"/>
      <c r="T280331" s="34"/>
    </row>
    <row r="280348" spans="19:20">
      <c r="S280348" s="34"/>
      <c r="T280348" s="34"/>
    </row>
    <row r="280365" spans="19:20">
      <c r="S280365" s="34"/>
      <c r="T280365" s="34"/>
    </row>
    <row r="280382" spans="19:20">
      <c r="S280382" s="34"/>
      <c r="T280382" s="34"/>
    </row>
    <row r="280399" spans="19:20">
      <c r="S280399" s="34"/>
      <c r="T280399" s="34"/>
    </row>
    <row r="280416" spans="19:20">
      <c r="S280416" s="34"/>
      <c r="T280416" s="34"/>
    </row>
    <row r="280433" spans="19:20">
      <c r="S280433" s="34"/>
      <c r="T280433" s="34"/>
    </row>
    <row r="280450" spans="19:20">
      <c r="S280450" s="34"/>
      <c r="T280450" s="34"/>
    </row>
    <row r="280467" spans="19:20">
      <c r="S280467" s="34"/>
      <c r="T280467" s="34"/>
    </row>
    <row r="280484" spans="19:20">
      <c r="S280484" s="34"/>
      <c r="T280484" s="34"/>
    </row>
    <row r="280501" spans="19:20">
      <c r="S280501" s="34"/>
      <c r="T280501" s="34"/>
    </row>
    <row r="280518" spans="19:20">
      <c r="S280518" s="34"/>
      <c r="T280518" s="34"/>
    </row>
    <row r="280535" spans="19:20">
      <c r="S280535" s="34"/>
      <c r="T280535" s="34"/>
    </row>
    <row r="280552" spans="19:20">
      <c r="S280552" s="34"/>
      <c r="T280552" s="34"/>
    </row>
    <row r="280569" spans="19:20">
      <c r="S280569" s="34"/>
      <c r="T280569" s="34"/>
    </row>
    <row r="280586" spans="19:20">
      <c r="S280586" s="34"/>
      <c r="T280586" s="34"/>
    </row>
    <row r="280603" spans="19:20">
      <c r="S280603" s="34"/>
      <c r="T280603" s="34"/>
    </row>
    <row r="280620" spans="19:20">
      <c r="S280620" s="34"/>
      <c r="T280620" s="34"/>
    </row>
    <row r="280637" spans="19:20">
      <c r="S280637" s="34"/>
      <c r="T280637" s="34"/>
    </row>
    <row r="280654" spans="19:20">
      <c r="S280654" s="34"/>
      <c r="T280654" s="34"/>
    </row>
    <row r="280671" spans="19:20">
      <c r="S280671" s="34"/>
      <c r="T280671" s="34"/>
    </row>
    <row r="280688" spans="19:20">
      <c r="S280688" s="34"/>
      <c r="T280688" s="34"/>
    </row>
    <row r="280705" spans="19:20">
      <c r="S280705" s="34"/>
      <c r="T280705" s="34"/>
    </row>
    <row r="280722" spans="19:20">
      <c r="S280722" s="34"/>
      <c r="T280722" s="34"/>
    </row>
    <row r="280739" spans="19:20">
      <c r="S280739" s="34"/>
      <c r="T280739" s="34"/>
    </row>
    <row r="280756" spans="19:20">
      <c r="S280756" s="34"/>
      <c r="T280756" s="34"/>
    </row>
    <row r="280773" spans="19:20">
      <c r="S280773" s="34"/>
      <c r="T280773" s="34"/>
    </row>
    <row r="280790" spans="19:20">
      <c r="S280790" s="34"/>
      <c r="T280790" s="34"/>
    </row>
    <row r="280807" spans="19:20">
      <c r="S280807" s="34"/>
      <c r="T280807" s="34"/>
    </row>
    <row r="280824" spans="19:20">
      <c r="S280824" s="34"/>
      <c r="T280824" s="34"/>
    </row>
    <row r="280841" spans="19:20">
      <c r="S280841" s="34"/>
      <c r="T280841" s="34"/>
    </row>
    <row r="280858" spans="19:20">
      <c r="S280858" s="34"/>
      <c r="T280858" s="34"/>
    </row>
    <row r="280875" spans="19:20">
      <c r="S280875" s="34"/>
      <c r="T280875" s="34"/>
    </row>
    <row r="280892" spans="19:20">
      <c r="S280892" s="34"/>
      <c r="T280892" s="34"/>
    </row>
    <row r="280909" spans="19:20">
      <c r="S280909" s="34"/>
      <c r="T280909" s="34"/>
    </row>
    <row r="280926" spans="19:20">
      <c r="S280926" s="34"/>
      <c r="T280926" s="34"/>
    </row>
    <row r="280943" spans="19:20">
      <c r="S280943" s="34"/>
      <c r="T280943" s="34"/>
    </row>
    <row r="280960" spans="19:20">
      <c r="S280960" s="34"/>
      <c r="T280960" s="34"/>
    </row>
    <row r="280977" spans="19:20">
      <c r="S280977" s="34"/>
      <c r="T280977" s="34"/>
    </row>
    <row r="280994" spans="19:20">
      <c r="S280994" s="34"/>
      <c r="T280994" s="34"/>
    </row>
    <row r="281011" spans="19:20">
      <c r="S281011" s="34"/>
      <c r="T281011" s="34"/>
    </row>
    <row r="281028" spans="19:20">
      <c r="S281028" s="34"/>
      <c r="T281028" s="34"/>
    </row>
    <row r="281045" spans="19:20">
      <c r="S281045" s="34"/>
      <c r="T281045" s="34"/>
    </row>
    <row r="281062" spans="19:20">
      <c r="S281062" s="34"/>
      <c r="T281062" s="34"/>
    </row>
    <row r="281079" spans="19:20">
      <c r="S281079" s="34"/>
      <c r="T281079" s="34"/>
    </row>
    <row r="281096" spans="19:20">
      <c r="S281096" s="34"/>
      <c r="T281096" s="34"/>
    </row>
    <row r="281113" spans="19:20">
      <c r="S281113" s="34"/>
      <c r="T281113" s="34"/>
    </row>
    <row r="281130" spans="19:20">
      <c r="S281130" s="34"/>
      <c r="T281130" s="34"/>
    </row>
    <row r="281147" spans="19:20">
      <c r="S281147" s="34"/>
      <c r="T281147" s="34"/>
    </row>
    <row r="281164" spans="19:20">
      <c r="S281164" s="34"/>
      <c r="T281164" s="34"/>
    </row>
    <row r="281181" spans="19:20">
      <c r="S281181" s="34"/>
      <c r="T281181" s="34"/>
    </row>
    <row r="281198" spans="19:20">
      <c r="S281198" s="34"/>
      <c r="T281198" s="34"/>
    </row>
    <row r="281215" spans="19:20">
      <c r="S281215" s="34"/>
      <c r="T281215" s="34"/>
    </row>
    <row r="281232" spans="19:20">
      <c r="S281232" s="34"/>
      <c r="T281232" s="34"/>
    </row>
    <row r="281249" spans="19:20">
      <c r="S281249" s="34"/>
      <c r="T281249" s="34"/>
    </row>
    <row r="281266" spans="19:20">
      <c r="S281266" s="34"/>
      <c r="T281266" s="34"/>
    </row>
    <row r="281283" spans="19:20">
      <c r="S281283" s="34"/>
      <c r="T281283" s="34"/>
    </row>
    <row r="281300" spans="19:20">
      <c r="S281300" s="34"/>
      <c r="T281300" s="34"/>
    </row>
    <row r="281317" spans="19:20">
      <c r="S281317" s="34"/>
      <c r="T281317" s="34"/>
    </row>
    <row r="281334" spans="19:20">
      <c r="S281334" s="34"/>
      <c r="T281334" s="34"/>
    </row>
    <row r="281351" spans="19:20">
      <c r="S281351" s="34"/>
      <c r="T281351" s="34"/>
    </row>
    <row r="281368" spans="19:20">
      <c r="S281368" s="34"/>
      <c r="T281368" s="34"/>
    </row>
    <row r="281385" spans="19:20">
      <c r="S281385" s="34"/>
      <c r="T281385" s="34"/>
    </row>
    <row r="281402" spans="19:20">
      <c r="S281402" s="34"/>
      <c r="T281402" s="34"/>
    </row>
    <row r="281419" spans="19:20">
      <c r="S281419" s="34"/>
      <c r="T281419" s="34"/>
    </row>
    <row r="281436" spans="19:20">
      <c r="S281436" s="34"/>
      <c r="T281436" s="34"/>
    </row>
    <row r="281453" spans="19:20">
      <c r="S281453" s="34"/>
      <c r="T281453" s="34"/>
    </row>
    <row r="281470" spans="19:20">
      <c r="S281470" s="34"/>
      <c r="T281470" s="34"/>
    </row>
    <row r="281487" spans="19:20">
      <c r="S281487" s="34"/>
      <c r="T281487" s="34"/>
    </row>
    <row r="281504" spans="19:20">
      <c r="S281504" s="34"/>
      <c r="T281504" s="34"/>
    </row>
    <row r="281521" spans="19:20">
      <c r="S281521" s="34"/>
      <c r="T281521" s="34"/>
    </row>
    <row r="281538" spans="19:20">
      <c r="S281538" s="34"/>
      <c r="T281538" s="34"/>
    </row>
    <row r="281555" spans="19:20">
      <c r="S281555" s="34"/>
      <c r="T281555" s="34"/>
    </row>
    <row r="281572" spans="19:20">
      <c r="S281572" s="34"/>
      <c r="T281572" s="34"/>
    </row>
    <row r="281589" spans="19:20">
      <c r="S281589" s="34"/>
      <c r="T281589" s="34"/>
    </row>
    <row r="281606" spans="19:20">
      <c r="S281606" s="34"/>
      <c r="T281606" s="34"/>
    </row>
    <row r="281623" spans="19:20">
      <c r="S281623" s="34"/>
      <c r="T281623" s="34"/>
    </row>
    <row r="281640" spans="19:20">
      <c r="S281640" s="34"/>
      <c r="T281640" s="34"/>
    </row>
    <row r="281657" spans="19:20">
      <c r="S281657" s="34"/>
      <c r="T281657" s="34"/>
    </row>
    <row r="281674" spans="19:20">
      <c r="S281674" s="34"/>
      <c r="T281674" s="34"/>
    </row>
    <row r="281691" spans="19:20">
      <c r="S281691" s="34"/>
      <c r="T281691" s="34"/>
    </row>
    <row r="281708" spans="19:20">
      <c r="S281708" s="34"/>
      <c r="T281708" s="34"/>
    </row>
    <row r="281725" spans="19:20">
      <c r="S281725" s="34"/>
      <c r="T281725" s="34"/>
    </row>
    <row r="281742" spans="19:20">
      <c r="S281742" s="34"/>
      <c r="T281742" s="34"/>
    </row>
    <row r="281759" spans="19:20">
      <c r="S281759" s="34"/>
      <c r="T281759" s="34"/>
    </row>
    <row r="281776" spans="19:20">
      <c r="S281776" s="34"/>
      <c r="T281776" s="34"/>
    </row>
    <row r="281793" spans="19:20">
      <c r="S281793" s="34"/>
      <c r="T281793" s="34"/>
    </row>
    <row r="281810" spans="19:20">
      <c r="S281810" s="34"/>
      <c r="T281810" s="34"/>
    </row>
    <row r="281827" spans="19:20">
      <c r="S281827" s="34"/>
      <c r="T281827" s="34"/>
    </row>
    <row r="281844" spans="19:20">
      <c r="S281844" s="34"/>
      <c r="T281844" s="34"/>
    </row>
    <row r="281861" spans="19:20">
      <c r="S281861" s="34"/>
      <c r="T281861" s="34"/>
    </row>
    <row r="281878" spans="19:20">
      <c r="S281878" s="34"/>
      <c r="T281878" s="34"/>
    </row>
    <row r="281895" spans="19:20">
      <c r="S281895" s="34"/>
      <c r="T281895" s="34"/>
    </row>
    <row r="281912" spans="19:20">
      <c r="S281912" s="34"/>
      <c r="T281912" s="34"/>
    </row>
    <row r="281929" spans="19:20">
      <c r="S281929" s="34"/>
      <c r="T281929" s="34"/>
    </row>
    <row r="281946" spans="19:20">
      <c r="S281946" s="34"/>
      <c r="T281946" s="34"/>
    </row>
    <row r="281963" spans="19:20">
      <c r="S281963" s="34"/>
      <c r="T281963" s="34"/>
    </row>
    <row r="281980" spans="19:20">
      <c r="S281980" s="34"/>
      <c r="T281980" s="34"/>
    </row>
    <row r="281997" spans="19:20">
      <c r="S281997" s="34"/>
      <c r="T281997" s="34"/>
    </row>
    <row r="282014" spans="19:20">
      <c r="S282014" s="34"/>
      <c r="T282014" s="34"/>
    </row>
    <row r="282031" spans="19:20">
      <c r="S282031" s="34"/>
      <c r="T282031" s="34"/>
    </row>
    <row r="282048" spans="19:20">
      <c r="S282048" s="34"/>
      <c r="T282048" s="34"/>
    </row>
    <row r="282065" spans="19:20">
      <c r="S282065" s="34"/>
      <c r="T282065" s="34"/>
    </row>
    <row r="282082" spans="19:20">
      <c r="S282082" s="34"/>
      <c r="T282082" s="34"/>
    </row>
    <row r="282099" spans="19:20">
      <c r="S282099" s="34"/>
      <c r="T282099" s="34"/>
    </row>
    <row r="282116" spans="19:20">
      <c r="S282116" s="34"/>
      <c r="T282116" s="34"/>
    </row>
    <row r="282133" spans="19:20">
      <c r="S282133" s="34"/>
      <c r="T282133" s="34"/>
    </row>
    <row r="282150" spans="19:20">
      <c r="S282150" s="34"/>
      <c r="T282150" s="34"/>
    </row>
    <row r="282167" spans="19:20">
      <c r="S282167" s="34"/>
      <c r="T282167" s="34"/>
    </row>
    <row r="282184" spans="19:20">
      <c r="S282184" s="34"/>
      <c r="T282184" s="34"/>
    </row>
    <row r="282201" spans="19:20">
      <c r="S282201" s="34"/>
      <c r="T282201" s="34"/>
    </row>
    <row r="282218" spans="19:20">
      <c r="S282218" s="34"/>
      <c r="T282218" s="34"/>
    </row>
    <row r="282235" spans="19:20">
      <c r="S282235" s="34"/>
      <c r="T282235" s="34"/>
    </row>
    <row r="282252" spans="19:20">
      <c r="S282252" s="34"/>
      <c r="T282252" s="34"/>
    </row>
    <row r="282269" spans="19:20">
      <c r="S282269" s="34"/>
      <c r="T282269" s="34"/>
    </row>
    <row r="282286" spans="19:20">
      <c r="S282286" s="34"/>
      <c r="T282286" s="34"/>
    </row>
    <row r="282303" spans="19:20">
      <c r="S282303" s="34"/>
      <c r="T282303" s="34"/>
    </row>
    <row r="282320" spans="19:20">
      <c r="S282320" s="34"/>
      <c r="T282320" s="34"/>
    </row>
    <row r="282337" spans="19:20">
      <c r="S282337" s="34"/>
      <c r="T282337" s="34"/>
    </row>
    <row r="282354" spans="19:20">
      <c r="S282354" s="34"/>
      <c r="T282354" s="34"/>
    </row>
    <row r="282371" spans="19:20">
      <c r="S282371" s="34"/>
      <c r="T282371" s="34"/>
    </row>
    <row r="282388" spans="19:20">
      <c r="S282388" s="34"/>
      <c r="T282388" s="34"/>
    </row>
    <row r="282405" spans="19:20">
      <c r="S282405" s="34"/>
      <c r="T282405" s="34"/>
    </row>
    <row r="282422" spans="19:20">
      <c r="S282422" s="34"/>
      <c r="T282422" s="34"/>
    </row>
    <row r="282439" spans="19:20">
      <c r="S282439" s="34"/>
      <c r="T282439" s="34"/>
    </row>
    <row r="282456" spans="19:20">
      <c r="S282456" s="34"/>
      <c r="T282456" s="34"/>
    </row>
    <row r="282473" spans="19:20">
      <c r="S282473" s="34"/>
      <c r="T282473" s="34"/>
    </row>
    <row r="282490" spans="19:20">
      <c r="S282490" s="34"/>
      <c r="T282490" s="34"/>
    </row>
    <row r="282507" spans="19:20">
      <c r="S282507" s="34"/>
      <c r="T282507" s="34"/>
    </row>
    <row r="282524" spans="19:20">
      <c r="S282524" s="34"/>
      <c r="T282524" s="34"/>
    </row>
    <row r="282541" spans="19:20">
      <c r="S282541" s="34"/>
      <c r="T282541" s="34"/>
    </row>
    <row r="282558" spans="19:20">
      <c r="S282558" s="34"/>
      <c r="T282558" s="34"/>
    </row>
    <row r="282575" spans="19:20">
      <c r="S282575" s="34"/>
      <c r="T282575" s="34"/>
    </row>
    <row r="282592" spans="19:20">
      <c r="S282592" s="34"/>
      <c r="T282592" s="34"/>
    </row>
    <row r="282609" spans="19:20">
      <c r="S282609" s="34"/>
      <c r="T282609" s="34"/>
    </row>
    <row r="282626" spans="19:20">
      <c r="S282626" s="34"/>
      <c r="T282626" s="34"/>
    </row>
    <row r="282643" spans="19:20">
      <c r="S282643" s="34"/>
      <c r="T282643" s="34"/>
    </row>
    <row r="282660" spans="19:20">
      <c r="S282660" s="34"/>
      <c r="T282660" s="34"/>
    </row>
    <row r="282677" spans="19:20">
      <c r="S282677" s="34"/>
      <c r="T282677" s="34"/>
    </row>
    <row r="282694" spans="19:20">
      <c r="S282694" s="34"/>
      <c r="T282694" s="34"/>
    </row>
    <row r="282711" spans="19:20">
      <c r="S282711" s="34"/>
      <c r="T282711" s="34"/>
    </row>
    <row r="282728" spans="19:20">
      <c r="S282728" s="34"/>
      <c r="T282728" s="34"/>
    </row>
    <row r="282745" spans="19:20">
      <c r="S282745" s="34"/>
      <c r="T282745" s="34"/>
    </row>
    <row r="282762" spans="19:20">
      <c r="S282762" s="34"/>
      <c r="T282762" s="34"/>
    </row>
    <row r="282779" spans="19:20">
      <c r="S282779" s="34"/>
      <c r="T282779" s="34"/>
    </row>
    <row r="282796" spans="19:20">
      <c r="S282796" s="34"/>
      <c r="T282796" s="34"/>
    </row>
    <row r="282813" spans="19:20">
      <c r="S282813" s="34"/>
      <c r="T282813" s="34"/>
    </row>
    <row r="282830" spans="19:20">
      <c r="S282830" s="34"/>
      <c r="T282830" s="34"/>
    </row>
    <row r="282847" spans="19:20">
      <c r="S282847" s="34"/>
      <c r="T282847" s="34"/>
    </row>
    <row r="282864" spans="19:20">
      <c r="S282864" s="34"/>
      <c r="T282864" s="34"/>
    </row>
    <row r="282881" spans="19:20">
      <c r="S282881" s="34"/>
      <c r="T282881" s="34"/>
    </row>
    <row r="282898" spans="19:20">
      <c r="S282898" s="34"/>
      <c r="T282898" s="34"/>
    </row>
    <row r="282915" spans="19:20">
      <c r="S282915" s="34"/>
      <c r="T282915" s="34"/>
    </row>
    <row r="282932" spans="19:20">
      <c r="S282932" s="34"/>
      <c r="T282932" s="34"/>
    </row>
    <row r="282949" spans="19:20">
      <c r="S282949" s="34"/>
      <c r="T282949" s="34"/>
    </row>
    <row r="282966" spans="19:20">
      <c r="S282966" s="34"/>
      <c r="T282966" s="34"/>
    </row>
    <row r="282983" spans="19:20">
      <c r="S282983" s="34"/>
      <c r="T282983" s="34"/>
    </row>
    <row r="283000" spans="19:20">
      <c r="S283000" s="34"/>
      <c r="T283000" s="34"/>
    </row>
    <row r="283017" spans="19:20">
      <c r="S283017" s="34"/>
      <c r="T283017" s="34"/>
    </row>
    <row r="283034" spans="19:20">
      <c r="S283034" s="34"/>
      <c r="T283034" s="34"/>
    </row>
    <row r="283051" spans="19:20">
      <c r="S283051" s="34"/>
      <c r="T283051" s="34"/>
    </row>
    <row r="283068" spans="19:20">
      <c r="S283068" s="34"/>
      <c r="T283068" s="34"/>
    </row>
    <row r="283085" spans="19:20">
      <c r="S283085" s="34"/>
      <c r="T283085" s="34"/>
    </row>
    <row r="283102" spans="19:20">
      <c r="S283102" s="34"/>
      <c r="T283102" s="34"/>
    </row>
    <row r="283119" spans="19:20">
      <c r="S283119" s="34"/>
      <c r="T283119" s="34"/>
    </row>
    <row r="283136" spans="19:20">
      <c r="S283136" s="34"/>
      <c r="T283136" s="34"/>
    </row>
    <row r="283153" spans="19:20">
      <c r="S283153" s="34"/>
      <c r="T283153" s="34"/>
    </row>
    <row r="283170" spans="19:20">
      <c r="S283170" s="34"/>
      <c r="T283170" s="34"/>
    </row>
    <row r="283187" spans="19:20">
      <c r="S283187" s="34"/>
      <c r="T283187" s="34"/>
    </row>
    <row r="283204" spans="19:20">
      <c r="S283204" s="34"/>
      <c r="T283204" s="34"/>
    </row>
    <row r="283221" spans="19:20">
      <c r="S283221" s="34"/>
      <c r="T283221" s="34"/>
    </row>
    <row r="283238" spans="19:20">
      <c r="S283238" s="34"/>
      <c r="T283238" s="34"/>
    </row>
    <row r="283255" spans="19:20">
      <c r="S283255" s="34"/>
      <c r="T283255" s="34"/>
    </row>
    <row r="283272" spans="19:20">
      <c r="S283272" s="34"/>
      <c r="T283272" s="34"/>
    </row>
    <row r="283289" spans="19:20">
      <c r="S283289" s="34"/>
      <c r="T283289" s="34"/>
    </row>
    <row r="283306" spans="19:20">
      <c r="S283306" s="34"/>
      <c r="T283306" s="34"/>
    </row>
    <row r="283323" spans="19:20">
      <c r="S283323" s="34"/>
      <c r="T283323" s="34"/>
    </row>
    <row r="283340" spans="19:20">
      <c r="S283340" s="34"/>
      <c r="T283340" s="34"/>
    </row>
    <row r="283357" spans="19:20">
      <c r="S283357" s="34"/>
      <c r="T283357" s="34"/>
    </row>
    <row r="283374" spans="19:20">
      <c r="S283374" s="34"/>
      <c r="T283374" s="34"/>
    </row>
    <row r="283391" spans="19:20">
      <c r="S283391" s="34"/>
      <c r="T283391" s="34"/>
    </row>
    <row r="283408" spans="19:20">
      <c r="S283408" s="34"/>
      <c r="T283408" s="34"/>
    </row>
    <row r="283425" spans="19:20">
      <c r="S283425" s="34"/>
      <c r="T283425" s="34"/>
    </row>
    <row r="283442" spans="19:20">
      <c r="S283442" s="34"/>
      <c r="T283442" s="34"/>
    </row>
    <row r="283459" spans="19:20">
      <c r="S283459" s="34"/>
      <c r="T283459" s="34"/>
    </row>
    <row r="283476" spans="19:20">
      <c r="S283476" s="34"/>
      <c r="T283476" s="34"/>
    </row>
    <row r="283493" spans="19:20">
      <c r="S283493" s="34"/>
      <c r="T283493" s="34"/>
    </row>
    <row r="283510" spans="19:20">
      <c r="S283510" s="34"/>
      <c r="T283510" s="34"/>
    </row>
    <row r="283527" spans="19:20">
      <c r="S283527" s="34"/>
      <c r="T283527" s="34"/>
    </row>
    <row r="283544" spans="19:20">
      <c r="S283544" s="34"/>
      <c r="T283544" s="34"/>
    </row>
    <row r="283561" spans="19:20">
      <c r="S283561" s="34"/>
      <c r="T283561" s="34"/>
    </row>
    <row r="283578" spans="19:20">
      <c r="S283578" s="34"/>
      <c r="T283578" s="34"/>
    </row>
    <row r="283595" spans="19:20">
      <c r="S283595" s="34"/>
      <c r="T283595" s="34"/>
    </row>
    <row r="283612" spans="19:20">
      <c r="S283612" s="34"/>
      <c r="T283612" s="34"/>
    </row>
    <row r="283629" spans="19:20">
      <c r="S283629" s="34"/>
      <c r="T283629" s="34"/>
    </row>
    <row r="283646" spans="19:20">
      <c r="S283646" s="34"/>
      <c r="T283646" s="34"/>
    </row>
    <row r="283663" spans="19:20">
      <c r="S283663" s="34"/>
      <c r="T283663" s="34"/>
    </row>
    <row r="283680" spans="19:20">
      <c r="S283680" s="34"/>
      <c r="T283680" s="34"/>
    </row>
    <row r="283697" spans="19:20">
      <c r="S283697" s="34"/>
      <c r="T283697" s="34"/>
    </row>
    <row r="283714" spans="19:20">
      <c r="S283714" s="34"/>
      <c r="T283714" s="34"/>
    </row>
    <row r="283731" spans="19:20">
      <c r="S283731" s="34"/>
      <c r="T283731" s="34"/>
    </row>
    <row r="283748" spans="19:20">
      <c r="S283748" s="34"/>
      <c r="T283748" s="34"/>
    </row>
    <row r="283765" spans="19:20">
      <c r="S283765" s="34"/>
      <c r="T283765" s="34"/>
    </row>
    <row r="283782" spans="19:20">
      <c r="S283782" s="34"/>
      <c r="T283782" s="34"/>
    </row>
    <row r="283799" spans="19:20">
      <c r="S283799" s="34"/>
      <c r="T283799" s="34"/>
    </row>
    <row r="283816" spans="19:20">
      <c r="S283816" s="34"/>
      <c r="T283816" s="34"/>
    </row>
    <row r="283833" spans="19:20">
      <c r="S283833" s="34"/>
      <c r="T283833" s="34"/>
    </row>
    <row r="283850" spans="19:20">
      <c r="S283850" s="34"/>
      <c r="T283850" s="34"/>
    </row>
    <row r="283867" spans="19:20">
      <c r="S283867" s="34"/>
      <c r="T283867" s="34"/>
    </row>
    <row r="283884" spans="19:20">
      <c r="S283884" s="34"/>
      <c r="T283884" s="34"/>
    </row>
    <row r="283901" spans="19:20">
      <c r="S283901" s="34"/>
      <c r="T283901" s="34"/>
    </row>
    <row r="283918" spans="19:20">
      <c r="S283918" s="34"/>
      <c r="T283918" s="34"/>
    </row>
    <row r="283935" spans="19:20">
      <c r="S283935" s="34"/>
      <c r="T283935" s="34"/>
    </row>
    <row r="283952" spans="19:20">
      <c r="S283952" s="34"/>
      <c r="T283952" s="34"/>
    </row>
    <row r="283969" spans="19:20">
      <c r="S283969" s="34"/>
      <c r="T283969" s="34"/>
    </row>
    <row r="283986" spans="19:20">
      <c r="S283986" s="34"/>
      <c r="T283986" s="34"/>
    </row>
    <row r="284003" spans="19:20">
      <c r="S284003" s="34"/>
      <c r="T284003" s="34"/>
    </row>
    <row r="284020" spans="19:20">
      <c r="S284020" s="34"/>
      <c r="T284020" s="34"/>
    </row>
    <row r="284037" spans="19:20">
      <c r="S284037" s="34"/>
      <c r="T284037" s="34"/>
    </row>
    <row r="284054" spans="19:20">
      <c r="S284054" s="34"/>
      <c r="T284054" s="34"/>
    </row>
    <row r="284071" spans="19:20">
      <c r="S284071" s="34"/>
      <c r="T284071" s="34"/>
    </row>
    <row r="284088" spans="19:20">
      <c r="S284088" s="34"/>
      <c r="T284088" s="34"/>
    </row>
    <row r="284105" spans="19:20">
      <c r="S284105" s="34"/>
      <c r="T284105" s="34"/>
    </row>
    <row r="284122" spans="19:20">
      <c r="S284122" s="34"/>
      <c r="T284122" s="34"/>
    </row>
    <row r="284139" spans="19:20">
      <c r="S284139" s="34"/>
      <c r="T284139" s="34"/>
    </row>
    <row r="284156" spans="19:20">
      <c r="S284156" s="34"/>
      <c r="T284156" s="34"/>
    </row>
    <row r="284173" spans="19:20">
      <c r="S284173" s="34"/>
      <c r="T284173" s="34"/>
    </row>
    <row r="284190" spans="19:20">
      <c r="S284190" s="34"/>
      <c r="T284190" s="34"/>
    </row>
    <row r="284207" spans="19:20">
      <c r="S284207" s="34"/>
      <c r="T284207" s="34"/>
    </row>
    <row r="284224" spans="19:20">
      <c r="S284224" s="34"/>
      <c r="T284224" s="34"/>
    </row>
    <row r="284241" spans="19:20">
      <c r="S284241" s="34"/>
      <c r="T284241" s="34"/>
    </row>
    <row r="284258" spans="19:20">
      <c r="S284258" s="34"/>
      <c r="T284258" s="34"/>
    </row>
    <row r="284275" spans="19:20">
      <c r="S284275" s="34"/>
      <c r="T284275" s="34"/>
    </row>
    <row r="284292" spans="19:20">
      <c r="S284292" s="34"/>
      <c r="T284292" s="34"/>
    </row>
    <row r="284309" spans="19:20">
      <c r="S284309" s="34"/>
      <c r="T284309" s="34"/>
    </row>
    <row r="284326" spans="19:20">
      <c r="S284326" s="34"/>
      <c r="T284326" s="34"/>
    </row>
    <row r="284343" spans="19:20">
      <c r="S284343" s="34"/>
      <c r="T284343" s="34"/>
    </row>
    <row r="284360" spans="19:20">
      <c r="S284360" s="34"/>
      <c r="T284360" s="34"/>
    </row>
    <row r="284377" spans="19:20">
      <c r="S284377" s="34"/>
      <c r="T284377" s="34"/>
    </row>
    <row r="284394" spans="19:20">
      <c r="S284394" s="34"/>
      <c r="T284394" s="34"/>
    </row>
    <row r="284411" spans="19:20">
      <c r="S284411" s="34"/>
      <c r="T284411" s="34"/>
    </row>
    <row r="284428" spans="19:20">
      <c r="S284428" s="34"/>
      <c r="T284428" s="34"/>
    </row>
    <row r="284445" spans="19:20">
      <c r="S284445" s="34"/>
      <c r="T284445" s="34"/>
    </row>
    <row r="284462" spans="19:20">
      <c r="S284462" s="34"/>
      <c r="T284462" s="34"/>
    </row>
    <row r="284479" spans="19:20">
      <c r="S284479" s="34"/>
      <c r="T284479" s="34"/>
    </row>
    <row r="284496" spans="19:20">
      <c r="S284496" s="34"/>
      <c r="T284496" s="34"/>
    </row>
    <row r="284513" spans="19:20">
      <c r="S284513" s="34"/>
      <c r="T284513" s="34"/>
    </row>
    <row r="284530" spans="19:20">
      <c r="S284530" s="34"/>
      <c r="T284530" s="34"/>
    </row>
    <row r="284547" spans="19:20">
      <c r="S284547" s="34"/>
      <c r="T284547" s="34"/>
    </row>
    <row r="284564" spans="19:20">
      <c r="S284564" s="34"/>
      <c r="T284564" s="34"/>
    </row>
    <row r="284581" spans="19:20">
      <c r="S284581" s="34"/>
      <c r="T284581" s="34"/>
    </row>
    <row r="284598" spans="19:20">
      <c r="S284598" s="34"/>
      <c r="T284598" s="34"/>
    </row>
    <row r="284615" spans="19:20">
      <c r="S284615" s="34"/>
      <c r="T284615" s="34"/>
    </row>
    <row r="284632" spans="19:20">
      <c r="S284632" s="34"/>
      <c r="T284632" s="34"/>
    </row>
    <row r="284649" spans="19:20">
      <c r="S284649" s="34"/>
      <c r="T284649" s="34"/>
    </row>
    <row r="284666" spans="19:20">
      <c r="S284666" s="34"/>
      <c r="T284666" s="34"/>
    </row>
    <row r="284683" spans="19:20">
      <c r="S284683" s="34"/>
      <c r="T284683" s="34"/>
    </row>
    <row r="284700" spans="19:20">
      <c r="S284700" s="34"/>
      <c r="T284700" s="34"/>
    </row>
    <row r="284717" spans="19:20">
      <c r="S284717" s="34"/>
      <c r="T284717" s="34"/>
    </row>
    <row r="284734" spans="19:20">
      <c r="S284734" s="34"/>
      <c r="T284734" s="34"/>
    </row>
    <row r="284751" spans="19:20">
      <c r="S284751" s="34"/>
      <c r="T284751" s="34"/>
    </row>
    <row r="284768" spans="19:20">
      <c r="S284768" s="34"/>
      <c r="T284768" s="34"/>
    </row>
    <row r="284785" spans="19:20">
      <c r="S284785" s="34"/>
      <c r="T284785" s="34"/>
    </row>
    <row r="284802" spans="19:20">
      <c r="S284802" s="34"/>
      <c r="T284802" s="34"/>
    </row>
    <row r="284819" spans="19:20">
      <c r="S284819" s="34"/>
      <c r="T284819" s="34"/>
    </row>
    <row r="284836" spans="19:20">
      <c r="S284836" s="34"/>
      <c r="T284836" s="34"/>
    </row>
    <row r="284853" spans="19:20">
      <c r="S284853" s="34"/>
      <c r="T284853" s="34"/>
    </row>
    <row r="284870" spans="19:20">
      <c r="S284870" s="34"/>
      <c r="T284870" s="34"/>
    </row>
    <row r="284887" spans="19:20">
      <c r="S284887" s="34"/>
      <c r="T284887" s="34"/>
    </row>
    <row r="284904" spans="19:20">
      <c r="S284904" s="34"/>
      <c r="T284904" s="34"/>
    </row>
    <row r="284921" spans="19:20">
      <c r="S284921" s="34"/>
      <c r="T284921" s="34"/>
    </row>
    <row r="284938" spans="19:20">
      <c r="S284938" s="34"/>
      <c r="T284938" s="34"/>
    </row>
    <row r="284955" spans="19:20">
      <c r="S284955" s="34"/>
      <c r="T284955" s="34"/>
    </row>
    <row r="284972" spans="19:20">
      <c r="S284972" s="34"/>
      <c r="T284972" s="34"/>
    </row>
    <row r="284989" spans="19:20">
      <c r="S284989" s="34"/>
      <c r="T284989" s="34"/>
    </row>
    <row r="285006" spans="19:20">
      <c r="S285006" s="34"/>
      <c r="T285006" s="34"/>
    </row>
    <row r="285023" spans="19:20">
      <c r="S285023" s="34"/>
      <c r="T285023" s="34"/>
    </row>
    <row r="285040" spans="19:20">
      <c r="S285040" s="34"/>
      <c r="T285040" s="34"/>
    </row>
    <row r="285057" spans="19:20">
      <c r="S285057" s="34"/>
      <c r="T285057" s="34"/>
    </row>
    <row r="285074" spans="19:20">
      <c r="S285074" s="34"/>
      <c r="T285074" s="34"/>
    </row>
    <row r="285091" spans="19:20">
      <c r="S285091" s="34"/>
      <c r="T285091" s="34"/>
    </row>
    <row r="285108" spans="19:20">
      <c r="S285108" s="34"/>
      <c r="T285108" s="34"/>
    </row>
    <row r="285125" spans="19:20">
      <c r="S285125" s="34"/>
      <c r="T285125" s="34"/>
    </row>
    <row r="285142" spans="19:20">
      <c r="S285142" s="34"/>
      <c r="T285142" s="34"/>
    </row>
    <row r="285159" spans="19:20">
      <c r="S285159" s="34"/>
      <c r="T285159" s="34"/>
    </row>
    <row r="285176" spans="19:20">
      <c r="S285176" s="34"/>
      <c r="T285176" s="34"/>
    </row>
    <row r="285193" spans="19:20">
      <c r="S285193" s="34"/>
      <c r="T285193" s="34"/>
    </row>
    <row r="285210" spans="19:20">
      <c r="S285210" s="34"/>
      <c r="T285210" s="34"/>
    </row>
    <row r="285227" spans="19:20">
      <c r="S285227" s="34"/>
      <c r="T285227" s="34"/>
    </row>
    <row r="285244" spans="19:20">
      <c r="S285244" s="34"/>
      <c r="T285244" s="34"/>
    </row>
    <row r="285261" spans="19:20">
      <c r="S285261" s="34"/>
      <c r="T285261" s="34"/>
    </row>
    <row r="285278" spans="19:20">
      <c r="S285278" s="34"/>
      <c r="T285278" s="34"/>
    </row>
    <row r="285295" spans="19:20">
      <c r="S285295" s="34"/>
      <c r="T285295" s="34"/>
    </row>
    <row r="285312" spans="19:20">
      <c r="S285312" s="34"/>
      <c r="T285312" s="34"/>
    </row>
    <row r="285329" spans="19:20">
      <c r="S285329" s="34"/>
      <c r="T285329" s="34"/>
    </row>
    <row r="285346" spans="19:20">
      <c r="S285346" s="34"/>
      <c r="T285346" s="34"/>
    </row>
    <row r="285363" spans="19:20">
      <c r="S285363" s="34"/>
      <c r="T285363" s="34"/>
    </row>
    <row r="285380" spans="19:20">
      <c r="S285380" s="34"/>
      <c r="T285380" s="34"/>
    </row>
    <row r="285397" spans="19:20">
      <c r="S285397" s="34"/>
      <c r="T285397" s="34"/>
    </row>
    <row r="285414" spans="19:20">
      <c r="S285414" s="34"/>
      <c r="T285414" s="34"/>
    </row>
    <row r="285431" spans="19:20">
      <c r="S285431" s="34"/>
      <c r="T285431" s="34"/>
    </row>
    <row r="285448" spans="19:20">
      <c r="S285448" s="34"/>
      <c r="T285448" s="34"/>
    </row>
    <row r="285465" spans="19:20">
      <c r="S285465" s="34"/>
      <c r="T285465" s="34"/>
    </row>
    <row r="285482" spans="19:20">
      <c r="S285482" s="34"/>
      <c r="T285482" s="34"/>
    </row>
    <row r="285499" spans="19:20">
      <c r="S285499" s="34"/>
      <c r="T285499" s="34"/>
    </row>
    <row r="285516" spans="19:20">
      <c r="S285516" s="34"/>
      <c r="T285516" s="34"/>
    </row>
    <row r="285533" spans="19:20">
      <c r="S285533" s="34"/>
      <c r="T285533" s="34"/>
    </row>
    <row r="285550" spans="19:20">
      <c r="S285550" s="34"/>
      <c r="T285550" s="34"/>
    </row>
    <row r="285567" spans="19:20">
      <c r="S285567" s="34"/>
      <c r="T285567" s="34"/>
    </row>
    <row r="285584" spans="19:20">
      <c r="S285584" s="34"/>
      <c r="T285584" s="34"/>
    </row>
    <row r="285601" spans="19:20">
      <c r="S285601" s="34"/>
      <c r="T285601" s="34"/>
    </row>
    <row r="285618" spans="19:20">
      <c r="S285618" s="34"/>
      <c r="T285618" s="34"/>
    </row>
    <row r="285635" spans="19:20">
      <c r="S285635" s="34"/>
      <c r="T285635" s="34"/>
    </row>
    <row r="285652" spans="19:20">
      <c r="S285652" s="34"/>
      <c r="T285652" s="34"/>
    </row>
    <row r="285669" spans="19:20">
      <c r="S285669" s="34"/>
      <c r="T285669" s="34"/>
    </row>
    <row r="285686" spans="19:20">
      <c r="S285686" s="34"/>
      <c r="T285686" s="34"/>
    </row>
    <row r="285703" spans="19:20">
      <c r="S285703" s="34"/>
      <c r="T285703" s="34"/>
    </row>
    <row r="285720" spans="19:20">
      <c r="S285720" s="34"/>
      <c r="T285720" s="34"/>
    </row>
    <row r="285737" spans="19:20">
      <c r="S285737" s="34"/>
      <c r="T285737" s="34"/>
    </row>
    <row r="285754" spans="19:20">
      <c r="S285754" s="34"/>
      <c r="T285754" s="34"/>
    </row>
    <row r="285771" spans="19:20">
      <c r="S285771" s="34"/>
      <c r="T285771" s="34"/>
    </row>
    <row r="285788" spans="19:20">
      <c r="S285788" s="34"/>
      <c r="T285788" s="34"/>
    </row>
    <row r="285805" spans="19:20">
      <c r="S285805" s="34"/>
      <c r="T285805" s="34"/>
    </row>
    <row r="285822" spans="19:20">
      <c r="S285822" s="34"/>
      <c r="T285822" s="34"/>
    </row>
    <row r="285839" spans="19:20">
      <c r="S285839" s="34"/>
      <c r="T285839" s="34"/>
    </row>
    <row r="285856" spans="19:20">
      <c r="S285856" s="34"/>
      <c r="T285856" s="34"/>
    </row>
    <row r="285873" spans="19:20">
      <c r="S285873" s="34"/>
      <c r="T285873" s="34"/>
    </row>
    <row r="285890" spans="19:20">
      <c r="S285890" s="34"/>
      <c r="T285890" s="34"/>
    </row>
    <row r="285907" spans="19:20">
      <c r="S285907" s="34"/>
      <c r="T285907" s="34"/>
    </row>
    <row r="285924" spans="19:20">
      <c r="S285924" s="34"/>
      <c r="T285924" s="34"/>
    </row>
    <row r="285941" spans="19:20">
      <c r="S285941" s="34"/>
      <c r="T285941" s="34"/>
    </row>
    <row r="285958" spans="19:20">
      <c r="S285958" s="34"/>
      <c r="T285958" s="34"/>
    </row>
    <row r="285975" spans="19:20">
      <c r="S285975" s="34"/>
      <c r="T285975" s="34"/>
    </row>
    <row r="285992" spans="19:20">
      <c r="S285992" s="34"/>
      <c r="T285992" s="34"/>
    </row>
    <row r="286009" spans="19:20">
      <c r="S286009" s="34"/>
      <c r="T286009" s="34"/>
    </row>
    <row r="286026" spans="19:20">
      <c r="S286026" s="34"/>
      <c r="T286026" s="34"/>
    </row>
    <row r="286043" spans="19:20">
      <c r="S286043" s="34"/>
      <c r="T286043" s="34"/>
    </row>
    <row r="286060" spans="19:20">
      <c r="S286060" s="34"/>
      <c r="T286060" s="34"/>
    </row>
    <row r="286077" spans="19:20">
      <c r="S286077" s="34"/>
      <c r="T286077" s="34"/>
    </row>
    <row r="286094" spans="19:20">
      <c r="S286094" s="34"/>
      <c r="T286094" s="34"/>
    </row>
    <row r="286111" spans="19:20">
      <c r="S286111" s="34"/>
      <c r="T286111" s="34"/>
    </row>
    <row r="286128" spans="19:20">
      <c r="S286128" s="34"/>
      <c r="T286128" s="34"/>
    </row>
    <row r="286145" spans="19:20">
      <c r="S286145" s="34"/>
      <c r="T286145" s="34"/>
    </row>
    <row r="286162" spans="19:20">
      <c r="S286162" s="34"/>
      <c r="T286162" s="34"/>
    </row>
    <row r="286179" spans="19:20">
      <c r="S286179" s="34"/>
      <c r="T286179" s="34"/>
    </row>
    <row r="286196" spans="19:20">
      <c r="S286196" s="34"/>
      <c r="T286196" s="34"/>
    </row>
    <row r="286213" spans="19:20">
      <c r="S286213" s="34"/>
      <c r="T286213" s="34"/>
    </row>
    <row r="286230" spans="19:20">
      <c r="S286230" s="34"/>
      <c r="T286230" s="34"/>
    </row>
    <row r="286247" spans="19:20">
      <c r="S286247" s="34"/>
      <c r="T286247" s="34"/>
    </row>
    <row r="286264" spans="19:20">
      <c r="S286264" s="34"/>
      <c r="T286264" s="34"/>
    </row>
    <row r="286281" spans="19:20">
      <c r="S286281" s="34"/>
      <c r="T286281" s="34"/>
    </row>
    <row r="286298" spans="19:20">
      <c r="S286298" s="34"/>
      <c r="T286298" s="34"/>
    </row>
    <row r="286315" spans="19:20">
      <c r="S286315" s="34"/>
      <c r="T286315" s="34"/>
    </row>
    <row r="286332" spans="19:20">
      <c r="S286332" s="34"/>
      <c r="T286332" s="34"/>
    </row>
    <row r="286349" spans="19:20">
      <c r="S286349" s="34"/>
      <c r="T286349" s="34"/>
    </row>
    <row r="286366" spans="19:20">
      <c r="S286366" s="34"/>
      <c r="T286366" s="34"/>
    </row>
    <row r="286383" spans="19:20">
      <c r="S286383" s="34"/>
      <c r="T286383" s="34"/>
    </row>
    <row r="286400" spans="19:20">
      <c r="S286400" s="34"/>
      <c r="T286400" s="34"/>
    </row>
    <row r="286417" spans="19:20">
      <c r="S286417" s="34"/>
      <c r="T286417" s="34"/>
    </row>
    <row r="286434" spans="19:20">
      <c r="S286434" s="34"/>
      <c r="T286434" s="34"/>
    </row>
    <row r="286451" spans="19:20">
      <c r="S286451" s="34"/>
      <c r="T286451" s="34"/>
    </row>
    <row r="286468" spans="19:20">
      <c r="S286468" s="34"/>
      <c r="T286468" s="34"/>
    </row>
    <row r="286485" spans="19:20">
      <c r="S286485" s="34"/>
      <c r="T286485" s="34"/>
    </row>
    <row r="286502" spans="19:20">
      <c r="S286502" s="34"/>
      <c r="T286502" s="34"/>
    </row>
    <row r="286519" spans="19:20">
      <c r="S286519" s="34"/>
      <c r="T286519" s="34"/>
    </row>
    <row r="286536" spans="19:20">
      <c r="S286536" s="34"/>
      <c r="T286536" s="34"/>
    </row>
    <row r="286553" spans="19:20">
      <c r="S286553" s="34"/>
      <c r="T286553" s="34"/>
    </row>
    <row r="286570" spans="19:20">
      <c r="S286570" s="34"/>
      <c r="T286570" s="34"/>
    </row>
    <row r="286587" spans="19:20">
      <c r="S286587" s="34"/>
      <c r="T286587" s="34"/>
    </row>
    <row r="286604" spans="19:20">
      <c r="S286604" s="34"/>
      <c r="T286604" s="34"/>
    </row>
    <row r="286621" spans="19:20">
      <c r="S286621" s="34"/>
      <c r="T286621" s="34"/>
    </row>
    <row r="286638" spans="19:20">
      <c r="S286638" s="34"/>
      <c r="T286638" s="34"/>
    </row>
    <row r="286655" spans="19:20">
      <c r="S286655" s="34"/>
      <c r="T286655" s="34"/>
    </row>
    <row r="286672" spans="19:20">
      <c r="S286672" s="34"/>
      <c r="T286672" s="34"/>
    </row>
    <row r="286689" spans="19:20">
      <c r="S286689" s="34"/>
      <c r="T286689" s="34"/>
    </row>
    <row r="286706" spans="19:20">
      <c r="S286706" s="34"/>
      <c r="T286706" s="34"/>
    </row>
    <row r="286723" spans="19:20">
      <c r="S286723" s="34"/>
      <c r="T286723" s="34"/>
    </row>
    <row r="286740" spans="19:20">
      <c r="S286740" s="34"/>
      <c r="T286740" s="34"/>
    </row>
    <row r="286757" spans="19:20">
      <c r="S286757" s="34"/>
      <c r="T286757" s="34"/>
    </row>
    <row r="286774" spans="19:20">
      <c r="S286774" s="34"/>
      <c r="T286774" s="34"/>
    </row>
    <row r="286791" spans="19:20">
      <c r="S286791" s="34"/>
      <c r="T286791" s="34"/>
    </row>
    <row r="286808" spans="19:20">
      <c r="S286808" s="34"/>
      <c r="T286808" s="34"/>
    </row>
    <row r="286825" spans="19:20">
      <c r="S286825" s="34"/>
      <c r="T286825" s="34"/>
    </row>
    <row r="286842" spans="19:20">
      <c r="S286842" s="34"/>
      <c r="T286842" s="34"/>
    </row>
    <row r="286859" spans="19:20">
      <c r="S286859" s="34"/>
      <c r="T286859" s="34"/>
    </row>
    <row r="286876" spans="19:20">
      <c r="S286876" s="34"/>
      <c r="T286876" s="34"/>
    </row>
    <row r="286893" spans="19:20">
      <c r="S286893" s="34"/>
      <c r="T286893" s="34"/>
    </row>
    <row r="286910" spans="19:20">
      <c r="S286910" s="34"/>
      <c r="T286910" s="34"/>
    </row>
    <row r="286927" spans="19:20">
      <c r="S286927" s="34"/>
      <c r="T286927" s="34"/>
    </row>
    <row r="286944" spans="19:20">
      <c r="S286944" s="34"/>
      <c r="T286944" s="34"/>
    </row>
    <row r="286961" spans="19:20">
      <c r="S286961" s="34"/>
      <c r="T286961" s="34"/>
    </row>
    <row r="286978" spans="19:20">
      <c r="S286978" s="34"/>
      <c r="T286978" s="34"/>
    </row>
    <row r="286995" spans="19:20">
      <c r="S286995" s="34"/>
      <c r="T286995" s="34"/>
    </row>
    <row r="287012" spans="19:20">
      <c r="S287012" s="34"/>
      <c r="T287012" s="34"/>
    </row>
    <row r="287029" spans="19:20">
      <c r="S287029" s="34"/>
      <c r="T287029" s="34"/>
    </row>
    <row r="287046" spans="19:20">
      <c r="S287046" s="34"/>
      <c r="T287046" s="34"/>
    </row>
    <row r="287063" spans="19:20">
      <c r="S287063" s="34"/>
      <c r="T287063" s="34"/>
    </row>
    <row r="287080" spans="19:20">
      <c r="S287080" s="34"/>
      <c r="T287080" s="34"/>
    </row>
    <row r="287097" spans="19:20">
      <c r="S287097" s="34"/>
      <c r="T287097" s="34"/>
    </row>
    <row r="287114" spans="19:20">
      <c r="S287114" s="34"/>
      <c r="T287114" s="34"/>
    </row>
    <row r="287131" spans="19:20">
      <c r="S287131" s="34"/>
      <c r="T287131" s="34"/>
    </row>
    <row r="287148" spans="19:20">
      <c r="S287148" s="34"/>
      <c r="T287148" s="34"/>
    </row>
    <row r="287165" spans="19:20">
      <c r="S287165" s="34"/>
      <c r="T287165" s="34"/>
    </row>
    <row r="287182" spans="19:20">
      <c r="S287182" s="34"/>
      <c r="T287182" s="34"/>
    </row>
    <row r="287199" spans="19:20">
      <c r="S287199" s="34"/>
      <c r="T287199" s="34"/>
    </row>
    <row r="287216" spans="19:20">
      <c r="S287216" s="34"/>
      <c r="T287216" s="34"/>
    </row>
    <row r="287233" spans="19:20">
      <c r="S287233" s="34"/>
      <c r="T287233" s="34"/>
    </row>
    <row r="287250" spans="19:20">
      <c r="S287250" s="34"/>
      <c r="T287250" s="34"/>
    </row>
    <row r="287267" spans="19:20">
      <c r="S287267" s="34"/>
      <c r="T287267" s="34"/>
    </row>
    <row r="287284" spans="19:20">
      <c r="S287284" s="34"/>
      <c r="T287284" s="34"/>
    </row>
    <row r="287301" spans="19:20">
      <c r="S287301" s="34"/>
      <c r="T287301" s="34"/>
    </row>
    <row r="287318" spans="19:20">
      <c r="S287318" s="34"/>
      <c r="T287318" s="34"/>
    </row>
    <row r="287335" spans="19:20">
      <c r="S287335" s="34"/>
      <c r="T287335" s="34"/>
    </row>
    <row r="287352" spans="19:20">
      <c r="S287352" s="34"/>
      <c r="T287352" s="34"/>
    </row>
    <row r="287369" spans="19:20">
      <c r="S287369" s="34"/>
      <c r="T287369" s="34"/>
    </row>
    <row r="287386" spans="19:20">
      <c r="S287386" s="34"/>
      <c r="T287386" s="34"/>
    </row>
    <row r="287403" spans="19:20">
      <c r="S287403" s="34"/>
      <c r="T287403" s="34"/>
    </row>
    <row r="287420" spans="19:20">
      <c r="S287420" s="34"/>
      <c r="T287420" s="34"/>
    </row>
    <row r="287437" spans="19:20">
      <c r="S287437" s="34"/>
      <c r="T287437" s="34"/>
    </row>
    <row r="287454" spans="19:20">
      <c r="S287454" s="34"/>
      <c r="T287454" s="34"/>
    </row>
    <row r="287471" spans="19:20">
      <c r="S287471" s="34"/>
      <c r="T287471" s="34"/>
    </row>
    <row r="287488" spans="19:20">
      <c r="S287488" s="34"/>
      <c r="T287488" s="34"/>
    </row>
    <row r="287505" spans="19:20">
      <c r="S287505" s="34"/>
      <c r="T287505" s="34"/>
    </row>
    <row r="287522" spans="19:20">
      <c r="S287522" s="34"/>
      <c r="T287522" s="34"/>
    </row>
    <row r="287539" spans="19:20">
      <c r="S287539" s="34"/>
      <c r="T287539" s="34"/>
    </row>
    <row r="287556" spans="19:20">
      <c r="S287556" s="34"/>
      <c r="T287556" s="34"/>
    </row>
    <row r="287573" spans="19:20">
      <c r="S287573" s="34"/>
      <c r="T287573" s="34"/>
    </row>
    <row r="287590" spans="19:20">
      <c r="S287590" s="34"/>
      <c r="T287590" s="34"/>
    </row>
    <row r="287607" spans="19:20">
      <c r="S287607" s="34"/>
      <c r="T287607" s="34"/>
    </row>
    <row r="287624" spans="19:20">
      <c r="S287624" s="34"/>
      <c r="T287624" s="34"/>
    </row>
    <row r="287641" spans="19:20">
      <c r="S287641" s="34"/>
      <c r="T287641" s="34"/>
    </row>
    <row r="287658" spans="19:20">
      <c r="S287658" s="34"/>
      <c r="T287658" s="34"/>
    </row>
    <row r="287675" spans="19:20">
      <c r="S287675" s="34"/>
      <c r="T287675" s="34"/>
    </row>
    <row r="287692" spans="19:20">
      <c r="S287692" s="34"/>
      <c r="T287692" s="34"/>
    </row>
    <row r="287709" spans="19:20">
      <c r="S287709" s="34"/>
      <c r="T287709" s="34"/>
    </row>
    <row r="287726" spans="19:20">
      <c r="S287726" s="34"/>
      <c r="T287726" s="34"/>
    </row>
    <row r="287743" spans="19:20">
      <c r="S287743" s="34"/>
      <c r="T287743" s="34"/>
    </row>
    <row r="287760" spans="19:20">
      <c r="S287760" s="34"/>
      <c r="T287760" s="34"/>
    </row>
    <row r="287777" spans="19:20">
      <c r="S287777" s="34"/>
      <c r="T287777" s="34"/>
    </row>
    <row r="287794" spans="19:20">
      <c r="S287794" s="34"/>
      <c r="T287794" s="34"/>
    </row>
    <row r="287811" spans="19:20">
      <c r="S287811" s="34"/>
      <c r="T287811" s="34"/>
    </row>
    <row r="287828" spans="19:20">
      <c r="S287828" s="34"/>
      <c r="T287828" s="34"/>
    </row>
    <row r="287845" spans="19:20">
      <c r="S287845" s="34"/>
      <c r="T287845" s="34"/>
    </row>
    <row r="287862" spans="19:20">
      <c r="S287862" s="34"/>
      <c r="T287862" s="34"/>
    </row>
    <row r="287879" spans="19:20">
      <c r="S287879" s="34"/>
      <c r="T287879" s="34"/>
    </row>
    <row r="287896" spans="19:20">
      <c r="S287896" s="34"/>
      <c r="T287896" s="34"/>
    </row>
    <row r="287913" spans="19:20">
      <c r="S287913" s="34"/>
      <c r="T287913" s="34"/>
    </row>
    <row r="287930" spans="19:20">
      <c r="S287930" s="34"/>
      <c r="T287930" s="34"/>
    </row>
    <row r="287947" spans="19:20">
      <c r="S287947" s="34"/>
      <c r="T287947" s="34"/>
    </row>
    <row r="287964" spans="19:20">
      <c r="S287964" s="34"/>
      <c r="T287964" s="34"/>
    </row>
    <row r="287981" spans="19:20">
      <c r="S287981" s="34"/>
      <c r="T287981" s="34"/>
    </row>
    <row r="287998" spans="19:20">
      <c r="S287998" s="34"/>
      <c r="T287998" s="34"/>
    </row>
    <row r="288015" spans="19:20">
      <c r="S288015" s="34"/>
      <c r="T288015" s="34"/>
    </row>
    <row r="288032" spans="19:20">
      <c r="S288032" s="34"/>
      <c r="T288032" s="34"/>
    </row>
    <row r="288049" spans="19:20">
      <c r="S288049" s="34"/>
      <c r="T288049" s="34"/>
    </row>
    <row r="288066" spans="19:20">
      <c r="S288066" s="34"/>
      <c r="T288066" s="34"/>
    </row>
    <row r="288083" spans="19:20">
      <c r="S288083" s="34"/>
      <c r="T288083" s="34"/>
    </row>
    <row r="288100" spans="19:20">
      <c r="S288100" s="34"/>
      <c r="T288100" s="34"/>
    </row>
    <row r="288117" spans="19:20">
      <c r="S288117" s="34"/>
      <c r="T288117" s="34"/>
    </row>
    <row r="288134" spans="19:20">
      <c r="S288134" s="34"/>
      <c r="T288134" s="34"/>
    </row>
    <row r="288151" spans="19:20">
      <c r="S288151" s="34"/>
      <c r="T288151" s="34"/>
    </row>
    <row r="288168" spans="19:20">
      <c r="S288168" s="34"/>
      <c r="T288168" s="34"/>
    </row>
    <row r="288185" spans="19:20">
      <c r="S288185" s="34"/>
      <c r="T288185" s="34"/>
    </row>
    <row r="288202" spans="19:20">
      <c r="S288202" s="34"/>
      <c r="T288202" s="34"/>
    </row>
    <row r="288219" spans="19:20">
      <c r="S288219" s="34"/>
      <c r="T288219" s="34"/>
    </row>
    <row r="288236" spans="19:20">
      <c r="S288236" s="34"/>
      <c r="T288236" s="34"/>
    </row>
    <row r="288253" spans="19:20">
      <c r="S288253" s="34"/>
      <c r="T288253" s="34"/>
    </row>
    <row r="288270" spans="19:20">
      <c r="S288270" s="34"/>
      <c r="T288270" s="34"/>
    </row>
    <row r="288287" spans="19:20">
      <c r="S288287" s="34"/>
      <c r="T288287" s="34"/>
    </row>
    <row r="288304" spans="19:20">
      <c r="S288304" s="34"/>
      <c r="T288304" s="34"/>
    </row>
    <row r="288321" spans="19:20">
      <c r="S288321" s="34"/>
      <c r="T288321" s="34"/>
    </row>
    <row r="288338" spans="19:20">
      <c r="S288338" s="34"/>
      <c r="T288338" s="34"/>
    </row>
    <row r="288355" spans="19:20">
      <c r="S288355" s="34"/>
      <c r="T288355" s="34"/>
    </row>
    <row r="288372" spans="19:20">
      <c r="S288372" s="34"/>
      <c r="T288372" s="34"/>
    </row>
    <row r="288389" spans="19:20">
      <c r="S288389" s="34"/>
      <c r="T288389" s="34"/>
    </row>
    <row r="288406" spans="19:20">
      <c r="S288406" s="34"/>
      <c r="T288406" s="34"/>
    </row>
    <row r="288423" spans="19:20">
      <c r="S288423" s="34"/>
      <c r="T288423" s="34"/>
    </row>
    <row r="288440" spans="19:20">
      <c r="S288440" s="34"/>
      <c r="T288440" s="34"/>
    </row>
    <row r="288457" spans="19:20">
      <c r="S288457" s="34"/>
      <c r="T288457" s="34"/>
    </row>
    <row r="288474" spans="19:20">
      <c r="S288474" s="34"/>
      <c r="T288474" s="34"/>
    </row>
    <row r="288491" spans="19:20">
      <c r="S288491" s="34"/>
      <c r="T288491" s="34"/>
    </row>
    <row r="288508" spans="19:20">
      <c r="S288508" s="34"/>
      <c r="T288508" s="34"/>
    </row>
    <row r="288525" spans="19:20">
      <c r="S288525" s="34"/>
      <c r="T288525" s="34"/>
    </row>
    <row r="288542" spans="19:20">
      <c r="S288542" s="34"/>
      <c r="T288542" s="34"/>
    </row>
    <row r="288559" spans="19:20">
      <c r="S288559" s="34"/>
      <c r="T288559" s="34"/>
    </row>
    <row r="288576" spans="19:20">
      <c r="S288576" s="34"/>
      <c r="T288576" s="34"/>
    </row>
    <row r="288593" spans="19:20">
      <c r="S288593" s="34"/>
      <c r="T288593" s="34"/>
    </row>
    <row r="288610" spans="19:20">
      <c r="S288610" s="34"/>
      <c r="T288610" s="34"/>
    </row>
    <row r="288627" spans="19:20">
      <c r="S288627" s="34"/>
      <c r="T288627" s="34"/>
    </row>
    <row r="288644" spans="19:20">
      <c r="S288644" s="34"/>
      <c r="T288644" s="34"/>
    </row>
    <row r="288661" spans="19:20">
      <c r="S288661" s="34"/>
      <c r="T288661" s="34"/>
    </row>
    <row r="288678" spans="19:20">
      <c r="S288678" s="34"/>
      <c r="T288678" s="34"/>
    </row>
    <row r="288695" spans="19:20">
      <c r="S288695" s="34"/>
      <c r="T288695" s="34"/>
    </row>
    <row r="288712" spans="19:20">
      <c r="S288712" s="34"/>
      <c r="T288712" s="34"/>
    </row>
    <row r="288729" spans="19:20">
      <c r="S288729" s="34"/>
      <c r="T288729" s="34"/>
    </row>
    <row r="288746" spans="19:20">
      <c r="S288746" s="34"/>
      <c r="T288746" s="34"/>
    </row>
    <row r="288763" spans="19:20">
      <c r="S288763" s="34"/>
      <c r="T288763" s="34"/>
    </row>
    <row r="288780" spans="19:20">
      <c r="S288780" s="34"/>
      <c r="T288780" s="34"/>
    </row>
    <row r="288797" spans="19:20">
      <c r="S288797" s="34"/>
      <c r="T288797" s="34"/>
    </row>
    <row r="288814" spans="19:20">
      <c r="S288814" s="34"/>
      <c r="T288814" s="34"/>
    </row>
    <row r="288831" spans="19:20">
      <c r="S288831" s="34"/>
      <c r="T288831" s="34"/>
    </row>
    <row r="288848" spans="19:20">
      <c r="S288848" s="34"/>
      <c r="T288848" s="34"/>
    </row>
    <row r="288865" spans="19:20">
      <c r="S288865" s="34"/>
      <c r="T288865" s="34"/>
    </row>
    <row r="288882" spans="19:20">
      <c r="S288882" s="34"/>
      <c r="T288882" s="34"/>
    </row>
    <row r="288899" spans="19:20">
      <c r="S288899" s="34"/>
      <c r="T288899" s="34"/>
    </row>
    <row r="288916" spans="19:20">
      <c r="S288916" s="34"/>
      <c r="T288916" s="34"/>
    </row>
    <row r="288933" spans="19:20">
      <c r="S288933" s="34"/>
      <c r="T288933" s="34"/>
    </row>
    <row r="288950" spans="19:20">
      <c r="S288950" s="34"/>
      <c r="T288950" s="34"/>
    </row>
    <row r="288967" spans="19:20">
      <c r="S288967" s="34"/>
      <c r="T288967" s="34"/>
    </row>
    <row r="288984" spans="19:20">
      <c r="S288984" s="34"/>
      <c r="T288984" s="34"/>
    </row>
    <row r="289001" spans="19:20">
      <c r="S289001" s="34"/>
      <c r="T289001" s="34"/>
    </row>
    <row r="289018" spans="19:20">
      <c r="S289018" s="34"/>
      <c r="T289018" s="34"/>
    </row>
    <row r="289035" spans="19:20">
      <c r="S289035" s="34"/>
      <c r="T289035" s="34"/>
    </row>
    <row r="289052" spans="19:20">
      <c r="S289052" s="34"/>
      <c r="T289052" s="34"/>
    </row>
    <row r="289069" spans="19:20">
      <c r="S289069" s="34"/>
      <c r="T289069" s="34"/>
    </row>
    <row r="289086" spans="19:20">
      <c r="S289086" s="34"/>
      <c r="T289086" s="34"/>
    </row>
    <row r="289103" spans="19:20">
      <c r="S289103" s="34"/>
      <c r="T289103" s="34"/>
    </row>
    <row r="289120" spans="19:20">
      <c r="S289120" s="34"/>
      <c r="T289120" s="34"/>
    </row>
    <row r="289137" spans="19:20">
      <c r="S289137" s="34"/>
      <c r="T289137" s="34"/>
    </row>
    <row r="289154" spans="19:20">
      <c r="S289154" s="34"/>
      <c r="T289154" s="34"/>
    </row>
    <row r="289171" spans="19:20">
      <c r="S289171" s="34"/>
      <c r="T289171" s="34"/>
    </row>
    <row r="289188" spans="19:20">
      <c r="S289188" s="34"/>
      <c r="T289188" s="34"/>
    </row>
    <row r="289205" spans="19:20">
      <c r="S289205" s="34"/>
      <c r="T289205" s="34"/>
    </row>
    <row r="289222" spans="19:20">
      <c r="S289222" s="34"/>
      <c r="T289222" s="34"/>
    </row>
    <row r="289239" spans="19:20">
      <c r="S289239" s="34"/>
      <c r="T289239" s="34"/>
    </row>
    <row r="289256" spans="19:20">
      <c r="S289256" s="34"/>
      <c r="T289256" s="34"/>
    </row>
    <row r="289273" spans="19:20">
      <c r="S289273" s="34"/>
      <c r="T289273" s="34"/>
    </row>
    <row r="289290" spans="19:20">
      <c r="S289290" s="34"/>
      <c r="T289290" s="34"/>
    </row>
    <row r="289307" spans="19:20">
      <c r="S289307" s="34"/>
      <c r="T289307" s="34"/>
    </row>
    <row r="289324" spans="19:20">
      <c r="S289324" s="34"/>
      <c r="T289324" s="34"/>
    </row>
    <row r="289341" spans="19:20">
      <c r="S289341" s="34"/>
      <c r="T289341" s="34"/>
    </row>
    <row r="289358" spans="19:20">
      <c r="S289358" s="34"/>
      <c r="T289358" s="34"/>
    </row>
    <row r="289375" spans="19:20">
      <c r="S289375" s="34"/>
      <c r="T289375" s="34"/>
    </row>
    <row r="289392" spans="19:20">
      <c r="S289392" s="34"/>
      <c r="T289392" s="34"/>
    </row>
    <row r="289409" spans="19:20">
      <c r="S289409" s="34"/>
      <c r="T289409" s="34"/>
    </row>
    <row r="289426" spans="19:20">
      <c r="S289426" s="34"/>
      <c r="T289426" s="34"/>
    </row>
    <row r="289443" spans="19:20">
      <c r="S289443" s="34"/>
      <c r="T289443" s="34"/>
    </row>
    <row r="289460" spans="19:20">
      <c r="S289460" s="34"/>
      <c r="T289460" s="34"/>
    </row>
    <row r="289477" spans="19:20">
      <c r="S289477" s="34"/>
      <c r="T289477" s="34"/>
    </row>
    <row r="289494" spans="19:20">
      <c r="S289494" s="34"/>
      <c r="T289494" s="34"/>
    </row>
    <row r="289511" spans="19:20">
      <c r="S289511" s="34"/>
      <c r="T289511" s="34"/>
    </row>
    <row r="289528" spans="19:20">
      <c r="S289528" s="34"/>
      <c r="T289528" s="34"/>
    </row>
    <row r="289545" spans="19:20">
      <c r="S289545" s="34"/>
      <c r="T289545" s="34"/>
    </row>
    <row r="289562" spans="19:20">
      <c r="S289562" s="34"/>
      <c r="T289562" s="34"/>
    </row>
    <row r="289579" spans="19:20">
      <c r="S289579" s="34"/>
      <c r="T289579" s="34"/>
    </row>
    <row r="289596" spans="19:20">
      <c r="S289596" s="34"/>
      <c r="T289596" s="34"/>
    </row>
    <row r="289613" spans="19:20">
      <c r="S289613" s="34"/>
      <c r="T289613" s="34"/>
    </row>
    <row r="289630" spans="19:20">
      <c r="S289630" s="34"/>
      <c r="T289630" s="34"/>
    </row>
    <row r="289647" spans="19:20">
      <c r="S289647" s="34"/>
      <c r="T289647" s="34"/>
    </row>
    <row r="289664" spans="19:20">
      <c r="S289664" s="34"/>
      <c r="T289664" s="34"/>
    </row>
    <row r="289681" spans="19:20">
      <c r="S289681" s="34"/>
      <c r="T289681" s="34"/>
    </row>
    <row r="289698" spans="19:20">
      <c r="S289698" s="34"/>
      <c r="T289698" s="34"/>
    </row>
    <row r="289715" spans="19:20">
      <c r="S289715" s="34"/>
      <c r="T289715" s="34"/>
    </row>
    <row r="289732" spans="19:20">
      <c r="S289732" s="34"/>
      <c r="T289732" s="34"/>
    </row>
    <row r="289749" spans="19:20">
      <c r="S289749" s="34"/>
      <c r="T289749" s="34"/>
    </row>
    <row r="289766" spans="19:20">
      <c r="S289766" s="34"/>
      <c r="T289766" s="34"/>
    </row>
    <row r="289783" spans="19:20">
      <c r="S289783" s="34"/>
      <c r="T289783" s="34"/>
    </row>
    <row r="289800" spans="19:20">
      <c r="S289800" s="34"/>
      <c r="T289800" s="34"/>
    </row>
    <row r="289817" spans="19:20">
      <c r="S289817" s="34"/>
      <c r="T289817" s="34"/>
    </row>
    <row r="289834" spans="19:20">
      <c r="S289834" s="34"/>
      <c r="T289834" s="34"/>
    </row>
    <row r="289851" spans="19:20">
      <c r="S289851" s="34"/>
      <c r="T289851" s="34"/>
    </row>
    <row r="289868" spans="19:20">
      <c r="S289868" s="34"/>
      <c r="T289868" s="34"/>
    </row>
    <row r="289885" spans="19:20">
      <c r="S289885" s="34"/>
      <c r="T289885" s="34"/>
    </row>
    <row r="289902" spans="19:20">
      <c r="S289902" s="34"/>
      <c r="T289902" s="34"/>
    </row>
    <row r="289919" spans="19:20">
      <c r="S289919" s="34"/>
      <c r="T289919" s="34"/>
    </row>
    <row r="289936" spans="19:20">
      <c r="S289936" s="34"/>
      <c r="T289936" s="34"/>
    </row>
    <row r="289953" spans="19:20">
      <c r="S289953" s="34"/>
      <c r="T289953" s="34"/>
    </row>
    <row r="289970" spans="19:20">
      <c r="S289970" s="34"/>
      <c r="T289970" s="34"/>
    </row>
    <row r="289987" spans="19:20">
      <c r="S289987" s="34"/>
      <c r="T289987" s="34"/>
    </row>
    <row r="290004" spans="19:20">
      <c r="S290004" s="34"/>
      <c r="T290004" s="34"/>
    </row>
    <row r="290021" spans="19:20">
      <c r="S290021" s="34"/>
      <c r="T290021" s="34"/>
    </row>
    <row r="290038" spans="19:20">
      <c r="S290038" s="34"/>
      <c r="T290038" s="34"/>
    </row>
    <row r="290055" spans="19:20">
      <c r="S290055" s="34"/>
      <c r="T290055" s="34"/>
    </row>
    <row r="290072" spans="19:20">
      <c r="S290072" s="34"/>
      <c r="T290072" s="34"/>
    </row>
    <row r="290089" spans="19:20">
      <c r="S290089" s="34"/>
      <c r="T290089" s="34"/>
    </row>
    <row r="290106" spans="19:20">
      <c r="S290106" s="34"/>
      <c r="T290106" s="34"/>
    </row>
    <row r="290123" spans="19:20">
      <c r="S290123" s="34"/>
      <c r="T290123" s="34"/>
    </row>
    <row r="290140" spans="19:20">
      <c r="S290140" s="34"/>
      <c r="T290140" s="34"/>
    </row>
    <row r="290157" spans="19:20">
      <c r="S290157" s="34"/>
      <c r="T290157" s="34"/>
    </row>
    <row r="290174" spans="19:20">
      <c r="S290174" s="34"/>
      <c r="T290174" s="34"/>
    </row>
    <row r="290191" spans="19:20">
      <c r="S290191" s="34"/>
      <c r="T290191" s="34"/>
    </row>
    <row r="290208" spans="19:20">
      <c r="S290208" s="34"/>
      <c r="T290208" s="34"/>
    </row>
    <row r="290225" spans="19:20">
      <c r="S290225" s="34"/>
      <c r="T290225" s="34"/>
    </row>
    <row r="290242" spans="19:20">
      <c r="S290242" s="34"/>
      <c r="T290242" s="34"/>
    </row>
    <row r="290259" spans="19:20">
      <c r="S290259" s="34"/>
      <c r="T290259" s="34"/>
    </row>
    <row r="290276" spans="19:20">
      <c r="S290276" s="34"/>
      <c r="T290276" s="34"/>
    </row>
    <row r="290293" spans="19:20">
      <c r="S290293" s="34"/>
      <c r="T290293" s="34"/>
    </row>
    <row r="290310" spans="19:20">
      <c r="S290310" s="34"/>
      <c r="T290310" s="34"/>
    </row>
    <row r="290327" spans="19:20">
      <c r="S290327" s="34"/>
      <c r="T290327" s="34"/>
    </row>
    <row r="290344" spans="19:20">
      <c r="S290344" s="34"/>
      <c r="T290344" s="34"/>
    </row>
    <row r="290361" spans="19:20">
      <c r="S290361" s="34"/>
      <c r="T290361" s="34"/>
    </row>
    <row r="290378" spans="19:20">
      <c r="S290378" s="34"/>
      <c r="T290378" s="34"/>
    </row>
    <row r="290395" spans="19:20">
      <c r="S290395" s="34"/>
      <c r="T290395" s="34"/>
    </row>
    <row r="290412" spans="19:20">
      <c r="S290412" s="34"/>
      <c r="T290412" s="34"/>
    </row>
    <row r="290429" spans="19:20">
      <c r="S290429" s="34"/>
      <c r="T290429" s="34"/>
    </row>
    <row r="290446" spans="19:20">
      <c r="S290446" s="34"/>
      <c r="T290446" s="34"/>
    </row>
    <row r="290463" spans="19:20">
      <c r="S290463" s="34"/>
      <c r="T290463" s="34"/>
    </row>
    <row r="290480" spans="19:20">
      <c r="S290480" s="34"/>
      <c r="T290480" s="34"/>
    </row>
    <row r="290497" spans="19:20">
      <c r="S290497" s="34"/>
      <c r="T290497" s="34"/>
    </row>
    <row r="290514" spans="19:20">
      <c r="S290514" s="34"/>
      <c r="T290514" s="34"/>
    </row>
    <row r="290531" spans="19:20">
      <c r="S290531" s="34"/>
      <c r="T290531" s="34"/>
    </row>
    <row r="290548" spans="19:20">
      <c r="S290548" s="34"/>
      <c r="T290548" s="34"/>
    </row>
    <row r="290565" spans="19:20">
      <c r="S290565" s="34"/>
      <c r="T290565" s="34"/>
    </row>
    <row r="290582" spans="19:20">
      <c r="S290582" s="34"/>
      <c r="T290582" s="34"/>
    </row>
    <row r="290599" spans="19:20">
      <c r="S290599" s="34"/>
      <c r="T290599" s="34"/>
    </row>
    <row r="290616" spans="19:20">
      <c r="S290616" s="34"/>
      <c r="T290616" s="34"/>
    </row>
    <row r="290633" spans="19:20">
      <c r="S290633" s="34"/>
      <c r="T290633" s="34"/>
    </row>
    <row r="290650" spans="19:20">
      <c r="S290650" s="34"/>
      <c r="T290650" s="34"/>
    </row>
    <row r="290667" spans="19:20">
      <c r="S290667" s="34"/>
      <c r="T290667" s="34"/>
    </row>
    <row r="290684" spans="19:20">
      <c r="S290684" s="34"/>
      <c r="T290684" s="34"/>
    </row>
    <row r="290701" spans="19:20">
      <c r="S290701" s="34"/>
      <c r="T290701" s="34"/>
    </row>
    <row r="290718" spans="19:20">
      <c r="S290718" s="34"/>
      <c r="T290718" s="34"/>
    </row>
    <row r="290735" spans="19:20">
      <c r="S290735" s="34"/>
      <c r="T290735" s="34"/>
    </row>
    <row r="290752" spans="19:20">
      <c r="S290752" s="34"/>
      <c r="T290752" s="34"/>
    </row>
    <row r="290769" spans="19:20">
      <c r="S290769" s="34"/>
      <c r="T290769" s="34"/>
    </row>
    <row r="290786" spans="19:20">
      <c r="S290786" s="34"/>
      <c r="T290786" s="34"/>
    </row>
    <row r="290803" spans="19:20">
      <c r="S290803" s="34"/>
      <c r="T290803" s="34"/>
    </row>
    <row r="290820" spans="19:20">
      <c r="S290820" s="34"/>
      <c r="T290820" s="34"/>
    </row>
    <row r="290837" spans="19:20">
      <c r="S290837" s="34"/>
      <c r="T290837" s="34"/>
    </row>
    <row r="290854" spans="19:20">
      <c r="S290854" s="34"/>
      <c r="T290854" s="34"/>
    </row>
    <row r="290871" spans="19:20">
      <c r="S290871" s="34"/>
      <c r="T290871" s="34"/>
    </row>
    <row r="290888" spans="19:20">
      <c r="S290888" s="34"/>
      <c r="T290888" s="34"/>
    </row>
    <row r="290905" spans="19:20">
      <c r="S290905" s="34"/>
      <c r="T290905" s="34"/>
    </row>
    <row r="290922" spans="19:20">
      <c r="S290922" s="34"/>
      <c r="T290922" s="34"/>
    </row>
    <row r="290939" spans="19:20">
      <c r="S290939" s="34"/>
      <c r="T290939" s="34"/>
    </row>
    <row r="290956" spans="19:20">
      <c r="S290956" s="34"/>
      <c r="T290956" s="34"/>
    </row>
    <row r="290973" spans="19:20">
      <c r="S290973" s="34"/>
      <c r="T290973" s="34"/>
    </row>
    <row r="290990" spans="19:20">
      <c r="S290990" s="34"/>
      <c r="T290990" s="34"/>
    </row>
    <row r="291007" spans="19:20">
      <c r="S291007" s="34"/>
      <c r="T291007" s="34"/>
    </row>
    <row r="291024" spans="19:20">
      <c r="S291024" s="34"/>
      <c r="T291024" s="34"/>
    </row>
    <row r="291041" spans="19:20">
      <c r="S291041" s="34"/>
      <c r="T291041" s="34"/>
    </row>
    <row r="291058" spans="19:20">
      <c r="S291058" s="34"/>
      <c r="T291058" s="34"/>
    </row>
    <row r="291075" spans="19:20">
      <c r="S291075" s="34"/>
      <c r="T291075" s="34"/>
    </row>
    <row r="291092" spans="19:20">
      <c r="S291092" s="34"/>
      <c r="T291092" s="34"/>
    </row>
    <row r="291109" spans="19:20">
      <c r="S291109" s="34"/>
      <c r="T291109" s="34"/>
    </row>
    <row r="291126" spans="19:20">
      <c r="S291126" s="34"/>
      <c r="T291126" s="34"/>
    </row>
    <row r="291143" spans="19:20">
      <c r="S291143" s="34"/>
      <c r="T291143" s="34"/>
    </row>
    <row r="291160" spans="19:20">
      <c r="S291160" s="34"/>
      <c r="T291160" s="34"/>
    </row>
    <row r="291177" spans="19:20">
      <c r="S291177" s="34"/>
      <c r="T291177" s="34"/>
    </row>
    <row r="291194" spans="19:20">
      <c r="S291194" s="34"/>
      <c r="T291194" s="34"/>
    </row>
    <row r="291211" spans="19:20">
      <c r="S291211" s="34"/>
      <c r="T291211" s="34"/>
    </row>
    <row r="291228" spans="19:20">
      <c r="S291228" s="34"/>
      <c r="T291228" s="34"/>
    </row>
    <row r="291245" spans="19:20">
      <c r="S291245" s="34"/>
      <c r="T291245" s="34"/>
    </row>
    <row r="291262" spans="19:20">
      <c r="S291262" s="34"/>
      <c r="T291262" s="34"/>
    </row>
    <row r="291279" spans="19:20">
      <c r="S291279" s="34"/>
      <c r="T291279" s="34"/>
    </row>
    <row r="291296" spans="19:20">
      <c r="S291296" s="34"/>
      <c r="T291296" s="34"/>
    </row>
    <row r="291313" spans="19:20">
      <c r="S291313" s="34"/>
      <c r="T291313" s="34"/>
    </row>
    <row r="291330" spans="19:20">
      <c r="S291330" s="34"/>
      <c r="T291330" s="34"/>
    </row>
    <row r="291347" spans="19:20">
      <c r="S291347" s="34"/>
      <c r="T291347" s="34"/>
    </row>
    <row r="291364" spans="19:20">
      <c r="S291364" s="34"/>
      <c r="T291364" s="34"/>
    </row>
    <row r="291381" spans="19:20">
      <c r="S291381" s="34"/>
      <c r="T291381" s="34"/>
    </row>
    <row r="291398" spans="19:20">
      <c r="S291398" s="34"/>
      <c r="T291398" s="34"/>
    </row>
    <row r="291415" spans="19:20">
      <c r="S291415" s="34"/>
      <c r="T291415" s="34"/>
    </row>
    <row r="291432" spans="19:20">
      <c r="S291432" s="34"/>
      <c r="T291432" s="34"/>
    </row>
    <row r="291449" spans="19:20">
      <c r="S291449" s="34"/>
      <c r="T291449" s="34"/>
    </row>
    <row r="291466" spans="19:20">
      <c r="S291466" s="34"/>
      <c r="T291466" s="34"/>
    </row>
    <row r="291483" spans="19:20">
      <c r="S291483" s="34"/>
      <c r="T291483" s="34"/>
    </row>
    <row r="291500" spans="19:20">
      <c r="S291500" s="34"/>
      <c r="T291500" s="34"/>
    </row>
    <row r="291517" spans="19:20">
      <c r="S291517" s="34"/>
      <c r="T291517" s="34"/>
    </row>
    <row r="291534" spans="19:20">
      <c r="S291534" s="34"/>
      <c r="T291534" s="34"/>
    </row>
    <row r="291551" spans="19:20">
      <c r="S291551" s="34"/>
      <c r="T291551" s="34"/>
    </row>
    <row r="291568" spans="19:20">
      <c r="S291568" s="34"/>
      <c r="T291568" s="34"/>
    </row>
    <row r="291585" spans="19:20">
      <c r="S291585" s="34"/>
      <c r="T291585" s="34"/>
    </row>
    <row r="291602" spans="19:20">
      <c r="S291602" s="34"/>
      <c r="T291602" s="34"/>
    </row>
    <row r="291619" spans="19:20">
      <c r="S291619" s="34"/>
      <c r="T291619" s="34"/>
    </row>
    <row r="291636" spans="19:20">
      <c r="S291636" s="34"/>
      <c r="T291636" s="34"/>
    </row>
    <row r="291653" spans="19:20">
      <c r="S291653" s="34"/>
      <c r="T291653" s="34"/>
    </row>
    <row r="291670" spans="19:20">
      <c r="S291670" s="34"/>
      <c r="T291670" s="34"/>
    </row>
    <row r="291687" spans="19:20">
      <c r="S291687" s="34"/>
      <c r="T291687" s="34"/>
    </row>
    <row r="291704" spans="19:20">
      <c r="S291704" s="34"/>
      <c r="T291704" s="34"/>
    </row>
    <row r="291721" spans="19:20">
      <c r="S291721" s="34"/>
      <c r="T291721" s="34"/>
    </row>
    <row r="291738" spans="19:20">
      <c r="S291738" s="34"/>
      <c r="T291738" s="34"/>
    </row>
    <row r="291755" spans="19:20">
      <c r="S291755" s="34"/>
      <c r="T291755" s="34"/>
    </row>
    <row r="291772" spans="19:20">
      <c r="S291772" s="34"/>
      <c r="T291772" s="34"/>
    </row>
    <row r="291789" spans="19:20">
      <c r="S291789" s="34"/>
      <c r="T291789" s="34"/>
    </row>
    <row r="291806" spans="19:20">
      <c r="S291806" s="34"/>
      <c r="T291806" s="34"/>
    </row>
    <row r="291823" spans="19:20">
      <c r="S291823" s="34"/>
      <c r="T291823" s="34"/>
    </row>
    <row r="291840" spans="19:20">
      <c r="S291840" s="34"/>
      <c r="T291840" s="34"/>
    </row>
    <row r="291857" spans="19:20">
      <c r="S291857" s="34"/>
      <c r="T291857" s="34"/>
    </row>
    <row r="291874" spans="19:20">
      <c r="S291874" s="34"/>
      <c r="T291874" s="34"/>
    </row>
    <row r="291891" spans="19:20">
      <c r="S291891" s="34"/>
      <c r="T291891" s="34"/>
    </row>
    <row r="291908" spans="19:20">
      <c r="S291908" s="34"/>
      <c r="T291908" s="34"/>
    </row>
    <row r="291925" spans="19:20">
      <c r="S291925" s="34"/>
      <c r="T291925" s="34"/>
    </row>
    <row r="291942" spans="19:20">
      <c r="S291942" s="34"/>
      <c r="T291942" s="34"/>
    </row>
    <row r="291959" spans="19:20">
      <c r="S291959" s="34"/>
      <c r="T291959" s="34"/>
    </row>
    <row r="291976" spans="19:20">
      <c r="S291976" s="34"/>
      <c r="T291976" s="34"/>
    </row>
    <row r="291993" spans="19:20">
      <c r="S291993" s="34"/>
      <c r="T291993" s="34"/>
    </row>
    <row r="292010" spans="19:20">
      <c r="S292010" s="34"/>
      <c r="T292010" s="34"/>
    </row>
    <row r="292027" spans="19:20">
      <c r="S292027" s="34"/>
      <c r="T292027" s="34"/>
    </row>
    <row r="292044" spans="19:20">
      <c r="S292044" s="34"/>
      <c r="T292044" s="34"/>
    </row>
    <row r="292061" spans="19:20">
      <c r="S292061" s="34"/>
      <c r="T292061" s="34"/>
    </row>
    <row r="292078" spans="19:20">
      <c r="S292078" s="34"/>
      <c r="T292078" s="34"/>
    </row>
    <row r="292095" spans="19:20">
      <c r="S292095" s="34"/>
      <c r="T292095" s="34"/>
    </row>
    <row r="292112" spans="19:20">
      <c r="S292112" s="34"/>
      <c r="T292112" s="34"/>
    </row>
    <row r="292129" spans="19:20">
      <c r="S292129" s="34"/>
      <c r="T292129" s="34"/>
    </row>
    <row r="292146" spans="19:20">
      <c r="S292146" s="34"/>
      <c r="T292146" s="34"/>
    </row>
    <row r="292163" spans="19:20">
      <c r="S292163" s="34"/>
      <c r="T292163" s="34"/>
    </row>
    <row r="292180" spans="19:20">
      <c r="S292180" s="34"/>
      <c r="T292180" s="34"/>
    </row>
    <row r="292197" spans="19:20">
      <c r="S292197" s="34"/>
      <c r="T292197" s="34"/>
    </row>
    <row r="292214" spans="19:20">
      <c r="S292214" s="34"/>
      <c r="T292214" s="34"/>
    </row>
    <row r="292231" spans="19:20">
      <c r="S292231" s="34"/>
      <c r="T292231" s="34"/>
    </row>
    <row r="292248" spans="19:20">
      <c r="S292248" s="34"/>
      <c r="T292248" s="34"/>
    </row>
    <row r="292265" spans="19:20">
      <c r="S292265" s="34"/>
      <c r="T292265" s="34"/>
    </row>
    <row r="292282" spans="19:20">
      <c r="S292282" s="34"/>
      <c r="T292282" s="34"/>
    </row>
    <row r="292299" spans="19:20">
      <c r="S292299" s="34"/>
      <c r="T292299" s="34"/>
    </row>
    <row r="292316" spans="19:20">
      <c r="S292316" s="34"/>
      <c r="T292316" s="34"/>
    </row>
    <row r="292333" spans="19:20">
      <c r="S292333" s="34"/>
      <c r="T292333" s="34"/>
    </row>
    <row r="292350" spans="19:20">
      <c r="S292350" s="34"/>
      <c r="T292350" s="34"/>
    </row>
    <row r="292367" spans="19:20">
      <c r="S292367" s="34"/>
      <c r="T292367" s="34"/>
    </row>
    <row r="292384" spans="19:20">
      <c r="S292384" s="34"/>
      <c r="T292384" s="34"/>
    </row>
    <row r="292401" spans="19:20">
      <c r="S292401" s="34"/>
      <c r="T292401" s="34"/>
    </row>
    <row r="292418" spans="19:20">
      <c r="S292418" s="34"/>
      <c r="T292418" s="34"/>
    </row>
    <row r="292435" spans="19:20">
      <c r="S292435" s="34"/>
      <c r="T292435" s="34"/>
    </row>
    <row r="292452" spans="19:20">
      <c r="S292452" s="34"/>
      <c r="T292452" s="34"/>
    </row>
    <row r="292469" spans="19:20">
      <c r="S292469" s="34"/>
      <c r="T292469" s="34"/>
    </row>
    <row r="292486" spans="19:20">
      <c r="S292486" s="34"/>
      <c r="T292486" s="34"/>
    </row>
    <row r="292503" spans="19:20">
      <c r="S292503" s="34"/>
      <c r="T292503" s="34"/>
    </row>
    <row r="292520" spans="19:20">
      <c r="S292520" s="34"/>
      <c r="T292520" s="34"/>
    </row>
    <row r="292537" spans="19:20">
      <c r="S292537" s="34"/>
      <c r="T292537" s="34"/>
    </row>
    <row r="292554" spans="19:20">
      <c r="S292554" s="34"/>
      <c r="T292554" s="34"/>
    </row>
    <row r="292571" spans="19:20">
      <c r="S292571" s="34"/>
      <c r="T292571" s="34"/>
    </row>
    <row r="292588" spans="19:20">
      <c r="S292588" s="34"/>
      <c r="T292588" s="34"/>
    </row>
    <row r="292605" spans="19:20">
      <c r="S292605" s="34"/>
      <c r="T292605" s="34"/>
    </row>
    <row r="292622" spans="19:20">
      <c r="S292622" s="34"/>
      <c r="T292622" s="34"/>
    </row>
    <row r="292639" spans="19:20">
      <c r="S292639" s="34"/>
      <c r="T292639" s="34"/>
    </row>
    <row r="292656" spans="19:20">
      <c r="S292656" s="34"/>
      <c r="T292656" s="34"/>
    </row>
    <row r="292673" spans="19:20">
      <c r="S292673" s="34"/>
      <c r="T292673" s="34"/>
    </row>
    <row r="292690" spans="19:20">
      <c r="S292690" s="34"/>
      <c r="T292690" s="34"/>
    </row>
    <row r="292707" spans="19:20">
      <c r="S292707" s="34"/>
      <c r="T292707" s="34"/>
    </row>
    <row r="292724" spans="19:20">
      <c r="S292724" s="34"/>
      <c r="T292724" s="34"/>
    </row>
    <row r="292741" spans="19:20">
      <c r="S292741" s="34"/>
      <c r="T292741" s="34"/>
    </row>
    <row r="292758" spans="19:20">
      <c r="S292758" s="34"/>
      <c r="T292758" s="34"/>
    </row>
    <row r="292775" spans="19:20">
      <c r="S292775" s="34"/>
      <c r="T292775" s="34"/>
    </row>
    <row r="292792" spans="19:20">
      <c r="S292792" s="34"/>
      <c r="T292792" s="34"/>
    </row>
    <row r="292809" spans="19:20">
      <c r="S292809" s="34"/>
      <c r="T292809" s="34"/>
    </row>
    <row r="292826" spans="19:20">
      <c r="S292826" s="34"/>
      <c r="T292826" s="34"/>
    </row>
    <row r="292843" spans="19:20">
      <c r="S292843" s="34"/>
      <c r="T292843" s="34"/>
    </row>
    <row r="292860" spans="19:20">
      <c r="S292860" s="34"/>
      <c r="T292860" s="34"/>
    </row>
    <row r="292877" spans="19:20">
      <c r="S292877" s="34"/>
      <c r="T292877" s="34"/>
    </row>
    <row r="292894" spans="19:20">
      <c r="S292894" s="34"/>
      <c r="T292894" s="34"/>
    </row>
    <row r="292911" spans="19:20">
      <c r="S292911" s="34"/>
      <c r="T292911" s="34"/>
    </row>
    <row r="292928" spans="19:20">
      <c r="S292928" s="34"/>
      <c r="T292928" s="34"/>
    </row>
    <row r="292945" spans="19:20">
      <c r="S292945" s="34"/>
      <c r="T292945" s="34"/>
    </row>
    <row r="292962" spans="19:20">
      <c r="S292962" s="34"/>
      <c r="T292962" s="34"/>
    </row>
    <row r="292979" spans="19:20">
      <c r="S292979" s="34"/>
      <c r="T292979" s="34"/>
    </row>
    <row r="292996" spans="19:20">
      <c r="S292996" s="34"/>
      <c r="T292996" s="34"/>
    </row>
    <row r="293013" spans="19:20">
      <c r="S293013" s="34"/>
      <c r="T293013" s="34"/>
    </row>
    <row r="293030" spans="19:20">
      <c r="S293030" s="34"/>
      <c r="T293030" s="34"/>
    </row>
    <row r="293047" spans="19:20">
      <c r="S293047" s="34"/>
      <c r="T293047" s="34"/>
    </row>
    <row r="293064" spans="19:20">
      <c r="S293064" s="34"/>
      <c r="T293064" s="34"/>
    </row>
    <row r="293081" spans="19:20">
      <c r="S293081" s="34"/>
      <c r="T293081" s="34"/>
    </row>
    <row r="293098" spans="19:20">
      <c r="S293098" s="34"/>
      <c r="T293098" s="34"/>
    </row>
    <row r="293115" spans="19:20">
      <c r="S293115" s="34"/>
      <c r="T293115" s="34"/>
    </row>
    <row r="293132" spans="19:20">
      <c r="S293132" s="34"/>
      <c r="T293132" s="34"/>
    </row>
    <row r="293149" spans="19:20">
      <c r="S293149" s="34"/>
      <c r="T293149" s="34"/>
    </row>
    <row r="293166" spans="19:20">
      <c r="S293166" s="34"/>
      <c r="T293166" s="34"/>
    </row>
    <row r="293183" spans="19:20">
      <c r="S293183" s="34"/>
      <c r="T293183" s="34"/>
    </row>
    <row r="293200" spans="19:20">
      <c r="S293200" s="34"/>
      <c r="T293200" s="34"/>
    </row>
    <row r="293217" spans="19:20">
      <c r="S293217" s="34"/>
      <c r="T293217" s="34"/>
    </row>
    <row r="293234" spans="19:20">
      <c r="S293234" s="34"/>
      <c r="T293234" s="34"/>
    </row>
    <row r="293251" spans="19:20">
      <c r="S293251" s="34"/>
      <c r="T293251" s="34"/>
    </row>
    <row r="293268" spans="19:20">
      <c r="S293268" s="34"/>
      <c r="T293268" s="34"/>
    </row>
    <row r="293285" spans="19:20">
      <c r="S293285" s="34"/>
      <c r="T293285" s="34"/>
    </row>
    <row r="293302" spans="19:20">
      <c r="S293302" s="34"/>
      <c r="T293302" s="34"/>
    </row>
    <row r="293319" spans="19:20">
      <c r="S293319" s="34"/>
      <c r="T293319" s="34"/>
    </row>
    <row r="293336" spans="19:20">
      <c r="S293336" s="34"/>
      <c r="T293336" s="34"/>
    </row>
    <row r="293353" spans="19:20">
      <c r="S293353" s="34"/>
      <c r="T293353" s="34"/>
    </row>
    <row r="293370" spans="19:20">
      <c r="S293370" s="34"/>
      <c r="T293370" s="34"/>
    </row>
    <row r="293387" spans="19:20">
      <c r="S293387" s="34"/>
      <c r="T293387" s="34"/>
    </row>
    <row r="293404" spans="19:20">
      <c r="S293404" s="34"/>
      <c r="T293404" s="34"/>
    </row>
    <row r="293421" spans="19:20">
      <c r="S293421" s="34"/>
      <c r="T293421" s="34"/>
    </row>
    <row r="293438" spans="19:20">
      <c r="S293438" s="34"/>
      <c r="T293438" s="34"/>
    </row>
    <row r="293455" spans="19:20">
      <c r="S293455" s="34"/>
      <c r="T293455" s="34"/>
    </row>
    <row r="293472" spans="19:20">
      <c r="S293472" s="34"/>
      <c r="T293472" s="34"/>
    </row>
    <row r="293489" spans="19:20">
      <c r="S293489" s="34"/>
      <c r="T293489" s="34"/>
    </row>
    <row r="293506" spans="19:20">
      <c r="S293506" s="34"/>
      <c r="T293506" s="34"/>
    </row>
    <row r="293523" spans="19:20">
      <c r="S293523" s="34"/>
      <c r="T293523" s="34"/>
    </row>
    <row r="293540" spans="19:20">
      <c r="S293540" s="34"/>
      <c r="T293540" s="34"/>
    </row>
    <row r="293557" spans="19:20">
      <c r="S293557" s="34"/>
      <c r="T293557" s="34"/>
    </row>
    <row r="293574" spans="19:20">
      <c r="S293574" s="34"/>
      <c r="T293574" s="34"/>
    </row>
    <row r="293591" spans="19:20">
      <c r="S293591" s="34"/>
      <c r="T293591" s="34"/>
    </row>
    <row r="293608" spans="19:20">
      <c r="S293608" s="34"/>
      <c r="T293608" s="34"/>
    </row>
    <row r="293625" spans="19:20">
      <c r="S293625" s="34"/>
      <c r="T293625" s="34"/>
    </row>
    <row r="293642" spans="19:20">
      <c r="S293642" s="34"/>
      <c r="T293642" s="34"/>
    </row>
    <row r="293659" spans="19:20">
      <c r="S293659" s="34"/>
      <c r="T293659" s="34"/>
    </row>
    <row r="293676" spans="19:20">
      <c r="S293676" s="34"/>
      <c r="T293676" s="34"/>
    </row>
    <row r="293693" spans="19:20">
      <c r="S293693" s="34"/>
      <c r="T293693" s="34"/>
    </row>
    <row r="293710" spans="19:20">
      <c r="S293710" s="34"/>
      <c r="T293710" s="34"/>
    </row>
    <row r="293727" spans="19:20">
      <c r="S293727" s="34"/>
      <c r="T293727" s="34"/>
    </row>
    <row r="293744" spans="19:20">
      <c r="S293744" s="34"/>
      <c r="T293744" s="34"/>
    </row>
    <row r="293761" spans="19:20">
      <c r="S293761" s="34"/>
      <c r="T293761" s="34"/>
    </row>
    <row r="293778" spans="19:20">
      <c r="S293778" s="34"/>
      <c r="T293778" s="34"/>
    </row>
    <row r="293795" spans="19:20">
      <c r="S293795" s="34"/>
      <c r="T293795" s="34"/>
    </row>
    <row r="293812" spans="19:20">
      <c r="S293812" s="34"/>
      <c r="T293812" s="34"/>
    </row>
    <row r="293829" spans="19:20">
      <c r="S293829" s="34"/>
      <c r="T293829" s="34"/>
    </row>
    <row r="293846" spans="19:20">
      <c r="S293846" s="34"/>
      <c r="T293846" s="34"/>
    </row>
    <row r="293863" spans="19:20">
      <c r="S293863" s="34"/>
      <c r="T293863" s="34"/>
    </row>
    <row r="293880" spans="19:20">
      <c r="S293880" s="34"/>
      <c r="T293880" s="34"/>
    </row>
    <row r="293897" spans="19:20">
      <c r="S293897" s="34"/>
      <c r="T293897" s="34"/>
    </row>
    <row r="293914" spans="19:20">
      <c r="S293914" s="34"/>
      <c r="T293914" s="34"/>
    </row>
    <row r="293931" spans="19:20">
      <c r="S293931" s="34"/>
      <c r="T293931" s="34"/>
    </row>
    <row r="293948" spans="19:20">
      <c r="S293948" s="34"/>
      <c r="T293948" s="34"/>
    </row>
    <row r="293965" spans="19:20">
      <c r="S293965" s="34"/>
      <c r="T293965" s="34"/>
    </row>
    <row r="293982" spans="19:20">
      <c r="S293982" s="34"/>
      <c r="T293982" s="34"/>
    </row>
    <row r="293999" spans="19:20">
      <c r="S293999" s="34"/>
      <c r="T293999" s="34"/>
    </row>
    <row r="294016" spans="19:20">
      <c r="S294016" s="34"/>
      <c r="T294016" s="34"/>
    </row>
    <row r="294033" spans="19:20">
      <c r="S294033" s="34"/>
      <c r="T294033" s="34"/>
    </row>
    <row r="294050" spans="19:20">
      <c r="S294050" s="34"/>
      <c r="T294050" s="34"/>
    </row>
    <row r="294067" spans="19:20">
      <c r="S294067" s="34"/>
      <c r="T294067" s="34"/>
    </row>
    <row r="294084" spans="19:20">
      <c r="S294084" s="34"/>
      <c r="T294084" s="34"/>
    </row>
    <row r="294101" spans="19:20">
      <c r="S294101" s="34"/>
      <c r="T294101" s="34"/>
    </row>
    <row r="294118" spans="19:20">
      <c r="S294118" s="34"/>
      <c r="T294118" s="34"/>
    </row>
    <row r="294135" spans="19:20">
      <c r="S294135" s="34"/>
      <c r="T294135" s="34"/>
    </row>
    <row r="294152" spans="19:20">
      <c r="S294152" s="34"/>
      <c r="T294152" s="34"/>
    </row>
    <row r="294169" spans="19:20">
      <c r="S294169" s="34"/>
      <c r="T294169" s="34"/>
    </row>
    <row r="294186" spans="19:20">
      <c r="S294186" s="34"/>
      <c r="T294186" s="34"/>
    </row>
    <row r="294203" spans="19:20">
      <c r="S294203" s="34"/>
      <c r="T294203" s="34"/>
    </row>
    <row r="294220" spans="19:20">
      <c r="S294220" s="34"/>
      <c r="T294220" s="34"/>
    </row>
    <row r="294237" spans="19:20">
      <c r="S294237" s="34"/>
      <c r="T294237" s="34"/>
    </row>
    <row r="294254" spans="19:20">
      <c r="S294254" s="34"/>
      <c r="T294254" s="34"/>
    </row>
    <row r="294271" spans="19:20">
      <c r="S294271" s="34"/>
      <c r="T294271" s="34"/>
    </row>
    <row r="294288" spans="19:20">
      <c r="S294288" s="34"/>
      <c r="T294288" s="34"/>
    </row>
    <row r="294305" spans="19:20">
      <c r="S294305" s="34"/>
      <c r="T294305" s="34"/>
    </row>
    <row r="294322" spans="19:20">
      <c r="S294322" s="34"/>
      <c r="T294322" s="34"/>
    </row>
    <row r="294339" spans="19:20">
      <c r="S294339" s="34"/>
      <c r="T294339" s="34"/>
    </row>
    <row r="294356" spans="19:20">
      <c r="S294356" s="34"/>
      <c r="T294356" s="34"/>
    </row>
    <row r="294373" spans="19:20">
      <c r="S294373" s="34"/>
      <c r="T294373" s="34"/>
    </row>
    <row r="294390" spans="19:20">
      <c r="S294390" s="34"/>
      <c r="T294390" s="34"/>
    </row>
    <row r="294407" spans="19:20">
      <c r="S294407" s="34"/>
      <c r="T294407" s="34"/>
    </row>
    <row r="294424" spans="19:20">
      <c r="S294424" s="34"/>
      <c r="T294424" s="34"/>
    </row>
    <row r="294441" spans="19:20">
      <c r="S294441" s="34"/>
      <c r="T294441" s="34"/>
    </row>
    <row r="294458" spans="19:20">
      <c r="S294458" s="34"/>
      <c r="T294458" s="34"/>
    </row>
    <row r="294475" spans="19:20">
      <c r="S294475" s="34"/>
      <c r="T294475" s="34"/>
    </row>
    <row r="294492" spans="19:20">
      <c r="S294492" s="34"/>
      <c r="T294492" s="34"/>
    </row>
    <row r="294509" spans="19:20">
      <c r="S294509" s="34"/>
      <c r="T294509" s="34"/>
    </row>
    <row r="294526" spans="19:20">
      <c r="S294526" s="34"/>
      <c r="T294526" s="34"/>
    </row>
    <row r="294543" spans="19:20">
      <c r="S294543" s="34"/>
      <c r="T294543" s="34"/>
    </row>
    <row r="294560" spans="19:20">
      <c r="S294560" s="34"/>
      <c r="T294560" s="34"/>
    </row>
    <row r="294577" spans="19:20">
      <c r="S294577" s="34"/>
      <c r="T294577" s="34"/>
    </row>
    <row r="294594" spans="19:20">
      <c r="S294594" s="34"/>
      <c r="T294594" s="34"/>
    </row>
    <row r="294611" spans="19:20">
      <c r="S294611" s="34"/>
      <c r="T294611" s="34"/>
    </row>
    <row r="294628" spans="19:20">
      <c r="S294628" s="34"/>
      <c r="T294628" s="34"/>
    </row>
    <row r="294645" spans="19:20">
      <c r="S294645" s="34"/>
      <c r="T294645" s="34"/>
    </row>
    <row r="294662" spans="19:20">
      <c r="S294662" s="34"/>
      <c r="T294662" s="34"/>
    </row>
    <row r="294679" spans="19:20">
      <c r="S294679" s="34"/>
      <c r="T294679" s="34"/>
    </row>
    <row r="294696" spans="19:20">
      <c r="S294696" s="34"/>
      <c r="T294696" s="34"/>
    </row>
    <row r="294713" spans="19:20">
      <c r="S294713" s="34"/>
      <c r="T294713" s="34"/>
    </row>
    <row r="294730" spans="19:20">
      <c r="S294730" s="34"/>
      <c r="T294730" s="34"/>
    </row>
    <row r="294747" spans="19:20">
      <c r="S294747" s="34"/>
      <c r="T294747" s="34"/>
    </row>
    <row r="294764" spans="19:20">
      <c r="S294764" s="34"/>
      <c r="T294764" s="34"/>
    </row>
    <row r="294781" spans="19:20">
      <c r="S294781" s="34"/>
      <c r="T294781" s="34"/>
    </row>
    <row r="294798" spans="19:20">
      <c r="S294798" s="34"/>
      <c r="T294798" s="34"/>
    </row>
    <row r="294815" spans="19:20">
      <c r="S294815" s="34"/>
      <c r="T294815" s="34"/>
    </row>
    <row r="294832" spans="19:20">
      <c r="S294832" s="34"/>
      <c r="T294832" s="34"/>
    </row>
    <row r="294849" spans="19:20">
      <c r="S294849" s="34"/>
      <c r="T294849" s="34"/>
    </row>
    <row r="294866" spans="19:20">
      <c r="S294866" s="34"/>
      <c r="T294866" s="34"/>
    </row>
    <row r="294883" spans="19:20">
      <c r="S294883" s="34"/>
      <c r="T294883" s="34"/>
    </row>
    <row r="294900" spans="19:20">
      <c r="S294900" s="34"/>
      <c r="T294900" s="34"/>
    </row>
    <row r="294917" spans="19:20">
      <c r="S294917" s="34"/>
      <c r="T294917" s="34"/>
    </row>
    <row r="294934" spans="19:20">
      <c r="S294934" s="34"/>
      <c r="T294934" s="34"/>
    </row>
    <row r="294951" spans="19:20">
      <c r="S294951" s="34"/>
      <c r="T294951" s="34"/>
    </row>
    <row r="294968" spans="19:20">
      <c r="S294968" s="34"/>
      <c r="T294968" s="34"/>
    </row>
    <row r="294985" spans="19:20">
      <c r="S294985" s="34"/>
      <c r="T294985" s="34"/>
    </row>
    <row r="295002" spans="19:20">
      <c r="S295002" s="34"/>
      <c r="T295002" s="34"/>
    </row>
    <row r="295019" spans="19:20">
      <c r="S295019" s="34"/>
      <c r="T295019" s="34"/>
    </row>
    <row r="295036" spans="19:20">
      <c r="S295036" s="34"/>
      <c r="T295036" s="34"/>
    </row>
    <row r="295053" spans="19:20">
      <c r="S295053" s="34"/>
      <c r="T295053" s="34"/>
    </row>
    <row r="295070" spans="19:20">
      <c r="S295070" s="34"/>
      <c r="T295070" s="34"/>
    </row>
    <row r="295087" spans="19:20">
      <c r="S295087" s="34"/>
      <c r="T295087" s="34"/>
    </row>
    <row r="295104" spans="19:20">
      <c r="S295104" s="34"/>
      <c r="T295104" s="34"/>
    </row>
    <row r="295121" spans="19:20">
      <c r="S295121" s="34"/>
      <c r="T295121" s="34"/>
    </row>
    <row r="295138" spans="19:20">
      <c r="S295138" s="34"/>
      <c r="T295138" s="34"/>
    </row>
    <row r="295155" spans="19:20">
      <c r="S295155" s="34"/>
      <c r="T295155" s="34"/>
    </row>
    <row r="295172" spans="19:20">
      <c r="S295172" s="34"/>
      <c r="T295172" s="34"/>
    </row>
    <row r="295189" spans="19:20">
      <c r="S295189" s="34"/>
      <c r="T295189" s="34"/>
    </row>
    <row r="295206" spans="19:20">
      <c r="S295206" s="34"/>
      <c r="T295206" s="34"/>
    </row>
    <row r="295223" spans="19:20">
      <c r="S295223" s="34"/>
      <c r="T295223" s="34"/>
    </row>
    <row r="295240" spans="19:20">
      <c r="S295240" s="34"/>
      <c r="T295240" s="34"/>
    </row>
    <row r="295257" spans="19:20">
      <c r="S295257" s="34"/>
      <c r="T295257" s="34"/>
    </row>
    <row r="295274" spans="19:20">
      <c r="S295274" s="34"/>
      <c r="T295274" s="34"/>
    </row>
    <row r="295291" spans="19:20">
      <c r="S295291" s="34"/>
      <c r="T295291" s="34"/>
    </row>
    <row r="295308" spans="19:20">
      <c r="S295308" s="34"/>
      <c r="T295308" s="34"/>
    </row>
    <row r="295325" spans="19:20">
      <c r="S295325" s="34"/>
      <c r="T295325" s="34"/>
    </row>
    <row r="295342" spans="19:20">
      <c r="S295342" s="34"/>
      <c r="T295342" s="34"/>
    </row>
    <row r="295359" spans="19:20">
      <c r="S295359" s="34"/>
      <c r="T295359" s="34"/>
    </row>
    <row r="295376" spans="19:20">
      <c r="S295376" s="34"/>
      <c r="T295376" s="34"/>
    </row>
    <row r="295393" spans="19:20">
      <c r="S295393" s="34"/>
      <c r="T295393" s="34"/>
    </row>
    <row r="295410" spans="19:20">
      <c r="S295410" s="34"/>
      <c r="T295410" s="34"/>
    </row>
    <row r="295427" spans="19:20">
      <c r="S295427" s="34"/>
      <c r="T295427" s="34"/>
    </row>
    <row r="295444" spans="19:20">
      <c r="S295444" s="34"/>
      <c r="T295444" s="34"/>
    </row>
    <row r="295461" spans="19:20">
      <c r="S295461" s="34"/>
      <c r="T295461" s="34"/>
    </row>
    <row r="295478" spans="19:20">
      <c r="S295478" s="34"/>
      <c r="T295478" s="34"/>
    </row>
    <row r="295495" spans="19:20">
      <c r="S295495" s="34"/>
      <c r="T295495" s="34"/>
    </row>
    <row r="295512" spans="19:20">
      <c r="S295512" s="34"/>
      <c r="T295512" s="34"/>
    </row>
    <row r="295529" spans="19:20">
      <c r="S295529" s="34"/>
      <c r="T295529" s="34"/>
    </row>
    <row r="295546" spans="19:20">
      <c r="S295546" s="34"/>
      <c r="T295546" s="34"/>
    </row>
    <row r="295563" spans="19:20">
      <c r="S295563" s="34"/>
      <c r="T295563" s="34"/>
    </row>
    <row r="295580" spans="19:20">
      <c r="S295580" s="34"/>
      <c r="T295580" s="34"/>
    </row>
    <row r="295597" spans="19:20">
      <c r="S295597" s="34"/>
      <c r="T295597" s="34"/>
    </row>
    <row r="295614" spans="19:20">
      <c r="S295614" s="34"/>
      <c r="T295614" s="34"/>
    </row>
    <row r="295631" spans="19:20">
      <c r="S295631" s="34"/>
      <c r="T295631" s="34"/>
    </row>
    <row r="295648" spans="19:20">
      <c r="S295648" s="34"/>
      <c r="T295648" s="34"/>
    </row>
    <row r="295665" spans="19:20">
      <c r="S295665" s="34"/>
      <c r="T295665" s="34"/>
    </row>
    <row r="295682" spans="19:20">
      <c r="S295682" s="34"/>
      <c r="T295682" s="34"/>
    </row>
    <row r="295699" spans="19:20">
      <c r="S295699" s="34"/>
      <c r="T295699" s="34"/>
    </row>
    <row r="295716" spans="19:20">
      <c r="S295716" s="34"/>
      <c r="T295716" s="34"/>
    </row>
    <row r="295733" spans="19:20">
      <c r="S295733" s="34"/>
      <c r="T295733" s="34"/>
    </row>
    <row r="295750" spans="19:20">
      <c r="S295750" s="34"/>
      <c r="T295750" s="34"/>
    </row>
    <row r="295767" spans="19:20">
      <c r="S295767" s="34"/>
      <c r="T295767" s="34"/>
    </row>
    <row r="295784" spans="19:20">
      <c r="S295784" s="34"/>
      <c r="T295784" s="34"/>
    </row>
    <row r="295801" spans="19:20">
      <c r="S295801" s="34"/>
      <c r="T295801" s="34"/>
    </row>
    <row r="295818" spans="19:20">
      <c r="S295818" s="34"/>
      <c r="T295818" s="34"/>
    </row>
    <row r="295835" spans="19:20">
      <c r="S295835" s="34"/>
      <c r="T295835" s="34"/>
    </row>
    <row r="295852" spans="19:20">
      <c r="S295852" s="34"/>
      <c r="T295852" s="34"/>
    </row>
    <row r="295869" spans="19:20">
      <c r="S295869" s="34"/>
      <c r="T295869" s="34"/>
    </row>
    <row r="295886" spans="19:20">
      <c r="S295886" s="34"/>
      <c r="T295886" s="34"/>
    </row>
    <row r="295903" spans="19:20">
      <c r="S295903" s="34"/>
      <c r="T295903" s="34"/>
    </row>
    <row r="295920" spans="19:20">
      <c r="S295920" s="34"/>
      <c r="T295920" s="34"/>
    </row>
    <row r="295937" spans="19:20">
      <c r="S295937" s="34"/>
      <c r="T295937" s="34"/>
    </row>
    <row r="295954" spans="19:20">
      <c r="S295954" s="34"/>
      <c r="T295954" s="34"/>
    </row>
    <row r="295971" spans="19:20">
      <c r="S295971" s="34"/>
      <c r="T295971" s="34"/>
    </row>
    <row r="295988" spans="19:20">
      <c r="S295988" s="34"/>
      <c r="T295988" s="34"/>
    </row>
    <row r="296005" spans="19:20">
      <c r="S296005" s="34"/>
      <c r="T296005" s="34"/>
    </row>
    <row r="296022" spans="19:20">
      <c r="S296022" s="34"/>
      <c r="T296022" s="34"/>
    </row>
    <row r="296039" spans="19:20">
      <c r="S296039" s="34"/>
      <c r="T296039" s="34"/>
    </row>
    <row r="296056" spans="19:20">
      <c r="S296056" s="34"/>
      <c r="T296056" s="34"/>
    </row>
    <row r="296073" spans="19:20">
      <c r="S296073" s="34"/>
      <c r="T296073" s="34"/>
    </row>
    <row r="296090" spans="19:20">
      <c r="S296090" s="34"/>
      <c r="T296090" s="34"/>
    </row>
    <row r="296107" spans="19:20">
      <c r="S296107" s="34"/>
      <c r="T296107" s="34"/>
    </row>
    <row r="296124" spans="19:20">
      <c r="S296124" s="34"/>
      <c r="T296124" s="34"/>
    </row>
    <row r="296141" spans="19:20">
      <c r="S296141" s="34"/>
      <c r="T296141" s="34"/>
    </row>
    <row r="296158" spans="19:20">
      <c r="S296158" s="34"/>
      <c r="T296158" s="34"/>
    </row>
    <row r="296175" spans="19:20">
      <c r="S296175" s="34"/>
      <c r="T296175" s="34"/>
    </row>
    <row r="296192" spans="19:20">
      <c r="S296192" s="34"/>
      <c r="T296192" s="34"/>
    </row>
    <row r="296209" spans="19:20">
      <c r="S296209" s="34"/>
      <c r="T296209" s="34"/>
    </row>
    <row r="296226" spans="19:20">
      <c r="S296226" s="34"/>
      <c r="T296226" s="34"/>
    </row>
    <row r="296243" spans="19:20">
      <c r="S296243" s="34"/>
      <c r="T296243" s="34"/>
    </row>
    <row r="296260" spans="19:20">
      <c r="S296260" s="34"/>
      <c r="T296260" s="34"/>
    </row>
    <row r="296277" spans="19:20">
      <c r="S296277" s="34"/>
      <c r="T296277" s="34"/>
    </row>
    <row r="296294" spans="19:20">
      <c r="S296294" s="34"/>
      <c r="T296294" s="34"/>
    </row>
    <row r="296311" spans="19:20">
      <c r="S296311" s="34"/>
      <c r="T296311" s="34"/>
    </row>
    <row r="296328" spans="19:20">
      <c r="S296328" s="34"/>
      <c r="T296328" s="34"/>
    </row>
    <row r="296345" spans="19:20">
      <c r="S296345" s="34"/>
      <c r="T296345" s="34"/>
    </row>
    <row r="296362" spans="19:20">
      <c r="S296362" s="34"/>
      <c r="T296362" s="34"/>
    </row>
    <row r="296379" spans="19:20">
      <c r="S296379" s="34"/>
      <c r="T296379" s="34"/>
    </row>
    <row r="296396" spans="19:20">
      <c r="S296396" s="34"/>
      <c r="T296396" s="34"/>
    </row>
    <row r="296413" spans="19:20">
      <c r="S296413" s="34"/>
      <c r="T296413" s="34"/>
    </row>
    <row r="296430" spans="19:20">
      <c r="S296430" s="34"/>
      <c r="T296430" s="34"/>
    </row>
    <row r="296447" spans="19:20">
      <c r="S296447" s="34"/>
      <c r="T296447" s="34"/>
    </row>
    <row r="296464" spans="19:20">
      <c r="S296464" s="34"/>
      <c r="T296464" s="34"/>
    </row>
    <row r="296481" spans="19:20">
      <c r="S296481" s="34"/>
      <c r="T296481" s="34"/>
    </row>
    <row r="296498" spans="19:20">
      <c r="S296498" s="34"/>
      <c r="T296498" s="34"/>
    </row>
    <row r="296515" spans="19:20">
      <c r="S296515" s="34"/>
      <c r="T296515" s="34"/>
    </row>
    <row r="296532" spans="19:20">
      <c r="S296532" s="34"/>
      <c r="T296532" s="34"/>
    </row>
    <row r="296549" spans="19:20">
      <c r="S296549" s="34"/>
      <c r="T296549" s="34"/>
    </row>
    <row r="296566" spans="19:20">
      <c r="S296566" s="34"/>
      <c r="T296566" s="34"/>
    </row>
    <row r="296583" spans="19:20">
      <c r="S296583" s="34"/>
      <c r="T296583" s="34"/>
    </row>
    <row r="296600" spans="19:20">
      <c r="S296600" s="34"/>
      <c r="T296600" s="34"/>
    </row>
    <row r="296617" spans="19:20">
      <c r="S296617" s="34"/>
      <c r="T296617" s="34"/>
    </row>
    <row r="296634" spans="19:20">
      <c r="S296634" s="34"/>
      <c r="T296634" s="34"/>
    </row>
    <row r="296651" spans="19:20">
      <c r="S296651" s="34"/>
      <c r="T296651" s="34"/>
    </row>
    <row r="296668" spans="19:20">
      <c r="S296668" s="34"/>
      <c r="T296668" s="34"/>
    </row>
    <row r="296685" spans="19:20">
      <c r="S296685" s="34"/>
      <c r="T296685" s="34"/>
    </row>
    <row r="296702" spans="19:20">
      <c r="S296702" s="34"/>
      <c r="T296702" s="34"/>
    </row>
    <row r="296719" spans="19:20">
      <c r="S296719" s="34"/>
      <c r="T296719" s="34"/>
    </row>
    <row r="296736" spans="19:20">
      <c r="S296736" s="34"/>
      <c r="T296736" s="34"/>
    </row>
    <row r="296753" spans="19:20">
      <c r="S296753" s="34"/>
      <c r="T296753" s="34"/>
    </row>
    <row r="296770" spans="19:20">
      <c r="S296770" s="34"/>
      <c r="T296770" s="34"/>
    </row>
    <row r="296787" spans="19:20">
      <c r="S296787" s="34"/>
      <c r="T296787" s="34"/>
    </row>
    <row r="296804" spans="19:20">
      <c r="S296804" s="34"/>
      <c r="T296804" s="34"/>
    </row>
    <row r="296821" spans="19:20">
      <c r="S296821" s="34"/>
      <c r="T296821" s="34"/>
    </row>
    <row r="296838" spans="19:20">
      <c r="S296838" s="34"/>
      <c r="T296838" s="34"/>
    </row>
    <row r="296855" spans="19:20">
      <c r="S296855" s="34"/>
      <c r="T296855" s="34"/>
    </row>
    <row r="296872" spans="19:20">
      <c r="S296872" s="34"/>
      <c r="T296872" s="34"/>
    </row>
    <row r="296889" spans="19:20">
      <c r="S296889" s="34"/>
      <c r="T296889" s="34"/>
    </row>
    <row r="296906" spans="19:20">
      <c r="S296906" s="34"/>
      <c r="T296906" s="34"/>
    </row>
    <row r="296923" spans="19:20">
      <c r="S296923" s="34"/>
      <c r="T296923" s="34"/>
    </row>
    <row r="296940" spans="19:20">
      <c r="S296940" s="34"/>
      <c r="T296940" s="34"/>
    </row>
    <row r="296957" spans="19:20">
      <c r="S296957" s="34"/>
      <c r="T296957" s="34"/>
    </row>
    <row r="296974" spans="19:20">
      <c r="S296974" s="34"/>
      <c r="T296974" s="34"/>
    </row>
    <row r="296991" spans="19:20">
      <c r="S296991" s="34"/>
      <c r="T296991" s="34"/>
    </row>
    <row r="297008" spans="19:20">
      <c r="S297008" s="34"/>
      <c r="T297008" s="34"/>
    </row>
    <row r="297025" spans="19:20">
      <c r="S297025" s="34"/>
      <c r="T297025" s="34"/>
    </row>
    <row r="297042" spans="19:20">
      <c r="S297042" s="34"/>
      <c r="T297042" s="34"/>
    </row>
    <row r="297059" spans="19:20">
      <c r="S297059" s="34"/>
      <c r="T297059" s="34"/>
    </row>
    <row r="297076" spans="19:20">
      <c r="S297076" s="34"/>
      <c r="T297076" s="34"/>
    </row>
    <row r="297093" spans="19:20">
      <c r="S297093" s="34"/>
      <c r="T297093" s="34"/>
    </row>
    <row r="297110" spans="19:20">
      <c r="S297110" s="34"/>
      <c r="T297110" s="34"/>
    </row>
    <row r="297127" spans="19:20">
      <c r="S297127" s="34"/>
      <c r="T297127" s="34"/>
    </row>
    <row r="297144" spans="19:20">
      <c r="S297144" s="34"/>
      <c r="T297144" s="34"/>
    </row>
    <row r="297161" spans="19:20">
      <c r="S297161" s="34"/>
      <c r="T297161" s="34"/>
    </row>
    <row r="297178" spans="19:20">
      <c r="S297178" s="34"/>
      <c r="T297178" s="34"/>
    </row>
    <row r="297195" spans="19:20">
      <c r="S297195" s="34"/>
      <c r="T297195" s="34"/>
    </row>
    <row r="297212" spans="19:20">
      <c r="S297212" s="34"/>
      <c r="T297212" s="34"/>
    </row>
    <row r="297229" spans="19:20">
      <c r="S297229" s="34"/>
      <c r="T297229" s="34"/>
    </row>
    <row r="297246" spans="19:20">
      <c r="S297246" s="34"/>
      <c r="T297246" s="34"/>
    </row>
    <row r="297263" spans="19:20">
      <c r="S297263" s="34"/>
      <c r="T297263" s="34"/>
    </row>
    <row r="297280" spans="19:20">
      <c r="S297280" s="34"/>
      <c r="T297280" s="34"/>
    </row>
    <row r="297297" spans="19:20">
      <c r="S297297" s="34"/>
      <c r="T297297" s="34"/>
    </row>
    <row r="297314" spans="19:20">
      <c r="S297314" s="34"/>
      <c r="T297314" s="34"/>
    </row>
    <row r="297331" spans="19:20">
      <c r="S297331" s="34"/>
      <c r="T297331" s="34"/>
    </row>
    <row r="297348" spans="19:20">
      <c r="S297348" s="34"/>
      <c r="T297348" s="34"/>
    </row>
    <row r="297365" spans="19:20">
      <c r="S297365" s="34"/>
      <c r="T297365" s="34"/>
    </row>
    <row r="297382" spans="19:20">
      <c r="S297382" s="34"/>
      <c r="T297382" s="34"/>
    </row>
    <row r="297399" spans="19:20">
      <c r="S297399" s="34"/>
      <c r="T297399" s="34"/>
    </row>
    <row r="297416" spans="19:20">
      <c r="S297416" s="34"/>
      <c r="T297416" s="34"/>
    </row>
    <row r="297433" spans="19:20">
      <c r="S297433" s="34"/>
      <c r="T297433" s="34"/>
    </row>
    <row r="297450" spans="19:20">
      <c r="S297450" s="34"/>
      <c r="T297450" s="34"/>
    </row>
    <row r="297467" spans="19:20">
      <c r="S297467" s="34"/>
      <c r="T297467" s="34"/>
    </row>
    <row r="297484" spans="19:20">
      <c r="S297484" s="34"/>
      <c r="T297484" s="34"/>
    </row>
    <row r="297501" spans="19:20">
      <c r="S297501" s="34"/>
      <c r="T297501" s="34"/>
    </row>
    <row r="297518" spans="19:20">
      <c r="S297518" s="34"/>
      <c r="T297518" s="34"/>
    </row>
    <row r="297535" spans="19:20">
      <c r="S297535" s="34"/>
      <c r="T297535" s="34"/>
    </row>
    <row r="297552" spans="19:20">
      <c r="S297552" s="34"/>
      <c r="T297552" s="34"/>
    </row>
    <row r="297569" spans="19:20">
      <c r="S297569" s="34"/>
      <c r="T297569" s="34"/>
    </row>
    <row r="297586" spans="19:20">
      <c r="S297586" s="34"/>
      <c r="T297586" s="34"/>
    </row>
    <row r="297603" spans="19:20">
      <c r="S297603" s="34"/>
      <c r="T297603" s="34"/>
    </row>
    <row r="297620" spans="19:20">
      <c r="S297620" s="34"/>
      <c r="T297620" s="34"/>
    </row>
    <row r="297637" spans="19:20">
      <c r="S297637" s="34"/>
      <c r="T297637" s="34"/>
    </row>
    <row r="297654" spans="19:20">
      <c r="S297654" s="34"/>
      <c r="T297654" s="34"/>
    </row>
    <row r="297671" spans="19:20">
      <c r="S297671" s="34"/>
      <c r="T297671" s="34"/>
    </row>
    <row r="297688" spans="19:20">
      <c r="S297688" s="34"/>
      <c r="T297688" s="34"/>
    </row>
    <row r="297705" spans="19:20">
      <c r="S297705" s="34"/>
      <c r="T297705" s="34"/>
    </row>
    <row r="297722" spans="19:20">
      <c r="S297722" s="34"/>
      <c r="T297722" s="34"/>
    </row>
    <row r="297739" spans="19:20">
      <c r="S297739" s="34"/>
      <c r="T297739" s="34"/>
    </row>
    <row r="297756" spans="19:20">
      <c r="S297756" s="34"/>
      <c r="T297756" s="34"/>
    </row>
    <row r="297773" spans="19:20">
      <c r="S297773" s="34"/>
      <c r="T297773" s="34"/>
    </row>
    <row r="297790" spans="19:20">
      <c r="S297790" s="34"/>
      <c r="T297790" s="34"/>
    </row>
    <row r="297807" spans="19:20">
      <c r="S297807" s="34"/>
      <c r="T297807" s="34"/>
    </row>
    <row r="297824" spans="19:20">
      <c r="S297824" s="34"/>
      <c r="T297824" s="34"/>
    </row>
    <row r="297841" spans="19:20">
      <c r="S297841" s="34"/>
      <c r="T297841" s="34"/>
    </row>
    <row r="297858" spans="19:20">
      <c r="S297858" s="34"/>
      <c r="T297858" s="34"/>
    </row>
    <row r="297875" spans="19:20">
      <c r="S297875" s="34"/>
      <c r="T297875" s="34"/>
    </row>
    <row r="297892" spans="19:20">
      <c r="S297892" s="34"/>
      <c r="T297892" s="34"/>
    </row>
    <row r="297909" spans="19:20">
      <c r="S297909" s="34"/>
      <c r="T297909" s="34"/>
    </row>
    <row r="297926" spans="19:20">
      <c r="S297926" s="34"/>
      <c r="T297926" s="34"/>
    </row>
    <row r="297943" spans="19:20">
      <c r="S297943" s="34"/>
      <c r="T297943" s="34"/>
    </row>
    <row r="297960" spans="19:20">
      <c r="S297960" s="34"/>
      <c r="T297960" s="34"/>
    </row>
    <row r="297977" spans="19:20">
      <c r="S297977" s="34"/>
      <c r="T297977" s="34"/>
    </row>
    <row r="297994" spans="19:20">
      <c r="S297994" s="34"/>
      <c r="T297994" s="34"/>
    </row>
    <row r="298011" spans="19:20">
      <c r="S298011" s="34"/>
      <c r="T298011" s="34"/>
    </row>
    <row r="298028" spans="19:20">
      <c r="S298028" s="34"/>
      <c r="T298028" s="34"/>
    </row>
    <row r="298045" spans="19:20">
      <c r="S298045" s="34"/>
      <c r="T298045" s="34"/>
    </row>
    <row r="298062" spans="19:20">
      <c r="S298062" s="34"/>
      <c r="T298062" s="34"/>
    </row>
    <row r="298079" spans="19:20">
      <c r="S298079" s="34"/>
      <c r="T298079" s="34"/>
    </row>
    <row r="298096" spans="19:20">
      <c r="S298096" s="34"/>
      <c r="T298096" s="34"/>
    </row>
    <row r="298113" spans="19:20">
      <c r="S298113" s="34"/>
      <c r="T298113" s="34"/>
    </row>
    <row r="298130" spans="19:20">
      <c r="S298130" s="34"/>
      <c r="T298130" s="34"/>
    </row>
    <row r="298147" spans="19:20">
      <c r="S298147" s="34"/>
      <c r="T298147" s="34"/>
    </row>
    <row r="298164" spans="19:20">
      <c r="S298164" s="34"/>
      <c r="T298164" s="34"/>
    </row>
    <row r="298181" spans="19:20">
      <c r="S298181" s="34"/>
      <c r="T298181" s="34"/>
    </row>
    <row r="298198" spans="19:20">
      <c r="S298198" s="34"/>
      <c r="T298198" s="34"/>
    </row>
    <row r="298215" spans="19:20">
      <c r="S298215" s="34"/>
      <c r="T298215" s="34"/>
    </row>
    <row r="298232" spans="19:20">
      <c r="S298232" s="34"/>
      <c r="T298232" s="34"/>
    </row>
    <row r="298249" spans="19:20">
      <c r="S298249" s="34"/>
      <c r="T298249" s="34"/>
    </row>
    <row r="298266" spans="19:20">
      <c r="S298266" s="34"/>
      <c r="T298266" s="34"/>
    </row>
    <row r="298283" spans="19:20">
      <c r="S298283" s="34"/>
      <c r="T298283" s="34"/>
    </row>
    <row r="298300" spans="19:20">
      <c r="S298300" s="34"/>
      <c r="T298300" s="34"/>
    </row>
    <row r="298317" spans="19:20">
      <c r="S298317" s="34"/>
      <c r="T298317" s="34"/>
    </row>
    <row r="298334" spans="19:20">
      <c r="S298334" s="34"/>
      <c r="T298334" s="34"/>
    </row>
    <row r="298351" spans="19:20">
      <c r="S298351" s="34"/>
      <c r="T298351" s="34"/>
    </row>
    <row r="298368" spans="19:20">
      <c r="S298368" s="34"/>
      <c r="T298368" s="34"/>
    </row>
    <row r="298385" spans="19:20">
      <c r="S298385" s="34"/>
      <c r="T298385" s="34"/>
    </row>
    <row r="298402" spans="19:20">
      <c r="S298402" s="34"/>
      <c r="T298402" s="34"/>
    </row>
    <row r="298419" spans="19:20">
      <c r="S298419" s="34"/>
      <c r="T298419" s="34"/>
    </row>
    <row r="298436" spans="19:20">
      <c r="S298436" s="34"/>
      <c r="T298436" s="34"/>
    </row>
    <row r="298453" spans="19:20">
      <c r="S298453" s="34"/>
      <c r="T298453" s="34"/>
    </row>
    <row r="298470" spans="19:20">
      <c r="S298470" s="34"/>
      <c r="T298470" s="34"/>
    </row>
    <row r="298487" spans="19:20">
      <c r="S298487" s="34"/>
      <c r="T298487" s="34"/>
    </row>
    <row r="298504" spans="19:20">
      <c r="S298504" s="34"/>
      <c r="T298504" s="34"/>
    </row>
    <row r="298521" spans="19:20">
      <c r="S298521" s="34"/>
      <c r="T298521" s="34"/>
    </row>
    <row r="298538" spans="19:20">
      <c r="S298538" s="34"/>
      <c r="T298538" s="34"/>
    </row>
    <row r="298555" spans="19:20">
      <c r="S298555" s="34"/>
      <c r="T298555" s="34"/>
    </row>
    <row r="298572" spans="19:20">
      <c r="S298572" s="34"/>
      <c r="T298572" s="34"/>
    </row>
    <row r="298589" spans="19:20">
      <c r="S298589" s="34"/>
      <c r="T298589" s="34"/>
    </row>
    <row r="298606" spans="19:20">
      <c r="S298606" s="34"/>
      <c r="T298606" s="34"/>
    </row>
    <row r="298623" spans="19:20">
      <c r="S298623" s="34"/>
      <c r="T298623" s="34"/>
    </row>
    <row r="298640" spans="19:20">
      <c r="S298640" s="34"/>
      <c r="T298640" s="34"/>
    </row>
    <row r="298657" spans="19:20">
      <c r="S298657" s="34"/>
      <c r="T298657" s="34"/>
    </row>
    <row r="298674" spans="19:20">
      <c r="S298674" s="34"/>
      <c r="T298674" s="34"/>
    </row>
    <row r="298691" spans="19:20">
      <c r="S298691" s="34"/>
      <c r="T298691" s="34"/>
    </row>
    <row r="298708" spans="19:20">
      <c r="S298708" s="34"/>
      <c r="T298708" s="34"/>
    </row>
    <row r="298725" spans="19:20">
      <c r="S298725" s="34"/>
      <c r="T298725" s="34"/>
    </row>
    <row r="298742" spans="19:20">
      <c r="S298742" s="34"/>
      <c r="T298742" s="34"/>
    </row>
    <row r="298759" spans="19:20">
      <c r="S298759" s="34"/>
      <c r="T298759" s="34"/>
    </row>
    <row r="298776" spans="19:20">
      <c r="S298776" s="34"/>
      <c r="T298776" s="34"/>
    </row>
    <row r="298793" spans="19:20">
      <c r="S298793" s="34"/>
      <c r="T298793" s="34"/>
    </row>
    <row r="298810" spans="19:20">
      <c r="S298810" s="34"/>
      <c r="T298810" s="34"/>
    </row>
    <row r="298827" spans="19:20">
      <c r="S298827" s="34"/>
      <c r="T298827" s="34"/>
    </row>
    <row r="298844" spans="19:20">
      <c r="S298844" s="34"/>
      <c r="T298844" s="34"/>
    </row>
    <row r="298861" spans="19:20">
      <c r="S298861" s="34"/>
      <c r="T298861" s="34"/>
    </row>
    <row r="298878" spans="19:20">
      <c r="S298878" s="34"/>
      <c r="T298878" s="34"/>
    </row>
    <row r="298895" spans="19:20">
      <c r="S298895" s="34"/>
      <c r="T298895" s="34"/>
    </row>
    <row r="298912" spans="19:20">
      <c r="S298912" s="34"/>
      <c r="T298912" s="34"/>
    </row>
    <row r="298929" spans="19:20">
      <c r="S298929" s="34"/>
      <c r="T298929" s="34"/>
    </row>
    <row r="298946" spans="19:20">
      <c r="S298946" s="34"/>
      <c r="T298946" s="34"/>
    </row>
    <row r="298963" spans="19:20">
      <c r="S298963" s="34"/>
      <c r="T298963" s="34"/>
    </row>
    <row r="298980" spans="19:20">
      <c r="S298980" s="34"/>
      <c r="T298980" s="34"/>
    </row>
    <row r="298997" spans="19:20">
      <c r="S298997" s="34"/>
      <c r="T298997" s="34"/>
    </row>
    <row r="299014" spans="19:20">
      <c r="S299014" s="34"/>
      <c r="T299014" s="34"/>
    </row>
    <row r="299031" spans="19:20">
      <c r="S299031" s="34"/>
      <c r="T299031" s="34"/>
    </row>
    <row r="299048" spans="19:20">
      <c r="S299048" s="34"/>
      <c r="T299048" s="34"/>
    </row>
    <row r="299065" spans="19:20">
      <c r="S299065" s="34"/>
      <c r="T299065" s="34"/>
    </row>
    <row r="299082" spans="19:20">
      <c r="S299082" s="34"/>
      <c r="T299082" s="34"/>
    </row>
    <row r="299099" spans="19:20">
      <c r="S299099" s="34"/>
      <c r="T299099" s="34"/>
    </row>
    <row r="299116" spans="19:20">
      <c r="S299116" s="34"/>
      <c r="T299116" s="34"/>
    </row>
    <row r="299133" spans="19:20">
      <c r="S299133" s="34"/>
      <c r="T299133" s="34"/>
    </row>
    <row r="299150" spans="19:20">
      <c r="S299150" s="34"/>
      <c r="T299150" s="34"/>
    </row>
    <row r="299167" spans="19:20">
      <c r="S299167" s="34"/>
      <c r="T299167" s="34"/>
    </row>
    <row r="299184" spans="19:20">
      <c r="S299184" s="34"/>
      <c r="T299184" s="34"/>
    </row>
    <row r="299201" spans="19:20">
      <c r="S299201" s="34"/>
      <c r="T299201" s="34"/>
    </row>
    <row r="299218" spans="19:20">
      <c r="S299218" s="34"/>
      <c r="T299218" s="34"/>
    </row>
    <row r="299235" spans="19:20">
      <c r="S299235" s="34"/>
      <c r="T299235" s="34"/>
    </row>
    <row r="299252" spans="19:20">
      <c r="S299252" s="34"/>
      <c r="T299252" s="34"/>
    </row>
    <row r="299269" spans="19:20">
      <c r="S299269" s="34"/>
      <c r="T299269" s="34"/>
    </row>
    <row r="299286" spans="19:20">
      <c r="S299286" s="34"/>
      <c r="T299286" s="34"/>
    </row>
    <row r="299303" spans="19:20">
      <c r="S299303" s="34"/>
      <c r="T299303" s="34"/>
    </row>
    <row r="299320" spans="19:20">
      <c r="S299320" s="34"/>
      <c r="T299320" s="34"/>
    </row>
    <row r="299337" spans="19:20">
      <c r="S299337" s="34"/>
      <c r="T299337" s="34"/>
    </row>
    <row r="299354" spans="19:20">
      <c r="S299354" s="34"/>
      <c r="T299354" s="34"/>
    </row>
    <row r="299371" spans="19:20">
      <c r="S299371" s="34"/>
      <c r="T299371" s="34"/>
    </row>
    <row r="299388" spans="19:20">
      <c r="S299388" s="34"/>
      <c r="T299388" s="34"/>
    </row>
    <row r="299405" spans="19:20">
      <c r="S299405" s="34"/>
      <c r="T299405" s="34"/>
    </row>
    <row r="299422" spans="19:20">
      <c r="S299422" s="34"/>
      <c r="T299422" s="34"/>
    </row>
    <row r="299439" spans="19:20">
      <c r="S299439" s="34"/>
      <c r="T299439" s="34"/>
    </row>
    <row r="299456" spans="19:20">
      <c r="S299456" s="34"/>
      <c r="T299456" s="34"/>
    </row>
    <row r="299473" spans="19:20">
      <c r="S299473" s="34"/>
      <c r="T299473" s="34"/>
    </row>
    <row r="299490" spans="19:20">
      <c r="S299490" s="34"/>
      <c r="T299490" s="34"/>
    </row>
    <row r="299507" spans="19:20">
      <c r="S299507" s="34"/>
      <c r="T299507" s="34"/>
    </row>
    <row r="299524" spans="19:20">
      <c r="S299524" s="34"/>
      <c r="T299524" s="34"/>
    </row>
    <row r="299541" spans="19:20">
      <c r="S299541" s="34"/>
      <c r="T299541" s="34"/>
    </row>
    <row r="299558" spans="19:20">
      <c r="S299558" s="34"/>
      <c r="T299558" s="34"/>
    </row>
    <row r="299575" spans="19:20">
      <c r="S299575" s="34"/>
      <c r="T299575" s="34"/>
    </row>
    <row r="299592" spans="19:20">
      <c r="S299592" s="34"/>
      <c r="T299592" s="34"/>
    </row>
    <row r="299609" spans="19:20">
      <c r="S299609" s="34"/>
      <c r="T299609" s="34"/>
    </row>
    <row r="299626" spans="19:20">
      <c r="S299626" s="34"/>
      <c r="T299626" s="34"/>
    </row>
    <row r="299643" spans="19:20">
      <c r="S299643" s="34"/>
      <c r="T299643" s="34"/>
    </row>
    <row r="299660" spans="19:20">
      <c r="S299660" s="34"/>
      <c r="T299660" s="34"/>
    </row>
    <row r="299677" spans="19:20">
      <c r="S299677" s="34"/>
      <c r="T299677" s="34"/>
    </row>
    <row r="299694" spans="19:20">
      <c r="S299694" s="34"/>
      <c r="T299694" s="34"/>
    </row>
    <row r="299711" spans="19:20">
      <c r="S299711" s="34"/>
      <c r="T299711" s="34"/>
    </row>
    <row r="299728" spans="19:20">
      <c r="S299728" s="34"/>
      <c r="T299728" s="34"/>
    </row>
    <row r="299745" spans="19:20">
      <c r="S299745" s="34"/>
      <c r="T299745" s="34"/>
    </row>
    <row r="299762" spans="19:20">
      <c r="S299762" s="34"/>
      <c r="T299762" s="34"/>
    </row>
    <row r="299779" spans="19:20">
      <c r="S299779" s="34"/>
      <c r="T299779" s="34"/>
    </row>
    <row r="299796" spans="19:20">
      <c r="S299796" s="34"/>
      <c r="T299796" s="34"/>
    </row>
    <row r="299813" spans="19:20">
      <c r="S299813" s="34"/>
      <c r="T299813" s="34"/>
    </row>
    <row r="299830" spans="19:20">
      <c r="S299830" s="34"/>
      <c r="T299830" s="34"/>
    </row>
    <row r="299847" spans="19:20">
      <c r="S299847" s="34"/>
      <c r="T299847" s="34"/>
    </row>
    <row r="299864" spans="19:20">
      <c r="S299864" s="34"/>
      <c r="T299864" s="34"/>
    </row>
    <row r="299881" spans="19:20">
      <c r="S299881" s="34"/>
      <c r="T299881" s="34"/>
    </row>
    <row r="299898" spans="19:20">
      <c r="S299898" s="34"/>
      <c r="T299898" s="34"/>
    </row>
    <row r="299915" spans="19:20">
      <c r="S299915" s="34"/>
      <c r="T299915" s="34"/>
    </row>
    <row r="299932" spans="19:20">
      <c r="S299932" s="34"/>
      <c r="T299932" s="34"/>
    </row>
    <row r="299949" spans="19:20">
      <c r="S299949" s="34"/>
      <c r="T299949" s="34"/>
    </row>
    <row r="299966" spans="19:20">
      <c r="S299966" s="34"/>
      <c r="T299966" s="34"/>
    </row>
    <row r="299983" spans="19:20">
      <c r="S299983" s="34"/>
      <c r="T299983" s="34"/>
    </row>
    <row r="300000" spans="19:20">
      <c r="S300000" s="34"/>
      <c r="T300000" s="34"/>
    </row>
    <row r="300017" spans="19:20">
      <c r="S300017" s="34"/>
      <c r="T300017" s="34"/>
    </row>
    <row r="300034" spans="19:20">
      <c r="S300034" s="34"/>
      <c r="T300034" s="34"/>
    </row>
    <row r="300051" spans="19:20">
      <c r="S300051" s="34"/>
      <c r="T300051" s="34"/>
    </row>
    <row r="300068" spans="19:20">
      <c r="S300068" s="34"/>
      <c r="T300068" s="34"/>
    </row>
    <row r="300085" spans="19:20">
      <c r="S300085" s="34"/>
      <c r="T300085" s="34"/>
    </row>
    <row r="300102" spans="19:20">
      <c r="S300102" s="34"/>
      <c r="T300102" s="34"/>
    </row>
    <row r="300119" spans="19:20">
      <c r="S300119" s="34"/>
      <c r="T300119" s="34"/>
    </row>
    <row r="300136" spans="19:20">
      <c r="S300136" s="34"/>
      <c r="T300136" s="34"/>
    </row>
    <row r="300153" spans="19:20">
      <c r="S300153" s="34"/>
      <c r="T300153" s="34"/>
    </row>
    <row r="300170" spans="19:20">
      <c r="S300170" s="34"/>
      <c r="T300170" s="34"/>
    </row>
    <row r="300187" spans="19:20">
      <c r="S300187" s="34"/>
      <c r="T300187" s="34"/>
    </row>
    <row r="300204" spans="19:20">
      <c r="S300204" s="34"/>
      <c r="T300204" s="34"/>
    </row>
    <row r="300221" spans="19:20">
      <c r="S300221" s="34"/>
      <c r="T300221" s="34"/>
    </row>
    <row r="300238" spans="19:20">
      <c r="S300238" s="34"/>
      <c r="T300238" s="34"/>
    </row>
    <row r="300255" spans="19:20">
      <c r="S300255" s="34"/>
      <c r="T300255" s="34"/>
    </row>
    <row r="300272" spans="19:20">
      <c r="S300272" s="34"/>
      <c r="T300272" s="34"/>
    </row>
    <row r="300289" spans="19:20">
      <c r="S300289" s="34"/>
      <c r="T300289" s="34"/>
    </row>
    <row r="300306" spans="19:20">
      <c r="S300306" s="34"/>
      <c r="T300306" s="34"/>
    </row>
    <row r="300323" spans="19:20">
      <c r="S300323" s="34"/>
      <c r="T300323" s="34"/>
    </row>
    <row r="300340" spans="19:20">
      <c r="S300340" s="34"/>
      <c r="T300340" s="34"/>
    </row>
    <row r="300357" spans="19:20">
      <c r="S300357" s="34"/>
      <c r="T300357" s="34"/>
    </row>
    <row r="300374" spans="19:20">
      <c r="S300374" s="34"/>
      <c r="T300374" s="34"/>
    </row>
    <row r="300391" spans="19:20">
      <c r="S300391" s="34"/>
      <c r="T300391" s="34"/>
    </row>
    <row r="300408" spans="19:20">
      <c r="S300408" s="34"/>
      <c r="T300408" s="34"/>
    </row>
    <row r="300425" spans="19:20">
      <c r="S300425" s="34"/>
      <c r="T300425" s="34"/>
    </row>
    <row r="300442" spans="19:20">
      <c r="S300442" s="34"/>
      <c r="T300442" s="34"/>
    </row>
    <row r="300459" spans="19:20">
      <c r="S300459" s="34"/>
      <c r="T300459" s="34"/>
    </row>
    <row r="300476" spans="19:20">
      <c r="S300476" s="34"/>
      <c r="T300476" s="34"/>
    </row>
    <row r="300493" spans="19:20">
      <c r="S300493" s="34"/>
      <c r="T300493" s="34"/>
    </row>
    <row r="300510" spans="19:20">
      <c r="S300510" s="34"/>
      <c r="T300510" s="34"/>
    </row>
    <row r="300527" spans="19:20">
      <c r="S300527" s="34"/>
      <c r="T300527" s="34"/>
    </row>
    <row r="300544" spans="19:20">
      <c r="S300544" s="34"/>
      <c r="T300544" s="34"/>
    </row>
    <row r="300561" spans="19:20">
      <c r="S300561" s="34"/>
      <c r="T300561" s="34"/>
    </row>
    <row r="300578" spans="19:20">
      <c r="S300578" s="34"/>
      <c r="T300578" s="34"/>
    </row>
    <row r="300595" spans="19:20">
      <c r="S300595" s="34"/>
      <c r="T300595" s="34"/>
    </row>
    <row r="300612" spans="19:20">
      <c r="S300612" s="34"/>
      <c r="T300612" s="34"/>
    </row>
    <row r="300629" spans="19:20">
      <c r="S300629" s="34"/>
      <c r="T300629" s="34"/>
    </row>
    <row r="300646" spans="19:20">
      <c r="S300646" s="34"/>
      <c r="T300646" s="34"/>
    </row>
    <row r="300663" spans="19:20">
      <c r="S300663" s="34"/>
      <c r="T300663" s="34"/>
    </row>
    <row r="300680" spans="19:20">
      <c r="S300680" s="34"/>
      <c r="T300680" s="34"/>
    </row>
    <row r="300697" spans="19:20">
      <c r="S300697" s="34"/>
      <c r="T300697" s="34"/>
    </row>
    <row r="300714" spans="19:20">
      <c r="S300714" s="34"/>
      <c r="T300714" s="34"/>
    </row>
    <row r="300731" spans="19:20">
      <c r="S300731" s="34"/>
      <c r="T300731" s="34"/>
    </row>
    <row r="300748" spans="19:20">
      <c r="S300748" s="34"/>
      <c r="T300748" s="34"/>
    </row>
    <row r="300765" spans="19:20">
      <c r="S300765" s="34"/>
      <c r="T300765" s="34"/>
    </row>
    <row r="300782" spans="19:20">
      <c r="S300782" s="34"/>
      <c r="T300782" s="34"/>
    </row>
    <row r="300799" spans="19:20">
      <c r="S300799" s="34"/>
      <c r="T300799" s="34"/>
    </row>
    <row r="300816" spans="19:20">
      <c r="S300816" s="34"/>
      <c r="T300816" s="34"/>
    </row>
    <row r="300833" spans="19:20">
      <c r="S300833" s="34"/>
      <c r="T300833" s="34"/>
    </row>
    <row r="300850" spans="19:20">
      <c r="S300850" s="34"/>
      <c r="T300850" s="34"/>
    </row>
    <row r="300867" spans="19:20">
      <c r="S300867" s="34"/>
      <c r="T300867" s="34"/>
    </row>
    <row r="300884" spans="19:20">
      <c r="S300884" s="34"/>
      <c r="T300884" s="34"/>
    </row>
    <row r="300901" spans="19:20">
      <c r="S300901" s="34"/>
      <c r="T300901" s="34"/>
    </row>
    <row r="300918" spans="19:20">
      <c r="S300918" s="34"/>
      <c r="T300918" s="34"/>
    </row>
    <row r="300935" spans="19:20">
      <c r="S300935" s="34"/>
      <c r="T300935" s="34"/>
    </row>
    <row r="300952" spans="19:20">
      <c r="S300952" s="34"/>
      <c r="T300952" s="34"/>
    </row>
    <row r="300969" spans="19:20">
      <c r="S300969" s="34"/>
      <c r="T300969" s="34"/>
    </row>
    <row r="300986" spans="19:20">
      <c r="S300986" s="34"/>
      <c r="T300986" s="34"/>
    </row>
    <row r="301003" spans="19:20">
      <c r="S301003" s="34"/>
      <c r="T301003" s="34"/>
    </row>
    <row r="301020" spans="19:20">
      <c r="S301020" s="34"/>
      <c r="T301020" s="34"/>
    </row>
    <row r="301037" spans="19:20">
      <c r="S301037" s="34"/>
      <c r="T301037" s="34"/>
    </row>
    <row r="301054" spans="19:20">
      <c r="S301054" s="34"/>
      <c r="T301054" s="34"/>
    </row>
    <row r="301071" spans="19:20">
      <c r="S301071" s="34"/>
      <c r="T301071" s="34"/>
    </row>
    <row r="301088" spans="19:20">
      <c r="S301088" s="34"/>
      <c r="T301088" s="34"/>
    </row>
    <row r="301105" spans="19:20">
      <c r="S301105" s="34"/>
      <c r="T301105" s="34"/>
    </row>
    <row r="301122" spans="19:20">
      <c r="S301122" s="34"/>
      <c r="T301122" s="34"/>
    </row>
    <row r="301139" spans="19:20">
      <c r="S301139" s="34"/>
      <c r="T301139" s="34"/>
    </row>
    <row r="301156" spans="19:20">
      <c r="S301156" s="34"/>
      <c r="T301156" s="34"/>
    </row>
    <row r="301173" spans="19:20">
      <c r="S301173" s="34"/>
      <c r="T301173" s="34"/>
    </row>
    <row r="301190" spans="19:20">
      <c r="S301190" s="34"/>
      <c r="T301190" s="34"/>
    </row>
    <row r="301207" spans="19:20">
      <c r="S301207" s="34"/>
      <c r="T301207" s="34"/>
    </row>
    <row r="301224" spans="19:20">
      <c r="S301224" s="34"/>
      <c r="T301224" s="34"/>
    </row>
    <row r="301241" spans="19:20">
      <c r="S301241" s="34"/>
      <c r="T301241" s="34"/>
    </row>
    <row r="301258" spans="19:20">
      <c r="S301258" s="34"/>
      <c r="T301258" s="34"/>
    </row>
    <row r="301275" spans="19:20">
      <c r="S301275" s="34"/>
      <c r="T301275" s="34"/>
    </row>
    <row r="301292" spans="19:20">
      <c r="S301292" s="34"/>
      <c r="T301292" s="34"/>
    </row>
    <row r="301309" spans="19:20">
      <c r="S301309" s="34"/>
      <c r="T301309" s="34"/>
    </row>
    <row r="301326" spans="19:20">
      <c r="S301326" s="34"/>
      <c r="T301326" s="34"/>
    </row>
    <row r="301343" spans="19:20">
      <c r="S301343" s="34"/>
      <c r="T301343" s="34"/>
    </row>
    <row r="301360" spans="19:20">
      <c r="S301360" s="34"/>
      <c r="T301360" s="34"/>
    </row>
    <row r="301377" spans="19:20">
      <c r="S301377" s="34"/>
      <c r="T301377" s="34"/>
    </row>
    <row r="301394" spans="19:20">
      <c r="S301394" s="34"/>
      <c r="T301394" s="34"/>
    </row>
    <row r="301411" spans="19:20">
      <c r="S301411" s="34"/>
      <c r="T301411" s="34"/>
    </row>
    <row r="301428" spans="19:20">
      <c r="S301428" s="34"/>
      <c r="T301428" s="34"/>
    </row>
    <row r="301445" spans="19:20">
      <c r="S301445" s="34"/>
      <c r="T301445" s="34"/>
    </row>
    <row r="301462" spans="19:20">
      <c r="S301462" s="34"/>
      <c r="T301462" s="34"/>
    </row>
    <row r="301479" spans="19:20">
      <c r="S301479" s="34"/>
      <c r="T301479" s="34"/>
    </row>
    <row r="301496" spans="19:20">
      <c r="S301496" s="34"/>
      <c r="T301496" s="34"/>
    </row>
    <row r="301513" spans="19:20">
      <c r="S301513" s="34"/>
      <c r="T301513" s="34"/>
    </row>
    <row r="301530" spans="19:20">
      <c r="S301530" s="34"/>
      <c r="T301530" s="34"/>
    </row>
    <row r="301547" spans="19:20">
      <c r="S301547" s="34"/>
      <c r="T301547" s="34"/>
    </row>
    <row r="301564" spans="19:20">
      <c r="S301564" s="34"/>
      <c r="T301564" s="34"/>
    </row>
    <row r="301581" spans="19:20">
      <c r="S301581" s="34"/>
      <c r="T301581" s="34"/>
    </row>
    <row r="301598" spans="19:20">
      <c r="S301598" s="34"/>
      <c r="T301598" s="34"/>
    </row>
    <row r="301615" spans="19:20">
      <c r="S301615" s="34"/>
      <c r="T301615" s="34"/>
    </row>
    <row r="301632" spans="19:20">
      <c r="S301632" s="34"/>
      <c r="T301632" s="34"/>
    </row>
    <row r="301649" spans="19:20">
      <c r="S301649" s="34"/>
      <c r="T301649" s="34"/>
    </row>
    <row r="301666" spans="19:20">
      <c r="S301666" s="34"/>
      <c r="T301666" s="34"/>
    </row>
    <row r="301683" spans="19:20">
      <c r="S301683" s="34"/>
      <c r="T301683" s="34"/>
    </row>
    <row r="301700" spans="19:20">
      <c r="S301700" s="34"/>
      <c r="T301700" s="34"/>
    </row>
    <row r="301717" spans="19:20">
      <c r="S301717" s="34"/>
      <c r="T301717" s="34"/>
    </row>
    <row r="301734" spans="19:20">
      <c r="S301734" s="34"/>
      <c r="T301734" s="34"/>
    </row>
    <row r="301751" spans="19:20">
      <c r="S301751" s="34"/>
      <c r="T301751" s="34"/>
    </row>
    <row r="301768" spans="19:20">
      <c r="S301768" s="34"/>
      <c r="T301768" s="34"/>
    </row>
    <row r="301785" spans="19:20">
      <c r="S301785" s="34"/>
      <c r="T301785" s="34"/>
    </row>
    <row r="301802" spans="19:20">
      <c r="S301802" s="34"/>
      <c r="T301802" s="34"/>
    </row>
    <row r="301819" spans="19:20">
      <c r="S301819" s="34"/>
      <c r="T301819" s="34"/>
    </row>
    <row r="301836" spans="19:20">
      <c r="S301836" s="34"/>
      <c r="T301836" s="34"/>
    </row>
    <row r="301853" spans="19:20">
      <c r="S301853" s="34"/>
      <c r="T301853" s="34"/>
    </row>
    <row r="301870" spans="19:20">
      <c r="S301870" s="34"/>
      <c r="T301870" s="34"/>
    </row>
    <row r="301887" spans="19:20">
      <c r="S301887" s="34"/>
      <c r="T301887" s="34"/>
    </row>
    <row r="301904" spans="19:20">
      <c r="S301904" s="34"/>
      <c r="T301904" s="34"/>
    </row>
    <row r="301921" spans="19:20">
      <c r="S301921" s="34"/>
      <c r="T301921" s="34"/>
    </row>
    <row r="301938" spans="19:20">
      <c r="S301938" s="34"/>
      <c r="T301938" s="34"/>
    </row>
    <row r="301955" spans="19:20">
      <c r="S301955" s="34"/>
      <c r="T301955" s="34"/>
    </row>
    <row r="301972" spans="19:20">
      <c r="S301972" s="34"/>
      <c r="T301972" s="34"/>
    </row>
    <row r="301989" spans="19:20">
      <c r="S301989" s="34"/>
      <c r="T301989" s="34"/>
    </row>
    <row r="302006" spans="19:20">
      <c r="S302006" s="34"/>
      <c r="T302006" s="34"/>
    </row>
    <row r="302023" spans="19:20">
      <c r="S302023" s="34"/>
      <c r="T302023" s="34"/>
    </row>
    <row r="302040" spans="19:20">
      <c r="S302040" s="34"/>
      <c r="T302040" s="34"/>
    </row>
    <row r="302057" spans="19:20">
      <c r="S302057" s="34"/>
      <c r="T302057" s="34"/>
    </row>
    <row r="302074" spans="19:20">
      <c r="S302074" s="34"/>
      <c r="T302074" s="34"/>
    </row>
    <row r="302091" spans="19:20">
      <c r="S302091" s="34"/>
      <c r="T302091" s="34"/>
    </row>
    <row r="302108" spans="19:20">
      <c r="S302108" s="34"/>
      <c r="T302108" s="34"/>
    </row>
    <row r="302125" spans="19:20">
      <c r="S302125" s="34"/>
      <c r="T302125" s="34"/>
    </row>
    <row r="302142" spans="19:20">
      <c r="S302142" s="34"/>
      <c r="T302142" s="34"/>
    </row>
    <row r="302159" spans="19:20">
      <c r="S302159" s="34"/>
      <c r="T302159" s="34"/>
    </row>
    <row r="302176" spans="19:20">
      <c r="S302176" s="34"/>
      <c r="T302176" s="34"/>
    </row>
    <row r="302193" spans="19:20">
      <c r="S302193" s="34"/>
      <c r="T302193" s="34"/>
    </row>
    <row r="302210" spans="19:20">
      <c r="S302210" s="34"/>
      <c r="T302210" s="34"/>
    </row>
    <row r="302227" spans="19:20">
      <c r="S302227" s="34"/>
      <c r="T302227" s="34"/>
    </row>
    <row r="302244" spans="19:20">
      <c r="S302244" s="34"/>
      <c r="T302244" s="34"/>
    </row>
    <row r="302261" spans="19:20">
      <c r="S302261" s="34"/>
      <c r="T302261" s="34"/>
    </row>
    <row r="302278" spans="19:20">
      <c r="S302278" s="34"/>
      <c r="T302278" s="34"/>
    </row>
    <row r="302295" spans="19:20">
      <c r="S302295" s="34"/>
      <c r="T302295" s="34"/>
    </row>
    <row r="302312" spans="19:20">
      <c r="S302312" s="34"/>
      <c r="T302312" s="34"/>
    </row>
    <row r="302329" spans="19:20">
      <c r="S302329" s="34"/>
      <c r="T302329" s="34"/>
    </row>
    <row r="302346" spans="19:20">
      <c r="S302346" s="34"/>
      <c r="T302346" s="34"/>
    </row>
    <row r="302363" spans="19:20">
      <c r="S302363" s="34"/>
      <c r="T302363" s="34"/>
    </row>
    <row r="302380" spans="19:20">
      <c r="S302380" s="34"/>
      <c r="T302380" s="34"/>
    </row>
    <row r="302397" spans="19:20">
      <c r="S302397" s="34"/>
      <c r="T302397" s="34"/>
    </row>
    <row r="302414" spans="19:20">
      <c r="S302414" s="34"/>
      <c r="T302414" s="34"/>
    </row>
    <row r="302431" spans="19:20">
      <c r="S302431" s="34"/>
      <c r="T302431" s="34"/>
    </row>
    <row r="302448" spans="19:20">
      <c r="S302448" s="34"/>
      <c r="T302448" s="34"/>
    </row>
    <row r="302465" spans="19:20">
      <c r="S302465" s="34"/>
      <c r="T302465" s="34"/>
    </row>
    <row r="302482" spans="19:20">
      <c r="S302482" s="34"/>
      <c r="T302482" s="34"/>
    </row>
    <row r="302499" spans="19:20">
      <c r="S302499" s="34"/>
      <c r="T302499" s="34"/>
    </row>
    <row r="302516" spans="19:20">
      <c r="S302516" s="34"/>
      <c r="T302516" s="34"/>
    </row>
    <row r="302533" spans="19:20">
      <c r="S302533" s="34"/>
      <c r="T302533" s="34"/>
    </row>
    <row r="302550" spans="19:20">
      <c r="S302550" s="34"/>
      <c r="T302550" s="34"/>
    </row>
    <row r="302567" spans="19:20">
      <c r="S302567" s="34"/>
      <c r="T302567" s="34"/>
    </row>
    <row r="302584" spans="19:20">
      <c r="S302584" s="34"/>
      <c r="T302584" s="34"/>
    </row>
    <row r="302601" spans="19:20">
      <c r="S302601" s="34"/>
      <c r="T302601" s="34"/>
    </row>
    <row r="302618" spans="19:20">
      <c r="S302618" s="34"/>
      <c r="T302618" s="34"/>
    </row>
    <row r="302635" spans="19:20">
      <c r="S302635" s="34"/>
      <c r="T302635" s="34"/>
    </row>
    <row r="302652" spans="19:20">
      <c r="S302652" s="34"/>
      <c r="T302652" s="34"/>
    </row>
    <row r="302669" spans="19:20">
      <c r="S302669" s="34"/>
      <c r="T302669" s="34"/>
    </row>
    <row r="302686" spans="19:20">
      <c r="S302686" s="34"/>
      <c r="T302686" s="34"/>
    </row>
    <row r="302703" spans="19:20">
      <c r="S302703" s="34"/>
      <c r="T302703" s="34"/>
    </row>
    <row r="302720" spans="19:20">
      <c r="S302720" s="34"/>
      <c r="T302720" s="34"/>
    </row>
    <row r="302737" spans="19:20">
      <c r="S302737" s="34"/>
      <c r="T302737" s="34"/>
    </row>
    <row r="302754" spans="19:20">
      <c r="S302754" s="34"/>
      <c r="T302754" s="34"/>
    </row>
    <row r="302771" spans="19:20">
      <c r="S302771" s="34"/>
      <c r="T302771" s="34"/>
    </row>
    <row r="302788" spans="19:20">
      <c r="S302788" s="34"/>
      <c r="T302788" s="34"/>
    </row>
    <row r="302805" spans="19:20">
      <c r="S302805" s="34"/>
      <c r="T302805" s="34"/>
    </row>
    <row r="302822" spans="19:20">
      <c r="S302822" s="34"/>
      <c r="T302822" s="34"/>
    </row>
    <row r="302839" spans="19:20">
      <c r="S302839" s="34"/>
      <c r="T302839" s="34"/>
    </row>
    <row r="302856" spans="19:20">
      <c r="S302856" s="34"/>
      <c r="T302856" s="34"/>
    </row>
    <row r="302873" spans="19:20">
      <c r="S302873" s="34"/>
      <c r="T302873" s="34"/>
    </row>
    <row r="302890" spans="19:20">
      <c r="S302890" s="34"/>
      <c r="T302890" s="34"/>
    </row>
    <row r="302907" spans="19:20">
      <c r="S302907" s="34"/>
      <c r="T302907" s="34"/>
    </row>
    <row r="302924" spans="19:20">
      <c r="S302924" s="34"/>
      <c r="T302924" s="34"/>
    </row>
    <row r="302941" spans="19:20">
      <c r="S302941" s="34"/>
      <c r="T302941" s="34"/>
    </row>
    <row r="302958" spans="19:20">
      <c r="S302958" s="34"/>
      <c r="T302958" s="34"/>
    </row>
    <row r="302975" spans="19:20">
      <c r="S302975" s="34"/>
      <c r="T302975" s="34"/>
    </row>
    <row r="302992" spans="19:20">
      <c r="S302992" s="34"/>
      <c r="T302992" s="34"/>
    </row>
    <row r="303009" spans="19:20">
      <c r="S303009" s="34"/>
      <c r="T303009" s="34"/>
    </row>
    <row r="303026" spans="19:20">
      <c r="S303026" s="34"/>
      <c r="T303026" s="34"/>
    </row>
    <row r="303043" spans="19:20">
      <c r="S303043" s="34"/>
      <c r="T303043" s="34"/>
    </row>
    <row r="303060" spans="19:20">
      <c r="S303060" s="34"/>
      <c r="T303060" s="34"/>
    </row>
    <row r="303077" spans="19:20">
      <c r="S303077" s="34"/>
      <c r="T303077" s="34"/>
    </row>
    <row r="303094" spans="19:20">
      <c r="S303094" s="34"/>
      <c r="T303094" s="34"/>
    </row>
    <row r="303111" spans="19:20">
      <c r="S303111" s="34"/>
      <c r="T303111" s="34"/>
    </row>
    <row r="303128" spans="19:20">
      <c r="S303128" s="34"/>
      <c r="T303128" s="34"/>
    </row>
    <row r="303145" spans="19:20">
      <c r="S303145" s="34"/>
      <c r="T303145" s="34"/>
    </row>
    <row r="303162" spans="19:20">
      <c r="S303162" s="34"/>
      <c r="T303162" s="34"/>
    </row>
    <row r="303179" spans="19:20">
      <c r="S303179" s="34"/>
      <c r="T303179" s="34"/>
    </row>
    <row r="303196" spans="19:20">
      <c r="S303196" s="34"/>
      <c r="T303196" s="34"/>
    </row>
    <row r="303213" spans="19:20">
      <c r="S303213" s="34"/>
      <c r="T303213" s="34"/>
    </row>
    <row r="303230" spans="19:20">
      <c r="S303230" s="34"/>
      <c r="T303230" s="34"/>
    </row>
    <row r="303247" spans="19:20">
      <c r="S303247" s="34"/>
      <c r="T303247" s="34"/>
    </row>
    <row r="303264" spans="19:20">
      <c r="S303264" s="34"/>
      <c r="T303264" s="34"/>
    </row>
    <row r="303281" spans="19:20">
      <c r="S303281" s="34"/>
      <c r="T303281" s="34"/>
    </row>
    <row r="303298" spans="19:20">
      <c r="S303298" s="34"/>
      <c r="T303298" s="34"/>
    </row>
    <row r="303315" spans="19:20">
      <c r="S303315" s="34"/>
      <c r="T303315" s="34"/>
    </row>
    <row r="303332" spans="19:20">
      <c r="S303332" s="34"/>
      <c r="T303332" s="34"/>
    </row>
    <row r="303349" spans="19:20">
      <c r="S303349" s="34"/>
      <c r="T303349" s="34"/>
    </row>
    <row r="303366" spans="19:20">
      <c r="S303366" s="34"/>
      <c r="T303366" s="34"/>
    </row>
    <row r="303383" spans="19:20">
      <c r="S303383" s="34"/>
      <c r="T303383" s="34"/>
    </row>
    <row r="303400" spans="19:20">
      <c r="S303400" s="34"/>
      <c r="T303400" s="34"/>
    </row>
    <row r="303417" spans="19:20">
      <c r="S303417" s="34"/>
      <c r="T303417" s="34"/>
    </row>
    <row r="303434" spans="19:20">
      <c r="S303434" s="34"/>
      <c r="T303434" s="34"/>
    </row>
    <row r="303451" spans="19:20">
      <c r="S303451" s="34"/>
      <c r="T303451" s="34"/>
    </row>
    <row r="303468" spans="19:20">
      <c r="S303468" s="34"/>
      <c r="T303468" s="34"/>
    </row>
    <row r="303485" spans="19:20">
      <c r="S303485" s="34"/>
      <c r="T303485" s="34"/>
    </row>
    <row r="303502" spans="19:20">
      <c r="S303502" s="34"/>
      <c r="T303502" s="34"/>
    </row>
    <row r="303519" spans="19:20">
      <c r="S303519" s="34"/>
      <c r="T303519" s="34"/>
    </row>
    <row r="303536" spans="19:20">
      <c r="S303536" s="34"/>
      <c r="T303536" s="34"/>
    </row>
    <row r="303553" spans="19:20">
      <c r="S303553" s="34"/>
      <c r="T303553" s="34"/>
    </row>
    <row r="303570" spans="19:20">
      <c r="S303570" s="34"/>
      <c r="T303570" s="34"/>
    </row>
    <row r="303587" spans="19:20">
      <c r="S303587" s="34"/>
      <c r="T303587" s="34"/>
    </row>
    <row r="303604" spans="19:20">
      <c r="S303604" s="34"/>
      <c r="T303604" s="34"/>
    </row>
    <row r="303621" spans="19:20">
      <c r="S303621" s="34"/>
      <c r="T303621" s="34"/>
    </row>
    <row r="303638" spans="19:20">
      <c r="S303638" s="34"/>
      <c r="T303638" s="34"/>
    </row>
    <row r="303655" spans="19:20">
      <c r="S303655" s="34"/>
      <c r="T303655" s="34"/>
    </row>
    <row r="303672" spans="19:20">
      <c r="S303672" s="34"/>
      <c r="T303672" s="34"/>
    </row>
    <row r="303689" spans="19:20">
      <c r="S303689" s="34"/>
      <c r="T303689" s="34"/>
    </row>
    <row r="303706" spans="19:20">
      <c r="S303706" s="34"/>
      <c r="T303706" s="34"/>
    </row>
    <row r="303723" spans="19:20">
      <c r="S303723" s="34"/>
      <c r="T303723" s="34"/>
    </row>
    <row r="303740" spans="19:20">
      <c r="S303740" s="34"/>
      <c r="T303740" s="34"/>
    </row>
    <row r="303757" spans="19:20">
      <c r="S303757" s="34"/>
      <c r="T303757" s="34"/>
    </row>
    <row r="303774" spans="19:20">
      <c r="S303774" s="34"/>
      <c r="T303774" s="34"/>
    </row>
    <row r="303791" spans="19:20">
      <c r="S303791" s="34"/>
      <c r="T303791" s="34"/>
    </row>
    <row r="303808" spans="19:20">
      <c r="S303808" s="34"/>
      <c r="T303808" s="34"/>
    </row>
    <row r="303825" spans="19:20">
      <c r="S303825" s="34"/>
      <c r="T303825" s="34"/>
    </row>
    <row r="303842" spans="19:20">
      <c r="S303842" s="34"/>
      <c r="T303842" s="34"/>
    </row>
    <row r="303859" spans="19:20">
      <c r="S303859" s="34"/>
      <c r="T303859" s="34"/>
    </row>
    <row r="303876" spans="19:20">
      <c r="S303876" s="34"/>
      <c r="T303876" s="34"/>
    </row>
    <row r="303893" spans="19:20">
      <c r="S303893" s="34"/>
      <c r="T303893" s="34"/>
    </row>
    <row r="303910" spans="19:20">
      <c r="S303910" s="34"/>
      <c r="T303910" s="34"/>
    </row>
    <row r="303927" spans="19:20">
      <c r="S303927" s="34"/>
      <c r="T303927" s="34"/>
    </row>
    <row r="303944" spans="19:20">
      <c r="S303944" s="34"/>
      <c r="T303944" s="34"/>
    </row>
    <row r="303961" spans="19:20">
      <c r="S303961" s="34"/>
      <c r="T303961" s="34"/>
    </row>
    <row r="303978" spans="19:20">
      <c r="S303978" s="34"/>
      <c r="T303978" s="34"/>
    </row>
    <row r="303995" spans="19:20">
      <c r="S303995" s="34"/>
      <c r="T303995" s="34"/>
    </row>
    <row r="304012" spans="19:20">
      <c r="S304012" s="34"/>
      <c r="T304012" s="34"/>
    </row>
    <row r="304029" spans="19:20">
      <c r="S304029" s="34"/>
      <c r="T304029" s="34"/>
    </row>
    <row r="304046" spans="19:20">
      <c r="S304046" s="34"/>
      <c r="T304046" s="34"/>
    </row>
    <row r="304063" spans="19:20">
      <c r="S304063" s="34"/>
      <c r="T304063" s="34"/>
    </row>
    <row r="304080" spans="19:20">
      <c r="S304080" s="34"/>
      <c r="T304080" s="34"/>
    </row>
    <row r="304097" spans="19:20">
      <c r="S304097" s="34"/>
      <c r="T304097" s="34"/>
    </row>
    <row r="304114" spans="19:20">
      <c r="S304114" s="34"/>
      <c r="T304114" s="34"/>
    </row>
    <row r="304131" spans="19:20">
      <c r="S304131" s="34"/>
      <c r="T304131" s="34"/>
    </row>
    <row r="304148" spans="19:20">
      <c r="S304148" s="34"/>
      <c r="T304148" s="34"/>
    </row>
    <row r="304165" spans="19:20">
      <c r="S304165" s="34"/>
      <c r="T304165" s="34"/>
    </row>
    <row r="304182" spans="19:20">
      <c r="S304182" s="34"/>
      <c r="T304182" s="34"/>
    </row>
    <row r="304199" spans="19:20">
      <c r="S304199" s="34"/>
      <c r="T304199" s="34"/>
    </row>
    <row r="304216" spans="19:20">
      <c r="S304216" s="34"/>
      <c r="T304216" s="34"/>
    </row>
    <row r="304233" spans="19:20">
      <c r="S304233" s="34"/>
      <c r="T304233" s="34"/>
    </row>
    <row r="304250" spans="19:20">
      <c r="S304250" s="34"/>
      <c r="T304250" s="34"/>
    </row>
    <row r="304267" spans="19:20">
      <c r="S304267" s="34"/>
      <c r="T304267" s="34"/>
    </row>
    <row r="304284" spans="19:20">
      <c r="S304284" s="34"/>
      <c r="T304284" s="34"/>
    </row>
    <row r="304301" spans="19:20">
      <c r="S304301" s="34"/>
      <c r="T304301" s="34"/>
    </row>
    <row r="304318" spans="19:20">
      <c r="S304318" s="34"/>
      <c r="T304318" s="34"/>
    </row>
    <row r="304335" spans="19:20">
      <c r="S304335" s="34"/>
      <c r="T304335" s="34"/>
    </row>
    <row r="304352" spans="19:20">
      <c r="S304352" s="34"/>
      <c r="T304352" s="34"/>
    </row>
    <row r="304369" spans="19:20">
      <c r="S304369" s="34"/>
      <c r="T304369" s="34"/>
    </row>
    <row r="304386" spans="19:20">
      <c r="S304386" s="34"/>
      <c r="T304386" s="34"/>
    </row>
    <row r="304403" spans="19:20">
      <c r="S304403" s="34"/>
      <c r="T304403" s="34"/>
    </row>
    <row r="304420" spans="19:20">
      <c r="S304420" s="34"/>
      <c r="T304420" s="34"/>
    </row>
    <row r="304437" spans="19:20">
      <c r="S304437" s="34"/>
      <c r="T304437" s="34"/>
    </row>
    <row r="304454" spans="19:20">
      <c r="S304454" s="34"/>
      <c r="T304454" s="34"/>
    </row>
    <row r="304471" spans="19:20">
      <c r="S304471" s="34"/>
      <c r="T304471" s="34"/>
    </row>
    <row r="304488" spans="19:20">
      <c r="S304488" s="34"/>
      <c r="T304488" s="34"/>
    </row>
    <row r="304505" spans="19:20">
      <c r="S304505" s="34"/>
      <c r="T304505" s="34"/>
    </row>
    <row r="304522" spans="19:20">
      <c r="S304522" s="34"/>
      <c r="T304522" s="34"/>
    </row>
    <row r="304539" spans="19:20">
      <c r="S304539" s="34"/>
      <c r="T304539" s="34"/>
    </row>
    <row r="304556" spans="19:20">
      <c r="S304556" s="34"/>
      <c r="T304556" s="34"/>
    </row>
    <row r="304573" spans="19:20">
      <c r="S304573" s="34"/>
      <c r="T304573" s="34"/>
    </row>
    <row r="304590" spans="19:20">
      <c r="S304590" s="34"/>
      <c r="T304590" s="34"/>
    </row>
    <row r="304607" spans="19:20">
      <c r="S304607" s="34"/>
      <c r="T304607" s="34"/>
    </row>
    <row r="304624" spans="19:20">
      <c r="S304624" s="34"/>
      <c r="T304624" s="34"/>
    </row>
    <row r="304641" spans="19:20">
      <c r="S304641" s="34"/>
      <c r="T304641" s="34"/>
    </row>
    <row r="304658" spans="19:20">
      <c r="S304658" s="34"/>
      <c r="T304658" s="34"/>
    </row>
    <row r="304675" spans="19:20">
      <c r="S304675" s="34"/>
      <c r="T304675" s="34"/>
    </row>
    <row r="304692" spans="19:20">
      <c r="S304692" s="34"/>
      <c r="T304692" s="34"/>
    </row>
    <row r="304709" spans="19:20">
      <c r="S304709" s="34"/>
      <c r="T304709" s="34"/>
    </row>
    <row r="304726" spans="19:20">
      <c r="S304726" s="34"/>
      <c r="T304726" s="34"/>
    </row>
    <row r="304743" spans="19:20">
      <c r="S304743" s="34"/>
      <c r="T304743" s="34"/>
    </row>
    <row r="304760" spans="19:20">
      <c r="S304760" s="34"/>
      <c r="T304760" s="34"/>
    </row>
    <row r="304777" spans="19:20">
      <c r="S304777" s="34"/>
      <c r="T304777" s="34"/>
    </row>
    <row r="304794" spans="19:20">
      <c r="S304794" s="34"/>
      <c r="T304794" s="34"/>
    </row>
    <row r="304811" spans="19:20">
      <c r="S304811" s="34"/>
      <c r="T304811" s="34"/>
    </row>
    <row r="304828" spans="19:20">
      <c r="S304828" s="34"/>
      <c r="T304828" s="34"/>
    </row>
    <row r="304845" spans="19:20">
      <c r="S304845" s="34"/>
      <c r="T304845" s="34"/>
    </row>
    <row r="304862" spans="19:20">
      <c r="S304862" s="34"/>
      <c r="T304862" s="34"/>
    </row>
    <row r="304879" spans="19:20">
      <c r="S304879" s="34"/>
      <c r="T304879" s="34"/>
    </row>
    <row r="304896" spans="19:20">
      <c r="S304896" s="34"/>
      <c r="T304896" s="34"/>
    </row>
    <row r="304913" spans="19:20">
      <c r="S304913" s="34"/>
      <c r="T304913" s="34"/>
    </row>
    <row r="304930" spans="19:20">
      <c r="S304930" s="34"/>
      <c r="T304930" s="34"/>
    </row>
    <row r="304947" spans="19:20">
      <c r="S304947" s="34"/>
      <c r="T304947" s="34"/>
    </row>
    <row r="304964" spans="19:20">
      <c r="S304964" s="34"/>
      <c r="T304964" s="34"/>
    </row>
    <row r="304981" spans="19:20">
      <c r="S304981" s="34"/>
      <c r="T304981" s="34"/>
    </row>
    <row r="304998" spans="19:20">
      <c r="S304998" s="34"/>
      <c r="T304998" s="34"/>
    </row>
    <row r="305015" spans="19:20">
      <c r="S305015" s="34"/>
      <c r="T305015" s="34"/>
    </row>
    <row r="305032" spans="19:20">
      <c r="S305032" s="34"/>
      <c r="T305032" s="34"/>
    </row>
    <row r="305049" spans="19:20">
      <c r="S305049" s="34"/>
      <c r="T305049" s="34"/>
    </row>
    <row r="305066" spans="19:20">
      <c r="S305066" s="34"/>
      <c r="T305066" s="34"/>
    </row>
    <row r="305083" spans="19:20">
      <c r="S305083" s="34"/>
      <c r="T305083" s="34"/>
    </row>
    <row r="305100" spans="19:20">
      <c r="S305100" s="34"/>
      <c r="T305100" s="34"/>
    </row>
    <row r="305117" spans="19:20">
      <c r="S305117" s="34"/>
      <c r="T305117" s="34"/>
    </row>
    <row r="305134" spans="19:20">
      <c r="S305134" s="34"/>
      <c r="T305134" s="34"/>
    </row>
    <row r="305151" spans="19:20">
      <c r="S305151" s="34"/>
      <c r="T305151" s="34"/>
    </row>
    <row r="305168" spans="19:20">
      <c r="S305168" s="34"/>
      <c r="T305168" s="34"/>
    </row>
    <row r="305185" spans="19:20">
      <c r="S305185" s="34"/>
      <c r="T305185" s="34"/>
    </row>
    <row r="305202" spans="19:20">
      <c r="S305202" s="34"/>
      <c r="T305202" s="34"/>
    </row>
    <row r="305219" spans="19:20">
      <c r="S305219" s="34"/>
      <c r="T305219" s="34"/>
    </row>
    <row r="305236" spans="19:20">
      <c r="S305236" s="34"/>
      <c r="T305236" s="34"/>
    </row>
    <row r="305253" spans="19:20">
      <c r="S305253" s="34"/>
      <c r="T305253" s="34"/>
    </row>
    <row r="305270" spans="19:20">
      <c r="S305270" s="34"/>
      <c r="T305270" s="34"/>
    </row>
    <row r="305287" spans="19:20">
      <c r="S305287" s="34"/>
      <c r="T305287" s="34"/>
    </row>
    <row r="305304" spans="19:20">
      <c r="S305304" s="34"/>
      <c r="T305304" s="34"/>
    </row>
    <row r="305321" spans="19:20">
      <c r="S305321" s="34"/>
      <c r="T305321" s="34"/>
    </row>
    <row r="305338" spans="19:20">
      <c r="S305338" s="34"/>
      <c r="T305338" s="34"/>
    </row>
    <row r="305355" spans="19:20">
      <c r="S305355" s="34"/>
      <c r="T305355" s="34"/>
    </row>
    <row r="305372" spans="19:20">
      <c r="S305372" s="34"/>
      <c r="T305372" s="34"/>
    </row>
    <row r="305389" spans="19:20">
      <c r="S305389" s="34"/>
      <c r="T305389" s="34"/>
    </row>
    <row r="305406" spans="19:20">
      <c r="S305406" s="34"/>
      <c r="T305406" s="34"/>
    </row>
    <row r="305423" spans="19:20">
      <c r="S305423" s="34"/>
      <c r="T305423" s="34"/>
    </row>
    <row r="305440" spans="19:20">
      <c r="S305440" s="34"/>
      <c r="T305440" s="34"/>
    </row>
    <row r="305457" spans="19:20">
      <c r="S305457" s="34"/>
      <c r="T305457" s="34"/>
    </row>
    <row r="305474" spans="19:20">
      <c r="S305474" s="34"/>
      <c r="T305474" s="34"/>
    </row>
    <row r="305491" spans="19:20">
      <c r="S305491" s="34"/>
      <c r="T305491" s="34"/>
    </row>
    <row r="305508" spans="19:20">
      <c r="S305508" s="34"/>
      <c r="T305508" s="34"/>
    </row>
    <row r="305525" spans="19:20">
      <c r="S305525" s="34"/>
      <c r="T305525" s="34"/>
    </row>
    <row r="305542" spans="19:20">
      <c r="S305542" s="34"/>
      <c r="T305542" s="34"/>
    </row>
    <row r="305559" spans="19:20">
      <c r="S305559" s="34"/>
      <c r="T305559" s="34"/>
    </row>
    <row r="305576" spans="19:20">
      <c r="S305576" s="34"/>
      <c r="T305576" s="34"/>
    </row>
    <row r="305593" spans="19:20">
      <c r="S305593" s="34"/>
      <c r="T305593" s="34"/>
    </row>
    <row r="305610" spans="19:20">
      <c r="S305610" s="34"/>
      <c r="T305610" s="34"/>
    </row>
    <row r="305627" spans="19:20">
      <c r="S305627" s="34"/>
      <c r="T305627" s="34"/>
    </row>
    <row r="305644" spans="19:20">
      <c r="S305644" s="34"/>
      <c r="T305644" s="34"/>
    </row>
    <row r="305661" spans="19:20">
      <c r="S305661" s="34"/>
      <c r="T305661" s="34"/>
    </row>
    <row r="305678" spans="19:20">
      <c r="S305678" s="34"/>
      <c r="T305678" s="34"/>
    </row>
    <row r="305695" spans="19:20">
      <c r="S305695" s="34"/>
      <c r="T305695" s="34"/>
    </row>
    <row r="305712" spans="19:20">
      <c r="S305712" s="34"/>
      <c r="T305712" s="34"/>
    </row>
    <row r="305729" spans="19:20">
      <c r="S305729" s="34"/>
      <c r="T305729" s="34"/>
    </row>
    <row r="305746" spans="19:20">
      <c r="S305746" s="34"/>
      <c r="T305746" s="34"/>
    </row>
    <row r="305763" spans="19:20">
      <c r="S305763" s="34"/>
      <c r="T305763" s="34"/>
    </row>
    <row r="305780" spans="19:20">
      <c r="S305780" s="34"/>
      <c r="T305780" s="34"/>
    </row>
    <row r="305797" spans="19:20">
      <c r="S305797" s="34"/>
      <c r="T305797" s="34"/>
    </row>
    <row r="305814" spans="19:20">
      <c r="S305814" s="34"/>
      <c r="T305814" s="34"/>
    </row>
    <row r="305831" spans="19:20">
      <c r="S305831" s="34"/>
      <c r="T305831" s="34"/>
    </row>
    <row r="305848" spans="19:20">
      <c r="S305848" s="34"/>
      <c r="T305848" s="34"/>
    </row>
    <row r="305865" spans="19:20">
      <c r="S305865" s="34"/>
      <c r="T305865" s="34"/>
    </row>
    <row r="305882" spans="19:20">
      <c r="S305882" s="34"/>
      <c r="T305882" s="34"/>
    </row>
    <row r="305899" spans="19:20">
      <c r="S305899" s="34"/>
      <c r="T305899" s="34"/>
    </row>
    <row r="305916" spans="19:20">
      <c r="S305916" s="34"/>
      <c r="T305916" s="34"/>
    </row>
    <row r="305933" spans="19:20">
      <c r="S305933" s="34"/>
      <c r="T305933" s="34"/>
    </row>
    <row r="305950" spans="19:20">
      <c r="S305950" s="34"/>
      <c r="T305950" s="34"/>
    </row>
    <row r="305967" spans="19:20">
      <c r="S305967" s="34"/>
      <c r="T305967" s="34"/>
    </row>
    <row r="305984" spans="19:20">
      <c r="S305984" s="34"/>
      <c r="T305984" s="34"/>
    </row>
    <row r="306001" spans="19:20">
      <c r="S306001" s="34"/>
      <c r="T306001" s="34"/>
    </row>
    <row r="306018" spans="19:20">
      <c r="S306018" s="34"/>
      <c r="T306018" s="34"/>
    </row>
    <row r="306035" spans="19:20">
      <c r="S306035" s="34"/>
      <c r="T306035" s="34"/>
    </row>
    <row r="306052" spans="19:20">
      <c r="S306052" s="34"/>
      <c r="T306052" s="34"/>
    </row>
    <row r="306069" spans="19:20">
      <c r="S306069" s="34"/>
      <c r="T306069" s="34"/>
    </row>
    <row r="306086" spans="19:20">
      <c r="S306086" s="34"/>
      <c r="T306086" s="34"/>
    </row>
    <row r="306103" spans="19:20">
      <c r="S306103" s="34"/>
      <c r="T306103" s="34"/>
    </row>
    <row r="306120" spans="19:20">
      <c r="S306120" s="34"/>
      <c r="T306120" s="34"/>
    </row>
    <row r="306137" spans="19:20">
      <c r="S306137" s="34"/>
      <c r="T306137" s="34"/>
    </row>
    <row r="306154" spans="19:20">
      <c r="S306154" s="34"/>
      <c r="T306154" s="34"/>
    </row>
    <row r="306171" spans="19:20">
      <c r="S306171" s="34"/>
      <c r="T306171" s="34"/>
    </row>
    <row r="306188" spans="19:20">
      <c r="S306188" s="34"/>
      <c r="T306188" s="34"/>
    </row>
    <row r="306205" spans="19:20">
      <c r="S306205" s="34"/>
      <c r="T306205" s="34"/>
    </row>
    <row r="306222" spans="19:20">
      <c r="S306222" s="34"/>
      <c r="T306222" s="34"/>
    </row>
    <row r="306239" spans="19:20">
      <c r="S306239" s="34"/>
      <c r="T306239" s="34"/>
    </row>
    <row r="306256" spans="19:20">
      <c r="S306256" s="34"/>
      <c r="T306256" s="34"/>
    </row>
    <row r="306273" spans="19:20">
      <c r="S306273" s="34"/>
      <c r="T306273" s="34"/>
    </row>
    <row r="306290" spans="19:20">
      <c r="S306290" s="34"/>
      <c r="T306290" s="34"/>
    </row>
    <row r="306307" spans="19:20">
      <c r="S306307" s="34"/>
      <c r="T306307" s="34"/>
    </row>
    <row r="306324" spans="19:20">
      <c r="S306324" s="34"/>
      <c r="T306324" s="34"/>
    </row>
    <row r="306341" spans="19:20">
      <c r="S306341" s="34"/>
      <c r="T306341" s="34"/>
    </row>
    <row r="306358" spans="19:20">
      <c r="S306358" s="34"/>
      <c r="T306358" s="34"/>
    </row>
    <row r="306375" spans="19:20">
      <c r="S306375" s="34"/>
      <c r="T306375" s="34"/>
    </row>
    <row r="306392" spans="19:20">
      <c r="S306392" s="34"/>
      <c r="T306392" s="34"/>
    </row>
    <row r="306409" spans="19:20">
      <c r="S306409" s="34"/>
      <c r="T306409" s="34"/>
    </row>
    <row r="306426" spans="19:20">
      <c r="S306426" s="34"/>
      <c r="T306426" s="34"/>
    </row>
    <row r="306443" spans="19:20">
      <c r="S306443" s="34"/>
      <c r="T306443" s="34"/>
    </row>
    <row r="306460" spans="19:20">
      <c r="S306460" s="34"/>
      <c r="T306460" s="34"/>
    </row>
    <row r="306477" spans="19:20">
      <c r="S306477" s="34"/>
      <c r="T306477" s="34"/>
    </row>
    <row r="306494" spans="19:20">
      <c r="S306494" s="34"/>
      <c r="T306494" s="34"/>
    </row>
    <row r="306511" spans="19:20">
      <c r="S306511" s="34"/>
      <c r="T306511" s="34"/>
    </row>
    <row r="306528" spans="19:20">
      <c r="S306528" s="34"/>
      <c r="T306528" s="34"/>
    </row>
    <row r="306545" spans="19:20">
      <c r="S306545" s="34"/>
      <c r="T306545" s="34"/>
    </row>
    <row r="306562" spans="19:20">
      <c r="S306562" s="34"/>
      <c r="T306562" s="34"/>
    </row>
    <row r="306579" spans="19:20">
      <c r="S306579" s="34"/>
      <c r="T306579" s="34"/>
    </row>
    <row r="306596" spans="19:20">
      <c r="S306596" s="34"/>
      <c r="T306596" s="34"/>
    </row>
    <row r="306613" spans="19:20">
      <c r="S306613" s="34"/>
      <c r="T306613" s="34"/>
    </row>
    <row r="306630" spans="19:20">
      <c r="S306630" s="34"/>
      <c r="T306630" s="34"/>
    </row>
    <row r="306647" spans="19:20">
      <c r="S306647" s="34"/>
      <c r="T306647" s="34"/>
    </row>
    <row r="306664" spans="19:20">
      <c r="S306664" s="34"/>
      <c r="T306664" s="34"/>
    </row>
    <row r="306681" spans="19:20">
      <c r="S306681" s="34"/>
      <c r="T306681" s="34"/>
    </row>
    <row r="306698" spans="19:20">
      <c r="S306698" s="34"/>
      <c r="T306698" s="34"/>
    </row>
    <row r="306715" spans="19:20">
      <c r="S306715" s="34"/>
      <c r="T306715" s="34"/>
    </row>
    <row r="306732" spans="19:20">
      <c r="S306732" s="34"/>
      <c r="T306732" s="34"/>
    </row>
    <row r="306749" spans="19:20">
      <c r="S306749" s="34"/>
      <c r="T306749" s="34"/>
    </row>
    <row r="306766" spans="19:20">
      <c r="S306766" s="34"/>
      <c r="T306766" s="34"/>
    </row>
    <row r="306783" spans="19:20">
      <c r="S306783" s="34"/>
      <c r="T306783" s="34"/>
    </row>
    <row r="306800" spans="19:20">
      <c r="S306800" s="34"/>
      <c r="T306800" s="34"/>
    </row>
    <row r="306817" spans="19:20">
      <c r="S306817" s="34"/>
      <c r="T306817" s="34"/>
    </row>
    <row r="306834" spans="19:20">
      <c r="S306834" s="34"/>
      <c r="T306834" s="34"/>
    </row>
    <row r="306851" spans="19:20">
      <c r="S306851" s="34"/>
      <c r="T306851" s="34"/>
    </row>
    <row r="306868" spans="19:20">
      <c r="S306868" s="34"/>
      <c r="T306868" s="34"/>
    </row>
    <row r="306885" spans="19:20">
      <c r="S306885" s="34"/>
      <c r="T306885" s="34"/>
    </row>
    <row r="306902" spans="19:20">
      <c r="S306902" s="34"/>
      <c r="T306902" s="34"/>
    </row>
    <row r="306919" spans="19:20">
      <c r="S306919" s="34"/>
      <c r="T306919" s="34"/>
    </row>
    <row r="306936" spans="19:20">
      <c r="S306936" s="34"/>
      <c r="T306936" s="34"/>
    </row>
    <row r="306953" spans="19:20">
      <c r="S306953" s="34"/>
      <c r="T306953" s="34"/>
    </row>
    <row r="306970" spans="19:20">
      <c r="S306970" s="34"/>
      <c r="T306970" s="34"/>
    </row>
    <row r="306987" spans="19:20">
      <c r="S306987" s="34"/>
      <c r="T306987" s="34"/>
    </row>
    <row r="307004" spans="19:20">
      <c r="S307004" s="34"/>
      <c r="T307004" s="34"/>
    </row>
    <row r="307021" spans="19:20">
      <c r="S307021" s="34"/>
      <c r="T307021" s="34"/>
    </row>
    <row r="307038" spans="19:20">
      <c r="S307038" s="34"/>
      <c r="T307038" s="34"/>
    </row>
    <row r="307055" spans="19:20">
      <c r="S307055" s="34"/>
      <c r="T307055" s="34"/>
    </row>
    <row r="307072" spans="19:20">
      <c r="S307072" s="34"/>
      <c r="T307072" s="34"/>
    </row>
    <row r="307089" spans="19:20">
      <c r="S307089" s="34"/>
      <c r="T307089" s="34"/>
    </row>
    <row r="307106" spans="19:20">
      <c r="S307106" s="34"/>
      <c r="T307106" s="34"/>
    </row>
    <row r="307123" spans="19:20">
      <c r="S307123" s="34"/>
      <c r="T307123" s="34"/>
    </row>
    <row r="307140" spans="19:20">
      <c r="S307140" s="34"/>
      <c r="T307140" s="34"/>
    </row>
    <row r="307157" spans="19:20">
      <c r="S307157" s="34"/>
      <c r="T307157" s="34"/>
    </row>
    <row r="307174" spans="19:20">
      <c r="S307174" s="34"/>
      <c r="T307174" s="34"/>
    </row>
    <row r="307191" spans="19:20">
      <c r="S307191" s="34"/>
      <c r="T307191" s="34"/>
    </row>
    <row r="307208" spans="19:20">
      <c r="S307208" s="34"/>
      <c r="T307208" s="34"/>
    </row>
    <row r="307225" spans="19:20">
      <c r="S307225" s="34"/>
      <c r="T307225" s="34"/>
    </row>
    <row r="307242" spans="19:20">
      <c r="S307242" s="34"/>
      <c r="T307242" s="34"/>
    </row>
    <row r="307259" spans="19:20">
      <c r="S307259" s="34"/>
      <c r="T307259" s="34"/>
    </row>
    <row r="307276" spans="19:20">
      <c r="S307276" s="34"/>
      <c r="T307276" s="34"/>
    </row>
    <row r="307293" spans="19:20">
      <c r="S307293" s="34"/>
      <c r="T307293" s="34"/>
    </row>
    <row r="307310" spans="19:20">
      <c r="S307310" s="34"/>
      <c r="T307310" s="34"/>
    </row>
    <row r="307327" spans="19:20">
      <c r="S307327" s="34"/>
      <c r="T307327" s="34"/>
    </row>
    <row r="307344" spans="19:20">
      <c r="S307344" s="34"/>
      <c r="T307344" s="34"/>
    </row>
    <row r="307361" spans="19:20">
      <c r="S307361" s="34"/>
      <c r="T307361" s="34"/>
    </row>
    <row r="307378" spans="19:20">
      <c r="S307378" s="34"/>
      <c r="T307378" s="34"/>
    </row>
    <row r="307395" spans="19:20">
      <c r="S307395" s="34"/>
      <c r="T307395" s="34"/>
    </row>
    <row r="307412" spans="19:20">
      <c r="S307412" s="34"/>
      <c r="T307412" s="34"/>
    </row>
    <row r="307429" spans="19:20">
      <c r="S307429" s="34"/>
      <c r="T307429" s="34"/>
    </row>
    <row r="307446" spans="19:20">
      <c r="S307446" s="34"/>
      <c r="T307446" s="34"/>
    </row>
    <row r="307463" spans="19:20">
      <c r="S307463" s="34"/>
      <c r="T307463" s="34"/>
    </row>
    <row r="307480" spans="19:20">
      <c r="S307480" s="34"/>
      <c r="T307480" s="34"/>
    </row>
    <row r="307497" spans="19:20">
      <c r="S307497" s="34"/>
      <c r="T307497" s="34"/>
    </row>
    <row r="307514" spans="19:20">
      <c r="S307514" s="34"/>
      <c r="T307514" s="34"/>
    </row>
    <row r="307531" spans="19:20">
      <c r="S307531" s="34"/>
      <c r="T307531" s="34"/>
    </row>
    <row r="307548" spans="19:20">
      <c r="S307548" s="34"/>
      <c r="T307548" s="34"/>
    </row>
    <row r="307565" spans="19:20">
      <c r="S307565" s="34"/>
      <c r="T307565" s="34"/>
    </row>
    <row r="307582" spans="19:20">
      <c r="S307582" s="34"/>
      <c r="T307582" s="34"/>
    </row>
    <row r="307599" spans="19:20">
      <c r="S307599" s="34"/>
      <c r="T307599" s="34"/>
    </row>
    <row r="307616" spans="19:20">
      <c r="S307616" s="34"/>
      <c r="T307616" s="34"/>
    </row>
    <row r="307633" spans="19:20">
      <c r="S307633" s="34"/>
      <c r="T307633" s="34"/>
    </row>
    <row r="307650" spans="19:20">
      <c r="S307650" s="34"/>
      <c r="T307650" s="34"/>
    </row>
    <row r="307667" spans="19:20">
      <c r="S307667" s="34"/>
      <c r="T307667" s="34"/>
    </row>
    <row r="307684" spans="19:20">
      <c r="S307684" s="34"/>
      <c r="T307684" s="34"/>
    </row>
    <row r="307701" spans="19:20">
      <c r="S307701" s="34"/>
      <c r="T307701" s="34"/>
    </row>
    <row r="307718" spans="19:20">
      <c r="S307718" s="34"/>
      <c r="T307718" s="34"/>
    </row>
    <row r="307735" spans="19:20">
      <c r="S307735" s="34"/>
      <c r="T307735" s="34"/>
    </row>
    <row r="307752" spans="19:20">
      <c r="S307752" s="34"/>
      <c r="T307752" s="34"/>
    </row>
    <row r="307769" spans="19:20">
      <c r="S307769" s="34"/>
      <c r="T307769" s="34"/>
    </row>
    <row r="307786" spans="19:20">
      <c r="S307786" s="34"/>
      <c r="T307786" s="34"/>
    </row>
    <row r="307803" spans="19:20">
      <c r="S307803" s="34"/>
      <c r="T307803" s="34"/>
    </row>
    <row r="307820" spans="19:20">
      <c r="S307820" s="34"/>
      <c r="T307820" s="34"/>
    </row>
    <row r="307837" spans="19:20">
      <c r="S307837" s="34"/>
      <c r="T307837" s="34"/>
    </row>
    <row r="307854" spans="19:20">
      <c r="S307854" s="34"/>
      <c r="T307854" s="34"/>
    </row>
    <row r="307871" spans="19:20">
      <c r="S307871" s="34"/>
      <c r="T307871" s="34"/>
    </row>
    <row r="307888" spans="19:20">
      <c r="S307888" s="34"/>
      <c r="T307888" s="34"/>
    </row>
    <row r="307905" spans="19:20">
      <c r="S307905" s="34"/>
      <c r="T307905" s="34"/>
    </row>
    <row r="307922" spans="19:20">
      <c r="S307922" s="34"/>
      <c r="T307922" s="34"/>
    </row>
    <row r="307939" spans="19:20">
      <c r="S307939" s="34"/>
      <c r="T307939" s="34"/>
    </row>
    <row r="307956" spans="19:20">
      <c r="S307956" s="34"/>
      <c r="T307956" s="34"/>
    </row>
    <row r="307973" spans="19:20">
      <c r="S307973" s="34"/>
      <c r="T307973" s="34"/>
    </row>
    <row r="307990" spans="19:20">
      <c r="S307990" s="34"/>
      <c r="T307990" s="34"/>
    </row>
    <row r="308007" spans="19:20">
      <c r="S308007" s="34"/>
      <c r="T308007" s="34"/>
    </row>
    <row r="308024" spans="19:20">
      <c r="S308024" s="34"/>
      <c r="T308024" s="34"/>
    </row>
    <row r="308041" spans="19:20">
      <c r="S308041" s="34"/>
      <c r="T308041" s="34"/>
    </row>
    <row r="308058" spans="19:20">
      <c r="S308058" s="34"/>
      <c r="T308058" s="34"/>
    </row>
    <row r="308075" spans="19:20">
      <c r="S308075" s="34"/>
      <c r="T308075" s="34"/>
    </row>
    <row r="308092" spans="19:20">
      <c r="S308092" s="34"/>
      <c r="T308092" s="34"/>
    </row>
    <row r="308109" spans="19:20">
      <c r="S308109" s="34"/>
      <c r="T308109" s="34"/>
    </row>
    <row r="308126" spans="19:20">
      <c r="S308126" s="34"/>
      <c r="T308126" s="34"/>
    </row>
    <row r="308143" spans="19:20">
      <c r="S308143" s="34"/>
      <c r="T308143" s="34"/>
    </row>
    <row r="308160" spans="19:20">
      <c r="S308160" s="34"/>
      <c r="T308160" s="34"/>
    </row>
    <row r="308177" spans="19:20">
      <c r="S308177" s="34"/>
      <c r="T308177" s="34"/>
    </row>
    <row r="308194" spans="19:20">
      <c r="S308194" s="34"/>
      <c r="T308194" s="34"/>
    </row>
    <row r="308211" spans="19:20">
      <c r="S308211" s="34"/>
      <c r="T308211" s="34"/>
    </row>
    <row r="308228" spans="19:20">
      <c r="S308228" s="34"/>
      <c r="T308228" s="34"/>
    </row>
    <row r="308245" spans="19:20">
      <c r="S308245" s="34"/>
      <c r="T308245" s="34"/>
    </row>
    <row r="308262" spans="19:20">
      <c r="S308262" s="34"/>
      <c r="T308262" s="34"/>
    </row>
    <row r="308279" spans="19:20">
      <c r="S308279" s="34"/>
      <c r="T308279" s="34"/>
    </row>
    <row r="308296" spans="19:20">
      <c r="S308296" s="34"/>
      <c r="T308296" s="34"/>
    </row>
    <row r="308313" spans="19:20">
      <c r="S308313" s="34"/>
      <c r="T308313" s="34"/>
    </row>
    <row r="308330" spans="19:20">
      <c r="S308330" s="34"/>
      <c r="T308330" s="34"/>
    </row>
    <row r="308347" spans="19:20">
      <c r="S308347" s="34"/>
      <c r="T308347" s="34"/>
    </row>
    <row r="308364" spans="19:20">
      <c r="S308364" s="34"/>
      <c r="T308364" s="34"/>
    </row>
    <row r="308381" spans="19:20">
      <c r="S308381" s="34"/>
      <c r="T308381" s="34"/>
    </row>
    <row r="308398" spans="19:20">
      <c r="S308398" s="34"/>
      <c r="T308398" s="34"/>
    </row>
    <row r="308415" spans="19:20">
      <c r="S308415" s="34"/>
      <c r="T308415" s="34"/>
    </row>
    <row r="308432" spans="19:20">
      <c r="S308432" s="34"/>
      <c r="T308432" s="34"/>
    </row>
    <row r="308449" spans="19:20">
      <c r="S308449" s="34"/>
      <c r="T308449" s="34"/>
    </row>
    <row r="308466" spans="19:20">
      <c r="S308466" s="34"/>
      <c r="T308466" s="34"/>
    </row>
    <row r="308483" spans="19:20">
      <c r="S308483" s="34"/>
      <c r="T308483" s="34"/>
    </row>
    <row r="308500" spans="19:20">
      <c r="S308500" s="34"/>
      <c r="T308500" s="34"/>
    </row>
    <row r="308517" spans="19:20">
      <c r="S308517" s="34"/>
      <c r="T308517" s="34"/>
    </row>
    <row r="308534" spans="19:20">
      <c r="S308534" s="34"/>
      <c r="T308534" s="34"/>
    </row>
    <row r="308551" spans="19:20">
      <c r="S308551" s="34"/>
      <c r="T308551" s="34"/>
    </row>
    <row r="308568" spans="19:20">
      <c r="S308568" s="34"/>
      <c r="T308568" s="34"/>
    </row>
    <row r="308585" spans="19:20">
      <c r="S308585" s="34"/>
      <c r="T308585" s="34"/>
    </row>
    <row r="308602" spans="19:20">
      <c r="S308602" s="34"/>
      <c r="T308602" s="34"/>
    </row>
    <row r="308619" spans="19:20">
      <c r="S308619" s="34"/>
      <c r="T308619" s="34"/>
    </row>
    <row r="308636" spans="19:20">
      <c r="S308636" s="34"/>
      <c r="T308636" s="34"/>
    </row>
    <row r="308653" spans="19:20">
      <c r="S308653" s="34"/>
      <c r="T308653" s="34"/>
    </row>
    <row r="308670" spans="19:20">
      <c r="S308670" s="34"/>
      <c r="T308670" s="34"/>
    </row>
    <row r="308687" spans="19:20">
      <c r="S308687" s="34"/>
      <c r="T308687" s="34"/>
    </row>
    <row r="308704" spans="19:20">
      <c r="S308704" s="34"/>
      <c r="T308704" s="34"/>
    </row>
    <row r="308721" spans="19:20">
      <c r="S308721" s="34"/>
      <c r="T308721" s="34"/>
    </row>
    <row r="308738" spans="19:20">
      <c r="S308738" s="34"/>
      <c r="T308738" s="34"/>
    </row>
    <row r="308755" spans="19:20">
      <c r="S308755" s="34"/>
      <c r="T308755" s="34"/>
    </row>
    <row r="308772" spans="19:20">
      <c r="S308772" s="34"/>
      <c r="T308772" s="34"/>
    </row>
    <row r="308789" spans="19:20">
      <c r="S308789" s="34"/>
      <c r="T308789" s="34"/>
    </row>
    <row r="308806" spans="19:20">
      <c r="S308806" s="34"/>
      <c r="T308806" s="34"/>
    </row>
    <row r="308823" spans="19:20">
      <c r="S308823" s="34"/>
      <c r="T308823" s="34"/>
    </row>
    <row r="308840" spans="19:20">
      <c r="S308840" s="34"/>
      <c r="T308840" s="34"/>
    </row>
    <row r="308857" spans="19:20">
      <c r="S308857" s="34"/>
      <c r="T308857" s="34"/>
    </row>
    <row r="308874" spans="19:20">
      <c r="S308874" s="34"/>
      <c r="T308874" s="34"/>
    </row>
    <row r="308891" spans="19:20">
      <c r="S308891" s="34"/>
      <c r="T308891" s="34"/>
    </row>
    <row r="308908" spans="19:20">
      <c r="S308908" s="34"/>
      <c r="T308908" s="34"/>
    </row>
    <row r="308925" spans="19:20">
      <c r="S308925" s="34"/>
      <c r="T308925" s="34"/>
    </row>
    <row r="308942" spans="19:20">
      <c r="S308942" s="34"/>
      <c r="T308942" s="34"/>
    </row>
    <row r="308959" spans="19:20">
      <c r="S308959" s="34"/>
      <c r="T308959" s="34"/>
    </row>
    <row r="308976" spans="19:20">
      <c r="S308976" s="34"/>
      <c r="T308976" s="34"/>
    </row>
    <row r="308993" spans="19:20">
      <c r="S308993" s="34"/>
      <c r="T308993" s="34"/>
    </row>
    <row r="309010" spans="19:20">
      <c r="S309010" s="34"/>
      <c r="T309010" s="34"/>
    </row>
    <row r="309027" spans="19:20">
      <c r="S309027" s="34"/>
      <c r="T309027" s="34"/>
    </row>
    <row r="309044" spans="19:20">
      <c r="S309044" s="34"/>
      <c r="T309044" s="34"/>
    </row>
    <row r="309061" spans="19:20">
      <c r="S309061" s="34"/>
      <c r="T309061" s="34"/>
    </row>
    <row r="309078" spans="19:20">
      <c r="S309078" s="34"/>
      <c r="T309078" s="34"/>
    </row>
    <row r="309095" spans="19:20">
      <c r="S309095" s="34"/>
      <c r="T309095" s="34"/>
    </row>
    <row r="309112" spans="19:20">
      <c r="S309112" s="34"/>
      <c r="T309112" s="34"/>
    </row>
    <row r="309129" spans="19:20">
      <c r="S309129" s="34"/>
      <c r="T309129" s="34"/>
    </row>
    <row r="309146" spans="19:20">
      <c r="S309146" s="34"/>
      <c r="T309146" s="34"/>
    </row>
    <row r="309163" spans="19:20">
      <c r="S309163" s="34"/>
      <c r="T309163" s="34"/>
    </row>
    <row r="309180" spans="19:20">
      <c r="S309180" s="34"/>
      <c r="T309180" s="34"/>
    </row>
    <row r="309197" spans="19:20">
      <c r="S309197" s="34"/>
      <c r="T309197" s="34"/>
    </row>
    <row r="309214" spans="19:20">
      <c r="S309214" s="34"/>
      <c r="T309214" s="34"/>
    </row>
    <row r="309231" spans="19:20">
      <c r="S309231" s="34"/>
      <c r="T309231" s="34"/>
    </row>
    <row r="309248" spans="19:20">
      <c r="S309248" s="34"/>
      <c r="T309248" s="34"/>
    </row>
    <row r="309265" spans="19:20">
      <c r="S309265" s="34"/>
      <c r="T309265" s="34"/>
    </row>
    <row r="309282" spans="19:20">
      <c r="S309282" s="34"/>
      <c r="T309282" s="34"/>
    </row>
    <row r="309299" spans="19:20">
      <c r="S309299" s="34"/>
      <c r="T309299" s="34"/>
    </row>
    <row r="309316" spans="19:20">
      <c r="S309316" s="34"/>
      <c r="T309316" s="34"/>
    </row>
    <row r="309333" spans="19:20">
      <c r="S309333" s="34"/>
      <c r="T309333" s="34"/>
    </row>
    <row r="309350" spans="19:20">
      <c r="S309350" s="34"/>
      <c r="T309350" s="34"/>
    </row>
    <row r="309367" spans="19:20">
      <c r="S309367" s="34"/>
      <c r="T309367" s="34"/>
    </row>
    <row r="309384" spans="19:20">
      <c r="S309384" s="34"/>
      <c r="T309384" s="34"/>
    </row>
    <row r="309401" spans="19:20">
      <c r="S309401" s="34"/>
      <c r="T309401" s="34"/>
    </row>
    <row r="309418" spans="19:20">
      <c r="S309418" s="34"/>
      <c r="T309418" s="34"/>
    </row>
    <row r="309435" spans="19:20">
      <c r="S309435" s="34"/>
      <c r="T309435" s="34"/>
    </row>
    <row r="309452" spans="19:20">
      <c r="S309452" s="34"/>
      <c r="T309452" s="34"/>
    </row>
    <row r="309469" spans="19:20">
      <c r="S309469" s="34"/>
      <c r="T309469" s="34"/>
    </row>
    <row r="309486" spans="19:20">
      <c r="S309486" s="34"/>
      <c r="T309486" s="34"/>
    </row>
    <row r="309503" spans="19:20">
      <c r="S309503" s="34"/>
      <c r="T309503" s="34"/>
    </row>
    <row r="309520" spans="19:20">
      <c r="S309520" s="34"/>
      <c r="T309520" s="34"/>
    </row>
    <row r="309537" spans="19:20">
      <c r="S309537" s="34"/>
      <c r="T309537" s="34"/>
    </row>
    <row r="309554" spans="19:20">
      <c r="S309554" s="34"/>
      <c r="T309554" s="34"/>
    </row>
    <row r="309571" spans="19:20">
      <c r="S309571" s="34"/>
      <c r="T309571" s="34"/>
    </row>
    <row r="309588" spans="19:20">
      <c r="S309588" s="34"/>
      <c r="T309588" s="34"/>
    </row>
    <row r="309605" spans="19:20">
      <c r="S309605" s="34"/>
      <c r="T309605" s="34"/>
    </row>
    <row r="309622" spans="19:20">
      <c r="S309622" s="34"/>
      <c r="T309622" s="34"/>
    </row>
    <row r="309639" spans="19:20">
      <c r="S309639" s="34"/>
      <c r="T309639" s="34"/>
    </row>
    <row r="309656" spans="19:20">
      <c r="S309656" s="34"/>
      <c r="T309656" s="34"/>
    </row>
    <row r="309673" spans="19:20">
      <c r="S309673" s="34"/>
      <c r="T309673" s="34"/>
    </row>
    <row r="309690" spans="19:20">
      <c r="S309690" s="34"/>
      <c r="T309690" s="34"/>
    </row>
    <row r="309707" spans="19:20">
      <c r="S309707" s="34"/>
      <c r="T309707" s="34"/>
    </row>
    <row r="309724" spans="19:20">
      <c r="S309724" s="34"/>
      <c r="T309724" s="34"/>
    </row>
    <row r="309741" spans="19:20">
      <c r="S309741" s="34"/>
      <c r="T309741" s="34"/>
    </row>
    <row r="309758" spans="19:20">
      <c r="S309758" s="34"/>
      <c r="T309758" s="34"/>
    </row>
    <row r="309775" spans="19:20">
      <c r="S309775" s="34"/>
      <c r="T309775" s="34"/>
    </row>
    <row r="309792" spans="19:20">
      <c r="S309792" s="34"/>
      <c r="T309792" s="34"/>
    </row>
    <row r="309809" spans="19:20">
      <c r="S309809" s="34"/>
      <c r="T309809" s="34"/>
    </row>
    <row r="309826" spans="19:20">
      <c r="S309826" s="34"/>
      <c r="T309826" s="34"/>
    </row>
    <row r="309843" spans="19:20">
      <c r="S309843" s="34"/>
      <c r="T309843" s="34"/>
    </row>
    <row r="309860" spans="19:20">
      <c r="S309860" s="34"/>
      <c r="T309860" s="34"/>
    </row>
    <row r="309877" spans="19:20">
      <c r="S309877" s="34"/>
      <c r="T309877" s="34"/>
    </row>
    <row r="309894" spans="19:20">
      <c r="S309894" s="34"/>
      <c r="T309894" s="34"/>
    </row>
    <row r="309911" spans="19:20">
      <c r="S309911" s="34"/>
      <c r="T309911" s="34"/>
    </row>
    <row r="309928" spans="19:20">
      <c r="S309928" s="34"/>
      <c r="T309928" s="34"/>
    </row>
    <row r="309945" spans="19:20">
      <c r="S309945" s="34"/>
      <c r="T309945" s="34"/>
    </row>
    <row r="309962" spans="19:20">
      <c r="S309962" s="34"/>
      <c r="T309962" s="34"/>
    </row>
    <row r="309979" spans="19:20">
      <c r="S309979" s="34"/>
      <c r="T309979" s="34"/>
    </row>
    <row r="309996" spans="19:20">
      <c r="S309996" s="34"/>
      <c r="T309996" s="34"/>
    </row>
    <row r="310013" spans="19:20">
      <c r="S310013" s="34"/>
      <c r="T310013" s="34"/>
    </row>
    <row r="310030" spans="19:20">
      <c r="S310030" s="34"/>
      <c r="T310030" s="34"/>
    </row>
    <row r="310047" spans="19:20">
      <c r="S310047" s="34"/>
      <c r="T310047" s="34"/>
    </row>
    <row r="310064" spans="19:20">
      <c r="S310064" s="34"/>
      <c r="T310064" s="34"/>
    </row>
    <row r="310081" spans="19:20">
      <c r="S310081" s="34"/>
      <c r="T310081" s="34"/>
    </row>
    <row r="310098" spans="19:20">
      <c r="S310098" s="34"/>
      <c r="T310098" s="34"/>
    </row>
    <row r="310115" spans="19:20">
      <c r="S310115" s="34"/>
      <c r="T310115" s="34"/>
    </row>
    <row r="310132" spans="19:20">
      <c r="S310132" s="34"/>
      <c r="T310132" s="34"/>
    </row>
    <row r="310149" spans="19:20">
      <c r="S310149" s="34"/>
      <c r="T310149" s="34"/>
    </row>
    <row r="310166" spans="19:20">
      <c r="S310166" s="34"/>
      <c r="T310166" s="34"/>
    </row>
    <row r="310183" spans="19:20">
      <c r="S310183" s="34"/>
      <c r="T310183" s="34"/>
    </row>
    <row r="310200" spans="19:20">
      <c r="S310200" s="34"/>
      <c r="T310200" s="34"/>
    </row>
    <row r="310217" spans="19:20">
      <c r="S310217" s="34"/>
      <c r="T310217" s="34"/>
    </row>
    <row r="310234" spans="19:20">
      <c r="S310234" s="34"/>
      <c r="T310234" s="34"/>
    </row>
    <row r="310251" spans="19:20">
      <c r="S310251" s="34"/>
      <c r="T310251" s="34"/>
    </row>
    <row r="310268" spans="19:20">
      <c r="S310268" s="34"/>
      <c r="T310268" s="34"/>
    </row>
    <row r="310285" spans="19:20">
      <c r="S310285" s="34"/>
      <c r="T310285" s="34"/>
    </row>
    <row r="310302" spans="19:20">
      <c r="S310302" s="34"/>
      <c r="T310302" s="34"/>
    </row>
    <row r="310319" spans="19:20">
      <c r="S310319" s="34"/>
      <c r="T310319" s="34"/>
    </row>
    <row r="310336" spans="19:20">
      <c r="S310336" s="34"/>
      <c r="T310336" s="34"/>
    </row>
    <row r="310353" spans="19:20">
      <c r="S310353" s="34"/>
      <c r="T310353" s="34"/>
    </row>
    <row r="310370" spans="19:20">
      <c r="S310370" s="34"/>
      <c r="T310370" s="34"/>
    </row>
    <row r="310387" spans="19:20">
      <c r="S310387" s="34"/>
      <c r="T310387" s="34"/>
    </row>
    <row r="310404" spans="19:20">
      <c r="S310404" s="34"/>
      <c r="T310404" s="34"/>
    </row>
    <row r="310421" spans="19:20">
      <c r="S310421" s="34"/>
      <c r="T310421" s="34"/>
    </row>
    <row r="310438" spans="19:20">
      <c r="S310438" s="34"/>
      <c r="T310438" s="34"/>
    </row>
    <row r="310455" spans="19:20">
      <c r="S310455" s="34"/>
      <c r="T310455" s="34"/>
    </row>
    <row r="310472" spans="19:20">
      <c r="S310472" s="34"/>
      <c r="T310472" s="34"/>
    </row>
    <row r="310489" spans="19:20">
      <c r="S310489" s="34"/>
      <c r="T310489" s="34"/>
    </row>
    <row r="310506" spans="19:20">
      <c r="S310506" s="34"/>
      <c r="T310506" s="34"/>
    </row>
    <row r="310523" spans="19:20">
      <c r="S310523" s="34"/>
      <c r="T310523" s="34"/>
    </row>
    <row r="310540" spans="19:20">
      <c r="S310540" s="34"/>
      <c r="T310540" s="34"/>
    </row>
    <row r="310557" spans="19:20">
      <c r="S310557" s="34"/>
      <c r="T310557" s="34"/>
    </row>
    <row r="310574" spans="19:20">
      <c r="S310574" s="34"/>
      <c r="T310574" s="34"/>
    </row>
    <row r="310591" spans="19:20">
      <c r="S310591" s="34"/>
      <c r="T310591" s="34"/>
    </row>
    <row r="310608" spans="19:20">
      <c r="S310608" s="34"/>
      <c r="T310608" s="34"/>
    </row>
    <row r="310625" spans="19:20">
      <c r="S310625" s="34"/>
      <c r="T310625" s="34"/>
    </row>
    <row r="310642" spans="19:20">
      <c r="S310642" s="34"/>
      <c r="T310642" s="34"/>
    </row>
    <row r="310659" spans="19:20">
      <c r="S310659" s="34"/>
      <c r="T310659" s="34"/>
    </row>
    <row r="310676" spans="19:20">
      <c r="S310676" s="34"/>
      <c r="T310676" s="34"/>
    </row>
    <row r="310693" spans="19:20">
      <c r="S310693" s="34"/>
      <c r="T310693" s="34"/>
    </row>
    <row r="310710" spans="19:20">
      <c r="S310710" s="34"/>
      <c r="T310710" s="34"/>
    </row>
    <row r="310727" spans="19:20">
      <c r="S310727" s="34"/>
      <c r="T310727" s="34"/>
    </row>
    <row r="310744" spans="19:20">
      <c r="S310744" s="34"/>
      <c r="T310744" s="34"/>
    </row>
    <row r="310761" spans="19:20">
      <c r="S310761" s="34"/>
      <c r="T310761" s="34"/>
    </row>
    <row r="310778" spans="19:20">
      <c r="S310778" s="34"/>
      <c r="T310778" s="34"/>
    </row>
    <row r="310795" spans="19:20">
      <c r="S310795" s="34"/>
      <c r="T310795" s="34"/>
    </row>
    <row r="310812" spans="19:20">
      <c r="S310812" s="34"/>
      <c r="T310812" s="34"/>
    </row>
    <row r="310829" spans="19:20">
      <c r="S310829" s="34"/>
      <c r="T310829" s="34"/>
    </row>
    <row r="310846" spans="19:20">
      <c r="S310846" s="34"/>
      <c r="T310846" s="34"/>
    </row>
    <row r="310863" spans="19:20">
      <c r="S310863" s="34"/>
      <c r="T310863" s="34"/>
    </row>
    <row r="310880" spans="19:20">
      <c r="S310880" s="34"/>
      <c r="T310880" s="34"/>
    </row>
    <row r="310897" spans="19:20">
      <c r="S310897" s="34"/>
      <c r="T310897" s="34"/>
    </row>
    <row r="310914" spans="19:20">
      <c r="S310914" s="34"/>
      <c r="T310914" s="34"/>
    </row>
    <row r="310931" spans="19:20">
      <c r="S310931" s="34"/>
      <c r="T310931" s="34"/>
    </row>
    <row r="310948" spans="19:20">
      <c r="S310948" s="34"/>
      <c r="T310948" s="34"/>
    </row>
    <row r="310965" spans="19:20">
      <c r="S310965" s="34"/>
      <c r="T310965" s="34"/>
    </row>
    <row r="310982" spans="19:20">
      <c r="S310982" s="34"/>
      <c r="T310982" s="34"/>
    </row>
    <row r="310999" spans="19:20">
      <c r="S310999" s="34"/>
      <c r="T310999" s="34"/>
    </row>
    <row r="311016" spans="19:20">
      <c r="S311016" s="34"/>
      <c r="T311016" s="34"/>
    </row>
    <row r="311033" spans="19:20">
      <c r="S311033" s="34"/>
      <c r="T311033" s="34"/>
    </row>
    <row r="311050" spans="19:20">
      <c r="S311050" s="34"/>
      <c r="T311050" s="34"/>
    </row>
    <row r="311067" spans="19:20">
      <c r="S311067" s="34"/>
      <c r="T311067" s="34"/>
    </row>
    <row r="311084" spans="19:20">
      <c r="S311084" s="34"/>
      <c r="T311084" s="34"/>
    </row>
    <row r="311101" spans="19:20">
      <c r="S311101" s="34"/>
      <c r="T311101" s="34"/>
    </row>
    <row r="311118" spans="19:20">
      <c r="S311118" s="34"/>
      <c r="T311118" s="34"/>
    </row>
    <row r="311135" spans="19:20">
      <c r="S311135" s="34"/>
      <c r="T311135" s="34"/>
    </row>
    <row r="311152" spans="19:20">
      <c r="S311152" s="34"/>
      <c r="T311152" s="34"/>
    </row>
    <row r="311169" spans="19:20">
      <c r="S311169" s="34"/>
      <c r="T311169" s="34"/>
    </row>
    <row r="311186" spans="19:20">
      <c r="S311186" s="34"/>
      <c r="T311186" s="34"/>
    </row>
    <row r="311203" spans="19:20">
      <c r="S311203" s="34"/>
      <c r="T311203" s="34"/>
    </row>
    <row r="311220" spans="19:20">
      <c r="S311220" s="34"/>
      <c r="T311220" s="34"/>
    </row>
    <row r="311237" spans="19:20">
      <c r="S311237" s="34"/>
      <c r="T311237" s="34"/>
    </row>
    <row r="311254" spans="19:20">
      <c r="S311254" s="34"/>
      <c r="T311254" s="34"/>
    </row>
    <row r="311271" spans="19:20">
      <c r="S311271" s="34"/>
      <c r="T311271" s="34"/>
    </row>
    <row r="311288" spans="19:20">
      <c r="S311288" s="34"/>
      <c r="T311288" s="34"/>
    </row>
    <row r="311305" spans="19:20">
      <c r="S311305" s="34"/>
      <c r="T311305" s="34"/>
    </row>
    <row r="311322" spans="19:20">
      <c r="S311322" s="34"/>
      <c r="T311322" s="34"/>
    </row>
    <row r="311339" spans="19:20">
      <c r="S311339" s="34"/>
      <c r="T311339" s="34"/>
    </row>
    <row r="311356" spans="19:20">
      <c r="S311356" s="34"/>
      <c r="T311356" s="34"/>
    </row>
    <row r="311373" spans="19:20">
      <c r="S311373" s="34"/>
      <c r="T311373" s="34"/>
    </row>
    <row r="311390" spans="19:20">
      <c r="S311390" s="34"/>
      <c r="T311390" s="34"/>
    </row>
    <row r="311407" spans="19:20">
      <c r="S311407" s="34"/>
      <c r="T311407" s="34"/>
    </row>
    <row r="311424" spans="19:20">
      <c r="S311424" s="34"/>
      <c r="T311424" s="34"/>
    </row>
    <row r="311441" spans="19:20">
      <c r="S311441" s="34"/>
      <c r="T311441" s="34"/>
    </row>
    <row r="311458" spans="19:20">
      <c r="S311458" s="34"/>
      <c r="T311458" s="34"/>
    </row>
    <row r="311475" spans="19:20">
      <c r="S311475" s="34"/>
      <c r="T311475" s="34"/>
    </row>
    <row r="311492" spans="19:20">
      <c r="S311492" s="34"/>
      <c r="T311492" s="34"/>
    </row>
    <row r="311509" spans="19:20">
      <c r="S311509" s="34"/>
      <c r="T311509" s="34"/>
    </row>
    <row r="311526" spans="19:20">
      <c r="S311526" s="34"/>
      <c r="T311526" s="34"/>
    </row>
    <row r="311543" spans="19:20">
      <c r="S311543" s="34"/>
      <c r="T311543" s="34"/>
    </row>
    <row r="311560" spans="19:20">
      <c r="S311560" s="34"/>
      <c r="T311560" s="34"/>
    </row>
    <row r="311577" spans="19:20">
      <c r="S311577" s="34"/>
      <c r="T311577" s="34"/>
    </row>
    <row r="311594" spans="19:20">
      <c r="S311594" s="34"/>
      <c r="T311594" s="34"/>
    </row>
    <row r="311611" spans="19:20">
      <c r="S311611" s="34"/>
      <c r="T311611" s="34"/>
    </row>
    <row r="311628" spans="19:20">
      <c r="S311628" s="34"/>
      <c r="T311628" s="34"/>
    </row>
    <row r="311645" spans="19:20">
      <c r="S311645" s="34"/>
      <c r="T311645" s="34"/>
    </row>
    <row r="311662" spans="19:20">
      <c r="S311662" s="34"/>
      <c r="T311662" s="34"/>
    </row>
    <row r="311679" spans="19:20">
      <c r="S311679" s="34"/>
      <c r="T311679" s="34"/>
    </row>
    <row r="311696" spans="19:20">
      <c r="S311696" s="34"/>
      <c r="T311696" s="34"/>
    </row>
    <row r="311713" spans="19:20">
      <c r="S311713" s="34"/>
      <c r="T311713" s="34"/>
    </row>
    <row r="311730" spans="19:20">
      <c r="S311730" s="34"/>
      <c r="T311730" s="34"/>
    </row>
    <row r="311747" spans="19:20">
      <c r="S311747" s="34"/>
      <c r="T311747" s="34"/>
    </row>
    <row r="311764" spans="19:20">
      <c r="S311764" s="34"/>
      <c r="T311764" s="34"/>
    </row>
    <row r="311781" spans="19:20">
      <c r="S311781" s="34"/>
      <c r="T311781" s="34"/>
    </row>
    <row r="311798" spans="19:20">
      <c r="S311798" s="34"/>
      <c r="T311798" s="34"/>
    </row>
    <row r="311815" spans="19:20">
      <c r="S311815" s="34"/>
      <c r="T311815" s="34"/>
    </row>
    <row r="311832" spans="19:20">
      <c r="S311832" s="34"/>
      <c r="T311832" s="34"/>
    </row>
    <row r="311849" spans="19:20">
      <c r="S311849" s="34"/>
      <c r="T311849" s="34"/>
    </row>
    <row r="311866" spans="19:20">
      <c r="S311866" s="34"/>
      <c r="T311866" s="34"/>
    </row>
    <row r="311883" spans="19:20">
      <c r="S311883" s="34"/>
      <c r="T311883" s="34"/>
    </row>
    <row r="311900" spans="19:20">
      <c r="S311900" s="34"/>
      <c r="T311900" s="34"/>
    </row>
    <row r="311917" spans="19:20">
      <c r="S311917" s="34"/>
      <c r="T311917" s="34"/>
    </row>
    <row r="311934" spans="19:20">
      <c r="S311934" s="34"/>
      <c r="T311934" s="34"/>
    </row>
    <row r="311951" spans="19:20">
      <c r="S311951" s="34"/>
      <c r="T311951" s="34"/>
    </row>
    <row r="311968" spans="19:20">
      <c r="S311968" s="34"/>
      <c r="T311968" s="34"/>
    </row>
    <row r="311985" spans="19:20">
      <c r="S311985" s="34"/>
      <c r="T311985" s="34"/>
    </row>
    <row r="312002" spans="19:20">
      <c r="S312002" s="34"/>
      <c r="T312002" s="34"/>
    </row>
    <row r="312019" spans="19:20">
      <c r="S312019" s="34"/>
      <c r="T312019" s="34"/>
    </row>
    <row r="312036" spans="19:20">
      <c r="S312036" s="34"/>
      <c r="T312036" s="34"/>
    </row>
    <row r="312053" spans="19:20">
      <c r="S312053" s="34"/>
      <c r="T312053" s="34"/>
    </row>
    <row r="312070" spans="19:20">
      <c r="S312070" s="34"/>
      <c r="T312070" s="34"/>
    </row>
    <row r="312087" spans="19:20">
      <c r="S312087" s="34"/>
      <c r="T312087" s="34"/>
    </row>
    <row r="312104" spans="19:20">
      <c r="S312104" s="34"/>
      <c r="T312104" s="34"/>
    </row>
    <row r="312121" spans="19:20">
      <c r="S312121" s="34"/>
      <c r="T312121" s="34"/>
    </row>
    <row r="312138" spans="19:20">
      <c r="S312138" s="34"/>
      <c r="T312138" s="34"/>
    </row>
    <row r="312155" spans="19:20">
      <c r="S312155" s="34"/>
      <c r="T312155" s="34"/>
    </row>
    <row r="312172" spans="19:20">
      <c r="S312172" s="34"/>
      <c r="T312172" s="34"/>
    </row>
    <row r="312189" spans="19:20">
      <c r="S312189" s="34"/>
      <c r="T312189" s="34"/>
    </row>
    <row r="312206" spans="19:20">
      <c r="S312206" s="34"/>
      <c r="T312206" s="34"/>
    </row>
    <row r="312223" spans="19:20">
      <c r="S312223" s="34"/>
      <c r="T312223" s="34"/>
    </row>
    <row r="312240" spans="19:20">
      <c r="S312240" s="34"/>
      <c r="T312240" s="34"/>
    </row>
    <row r="312257" spans="19:20">
      <c r="S312257" s="34"/>
      <c r="T312257" s="34"/>
    </row>
    <row r="312274" spans="19:20">
      <c r="S312274" s="34"/>
      <c r="T312274" s="34"/>
    </row>
    <row r="312291" spans="19:20">
      <c r="S312291" s="34"/>
      <c r="T312291" s="34"/>
    </row>
    <row r="312308" spans="19:20">
      <c r="S312308" s="34"/>
      <c r="T312308" s="34"/>
    </row>
    <row r="312325" spans="19:20">
      <c r="S312325" s="34"/>
      <c r="T312325" s="34"/>
    </row>
    <row r="312342" spans="19:20">
      <c r="S312342" s="34"/>
      <c r="T312342" s="34"/>
    </row>
    <row r="312359" spans="19:20">
      <c r="S312359" s="34"/>
      <c r="T312359" s="34"/>
    </row>
    <row r="312376" spans="19:20">
      <c r="S312376" s="34"/>
      <c r="T312376" s="34"/>
    </row>
    <row r="312393" spans="19:20">
      <c r="S312393" s="34"/>
      <c r="T312393" s="34"/>
    </row>
    <row r="312410" spans="19:20">
      <c r="S312410" s="34"/>
      <c r="T312410" s="34"/>
    </row>
    <row r="312427" spans="19:20">
      <c r="S312427" s="34"/>
      <c r="T312427" s="34"/>
    </row>
    <row r="312444" spans="19:20">
      <c r="S312444" s="34"/>
      <c r="T312444" s="34"/>
    </row>
    <row r="312461" spans="19:20">
      <c r="S312461" s="34"/>
      <c r="T312461" s="34"/>
    </row>
    <row r="312478" spans="19:20">
      <c r="S312478" s="34"/>
      <c r="T312478" s="34"/>
    </row>
    <row r="312495" spans="19:20">
      <c r="S312495" s="34"/>
      <c r="T312495" s="34"/>
    </row>
    <row r="312512" spans="19:20">
      <c r="S312512" s="34"/>
      <c r="T312512" s="34"/>
    </row>
    <row r="312529" spans="19:20">
      <c r="S312529" s="34"/>
      <c r="T312529" s="34"/>
    </row>
    <row r="312546" spans="19:20">
      <c r="S312546" s="34"/>
      <c r="T312546" s="34"/>
    </row>
    <row r="312563" spans="19:20">
      <c r="S312563" s="34"/>
      <c r="T312563" s="34"/>
    </row>
    <row r="312580" spans="19:20">
      <c r="S312580" s="34"/>
      <c r="T312580" s="34"/>
    </row>
    <row r="312597" spans="19:20">
      <c r="S312597" s="34"/>
      <c r="T312597" s="34"/>
    </row>
    <row r="312614" spans="19:20">
      <c r="S312614" s="34"/>
      <c r="T312614" s="34"/>
    </row>
    <row r="312631" spans="19:20">
      <c r="S312631" s="34"/>
      <c r="T312631" s="34"/>
    </row>
    <row r="312648" spans="19:20">
      <c r="S312648" s="34"/>
      <c r="T312648" s="34"/>
    </row>
    <row r="312665" spans="19:20">
      <c r="S312665" s="34"/>
      <c r="T312665" s="34"/>
    </row>
    <row r="312682" spans="19:20">
      <c r="S312682" s="34"/>
      <c r="T312682" s="34"/>
    </row>
    <row r="312699" spans="19:20">
      <c r="S312699" s="34"/>
      <c r="T312699" s="34"/>
    </row>
    <row r="312716" spans="19:20">
      <c r="S312716" s="34"/>
      <c r="T312716" s="34"/>
    </row>
    <row r="312733" spans="19:20">
      <c r="S312733" s="34"/>
      <c r="T312733" s="34"/>
    </row>
    <row r="312750" spans="19:20">
      <c r="S312750" s="34"/>
      <c r="T312750" s="34"/>
    </row>
    <row r="312767" spans="19:20">
      <c r="S312767" s="34"/>
      <c r="T312767" s="34"/>
    </row>
    <row r="312784" spans="19:20">
      <c r="S312784" s="34"/>
      <c r="T312784" s="34"/>
    </row>
    <row r="312801" spans="19:20">
      <c r="S312801" s="34"/>
      <c r="T312801" s="34"/>
    </row>
    <row r="312818" spans="19:20">
      <c r="S312818" s="34"/>
      <c r="T312818" s="34"/>
    </row>
    <row r="312835" spans="19:20">
      <c r="S312835" s="34"/>
      <c r="T312835" s="34"/>
    </row>
    <row r="312852" spans="19:20">
      <c r="S312852" s="34"/>
      <c r="T312852" s="34"/>
    </row>
    <row r="312869" spans="19:20">
      <c r="S312869" s="34"/>
      <c r="T312869" s="34"/>
    </row>
    <row r="312886" spans="19:20">
      <c r="S312886" s="34"/>
      <c r="T312886" s="34"/>
    </row>
    <row r="312903" spans="19:20">
      <c r="S312903" s="34"/>
      <c r="T312903" s="34"/>
    </row>
    <row r="312920" spans="19:20">
      <c r="S312920" s="34"/>
      <c r="T312920" s="34"/>
    </row>
    <row r="312937" spans="19:20">
      <c r="S312937" s="34"/>
      <c r="T312937" s="34"/>
    </row>
    <row r="312954" spans="19:20">
      <c r="S312954" s="34"/>
      <c r="T312954" s="34"/>
    </row>
    <row r="312971" spans="19:20">
      <c r="S312971" s="34"/>
      <c r="T312971" s="34"/>
    </row>
    <row r="312988" spans="19:20">
      <c r="S312988" s="34"/>
      <c r="T312988" s="34"/>
    </row>
    <row r="313005" spans="19:20">
      <c r="S313005" s="34"/>
      <c r="T313005" s="34"/>
    </row>
    <row r="313022" spans="19:20">
      <c r="S313022" s="34"/>
      <c r="T313022" s="34"/>
    </row>
    <row r="313039" spans="19:20">
      <c r="S313039" s="34"/>
      <c r="T313039" s="34"/>
    </row>
    <row r="313056" spans="19:20">
      <c r="S313056" s="34"/>
      <c r="T313056" s="34"/>
    </row>
    <row r="313073" spans="19:20">
      <c r="S313073" s="34"/>
      <c r="T313073" s="34"/>
    </row>
    <row r="313090" spans="19:20">
      <c r="S313090" s="34"/>
      <c r="T313090" s="34"/>
    </row>
    <row r="313107" spans="19:20">
      <c r="S313107" s="34"/>
      <c r="T313107" s="34"/>
    </row>
    <row r="313124" spans="19:20">
      <c r="S313124" s="34"/>
      <c r="T313124" s="34"/>
    </row>
    <row r="313141" spans="19:20">
      <c r="S313141" s="34"/>
      <c r="T313141" s="34"/>
    </row>
    <row r="313158" spans="19:20">
      <c r="S313158" s="34"/>
      <c r="T313158" s="34"/>
    </row>
    <row r="313175" spans="19:20">
      <c r="S313175" s="34"/>
      <c r="T313175" s="34"/>
    </row>
    <row r="313192" spans="19:20">
      <c r="S313192" s="34"/>
      <c r="T313192" s="34"/>
    </row>
    <row r="313209" spans="19:20">
      <c r="S313209" s="34"/>
      <c r="T313209" s="34"/>
    </row>
    <row r="313226" spans="19:20">
      <c r="S313226" s="34"/>
      <c r="T313226" s="34"/>
    </row>
    <row r="313243" spans="19:20">
      <c r="S313243" s="34"/>
      <c r="T313243" s="34"/>
    </row>
    <row r="313260" spans="19:20">
      <c r="S313260" s="34"/>
      <c r="T313260" s="34"/>
    </row>
    <row r="313277" spans="19:20">
      <c r="S313277" s="34"/>
      <c r="T313277" s="34"/>
    </row>
    <row r="313294" spans="19:20">
      <c r="S313294" s="34"/>
      <c r="T313294" s="34"/>
    </row>
    <row r="313311" spans="19:20">
      <c r="S313311" s="34"/>
      <c r="T313311" s="34"/>
    </row>
    <row r="313328" spans="19:20">
      <c r="S313328" s="34"/>
      <c r="T313328" s="34"/>
    </row>
    <row r="313345" spans="19:20">
      <c r="S313345" s="34"/>
      <c r="T313345" s="34"/>
    </row>
    <row r="313362" spans="19:20">
      <c r="S313362" s="34"/>
      <c r="T313362" s="34"/>
    </row>
    <row r="313379" spans="19:20">
      <c r="S313379" s="34"/>
      <c r="T313379" s="34"/>
    </row>
    <row r="313396" spans="19:20">
      <c r="S313396" s="34"/>
      <c r="T313396" s="34"/>
    </row>
    <row r="313413" spans="19:20">
      <c r="S313413" s="34"/>
      <c r="T313413" s="34"/>
    </row>
    <row r="313430" spans="19:20">
      <c r="S313430" s="34"/>
      <c r="T313430" s="34"/>
    </row>
    <row r="313447" spans="19:20">
      <c r="S313447" s="34"/>
      <c r="T313447" s="34"/>
    </row>
    <row r="313464" spans="19:20">
      <c r="S313464" s="34"/>
      <c r="T313464" s="34"/>
    </row>
    <row r="313481" spans="19:20">
      <c r="S313481" s="34"/>
      <c r="T313481" s="34"/>
    </row>
    <row r="313498" spans="19:20">
      <c r="S313498" s="34"/>
      <c r="T313498" s="34"/>
    </row>
    <row r="313515" spans="19:20">
      <c r="S313515" s="34"/>
      <c r="T313515" s="34"/>
    </row>
    <row r="313532" spans="19:20">
      <c r="S313532" s="34"/>
      <c r="T313532" s="34"/>
    </row>
    <row r="313549" spans="19:20">
      <c r="S313549" s="34"/>
      <c r="T313549" s="34"/>
    </row>
    <row r="313566" spans="19:20">
      <c r="S313566" s="34"/>
      <c r="T313566" s="34"/>
    </row>
    <row r="313583" spans="19:20">
      <c r="S313583" s="34"/>
      <c r="T313583" s="34"/>
    </row>
    <row r="313600" spans="19:20">
      <c r="S313600" s="34"/>
      <c r="T313600" s="34"/>
    </row>
    <row r="313617" spans="19:20">
      <c r="S313617" s="34"/>
      <c r="T313617" s="34"/>
    </row>
    <row r="313634" spans="19:20">
      <c r="S313634" s="34"/>
      <c r="T313634" s="34"/>
    </row>
    <row r="313651" spans="19:20">
      <c r="S313651" s="34"/>
      <c r="T313651" s="34"/>
    </row>
    <row r="313668" spans="19:20">
      <c r="S313668" s="34"/>
      <c r="T313668" s="34"/>
    </row>
    <row r="313685" spans="19:20">
      <c r="S313685" s="34"/>
      <c r="T313685" s="34"/>
    </row>
    <row r="313702" spans="19:20">
      <c r="S313702" s="34"/>
      <c r="T313702" s="34"/>
    </row>
    <row r="313719" spans="19:20">
      <c r="S313719" s="34"/>
      <c r="T313719" s="34"/>
    </row>
    <row r="313736" spans="19:20">
      <c r="S313736" s="34"/>
      <c r="T313736" s="34"/>
    </row>
    <row r="313753" spans="19:20">
      <c r="S313753" s="34"/>
      <c r="T313753" s="34"/>
    </row>
    <row r="313770" spans="19:20">
      <c r="S313770" s="34"/>
      <c r="T313770" s="34"/>
    </row>
    <row r="313787" spans="19:20">
      <c r="S313787" s="34"/>
      <c r="T313787" s="34"/>
    </row>
    <row r="313804" spans="19:20">
      <c r="S313804" s="34"/>
      <c r="T313804" s="34"/>
    </row>
    <row r="313821" spans="19:20">
      <c r="S313821" s="34"/>
      <c r="T313821" s="34"/>
    </row>
    <row r="313838" spans="19:20">
      <c r="S313838" s="34"/>
      <c r="T313838" s="34"/>
    </row>
    <row r="313855" spans="19:20">
      <c r="S313855" s="34"/>
      <c r="T313855" s="34"/>
    </row>
    <row r="313872" spans="19:20">
      <c r="S313872" s="34"/>
      <c r="T313872" s="34"/>
    </row>
    <row r="313889" spans="19:20">
      <c r="S313889" s="34"/>
      <c r="T313889" s="34"/>
    </row>
    <row r="313906" spans="19:20">
      <c r="S313906" s="34"/>
      <c r="T313906" s="34"/>
    </row>
    <row r="313923" spans="19:20">
      <c r="S313923" s="34"/>
      <c r="T313923" s="34"/>
    </row>
    <row r="313940" spans="19:20">
      <c r="S313940" s="34"/>
      <c r="T313940" s="34"/>
    </row>
    <row r="313957" spans="19:20">
      <c r="S313957" s="34"/>
      <c r="T313957" s="34"/>
    </row>
    <row r="313974" spans="19:20">
      <c r="S313974" s="34"/>
      <c r="T313974" s="34"/>
    </row>
    <row r="313991" spans="19:20">
      <c r="S313991" s="34"/>
      <c r="T313991" s="34"/>
    </row>
    <row r="314008" spans="19:20">
      <c r="S314008" s="34"/>
      <c r="T314008" s="34"/>
    </row>
    <row r="314025" spans="19:20">
      <c r="S314025" s="34"/>
      <c r="T314025" s="34"/>
    </row>
    <row r="314042" spans="19:20">
      <c r="S314042" s="34"/>
      <c r="T314042" s="34"/>
    </row>
    <row r="314059" spans="19:20">
      <c r="S314059" s="34"/>
      <c r="T314059" s="34"/>
    </row>
    <row r="314076" spans="19:20">
      <c r="S314076" s="34"/>
      <c r="T314076" s="34"/>
    </row>
    <row r="314093" spans="19:20">
      <c r="S314093" s="34"/>
      <c r="T314093" s="34"/>
    </row>
    <row r="314110" spans="19:20">
      <c r="S314110" s="34"/>
      <c r="T314110" s="34"/>
    </row>
    <row r="314127" spans="19:20">
      <c r="S314127" s="34"/>
      <c r="T314127" s="34"/>
    </row>
    <row r="314144" spans="19:20">
      <c r="S314144" s="34"/>
      <c r="T314144" s="34"/>
    </row>
    <row r="314161" spans="19:20">
      <c r="S314161" s="34"/>
      <c r="T314161" s="34"/>
    </row>
    <row r="314178" spans="19:20">
      <c r="S314178" s="34"/>
      <c r="T314178" s="34"/>
    </row>
    <row r="314195" spans="19:20">
      <c r="S314195" s="34"/>
      <c r="T314195" s="34"/>
    </row>
    <row r="314212" spans="19:20">
      <c r="S314212" s="34"/>
      <c r="T314212" s="34"/>
    </row>
    <row r="314229" spans="19:20">
      <c r="S314229" s="34"/>
      <c r="T314229" s="34"/>
    </row>
    <row r="314246" spans="19:20">
      <c r="S314246" s="34"/>
      <c r="T314246" s="34"/>
    </row>
    <row r="314263" spans="19:20">
      <c r="S314263" s="34"/>
      <c r="T314263" s="34"/>
    </row>
    <row r="314280" spans="19:20">
      <c r="S314280" s="34"/>
      <c r="T314280" s="34"/>
    </row>
    <row r="314297" spans="19:20">
      <c r="S314297" s="34"/>
      <c r="T314297" s="34"/>
    </row>
    <row r="314314" spans="19:20">
      <c r="S314314" s="34"/>
      <c r="T314314" s="34"/>
    </row>
    <row r="314331" spans="19:20">
      <c r="S314331" s="34"/>
      <c r="T314331" s="34"/>
    </row>
    <row r="314348" spans="19:20">
      <c r="S314348" s="34"/>
      <c r="T314348" s="34"/>
    </row>
    <row r="314365" spans="19:20">
      <c r="S314365" s="34"/>
      <c r="T314365" s="34"/>
    </row>
    <row r="314382" spans="19:20">
      <c r="S314382" s="34"/>
      <c r="T314382" s="34"/>
    </row>
    <row r="314399" spans="19:20">
      <c r="S314399" s="34"/>
      <c r="T314399" s="34"/>
    </row>
    <row r="314416" spans="19:20">
      <c r="S314416" s="34"/>
      <c r="T314416" s="34"/>
    </row>
    <row r="314433" spans="19:20">
      <c r="S314433" s="34"/>
      <c r="T314433" s="34"/>
    </row>
    <row r="314450" spans="19:20">
      <c r="S314450" s="34"/>
      <c r="T314450" s="34"/>
    </row>
    <row r="314467" spans="19:20">
      <c r="S314467" s="34"/>
      <c r="T314467" s="34"/>
    </row>
    <row r="314484" spans="19:20">
      <c r="S314484" s="34"/>
      <c r="T314484" s="34"/>
    </row>
    <row r="314501" spans="19:20">
      <c r="S314501" s="34"/>
      <c r="T314501" s="34"/>
    </row>
    <row r="314518" spans="19:20">
      <c r="S314518" s="34"/>
      <c r="T314518" s="34"/>
    </row>
    <row r="314535" spans="19:20">
      <c r="S314535" s="34"/>
      <c r="T314535" s="34"/>
    </row>
    <row r="314552" spans="19:20">
      <c r="S314552" s="34"/>
      <c r="T314552" s="34"/>
    </row>
    <row r="314569" spans="19:20">
      <c r="S314569" s="34"/>
      <c r="T314569" s="34"/>
    </row>
    <row r="314586" spans="19:20">
      <c r="S314586" s="34"/>
      <c r="T314586" s="34"/>
    </row>
    <row r="314603" spans="19:20">
      <c r="S314603" s="34"/>
      <c r="T314603" s="34"/>
    </row>
    <row r="314620" spans="19:20">
      <c r="S314620" s="34"/>
      <c r="T314620" s="34"/>
    </row>
    <row r="314637" spans="19:20">
      <c r="S314637" s="34"/>
      <c r="T314637" s="34"/>
    </row>
    <row r="314654" spans="19:20">
      <c r="S314654" s="34"/>
      <c r="T314654" s="34"/>
    </row>
    <row r="314671" spans="19:20">
      <c r="S314671" s="34"/>
      <c r="T314671" s="34"/>
    </row>
    <row r="314688" spans="19:20">
      <c r="S314688" s="34"/>
      <c r="T314688" s="34"/>
    </row>
    <row r="314705" spans="19:20">
      <c r="S314705" s="34"/>
      <c r="T314705" s="34"/>
    </row>
    <row r="314722" spans="19:20">
      <c r="S314722" s="34"/>
      <c r="T314722" s="34"/>
    </row>
    <row r="314739" spans="19:20">
      <c r="S314739" s="34"/>
      <c r="T314739" s="34"/>
    </row>
    <row r="314756" spans="19:20">
      <c r="S314756" s="34"/>
      <c r="T314756" s="34"/>
    </row>
    <row r="314773" spans="19:20">
      <c r="S314773" s="34"/>
      <c r="T314773" s="34"/>
    </row>
    <row r="314790" spans="19:20">
      <c r="S314790" s="34"/>
      <c r="T314790" s="34"/>
    </row>
    <row r="314807" spans="19:20">
      <c r="S314807" s="34"/>
      <c r="T314807" s="34"/>
    </row>
    <row r="314824" spans="19:20">
      <c r="S314824" s="34"/>
      <c r="T314824" s="34"/>
    </row>
    <row r="314841" spans="19:20">
      <c r="S314841" s="34"/>
      <c r="T314841" s="34"/>
    </row>
    <row r="314858" spans="19:20">
      <c r="S314858" s="34"/>
      <c r="T314858" s="34"/>
    </row>
    <row r="314875" spans="19:20">
      <c r="S314875" s="34"/>
      <c r="T314875" s="34"/>
    </row>
    <row r="314892" spans="19:20">
      <c r="S314892" s="34"/>
      <c r="T314892" s="34"/>
    </row>
    <row r="314909" spans="19:20">
      <c r="S314909" s="34"/>
      <c r="T314909" s="34"/>
    </row>
    <row r="314926" spans="19:20">
      <c r="S314926" s="34"/>
      <c r="T314926" s="34"/>
    </row>
    <row r="314943" spans="19:20">
      <c r="S314943" s="34"/>
      <c r="T314943" s="34"/>
    </row>
    <row r="314960" spans="19:20">
      <c r="S314960" s="34"/>
      <c r="T314960" s="34"/>
    </row>
    <row r="314977" spans="19:20">
      <c r="S314977" s="34"/>
      <c r="T314977" s="34"/>
    </row>
    <row r="314994" spans="19:20">
      <c r="S314994" s="34"/>
      <c r="T314994" s="34"/>
    </row>
    <row r="315011" spans="19:20">
      <c r="S315011" s="34"/>
      <c r="T315011" s="34"/>
    </row>
    <row r="315028" spans="19:20">
      <c r="S315028" s="34"/>
      <c r="T315028" s="34"/>
    </row>
    <row r="315045" spans="19:20">
      <c r="S315045" s="34"/>
      <c r="T315045" s="34"/>
    </row>
    <row r="315062" spans="19:20">
      <c r="S315062" s="34"/>
      <c r="T315062" s="34"/>
    </row>
    <row r="315079" spans="19:20">
      <c r="S315079" s="34"/>
      <c r="T315079" s="34"/>
    </row>
    <row r="315096" spans="19:20">
      <c r="S315096" s="34"/>
      <c r="T315096" s="34"/>
    </row>
    <row r="315113" spans="19:20">
      <c r="S315113" s="34"/>
      <c r="T315113" s="34"/>
    </row>
    <row r="315130" spans="19:20">
      <c r="S315130" s="34"/>
      <c r="T315130" s="34"/>
    </row>
    <row r="315147" spans="19:20">
      <c r="S315147" s="34"/>
      <c r="T315147" s="34"/>
    </row>
    <row r="315164" spans="19:20">
      <c r="S315164" s="34"/>
      <c r="T315164" s="34"/>
    </row>
    <row r="315181" spans="19:20">
      <c r="S315181" s="34"/>
      <c r="T315181" s="34"/>
    </row>
    <row r="315198" spans="19:20">
      <c r="S315198" s="34"/>
      <c r="T315198" s="34"/>
    </row>
    <row r="315215" spans="19:20">
      <c r="S315215" s="34"/>
      <c r="T315215" s="34"/>
    </row>
    <row r="315232" spans="19:20">
      <c r="S315232" s="34"/>
      <c r="T315232" s="34"/>
    </row>
    <row r="315249" spans="19:20">
      <c r="S315249" s="34"/>
      <c r="T315249" s="34"/>
    </row>
    <row r="315266" spans="19:20">
      <c r="S315266" s="34"/>
      <c r="T315266" s="34"/>
    </row>
    <row r="315283" spans="19:20">
      <c r="S315283" s="34"/>
      <c r="T315283" s="34"/>
    </row>
    <row r="315300" spans="19:20">
      <c r="S315300" s="34"/>
      <c r="T315300" s="34"/>
    </row>
    <row r="315317" spans="19:20">
      <c r="S315317" s="34"/>
      <c r="T315317" s="34"/>
    </row>
    <row r="315334" spans="19:20">
      <c r="S315334" s="34"/>
      <c r="T315334" s="34"/>
    </row>
    <row r="315351" spans="19:20">
      <c r="S315351" s="34"/>
      <c r="T315351" s="34"/>
    </row>
    <row r="315368" spans="19:20">
      <c r="S315368" s="34"/>
      <c r="T315368" s="34"/>
    </row>
    <row r="315385" spans="19:20">
      <c r="S315385" s="34"/>
      <c r="T315385" s="34"/>
    </row>
    <row r="315402" spans="19:20">
      <c r="S315402" s="34"/>
      <c r="T315402" s="34"/>
    </row>
    <row r="315419" spans="19:20">
      <c r="S315419" s="34"/>
      <c r="T315419" s="34"/>
    </row>
    <row r="315436" spans="19:20">
      <c r="S315436" s="34"/>
      <c r="T315436" s="34"/>
    </row>
    <row r="315453" spans="19:20">
      <c r="S315453" s="34"/>
      <c r="T315453" s="34"/>
    </row>
    <row r="315470" spans="19:20">
      <c r="S315470" s="34"/>
      <c r="T315470" s="34"/>
    </row>
    <row r="315487" spans="19:20">
      <c r="S315487" s="34"/>
      <c r="T315487" s="34"/>
    </row>
    <row r="315504" spans="19:20">
      <c r="S315504" s="34"/>
      <c r="T315504" s="34"/>
    </row>
    <row r="315521" spans="19:20">
      <c r="S315521" s="34"/>
      <c r="T315521" s="34"/>
    </row>
    <row r="315538" spans="19:20">
      <c r="S315538" s="34"/>
      <c r="T315538" s="34"/>
    </row>
    <row r="315555" spans="19:20">
      <c r="S315555" s="34"/>
      <c r="T315555" s="34"/>
    </row>
    <row r="315572" spans="19:20">
      <c r="S315572" s="34"/>
      <c r="T315572" s="34"/>
    </row>
    <row r="315589" spans="19:20">
      <c r="S315589" s="34"/>
      <c r="T315589" s="34"/>
    </row>
    <row r="315606" spans="19:20">
      <c r="S315606" s="34"/>
      <c r="T315606" s="34"/>
    </row>
    <row r="315623" spans="19:20">
      <c r="S315623" s="34"/>
      <c r="T315623" s="34"/>
    </row>
    <row r="315640" spans="19:20">
      <c r="S315640" s="34"/>
      <c r="T315640" s="34"/>
    </row>
    <row r="315657" spans="19:20">
      <c r="S315657" s="34"/>
      <c r="T315657" s="34"/>
    </row>
    <row r="315674" spans="19:20">
      <c r="S315674" s="34"/>
      <c r="T315674" s="34"/>
    </row>
    <row r="315691" spans="19:20">
      <c r="S315691" s="34"/>
      <c r="T315691" s="34"/>
    </row>
    <row r="315708" spans="19:20">
      <c r="S315708" s="34"/>
      <c r="T315708" s="34"/>
    </row>
    <row r="315725" spans="19:20">
      <c r="S315725" s="34"/>
      <c r="T315725" s="34"/>
    </row>
    <row r="315742" spans="19:20">
      <c r="S315742" s="34"/>
      <c r="T315742" s="34"/>
    </row>
    <row r="315759" spans="19:20">
      <c r="S315759" s="34"/>
      <c r="T315759" s="34"/>
    </row>
    <row r="315776" spans="19:20">
      <c r="S315776" s="34"/>
      <c r="T315776" s="34"/>
    </row>
    <row r="315793" spans="19:20">
      <c r="S315793" s="34"/>
      <c r="T315793" s="34"/>
    </row>
    <row r="315810" spans="19:20">
      <c r="S315810" s="34"/>
      <c r="T315810" s="34"/>
    </row>
    <row r="315827" spans="19:20">
      <c r="S315827" s="34"/>
      <c r="T315827" s="34"/>
    </row>
    <row r="315844" spans="19:20">
      <c r="S315844" s="34"/>
      <c r="T315844" s="34"/>
    </row>
    <row r="315861" spans="19:20">
      <c r="S315861" s="34"/>
      <c r="T315861" s="34"/>
    </row>
    <row r="315878" spans="19:20">
      <c r="S315878" s="34"/>
      <c r="T315878" s="34"/>
    </row>
    <row r="315895" spans="19:20">
      <c r="S315895" s="34"/>
      <c r="T315895" s="34"/>
    </row>
    <row r="315912" spans="19:20">
      <c r="S315912" s="34"/>
      <c r="T315912" s="34"/>
    </row>
    <row r="315929" spans="19:20">
      <c r="S315929" s="34"/>
      <c r="T315929" s="34"/>
    </row>
    <row r="315946" spans="19:20">
      <c r="S315946" s="34"/>
      <c r="T315946" s="34"/>
    </row>
    <row r="315963" spans="19:20">
      <c r="S315963" s="34"/>
      <c r="T315963" s="34"/>
    </row>
    <row r="315980" spans="19:20">
      <c r="S315980" s="34"/>
      <c r="T315980" s="34"/>
    </row>
    <row r="315997" spans="19:20">
      <c r="S315997" s="34"/>
      <c r="T315997" s="34"/>
    </row>
    <row r="316014" spans="19:20">
      <c r="S316014" s="34"/>
      <c r="T316014" s="34"/>
    </row>
    <row r="316031" spans="19:20">
      <c r="S316031" s="34"/>
      <c r="T316031" s="34"/>
    </row>
    <row r="316048" spans="19:20">
      <c r="S316048" s="34"/>
      <c r="T316048" s="34"/>
    </row>
    <row r="316065" spans="19:20">
      <c r="S316065" s="34"/>
      <c r="T316065" s="34"/>
    </row>
    <row r="316082" spans="19:20">
      <c r="S316082" s="34"/>
      <c r="T316082" s="34"/>
    </row>
    <row r="316099" spans="19:20">
      <c r="S316099" s="34"/>
      <c r="T316099" s="34"/>
    </row>
    <row r="316116" spans="19:20">
      <c r="S316116" s="34"/>
      <c r="T316116" s="34"/>
    </row>
    <row r="316133" spans="19:20">
      <c r="S316133" s="34"/>
      <c r="T316133" s="34"/>
    </row>
    <row r="316150" spans="19:20">
      <c r="S316150" s="34"/>
      <c r="T316150" s="34"/>
    </row>
    <row r="316167" spans="19:20">
      <c r="S316167" s="34"/>
      <c r="T316167" s="34"/>
    </row>
    <row r="316184" spans="19:20">
      <c r="S316184" s="34"/>
      <c r="T316184" s="34"/>
    </row>
    <row r="316201" spans="19:20">
      <c r="S316201" s="34"/>
      <c r="T316201" s="34"/>
    </row>
    <row r="316218" spans="19:20">
      <c r="S316218" s="34"/>
      <c r="T316218" s="34"/>
    </row>
    <row r="316235" spans="19:20">
      <c r="S316235" s="34"/>
      <c r="T316235" s="34"/>
    </row>
    <row r="316252" spans="19:20">
      <c r="S316252" s="34"/>
      <c r="T316252" s="34"/>
    </row>
    <row r="316269" spans="19:20">
      <c r="S316269" s="34"/>
      <c r="T316269" s="34"/>
    </row>
    <row r="316286" spans="19:20">
      <c r="S316286" s="34"/>
      <c r="T316286" s="34"/>
    </row>
    <row r="316303" spans="19:20">
      <c r="S316303" s="34"/>
      <c r="T316303" s="34"/>
    </row>
    <row r="316320" spans="19:20">
      <c r="S316320" s="34"/>
      <c r="T316320" s="34"/>
    </row>
    <row r="316337" spans="19:20">
      <c r="S316337" s="34"/>
      <c r="T316337" s="34"/>
    </row>
    <row r="316354" spans="19:20">
      <c r="S316354" s="34"/>
      <c r="T316354" s="34"/>
    </row>
    <row r="316371" spans="19:20">
      <c r="S316371" s="34"/>
      <c r="T316371" s="34"/>
    </row>
    <row r="316388" spans="19:20">
      <c r="S316388" s="34"/>
      <c r="T316388" s="34"/>
    </row>
    <row r="316405" spans="19:20">
      <c r="S316405" s="34"/>
      <c r="T316405" s="34"/>
    </row>
    <row r="316422" spans="19:20">
      <c r="S316422" s="34"/>
      <c r="T316422" s="34"/>
    </row>
    <row r="316439" spans="19:20">
      <c r="S316439" s="34"/>
      <c r="T316439" s="34"/>
    </row>
    <row r="316456" spans="19:20">
      <c r="S316456" s="34"/>
      <c r="T316456" s="34"/>
    </row>
    <row r="316473" spans="19:20">
      <c r="S316473" s="34"/>
      <c r="T316473" s="34"/>
    </row>
    <row r="316490" spans="19:20">
      <c r="S316490" s="34"/>
      <c r="T316490" s="34"/>
    </row>
    <row r="316507" spans="19:20">
      <c r="S316507" s="34"/>
      <c r="T316507" s="34"/>
    </row>
    <row r="316524" spans="19:20">
      <c r="S316524" s="34"/>
      <c r="T316524" s="34"/>
    </row>
    <row r="316541" spans="19:20">
      <c r="S316541" s="34"/>
      <c r="T316541" s="34"/>
    </row>
    <row r="316558" spans="19:20">
      <c r="S316558" s="34"/>
      <c r="T316558" s="34"/>
    </row>
    <row r="316575" spans="19:20">
      <c r="S316575" s="34"/>
      <c r="T316575" s="34"/>
    </row>
    <row r="316592" spans="19:20">
      <c r="S316592" s="34"/>
      <c r="T316592" s="34"/>
    </row>
    <row r="316609" spans="19:20">
      <c r="S316609" s="34"/>
      <c r="T316609" s="34"/>
    </row>
    <row r="316626" spans="19:20">
      <c r="S316626" s="34"/>
      <c r="T316626" s="34"/>
    </row>
    <row r="316643" spans="19:20">
      <c r="S316643" s="34"/>
      <c r="T316643" s="34"/>
    </row>
    <row r="316660" spans="19:20">
      <c r="S316660" s="34"/>
      <c r="T316660" s="34"/>
    </row>
    <row r="316677" spans="19:20">
      <c r="S316677" s="34"/>
      <c r="T316677" s="34"/>
    </row>
    <row r="316694" spans="19:20">
      <c r="S316694" s="34"/>
      <c r="T316694" s="34"/>
    </row>
    <row r="316711" spans="19:20">
      <c r="S316711" s="34"/>
      <c r="T316711" s="34"/>
    </row>
    <row r="316728" spans="19:20">
      <c r="S316728" s="34"/>
      <c r="T316728" s="34"/>
    </row>
    <row r="316745" spans="19:20">
      <c r="S316745" s="34"/>
      <c r="T316745" s="34"/>
    </row>
    <row r="316762" spans="19:20">
      <c r="S316762" s="34"/>
      <c r="T316762" s="34"/>
    </row>
    <row r="316779" spans="19:20">
      <c r="S316779" s="34"/>
      <c r="T316779" s="34"/>
    </row>
    <row r="316796" spans="19:20">
      <c r="S316796" s="34"/>
      <c r="T316796" s="34"/>
    </row>
    <row r="316813" spans="19:20">
      <c r="S316813" s="34"/>
      <c r="T316813" s="34"/>
    </row>
    <row r="316830" spans="19:20">
      <c r="S316830" s="34"/>
      <c r="T316830" s="34"/>
    </row>
    <row r="316847" spans="19:20">
      <c r="S316847" s="34"/>
      <c r="T316847" s="34"/>
    </row>
    <row r="316864" spans="19:20">
      <c r="S316864" s="34"/>
      <c r="T316864" s="34"/>
    </row>
    <row r="316881" spans="19:20">
      <c r="S316881" s="34"/>
      <c r="T316881" s="34"/>
    </row>
    <row r="316898" spans="19:20">
      <c r="S316898" s="34"/>
      <c r="T316898" s="34"/>
    </row>
    <row r="316915" spans="19:20">
      <c r="S316915" s="34"/>
      <c r="T316915" s="34"/>
    </row>
    <row r="316932" spans="19:20">
      <c r="S316932" s="34"/>
      <c r="T316932" s="34"/>
    </row>
    <row r="316949" spans="19:20">
      <c r="S316949" s="34"/>
      <c r="T316949" s="34"/>
    </row>
    <row r="316966" spans="19:20">
      <c r="S316966" s="34"/>
      <c r="T316966" s="34"/>
    </row>
    <row r="316983" spans="19:20">
      <c r="S316983" s="34"/>
      <c r="T316983" s="34"/>
    </row>
    <row r="317000" spans="19:20">
      <c r="S317000" s="34"/>
      <c r="T317000" s="34"/>
    </row>
    <row r="317017" spans="19:20">
      <c r="S317017" s="34"/>
      <c r="T317017" s="34"/>
    </row>
    <row r="317034" spans="19:20">
      <c r="S317034" s="34"/>
      <c r="T317034" s="34"/>
    </row>
    <row r="317051" spans="19:20">
      <c r="S317051" s="34"/>
      <c r="T317051" s="34"/>
    </row>
    <row r="317068" spans="19:20">
      <c r="S317068" s="34"/>
      <c r="T317068" s="34"/>
    </row>
    <row r="317085" spans="19:20">
      <c r="S317085" s="34"/>
      <c r="T317085" s="34"/>
    </row>
    <row r="317102" spans="19:20">
      <c r="S317102" s="34"/>
      <c r="T317102" s="34"/>
    </row>
    <row r="317119" spans="19:20">
      <c r="S317119" s="34"/>
      <c r="T317119" s="34"/>
    </row>
    <row r="317136" spans="19:20">
      <c r="S317136" s="34"/>
      <c r="T317136" s="34"/>
    </row>
    <row r="317153" spans="19:20">
      <c r="S317153" s="34"/>
      <c r="T317153" s="34"/>
    </row>
    <row r="317170" spans="19:20">
      <c r="S317170" s="34"/>
      <c r="T317170" s="34"/>
    </row>
    <row r="317187" spans="19:20">
      <c r="S317187" s="34"/>
      <c r="T317187" s="34"/>
    </row>
    <row r="317204" spans="19:20">
      <c r="S317204" s="34"/>
      <c r="T317204" s="34"/>
    </row>
    <row r="317221" spans="19:20">
      <c r="S317221" s="34"/>
      <c r="T317221" s="34"/>
    </row>
    <row r="317238" spans="19:20">
      <c r="S317238" s="34"/>
      <c r="T317238" s="34"/>
    </row>
    <row r="317255" spans="19:20">
      <c r="S317255" s="34"/>
      <c r="T317255" s="34"/>
    </row>
    <row r="317272" spans="19:20">
      <c r="S317272" s="34"/>
      <c r="T317272" s="34"/>
    </row>
    <row r="317289" spans="19:20">
      <c r="S317289" s="34"/>
      <c r="T317289" s="34"/>
    </row>
    <row r="317306" spans="19:20">
      <c r="S317306" s="34"/>
      <c r="T317306" s="34"/>
    </row>
    <row r="317323" spans="19:20">
      <c r="S317323" s="34"/>
      <c r="T317323" s="34"/>
    </row>
    <row r="317340" spans="19:20">
      <c r="S317340" s="34"/>
      <c r="T317340" s="34"/>
    </row>
    <row r="317357" spans="19:20">
      <c r="S317357" s="34"/>
      <c r="T317357" s="34"/>
    </row>
    <row r="317374" spans="19:20">
      <c r="S317374" s="34"/>
      <c r="T317374" s="34"/>
    </row>
    <row r="317391" spans="19:20">
      <c r="S317391" s="34"/>
      <c r="T317391" s="34"/>
    </row>
    <row r="317408" spans="19:20">
      <c r="S317408" s="34"/>
      <c r="T317408" s="34"/>
    </row>
    <row r="317425" spans="19:20">
      <c r="S317425" s="34"/>
      <c r="T317425" s="34"/>
    </row>
    <row r="317442" spans="19:20">
      <c r="S317442" s="34"/>
      <c r="T317442" s="34"/>
    </row>
    <row r="317459" spans="19:20">
      <c r="S317459" s="34"/>
      <c r="T317459" s="34"/>
    </row>
    <row r="317476" spans="19:20">
      <c r="S317476" s="34"/>
      <c r="T317476" s="34"/>
    </row>
    <row r="317493" spans="19:20">
      <c r="S317493" s="34"/>
      <c r="T317493" s="34"/>
    </row>
    <row r="317510" spans="19:20">
      <c r="S317510" s="34"/>
      <c r="T317510" s="34"/>
    </row>
    <row r="317527" spans="19:20">
      <c r="S317527" s="34"/>
      <c r="T317527" s="34"/>
    </row>
    <row r="317544" spans="19:20">
      <c r="S317544" s="34"/>
      <c r="T317544" s="34"/>
    </row>
    <row r="317561" spans="19:20">
      <c r="S317561" s="34"/>
      <c r="T317561" s="34"/>
    </row>
    <row r="317578" spans="19:20">
      <c r="S317578" s="34"/>
      <c r="T317578" s="34"/>
    </row>
    <row r="317595" spans="19:20">
      <c r="S317595" s="34"/>
      <c r="T317595" s="34"/>
    </row>
    <row r="317612" spans="19:20">
      <c r="S317612" s="34"/>
      <c r="T317612" s="34"/>
    </row>
    <row r="317629" spans="19:20">
      <c r="S317629" s="34"/>
      <c r="T317629" s="34"/>
    </row>
    <row r="317646" spans="19:20">
      <c r="S317646" s="34"/>
      <c r="T317646" s="34"/>
    </row>
    <row r="317663" spans="19:20">
      <c r="S317663" s="34"/>
      <c r="T317663" s="34"/>
    </row>
    <row r="317680" spans="19:20">
      <c r="S317680" s="34"/>
      <c r="T317680" s="34"/>
    </row>
    <row r="317697" spans="19:20">
      <c r="S317697" s="34"/>
      <c r="T317697" s="34"/>
    </row>
    <row r="317714" spans="19:20">
      <c r="S317714" s="34"/>
      <c r="T317714" s="34"/>
    </row>
    <row r="317731" spans="19:20">
      <c r="S317731" s="34"/>
      <c r="T317731" s="34"/>
    </row>
    <row r="317748" spans="19:20">
      <c r="S317748" s="34"/>
      <c r="T317748" s="34"/>
    </row>
    <row r="317765" spans="19:20">
      <c r="S317765" s="34"/>
      <c r="T317765" s="34"/>
    </row>
    <row r="317782" spans="19:20">
      <c r="S317782" s="34"/>
      <c r="T317782" s="34"/>
    </row>
    <row r="317799" spans="19:20">
      <c r="S317799" s="34"/>
      <c r="T317799" s="34"/>
    </row>
    <row r="317816" spans="19:20">
      <c r="S317816" s="34"/>
      <c r="T317816" s="34"/>
    </row>
    <row r="317833" spans="19:20">
      <c r="S317833" s="34"/>
      <c r="T317833" s="34"/>
    </row>
    <row r="317850" spans="19:20">
      <c r="S317850" s="34"/>
      <c r="T317850" s="34"/>
    </row>
    <row r="317867" spans="19:20">
      <c r="S317867" s="34"/>
      <c r="T317867" s="34"/>
    </row>
    <row r="317884" spans="19:20">
      <c r="S317884" s="34"/>
      <c r="T317884" s="34"/>
    </row>
    <row r="317901" spans="19:20">
      <c r="S317901" s="34"/>
      <c r="T317901" s="34"/>
    </row>
    <row r="317918" spans="19:20">
      <c r="S317918" s="34"/>
      <c r="T317918" s="34"/>
    </row>
    <row r="317935" spans="19:20">
      <c r="S317935" s="34"/>
      <c r="T317935" s="34"/>
    </row>
    <row r="317952" spans="19:20">
      <c r="S317952" s="34"/>
      <c r="T317952" s="34"/>
    </row>
    <row r="317969" spans="19:20">
      <c r="S317969" s="34"/>
      <c r="T317969" s="34"/>
    </row>
    <row r="317986" spans="19:20">
      <c r="S317986" s="34"/>
      <c r="T317986" s="34"/>
    </row>
    <row r="318003" spans="19:20">
      <c r="S318003" s="34"/>
      <c r="T318003" s="34"/>
    </row>
    <row r="318020" spans="19:20">
      <c r="S318020" s="34"/>
      <c r="T318020" s="34"/>
    </row>
    <row r="318037" spans="19:20">
      <c r="S318037" s="34"/>
      <c r="T318037" s="34"/>
    </row>
    <row r="318054" spans="19:20">
      <c r="S318054" s="34"/>
      <c r="T318054" s="34"/>
    </row>
    <row r="318071" spans="19:20">
      <c r="S318071" s="34"/>
      <c r="T318071" s="34"/>
    </row>
    <row r="318088" spans="19:20">
      <c r="S318088" s="34"/>
      <c r="T318088" s="34"/>
    </row>
    <row r="318105" spans="19:20">
      <c r="S318105" s="34"/>
      <c r="T318105" s="34"/>
    </row>
    <row r="318122" spans="19:20">
      <c r="S318122" s="34"/>
      <c r="T318122" s="34"/>
    </row>
    <row r="318139" spans="19:20">
      <c r="S318139" s="34"/>
      <c r="T318139" s="34"/>
    </row>
    <row r="318156" spans="19:20">
      <c r="S318156" s="34"/>
      <c r="T318156" s="34"/>
    </row>
    <row r="318173" spans="19:20">
      <c r="S318173" s="34"/>
      <c r="T318173" s="34"/>
    </row>
    <row r="318190" spans="19:20">
      <c r="S318190" s="34"/>
      <c r="T318190" s="34"/>
    </row>
    <row r="318207" spans="19:20">
      <c r="S318207" s="34"/>
      <c r="T318207" s="34"/>
    </row>
    <row r="318224" spans="19:20">
      <c r="S318224" s="34"/>
      <c r="T318224" s="34"/>
    </row>
    <row r="318241" spans="19:20">
      <c r="S318241" s="34"/>
      <c r="T318241" s="34"/>
    </row>
    <row r="318258" spans="19:20">
      <c r="S318258" s="34"/>
      <c r="T318258" s="34"/>
    </row>
    <row r="318275" spans="19:20">
      <c r="S318275" s="34"/>
      <c r="T318275" s="34"/>
    </row>
    <row r="318292" spans="19:20">
      <c r="S318292" s="34"/>
      <c r="T318292" s="34"/>
    </row>
    <row r="318309" spans="19:20">
      <c r="S318309" s="34"/>
      <c r="T318309" s="34"/>
    </row>
    <row r="318326" spans="19:20">
      <c r="S318326" s="34"/>
      <c r="T318326" s="34"/>
    </row>
    <row r="318343" spans="19:20">
      <c r="S318343" s="34"/>
      <c r="T318343" s="34"/>
    </row>
    <row r="318360" spans="19:20">
      <c r="S318360" s="34"/>
      <c r="T318360" s="34"/>
    </row>
    <row r="318377" spans="19:20">
      <c r="S318377" s="34"/>
      <c r="T318377" s="34"/>
    </row>
    <row r="318394" spans="19:20">
      <c r="S318394" s="34"/>
      <c r="T318394" s="34"/>
    </row>
    <row r="318411" spans="19:20">
      <c r="S318411" s="34"/>
      <c r="T318411" s="34"/>
    </row>
    <row r="318428" spans="19:20">
      <c r="S318428" s="34"/>
      <c r="T318428" s="34"/>
    </row>
    <row r="318445" spans="19:20">
      <c r="S318445" s="34"/>
      <c r="T318445" s="34"/>
    </row>
    <row r="318462" spans="19:20">
      <c r="S318462" s="34"/>
      <c r="T318462" s="34"/>
    </row>
    <row r="318479" spans="19:20">
      <c r="S318479" s="34"/>
      <c r="T318479" s="34"/>
    </row>
    <row r="318496" spans="19:20">
      <c r="S318496" s="34"/>
      <c r="T318496" s="34"/>
    </row>
    <row r="318513" spans="19:20">
      <c r="S318513" s="34"/>
      <c r="T318513" s="34"/>
    </row>
    <row r="318530" spans="19:20">
      <c r="S318530" s="34"/>
      <c r="T318530" s="34"/>
    </row>
    <row r="318547" spans="19:20">
      <c r="S318547" s="34"/>
      <c r="T318547" s="34"/>
    </row>
    <row r="318564" spans="19:20">
      <c r="S318564" s="34"/>
      <c r="T318564" s="34"/>
    </row>
    <row r="318581" spans="19:20">
      <c r="S318581" s="34"/>
      <c r="T318581" s="34"/>
    </row>
    <row r="318598" spans="19:20">
      <c r="S318598" s="34"/>
      <c r="T318598" s="34"/>
    </row>
    <row r="318615" spans="19:20">
      <c r="S318615" s="34"/>
      <c r="T318615" s="34"/>
    </row>
    <row r="318632" spans="19:20">
      <c r="S318632" s="34"/>
      <c r="T318632" s="34"/>
    </row>
    <row r="318649" spans="19:20">
      <c r="S318649" s="34"/>
      <c r="T318649" s="34"/>
    </row>
    <row r="318666" spans="19:20">
      <c r="S318666" s="34"/>
      <c r="T318666" s="34"/>
    </row>
    <row r="318683" spans="19:20">
      <c r="S318683" s="34"/>
      <c r="T318683" s="34"/>
    </row>
    <row r="318700" spans="19:20">
      <c r="S318700" s="34"/>
      <c r="T318700" s="34"/>
    </row>
    <row r="318717" spans="19:20">
      <c r="S318717" s="34"/>
      <c r="T318717" s="34"/>
    </row>
    <row r="318734" spans="19:20">
      <c r="S318734" s="34"/>
      <c r="T318734" s="34"/>
    </row>
    <row r="318751" spans="19:20">
      <c r="S318751" s="34"/>
      <c r="T318751" s="34"/>
    </row>
    <row r="318768" spans="19:20">
      <c r="S318768" s="34"/>
      <c r="T318768" s="34"/>
    </row>
    <row r="318785" spans="19:20">
      <c r="S318785" s="34"/>
      <c r="T318785" s="34"/>
    </row>
    <row r="318802" spans="19:20">
      <c r="S318802" s="34"/>
      <c r="T318802" s="34"/>
    </row>
    <row r="318819" spans="19:20">
      <c r="S318819" s="34"/>
      <c r="T318819" s="34"/>
    </row>
    <row r="318836" spans="19:20">
      <c r="S318836" s="34"/>
      <c r="T318836" s="34"/>
    </row>
    <row r="318853" spans="19:20">
      <c r="S318853" s="34"/>
      <c r="T318853" s="34"/>
    </row>
    <row r="318870" spans="19:20">
      <c r="S318870" s="34"/>
      <c r="T318870" s="34"/>
    </row>
    <row r="318887" spans="19:20">
      <c r="S318887" s="34"/>
      <c r="T318887" s="34"/>
    </row>
    <row r="318904" spans="19:20">
      <c r="S318904" s="34"/>
      <c r="T318904" s="34"/>
    </row>
    <row r="318921" spans="19:20">
      <c r="S318921" s="34"/>
      <c r="T318921" s="34"/>
    </row>
    <row r="318938" spans="19:20">
      <c r="S318938" s="34"/>
      <c r="T318938" s="34"/>
    </row>
    <row r="318955" spans="19:20">
      <c r="S318955" s="34"/>
      <c r="T318955" s="34"/>
    </row>
    <row r="318972" spans="19:20">
      <c r="S318972" s="34"/>
      <c r="T318972" s="34"/>
    </row>
    <row r="318989" spans="19:20">
      <c r="S318989" s="34"/>
      <c r="T318989" s="34"/>
    </row>
    <row r="319006" spans="19:20">
      <c r="S319006" s="34"/>
      <c r="T319006" s="34"/>
    </row>
    <row r="319023" spans="19:20">
      <c r="S319023" s="34"/>
      <c r="T319023" s="34"/>
    </row>
    <row r="319040" spans="19:20">
      <c r="S319040" s="34"/>
      <c r="T319040" s="34"/>
    </row>
    <row r="319057" spans="19:20">
      <c r="S319057" s="34"/>
      <c r="T319057" s="34"/>
    </row>
    <row r="319074" spans="19:20">
      <c r="S319074" s="34"/>
      <c r="T319074" s="34"/>
    </row>
    <row r="319091" spans="19:20">
      <c r="S319091" s="34"/>
      <c r="T319091" s="34"/>
    </row>
    <row r="319108" spans="19:20">
      <c r="S319108" s="34"/>
      <c r="T319108" s="34"/>
    </row>
    <row r="319125" spans="19:20">
      <c r="S319125" s="34"/>
      <c r="T319125" s="34"/>
    </row>
    <row r="319142" spans="19:20">
      <c r="S319142" s="34"/>
      <c r="T319142" s="34"/>
    </row>
    <row r="319159" spans="19:20">
      <c r="S319159" s="34"/>
      <c r="T319159" s="34"/>
    </row>
    <row r="319176" spans="19:20">
      <c r="S319176" s="34"/>
      <c r="T319176" s="34"/>
    </row>
    <row r="319193" spans="19:20">
      <c r="S319193" s="34"/>
      <c r="T319193" s="34"/>
    </row>
    <row r="319210" spans="19:20">
      <c r="S319210" s="34"/>
      <c r="T319210" s="34"/>
    </row>
    <row r="319227" spans="19:20">
      <c r="S319227" s="34"/>
      <c r="T319227" s="34"/>
    </row>
    <row r="319244" spans="19:20">
      <c r="S319244" s="34"/>
      <c r="T319244" s="34"/>
    </row>
    <row r="319261" spans="19:20">
      <c r="S319261" s="34"/>
      <c r="T319261" s="34"/>
    </row>
    <row r="319278" spans="19:20">
      <c r="S319278" s="34"/>
      <c r="T319278" s="34"/>
    </row>
    <row r="319295" spans="19:20">
      <c r="S319295" s="34"/>
      <c r="T319295" s="34"/>
    </row>
    <row r="319312" spans="19:20">
      <c r="S319312" s="34"/>
      <c r="T319312" s="34"/>
    </row>
    <row r="319329" spans="19:20">
      <c r="S319329" s="34"/>
      <c r="T319329" s="34"/>
    </row>
    <row r="319346" spans="19:20">
      <c r="S319346" s="34"/>
      <c r="T319346" s="34"/>
    </row>
    <row r="319363" spans="19:20">
      <c r="S319363" s="34"/>
      <c r="T319363" s="34"/>
    </row>
    <row r="319380" spans="19:20">
      <c r="S319380" s="34"/>
      <c r="T319380" s="34"/>
    </row>
    <row r="319397" spans="19:20">
      <c r="S319397" s="34"/>
      <c r="T319397" s="34"/>
    </row>
    <row r="319414" spans="19:20">
      <c r="S319414" s="34"/>
      <c r="T319414" s="34"/>
    </row>
    <row r="319431" spans="19:20">
      <c r="S319431" s="34"/>
      <c r="T319431" s="34"/>
    </row>
    <row r="319448" spans="19:20">
      <c r="S319448" s="34"/>
      <c r="T319448" s="34"/>
    </row>
    <row r="319465" spans="19:20">
      <c r="S319465" s="34"/>
      <c r="T319465" s="34"/>
    </row>
    <row r="319482" spans="19:20">
      <c r="S319482" s="34"/>
      <c r="T319482" s="34"/>
    </row>
    <row r="319499" spans="19:20">
      <c r="S319499" s="34"/>
      <c r="T319499" s="34"/>
    </row>
    <row r="319516" spans="19:20">
      <c r="S319516" s="34"/>
      <c r="T319516" s="34"/>
    </row>
    <row r="319533" spans="19:20">
      <c r="S319533" s="34"/>
      <c r="T319533" s="34"/>
    </row>
    <row r="319550" spans="19:20">
      <c r="S319550" s="34"/>
      <c r="T319550" s="34"/>
    </row>
    <row r="319567" spans="19:20">
      <c r="S319567" s="34"/>
      <c r="T319567" s="34"/>
    </row>
    <row r="319584" spans="19:20">
      <c r="S319584" s="34"/>
      <c r="T319584" s="34"/>
    </row>
    <row r="319601" spans="19:20">
      <c r="S319601" s="34"/>
      <c r="T319601" s="34"/>
    </row>
    <row r="319618" spans="19:20">
      <c r="S319618" s="34"/>
      <c r="T319618" s="34"/>
    </row>
    <row r="319635" spans="19:20">
      <c r="S319635" s="34"/>
      <c r="T319635" s="34"/>
    </row>
    <row r="319652" spans="19:20">
      <c r="S319652" s="34"/>
      <c r="T319652" s="34"/>
    </row>
    <row r="319669" spans="19:20">
      <c r="S319669" s="34"/>
      <c r="T319669" s="34"/>
    </row>
    <row r="319686" spans="19:20">
      <c r="S319686" s="34"/>
      <c r="T319686" s="34"/>
    </row>
    <row r="319703" spans="19:20">
      <c r="S319703" s="34"/>
      <c r="T319703" s="34"/>
    </row>
    <row r="319720" spans="19:20">
      <c r="S319720" s="34"/>
      <c r="T319720" s="34"/>
    </row>
    <row r="319737" spans="19:20">
      <c r="S319737" s="34"/>
      <c r="T319737" s="34"/>
    </row>
    <row r="319754" spans="19:20">
      <c r="S319754" s="34"/>
      <c r="T319754" s="34"/>
    </row>
    <row r="319771" spans="19:20">
      <c r="S319771" s="34"/>
      <c r="T319771" s="34"/>
    </row>
    <row r="319788" spans="19:20">
      <c r="S319788" s="34"/>
      <c r="T319788" s="34"/>
    </row>
    <row r="319805" spans="19:20">
      <c r="S319805" s="34"/>
      <c r="T319805" s="34"/>
    </row>
    <row r="319822" spans="19:20">
      <c r="S319822" s="34"/>
      <c r="T319822" s="34"/>
    </row>
    <row r="319839" spans="19:20">
      <c r="S319839" s="34"/>
      <c r="T319839" s="34"/>
    </row>
    <row r="319856" spans="19:20">
      <c r="S319856" s="34"/>
      <c r="T319856" s="34"/>
    </row>
    <row r="319873" spans="19:20">
      <c r="S319873" s="34"/>
      <c r="T319873" s="34"/>
    </row>
    <row r="319890" spans="19:20">
      <c r="S319890" s="34"/>
      <c r="T319890" s="34"/>
    </row>
    <row r="319907" spans="19:20">
      <c r="S319907" s="34"/>
      <c r="T319907" s="34"/>
    </row>
    <row r="319924" spans="19:20">
      <c r="S319924" s="34"/>
      <c r="T319924" s="34"/>
    </row>
    <row r="319941" spans="19:20">
      <c r="S319941" s="34"/>
      <c r="T319941" s="34"/>
    </row>
    <row r="319958" spans="19:20">
      <c r="S319958" s="34"/>
      <c r="T319958" s="34"/>
    </row>
    <row r="319975" spans="19:20">
      <c r="S319975" s="34"/>
      <c r="T319975" s="34"/>
    </row>
    <row r="319992" spans="19:20">
      <c r="S319992" s="34"/>
      <c r="T319992" s="34"/>
    </row>
    <row r="320009" spans="19:20">
      <c r="S320009" s="34"/>
      <c r="T320009" s="34"/>
    </row>
    <row r="320026" spans="19:20">
      <c r="S320026" s="34"/>
      <c r="T320026" s="34"/>
    </row>
    <row r="320043" spans="19:20">
      <c r="S320043" s="34"/>
      <c r="T320043" s="34"/>
    </row>
    <row r="320060" spans="19:20">
      <c r="S320060" s="34"/>
      <c r="T320060" s="34"/>
    </row>
    <row r="320077" spans="19:20">
      <c r="S320077" s="34"/>
      <c r="T320077" s="34"/>
    </row>
    <row r="320094" spans="19:20">
      <c r="S320094" s="34"/>
      <c r="T320094" s="34"/>
    </row>
    <row r="320111" spans="19:20">
      <c r="S320111" s="34"/>
      <c r="T320111" s="34"/>
    </row>
    <row r="320128" spans="19:20">
      <c r="S320128" s="34"/>
      <c r="T320128" s="34"/>
    </row>
    <row r="320145" spans="19:20">
      <c r="S320145" s="34"/>
      <c r="T320145" s="34"/>
    </row>
    <row r="320162" spans="19:20">
      <c r="S320162" s="34"/>
      <c r="T320162" s="34"/>
    </row>
    <row r="320179" spans="19:20">
      <c r="S320179" s="34"/>
      <c r="T320179" s="34"/>
    </row>
    <row r="320196" spans="19:20">
      <c r="S320196" s="34"/>
      <c r="T320196" s="34"/>
    </row>
    <row r="320213" spans="19:20">
      <c r="S320213" s="34"/>
      <c r="T320213" s="34"/>
    </row>
    <row r="320230" spans="19:20">
      <c r="S320230" s="34"/>
      <c r="T320230" s="34"/>
    </row>
    <row r="320247" spans="19:20">
      <c r="S320247" s="34"/>
      <c r="T320247" s="34"/>
    </row>
    <row r="320264" spans="19:20">
      <c r="S320264" s="34"/>
      <c r="T320264" s="34"/>
    </row>
    <row r="320281" spans="19:20">
      <c r="S320281" s="34"/>
      <c r="T320281" s="34"/>
    </row>
    <row r="320298" spans="19:20">
      <c r="S320298" s="34"/>
      <c r="T320298" s="34"/>
    </row>
    <row r="320315" spans="19:20">
      <c r="S320315" s="34"/>
      <c r="T320315" s="34"/>
    </row>
    <row r="320332" spans="19:20">
      <c r="S320332" s="34"/>
      <c r="T320332" s="34"/>
    </row>
    <row r="320349" spans="19:20">
      <c r="S320349" s="34"/>
      <c r="T320349" s="34"/>
    </row>
    <row r="320366" spans="19:20">
      <c r="S320366" s="34"/>
      <c r="T320366" s="34"/>
    </row>
    <row r="320383" spans="19:20">
      <c r="S320383" s="34"/>
      <c r="T320383" s="34"/>
    </row>
    <row r="320400" spans="19:20">
      <c r="S320400" s="34"/>
      <c r="T320400" s="34"/>
    </row>
    <row r="320417" spans="19:20">
      <c r="S320417" s="34"/>
      <c r="T320417" s="34"/>
    </row>
    <row r="320434" spans="19:20">
      <c r="S320434" s="34"/>
      <c r="T320434" s="34"/>
    </row>
    <row r="320451" spans="19:20">
      <c r="S320451" s="34"/>
      <c r="T320451" s="34"/>
    </row>
    <row r="320468" spans="19:20">
      <c r="S320468" s="34"/>
      <c r="T320468" s="34"/>
    </row>
    <row r="320485" spans="19:20">
      <c r="S320485" s="34"/>
      <c r="T320485" s="34"/>
    </row>
    <row r="320502" spans="19:20">
      <c r="S320502" s="34"/>
      <c r="T320502" s="34"/>
    </row>
    <row r="320519" spans="19:20">
      <c r="S320519" s="34"/>
      <c r="T320519" s="34"/>
    </row>
    <row r="320536" spans="19:20">
      <c r="S320536" s="34"/>
      <c r="T320536" s="34"/>
    </row>
    <row r="320553" spans="19:20">
      <c r="S320553" s="34"/>
      <c r="T320553" s="34"/>
    </row>
    <row r="320570" spans="19:20">
      <c r="S320570" s="34"/>
      <c r="T320570" s="34"/>
    </row>
    <row r="320587" spans="19:20">
      <c r="S320587" s="34"/>
      <c r="T320587" s="34"/>
    </row>
    <row r="320604" spans="19:20">
      <c r="S320604" s="34"/>
      <c r="T320604" s="34"/>
    </row>
    <row r="320621" spans="19:20">
      <c r="S320621" s="34"/>
      <c r="T320621" s="34"/>
    </row>
    <row r="320638" spans="19:20">
      <c r="S320638" s="34"/>
      <c r="T320638" s="34"/>
    </row>
    <row r="320655" spans="19:20">
      <c r="S320655" s="34"/>
      <c r="T320655" s="34"/>
    </row>
    <row r="320672" spans="19:20">
      <c r="S320672" s="34"/>
      <c r="T320672" s="34"/>
    </row>
    <row r="320689" spans="19:20">
      <c r="S320689" s="34"/>
      <c r="T320689" s="34"/>
    </row>
    <row r="320706" spans="19:20">
      <c r="S320706" s="34"/>
      <c r="T320706" s="34"/>
    </row>
    <row r="320723" spans="19:20">
      <c r="S320723" s="34"/>
      <c r="T320723" s="34"/>
    </row>
    <row r="320740" spans="19:20">
      <c r="S320740" s="34"/>
      <c r="T320740" s="34"/>
    </row>
    <row r="320757" spans="19:20">
      <c r="S320757" s="34"/>
      <c r="T320757" s="34"/>
    </row>
    <row r="320774" spans="19:20">
      <c r="S320774" s="34"/>
      <c r="T320774" s="34"/>
    </row>
    <row r="320791" spans="19:20">
      <c r="S320791" s="34"/>
      <c r="T320791" s="34"/>
    </row>
    <row r="320808" spans="19:20">
      <c r="S320808" s="34"/>
      <c r="T320808" s="34"/>
    </row>
    <row r="320825" spans="19:20">
      <c r="S320825" s="34"/>
      <c r="T320825" s="34"/>
    </row>
    <row r="320842" spans="19:20">
      <c r="S320842" s="34"/>
      <c r="T320842" s="34"/>
    </row>
    <row r="320859" spans="19:20">
      <c r="S320859" s="34"/>
      <c r="T320859" s="34"/>
    </row>
    <row r="320876" spans="19:20">
      <c r="S320876" s="34"/>
      <c r="T320876" s="34"/>
    </row>
    <row r="320893" spans="19:20">
      <c r="S320893" s="34"/>
      <c r="T320893" s="34"/>
    </row>
    <row r="320910" spans="19:20">
      <c r="S320910" s="34"/>
      <c r="T320910" s="34"/>
    </row>
    <row r="320927" spans="19:20">
      <c r="S320927" s="34"/>
      <c r="T320927" s="34"/>
    </row>
    <row r="320944" spans="19:20">
      <c r="S320944" s="34"/>
      <c r="T320944" s="34"/>
    </row>
    <row r="320961" spans="19:20">
      <c r="S320961" s="34"/>
      <c r="T320961" s="34"/>
    </row>
    <row r="320978" spans="19:20">
      <c r="S320978" s="34"/>
      <c r="T320978" s="34"/>
    </row>
    <row r="320995" spans="19:20">
      <c r="S320995" s="34"/>
      <c r="T320995" s="34"/>
    </row>
    <row r="321012" spans="19:20">
      <c r="S321012" s="34"/>
      <c r="T321012" s="34"/>
    </row>
    <row r="321029" spans="19:20">
      <c r="S321029" s="34"/>
      <c r="T321029" s="34"/>
    </row>
    <row r="321046" spans="19:20">
      <c r="S321046" s="34"/>
      <c r="T321046" s="34"/>
    </row>
    <row r="321063" spans="19:20">
      <c r="S321063" s="34"/>
      <c r="T321063" s="34"/>
    </row>
    <row r="321080" spans="19:20">
      <c r="S321080" s="34"/>
      <c r="T321080" s="34"/>
    </row>
    <row r="321097" spans="19:20">
      <c r="S321097" s="34"/>
      <c r="T321097" s="34"/>
    </row>
    <row r="321114" spans="19:20">
      <c r="S321114" s="34"/>
      <c r="T321114" s="34"/>
    </row>
    <row r="321131" spans="19:20">
      <c r="S321131" s="34"/>
      <c r="T321131" s="34"/>
    </row>
    <row r="321148" spans="19:20">
      <c r="S321148" s="34"/>
      <c r="T321148" s="34"/>
    </row>
    <row r="321165" spans="19:20">
      <c r="S321165" s="34"/>
      <c r="T321165" s="34"/>
    </row>
    <row r="321182" spans="19:20">
      <c r="S321182" s="34"/>
      <c r="T321182" s="34"/>
    </row>
    <row r="321199" spans="19:20">
      <c r="S321199" s="34"/>
      <c r="T321199" s="34"/>
    </row>
    <row r="321216" spans="19:20">
      <c r="S321216" s="34"/>
      <c r="T321216" s="34"/>
    </row>
    <row r="321233" spans="19:20">
      <c r="S321233" s="34"/>
      <c r="T321233" s="34"/>
    </row>
    <row r="321250" spans="19:20">
      <c r="S321250" s="34"/>
      <c r="T321250" s="34"/>
    </row>
    <row r="321267" spans="19:20">
      <c r="S321267" s="34"/>
      <c r="T321267" s="34"/>
    </row>
    <row r="321284" spans="19:20">
      <c r="S321284" s="34"/>
      <c r="T321284" s="34"/>
    </row>
    <row r="321301" spans="19:20">
      <c r="S321301" s="34"/>
      <c r="T321301" s="34"/>
    </row>
    <row r="321318" spans="19:20">
      <c r="S321318" s="34"/>
      <c r="T321318" s="34"/>
    </row>
    <row r="321335" spans="19:20">
      <c r="S321335" s="34"/>
      <c r="T321335" s="34"/>
    </row>
    <row r="321352" spans="19:20">
      <c r="S321352" s="34"/>
      <c r="T321352" s="34"/>
    </row>
    <row r="321369" spans="19:20">
      <c r="S321369" s="34"/>
      <c r="T321369" s="34"/>
    </row>
    <row r="321386" spans="19:20">
      <c r="S321386" s="34"/>
      <c r="T321386" s="34"/>
    </row>
    <row r="321403" spans="19:20">
      <c r="S321403" s="34"/>
      <c r="T321403" s="34"/>
    </row>
    <row r="321420" spans="19:20">
      <c r="S321420" s="34"/>
      <c r="T321420" s="34"/>
    </row>
    <row r="321437" spans="19:20">
      <c r="S321437" s="34"/>
      <c r="T321437" s="34"/>
    </row>
    <row r="321454" spans="19:20">
      <c r="S321454" s="34"/>
      <c r="T321454" s="34"/>
    </row>
    <row r="321471" spans="19:20">
      <c r="S321471" s="34"/>
      <c r="T321471" s="34"/>
    </row>
    <row r="321488" spans="19:20">
      <c r="S321488" s="34"/>
      <c r="T321488" s="34"/>
    </row>
    <row r="321505" spans="19:20">
      <c r="S321505" s="34"/>
      <c r="T321505" s="34"/>
    </row>
    <row r="321522" spans="19:20">
      <c r="S321522" s="34"/>
      <c r="T321522" s="34"/>
    </row>
    <row r="321539" spans="19:20">
      <c r="S321539" s="34"/>
      <c r="T321539" s="34"/>
    </row>
    <row r="321556" spans="19:20">
      <c r="S321556" s="34"/>
      <c r="T321556" s="34"/>
    </row>
    <row r="321573" spans="19:20">
      <c r="S321573" s="34"/>
      <c r="T321573" s="34"/>
    </row>
    <row r="321590" spans="19:20">
      <c r="S321590" s="34"/>
      <c r="T321590" s="34"/>
    </row>
    <row r="321607" spans="19:20">
      <c r="S321607" s="34"/>
      <c r="T321607" s="34"/>
    </row>
    <row r="321624" spans="19:20">
      <c r="S321624" s="34"/>
      <c r="T321624" s="34"/>
    </row>
    <row r="321641" spans="19:20">
      <c r="S321641" s="34"/>
      <c r="T321641" s="34"/>
    </row>
    <row r="321658" spans="19:20">
      <c r="S321658" s="34"/>
      <c r="T321658" s="34"/>
    </row>
    <row r="321675" spans="19:20">
      <c r="S321675" s="34"/>
      <c r="T321675" s="34"/>
    </row>
    <row r="321692" spans="19:20">
      <c r="S321692" s="34"/>
      <c r="T321692" s="34"/>
    </row>
    <row r="321709" spans="19:20">
      <c r="S321709" s="34"/>
      <c r="T321709" s="34"/>
    </row>
    <row r="321726" spans="19:20">
      <c r="S321726" s="34"/>
      <c r="T321726" s="34"/>
    </row>
    <row r="321743" spans="19:20">
      <c r="S321743" s="34"/>
      <c r="T321743" s="34"/>
    </row>
    <row r="321760" spans="19:20">
      <c r="S321760" s="34"/>
      <c r="T321760" s="34"/>
    </row>
    <row r="321777" spans="19:20">
      <c r="S321777" s="34"/>
      <c r="T321777" s="34"/>
    </row>
    <row r="321794" spans="19:20">
      <c r="S321794" s="34"/>
      <c r="T321794" s="34"/>
    </row>
    <row r="321811" spans="19:20">
      <c r="S321811" s="34"/>
      <c r="T321811" s="34"/>
    </row>
    <row r="321828" spans="19:20">
      <c r="S321828" s="34"/>
      <c r="T321828" s="34"/>
    </row>
    <row r="321845" spans="19:20">
      <c r="S321845" s="34"/>
      <c r="T321845" s="34"/>
    </row>
    <row r="321862" spans="19:20">
      <c r="S321862" s="34"/>
      <c r="T321862" s="34"/>
    </row>
    <row r="321879" spans="19:20">
      <c r="S321879" s="34"/>
      <c r="T321879" s="34"/>
    </row>
    <row r="321896" spans="19:20">
      <c r="S321896" s="34"/>
      <c r="T321896" s="34"/>
    </row>
    <row r="321913" spans="19:20">
      <c r="S321913" s="34"/>
      <c r="T321913" s="34"/>
    </row>
    <row r="321930" spans="19:20">
      <c r="S321930" s="34"/>
      <c r="T321930" s="34"/>
    </row>
    <row r="321947" spans="19:20">
      <c r="S321947" s="34"/>
      <c r="T321947" s="34"/>
    </row>
    <row r="321964" spans="19:20">
      <c r="S321964" s="34"/>
      <c r="T321964" s="34"/>
    </row>
    <row r="321981" spans="19:20">
      <c r="S321981" s="34"/>
      <c r="T321981" s="34"/>
    </row>
    <row r="321998" spans="19:20">
      <c r="S321998" s="34"/>
      <c r="T321998" s="34"/>
    </row>
    <row r="322015" spans="19:20">
      <c r="S322015" s="34"/>
      <c r="T322015" s="34"/>
    </row>
    <row r="322032" spans="19:20">
      <c r="S322032" s="34"/>
      <c r="T322032" s="34"/>
    </row>
    <row r="322049" spans="19:20">
      <c r="S322049" s="34"/>
      <c r="T322049" s="34"/>
    </row>
    <row r="322066" spans="19:20">
      <c r="S322066" s="34"/>
      <c r="T322066" s="34"/>
    </row>
    <row r="322083" spans="19:20">
      <c r="S322083" s="34"/>
      <c r="T322083" s="34"/>
    </row>
    <row r="322100" spans="19:20">
      <c r="S322100" s="34"/>
      <c r="T322100" s="34"/>
    </row>
    <row r="322117" spans="19:20">
      <c r="S322117" s="34"/>
      <c r="T322117" s="34"/>
    </row>
    <row r="322134" spans="19:20">
      <c r="S322134" s="34"/>
      <c r="T322134" s="34"/>
    </row>
    <row r="322151" spans="19:20">
      <c r="S322151" s="34"/>
      <c r="T322151" s="34"/>
    </row>
    <row r="322168" spans="19:20">
      <c r="S322168" s="34"/>
      <c r="T322168" s="34"/>
    </row>
    <row r="322185" spans="19:20">
      <c r="S322185" s="34"/>
      <c r="T322185" s="34"/>
    </row>
    <row r="322202" spans="19:20">
      <c r="S322202" s="34"/>
      <c r="T322202" s="34"/>
    </row>
    <row r="322219" spans="19:20">
      <c r="S322219" s="34"/>
      <c r="T322219" s="34"/>
    </row>
    <row r="322236" spans="19:20">
      <c r="S322236" s="34"/>
      <c r="T322236" s="34"/>
    </row>
    <row r="322253" spans="19:20">
      <c r="S322253" s="34"/>
      <c r="T322253" s="34"/>
    </row>
    <row r="322270" spans="19:20">
      <c r="S322270" s="34"/>
      <c r="T322270" s="34"/>
    </row>
    <row r="322287" spans="19:20">
      <c r="S322287" s="34"/>
      <c r="T322287" s="34"/>
    </row>
    <row r="322304" spans="19:20">
      <c r="S322304" s="34"/>
      <c r="T322304" s="34"/>
    </row>
    <row r="322321" spans="19:20">
      <c r="S322321" s="34"/>
      <c r="T322321" s="34"/>
    </row>
    <row r="322338" spans="19:20">
      <c r="S322338" s="34"/>
      <c r="T322338" s="34"/>
    </row>
    <row r="322355" spans="19:20">
      <c r="S322355" s="34"/>
      <c r="T322355" s="34"/>
    </row>
    <row r="322372" spans="19:20">
      <c r="S322372" s="34"/>
      <c r="T322372" s="34"/>
    </row>
    <row r="322389" spans="19:20">
      <c r="S322389" s="34"/>
      <c r="T322389" s="34"/>
    </row>
    <row r="322406" spans="19:20">
      <c r="S322406" s="34"/>
      <c r="T322406" s="34"/>
    </row>
    <row r="322423" spans="19:20">
      <c r="S322423" s="34"/>
      <c r="T322423" s="34"/>
    </row>
    <row r="322440" spans="19:20">
      <c r="S322440" s="34"/>
      <c r="T322440" s="34"/>
    </row>
    <row r="322457" spans="19:20">
      <c r="S322457" s="34"/>
      <c r="T322457" s="34"/>
    </row>
    <row r="322474" spans="19:20">
      <c r="S322474" s="34"/>
      <c r="T322474" s="34"/>
    </row>
    <row r="322491" spans="19:20">
      <c r="S322491" s="34"/>
      <c r="T322491" s="34"/>
    </row>
    <row r="322508" spans="19:20">
      <c r="S322508" s="34"/>
      <c r="T322508" s="34"/>
    </row>
    <row r="322525" spans="19:20">
      <c r="S322525" s="34"/>
      <c r="T322525" s="34"/>
    </row>
    <row r="322542" spans="19:20">
      <c r="S322542" s="34"/>
      <c r="T322542" s="34"/>
    </row>
    <row r="322559" spans="19:20">
      <c r="S322559" s="34"/>
      <c r="T322559" s="34"/>
    </row>
    <row r="322576" spans="19:20">
      <c r="S322576" s="34"/>
      <c r="T322576" s="34"/>
    </row>
    <row r="322593" spans="19:20">
      <c r="S322593" s="34"/>
      <c r="T322593" s="34"/>
    </row>
    <row r="322610" spans="19:20">
      <c r="S322610" s="34"/>
      <c r="T322610" s="34"/>
    </row>
    <row r="322627" spans="19:20">
      <c r="S322627" s="34"/>
      <c r="T322627" s="34"/>
    </row>
    <row r="322644" spans="19:20">
      <c r="S322644" s="34"/>
      <c r="T322644" s="34"/>
    </row>
    <row r="322661" spans="19:20">
      <c r="S322661" s="34"/>
      <c r="T322661" s="34"/>
    </row>
    <row r="322678" spans="19:20">
      <c r="S322678" s="34"/>
      <c r="T322678" s="34"/>
    </row>
    <row r="322695" spans="19:20">
      <c r="S322695" s="34"/>
      <c r="T322695" s="34"/>
    </row>
    <row r="322712" spans="19:20">
      <c r="S322712" s="34"/>
      <c r="T322712" s="34"/>
    </row>
    <row r="322729" spans="19:20">
      <c r="S322729" s="34"/>
      <c r="T322729" s="34"/>
    </row>
    <row r="322746" spans="19:20">
      <c r="S322746" s="34"/>
      <c r="T322746" s="34"/>
    </row>
    <row r="322763" spans="19:20">
      <c r="S322763" s="34"/>
      <c r="T322763" s="34"/>
    </row>
    <row r="322780" spans="19:20">
      <c r="S322780" s="34"/>
      <c r="T322780" s="34"/>
    </row>
    <row r="322797" spans="19:20">
      <c r="S322797" s="34"/>
      <c r="T322797" s="34"/>
    </row>
    <row r="322814" spans="19:20">
      <c r="S322814" s="34"/>
      <c r="T322814" s="34"/>
    </row>
    <row r="322831" spans="19:20">
      <c r="S322831" s="34"/>
      <c r="T322831" s="34"/>
    </row>
    <row r="322848" spans="19:20">
      <c r="S322848" s="34"/>
      <c r="T322848" s="34"/>
    </row>
    <row r="322865" spans="19:20">
      <c r="S322865" s="34"/>
      <c r="T322865" s="34"/>
    </row>
    <row r="322882" spans="19:20">
      <c r="S322882" s="34"/>
      <c r="T322882" s="34"/>
    </row>
    <row r="322899" spans="19:20">
      <c r="S322899" s="34"/>
      <c r="T322899" s="34"/>
    </row>
    <row r="322916" spans="19:20">
      <c r="S322916" s="34"/>
      <c r="T322916" s="34"/>
    </row>
    <row r="322933" spans="19:20">
      <c r="S322933" s="34"/>
      <c r="T322933" s="34"/>
    </row>
    <row r="322950" spans="19:20">
      <c r="S322950" s="34"/>
      <c r="T322950" s="34"/>
    </row>
    <row r="322967" spans="19:20">
      <c r="S322967" s="34"/>
      <c r="T322967" s="34"/>
    </row>
    <row r="322984" spans="19:20">
      <c r="S322984" s="34"/>
      <c r="T322984" s="34"/>
    </row>
    <row r="323001" spans="19:20">
      <c r="S323001" s="34"/>
      <c r="T323001" s="34"/>
    </row>
    <row r="323018" spans="19:20">
      <c r="S323018" s="34"/>
      <c r="T323018" s="34"/>
    </row>
    <row r="323035" spans="19:20">
      <c r="S323035" s="34"/>
      <c r="T323035" s="34"/>
    </row>
    <row r="323052" spans="19:20">
      <c r="S323052" s="34"/>
      <c r="T323052" s="34"/>
    </row>
    <row r="323069" spans="19:20">
      <c r="S323069" s="34"/>
      <c r="T323069" s="34"/>
    </row>
    <row r="323086" spans="19:20">
      <c r="S323086" s="34"/>
      <c r="T323086" s="34"/>
    </row>
    <row r="323103" spans="19:20">
      <c r="S323103" s="34"/>
      <c r="T323103" s="34"/>
    </row>
    <row r="323120" spans="19:20">
      <c r="S323120" s="34"/>
      <c r="T323120" s="34"/>
    </row>
    <row r="323137" spans="19:20">
      <c r="S323137" s="34"/>
      <c r="T323137" s="34"/>
    </row>
    <row r="323154" spans="19:20">
      <c r="S323154" s="34"/>
      <c r="T323154" s="34"/>
    </row>
    <row r="323171" spans="19:20">
      <c r="S323171" s="34"/>
      <c r="T323171" s="34"/>
    </row>
    <row r="323188" spans="19:20">
      <c r="S323188" s="34"/>
      <c r="T323188" s="34"/>
    </row>
    <row r="323205" spans="19:20">
      <c r="S323205" s="34"/>
      <c r="T323205" s="34"/>
    </row>
    <row r="323222" spans="19:20">
      <c r="S323222" s="34"/>
      <c r="T323222" s="34"/>
    </row>
    <row r="323239" spans="19:20">
      <c r="S323239" s="34"/>
      <c r="T323239" s="34"/>
    </row>
    <row r="323256" spans="19:20">
      <c r="S323256" s="34"/>
      <c r="T323256" s="34"/>
    </row>
    <row r="323273" spans="19:20">
      <c r="S323273" s="34"/>
      <c r="T323273" s="34"/>
    </row>
    <row r="323290" spans="19:20">
      <c r="S323290" s="34"/>
      <c r="T323290" s="34"/>
    </row>
    <row r="323307" spans="19:20">
      <c r="S323307" s="34"/>
      <c r="T323307" s="34"/>
    </row>
    <row r="323324" spans="19:20">
      <c r="S323324" s="34"/>
      <c r="T323324" s="34"/>
    </row>
    <row r="323341" spans="19:20">
      <c r="S323341" s="34"/>
      <c r="T323341" s="34"/>
    </row>
    <row r="323358" spans="19:20">
      <c r="S323358" s="34"/>
      <c r="T323358" s="34"/>
    </row>
    <row r="323375" spans="19:20">
      <c r="S323375" s="34"/>
      <c r="T323375" s="34"/>
    </row>
    <row r="323392" spans="19:20">
      <c r="S323392" s="34"/>
      <c r="T323392" s="34"/>
    </row>
    <row r="323409" spans="19:20">
      <c r="S323409" s="34"/>
      <c r="T323409" s="34"/>
    </row>
    <row r="323426" spans="19:20">
      <c r="S323426" s="34"/>
      <c r="T323426" s="34"/>
    </row>
    <row r="323443" spans="19:20">
      <c r="S323443" s="34"/>
      <c r="T323443" s="34"/>
    </row>
    <row r="323460" spans="19:20">
      <c r="S323460" s="34"/>
      <c r="T323460" s="34"/>
    </row>
    <row r="323477" spans="19:20">
      <c r="S323477" s="34"/>
      <c r="T323477" s="34"/>
    </row>
    <row r="323494" spans="19:20">
      <c r="S323494" s="34"/>
      <c r="T323494" s="34"/>
    </row>
    <row r="323511" spans="19:20">
      <c r="S323511" s="34"/>
      <c r="T323511" s="34"/>
    </row>
    <row r="323528" spans="19:20">
      <c r="S323528" s="34"/>
      <c r="T323528" s="34"/>
    </row>
    <row r="323545" spans="19:20">
      <c r="S323545" s="34"/>
      <c r="T323545" s="34"/>
    </row>
    <row r="323562" spans="19:20">
      <c r="S323562" s="34"/>
      <c r="T323562" s="34"/>
    </row>
    <row r="323579" spans="19:20">
      <c r="S323579" s="34"/>
      <c r="T323579" s="34"/>
    </row>
    <row r="323596" spans="19:20">
      <c r="S323596" s="34"/>
      <c r="T323596" s="34"/>
    </row>
    <row r="323613" spans="19:20">
      <c r="S323613" s="34"/>
      <c r="T323613" s="34"/>
    </row>
    <row r="323630" spans="19:20">
      <c r="S323630" s="34"/>
      <c r="T323630" s="34"/>
    </row>
    <row r="323647" spans="19:20">
      <c r="S323647" s="34"/>
      <c r="T323647" s="34"/>
    </row>
    <row r="323664" spans="19:20">
      <c r="S323664" s="34"/>
      <c r="T323664" s="34"/>
    </row>
    <row r="323681" spans="19:20">
      <c r="S323681" s="34"/>
      <c r="T323681" s="34"/>
    </row>
    <row r="323698" spans="19:20">
      <c r="S323698" s="34"/>
      <c r="T323698" s="34"/>
    </row>
    <row r="323715" spans="19:20">
      <c r="S323715" s="34"/>
      <c r="T323715" s="34"/>
    </row>
    <row r="323732" spans="19:20">
      <c r="S323732" s="34"/>
      <c r="T323732" s="34"/>
    </row>
    <row r="323749" spans="19:20">
      <c r="S323749" s="34"/>
      <c r="T323749" s="34"/>
    </row>
    <row r="323766" spans="19:20">
      <c r="S323766" s="34"/>
      <c r="T323766" s="34"/>
    </row>
    <row r="323783" spans="19:20">
      <c r="S323783" s="34"/>
      <c r="T323783" s="34"/>
    </row>
    <row r="323800" spans="19:20">
      <c r="S323800" s="34"/>
      <c r="T323800" s="34"/>
    </row>
    <row r="323817" spans="19:20">
      <c r="S323817" s="34"/>
      <c r="T323817" s="34"/>
    </row>
    <row r="323834" spans="19:20">
      <c r="S323834" s="34"/>
      <c r="T323834" s="34"/>
    </row>
    <row r="323851" spans="19:20">
      <c r="S323851" s="34"/>
      <c r="T323851" s="34"/>
    </row>
    <row r="323868" spans="19:20">
      <c r="S323868" s="34"/>
      <c r="T323868" s="34"/>
    </row>
    <row r="323885" spans="19:20">
      <c r="S323885" s="34"/>
      <c r="T323885" s="34"/>
    </row>
    <row r="323902" spans="19:20">
      <c r="S323902" s="34"/>
      <c r="T323902" s="34"/>
    </row>
    <row r="323919" spans="19:20">
      <c r="S323919" s="34"/>
      <c r="T323919" s="34"/>
    </row>
    <row r="323936" spans="19:20">
      <c r="S323936" s="34"/>
      <c r="T323936" s="34"/>
    </row>
    <row r="323953" spans="19:20">
      <c r="S323953" s="34"/>
      <c r="T323953" s="34"/>
    </row>
    <row r="323970" spans="19:20">
      <c r="S323970" s="34"/>
      <c r="T323970" s="34"/>
    </row>
    <row r="323987" spans="19:20">
      <c r="S323987" s="34"/>
      <c r="T323987" s="34"/>
    </row>
    <row r="324004" spans="19:20">
      <c r="S324004" s="34"/>
      <c r="T324004" s="34"/>
    </row>
    <row r="324021" spans="19:20">
      <c r="S324021" s="34"/>
      <c r="T324021" s="34"/>
    </row>
    <row r="324038" spans="19:20">
      <c r="S324038" s="34"/>
      <c r="T324038" s="34"/>
    </row>
    <row r="324055" spans="19:20">
      <c r="S324055" s="34"/>
      <c r="T324055" s="34"/>
    </row>
    <row r="324072" spans="19:20">
      <c r="S324072" s="34"/>
      <c r="T324072" s="34"/>
    </row>
    <row r="324089" spans="19:20">
      <c r="S324089" s="34"/>
      <c r="T324089" s="34"/>
    </row>
    <row r="324106" spans="19:20">
      <c r="S324106" s="34"/>
      <c r="T324106" s="34"/>
    </row>
    <row r="324123" spans="19:20">
      <c r="S324123" s="34"/>
      <c r="T324123" s="34"/>
    </row>
    <row r="324140" spans="19:20">
      <c r="S324140" s="34"/>
      <c r="T324140" s="34"/>
    </row>
    <row r="324157" spans="19:20">
      <c r="S324157" s="34"/>
      <c r="T324157" s="34"/>
    </row>
    <row r="324174" spans="19:20">
      <c r="S324174" s="34"/>
      <c r="T324174" s="34"/>
    </row>
    <row r="324191" spans="19:20">
      <c r="S324191" s="34"/>
      <c r="T324191" s="34"/>
    </row>
    <row r="324208" spans="19:20">
      <c r="S324208" s="34"/>
      <c r="T324208" s="34"/>
    </row>
    <row r="324225" spans="19:20">
      <c r="S324225" s="34"/>
      <c r="T324225" s="34"/>
    </row>
    <row r="324242" spans="19:20">
      <c r="S324242" s="34"/>
      <c r="T324242" s="34"/>
    </row>
    <row r="324259" spans="19:20">
      <c r="S324259" s="34"/>
      <c r="T324259" s="34"/>
    </row>
    <row r="324276" spans="19:20">
      <c r="S324276" s="34"/>
      <c r="T324276" s="34"/>
    </row>
    <row r="324293" spans="19:20">
      <c r="S324293" s="34"/>
      <c r="T324293" s="34"/>
    </row>
    <row r="324310" spans="19:20">
      <c r="S324310" s="34"/>
      <c r="T324310" s="34"/>
    </row>
    <row r="324327" spans="19:20">
      <c r="S324327" s="34"/>
      <c r="T324327" s="34"/>
    </row>
    <row r="324344" spans="19:20">
      <c r="S324344" s="34"/>
      <c r="T324344" s="34"/>
    </row>
    <row r="324361" spans="19:20">
      <c r="S324361" s="34"/>
      <c r="T324361" s="34"/>
    </row>
    <row r="324378" spans="19:20">
      <c r="S324378" s="34"/>
      <c r="T324378" s="34"/>
    </row>
    <row r="324395" spans="19:20">
      <c r="S324395" s="34"/>
      <c r="T324395" s="34"/>
    </row>
    <row r="324412" spans="19:20">
      <c r="S324412" s="34"/>
      <c r="T324412" s="34"/>
    </row>
    <row r="324429" spans="19:20">
      <c r="S324429" s="34"/>
      <c r="T324429" s="34"/>
    </row>
    <row r="324446" spans="19:20">
      <c r="S324446" s="34"/>
      <c r="T324446" s="34"/>
    </row>
    <row r="324463" spans="19:20">
      <c r="S324463" s="34"/>
      <c r="T324463" s="34"/>
    </row>
    <row r="324480" spans="19:20">
      <c r="S324480" s="34"/>
      <c r="T324480" s="34"/>
    </row>
    <row r="324497" spans="19:20">
      <c r="S324497" s="34"/>
      <c r="T324497" s="34"/>
    </row>
    <row r="324514" spans="19:20">
      <c r="S324514" s="34"/>
      <c r="T324514" s="34"/>
    </row>
    <row r="324531" spans="19:20">
      <c r="S324531" s="34"/>
      <c r="T324531" s="34"/>
    </row>
    <row r="324548" spans="19:20">
      <c r="S324548" s="34"/>
      <c r="T324548" s="34"/>
    </row>
    <row r="324565" spans="19:20">
      <c r="S324565" s="34"/>
      <c r="T324565" s="34"/>
    </row>
    <row r="324582" spans="19:20">
      <c r="S324582" s="34"/>
      <c r="T324582" s="34"/>
    </row>
    <row r="324599" spans="19:20">
      <c r="S324599" s="34"/>
      <c r="T324599" s="34"/>
    </row>
    <row r="324616" spans="19:20">
      <c r="S324616" s="34"/>
      <c r="T324616" s="34"/>
    </row>
    <row r="324633" spans="19:20">
      <c r="S324633" s="34"/>
      <c r="T324633" s="34"/>
    </row>
    <row r="324650" spans="19:20">
      <c r="S324650" s="34"/>
      <c r="T324650" s="34"/>
    </row>
    <row r="324667" spans="19:20">
      <c r="S324667" s="34"/>
      <c r="T324667" s="34"/>
    </row>
    <row r="324684" spans="19:20">
      <c r="S324684" s="34"/>
      <c r="T324684" s="34"/>
    </row>
    <row r="324701" spans="19:20">
      <c r="S324701" s="34"/>
      <c r="T324701" s="34"/>
    </row>
    <row r="324718" spans="19:20">
      <c r="S324718" s="34"/>
      <c r="T324718" s="34"/>
    </row>
    <row r="324735" spans="19:20">
      <c r="S324735" s="34"/>
      <c r="T324735" s="34"/>
    </row>
    <row r="324752" spans="19:20">
      <c r="S324752" s="34"/>
      <c r="T324752" s="34"/>
    </row>
    <row r="324769" spans="19:20">
      <c r="S324769" s="34"/>
      <c r="T324769" s="34"/>
    </row>
    <row r="324786" spans="19:20">
      <c r="S324786" s="34"/>
      <c r="T324786" s="34"/>
    </row>
    <row r="324803" spans="19:20">
      <c r="S324803" s="34"/>
      <c r="T324803" s="34"/>
    </row>
    <row r="324820" spans="19:20">
      <c r="S324820" s="34"/>
      <c r="T324820" s="34"/>
    </row>
    <row r="324837" spans="19:20">
      <c r="S324837" s="34"/>
      <c r="T324837" s="34"/>
    </row>
    <row r="324854" spans="19:20">
      <c r="S324854" s="34"/>
      <c r="T324854" s="34"/>
    </row>
    <row r="324871" spans="19:20">
      <c r="S324871" s="34"/>
      <c r="T324871" s="34"/>
    </row>
    <row r="324888" spans="19:20">
      <c r="S324888" s="34"/>
      <c r="T324888" s="34"/>
    </row>
    <row r="324905" spans="19:20">
      <c r="S324905" s="34"/>
      <c r="T324905" s="34"/>
    </row>
    <row r="324922" spans="19:20">
      <c r="S324922" s="34"/>
      <c r="T324922" s="34"/>
    </row>
    <row r="324939" spans="19:20">
      <c r="S324939" s="34"/>
      <c r="T324939" s="34"/>
    </row>
    <row r="324956" spans="19:20">
      <c r="S324956" s="34"/>
      <c r="T324956" s="34"/>
    </row>
    <row r="324973" spans="19:20">
      <c r="S324973" s="34"/>
      <c r="T324973" s="34"/>
    </row>
    <row r="324990" spans="19:20">
      <c r="S324990" s="34"/>
      <c r="T324990" s="34"/>
    </row>
    <row r="325007" spans="19:20">
      <c r="S325007" s="34"/>
      <c r="T325007" s="34"/>
    </row>
    <row r="325024" spans="19:20">
      <c r="S325024" s="34"/>
      <c r="T325024" s="34"/>
    </row>
    <row r="325041" spans="19:20">
      <c r="S325041" s="34"/>
      <c r="T325041" s="34"/>
    </row>
    <row r="325058" spans="19:20">
      <c r="S325058" s="34"/>
      <c r="T325058" s="34"/>
    </row>
    <row r="325075" spans="19:20">
      <c r="S325075" s="34"/>
      <c r="T325075" s="34"/>
    </row>
    <row r="325092" spans="19:20">
      <c r="S325092" s="34"/>
      <c r="T325092" s="34"/>
    </row>
    <row r="325109" spans="19:20">
      <c r="S325109" s="34"/>
      <c r="T325109" s="34"/>
    </row>
    <row r="325126" spans="19:20">
      <c r="S325126" s="34"/>
      <c r="T325126" s="34"/>
    </row>
    <row r="325143" spans="19:20">
      <c r="S325143" s="34"/>
      <c r="T325143" s="34"/>
    </row>
    <row r="325160" spans="19:20">
      <c r="S325160" s="34"/>
      <c r="T325160" s="34"/>
    </row>
    <row r="325177" spans="19:20">
      <c r="S325177" s="34"/>
      <c r="T325177" s="34"/>
    </row>
    <row r="325194" spans="19:20">
      <c r="S325194" s="34"/>
      <c r="T325194" s="34"/>
    </row>
    <row r="325211" spans="19:20">
      <c r="S325211" s="34"/>
      <c r="T325211" s="34"/>
    </row>
    <row r="325228" spans="19:20">
      <c r="S325228" s="34"/>
      <c r="T325228" s="34"/>
    </row>
    <row r="325245" spans="19:20">
      <c r="S325245" s="34"/>
      <c r="T325245" s="34"/>
    </row>
    <row r="325262" spans="19:20">
      <c r="S325262" s="34"/>
      <c r="T325262" s="34"/>
    </row>
    <row r="325279" spans="19:20">
      <c r="S325279" s="34"/>
      <c r="T325279" s="34"/>
    </row>
    <row r="325296" spans="19:20">
      <c r="S325296" s="34"/>
      <c r="T325296" s="34"/>
    </row>
    <row r="325313" spans="19:20">
      <c r="S325313" s="34"/>
      <c r="T325313" s="34"/>
    </row>
    <row r="325330" spans="19:20">
      <c r="S325330" s="34"/>
      <c r="T325330" s="34"/>
    </row>
    <row r="325347" spans="19:20">
      <c r="S325347" s="34"/>
      <c r="T325347" s="34"/>
    </row>
    <row r="325364" spans="19:20">
      <c r="S325364" s="34"/>
      <c r="T325364" s="34"/>
    </row>
    <row r="325381" spans="19:20">
      <c r="S325381" s="34"/>
      <c r="T325381" s="34"/>
    </row>
    <row r="325398" spans="19:20">
      <c r="S325398" s="34"/>
      <c r="T325398" s="34"/>
    </row>
    <row r="325415" spans="19:20">
      <c r="S325415" s="34"/>
      <c r="T325415" s="34"/>
    </row>
    <row r="325432" spans="19:20">
      <c r="S325432" s="34"/>
      <c r="T325432" s="34"/>
    </row>
    <row r="325449" spans="19:20">
      <c r="S325449" s="34"/>
      <c r="T325449" s="34"/>
    </row>
    <row r="325466" spans="19:20">
      <c r="S325466" s="34"/>
      <c r="T325466" s="34"/>
    </row>
    <row r="325483" spans="19:20">
      <c r="S325483" s="34"/>
      <c r="T325483" s="34"/>
    </row>
    <row r="325500" spans="19:20">
      <c r="S325500" s="34"/>
      <c r="T325500" s="34"/>
    </row>
    <row r="325517" spans="19:20">
      <c r="S325517" s="34"/>
      <c r="T325517" s="34"/>
    </row>
    <row r="325534" spans="19:20">
      <c r="S325534" s="34"/>
      <c r="T325534" s="34"/>
    </row>
    <row r="325551" spans="19:20">
      <c r="S325551" s="34"/>
      <c r="T325551" s="34"/>
    </row>
    <row r="325568" spans="19:20">
      <c r="S325568" s="34"/>
      <c r="T325568" s="34"/>
    </row>
    <row r="325585" spans="19:20">
      <c r="S325585" s="34"/>
      <c r="T325585" s="34"/>
    </row>
    <row r="325602" spans="19:20">
      <c r="S325602" s="34"/>
      <c r="T325602" s="34"/>
    </row>
    <row r="325619" spans="19:20">
      <c r="S325619" s="34"/>
      <c r="T325619" s="34"/>
    </row>
    <row r="325636" spans="19:20">
      <c r="S325636" s="34"/>
      <c r="T325636" s="34"/>
    </row>
    <row r="325653" spans="19:20">
      <c r="S325653" s="34"/>
      <c r="T325653" s="34"/>
    </row>
    <row r="325670" spans="19:20">
      <c r="S325670" s="34"/>
      <c r="T325670" s="34"/>
    </row>
    <row r="325687" spans="19:20">
      <c r="S325687" s="34"/>
      <c r="T325687" s="34"/>
    </row>
    <row r="325704" spans="19:20">
      <c r="S325704" s="34"/>
      <c r="T325704" s="34"/>
    </row>
    <row r="325721" spans="19:20">
      <c r="S325721" s="34"/>
      <c r="T325721" s="34"/>
    </row>
    <row r="325738" spans="19:20">
      <c r="S325738" s="34"/>
      <c r="T325738" s="34"/>
    </row>
    <row r="325755" spans="19:20">
      <c r="S325755" s="34"/>
      <c r="T325755" s="34"/>
    </row>
    <row r="325772" spans="19:20">
      <c r="S325772" s="34"/>
      <c r="T325772" s="34"/>
    </row>
    <row r="325789" spans="19:20">
      <c r="S325789" s="34"/>
      <c r="T325789" s="34"/>
    </row>
    <row r="325806" spans="19:20">
      <c r="S325806" s="34"/>
      <c r="T325806" s="34"/>
    </row>
    <row r="325823" spans="19:20">
      <c r="S325823" s="34"/>
      <c r="T325823" s="34"/>
    </row>
    <row r="325840" spans="19:20">
      <c r="S325840" s="34"/>
      <c r="T325840" s="34"/>
    </row>
    <row r="325857" spans="19:20">
      <c r="S325857" s="34"/>
      <c r="T325857" s="34"/>
    </row>
    <row r="325874" spans="19:20">
      <c r="S325874" s="34"/>
      <c r="T325874" s="34"/>
    </row>
    <row r="325891" spans="19:20">
      <c r="S325891" s="34"/>
      <c r="T325891" s="34"/>
    </row>
    <row r="325908" spans="19:20">
      <c r="S325908" s="34"/>
      <c r="T325908" s="34"/>
    </row>
    <row r="325925" spans="19:20">
      <c r="S325925" s="34"/>
      <c r="T325925" s="34"/>
    </row>
    <row r="325942" spans="19:20">
      <c r="S325942" s="34"/>
      <c r="T325942" s="34"/>
    </row>
    <row r="325959" spans="19:20">
      <c r="S325959" s="34"/>
      <c r="T325959" s="34"/>
    </row>
    <row r="325976" spans="19:20">
      <c r="S325976" s="34"/>
      <c r="T325976" s="34"/>
    </row>
    <row r="325993" spans="19:20">
      <c r="S325993" s="34"/>
      <c r="T325993" s="34"/>
    </row>
    <row r="326010" spans="19:20">
      <c r="S326010" s="34"/>
      <c r="T326010" s="34"/>
    </row>
    <row r="326027" spans="19:20">
      <c r="S326027" s="34"/>
      <c r="T326027" s="34"/>
    </row>
    <row r="326044" spans="19:20">
      <c r="S326044" s="34"/>
      <c r="T326044" s="34"/>
    </row>
    <row r="326061" spans="19:20">
      <c r="S326061" s="34"/>
      <c r="T326061" s="34"/>
    </row>
    <row r="326078" spans="19:20">
      <c r="S326078" s="34"/>
      <c r="T326078" s="34"/>
    </row>
    <row r="326095" spans="19:20">
      <c r="S326095" s="34"/>
      <c r="T326095" s="34"/>
    </row>
    <row r="326112" spans="19:20">
      <c r="S326112" s="34"/>
      <c r="T326112" s="34"/>
    </row>
    <row r="326129" spans="19:20">
      <c r="S326129" s="34"/>
      <c r="T326129" s="34"/>
    </row>
    <row r="326146" spans="19:20">
      <c r="S326146" s="34"/>
      <c r="T326146" s="34"/>
    </row>
    <row r="326163" spans="19:20">
      <c r="S326163" s="34"/>
      <c r="T326163" s="34"/>
    </row>
    <row r="326180" spans="19:20">
      <c r="S326180" s="34"/>
      <c r="T326180" s="34"/>
    </row>
    <row r="326197" spans="19:20">
      <c r="S326197" s="34"/>
      <c r="T326197" s="34"/>
    </row>
    <row r="326214" spans="19:20">
      <c r="S326214" s="34"/>
      <c r="T326214" s="34"/>
    </row>
    <row r="326231" spans="19:20">
      <c r="S326231" s="34"/>
      <c r="T326231" s="34"/>
    </row>
    <row r="326248" spans="19:20">
      <c r="S326248" s="34"/>
      <c r="T326248" s="34"/>
    </row>
    <row r="326265" spans="19:20">
      <c r="S326265" s="34"/>
      <c r="T326265" s="34"/>
    </row>
    <row r="326282" spans="19:20">
      <c r="S326282" s="34"/>
      <c r="T326282" s="34"/>
    </row>
    <row r="326299" spans="19:20">
      <c r="S326299" s="34"/>
      <c r="T326299" s="34"/>
    </row>
    <row r="326316" spans="19:20">
      <c r="S326316" s="34"/>
      <c r="T326316" s="34"/>
    </row>
    <row r="326333" spans="19:20">
      <c r="S326333" s="34"/>
      <c r="T326333" s="34"/>
    </row>
    <row r="326350" spans="19:20">
      <c r="S326350" s="34"/>
      <c r="T326350" s="34"/>
    </row>
    <row r="326367" spans="19:20">
      <c r="S326367" s="34"/>
      <c r="T326367" s="34"/>
    </row>
    <row r="326384" spans="19:20">
      <c r="S326384" s="34"/>
      <c r="T326384" s="34"/>
    </row>
    <row r="326401" spans="19:20">
      <c r="S326401" s="34"/>
      <c r="T326401" s="34"/>
    </row>
    <row r="326418" spans="19:20">
      <c r="S326418" s="34"/>
      <c r="T326418" s="34"/>
    </row>
    <row r="326435" spans="19:20">
      <c r="S326435" s="34"/>
      <c r="T326435" s="34"/>
    </row>
    <row r="326452" spans="19:20">
      <c r="S326452" s="34"/>
      <c r="T326452" s="34"/>
    </row>
    <row r="326469" spans="19:20">
      <c r="S326469" s="34"/>
      <c r="T326469" s="34"/>
    </row>
    <row r="326486" spans="19:20">
      <c r="S326486" s="34"/>
      <c r="T326486" s="34"/>
    </row>
    <row r="326503" spans="19:20">
      <c r="S326503" s="34"/>
      <c r="T326503" s="34"/>
    </row>
    <row r="326520" spans="19:20">
      <c r="S326520" s="34"/>
      <c r="T326520" s="34"/>
    </row>
    <row r="326537" spans="19:20">
      <c r="S326537" s="34"/>
      <c r="T326537" s="34"/>
    </row>
    <row r="326554" spans="19:20">
      <c r="S326554" s="34"/>
      <c r="T326554" s="34"/>
    </row>
    <row r="326571" spans="19:20">
      <c r="S326571" s="34"/>
      <c r="T326571" s="34"/>
    </row>
    <row r="326588" spans="19:20">
      <c r="S326588" s="34"/>
      <c r="T326588" s="34"/>
    </row>
    <row r="326605" spans="19:20">
      <c r="S326605" s="34"/>
      <c r="T326605" s="34"/>
    </row>
    <row r="326622" spans="19:20">
      <c r="S326622" s="34"/>
      <c r="T326622" s="34"/>
    </row>
    <row r="326639" spans="19:20">
      <c r="S326639" s="34"/>
      <c r="T326639" s="34"/>
    </row>
    <row r="326656" spans="19:20">
      <c r="S326656" s="34"/>
      <c r="T326656" s="34"/>
    </row>
    <row r="326673" spans="19:20">
      <c r="S326673" s="34"/>
      <c r="T326673" s="34"/>
    </row>
    <row r="326690" spans="19:20">
      <c r="S326690" s="34"/>
      <c r="T326690" s="34"/>
    </row>
    <row r="326707" spans="19:20">
      <c r="S326707" s="34"/>
      <c r="T326707" s="34"/>
    </row>
    <row r="326724" spans="19:20">
      <c r="S326724" s="34"/>
      <c r="T326724" s="34"/>
    </row>
    <row r="326741" spans="19:20">
      <c r="S326741" s="34"/>
      <c r="T326741" s="34"/>
    </row>
    <row r="326758" spans="19:20">
      <c r="S326758" s="34"/>
      <c r="T326758" s="34"/>
    </row>
    <row r="326775" spans="19:20">
      <c r="S326775" s="34"/>
      <c r="T326775" s="34"/>
    </row>
    <row r="326792" spans="19:20">
      <c r="S326792" s="34"/>
      <c r="T326792" s="34"/>
    </row>
    <row r="326809" spans="19:20">
      <c r="S326809" s="34"/>
      <c r="T326809" s="34"/>
    </row>
    <row r="326826" spans="19:20">
      <c r="S326826" s="34"/>
      <c r="T326826" s="34"/>
    </row>
    <row r="326843" spans="19:20">
      <c r="S326843" s="34"/>
      <c r="T326843" s="34"/>
    </row>
    <row r="326860" spans="19:20">
      <c r="S326860" s="34"/>
      <c r="T326860" s="34"/>
    </row>
    <row r="326877" spans="19:20">
      <c r="S326877" s="34"/>
      <c r="T326877" s="34"/>
    </row>
    <row r="326894" spans="19:20">
      <c r="S326894" s="34"/>
      <c r="T326894" s="34"/>
    </row>
    <row r="326911" spans="19:20">
      <c r="S326911" s="34"/>
      <c r="T326911" s="34"/>
    </row>
    <row r="326928" spans="19:20">
      <c r="S326928" s="34"/>
      <c r="T326928" s="34"/>
    </row>
    <row r="326945" spans="19:20">
      <c r="S326945" s="34"/>
      <c r="T326945" s="34"/>
    </row>
    <row r="326962" spans="19:20">
      <c r="S326962" s="34"/>
      <c r="T326962" s="34"/>
    </row>
    <row r="326979" spans="19:20">
      <c r="S326979" s="34"/>
      <c r="T326979" s="34"/>
    </row>
    <row r="326996" spans="19:20">
      <c r="S326996" s="34"/>
      <c r="T326996" s="34"/>
    </row>
    <row r="327013" spans="19:20">
      <c r="S327013" s="34"/>
      <c r="T327013" s="34"/>
    </row>
    <row r="327030" spans="19:20">
      <c r="S327030" s="34"/>
      <c r="T327030" s="34"/>
    </row>
    <row r="327047" spans="19:20">
      <c r="S327047" s="34"/>
      <c r="T327047" s="34"/>
    </row>
    <row r="327064" spans="19:20">
      <c r="S327064" s="34"/>
      <c r="T327064" s="34"/>
    </row>
    <row r="327081" spans="19:20">
      <c r="S327081" s="34"/>
      <c r="T327081" s="34"/>
    </row>
    <row r="327098" spans="19:20">
      <c r="S327098" s="34"/>
      <c r="T327098" s="34"/>
    </row>
    <row r="327115" spans="19:20">
      <c r="S327115" s="34"/>
      <c r="T327115" s="34"/>
    </row>
    <row r="327132" spans="19:20">
      <c r="S327132" s="34"/>
      <c r="T327132" s="34"/>
    </row>
    <row r="327149" spans="19:20">
      <c r="S327149" s="34"/>
      <c r="T327149" s="34"/>
    </row>
    <row r="327166" spans="19:20">
      <c r="S327166" s="34"/>
      <c r="T327166" s="34"/>
    </row>
    <row r="327183" spans="19:20">
      <c r="S327183" s="34"/>
      <c r="T327183" s="34"/>
    </row>
    <row r="327200" spans="19:20">
      <c r="S327200" s="34"/>
      <c r="T327200" s="34"/>
    </row>
    <row r="327217" spans="19:20">
      <c r="S327217" s="34"/>
      <c r="T327217" s="34"/>
    </row>
    <row r="327234" spans="19:20">
      <c r="S327234" s="34"/>
      <c r="T327234" s="34"/>
    </row>
    <row r="327251" spans="19:20">
      <c r="S327251" s="34"/>
      <c r="T327251" s="34"/>
    </row>
    <row r="327268" spans="19:20">
      <c r="S327268" s="34"/>
      <c r="T327268" s="34"/>
    </row>
    <row r="327285" spans="19:20">
      <c r="S327285" s="34"/>
      <c r="T327285" s="34"/>
    </row>
    <row r="327302" spans="19:20">
      <c r="S327302" s="34"/>
      <c r="T327302" s="34"/>
    </row>
    <row r="327319" spans="19:20">
      <c r="S327319" s="34"/>
      <c r="T327319" s="34"/>
    </row>
    <row r="327336" spans="19:20">
      <c r="S327336" s="34"/>
      <c r="T327336" s="34"/>
    </row>
    <row r="327353" spans="19:20">
      <c r="S327353" s="34"/>
      <c r="T327353" s="34"/>
    </row>
    <row r="327370" spans="19:20">
      <c r="S327370" s="34"/>
      <c r="T327370" s="34"/>
    </row>
    <row r="327387" spans="19:20">
      <c r="S327387" s="34"/>
      <c r="T327387" s="34"/>
    </row>
    <row r="327404" spans="19:20">
      <c r="S327404" s="34"/>
      <c r="T327404" s="34"/>
    </row>
    <row r="327421" spans="19:20">
      <c r="S327421" s="34"/>
      <c r="T327421" s="34"/>
    </row>
    <row r="327438" spans="19:20">
      <c r="S327438" s="34"/>
      <c r="T327438" s="34"/>
    </row>
    <row r="327455" spans="19:20">
      <c r="S327455" s="34"/>
      <c r="T327455" s="34"/>
    </row>
    <row r="327472" spans="19:20">
      <c r="S327472" s="34"/>
      <c r="T327472" s="34"/>
    </row>
    <row r="327489" spans="19:20">
      <c r="S327489" s="34"/>
      <c r="T327489" s="34"/>
    </row>
    <row r="327506" spans="19:20">
      <c r="S327506" s="34"/>
      <c r="T327506" s="34"/>
    </row>
    <row r="327523" spans="19:20">
      <c r="S327523" s="34"/>
      <c r="T327523" s="34"/>
    </row>
    <row r="327540" spans="19:20">
      <c r="S327540" s="34"/>
      <c r="T327540" s="34"/>
    </row>
    <row r="327557" spans="19:20">
      <c r="S327557" s="34"/>
      <c r="T327557" s="34"/>
    </row>
    <row r="327574" spans="19:20">
      <c r="S327574" s="34"/>
      <c r="T327574" s="34"/>
    </row>
    <row r="327591" spans="19:20">
      <c r="S327591" s="34"/>
      <c r="T327591" s="34"/>
    </row>
    <row r="327608" spans="19:20">
      <c r="S327608" s="34"/>
      <c r="T327608" s="34"/>
    </row>
    <row r="327625" spans="19:20">
      <c r="S327625" s="34"/>
      <c r="T327625" s="34"/>
    </row>
    <row r="327642" spans="19:20">
      <c r="S327642" s="34"/>
      <c r="T327642" s="34"/>
    </row>
    <row r="327659" spans="19:20">
      <c r="S327659" s="34"/>
      <c r="T327659" s="34"/>
    </row>
    <row r="327676" spans="19:20">
      <c r="S327676" s="34"/>
      <c r="T327676" s="34"/>
    </row>
    <row r="327693" spans="19:20">
      <c r="S327693" s="34"/>
      <c r="T327693" s="34"/>
    </row>
    <row r="327710" spans="19:20">
      <c r="S327710" s="34"/>
      <c r="T327710" s="34"/>
    </row>
    <row r="327727" spans="19:20">
      <c r="S327727" s="34"/>
      <c r="T327727" s="34"/>
    </row>
    <row r="327744" spans="19:20">
      <c r="S327744" s="34"/>
      <c r="T327744" s="34"/>
    </row>
    <row r="327761" spans="19:20">
      <c r="S327761" s="34"/>
      <c r="T327761" s="34"/>
    </row>
    <row r="327778" spans="19:20">
      <c r="S327778" s="34"/>
      <c r="T327778" s="34"/>
    </row>
    <row r="327795" spans="19:20">
      <c r="S327795" s="34"/>
      <c r="T327795" s="34"/>
    </row>
    <row r="327812" spans="19:20">
      <c r="S327812" s="34"/>
      <c r="T327812" s="34"/>
    </row>
    <row r="327829" spans="19:20">
      <c r="S327829" s="34"/>
      <c r="T327829" s="34"/>
    </row>
    <row r="327846" spans="19:20">
      <c r="S327846" s="34"/>
      <c r="T327846" s="34"/>
    </row>
    <row r="327863" spans="19:20">
      <c r="S327863" s="34"/>
      <c r="T327863" s="34"/>
    </row>
    <row r="327880" spans="19:20">
      <c r="S327880" s="34"/>
      <c r="T327880" s="34"/>
    </row>
    <row r="327897" spans="19:20">
      <c r="S327897" s="34"/>
      <c r="T327897" s="34"/>
    </row>
    <row r="327914" spans="19:20">
      <c r="S327914" s="34"/>
      <c r="T327914" s="34"/>
    </row>
    <row r="327931" spans="19:20">
      <c r="S327931" s="34"/>
      <c r="T327931" s="34"/>
    </row>
    <row r="327948" spans="19:20">
      <c r="S327948" s="34"/>
      <c r="T327948" s="34"/>
    </row>
    <row r="327965" spans="19:20">
      <c r="S327965" s="34"/>
      <c r="T327965" s="34"/>
    </row>
    <row r="327982" spans="19:20">
      <c r="S327982" s="34"/>
      <c r="T327982" s="34"/>
    </row>
    <row r="327999" spans="19:20">
      <c r="S327999" s="34"/>
      <c r="T327999" s="34"/>
    </row>
    <row r="328016" spans="19:20">
      <c r="S328016" s="34"/>
      <c r="T328016" s="34"/>
    </row>
    <row r="328033" spans="19:20">
      <c r="S328033" s="34"/>
      <c r="T328033" s="34"/>
    </row>
    <row r="328050" spans="19:20">
      <c r="S328050" s="34"/>
      <c r="T328050" s="34"/>
    </row>
    <row r="328067" spans="19:20">
      <c r="S328067" s="34"/>
      <c r="T328067" s="34"/>
    </row>
    <row r="328084" spans="19:20">
      <c r="S328084" s="34"/>
      <c r="T328084" s="34"/>
    </row>
    <row r="328101" spans="19:20">
      <c r="S328101" s="34"/>
      <c r="T328101" s="34"/>
    </row>
    <row r="328118" spans="19:20">
      <c r="S328118" s="34"/>
      <c r="T328118" s="34"/>
    </row>
    <row r="328135" spans="19:20">
      <c r="S328135" s="34"/>
      <c r="T328135" s="34"/>
    </row>
    <row r="328152" spans="19:20">
      <c r="S328152" s="34"/>
      <c r="T328152" s="34"/>
    </row>
    <row r="328169" spans="19:20">
      <c r="S328169" s="34"/>
      <c r="T328169" s="34"/>
    </row>
    <row r="328186" spans="19:20">
      <c r="S328186" s="34"/>
      <c r="T328186" s="34"/>
    </row>
    <row r="328203" spans="19:20">
      <c r="S328203" s="34"/>
      <c r="T328203" s="34"/>
    </row>
    <row r="328220" spans="19:20">
      <c r="S328220" s="34"/>
      <c r="T328220" s="34"/>
    </row>
    <row r="328237" spans="19:20">
      <c r="S328237" s="34"/>
      <c r="T328237" s="34"/>
    </row>
    <row r="328254" spans="19:20">
      <c r="S328254" s="34"/>
      <c r="T328254" s="34"/>
    </row>
    <row r="328271" spans="19:20">
      <c r="S328271" s="34"/>
      <c r="T328271" s="34"/>
    </row>
    <row r="328288" spans="19:20">
      <c r="S328288" s="34"/>
      <c r="T328288" s="34"/>
    </row>
    <row r="328305" spans="19:20">
      <c r="S328305" s="34"/>
      <c r="T328305" s="34"/>
    </row>
    <row r="328322" spans="19:20">
      <c r="S328322" s="34"/>
      <c r="T328322" s="34"/>
    </row>
    <row r="328339" spans="19:20">
      <c r="S328339" s="34"/>
      <c r="T328339" s="34"/>
    </row>
    <row r="328356" spans="19:20">
      <c r="S328356" s="34"/>
      <c r="T328356" s="34"/>
    </row>
    <row r="328373" spans="19:20">
      <c r="S328373" s="34"/>
      <c r="T328373" s="34"/>
    </row>
    <row r="328390" spans="19:20">
      <c r="S328390" s="34"/>
      <c r="T328390" s="34"/>
    </row>
    <row r="328407" spans="19:20">
      <c r="S328407" s="34"/>
      <c r="T328407" s="34"/>
    </row>
    <row r="328424" spans="19:20">
      <c r="S328424" s="34"/>
      <c r="T328424" s="34"/>
    </row>
    <row r="328441" spans="19:20">
      <c r="S328441" s="34"/>
      <c r="T328441" s="34"/>
    </row>
    <row r="328458" spans="19:20">
      <c r="S328458" s="34"/>
      <c r="T328458" s="34"/>
    </row>
    <row r="328475" spans="19:20">
      <c r="S328475" s="34"/>
      <c r="T328475" s="34"/>
    </row>
    <row r="328492" spans="19:20">
      <c r="S328492" s="34"/>
      <c r="T328492" s="34"/>
    </row>
    <row r="328509" spans="19:20">
      <c r="S328509" s="34"/>
      <c r="T328509" s="34"/>
    </row>
    <row r="328526" spans="19:20">
      <c r="S328526" s="34"/>
      <c r="T328526" s="34"/>
    </row>
    <row r="328543" spans="19:20">
      <c r="S328543" s="34"/>
      <c r="T328543" s="34"/>
    </row>
    <row r="328560" spans="19:20">
      <c r="S328560" s="34"/>
      <c r="T328560" s="34"/>
    </row>
    <row r="328577" spans="19:20">
      <c r="S328577" s="34"/>
      <c r="T328577" s="34"/>
    </row>
    <row r="328594" spans="19:20">
      <c r="S328594" s="34"/>
      <c r="T328594" s="34"/>
    </row>
    <row r="328611" spans="19:20">
      <c r="S328611" s="34"/>
      <c r="T328611" s="34"/>
    </row>
    <row r="328628" spans="19:20">
      <c r="S328628" s="34"/>
      <c r="T328628" s="34"/>
    </row>
    <row r="328645" spans="19:20">
      <c r="S328645" s="34"/>
      <c r="T328645" s="34"/>
    </row>
    <row r="328662" spans="19:20">
      <c r="S328662" s="34"/>
      <c r="T328662" s="34"/>
    </row>
    <row r="328679" spans="19:20">
      <c r="S328679" s="34"/>
      <c r="T328679" s="34"/>
    </row>
    <row r="328696" spans="19:20">
      <c r="S328696" s="34"/>
      <c r="T328696" s="34"/>
    </row>
    <row r="328713" spans="19:20">
      <c r="S328713" s="34"/>
      <c r="T328713" s="34"/>
    </row>
    <row r="328730" spans="19:20">
      <c r="S328730" s="34"/>
      <c r="T328730" s="34"/>
    </row>
    <row r="328747" spans="19:20">
      <c r="S328747" s="34"/>
      <c r="T328747" s="34"/>
    </row>
    <row r="328764" spans="19:20">
      <c r="S328764" s="34"/>
      <c r="T328764" s="34"/>
    </row>
    <row r="328781" spans="19:20">
      <c r="S328781" s="34"/>
      <c r="T328781" s="34"/>
    </row>
    <row r="328798" spans="19:20">
      <c r="S328798" s="34"/>
      <c r="T328798" s="34"/>
    </row>
    <row r="328815" spans="19:20">
      <c r="S328815" s="34"/>
      <c r="T328815" s="34"/>
    </row>
    <row r="328832" spans="19:20">
      <c r="S328832" s="34"/>
      <c r="T328832" s="34"/>
    </row>
    <row r="328849" spans="19:20">
      <c r="S328849" s="34"/>
      <c r="T328849" s="34"/>
    </row>
    <row r="328866" spans="19:20">
      <c r="S328866" s="34"/>
      <c r="T328866" s="34"/>
    </row>
    <row r="328883" spans="19:20">
      <c r="S328883" s="34"/>
      <c r="T328883" s="34"/>
    </row>
    <row r="328900" spans="19:20">
      <c r="S328900" s="34"/>
      <c r="T328900" s="34"/>
    </row>
    <row r="328917" spans="19:20">
      <c r="S328917" s="34"/>
      <c r="T328917" s="34"/>
    </row>
    <row r="328934" spans="19:20">
      <c r="S328934" s="34"/>
      <c r="T328934" s="34"/>
    </row>
    <row r="328951" spans="19:20">
      <c r="S328951" s="34"/>
      <c r="T328951" s="34"/>
    </row>
    <row r="328968" spans="19:20">
      <c r="S328968" s="34"/>
      <c r="T328968" s="34"/>
    </row>
    <row r="328985" spans="19:20">
      <c r="S328985" s="34"/>
      <c r="T328985" s="34"/>
    </row>
    <row r="329002" spans="19:20">
      <c r="S329002" s="34"/>
      <c r="T329002" s="34"/>
    </row>
    <row r="329019" spans="19:20">
      <c r="S329019" s="34"/>
      <c r="T329019" s="34"/>
    </row>
    <row r="329036" spans="19:20">
      <c r="S329036" s="34"/>
      <c r="T329036" s="34"/>
    </row>
    <row r="329053" spans="19:20">
      <c r="S329053" s="34"/>
      <c r="T329053" s="34"/>
    </row>
    <row r="329070" spans="19:20">
      <c r="S329070" s="34"/>
      <c r="T329070" s="34"/>
    </row>
    <row r="329087" spans="19:20">
      <c r="S329087" s="34"/>
      <c r="T329087" s="34"/>
    </row>
    <row r="329104" spans="19:20">
      <c r="S329104" s="34"/>
      <c r="T329104" s="34"/>
    </row>
    <row r="329121" spans="19:20">
      <c r="S329121" s="34"/>
      <c r="T329121" s="34"/>
    </row>
    <row r="329138" spans="19:20">
      <c r="S329138" s="34"/>
      <c r="T329138" s="34"/>
    </row>
    <row r="329155" spans="19:20">
      <c r="S329155" s="34"/>
      <c r="T329155" s="34"/>
    </row>
    <row r="329172" spans="19:20">
      <c r="S329172" s="34"/>
      <c r="T329172" s="34"/>
    </row>
    <row r="329189" spans="19:20">
      <c r="S329189" s="34"/>
      <c r="T329189" s="34"/>
    </row>
    <row r="329206" spans="19:20">
      <c r="S329206" s="34"/>
      <c r="T329206" s="34"/>
    </row>
    <row r="329223" spans="19:20">
      <c r="S329223" s="34"/>
      <c r="T329223" s="34"/>
    </row>
    <row r="329240" spans="19:20">
      <c r="S329240" s="34"/>
      <c r="T329240" s="34"/>
    </row>
    <row r="329257" spans="19:20">
      <c r="S329257" s="34"/>
      <c r="T329257" s="34"/>
    </row>
    <row r="329274" spans="19:20">
      <c r="S329274" s="34"/>
      <c r="T329274" s="34"/>
    </row>
    <row r="329291" spans="19:20">
      <c r="S329291" s="34"/>
      <c r="T329291" s="34"/>
    </row>
    <row r="329308" spans="19:20">
      <c r="S329308" s="34"/>
      <c r="T329308" s="34"/>
    </row>
    <row r="329325" spans="19:20">
      <c r="S329325" s="34"/>
      <c r="T329325" s="34"/>
    </row>
    <row r="329342" spans="19:20">
      <c r="S329342" s="34"/>
      <c r="T329342" s="34"/>
    </row>
    <row r="329359" spans="19:20">
      <c r="S329359" s="34"/>
      <c r="T329359" s="34"/>
    </row>
    <row r="329376" spans="19:20">
      <c r="S329376" s="34"/>
      <c r="T329376" s="34"/>
    </row>
    <row r="329393" spans="19:20">
      <c r="S329393" s="34"/>
      <c r="T329393" s="34"/>
    </row>
    <row r="329410" spans="19:20">
      <c r="S329410" s="34"/>
      <c r="T329410" s="34"/>
    </row>
    <row r="329427" spans="19:20">
      <c r="S329427" s="34"/>
      <c r="T329427" s="34"/>
    </row>
    <row r="329444" spans="19:20">
      <c r="S329444" s="34"/>
      <c r="T329444" s="34"/>
    </row>
    <row r="329461" spans="19:20">
      <c r="S329461" s="34"/>
      <c r="T329461" s="34"/>
    </row>
    <row r="329478" spans="19:20">
      <c r="S329478" s="34"/>
      <c r="T329478" s="34"/>
    </row>
    <row r="329495" spans="19:20">
      <c r="S329495" s="34"/>
      <c r="T329495" s="34"/>
    </row>
    <row r="329512" spans="19:20">
      <c r="S329512" s="34"/>
      <c r="T329512" s="34"/>
    </row>
    <row r="329529" spans="19:20">
      <c r="S329529" s="34"/>
      <c r="T329529" s="34"/>
    </row>
    <row r="329546" spans="19:20">
      <c r="S329546" s="34"/>
      <c r="T329546" s="34"/>
    </row>
    <row r="329563" spans="19:20">
      <c r="S329563" s="34"/>
      <c r="T329563" s="34"/>
    </row>
    <row r="329580" spans="19:20">
      <c r="S329580" s="34"/>
      <c r="T329580" s="34"/>
    </row>
    <row r="329597" spans="19:20">
      <c r="S329597" s="34"/>
      <c r="T329597" s="34"/>
    </row>
    <row r="329614" spans="19:20">
      <c r="S329614" s="34"/>
      <c r="T329614" s="34"/>
    </row>
    <row r="329631" spans="19:20">
      <c r="S329631" s="34"/>
      <c r="T329631" s="34"/>
    </row>
    <row r="329648" spans="19:20">
      <c r="S329648" s="34"/>
      <c r="T329648" s="34"/>
    </row>
    <row r="329665" spans="19:20">
      <c r="S329665" s="34"/>
      <c r="T329665" s="34"/>
    </row>
    <row r="329682" spans="19:20">
      <c r="S329682" s="34"/>
      <c r="T329682" s="34"/>
    </row>
    <row r="329699" spans="19:20">
      <c r="S329699" s="34"/>
      <c r="T329699" s="34"/>
    </row>
    <row r="329716" spans="19:20">
      <c r="S329716" s="34"/>
      <c r="T329716" s="34"/>
    </row>
    <row r="329733" spans="19:20">
      <c r="S329733" s="34"/>
      <c r="T329733" s="34"/>
    </row>
    <row r="329750" spans="19:20">
      <c r="S329750" s="34"/>
      <c r="T329750" s="34"/>
    </row>
    <row r="329767" spans="19:20">
      <c r="S329767" s="34"/>
      <c r="T329767" s="34"/>
    </row>
    <row r="329784" spans="19:20">
      <c r="S329784" s="34"/>
      <c r="T329784" s="34"/>
    </row>
    <row r="329801" spans="19:20">
      <c r="S329801" s="34"/>
      <c r="T329801" s="34"/>
    </row>
    <row r="329818" spans="19:20">
      <c r="S329818" s="34"/>
      <c r="T329818" s="34"/>
    </row>
    <row r="329835" spans="19:20">
      <c r="S329835" s="34"/>
      <c r="T329835" s="34"/>
    </row>
    <row r="329852" spans="19:20">
      <c r="S329852" s="34"/>
      <c r="T329852" s="34"/>
    </row>
    <row r="329869" spans="19:20">
      <c r="S329869" s="34"/>
      <c r="T329869" s="34"/>
    </row>
    <row r="329886" spans="19:20">
      <c r="S329886" s="34"/>
      <c r="T329886" s="34"/>
    </row>
    <row r="329903" spans="19:20">
      <c r="S329903" s="34"/>
      <c r="T329903" s="34"/>
    </row>
    <row r="329920" spans="19:20">
      <c r="S329920" s="34"/>
      <c r="T329920" s="34"/>
    </row>
    <row r="329937" spans="19:20">
      <c r="S329937" s="34"/>
      <c r="T329937" s="34"/>
    </row>
    <row r="329954" spans="19:20">
      <c r="S329954" s="34"/>
      <c r="T329954" s="34"/>
    </row>
    <row r="329971" spans="19:20">
      <c r="S329971" s="34"/>
      <c r="T329971" s="34"/>
    </row>
    <row r="329988" spans="19:20">
      <c r="S329988" s="34"/>
      <c r="T329988" s="34"/>
    </row>
    <row r="330005" spans="19:20">
      <c r="S330005" s="34"/>
      <c r="T330005" s="34"/>
    </row>
    <row r="330022" spans="19:20">
      <c r="S330022" s="34"/>
      <c r="T330022" s="34"/>
    </row>
    <row r="330039" spans="19:20">
      <c r="S330039" s="34"/>
      <c r="T330039" s="34"/>
    </row>
    <row r="330056" spans="19:20">
      <c r="S330056" s="34"/>
      <c r="T330056" s="34"/>
    </row>
    <row r="330073" spans="19:20">
      <c r="S330073" s="34"/>
      <c r="T330073" s="34"/>
    </row>
    <row r="330090" spans="19:20">
      <c r="S330090" s="34"/>
      <c r="T330090" s="34"/>
    </row>
    <row r="330107" spans="19:20">
      <c r="S330107" s="34"/>
      <c r="T330107" s="34"/>
    </row>
    <row r="330124" spans="19:20">
      <c r="S330124" s="34"/>
      <c r="T330124" s="34"/>
    </row>
    <row r="330141" spans="19:20">
      <c r="S330141" s="34"/>
      <c r="T330141" s="34"/>
    </row>
    <row r="330158" spans="19:20">
      <c r="S330158" s="34"/>
      <c r="T330158" s="34"/>
    </row>
    <row r="330175" spans="19:20">
      <c r="S330175" s="34"/>
      <c r="T330175" s="34"/>
    </row>
    <row r="330192" spans="19:20">
      <c r="S330192" s="34"/>
      <c r="T330192" s="34"/>
    </row>
    <row r="330209" spans="19:20">
      <c r="S330209" s="34"/>
      <c r="T330209" s="34"/>
    </row>
    <row r="330226" spans="19:20">
      <c r="S330226" s="34"/>
      <c r="T330226" s="34"/>
    </row>
    <row r="330243" spans="19:20">
      <c r="S330243" s="34"/>
      <c r="T330243" s="34"/>
    </row>
    <row r="330260" spans="19:20">
      <c r="S330260" s="34"/>
      <c r="T330260" s="34"/>
    </row>
    <row r="330277" spans="19:20">
      <c r="S330277" s="34"/>
      <c r="T330277" s="34"/>
    </row>
    <row r="330294" spans="19:20">
      <c r="S330294" s="34"/>
      <c r="T330294" s="34"/>
    </row>
    <row r="330311" spans="19:20">
      <c r="S330311" s="34"/>
      <c r="T330311" s="34"/>
    </row>
    <row r="330328" spans="19:20">
      <c r="S330328" s="34"/>
      <c r="T330328" s="34"/>
    </row>
    <row r="330345" spans="19:20">
      <c r="S330345" s="34"/>
      <c r="T330345" s="34"/>
    </row>
    <row r="330362" spans="19:20">
      <c r="S330362" s="34"/>
      <c r="T330362" s="34"/>
    </row>
    <row r="330379" spans="19:20">
      <c r="S330379" s="34"/>
      <c r="T330379" s="34"/>
    </row>
    <row r="330396" spans="19:20">
      <c r="S330396" s="34"/>
      <c r="T330396" s="34"/>
    </row>
    <row r="330413" spans="19:20">
      <c r="S330413" s="34"/>
      <c r="T330413" s="34"/>
    </row>
    <row r="330430" spans="19:20">
      <c r="S330430" s="34"/>
      <c r="T330430" s="34"/>
    </row>
    <row r="330447" spans="19:20">
      <c r="S330447" s="34"/>
      <c r="T330447" s="34"/>
    </row>
    <row r="330464" spans="19:20">
      <c r="S330464" s="34"/>
      <c r="T330464" s="34"/>
    </row>
    <row r="330481" spans="19:20">
      <c r="S330481" s="34"/>
      <c r="T330481" s="34"/>
    </row>
    <row r="330498" spans="19:20">
      <c r="S330498" s="34"/>
      <c r="T330498" s="34"/>
    </row>
    <row r="330515" spans="19:20">
      <c r="S330515" s="34"/>
      <c r="T330515" s="34"/>
    </row>
    <row r="330532" spans="19:20">
      <c r="S330532" s="34"/>
      <c r="T330532" s="34"/>
    </row>
    <row r="330549" spans="19:20">
      <c r="S330549" s="34"/>
      <c r="T330549" s="34"/>
    </row>
    <row r="330566" spans="19:20">
      <c r="S330566" s="34"/>
      <c r="T330566" s="34"/>
    </row>
    <row r="330583" spans="19:20">
      <c r="S330583" s="34"/>
      <c r="T330583" s="34"/>
    </row>
    <row r="330600" spans="19:20">
      <c r="S330600" s="34"/>
      <c r="T330600" s="34"/>
    </row>
    <row r="330617" spans="19:20">
      <c r="S330617" s="34"/>
      <c r="T330617" s="34"/>
    </row>
    <row r="330634" spans="19:20">
      <c r="S330634" s="34"/>
      <c r="T330634" s="34"/>
    </row>
    <row r="330651" spans="19:20">
      <c r="S330651" s="34"/>
      <c r="T330651" s="34"/>
    </row>
    <row r="330668" spans="19:20">
      <c r="S330668" s="34"/>
      <c r="T330668" s="34"/>
    </row>
    <row r="330685" spans="19:20">
      <c r="S330685" s="34"/>
      <c r="T330685" s="34"/>
    </row>
    <row r="330702" spans="19:20">
      <c r="S330702" s="34"/>
      <c r="T330702" s="34"/>
    </row>
    <row r="330719" spans="19:20">
      <c r="S330719" s="34"/>
      <c r="T330719" s="34"/>
    </row>
    <row r="330736" spans="19:20">
      <c r="S330736" s="34"/>
      <c r="T330736" s="34"/>
    </row>
    <row r="330753" spans="19:20">
      <c r="S330753" s="34"/>
      <c r="T330753" s="34"/>
    </row>
    <row r="330770" spans="19:20">
      <c r="S330770" s="34"/>
      <c r="T330770" s="34"/>
    </row>
    <row r="330787" spans="19:20">
      <c r="S330787" s="34"/>
      <c r="T330787" s="34"/>
    </row>
    <row r="330804" spans="19:20">
      <c r="S330804" s="34"/>
      <c r="T330804" s="34"/>
    </row>
    <row r="330821" spans="19:20">
      <c r="S330821" s="34"/>
      <c r="T330821" s="34"/>
    </row>
    <row r="330838" spans="19:20">
      <c r="S330838" s="34"/>
      <c r="T330838" s="34"/>
    </row>
    <row r="330855" spans="19:20">
      <c r="S330855" s="34"/>
      <c r="T330855" s="34"/>
    </row>
    <row r="330872" spans="19:20">
      <c r="S330872" s="34"/>
      <c r="T330872" s="34"/>
    </row>
    <row r="330889" spans="19:20">
      <c r="S330889" s="34"/>
      <c r="T330889" s="34"/>
    </row>
    <row r="330906" spans="19:20">
      <c r="S330906" s="34"/>
      <c r="T330906" s="34"/>
    </row>
    <row r="330923" spans="19:20">
      <c r="S330923" s="34"/>
      <c r="T330923" s="34"/>
    </row>
    <row r="330940" spans="19:20">
      <c r="S330940" s="34"/>
      <c r="T330940" s="34"/>
    </row>
    <row r="330957" spans="19:20">
      <c r="S330957" s="34"/>
      <c r="T330957" s="34"/>
    </row>
    <row r="330974" spans="19:20">
      <c r="S330974" s="34"/>
      <c r="T330974" s="34"/>
    </row>
    <row r="330991" spans="19:20">
      <c r="S330991" s="34"/>
      <c r="T330991" s="34"/>
    </row>
    <row r="331008" spans="19:20">
      <c r="S331008" s="34"/>
      <c r="T331008" s="34"/>
    </row>
    <row r="331025" spans="19:20">
      <c r="S331025" s="34"/>
      <c r="T331025" s="34"/>
    </row>
    <row r="331042" spans="19:20">
      <c r="S331042" s="34"/>
      <c r="T331042" s="34"/>
    </row>
    <row r="331059" spans="19:20">
      <c r="S331059" s="34"/>
      <c r="T331059" s="34"/>
    </row>
    <row r="331076" spans="19:20">
      <c r="S331076" s="34"/>
      <c r="T331076" s="34"/>
    </row>
    <row r="331093" spans="19:20">
      <c r="S331093" s="34"/>
      <c r="T331093" s="34"/>
    </row>
    <row r="331110" spans="19:20">
      <c r="S331110" s="34"/>
      <c r="T331110" s="34"/>
    </row>
    <row r="331127" spans="19:20">
      <c r="S331127" s="34"/>
      <c r="T331127" s="34"/>
    </row>
    <row r="331144" spans="19:20">
      <c r="S331144" s="34"/>
      <c r="T331144" s="34"/>
    </row>
    <row r="331161" spans="19:20">
      <c r="S331161" s="34"/>
      <c r="T331161" s="34"/>
    </row>
    <row r="331178" spans="19:20">
      <c r="S331178" s="34"/>
      <c r="T331178" s="34"/>
    </row>
    <row r="331195" spans="19:20">
      <c r="S331195" s="34"/>
      <c r="T331195" s="34"/>
    </row>
    <row r="331212" spans="19:20">
      <c r="S331212" s="34"/>
      <c r="T331212" s="34"/>
    </row>
    <row r="331229" spans="19:20">
      <c r="S331229" s="34"/>
      <c r="T331229" s="34"/>
    </row>
    <row r="331246" spans="19:20">
      <c r="S331246" s="34"/>
      <c r="T331246" s="34"/>
    </row>
    <row r="331263" spans="19:20">
      <c r="S331263" s="34"/>
      <c r="T331263" s="34"/>
    </row>
    <row r="331280" spans="19:20">
      <c r="S331280" s="34"/>
      <c r="T331280" s="34"/>
    </row>
    <row r="331297" spans="19:20">
      <c r="S331297" s="34"/>
      <c r="T331297" s="34"/>
    </row>
    <row r="331314" spans="19:20">
      <c r="S331314" s="34"/>
      <c r="T331314" s="34"/>
    </row>
    <row r="331331" spans="19:20">
      <c r="S331331" s="34"/>
      <c r="T331331" s="34"/>
    </row>
    <row r="331348" spans="19:20">
      <c r="S331348" s="34"/>
      <c r="T331348" s="34"/>
    </row>
    <row r="331365" spans="19:20">
      <c r="S331365" s="34"/>
      <c r="T331365" s="34"/>
    </row>
    <row r="331382" spans="19:20">
      <c r="S331382" s="34"/>
      <c r="T331382" s="34"/>
    </row>
    <row r="331399" spans="19:20">
      <c r="S331399" s="34"/>
      <c r="T331399" s="34"/>
    </row>
    <row r="331416" spans="19:20">
      <c r="S331416" s="34"/>
      <c r="T331416" s="34"/>
    </row>
    <row r="331433" spans="19:20">
      <c r="S331433" s="34"/>
      <c r="T331433" s="34"/>
    </row>
    <row r="331450" spans="19:20">
      <c r="S331450" s="34"/>
      <c r="T331450" s="34"/>
    </row>
    <row r="331467" spans="19:20">
      <c r="S331467" s="34"/>
      <c r="T331467" s="34"/>
    </row>
    <row r="331484" spans="19:20">
      <c r="S331484" s="34"/>
      <c r="T331484" s="34"/>
    </row>
    <row r="331501" spans="19:20">
      <c r="S331501" s="34"/>
      <c r="T331501" s="34"/>
    </row>
    <row r="331518" spans="19:20">
      <c r="S331518" s="34"/>
      <c r="T331518" s="34"/>
    </row>
    <row r="331535" spans="19:20">
      <c r="S331535" s="34"/>
      <c r="T331535" s="34"/>
    </row>
    <row r="331552" spans="19:20">
      <c r="S331552" s="34"/>
      <c r="T331552" s="34"/>
    </row>
    <row r="331569" spans="19:20">
      <c r="S331569" s="34"/>
      <c r="T331569" s="34"/>
    </row>
    <row r="331586" spans="19:20">
      <c r="S331586" s="34"/>
      <c r="T331586" s="34"/>
    </row>
    <row r="331603" spans="19:20">
      <c r="S331603" s="34"/>
      <c r="T331603" s="34"/>
    </row>
    <row r="331620" spans="19:20">
      <c r="S331620" s="34"/>
      <c r="T331620" s="34"/>
    </row>
    <row r="331637" spans="19:20">
      <c r="S331637" s="34"/>
      <c r="T331637" s="34"/>
    </row>
    <row r="331654" spans="19:20">
      <c r="S331654" s="34"/>
      <c r="T331654" s="34"/>
    </row>
    <row r="331671" spans="19:20">
      <c r="S331671" s="34"/>
      <c r="T331671" s="34"/>
    </row>
    <row r="331688" spans="19:20">
      <c r="S331688" s="34"/>
      <c r="T331688" s="34"/>
    </row>
    <row r="331705" spans="19:20">
      <c r="S331705" s="34"/>
      <c r="T331705" s="34"/>
    </row>
    <row r="331722" spans="19:20">
      <c r="S331722" s="34"/>
      <c r="T331722" s="34"/>
    </row>
    <row r="331739" spans="19:20">
      <c r="S331739" s="34"/>
      <c r="T331739" s="34"/>
    </row>
    <row r="331756" spans="19:20">
      <c r="S331756" s="34"/>
      <c r="T331756" s="34"/>
    </row>
    <row r="331773" spans="19:20">
      <c r="S331773" s="34"/>
      <c r="T331773" s="34"/>
    </row>
    <row r="331790" spans="19:20">
      <c r="S331790" s="34"/>
      <c r="T331790" s="34"/>
    </row>
    <row r="331807" spans="19:20">
      <c r="S331807" s="34"/>
      <c r="T331807" s="34"/>
    </row>
    <row r="331824" spans="19:20">
      <c r="S331824" s="34"/>
      <c r="T331824" s="34"/>
    </row>
    <row r="331841" spans="19:20">
      <c r="S331841" s="34"/>
      <c r="T331841" s="34"/>
    </row>
    <row r="331858" spans="19:20">
      <c r="S331858" s="34"/>
      <c r="T331858" s="34"/>
    </row>
    <row r="331875" spans="19:20">
      <c r="S331875" s="34"/>
      <c r="T331875" s="34"/>
    </row>
    <row r="331892" spans="19:20">
      <c r="S331892" s="34"/>
      <c r="T331892" s="34"/>
    </row>
    <row r="331909" spans="19:20">
      <c r="S331909" s="34"/>
      <c r="T331909" s="34"/>
    </row>
    <row r="331926" spans="19:20">
      <c r="S331926" s="34"/>
      <c r="T331926" s="34"/>
    </row>
    <row r="331943" spans="19:20">
      <c r="S331943" s="34"/>
      <c r="T331943" s="34"/>
    </row>
    <row r="331960" spans="19:20">
      <c r="S331960" s="34"/>
      <c r="T331960" s="34"/>
    </row>
    <row r="331977" spans="19:20">
      <c r="S331977" s="34"/>
      <c r="T331977" s="34"/>
    </row>
    <row r="331994" spans="19:20">
      <c r="S331994" s="34"/>
      <c r="T331994" s="34"/>
    </row>
    <row r="332011" spans="19:20">
      <c r="S332011" s="34"/>
      <c r="T332011" s="34"/>
    </row>
    <row r="332028" spans="19:20">
      <c r="S332028" s="34"/>
      <c r="T332028" s="34"/>
    </row>
    <row r="332045" spans="19:20">
      <c r="S332045" s="34"/>
      <c r="T332045" s="34"/>
    </row>
    <row r="332062" spans="19:20">
      <c r="S332062" s="34"/>
      <c r="T332062" s="34"/>
    </row>
    <row r="332079" spans="19:20">
      <c r="S332079" s="34"/>
      <c r="T332079" s="34"/>
    </row>
    <row r="332096" spans="19:20">
      <c r="S332096" s="34"/>
      <c r="T332096" s="34"/>
    </row>
    <row r="332113" spans="19:20">
      <c r="S332113" s="34"/>
      <c r="T332113" s="34"/>
    </row>
    <row r="332130" spans="19:20">
      <c r="S332130" s="34"/>
      <c r="T332130" s="34"/>
    </row>
    <row r="332147" spans="19:20">
      <c r="S332147" s="34"/>
      <c r="T332147" s="34"/>
    </row>
    <row r="332164" spans="19:20">
      <c r="S332164" s="34"/>
      <c r="T332164" s="34"/>
    </row>
    <row r="332181" spans="19:20">
      <c r="S332181" s="34"/>
      <c r="T332181" s="34"/>
    </row>
    <row r="332198" spans="19:20">
      <c r="S332198" s="34"/>
      <c r="T332198" s="34"/>
    </row>
    <row r="332215" spans="19:20">
      <c r="S332215" s="34"/>
      <c r="T332215" s="34"/>
    </row>
    <row r="332232" spans="19:20">
      <c r="S332232" s="34"/>
      <c r="T332232" s="34"/>
    </row>
    <row r="332249" spans="19:20">
      <c r="S332249" s="34"/>
      <c r="T332249" s="34"/>
    </row>
    <row r="332266" spans="19:20">
      <c r="S332266" s="34"/>
      <c r="T332266" s="34"/>
    </row>
    <row r="332283" spans="19:20">
      <c r="S332283" s="34"/>
      <c r="T332283" s="34"/>
    </row>
    <row r="332300" spans="19:20">
      <c r="S332300" s="34"/>
      <c r="T332300" s="34"/>
    </row>
    <row r="332317" spans="19:20">
      <c r="S332317" s="34"/>
      <c r="T332317" s="34"/>
    </row>
    <row r="332334" spans="19:20">
      <c r="S332334" s="34"/>
      <c r="T332334" s="34"/>
    </row>
    <row r="332351" spans="19:20">
      <c r="S332351" s="34"/>
      <c r="T332351" s="34"/>
    </row>
    <row r="332368" spans="19:20">
      <c r="S332368" s="34"/>
      <c r="T332368" s="34"/>
    </row>
    <row r="332385" spans="19:20">
      <c r="S332385" s="34"/>
      <c r="T332385" s="34"/>
    </row>
    <row r="332402" spans="19:20">
      <c r="S332402" s="34"/>
      <c r="T332402" s="34"/>
    </row>
    <row r="332419" spans="19:20">
      <c r="S332419" s="34"/>
      <c r="T332419" s="34"/>
    </row>
    <row r="332436" spans="19:20">
      <c r="S332436" s="34"/>
      <c r="T332436" s="34"/>
    </row>
    <row r="332453" spans="19:20">
      <c r="S332453" s="34"/>
      <c r="T332453" s="34"/>
    </row>
    <row r="332470" spans="19:20">
      <c r="S332470" s="34"/>
      <c r="T332470" s="34"/>
    </row>
    <row r="332487" spans="19:20">
      <c r="S332487" s="34"/>
      <c r="T332487" s="34"/>
    </row>
    <row r="332504" spans="19:20">
      <c r="S332504" s="34"/>
      <c r="T332504" s="34"/>
    </row>
    <row r="332521" spans="19:20">
      <c r="S332521" s="34"/>
      <c r="T332521" s="34"/>
    </row>
    <row r="332538" spans="19:20">
      <c r="S332538" s="34"/>
      <c r="T332538" s="34"/>
    </row>
    <row r="332555" spans="19:20">
      <c r="S332555" s="34"/>
      <c r="T332555" s="34"/>
    </row>
    <row r="332572" spans="19:20">
      <c r="S332572" s="34"/>
      <c r="T332572" s="34"/>
    </row>
    <row r="332589" spans="19:20">
      <c r="S332589" s="34"/>
      <c r="T332589" s="34"/>
    </row>
    <row r="332606" spans="19:20">
      <c r="S332606" s="34"/>
      <c r="T332606" s="34"/>
    </row>
    <row r="332623" spans="19:20">
      <c r="S332623" s="34"/>
      <c r="T332623" s="34"/>
    </row>
    <row r="332640" spans="19:20">
      <c r="S332640" s="34"/>
      <c r="T332640" s="34"/>
    </row>
    <row r="332657" spans="19:20">
      <c r="S332657" s="34"/>
      <c r="T332657" s="34"/>
    </row>
    <row r="332674" spans="19:20">
      <c r="S332674" s="34"/>
      <c r="T332674" s="34"/>
    </row>
    <row r="332691" spans="19:20">
      <c r="S332691" s="34"/>
      <c r="T332691" s="34"/>
    </row>
    <row r="332708" spans="19:20">
      <c r="S332708" s="34"/>
      <c r="T332708" s="34"/>
    </row>
    <row r="332725" spans="19:20">
      <c r="S332725" s="34"/>
      <c r="T332725" s="34"/>
    </row>
    <row r="332742" spans="19:20">
      <c r="S332742" s="34"/>
      <c r="T332742" s="34"/>
    </row>
    <row r="332759" spans="19:20">
      <c r="S332759" s="34"/>
      <c r="T332759" s="34"/>
    </row>
    <row r="332776" spans="19:20">
      <c r="S332776" s="34"/>
      <c r="T332776" s="34"/>
    </row>
    <row r="332793" spans="19:20">
      <c r="S332793" s="34"/>
      <c r="T332793" s="34"/>
    </row>
    <row r="332810" spans="19:20">
      <c r="S332810" s="34"/>
      <c r="T332810" s="34"/>
    </row>
    <row r="332827" spans="19:20">
      <c r="S332827" s="34"/>
      <c r="T332827" s="34"/>
    </row>
    <row r="332844" spans="19:20">
      <c r="S332844" s="34"/>
      <c r="T332844" s="34"/>
    </row>
    <row r="332861" spans="19:20">
      <c r="S332861" s="34"/>
      <c r="T332861" s="34"/>
    </row>
    <row r="332878" spans="19:20">
      <c r="S332878" s="34"/>
      <c r="T332878" s="34"/>
    </row>
    <row r="332895" spans="19:20">
      <c r="S332895" s="34"/>
      <c r="T332895" s="34"/>
    </row>
    <row r="332912" spans="19:20">
      <c r="S332912" s="34"/>
      <c r="T332912" s="34"/>
    </row>
    <row r="332929" spans="19:20">
      <c r="S332929" s="34"/>
      <c r="T332929" s="34"/>
    </row>
    <row r="332946" spans="19:20">
      <c r="S332946" s="34"/>
      <c r="T332946" s="34"/>
    </row>
    <row r="332963" spans="19:20">
      <c r="S332963" s="34"/>
      <c r="T332963" s="34"/>
    </row>
    <row r="332980" spans="19:20">
      <c r="S332980" s="34"/>
      <c r="T332980" s="34"/>
    </row>
    <row r="332997" spans="19:20">
      <c r="S332997" s="34"/>
      <c r="T332997" s="34"/>
    </row>
    <row r="333014" spans="19:20">
      <c r="S333014" s="34"/>
      <c r="T333014" s="34"/>
    </row>
    <row r="333031" spans="19:20">
      <c r="S333031" s="34"/>
      <c r="T333031" s="34"/>
    </row>
    <row r="333048" spans="19:20">
      <c r="S333048" s="34"/>
      <c r="T333048" s="34"/>
    </row>
    <row r="333065" spans="19:20">
      <c r="S333065" s="34"/>
      <c r="T333065" s="34"/>
    </row>
    <row r="333082" spans="19:20">
      <c r="S333082" s="34"/>
      <c r="T333082" s="34"/>
    </row>
    <row r="333099" spans="19:20">
      <c r="S333099" s="34"/>
      <c r="T333099" s="34"/>
    </row>
    <row r="333116" spans="19:20">
      <c r="S333116" s="34"/>
      <c r="T333116" s="34"/>
    </row>
    <row r="333133" spans="19:20">
      <c r="S333133" s="34"/>
      <c r="T333133" s="34"/>
    </row>
    <row r="333150" spans="19:20">
      <c r="S333150" s="34"/>
      <c r="T333150" s="34"/>
    </row>
    <row r="333167" spans="19:20">
      <c r="S333167" s="34"/>
      <c r="T333167" s="34"/>
    </row>
    <row r="333184" spans="19:20">
      <c r="S333184" s="34"/>
      <c r="T333184" s="34"/>
    </row>
    <row r="333201" spans="19:20">
      <c r="S333201" s="34"/>
      <c r="T333201" s="34"/>
    </row>
    <row r="333218" spans="19:20">
      <c r="S333218" s="34"/>
      <c r="T333218" s="34"/>
    </row>
    <row r="333235" spans="19:20">
      <c r="S333235" s="34"/>
      <c r="T333235" s="34"/>
    </row>
    <row r="333252" spans="19:20">
      <c r="S333252" s="34"/>
      <c r="T333252" s="34"/>
    </row>
    <row r="333269" spans="19:20">
      <c r="S333269" s="34"/>
      <c r="T333269" s="34"/>
    </row>
    <row r="333286" spans="19:20">
      <c r="S333286" s="34"/>
      <c r="T333286" s="34"/>
    </row>
    <row r="333303" spans="19:20">
      <c r="S333303" s="34"/>
      <c r="T333303" s="34"/>
    </row>
    <row r="333320" spans="19:20">
      <c r="S333320" s="34"/>
      <c r="T333320" s="34"/>
    </row>
    <row r="333337" spans="19:20">
      <c r="S333337" s="34"/>
      <c r="T333337" s="34"/>
    </row>
    <row r="333354" spans="19:20">
      <c r="S333354" s="34"/>
      <c r="T333354" s="34"/>
    </row>
    <row r="333371" spans="19:20">
      <c r="S333371" s="34"/>
      <c r="T333371" s="34"/>
    </row>
    <row r="333388" spans="19:20">
      <c r="S333388" s="34"/>
      <c r="T333388" s="34"/>
    </row>
    <row r="333405" spans="19:20">
      <c r="S333405" s="34"/>
      <c r="T333405" s="34"/>
    </row>
    <row r="333422" spans="19:20">
      <c r="S333422" s="34"/>
      <c r="T333422" s="34"/>
    </row>
    <row r="333439" spans="19:20">
      <c r="S333439" s="34"/>
      <c r="T333439" s="34"/>
    </row>
    <row r="333456" spans="19:20">
      <c r="S333456" s="34"/>
      <c r="T333456" s="34"/>
    </row>
    <row r="333473" spans="19:20">
      <c r="S333473" s="34"/>
      <c r="T333473" s="34"/>
    </row>
    <row r="333490" spans="19:20">
      <c r="S333490" s="34"/>
      <c r="T333490" s="34"/>
    </row>
    <row r="333507" spans="19:20">
      <c r="S333507" s="34"/>
      <c r="T333507" s="34"/>
    </row>
    <row r="333524" spans="19:20">
      <c r="S333524" s="34"/>
      <c r="T333524" s="34"/>
    </row>
    <row r="333541" spans="19:20">
      <c r="S333541" s="34"/>
      <c r="T333541" s="34"/>
    </row>
    <row r="333558" spans="19:20">
      <c r="S333558" s="34"/>
      <c r="T333558" s="34"/>
    </row>
    <row r="333575" spans="19:20">
      <c r="S333575" s="34"/>
      <c r="T333575" s="34"/>
    </row>
    <row r="333592" spans="19:20">
      <c r="S333592" s="34"/>
      <c r="T333592" s="34"/>
    </row>
    <row r="333609" spans="19:20">
      <c r="S333609" s="34"/>
      <c r="T333609" s="34"/>
    </row>
    <row r="333626" spans="19:20">
      <c r="S333626" s="34"/>
      <c r="T333626" s="34"/>
    </row>
    <row r="333643" spans="19:20">
      <c r="S333643" s="34"/>
      <c r="T333643" s="34"/>
    </row>
    <row r="333660" spans="19:20">
      <c r="S333660" s="34"/>
      <c r="T333660" s="34"/>
    </row>
    <row r="333677" spans="19:20">
      <c r="S333677" s="34"/>
      <c r="T333677" s="34"/>
    </row>
    <row r="333694" spans="19:20">
      <c r="S333694" s="34"/>
      <c r="T333694" s="34"/>
    </row>
    <row r="333711" spans="19:20">
      <c r="S333711" s="34"/>
      <c r="T333711" s="34"/>
    </row>
    <row r="333728" spans="19:20">
      <c r="S333728" s="34"/>
      <c r="T333728" s="34"/>
    </row>
    <row r="333745" spans="19:20">
      <c r="S333745" s="34"/>
      <c r="T333745" s="34"/>
    </row>
    <row r="333762" spans="19:20">
      <c r="S333762" s="34"/>
      <c r="T333762" s="34"/>
    </row>
    <row r="333779" spans="19:20">
      <c r="S333779" s="34"/>
      <c r="T333779" s="34"/>
    </row>
    <row r="333796" spans="19:20">
      <c r="S333796" s="34"/>
      <c r="T333796" s="34"/>
    </row>
    <row r="333813" spans="19:20">
      <c r="S333813" s="34"/>
      <c r="T333813" s="34"/>
    </row>
    <row r="333830" spans="19:20">
      <c r="S333830" s="34"/>
      <c r="T333830" s="34"/>
    </row>
    <row r="333847" spans="19:20">
      <c r="S333847" s="34"/>
      <c r="T333847" s="34"/>
    </row>
    <row r="333864" spans="19:20">
      <c r="S333864" s="34"/>
      <c r="T333864" s="34"/>
    </row>
    <row r="333881" spans="19:20">
      <c r="S333881" s="34"/>
      <c r="T333881" s="34"/>
    </row>
    <row r="333898" spans="19:20">
      <c r="S333898" s="34"/>
      <c r="T333898" s="34"/>
    </row>
    <row r="333915" spans="19:20">
      <c r="S333915" s="34"/>
      <c r="T333915" s="34"/>
    </row>
    <row r="333932" spans="19:20">
      <c r="S333932" s="34"/>
      <c r="T333932" s="34"/>
    </row>
    <row r="333949" spans="19:20">
      <c r="S333949" s="34"/>
      <c r="T333949" s="34"/>
    </row>
    <row r="333966" spans="19:20">
      <c r="S333966" s="34"/>
      <c r="T333966" s="34"/>
    </row>
    <row r="333983" spans="19:20">
      <c r="S333983" s="34"/>
      <c r="T333983" s="34"/>
    </row>
    <row r="334000" spans="19:20">
      <c r="S334000" s="34"/>
      <c r="T334000" s="34"/>
    </row>
    <row r="334017" spans="19:20">
      <c r="S334017" s="34"/>
      <c r="T334017" s="34"/>
    </row>
    <row r="334034" spans="19:20">
      <c r="S334034" s="34"/>
      <c r="T334034" s="34"/>
    </row>
    <row r="334051" spans="19:20">
      <c r="S334051" s="34"/>
      <c r="T334051" s="34"/>
    </row>
    <row r="334068" spans="19:20">
      <c r="S334068" s="34"/>
      <c r="T334068" s="34"/>
    </row>
    <row r="334085" spans="19:20">
      <c r="S334085" s="34"/>
      <c r="T334085" s="34"/>
    </row>
    <row r="334102" spans="19:20">
      <c r="S334102" s="34"/>
      <c r="T334102" s="34"/>
    </row>
    <row r="334119" spans="19:20">
      <c r="S334119" s="34"/>
      <c r="T334119" s="34"/>
    </row>
    <row r="334136" spans="19:20">
      <c r="S334136" s="34"/>
      <c r="T334136" s="34"/>
    </row>
    <row r="334153" spans="19:20">
      <c r="S334153" s="34"/>
      <c r="T334153" s="34"/>
    </row>
    <row r="334170" spans="19:20">
      <c r="S334170" s="34"/>
      <c r="T334170" s="34"/>
    </row>
    <row r="334187" spans="19:20">
      <c r="S334187" s="34"/>
      <c r="T334187" s="34"/>
    </row>
    <row r="334204" spans="19:20">
      <c r="S334204" s="34"/>
      <c r="T334204" s="34"/>
    </row>
    <row r="334221" spans="19:20">
      <c r="S334221" s="34"/>
      <c r="T334221" s="34"/>
    </row>
    <row r="334238" spans="19:20">
      <c r="S334238" s="34"/>
      <c r="T334238" s="34"/>
    </row>
    <row r="334255" spans="19:20">
      <c r="S334255" s="34"/>
      <c r="T334255" s="34"/>
    </row>
    <row r="334272" spans="19:20">
      <c r="S334272" s="34"/>
      <c r="T334272" s="34"/>
    </row>
    <row r="334289" spans="19:20">
      <c r="S334289" s="34"/>
      <c r="T334289" s="34"/>
    </row>
    <row r="334306" spans="19:20">
      <c r="S334306" s="34"/>
      <c r="T334306" s="34"/>
    </row>
    <row r="334323" spans="19:20">
      <c r="S334323" s="34"/>
      <c r="T334323" s="34"/>
    </row>
    <row r="334340" spans="19:20">
      <c r="S334340" s="34"/>
      <c r="T334340" s="34"/>
    </row>
    <row r="334357" spans="19:20">
      <c r="S334357" s="34"/>
      <c r="T334357" s="34"/>
    </row>
    <row r="334374" spans="19:20">
      <c r="S334374" s="34"/>
      <c r="T334374" s="34"/>
    </row>
    <row r="334391" spans="19:20">
      <c r="S334391" s="34"/>
      <c r="T334391" s="34"/>
    </row>
    <row r="334408" spans="19:20">
      <c r="S334408" s="34"/>
      <c r="T334408" s="34"/>
    </row>
    <row r="334425" spans="19:20">
      <c r="S334425" s="34"/>
      <c r="T334425" s="34"/>
    </row>
    <row r="334442" spans="19:20">
      <c r="S334442" s="34"/>
      <c r="T334442" s="34"/>
    </row>
    <row r="334459" spans="19:20">
      <c r="S334459" s="34"/>
      <c r="T334459" s="34"/>
    </row>
    <row r="334476" spans="19:20">
      <c r="S334476" s="34"/>
      <c r="T334476" s="34"/>
    </row>
    <row r="334493" spans="19:20">
      <c r="S334493" s="34"/>
      <c r="T334493" s="34"/>
    </row>
    <row r="334510" spans="19:20">
      <c r="S334510" s="34"/>
      <c r="T334510" s="34"/>
    </row>
    <row r="334527" spans="19:20">
      <c r="S334527" s="34"/>
      <c r="T334527" s="34"/>
    </row>
    <row r="334544" spans="19:20">
      <c r="S334544" s="34"/>
      <c r="T334544" s="34"/>
    </row>
    <row r="334561" spans="19:20">
      <c r="S334561" s="34"/>
      <c r="T334561" s="34"/>
    </row>
    <row r="334578" spans="19:20">
      <c r="S334578" s="34"/>
      <c r="T334578" s="34"/>
    </row>
    <row r="334595" spans="19:20">
      <c r="S334595" s="34"/>
      <c r="T334595" s="34"/>
    </row>
    <row r="334612" spans="19:20">
      <c r="S334612" s="34"/>
      <c r="T334612" s="34"/>
    </row>
    <row r="334629" spans="19:20">
      <c r="S334629" s="34"/>
      <c r="T334629" s="34"/>
    </row>
    <row r="334646" spans="19:20">
      <c r="S334646" s="34"/>
      <c r="T334646" s="34"/>
    </row>
    <row r="334663" spans="19:20">
      <c r="S334663" s="34"/>
      <c r="T334663" s="34"/>
    </row>
    <row r="334680" spans="19:20">
      <c r="S334680" s="34"/>
      <c r="T334680" s="34"/>
    </row>
    <row r="334697" spans="19:20">
      <c r="S334697" s="34"/>
      <c r="T334697" s="34"/>
    </row>
    <row r="334714" spans="19:20">
      <c r="S334714" s="34"/>
      <c r="T334714" s="34"/>
    </row>
    <row r="334731" spans="19:20">
      <c r="S334731" s="34"/>
      <c r="T334731" s="34"/>
    </row>
    <row r="334748" spans="19:20">
      <c r="S334748" s="34"/>
      <c r="T334748" s="34"/>
    </row>
    <row r="334765" spans="19:20">
      <c r="S334765" s="34"/>
      <c r="T334765" s="34"/>
    </row>
    <row r="334782" spans="19:20">
      <c r="S334782" s="34"/>
      <c r="T334782" s="34"/>
    </row>
    <row r="334799" spans="19:20">
      <c r="S334799" s="34"/>
      <c r="T334799" s="34"/>
    </row>
    <row r="334816" spans="19:20">
      <c r="S334816" s="34"/>
      <c r="T334816" s="34"/>
    </row>
    <row r="334833" spans="19:20">
      <c r="S334833" s="34"/>
      <c r="T334833" s="34"/>
    </row>
    <row r="334850" spans="19:20">
      <c r="S334850" s="34"/>
      <c r="T334850" s="34"/>
    </row>
    <row r="334867" spans="19:20">
      <c r="S334867" s="34"/>
      <c r="T334867" s="34"/>
    </row>
    <row r="334884" spans="19:20">
      <c r="S334884" s="34"/>
      <c r="T334884" s="34"/>
    </row>
    <row r="334901" spans="19:20">
      <c r="S334901" s="34"/>
      <c r="T334901" s="34"/>
    </row>
    <row r="334918" spans="19:20">
      <c r="S334918" s="34"/>
      <c r="T334918" s="34"/>
    </row>
    <row r="334935" spans="19:20">
      <c r="S334935" s="34"/>
      <c r="T334935" s="34"/>
    </row>
    <row r="334952" spans="19:20">
      <c r="S334952" s="34"/>
      <c r="T334952" s="34"/>
    </row>
    <row r="334969" spans="19:20">
      <c r="S334969" s="34"/>
      <c r="T334969" s="34"/>
    </row>
    <row r="334986" spans="19:20">
      <c r="S334986" s="34"/>
      <c r="T334986" s="34"/>
    </row>
    <row r="335003" spans="19:20">
      <c r="S335003" s="34"/>
      <c r="T335003" s="34"/>
    </row>
    <row r="335020" spans="19:20">
      <c r="S335020" s="34"/>
      <c r="T335020" s="34"/>
    </row>
    <row r="335037" spans="19:20">
      <c r="S335037" s="34"/>
      <c r="T335037" s="34"/>
    </row>
    <row r="335054" spans="19:20">
      <c r="S335054" s="34"/>
      <c r="T335054" s="34"/>
    </row>
    <row r="335071" spans="19:20">
      <c r="S335071" s="34"/>
      <c r="T335071" s="34"/>
    </row>
    <row r="335088" spans="19:20">
      <c r="S335088" s="34"/>
      <c r="T335088" s="34"/>
    </row>
    <row r="335105" spans="19:20">
      <c r="S335105" s="34"/>
      <c r="T335105" s="34"/>
    </row>
    <row r="335122" spans="19:20">
      <c r="S335122" s="34"/>
      <c r="T335122" s="34"/>
    </row>
    <row r="335139" spans="19:20">
      <c r="S335139" s="34"/>
      <c r="T335139" s="34"/>
    </row>
    <row r="335156" spans="19:20">
      <c r="S335156" s="34"/>
      <c r="T335156" s="34"/>
    </row>
    <row r="335173" spans="19:20">
      <c r="S335173" s="34"/>
      <c r="T335173" s="34"/>
    </row>
    <row r="335190" spans="19:20">
      <c r="S335190" s="34"/>
      <c r="T335190" s="34"/>
    </row>
    <row r="335207" spans="19:20">
      <c r="S335207" s="34"/>
      <c r="T335207" s="34"/>
    </row>
    <row r="335224" spans="19:20">
      <c r="S335224" s="34"/>
      <c r="T335224" s="34"/>
    </row>
    <row r="335241" spans="19:20">
      <c r="S335241" s="34"/>
      <c r="T335241" s="34"/>
    </row>
    <row r="335258" spans="19:20">
      <c r="S335258" s="34"/>
      <c r="T335258" s="34"/>
    </row>
    <row r="335275" spans="19:20">
      <c r="S335275" s="34"/>
      <c r="T335275" s="34"/>
    </row>
    <row r="335292" spans="19:20">
      <c r="S335292" s="34"/>
      <c r="T335292" s="34"/>
    </row>
    <row r="335309" spans="19:20">
      <c r="S335309" s="34"/>
      <c r="T335309" s="34"/>
    </row>
    <row r="335326" spans="19:20">
      <c r="S335326" s="34"/>
      <c r="T335326" s="34"/>
    </row>
    <row r="335343" spans="19:20">
      <c r="S335343" s="34"/>
      <c r="T335343" s="34"/>
    </row>
    <row r="335360" spans="19:20">
      <c r="S335360" s="34"/>
      <c r="T335360" s="34"/>
    </row>
    <row r="335377" spans="19:20">
      <c r="S335377" s="34"/>
      <c r="T335377" s="34"/>
    </row>
    <row r="335394" spans="19:20">
      <c r="S335394" s="34"/>
      <c r="T335394" s="34"/>
    </row>
    <row r="335411" spans="19:20">
      <c r="S335411" s="34"/>
      <c r="T335411" s="34"/>
    </row>
    <row r="335428" spans="19:20">
      <c r="S335428" s="34"/>
      <c r="T335428" s="34"/>
    </row>
    <row r="335445" spans="19:20">
      <c r="S335445" s="34"/>
      <c r="T335445" s="34"/>
    </row>
    <row r="335462" spans="19:20">
      <c r="S335462" s="34"/>
      <c r="T335462" s="34"/>
    </row>
    <row r="335479" spans="19:20">
      <c r="S335479" s="34"/>
      <c r="T335479" s="34"/>
    </row>
    <row r="335496" spans="19:20">
      <c r="S335496" s="34"/>
      <c r="T335496" s="34"/>
    </row>
    <row r="335513" spans="19:20">
      <c r="S335513" s="34"/>
      <c r="T335513" s="34"/>
    </row>
    <row r="335530" spans="19:20">
      <c r="S335530" s="34"/>
      <c r="T335530" s="34"/>
    </row>
    <row r="335547" spans="19:20">
      <c r="S335547" s="34"/>
      <c r="T335547" s="34"/>
    </row>
    <row r="335564" spans="19:20">
      <c r="S335564" s="34"/>
      <c r="T335564" s="34"/>
    </row>
    <row r="335581" spans="19:20">
      <c r="S335581" s="34"/>
      <c r="T335581" s="34"/>
    </row>
    <row r="335598" spans="19:20">
      <c r="S335598" s="34"/>
      <c r="T335598" s="34"/>
    </row>
    <row r="335615" spans="19:20">
      <c r="S335615" s="34"/>
      <c r="T335615" s="34"/>
    </row>
    <row r="335632" spans="19:20">
      <c r="S335632" s="34"/>
      <c r="T335632" s="34"/>
    </row>
    <row r="335649" spans="19:20">
      <c r="S335649" s="34"/>
      <c r="T335649" s="34"/>
    </row>
    <row r="335666" spans="19:20">
      <c r="S335666" s="34"/>
      <c r="T335666" s="34"/>
    </row>
    <row r="335683" spans="19:20">
      <c r="S335683" s="34"/>
      <c r="T335683" s="34"/>
    </row>
    <row r="335700" spans="19:20">
      <c r="S335700" s="34"/>
      <c r="T335700" s="34"/>
    </row>
    <row r="335717" spans="19:20">
      <c r="S335717" s="34"/>
      <c r="T335717" s="34"/>
    </row>
    <row r="335734" spans="19:20">
      <c r="S335734" s="34"/>
      <c r="T335734" s="34"/>
    </row>
    <row r="335751" spans="19:20">
      <c r="S335751" s="34"/>
      <c r="T335751" s="34"/>
    </row>
    <row r="335768" spans="19:20">
      <c r="S335768" s="34"/>
      <c r="T335768" s="34"/>
    </row>
    <row r="335785" spans="19:20">
      <c r="S335785" s="34"/>
      <c r="T335785" s="34"/>
    </row>
    <row r="335802" spans="19:20">
      <c r="S335802" s="34"/>
      <c r="T335802" s="34"/>
    </row>
    <row r="335819" spans="19:20">
      <c r="S335819" s="34"/>
      <c r="T335819" s="34"/>
    </row>
    <row r="335836" spans="19:20">
      <c r="S335836" s="34"/>
      <c r="T335836" s="34"/>
    </row>
    <row r="335853" spans="19:20">
      <c r="S335853" s="34"/>
      <c r="T335853" s="34"/>
    </row>
    <row r="335870" spans="19:20">
      <c r="S335870" s="34"/>
      <c r="T335870" s="34"/>
    </row>
    <row r="335887" spans="19:20">
      <c r="S335887" s="34"/>
      <c r="T335887" s="34"/>
    </row>
    <row r="335904" spans="19:20">
      <c r="S335904" s="34"/>
      <c r="T335904" s="34"/>
    </row>
    <row r="335921" spans="19:20">
      <c r="S335921" s="34"/>
      <c r="T335921" s="34"/>
    </row>
    <row r="335938" spans="19:20">
      <c r="S335938" s="34"/>
      <c r="T335938" s="34"/>
    </row>
    <row r="335955" spans="19:20">
      <c r="S335955" s="34"/>
      <c r="T335955" s="34"/>
    </row>
    <row r="335972" spans="19:20">
      <c r="S335972" s="34"/>
      <c r="T335972" s="34"/>
    </row>
    <row r="335989" spans="19:20">
      <c r="S335989" s="34"/>
      <c r="T335989" s="34"/>
    </row>
    <row r="336006" spans="19:20">
      <c r="S336006" s="34"/>
      <c r="T336006" s="34"/>
    </row>
    <row r="336023" spans="19:20">
      <c r="S336023" s="34"/>
      <c r="T336023" s="34"/>
    </row>
    <row r="336040" spans="19:20">
      <c r="S336040" s="34"/>
      <c r="T336040" s="34"/>
    </row>
    <row r="336057" spans="19:20">
      <c r="S336057" s="34"/>
      <c r="T336057" s="34"/>
    </row>
    <row r="336074" spans="19:20">
      <c r="S336074" s="34"/>
      <c r="T336074" s="34"/>
    </row>
    <row r="336091" spans="19:20">
      <c r="S336091" s="34"/>
      <c r="T336091" s="34"/>
    </row>
    <row r="336108" spans="19:20">
      <c r="S336108" s="34"/>
      <c r="T336108" s="34"/>
    </row>
    <row r="336125" spans="19:20">
      <c r="S336125" s="34"/>
      <c r="T336125" s="34"/>
    </row>
    <row r="336142" spans="19:20">
      <c r="S336142" s="34"/>
      <c r="T336142" s="34"/>
    </row>
    <row r="336159" spans="19:20">
      <c r="S336159" s="34"/>
      <c r="T336159" s="34"/>
    </row>
    <row r="336176" spans="19:20">
      <c r="S336176" s="34"/>
      <c r="T336176" s="34"/>
    </row>
    <row r="336193" spans="19:20">
      <c r="S336193" s="34"/>
      <c r="T336193" s="34"/>
    </row>
    <row r="336210" spans="19:20">
      <c r="S336210" s="34"/>
      <c r="T336210" s="34"/>
    </row>
    <row r="336227" spans="19:20">
      <c r="S336227" s="34"/>
      <c r="T336227" s="34"/>
    </row>
    <row r="336244" spans="19:20">
      <c r="S336244" s="34"/>
      <c r="T336244" s="34"/>
    </row>
    <row r="336261" spans="19:20">
      <c r="S336261" s="34"/>
      <c r="T336261" s="34"/>
    </row>
    <row r="336278" spans="19:20">
      <c r="S336278" s="34"/>
      <c r="T336278" s="34"/>
    </row>
    <row r="336295" spans="19:20">
      <c r="S336295" s="34"/>
      <c r="T336295" s="34"/>
    </row>
    <row r="336312" spans="19:20">
      <c r="S336312" s="34"/>
      <c r="T336312" s="34"/>
    </row>
    <row r="336329" spans="19:20">
      <c r="S336329" s="34"/>
      <c r="T336329" s="34"/>
    </row>
    <row r="336346" spans="19:20">
      <c r="S336346" s="34"/>
      <c r="T336346" s="34"/>
    </row>
    <row r="336363" spans="19:20">
      <c r="S336363" s="34"/>
      <c r="T336363" s="34"/>
    </row>
    <row r="336380" spans="19:20">
      <c r="S336380" s="34"/>
      <c r="T336380" s="34"/>
    </row>
    <row r="336397" spans="19:20">
      <c r="S336397" s="34"/>
      <c r="T336397" s="34"/>
    </row>
    <row r="336414" spans="19:20">
      <c r="S336414" s="34"/>
      <c r="T336414" s="34"/>
    </row>
    <row r="336431" spans="19:20">
      <c r="S336431" s="34"/>
      <c r="T336431" s="34"/>
    </row>
    <row r="336448" spans="19:20">
      <c r="S336448" s="34"/>
      <c r="T336448" s="34"/>
    </row>
    <row r="336465" spans="19:20">
      <c r="S336465" s="34"/>
      <c r="T336465" s="34"/>
    </row>
    <row r="336482" spans="19:20">
      <c r="S336482" s="34"/>
      <c r="T336482" s="34"/>
    </row>
    <row r="336499" spans="19:20">
      <c r="S336499" s="34"/>
      <c r="T336499" s="34"/>
    </row>
    <row r="336516" spans="19:20">
      <c r="S336516" s="34"/>
      <c r="T336516" s="34"/>
    </row>
    <row r="336533" spans="19:20">
      <c r="S336533" s="34"/>
      <c r="T336533" s="34"/>
    </row>
    <row r="336550" spans="19:20">
      <c r="S336550" s="34"/>
      <c r="T336550" s="34"/>
    </row>
    <row r="336567" spans="19:20">
      <c r="S336567" s="34"/>
      <c r="T336567" s="34"/>
    </row>
    <row r="336584" spans="19:20">
      <c r="S336584" s="34"/>
      <c r="T336584" s="34"/>
    </row>
    <row r="336601" spans="19:20">
      <c r="S336601" s="34"/>
      <c r="T336601" s="34"/>
    </row>
    <row r="336618" spans="19:20">
      <c r="S336618" s="34"/>
      <c r="T336618" s="34"/>
    </row>
    <row r="336635" spans="19:20">
      <c r="S336635" s="34"/>
      <c r="T336635" s="34"/>
    </row>
    <row r="336652" spans="19:20">
      <c r="S336652" s="34"/>
      <c r="T336652" s="34"/>
    </row>
    <row r="336669" spans="19:20">
      <c r="S336669" s="34"/>
      <c r="T336669" s="34"/>
    </row>
    <row r="336686" spans="19:20">
      <c r="S336686" s="34"/>
      <c r="T336686" s="34"/>
    </row>
    <row r="336703" spans="19:20">
      <c r="S336703" s="34"/>
      <c r="T336703" s="34"/>
    </row>
    <row r="336720" spans="19:20">
      <c r="S336720" s="34"/>
      <c r="T336720" s="34"/>
    </row>
    <row r="336737" spans="19:20">
      <c r="S336737" s="34"/>
      <c r="T336737" s="34"/>
    </row>
    <row r="336754" spans="19:20">
      <c r="S336754" s="34"/>
      <c r="T336754" s="34"/>
    </row>
    <row r="336771" spans="19:20">
      <c r="S336771" s="34"/>
      <c r="T336771" s="34"/>
    </row>
    <row r="336788" spans="19:20">
      <c r="S336788" s="34"/>
      <c r="T336788" s="34"/>
    </row>
    <row r="336805" spans="19:20">
      <c r="S336805" s="34"/>
      <c r="T336805" s="34"/>
    </row>
    <row r="336822" spans="19:20">
      <c r="S336822" s="34"/>
      <c r="T336822" s="34"/>
    </row>
    <row r="336839" spans="19:20">
      <c r="S336839" s="34"/>
      <c r="T336839" s="34"/>
    </row>
    <row r="336856" spans="19:20">
      <c r="S336856" s="34"/>
      <c r="T336856" s="34"/>
    </row>
    <row r="336873" spans="19:20">
      <c r="S336873" s="34"/>
      <c r="T336873" s="34"/>
    </row>
    <row r="336890" spans="19:20">
      <c r="S336890" s="34"/>
      <c r="T336890" s="34"/>
    </row>
    <row r="336907" spans="19:20">
      <c r="S336907" s="34"/>
      <c r="T336907" s="34"/>
    </row>
    <row r="336924" spans="19:20">
      <c r="S336924" s="34"/>
      <c r="T336924" s="34"/>
    </row>
    <row r="336941" spans="19:20">
      <c r="S336941" s="34"/>
      <c r="T336941" s="34"/>
    </row>
    <row r="336958" spans="19:20">
      <c r="S336958" s="34"/>
      <c r="T336958" s="34"/>
    </row>
    <row r="336975" spans="19:20">
      <c r="S336975" s="34"/>
      <c r="T336975" s="34"/>
    </row>
    <row r="336992" spans="19:20">
      <c r="S336992" s="34"/>
      <c r="T336992" s="34"/>
    </row>
    <row r="337009" spans="19:20">
      <c r="S337009" s="34"/>
      <c r="T337009" s="34"/>
    </row>
    <row r="337026" spans="19:20">
      <c r="S337026" s="34"/>
      <c r="T337026" s="34"/>
    </row>
    <row r="337043" spans="19:20">
      <c r="S337043" s="34"/>
      <c r="T337043" s="34"/>
    </row>
    <row r="337060" spans="19:20">
      <c r="S337060" s="34"/>
      <c r="T337060" s="34"/>
    </row>
    <row r="337077" spans="19:20">
      <c r="S337077" s="34"/>
      <c r="T337077" s="34"/>
    </row>
    <row r="337094" spans="19:20">
      <c r="S337094" s="34"/>
      <c r="T337094" s="34"/>
    </row>
    <row r="337111" spans="19:20">
      <c r="S337111" s="34"/>
      <c r="T337111" s="34"/>
    </row>
    <row r="337128" spans="19:20">
      <c r="S337128" s="34"/>
      <c r="T337128" s="34"/>
    </row>
    <row r="337145" spans="19:20">
      <c r="S337145" s="34"/>
      <c r="T337145" s="34"/>
    </row>
    <row r="337162" spans="19:20">
      <c r="S337162" s="34"/>
      <c r="T337162" s="34"/>
    </row>
    <row r="337179" spans="19:20">
      <c r="S337179" s="34"/>
      <c r="T337179" s="34"/>
    </row>
    <row r="337196" spans="19:20">
      <c r="S337196" s="34"/>
      <c r="T337196" s="34"/>
    </row>
    <row r="337213" spans="19:20">
      <c r="S337213" s="34"/>
      <c r="T337213" s="34"/>
    </row>
    <row r="337230" spans="19:20">
      <c r="S337230" s="34"/>
      <c r="T337230" s="34"/>
    </row>
    <row r="337247" spans="19:20">
      <c r="S337247" s="34"/>
      <c r="T337247" s="34"/>
    </row>
    <row r="337264" spans="19:20">
      <c r="S337264" s="34"/>
      <c r="T337264" s="34"/>
    </row>
    <row r="337281" spans="19:20">
      <c r="S337281" s="34"/>
      <c r="T337281" s="34"/>
    </row>
    <row r="337298" spans="19:20">
      <c r="S337298" s="34"/>
      <c r="T337298" s="34"/>
    </row>
    <row r="337315" spans="19:20">
      <c r="S337315" s="34"/>
      <c r="T337315" s="34"/>
    </row>
    <row r="337332" spans="19:20">
      <c r="S337332" s="34"/>
      <c r="T337332" s="34"/>
    </row>
    <row r="337349" spans="19:20">
      <c r="S337349" s="34"/>
      <c r="T337349" s="34"/>
    </row>
    <row r="337366" spans="19:20">
      <c r="S337366" s="34"/>
      <c r="T337366" s="34"/>
    </row>
    <row r="337383" spans="19:20">
      <c r="S337383" s="34"/>
      <c r="T337383" s="34"/>
    </row>
    <row r="337400" spans="19:20">
      <c r="S337400" s="34"/>
      <c r="T337400" s="34"/>
    </row>
    <row r="337417" spans="19:20">
      <c r="S337417" s="34"/>
      <c r="T337417" s="34"/>
    </row>
    <row r="337434" spans="19:20">
      <c r="S337434" s="34"/>
      <c r="T337434" s="34"/>
    </row>
    <row r="337451" spans="19:20">
      <c r="S337451" s="34"/>
      <c r="T337451" s="34"/>
    </row>
    <row r="337468" spans="19:20">
      <c r="S337468" s="34"/>
      <c r="T337468" s="34"/>
    </row>
    <row r="337485" spans="19:20">
      <c r="S337485" s="34"/>
      <c r="T337485" s="34"/>
    </row>
    <row r="337502" spans="19:20">
      <c r="S337502" s="34"/>
      <c r="T337502" s="34"/>
    </row>
    <row r="337519" spans="19:20">
      <c r="S337519" s="34"/>
      <c r="T337519" s="34"/>
    </row>
    <row r="337536" spans="19:20">
      <c r="S337536" s="34"/>
      <c r="T337536" s="34"/>
    </row>
    <row r="337553" spans="19:20">
      <c r="S337553" s="34"/>
      <c r="T337553" s="34"/>
    </row>
    <row r="337570" spans="19:20">
      <c r="S337570" s="34"/>
      <c r="T337570" s="34"/>
    </row>
    <row r="337587" spans="19:20">
      <c r="S337587" s="34"/>
      <c r="T337587" s="34"/>
    </row>
    <row r="337604" spans="19:20">
      <c r="S337604" s="34"/>
      <c r="T337604" s="34"/>
    </row>
    <row r="337621" spans="19:20">
      <c r="S337621" s="34"/>
      <c r="T337621" s="34"/>
    </row>
    <row r="337638" spans="19:20">
      <c r="S337638" s="34"/>
      <c r="T337638" s="34"/>
    </row>
    <row r="337655" spans="19:20">
      <c r="S337655" s="34"/>
      <c r="T337655" s="34"/>
    </row>
    <row r="337672" spans="19:20">
      <c r="S337672" s="34"/>
      <c r="T337672" s="34"/>
    </row>
    <row r="337689" spans="19:20">
      <c r="S337689" s="34"/>
      <c r="T337689" s="34"/>
    </row>
    <row r="337706" spans="19:20">
      <c r="S337706" s="34"/>
      <c r="T337706" s="34"/>
    </row>
    <row r="337723" spans="19:20">
      <c r="S337723" s="34"/>
      <c r="T337723" s="34"/>
    </row>
    <row r="337740" spans="19:20">
      <c r="S337740" s="34"/>
      <c r="T337740" s="34"/>
    </row>
    <row r="337757" spans="19:20">
      <c r="S337757" s="34"/>
      <c r="T337757" s="34"/>
    </row>
    <row r="337774" spans="19:20">
      <c r="S337774" s="34"/>
      <c r="T337774" s="34"/>
    </row>
    <row r="337791" spans="19:20">
      <c r="S337791" s="34"/>
      <c r="T337791" s="34"/>
    </row>
    <row r="337808" spans="19:20">
      <c r="S337808" s="34"/>
      <c r="T337808" s="34"/>
    </row>
    <row r="337825" spans="19:20">
      <c r="S337825" s="34"/>
      <c r="T337825" s="34"/>
    </row>
    <row r="337842" spans="19:20">
      <c r="S337842" s="34"/>
      <c r="T337842" s="34"/>
    </row>
    <row r="337859" spans="19:20">
      <c r="S337859" s="34"/>
      <c r="T337859" s="34"/>
    </row>
    <row r="337876" spans="19:20">
      <c r="S337876" s="34"/>
      <c r="T337876" s="34"/>
    </row>
    <row r="337893" spans="19:20">
      <c r="S337893" s="34"/>
      <c r="T337893" s="34"/>
    </row>
    <row r="337910" spans="19:20">
      <c r="S337910" s="34"/>
      <c r="T337910" s="34"/>
    </row>
    <row r="337927" spans="19:20">
      <c r="S337927" s="34"/>
      <c r="T337927" s="34"/>
    </row>
    <row r="337944" spans="19:20">
      <c r="S337944" s="34"/>
      <c r="T337944" s="34"/>
    </row>
    <row r="337961" spans="19:20">
      <c r="S337961" s="34"/>
      <c r="T337961" s="34"/>
    </row>
    <row r="337978" spans="19:20">
      <c r="S337978" s="34"/>
      <c r="T337978" s="34"/>
    </row>
    <row r="337995" spans="19:20">
      <c r="S337995" s="34"/>
      <c r="T337995" s="34"/>
    </row>
    <row r="338012" spans="19:20">
      <c r="S338012" s="34"/>
      <c r="T338012" s="34"/>
    </row>
    <row r="338029" spans="19:20">
      <c r="S338029" s="34"/>
      <c r="T338029" s="34"/>
    </row>
    <row r="338046" spans="19:20">
      <c r="S338046" s="34"/>
      <c r="T338046" s="34"/>
    </row>
    <row r="338063" spans="19:20">
      <c r="S338063" s="34"/>
      <c r="T338063" s="34"/>
    </row>
    <row r="338080" spans="19:20">
      <c r="S338080" s="34"/>
      <c r="T338080" s="34"/>
    </row>
    <row r="338097" spans="19:20">
      <c r="S338097" s="34"/>
      <c r="T338097" s="34"/>
    </row>
    <row r="338114" spans="19:20">
      <c r="S338114" s="34"/>
      <c r="T338114" s="34"/>
    </row>
    <row r="338131" spans="19:20">
      <c r="S338131" s="34"/>
      <c r="T338131" s="34"/>
    </row>
    <row r="338148" spans="19:20">
      <c r="S338148" s="34"/>
      <c r="T338148" s="34"/>
    </row>
    <row r="338165" spans="19:20">
      <c r="S338165" s="34"/>
      <c r="T338165" s="34"/>
    </row>
    <row r="338182" spans="19:20">
      <c r="S338182" s="34"/>
      <c r="T338182" s="34"/>
    </row>
    <row r="338199" spans="19:20">
      <c r="S338199" s="34"/>
      <c r="T338199" s="34"/>
    </row>
    <row r="338216" spans="19:20">
      <c r="S338216" s="34"/>
      <c r="T338216" s="34"/>
    </row>
    <row r="338233" spans="19:20">
      <c r="S338233" s="34"/>
      <c r="T338233" s="34"/>
    </row>
    <row r="338250" spans="19:20">
      <c r="S338250" s="34"/>
      <c r="T338250" s="34"/>
    </row>
    <row r="338267" spans="19:20">
      <c r="S338267" s="34"/>
      <c r="T338267" s="34"/>
    </row>
    <row r="338284" spans="19:20">
      <c r="S338284" s="34"/>
      <c r="T338284" s="34"/>
    </row>
    <row r="338301" spans="19:20">
      <c r="S338301" s="34"/>
      <c r="T338301" s="34"/>
    </row>
    <row r="338318" spans="19:20">
      <c r="S338318" s="34"/>
      <c r="T338318" s="34"/>
    </row>
    <row r="338335" spans="19:20">
      <c r="S338335" s="34"/>
      <c r="T338335" s="34"/>
    </row>
    <row r="338352" spans="19:20">
      <c r="S338352" s="34"/>
      <c r="T338352" s="34"/>
    </row>
    <row r="338369" spans="19:20">
      <c r="S338369" s="34"/>
      <c r="T338369" s="34"/>
    </row>
    <row r="338386" spans="19:20">
      <c r="S338386" s="34"/>
      <c r="T338386" s="34"/>
    </row>
    <row r="338403" spans="19:20">
      <c r="S338403" s="34"/>
      <c r="T338403" s="34"/>
    </row>
    <row r="338420" spans="19:20">
      <c r="S338420" s="34"/>
      <c r="T338420" s="34"/>
    </row>
    <row r="338437" spans="19:20">
      <c r="S338437" s="34"/>
      <c r="T338437" s="34"/>
    </row>
    <row r="338454" spans="19:20">
      <c r="S338454" s="34"/>
      <c r="T338454" s="34"/>
    </row>
    <row r="338471" spans="19:20">
      <c r="S338471" s="34"/>
      <c r="T338471" s="34"/>
    </row>
    <row r="338488" spans="19:20">
      <c r="S338488" s="34"/>
      <c r="T338488" s="34"/>
    </row>
    <row r="338505" spans="19:20">
      <c r="S338505" s="34"/>
      <c r="T338505" s="34"/>
    </row>
    <row r="338522" spans="19:20">
      <c r="S338522" s="34"/>
      <c r="T338522" s="34"/>
    </row>
    <row r="338539" spans="19:20">
      <c r="S338539" s="34"/>
      <c r="T338539" s="34"/>
    </row>
    <row r="338556" spans="19:20">
      <c r="S338556" s="34"/>
      <c r="T338556" s="34"/>
    </row>
    <row r="338573" spans="19:20">
      <c r="S338573" s="34"/>
      <c r="T338573" s="34"/>
    </row>
    <row r="338590" spans="19:20">
      <c r="S338590" s="34"/>
      <c r="T338590" s="34"/>
    </row>
    <row r="338607" spans="19:20">
      <c r="S338607" s="34"/>
      <c r="T338607" s="34"/>
    </row>
    <row r="338624" spans="19:20">
      <c r="S338624" s="34"/>
      <c r="T338624" s="34"/>
    </row>
    <row r="338641" spans="19:20">
      <c r="S338641" s="34"/>
      <c r="T338641" s="34"/>
    </row>
    <row r="338658" spans="19:20">
      <c r="S338658" s="34"/>
      <c r="T338658" s="34"/>
    </row>
    <row r="338675" spans="19:20">
      <c r="S338675" s="34"/>
      <c r="T338675" s="34"/>
    </row>
    <row r="338692" spans="19:20">
      <c r="S338692" s="34"/>
      <c r="T338692" s="34"/>
    </row>
    <row r="338709" spans="19:20">
      <c r="S338709" s="34"/>
      <c r="T338709" s="34"/>
    </row>
    <row r="338726" spans="19:20">
      <c r="S338726" s="34"/>
      <c r="T338726" s="34"/>
    </row>
    <row r="338743" spans="19:20">
      <c r="S338743" s="34"/>
      <c r="T338743" s="34"/>
    </row>
    <row r="338760" spans="19:20">
      <c r="S338760" s="34"/>
      <c r="T338760" s="34"/>
    </row>
    <row r="338777" spans="19:20">
      <c r="S338777" s="34"/>
      <c r="T338777" s="34"/>
    </row>
    <row r="338794" spans="19:20">
      <c r="S338794" s="34"/>
      <c r="T338794" s="34"/>
    </row>
    <row r="338811" spans="19:20">
      <c r="S338811" s="34"/>
      <c r="T338811" s="34"/>
    </row>
    <row r="338828" spans="19:20">
      <c r="S338828" s="34"/>
      <c r="T338828" s="34"/>
    </row>
    <row r="338845" spans="19:20">
      <c r="S338845" s="34"/>
      <c r="T338845" s="34"/>
    </row>
    <row r="338862" spans="19:20">
      <c r="S338862" s="34"/>
      <c r="T338862" s="34"/>
    </row>
    <row r="338879" spans="19:20">
      <c r="S338879" s="34"/>
      <c r="T338879" s="34"/>
    </row>
    <row r="338896" spans="19:20">
      <c r="S338896" s="34"/>
      <c r="T338896" s="34"/>
    </row>
    <row r="338913" spans="19:20">
      <c r="S338913" s="34"/>
      <c r="T338913" s="34"/>
    </row>
    <row r="338930" spans="19:20">
      <c r="S338930" s="34"/>
      <c r="T338930" s="34"/>
    </row>
    <row r="338947" spans="19:20">
      <c r="S338947" s="34"/>
      <c r="T338947" s="34"/>
    </row>
    <row r="338964" spans="19:20">
      <c r="S338964" s="34"/>
      <c r="T338964" s="34"/>
    </row>
    <row r="338981" spans="19:20">
      <c r="S338981" s="34"/>
      <c r="T338981" s="34"/>
    </row>
    <row r="338998" spans="19:20">
      <c r="S338998" s="34"/>
      <c r="T338998" s="34"/>
    </row>
    <row r="339015" spans="19:20">
      <c r="S339015" s="34"/>
      <c r="T339015" s="34"/>
    </row>
    <row r="339032" spans="19:20">
      <c r="S339032" s="34"/>
      <c r="T339032" s="34"/>
    </row>
    <row r="339049" spans="19:20">
      <c r="S339049" s="34"/>
      <c r="T339049" s="34"/>
    </row>
    <row r="339066" spans="19:20">
      <c r="S339066" s="34"/>
      <c r="T339066" s="34"/>
    </row>
    <row r="339083" spans="19:20">
      <c r="S339083" s="34"/>
      <c r="T339083" s="34"/>
    </row>
    <row r="339100" spans="19:20">
      <c r="S339100" s="34"/>
      <c r="T339100" s="34"/>
    </row>
    <row r="339117" spans="19:20">
      <c r="S339117" s="34"/>
      <c r="T339117" s="34"/>
    </row>
    <row r="339134" spans="19:20">
      <c r="S339134" s="34"/>
      <c r="T339134" s="34"/>
    </row>
    <row r="339151" spans="19:20">
      <c r="S339151" s="34"/>
      <c r="T339151" s="34"/>
    </row>
    <row r="339168" spans="19:20">
      <c r="S339168" s="34"/>
      <c r="T339168" s="34"/>
    </row>
    <row r="339185" spans="19:20">
      <c r="S339185" s="34"/>
      <c r="T339185" s="34"/>
    </row>
    <row r="339202" spans="19:20">
      <c r="S339202" s="34"/>
      <c r="T339202" s="34"/>
    </row>
    <row r="339219" spans="19:20">
      <c r="S339219" s="34"/>
      <c r="T339219" s="34"/>
    </row>
    <row r="339236" spans="19:20">
      <c r="S339236" s="34"/>
      <c r="T339236" s="34"/>
    </row>
    <row r="339253" spans="19:20">
      <c r="S339253" s="34"/>
      <c r="T339253" s="34"/>
    </row>
    <row r="339270" spans="19:20">
      <c r="S339270" s="34"/>
      <c r="T339270" s="34"/>
    </row>
    <row r="339287" spans="19:20">
      <c r="S339287" s="34"/>
      <c r="T339287" s="34"/>
    </row>
    <row r="339304" spans="19:20">
      <c r="S339304" s="34"/>
      <c r="T339304" s="34"/>
    </row>
    <row r="339321" spans="19:20">
      <c r="S339321" s="34"/>
      <c r="T339321" s="34"/>
    </row>
    <row r="339338" spans="19:20">
      <c r="S339338" s="34"/>
      <c r="T339338" s="34"/>
    </row>
    <row r="339355" spans="19:20">
      <c r="S339355" s="34"/>
      <c r="T339355" s="34"/>
    </row>
    <row r="339372" spans="19:20">
      <c r="S339372" s="34"/>
      <c r="T339372" s="34"/>
    </row>
    <row r="339389" spans="19:20">
      <c r="S339389" s="34"/>
      <c r="T339389" s="34"/>
    </row>
    <row r="339406" spans="19:20">
      <c r="S339406" s="34"/>
      <c r="T339406" s="34"/>
    </row>
    <row r="339423" spans="19:20">
      <c r="S339423" s="34"/>
      <c r="T339423" s="34"/>
    </row>
    <row r="339440" spans="19:20">
      <c r="S339440" s="34"/>
      <c r="T339440" s="34"/>
    </row>
    <row r="339457" spans="19:20">
      <c r="S339457" s="34"/>
      <c r="T339457" s="34"/>
    </row>
    <row r="339474" spans="19:20">
      <c r="S339474" s="34"/>
      <c r="T339474" s="34"/>
    </row>
    <row r="339491" spans="19:20">
      <c r="S339491" s="34"/>
      <c r="T339491" s="34"/>
    </row>
    <row r="339508" spans="19:20">
      <c r="S339508" s="34"/>
      <c r="T339508" s="34"/>
    </row>
    <row r="339525" spans="19:20">
      <c r="S339525" s="34"/>
      <c r="T339525" s="34"/>
    </row>
    <row r="339542" spans="19:20">
      <c r="S339542" s="34"/>
      <c r="T339542" s="34"/>
    </row>
    <row r="339559" spans="19:20">
      <c r="S339559" s="34"/>
      <c r="T339559" s="34"/>
    </row>
    <row r="339576" spans="19:20">
      <c r="S339576" s="34"/>
      <c r="T339576" s="34"/>
    </row>
    <row r="339593" spans="19:20">
      <c r="S339593" s="34"/>
      <c r="T339593" s="34"/>
    </row>
    <row r="339610" spans="19:20">
      <c r="S339610" s="34"/>
      <c r="T339610" s="34"/>
    </row>
    <row r="339627" spans="19:20">
      <c r="S339627" s="34"/>
      <c r="T339627" s="34"/>
    </row>
    <row r="339644" spans="19:20">
      <c r="S339644" s="34"/>
      <c r="T339644" s="34"/>
    </row>
    <row r="339661" spans="19:20">
      <c r="S339661" s="34"/>
      <c r="T339661" s="34"/>
    </row>
    <row r="339678" spans="19:20">
      <c r="S339678" s="34"/>
      <c r="T339678" s="34"/>
    </row>
    <row r="339695" spans="19:20">
      <c r="S339695" s="34"/>
      <c r="T339695" s="34"/>
    </row>
    <row r="339712" spans="19:20">
      <c r="S339712" s="34"/>
      <c r="T339712" s="34"/>
    </row>
    <row r="339729" spans="19:20">
      <c r="S339729" s="34"/>
      <c r="T339729" s="34"/>
    </row>
    <row r="339746" spans="19:20">
      <c r="S339746" s="34"/>
      <c r="T339746" s="34"/>
    </row>
    <row r="339763" spans="19:20">
      <c r="S339763" s="34"/>
      <c r="T339763" s="34"/>
    </row>
    <row r="339780" spans="19:20">
      <c r="S339780" s="34"/>
      <c r="T339780" s="34"/>
    </row>
    <row r="339797" spans="19:20">
      <c r="S339797" s="34"/>
      <c r="T339797" s="34"/>
    </row>
    <row r="339814" spans="19:20">
      <c r="S339814" s="34"/>
      <c r="T339814" s="34"/>
    </row>
    <row r="339831" spans="19:20">
      <c r="S339831" s="34"/>
      <c r="T339831" s="34"/>
    </row>
    <row r="339848" spans="19:20">
      <c r="S339848" s="34"/>
      <c r="T339848" s="34"/>
    </row>
    <row r="339865" spans="19:20">
      <c r="S339865" s="34"/>
      <c r="T339865" s="34"/>
    </row>
    <row r="339882" spans="19:20">
      <c r="S339882" s="34"/>
      <c r="T339882" s="34"/>
    </row>
    <row r="339899" spans="19:20">
      <c r="S339899" s="34"/>
      <c r="T339899" s="34"/>
    </row>
    <row r="339916" spans="19:20">
      <c r="S339916" s="34"/>
      <c r="T339916" s="34"/>
    </row>
    <row r="339933" spans="19:20">
      <c r="S339933" s="34"/>
      <c r="T339933" s="34"/>
    </row>
    <row r="339950" spans="19:20">
      <c r="S339950" s="34"/>
      <c r="T339950" s="34"/>
    </row>
    <row r="339967" spans="19:20">
      <c r="S339967" s="34"/>
      <c r="T339967" s="34"/>
    </row>
    <row r="339984" spans="19:20">
      <c r="S339984" s="34"/>
      <c r="T339984" s="34"/>
    </row>
    <row r="340001" spans="19:20">
      <c r="S340001" s="34"/>
      <c r="T340001" s="34"/>
    </row>
    <row r="340018" spans="19:20">
      <c r="S340018" s="34"/>
      <c r="T340018" s="34"/>
    </row>
    <row r="340035" spans="19:20">
      <c r="S340035" s="34"/>
      <c r="T340035" s="34"/>
    </row>
    <row r="340052" spans="19:20">
      <c r="S340052" s="34"/>
      <c r="T340052" s="34"/>
    </row>
    <row r="340069" spans="19:20">
      <c r="S340069" s="34"/>
      <c r="T340069" s="34"/>
    </row>
    <row r="340086" spans="19:20">
      <c r="S340086" s="34"/>
      <c r="T340086" s="34"/>
    </row>
    <row r="340103" spans="19:20">
      <c r="S340103" s="34"/>
      <c r="T340103" s="34"/>
    </row>
    <row r="340120" spans="19:20">
      <c r="S340120" s="34"/>
      <c r="T340120" s="34"/>
    </row>
    <row r="340137" spans="19:20">
      <c r="S340137" s="34"/>
      <c r="T340137" s="34"/>
    </row>
    <row r="340154" spans="19:20">
      <c r="S340154" s="34"/>
      <c r="T340154" s="34"/>
    </row>
    <row r="340171" spans="19:20">
      <c r="S340171" s="34"/>
      <c r="T340171" s="34"/>
    </row>
    <row r="340188" spans="19:20">
      <c r="S340188" s="34"/>
      <c r="T340188" s="34"/>
    </row>
    <row r="340205" spans="19:20">
      <c r="S340205" s="34"/>
      <c r="T340205" s="34"/>
    </row>
    <row r="340222" spans="19:20">
      <c r="S340222" s="34"/>
      <c r="T340222" s="34"/>
    </row>
    <row r="340239" spans="19:20">
      <c r="S340239" s="34"/>
      <c r="T340239" s="34"/>
    </row>
    <row r="340256" spans="19:20">
      <c r="S340256" s="34"/>
      <c r="T340256" s="34"/>
    </row>
    <row r="340273" spans="19:20">
      <c r="S340273" s="34"/>
      <c r="T340273" s="34"/>
    </row>
    <row r="340290" spans="19:20">
      <c r="S340290" s="34"/>
      <c r="T340290" s="34"/>
    </row>
    <row r="340307" spans="19:20">
      <c r="S340307" s="34"/>
      <c r="T340307" s="34"/>
    </row>
    <row r="340324" spans="19:20">
      <c r="S340324" s="34"/>
      <c r="T340324" s="34"/>
    </row>
    <row r="340341" spans="19:20">
      <c r="S340341" s="34"/>
      <c r="T340341" s="34"/>
    </row>
    <row r="340358" spans="19:20">
      <c r="S340358" s="34"/>
      <c r="T340358" s="34"/>
    </row>
    <row r="340375" spans="19:20">
      <c r="S340375" s="34"/>
      <c r="T340375" s="34"/>
    </row>
    <row r="340392" spans="19:20">
      <c r="S340392" s="34"/>
      <c r="T340392" s="34"/>
    </row>
    <row r="340409" spans="19:20">
      <c r="S340409" s="34"/>
      <c r="T340409" s="34"/>
    </row>
    <row r="340426" spans="19:20">
      <c r="S340426" s="34"/>
      <c r="T340426" s="34"/>
    </row>
    <row r="340443" spans="19:20">
      <c r="S340443" s="34"/>
      <c r="T340443" s="34"/>
    </row>
    <row r="340460" spans="19:20">
      <c r="S340460" s="34"/>
      <c r="T340460" s="34"/>
    </row>
    <row r="340477" spans="19:20">
      <c r="S340477" s="34"/>
      <c r="T340477" s="34"/>
    </row>
    <row r="340494" spans="19:20">
      <c r="S340494" s="34"/>
      <c r="T340494" s="34"/>
    </row>
    <row r="340511" spans="19:20">
      <c r="S340511" s="34"/>
      <c r="T340511" s="34"/>
    </row>
    <row r="340528" spans="19:20">
      <c r="S340528" s="34"/>
      <c r="T340528" s="34"/>
    </row>
    <row r="340545" spans="19:20">
      <c r="S340545" s="34"/>
      <c r="T340545" s="34"/>
    </row>
    <row r="340562" spans="19:20">
      <c r="S340562" s="34"/>
      <c r="T340562" s="34"/>
    </row>
    <row r="340579" spans="19:20">
      <c r="S340579" s="34"/>
      <c r="T340579" s="34"/>
    </row>
    <row r="340596" spans="19:20">
      <c r="S340596" s="34"/>
      <c r="T340596" s="34"/>
    </row>
    <row r="340613" spans="19:20">
      <c r="S340613" s="34"/>
      <c r="T340613" s="34"/>
    </row>
    <row r="340630" spans="19:20">
      <c r="S340630" s="34"/>
      <c r="T340630" s="34"/>
    </row>
    <row r="340647" spans="19:20">
      <c r="S340647" s="34"/>
      <c r="T340647" s="34"/>
    </row>
    <row r="340664" spans="19:20">
      <c r="S340664" s="34"/>
      <c r="T340664" s="34"/>
    </row>
    <row r="340681" spans="19:20">
      <c r="S340681" s="34"/>
      <c r="T340681" s="34"/>
    </row>
    <row r="340698" spans="19:20">
      <c r="S340698" s="34"/>
      <c r="T340698" s="34"/>
    </row>
    <row r="340715" spans="19:20">
      <c r="S340715" s="34"/>
      <c r="T340715" s="34"/>
    </row>
    <row r="340732" spans="19:20">
      <c r="S340732" s="34"/>
      <c r="T340732" s="34"/>
    </row>
    <row r="340749" spans="19:20">
      <c r="S340749" s="34"/>
      <c r="T340749" s="34"/>
    </row>
    <row r="340766" spans="19:20">
      <c r="S340766" s="34"/>
      <c r="T340766" s="34"/>
    </row>
    <row r="340783" spans="19:20">
      <c r="S340783" s="34"/>
      <c r="T340783" s="34"/>
    </row>
    <row r="340800" spans="19:20">
      <c r="S340800" s="34"/>
      <c r="T340800" s="34"/>
    </row>
    <row r="340817" spans="19:20">
      <c r="S340817" s="34"/>
      <c r="T340817" s="34"/>
    </row>
    <row r="340834" spans="19:20">
      <c r="S340834" s="34"/>
      <c r="T340834" s="34"/>
    </row>
    <row r="340851" spans="19:20">
      <c r="S340851" s="34"/>
      <c r="T340851" s="34"/>
    </row>
    <row r="340868" spans="19:20">
      <c r="S340868" s="34"/>
      <c r="T340868" s="34"/>
    </row>
    <row r="340885" spans="19:20">
      <c r="S340885" s="34"/>
      <c r="T340885" s="34"/>
    </row>
    <row r="340902" spans="19:20">
      <c r="S340902" s="34"/>
      <c r="T340902" s="34"/>
    </row>
    <row r="340919" spans="19:20">
      <c r="S340919" s="34"/>
      <c r="T340919" s="34"/>
    </row>
    <row r="340936" spans="19:20">
      <c r="S340936" s="34"/>
      <c r="T340936" s="34"/>
    </row>
    <row r="340953" spans="19:20">
      <c r="S340953" s="34"/>
      <c r="T340953" s="34"/>
    </row>
    <row r="340970" spans="19:20">
      <c r="S340970" s="34"/>
      <c r="T340970" s="34"/>
    </row>
    <row r="340987" spans="19:20">
      <c r="S340987" s="34"/>
      <c r="T340987" s="34"/>
    </row>
    <row r="341004" spans="19:20">
      <c r="S341004" s="34"/>
      <c r="T341004" s="34"/>
    </row>
    <row r="341021" spans="19:20">
      <c r="S341021" s="34"/>
      <c r="T341021" s="34"/>
    </row>
    <row r="341038" spans="19:20">
      <c r="S341038" s="34"/>
      <c r="T341038" s="34"/>
    </row>
    <row r="341055" spans="19:20">
      <c r="S341055" s="34"/>
      <c r="T341055" s="34"/>
    </row>
    <row r="341072" spans="19:20">
      <c r="S341072" s="34"/>
      <c r="T341072" s="34"/>
    </row>
    <row r="341089" spans="19:20">
      <c r="S341089" s="34"/>
      <c r="T341089" s="34"/>
    </row>
    <row r="341106" spans="19:20">
      <c r="S341106" s="34"/>
      <c r="T341106" s="34"/>
    </row>
    <row r="341123" spans="19:20">
      <c r="S341123" s="34"/>
      <c r="T341123" s="34"/>
    </row>
    <row r="341140" spans="19:20">
      <c r="S341140" s="34"/>
      <c r="T341140" s="34"/>
    </row>
    <row r="341157" spans="19:20">
      <c r="S341157" s="34"/>
      <c r="T341157" s="34"/>
    </row>
    <row r="341174" spans="19:20">
      <c r="S341174" s="34"/>
      <c r="T341174" s="34"/>
    </row>
    <row r="341191" spans="19:20">
      <c r="S341191" s="34"/>
      <c r="T341191" s="34"/>
    </row>
    <row r="341208" spans="19:20">
      <c r="S341208" s="34"/>
      <c r="T341208" s="34"/>
    </row>
    <row r="341225" spans="19:20">
      <c r="S341225" s="34"/>
      <c r="T341225" s="34"/>
    </row>
    <row r="341242" spans="19:20">
      <c r="S341242" s="34"/>
      <c r="T341242" s="34"/>
    </row>
    <row r="341259" spans="19:20">
      <c r="S341259" s="34"/>
      <c r="T341259" s="34"/>
    </row>
    <row r="341276" spans="19:20">
      <c r="S341276" s="34"/>
      <c r="T341276" s="34"/>
    </row>
    <row r="341293" spans="19:20">
      <c r="S341293" s="34"/>
      <c r="T341293" s="34"/>
    </row>
    <row r="341310" spans="19:20">
      <c r="S341310" s="34"/>
      <c r="T341310" s="34"/>
    </row>
    <row r="341327" spans="19:20">
      <c r="S341327" s="34"/>
      <c r="T341327" s="34"/>
    </row>
    <row r="341344" spans="19:20">
      <c r="S341344" s="34"/>
      <c r="T341344" s="34"/>
    </row>
    <row r="341361" spans="19:20">
      <c r="S341361" s="34"/>
      <c r="T341361" s="34"/>
    </row>
    <row r="341378" spans="19:20">
      <c r="S341378" s="34"/>
      <c r="T341378" s="34"/>
    </row>
    <row r="341395" spans="19:20">
      <c r="S341395" s="34"/>
      <c r="T341395" s="34"/>
    </row>
    <row r="341412" spans="19:20">
      <c r="S341412" s="34"/>
      <c r="T341412" s="34"/>
    </row>
    <row r="341429" spans="19:20">
      <c r="S341429" s="34"/>
      <c r="T341429" s="34"/>
    </row>
    <row r="341446" spans="19:20">
      <c r="S341446" s="34"/>
      <c r="T341446" s="34"/>
    </row>
    <row r="341463" spans="19:20">
      <c r="S341463" s="34"/>
      <c r="T341463" s="34"/>
    </row>
    <row r="341480" spans="19:20">
      <c r="S341480" s="34"/>
      <c r="T341480" s="34"/>
    </row>
    <row r="341497" spans="19:20">
      <c r="S341497" s="34"/>
      <c r="T341497" s="34"/>
    </row>
    <row r="341514" spans="19:20">
      <c r="S341514" s="34"/>
      <c r="T341514" s="34"/>
    </row>
    <row r="341531" spans="19:20">
      <c r="S341531" s="34"/>
      <c r="T341531" s="34"/>
    </row>
    <row r="341548" spans="19:20">
      <c r="S341548" s="34"/>
      <c r="T341548" s="34"/>
    </row>
    <row r="341565" spans="19:20">
      <c r="S341565" s="34"/>
      <c r="T341565" s="34"/>
    </row>
    <row r="341582" spans="19:20">
      <c r="S341582" s="34"/>
      <c r="T341582" s="34"/>
    </row>
    <row r="341599" spans="19:20">
      <c r="S341599" s="34"/>
      <c r="T341599" s="34"/>
    </row>
    <row r="341616" spans="19:20">
      <c r="S341616" s="34"/>
      <c r="T341616" s="34"/>
    </row>
    <row r="341633" spans="19:20">
      <c r="S341633" s="34"/>
      <c r="T341633" s="34"/>
    </row>
    <row r="341650" spans="19:20">
      <c r="S341650" s="34"/>
      <c r="T341650" s="34"/>
    </row>
    <row r="341667" spans="19:20">
      <c r="S341667" s="34"/>
      <c r="T341667" s="34"/>
    </row>
    <row r="341684" spans="19:20">
      <c r="S341684" s="34"/>
      <c r="T341684" s="34"/>
    </row>
    <row r="341701" spans="19:20">
      <c r="S341701" s="34"/>
      <c r="T341701" s="34"/>
    </row>
    <row r="341718" spans="19:20">
      <c r="S341718" s="34"/>
      <c r="T341718" s="34"/>
    </row>
    <row r="341735" spans="19:20">
      <c r="S341735" s="34"/>
      <c r="T341735" s="34"/>
    </row>
    <row r="341752" spans="19:20">
      <c r="S341752" s="34"/>
      <c r="T341752" s="34"/>
    </row>
    <row r="341769" spans="19:20">
      <c r="S341769" s="34"/>
      <c r="T341769" s="34"/>
    </row>
    <row r="341786" spans="19:20">
      <c r="S341786" s="34"/>
      <c r="T341786" s="34"/>
    </row>
    <row r="341803" spans="19:20">
      <c r="S341803" s="34"/>
      <c r="T341803" s="34"/>
    </row>
    <row r="341820" spans="19:20">
      <c r="S341820" s="34"/>
      <c r="T341820" s="34"/>
    </row>
    <row r="341837" spans="19:20">
      <c r="S341837" s="34"/>
      <c r="T341837" s="34"/>
    </row>
    <row r="341854" spans="19:20">
      <c r="S341854" s="34"/>
      <c r="T341854" s="34"/>
    </row>
    <row r="341871" spans="19:20">
      <c r="S341871" s="34"/>
      <c r="T341871" s="34"/>
    </row>
    <row r="341888" spans="19:20">
      <c r="S341888" s="34"/>
      <c r="T341888" s="34"/>
    </row>
    <row r="341905" spans="19:20">
      <c r="S341905" s="34"/>
      <c r="T341905" s="34"/>
    </row>
    <row r="341922" spans="19:20">
      <c r="S341922" s="34"/>
      <c r="T341922" s="34"/>
    </row>
    <row r="341939" spans="19:20">
      <c r="S341939" s="34"/>
      <c r="T341939" s="34"/>
    </row>
    <row r="341956" spans="19:20">
      <c r="S341956" s="34"/>
      <c r="T341956" s="34"/>
    </row>
    <row r="341973" spans="19:20">
      <c r="S341973" s="34"/>
      <c r="T341973" s="34"/>
    </row>
    <row r="341990" spans="19:20">
      <c r="S341990" s="34"/>
      <c r="T341990" s="34"/>
    </row>
    <row r="342007" spans="19:20">
      <c r="S342007" s="34"/>
      <c r="T342007" s="34"/>
    </row>
    <row r="342024" spans="19:20">
      <c r="S342024" s="34"/>
      <c r="T342024" s="34"/>
    </row>
    <row r="342041" spans="19:20">
      <c r="S342041" s="34"/>
      <c r="T342041" s="34"/>
    </row>
    <row r="342058" spans="19:20">
      <c r="S342058" s="34"/>
      <c r="T342058" s="34"/>
    </row>
    <row r="342075" spans="19:20">
      <c r="S342075" s="34"/>
      <c r="T342075" s="34"/>
    </row>
    <row r="342092" spans="19:20">
      <c r="S342092" s="34"/>
      <c r="T342092" s="34"/>
    </row>
    <row r="342109" spans="19:20">
      <c r="S342109" s="34"/>
      <c r="T342109" s="34"/>
    </row>
    <row r="342126" spans="19:20">
      <c r="S342126" s="34"/>
      <c r="T342126" s="34"/>
    </row>
    <row r="342143" spans="19:20">
      <c r="S342143" s="34"/>
      <c r="T342143" s="34"/>
    </row>
    <row r="342160" spans="19:20">
      <c r="S342160" s="34"/>
      <c r="T342160" s="34"/>
    </row>
    <row r="342177" spans="19:20">
      <c r="S342177" s="34"/>
      <c r="T342177" s="34"/>
    </row>
    <row r="342194" spans="19:20">
      <c r="S342194" s="34"/>
      <c r="T342194" s="34"/>
    </row>
    <row r="342211" spans="19:20">
      <c r="S342211" s="34"/>
      <c r="T342211" s="34"/>
    </row>
    <row r="342228" spans="19:20">
      <c r="S342228" s="34"/>
      <c r="T342228" s="34"/>
    </row>
    <row r="342245" spans="19:20">
      <c r="S342245" s="34"/>
      <c r="T342245" s="34"/>
    </row>
    <row r="342262" spans="19:20">
      <c r="S342262" s="34"/>
      <c r="T342262" s="34"/>
    </row>
    <row r="342279" spans="19:20">
      <c r="S342279" s="34"/>
      <c r="T342279" s="34"/>
    </row>
    <row r="342296" spans="19:20">
      <c r="S342296" s="34"/>
      <c r="T342296" s="34"/>
    </row>
    <row r="342313" spans="19:20">
      <c r="S342313" s="34"/>
      <c r="T342313" s="34"/>
    </row>
    <row r="342330" spans="19:20">
      <c r="S342330" s="34"/>
      <c r="T342330" s="34"/>
    </row>
    <row r="342347" spans="19:20">
      <c r="S342347" s="34"/>
      <c r="T342347" s="34"/>
    </row>
    <row r="342364" spans="19:20">
      <c r="S342364" s="34"/>
      <c r="T342364" s="34"/>
    </row>
    <row r="342381" spans="19:20">
      <c r="S342381" s="34"/>
      <c r="T342381" s="34"/>
    </row>
    <row r="342398" spans="19:20">
      <c r="S342398" s="34"/>
      <c r="T342398" s="34"/>
    </row>
    <row r="342415" spans="19:20">
      <c r="S342415" s="34"/>
      <c r="T342415" s="34"/>
    </row>
    <row r="342432" spans="19:20">
      <c r="S342432" s="34"/>
      <c r="T342432" s="34"/>
    </row>
    <row r="342449" spans="19:20">
      <c r="S342449" s="34"/>
      <c r="T342449" s="34"/>
    </row>
    <row r="342466" spans="19:20">
      <c r="S342466" s="34"/>
      <c r="T342466" s="34"/>
    </row>
    <row r="342483" spans="19:20">
      <c r="S342483" s="34"/>
      <c r="T342483" s="34"/>
    </row>
    <row r="342500" spans="19:20">
      <c r="S342500" s="34"/>
      <c r="T342500" s="34"/>
    </row>
    <row r="342517" spans="19:20">
      <c r="S342517" s="34"/>
      <c r="T342517" s="34"/>
    </row>
    <row r="342534" spans="19:20">
      <c r="S342534" s="34"/>
      <c r="T342534" s="34"/>
    </row>
    <row r="342551" spans="19:20">
      <c r="S342551" s="34"/>
      <c r="T342551" s="34"/>
    </row>
    <row r="342568" spans="19:20">
      <c r="S342568" s="34"/>
      <c r="T342568" s="34"/>
    </row>
    <row r="342585" spans="19:20">
      <c r="S342585" s="34"/>
      <c r="T342585" s="34"/>
    </row>
    <row r="342602" spans="19:20">
      <c r="S342602" s="34"/>
      <c r="T342602" s="34"/>
    </row>
    <row r="342619" spans="19:20">
      <c r="S342619" s="34"/>
      <c r="T342619" s="34"/>
    </row>
    <row r="342636" spans="19:20">
      <c r="S342636" s="34"/>
      <c r="T342636" s="34"/>
    </row>
    <row r="342653" spans="19:20">
      <c r="S342653" s="34"/>
      <c r="T342653" s="34"/>
    </row>
    <row r="342670" spans="19:20">
      <c r="S342670" s="34"/>
      <c r="T342670" s="34"/>
    </row>
    <row r="342687" spans="19:20">
      <c r="S342687" s="34"/>
      <c r="T342687" s="34"/>
    </row>
    <row r="342704" spans="19:20">
      <c r="S342704" s="34"/>
      <c r="T342704" s="34"/>
    </row>
    <row r="342721" spans="19:20">
      <c r="S342721" s="34"/>
      <c r="T342721" s="34"/>
    </row>
    <row r="342738" spans="19:20">
      <c r="S342738" s="34"/>
      <c r="T342738" s="34"/>
    </row>
    <row r="342755" spans="19:20">
      <c r="S342755" s="34"/>
      <c r="T342755" s="34"/>
    </row>
    <row r="342772" spans="19:20">
      <c r="S342772" s="34"/>
      <c r="T342772" s="34"/>
    </row>
    <row r="342789" spans="19:20">
      <c r="S342789" s="34"/>
      <c r="T342789" s="34"/>
    </row>
    <row r="342806" spans="19:20">
      <c r="S342806" s="34"/>
      <c r="T342806" s="34"/>
    </row>
    <row r="342823" spans="19:20">
      <c r="S342823" s="34"/>
      <c r="T342823" s="34"/>
    </row>
    <row r="342840" spans="19:20">
      <c r="S342840" s="34"/>
      <c r="T342840" s="34"/>
    </row>
    <row r="342857" spans="19:20">
      <c r="S342857" s="34"/>
      <c r="T342857" s="34"/>
    </row>
    <row r="342874" spans="19:20">
      <c r="S342874" s="34"/>
      <c r="T342874" s="34"/>
    </row>
    <row r="342891" spans="19:20">
      <c r="S342891" s="34"/>
      <c r="T342891" s="34"/>
    </row>
    <row r="342908" spans="19:20">
      <c r="S342908" s="34"/>
      <c r="T342908" s="34"/>
    </row>
    <row r="342925" spans="19:20">
      <c r="S342925" s="34"/>
      <c r="T342925" s="34"/>
    </row>
    <row r="342942" spans="19:20">
      <c r="S342942" s="34"/>
      <c r="T342942" s="34"/>
    </row>
    <row r="342959" spans="19:20">
      <c r="S342959" s="34"/>
      <c r="T342959" s="34"/>
    </row>
    <row r="342976" spans="19:20">
      <c r="S342976" s="34"/>
      <c r="T342976" s="34"/>
    </row>
    <row r="342993" spans="19:20">
      <c r="S342993" s="34"/>
      <c r="T342993" s="34"/>
    </row>
    <row r="343010" spans="19:20">
      <c r="S343010" s="34"/>
      <c r="T343010" s="34"/>
    </row>
    <row r="343027" spans="19:20">
      <c r="S343027" s="34"/>
      <c r="T343027" s="34"/>
    </row>
    <row r="343044" spans="19:20">
      <c r="S343044" s="34"/>
      <c r="T343044" s="34"/>
    </row>
    <row r="343061" spans="19:20">
      <c r="S343061" s="34"/>
      <c r="T343061" s="34"/>
    </row>
    <row r="343078" spans="19:20">
      <c r="S343078" s="34"/>
      <c r="T343078" s="34"/>
    </row>
    <row r="343095" spans="19:20">
      <c r="S343095" s="34"/>
      <c r="T343095" s="34"/>
    </row>
    <row r="343112" spans="19:20">
      <c r="S343112" s="34"/>
      <c r="T343112" s="34"/>
    </row>
    <row r="343129" spans="19:20">
      <c r="S343129" s="34"/>
      <c r="T343129" s="34"/>
    </row>
    <row r="343146" spans="19:20">
      <c r="S343146" s="34"/>
      <c r="T343146" s="34"/>
    </row>
    <row r="343163" spans="19:20">
      <c r="S343163" s="34"/>
      <c r="T343163" s="34"/>
    </row>
    <row r="343180" spans="19:20">
      <c r="S343180" s="34"/>
      <c r="T343180" s="34"/>
    </row>
    <row r="343197" spans="19:20">
      <c r="S343197" s="34"/>
      <c r="T343197" s="34"/>
    </row>
    <row r="343214" spans="19:20">
      <c r="S343214" s="34"/>
      <c r="T343214" s="34"/>
    </row>
    <row r="343231" spans="19:20">
      <c r="S343231" s="34"/>
      <c r="T343231" s="34"/>
    </row>
    <row r="343248" spans="19:20">
      <c r="S343248" s="34"/>
      <c r="T343248" s="34"/>
    </row>
    <row r="343265" spans="19:20">
      <c r="S343265" s="34"/>
      <c r="T343265" s="34"/>
    </row>
    <row r="343282" spans="19:20">
      <c r="S343282" s="34"/>
      <c r="T343282" s="34"/>
    </row>
    <row r="343299" spans="19:20">
      <c r="S343299" s="34"/>
      <c r="T343299" s="34"/>
    </row>
    <row r="343316" spans="19:20">
      <c r="S343316" s="34"/>
      <c r="T343316" s="34"/>
    </row>
    <row r="343333" spans="19:20">
      <c r="S343333" s="34"/>
      <c r="T343333" s="34"/>
    </row>
    <row r="343350" spans="19:20">
      <c r="S343350" s="34"/>
      <c r="T343350" s="34"/>
    </row>
    <row r="343367" spans="19:20">
      <c r="S343367" s="34"/>
      <c r="T343367" s="34"/>
    </row>
    <row r="343384" spans="19:20">
      <c r="S343384" s="34"/>
      <c r="T343384" s="34"/>
    </row>
    <row r="343401" spans="19:20">
      <c r="S343401" s="34"/>
      <c r="T343401" s="34"/>
    </row>
    <row r="343418" spans="19:20">
      <c r="S343418" s="34"/>
      <c r="T343418" s="34"/>
    </row>
    <row r="343435" spans="19:20">
      <c r="S343435" s="34"/>
      <c r="T343435" s="34"/>
    </row>
    <row r="343452" spans="19:20">
      <c r="S343452" s="34"/>
      <c r="T343452" s="34"/>
    </row>
    <row r="343469" spans="19:20">
      <c r="S343469" s="34"/>
      <c r="T343469" s="34"/>
    </row>
    <row r="343486" spans="19:20">
      <c r="S343486" s="34"/>
      <c r="T343486" s="34"/>
    </row>
    <row r="343503" spans="19:20">
      <c r="S343503" s="34"/>
      <c r="T343503" s="34"/>
    </row>
    <row r="343520" spans="19:20">
      <c r="S343520" s="34"/>
      <c r="T343520" s="34"/>
    </row>
    <row r="343537" spans="19:20">
      <c r="S343537" s="34"/>
      <c r="T343537" s="34"/>
    </row>
    <row r="343554" spans="19:20">
      <c r="S343554" s="34"/>
      <c r="T343554" s="34"/>
    </row>
    <row r="343571" spans="19:20">
      <c r="S343571" s="34"/>
      <c r="T343571" s="34"/>
    </row>
    <row r="343588" spans="19:20">
      <c r="S343588" s="34"/>
      <c r="T343588" s="34"/>
    </row>
    <row r="343605" spans="19:20">
      <c r="S343605" s="34"/>
      <c r="T343605" s="34"/>
    </row>
    <row r="343622" spans="19:20">
      <c r="S343622" s="34"/>
      <c r="T343622" s="34"/>
    </row>
    <row r="343639" spans="19:20">
      <c r="S343639" s="34"/>
      <c r="T343639" s="34"/>
    </row>
    <row r="343656" spans="19:20">
      <c r="S343656" s="34"/>
      <c r="T343656" s="34"/>
    </row>
    <row r="343673" spans="19:20">
      <c r="S343673" s="34"/>
      <c r="T343673" s="34"/>
    </row>
    <row r="343690" spans="19:20">
      <c r="S343690" s="34"/>
      <c r="T343690" s="34"/>
    </row>
    <row r="343707" spans="19:20">
      <c r="S343707" s="34"/>
      <c r="T343707" s="34"/>
    </row>
    <row r="343724" spans="19:20">
      <c r="S343724" s="34"/>
      <c r="T343724" s="34"/>
    </row>
    <row r="343741" spans="19:20">
      <c r="S343741" s="34"/>
      <c r="T343741" s="34"/>
    </row>
    <row r="343758" spans="19:20">
      <c r="S343758" s="34"/>
      <c r="T343758" s="34"/>
    </row>
    <row r="343775" spans="19:20">
      <c r="S343775" s="34"/>
      <c r="T343775" s="34"/>
    </row>
    <row r="343792" spans="19:20">
      <c r="S343792" s="34"/>
      <c r="T343792" s="34"/>
    </row>
    <row r="343809" spans="19:20">
      <c r="S343809" s="34"/>
      <c r="T343809" s="34"/>
    </row>
    <row r="343826" spans="19:20">
      <c r="S343826" s="34"/>
      <c r="T343826" s="34"/>
    </row>
    <row r="343843" spans="19:20">
      <c r="S343843" s="34"/>
      <c r="T343843" s="34"/>
    </row>
    <row r="343860" spans="19:20">
      <c r="S343860" s="34"/>
      <c r="T343860" s="34"/>
    </row>
    <row r="343877" spans="19:20">
      <c r="S343877" s="34"/>
      <c r="T343877" s="34"/>
    </row>
    <row r="343894" spans="19:20">
      <c r="S343894" s="34"/>
      <c r="T343894" s="34"/>
    </row>
    <row r="343911" spans="19:20">
      <c r="S343911" s="34"/>
      <c r="T343911" s="34"/>
    </row>
    <row r="343928" spans="19:20">
      <c r="S343928" s="34"/>
      <c r="T343928" s="34"/>
    </row>
    <row r="343945" spans="19:20">
      <c r="S343945" s="34"/>
      <c r="T343945" s="34"/>
    </row>
    <row r="343962" spans="19:20">
      <c r="S343962" s="34"/>
      <c r="T343962" s="34"/>
    </row>
    <row r="343979" spans="19:20">
      <c r="S343979" s="34"/>
      <c r="T343979" s="34"/>
    </row>
    <row r="343996" spans="19:20">
      <c r="S343996" s="34"/>
      <c r="T343996" s="34"/>
    </row>
    <row r="344013" spans="19:20">
      <c r="S344013" s="34"/>
      <c r="T344013" s="34"/>
    </row>
    <row r="344030" spans="19:20">
      <c r="S344030" s="34"/>
      <c r="T344030" s="34"/>
    </row>
    <row r="344047" spans="19:20">
      <c r="S344047" s="34"/>
      <c r="T344047" s="34"/>
    </row>
    <row r="344064" spans="19:20">
      <c r="S344064" s="34"/>
      <c r="T344064" s="34"/>
    </row>
    <row r="344081" spans="19:20">
      <c r="S344081" s="34"/>
      <c r="T344081" s="34"/>
    </row>
    <row r="344098" spans="19:20">
      <c r="S344098" s="34"/>
      <c r="T344098" s="34"/>
    </row>
    <row r="344115" spans="19:20">
      <c r="S344115" s="34"/>
      <c r="T344115" s="34"/>
    </row>
    <row r="344132" spans="19:20">
      <c r="S344132" s="34"/>
      <c r="T344132" s="34"/>
    </row>
    <row r="344149" spans="19:20">
      <c r="S344149" s="34"/>
      <c r="T344149" s="34"/>
    </row>
    <row r="344166" spans="19:20">
      <c r="S344166" s="34"/>
      <c r="T344166" s="34"/>
    </row>
    <row r="344183" spans="19:20">
      <c r="S344183" s="34"/>
      <c r="T344183" s="34"/>
    </row>
    <row r="344200" spans="19:20">
      <c r="S344200" s="34"/>
      <c r="T344200" s="34"/>
    </row>
    <row r="344217" spans="19:20">
      <c r="S344217" s="34"/>
      <c r="T344217" s="34"/>
    </row>
    <row r="344234" spans="19:20">
      <c r="S344234" s="34"/>
      <c r="T344234" s="34"/>
    </row>
    <row r="344251" spans="19:20">
      <c r="S344251" s="34"/>
      <c r="T344251" s="34"/>
    </row>
    <row r="344268" spans="19:20">
      <c r="S344268" s="34"/>
      <c r="T344268" s="34"/>
    </row>
    <row r="344285" spans="19:20">
      <c r="S344285" s="34"/>
      <c r="T344285" s="34"/>
    </row>
    <row r="344302" spans="19:20">
      <c r="S344302" s="34"/>
      <c r="T344302" s="34"/>
    </row>
    <row r="344319" spans="19:20">
      <c r="S344319" s="34"/>
      <c r="T344319" s="34"/>
    </row>
    <row r="344336" spans="19:20">
      <c r="S344336" s="34"/>
      <c r="T344336" s="34"/>
    </row>
    <row r="344353" spans="19:20">
      <c r="S344353" s="34"/>
      <c r="T344353" s="34"/>
    </row>
    <row r="344370" spans="19:20">
      <c r="S344370" s="34"/>
      <c r="T344370" s="34"/>
    </row>
    <row r="344387" spans="19:20">
      <c r="S344387" s="34"/>
      <c r="T344387" s="34"/>
    </row>
    <row r="344404" spans="19:20">
      <c r="S344404" s="34"/>
      <c r="T344404" s="34"/>
    </row>
    <row r="344421" spans="19:20">
      <c r="S344421" s="34"/>
      <c r="T344421" s="34"/>
    </row>
    <row r="344438" spans="19:20">
      <c r="S344438" s="34"/>
      <c r="T344438" s="34"/>
    </row>
    <row r="344455" spans="19:20">
      <c r="S344455" s="34"/>
      <c r="T344455" s="34"/>
    </row>
    <row r="344472" spans="19:20">
      <c r="S344472" s="34"/>
      <c r="T344472" s="34"/>
    </row>
    <row r="344489" spans="19:20">
      <c r="S344489" s="34"/>
      <c r="T344489" s="34"/>
    </row>
    <row r="344506" spans="19:20">
      <c r="S344506" s="34"/>
      <c r="T344506" s="34"/>
    </row>
    <row r="344523" spans="19:20">
      <c r="S344523" s="34"/>
      <c r="T344523" s="34"/>
    </row>
    <row r="344540" spans="19:20">
      <c r="S344540" s="34"/>
      <c r="T344540" s="34"/>
    </row>
    <row r="344557" spans="19:20">
      <c r="S344557" s="34"/>
      <c r="T344557" s="34"/>
    </row>
    <row r="344574" spans="19:20">
      <c r="S344574" s="34"/>
      <c r="T344574" s="34"/>
    </row>
    <row r="344591" spans="19:20">
      <c r="S344591" s="34"/>
      <c r="T344591" s="34"/>
    </row>
    <row r="344608" spans="19:20">
      <c r="S344608" s="34"/>
      <c r="T344608" s="34"/>
    </row>
    <row r="344625" spans="19:20">
      <c r="S344625" s="34"/>
      <c r="T344625" s="34"/>
    </row>
    <row r="344642" spans="19:20">
      <c r="S344642" s="34"/>
      <c r="T344642" s="34"/>
    </row>
    <row r="344659" spans="19:20">
      <c r="S344659" s="34"/>
      <c r="T344659" s="34"/>
    </row>
    <row r="344676" spans="19:20">
      <c r="S344676" s="34"/>
      <c r="T344676" s="34"/>
    </row>
    <row r="344693" spans="19:20">
      <c r="S344693" s="34"/>
      <c r="T344693" s="34"/>
    </row>
    <row r="344710" spans="19:20">
      <c r="S344710" s="34"/>
      <c r="T344710" s="34"/>
    </row>
    <row r="344727" spans="19:20">
      <c r="S344727" s="34"/>
      <c r="T344727" s="34"/>
    </row>
    <row r="344744" spans="19:20">
      <c r="S344744" s="34"/>
      <c r="T344744" s="34"/>
    </row>
    <row r="344761" spans="19:20">
      <c r="S344761" s="34"/>
      <c r="T344761" s="34"/>
    </row>
    <row r="344778" spans="19:20">
      <c r="S344778" s="34"/>
      <c r="T344778" s="34"/>
    </row>
    <row r="344795" spans="19:20">
      <c r="S344795" s="34"/>
      <c r="T344795" s="34"/>
    </row>
    <row r="344812" spans="19:20">
      <c r="S344812" s="34"/>
      <c r="T344812" s="34"/>
    </row>
    <row r="344829" spans="19:20">
      <c r="S344829" s="34"/>
      <c r="T344829" s="34"/>
    </row>
    <row r="344846" spans="19:20">
      <c r="S344846" s="34"/>
      <c r="T344846" s="34"/>
    </row>
    <row r="344863" spans="19:20">
      <c r="S344863" s="34"/>
      <c r="T344863" s="34"/>
    </row>
    <row r="344880" spans="19:20">
      <c r="S344880" s="34"/>
      <c r="T344880" s="34"/>
    </row>
    <row r="344897" spans="19:20">
      <c r="S344897" s="34"/>
      <c r="T344897" s="34"/>
    </row>
    <row r="344914" spans="19:20">
      <c r="S344914" s="34"/>
      <c r="T344914" s="34"/>
    </row>
    <row r="344931" spans="19:20">
      <c r="S344931" s="34"/>
      <c r="T344931" s="34"/>
    </row>
    <row r="344948" spans="19:20">
      <c r="S344948" s="34"/>
      <c r="T344948" s="34"/>
    </row>
    <row r="344965" spans="19:20">
      <c r="S344965" s="34"/>
      <c r="T344965" s="34"/>
    </row>
    <row r="344982" spans="19:20">
      <c r="S344982" s="34"/>
      <c r="T344982" s="34"/>
    </row>
    <row r="344999" spans="19:20">
      <c r="S344999" s="34"/>
      <c r="T344999" s="34"/>
    </row>
    <row r="345016" spans="19:20">
      <c r="S345016" s="34"/>
      <c r="T345016" s="34"/>
    </row>
    <row r="345033" spans="19:20">
      <c r="S345033" s="34"/>
      <c r="T345033" s="34"/>
    </row>
    <row r="345050" spans="19:20">
      <c r="S345050" s="34"/>
      <c r="T345050" s="34"/>
    </row>
    <row r="345067" spans="19:20">
      <c r="S345067" s="34"/>
      <c r="T345067" s="34"/>
    </row>
    <row r="345084" spans="19:20">
      <c r="S345084" s="34"/>
      <c r="T345084" s="34"/>
    </row>
    <row r="345101" spans="19:20">
      <c r="S345101" s="34"/>
      <c r="T345101" s="34"/>
    </row>
    <row r="345118" spans="19:20">
      <c r="S345118" s="34"/>
      <c r="T345118" s="34"/>
    </row>
    <row r="345135" spans="19:20">
      <c r="S345135" s="34"/>
      <c r="T345135" s="34"/>
    </row>
    <row r="345152" spans="19:20">
      <c r="S345152" s="34"/>
      <c r="T345152" s="34"/>
    </row>
    <row r="345169" spans="19:20">
      <c r="S345169" s="34"/>
      <c r="T345169" s="34"/>
    </row>
    <row r="345186" spans="19:20">
      <c r="S345186" s="34"/>
      <c r="T345186" s="34"/>
    </row>
    <row r="345203" spans="19:20">
      <c r="S345203" s="34"/>
      <c r="T345203" s="34"/>
    </row>
    <row r="345220" spans="19:20">
      <c r="S345220" s="34"/>
      <c r="T345220" s="34"/>
    </row>
    <row r="345237" spans="19:20">
      <c r="S345237" s="34"/>
      <c r="T345237" s="34"/>
    </row>
    <row r="345254" spans="19:20">
      <c r="S345254" s="34"/>
      <c r="T345254" s="34"/>
    </row>
    <row r="345271" spans="19:20">
      <c r="S345271" s="34"/>
      <c r="T345271" s="34"/>
    </row>
    <row r="345288" spans="19:20">
      <c r="S345288" s="34"/>
      <c r="T345288" s="34"/>
    </row>
    <row r="345305" spans="19:20">
      <c r="S345305" s="34"/>
      <c r="T345305" s="34"/>
    </row>
    <row r="345322" spans="19:20">
      <c r="S345322" s="34"/>
      <c r="T345322" s="34"/>
    </row>
    <row r="345339" spans="19:20">
      <c r="S345339" s="34"/>
      <c r="T345339" s="34"/>
    </row>
    <row r="345356" spans="19:20">
      <c r="S345356" s="34"/>
      <c r="T345356" s="34"/>
    </row>
    <row r="345373" spans="19:20">
      <c r="S345373" s="34"/>
      <c r="T345373" s="34"/>
    </row>
    <row r="345390" spans="19:20">
      <c r="S345390" s="34"/>
      <c r="T345390" s="34"/>
    </row>
    <row r="345407" spans="19:20">
      <c r="S345407" s="34"/>
      <c r="T345407" s="34"/>
    </row>
    <row r="345424" spans="19:20">
      <c r="S345424" s="34"/>
      <c r="T345424" s="34"/>
    </row>
    <row r="345441" spans="19:20">
      <c r="S345441" s="34"/>
      <c r="T345441" s="34"/>
    </row>
    <row r="345458" spans="19:20">
      <c r="S345458" s="34"/>
      <c r="T345458" s="34"/>
    </row>
    <row r="345475" spans="19:20">
      <c r="S345475" s="34"/>
      <c r="T345475" s="34"/>
    </row>
    <row r="345492" spans="19:20">
      <c r="S345492" s="34"/>
      <c r="T345492" s="34"/>
    </row>
    <row r="345509" spans="19:20">
      <c r="S345509" s="34"/>
      <c r="T345509" s="34"/>
    </row>
    <row r="345526" spans="19:20">
      <c r="S345526" s="34"/>
      <c r="T345526" s="34"/>
    </row>
    <row r="345543" spans="19:20">
      <c r="S345543" s="34"/>
      <c r="T345543" s="34"/>
    </row>
    <row r="345560" spans="19:20">
      <c r="S345560" s="34"/>
      <c r="T345560" s="34"/>
    </row>
    <row r="345577" spans="19:20">
      <c r="S345577" s="34"/>
      <c r="T345577" s="34"/>
    </row>
    <row r="345594" spans="19:20">
      <c r="S345594" s="34"/>
      <c r="T345594" s="34"/>
    </row>
    <row r="345611" spans="19:20">
      <c r="S345611" s="34"/>
      <c r="T345611" s="34"/>
    </row>
    <row r="345628" spans="19:20">
      <c r="S345628" s="34"/>
      <c r="T345628" s="34"/>
    </row>
    <row r="345645" spans="19:20">
      <c r="S345645" s="34"/>
      <c r="T345645" s="34"/>
    </row>
    <row r="345662" spans="19:20">
      <c r="S345662" s="34"/>
      <c r="T345662" s="34"/>
    </row>
    <row r="345679" spans="19:20">
      <c r="S345679" s="34"/>
      <c r="T345679" s="34"/>
    </row>
    <row r="345696" spans="19:20">
      <c r="S345696" s="34"/>
      <c r="T345696" s="34"/>
    </row>
    <row r="345713" spans="19:20">
      <c r="S345713" s="34"/>
      <c r="T345713" s="34"/>
    </row>
    <row r="345730" spans="19:20">
      <c r="S345730" s="34"/>
      <c r="T345730" s="34"/>
    </row>
    <row r="345747" spans="19:20">
      <c r="S345747" s="34"/>
      <c r="T345747" s="34"/>
    </row>
    <row r="345764" spans="19:20">
      <c r="S345764" s="34"/>
      <c r="T345764" s="34"/>
    </row>
    <row r="345781" spans="19:20">
      <c r="S345781" s="34"/>
      <c r="T345781" s="34"/>
    </row>
    <row r="345798" spans="19:20">
      <c r="S345798" s="34"/>
      <c r="T345798" s="34"/>
    </row>
    <row r="345815" spans="19:20">
      <c r="S345815" s="34"/>
      <c r="T345815" s="34"/>
    </row>
    <row r="345832" spans="19:20">
      <c r="S345832" s="34"/>
      <c r="T345832" s="34"/>
    </row>
    <row r="345849" spans="19:20">
      <c r="S345849" s="34"/>
      <c r="T345849" s="34"/>
    </row>
    <row r="345866" spans="19:20">
      <c r="S345866" s="34"/>
      <c r="T345866" s="34"/>
    </row>
    <row r="345883" spans="19:20">
      <c r="S345883" s="34"/>
      <c r="T345883" s="34"/>
    </row>
    <row r="345900" spans="19:20">
      <c r="S345900" s="34"/>
      <c r="T345900" s="34"/>
    </row>
    <row r="345917" spans="19:20">
      <c r="S345917" s="34"/>
      <c r="T345917" s="34"/>
    </row>
    <row r="345934" spans="19:20">
      <c r="S345934" s="34"/>
      <c r="T345934" s="34"/>
    </row>
    <row r="345951" spans="19:20">
      <c r="S345951" s="34"/>
      <c r="T345951" s="34"/>
    </row>
    <row r="345968" spans="19:20">
      <c r="S345968" s="34"/>
      <c r="T345968" s="34"/>
    </row>
    <row r="345985" spans="19:20">
      <c r="S345985" s="34"/>
      <c r="T345985" s="34"/>
    </row>
    <row r="346002" spans="19:20">
      <c r="S346002" s="34"/>
      <c r="T346002" s="34"/>
    </row>
    <row r="346019" spans="19:20">
      <c r="S346019" s="34"/>
      <c r="T346019" s="34"/>
    </row>
    <row r="346036" spans="19:20">
      <c r="S346036" s="34"/>
      <c r="T346036" s="34"/>
    </row>
    <row r="346053" spans="19:20">
      <c r="S346053" s="34"/>
      <c r="T346053" s="34"/>
    </row>
    <row r="346070" spans="19:20">
      <c r="S346070" s="34"/>
      <c r="T346070" s="34"/>
    </row>
    <row r="346087" spans="19:20">
      <c r="S346087" s="34"/>
      <c r="T346087" s="34"/>
    </row>
    <row r="346104" spans="19:20">
      <c r="S346104" s="34"/>
      <c r="T346104" s="34"/>
    </row>
    <row r="346121" spans="19:20">
      <c r="S346121" s="34"/>
      <c r="T346121" s="34"/>
    </row>
    <row r="346138" spans="19:20">
      <c r="S346138" s="34"/>
      <c r="T346138" s="34"/>
    </row>
    <row r="346155" spans="19:20">
      <c r="S346155" s="34"/>
      <c r="T346155" s="34"/>
    </row>
    <row r="346172" spans="19:20">
      <c r="S346172" s="34"/>
      <c r="T346172" s="34"/>
    </row>
    <row r="346189" spans="19:20">
      <c r="S346189" s="34"/>
      <c r="T346189" s="34"/>
    </row>
    <row r="346206" spans="19:20">
      <c r="S346206" s="34"/>
      <c r="T346206" s="34"/>
    </row>
    <row r="346223" spans="19:20">
      <c r="S346223" s="34"/>
      <c r="T346223" s="34"/>
    </row>
    <row r="346240" spans="19:20">
      <c r="S346240" s="34"/>
      <c r="T346240" s="34"/>
    </row>
    <row r="346257" spans="19:20">
      <c r="S346257" s="34"/>
      <c r="T346257" s="34"/>
    </row>
    <row r="346274" spans="19:20">
      <c r="S346274" s="34"/>
      <c r="T346274" s="34"/>
    </row>
    <row r="346291" spans="19:20">
      <c r="S346291" s="34"/>
      <c r="T346291" s="34"/>
    </row>
    <row r="346308" spans="19:20">
      <c r="S346308" s="34"/>
      <c r="T346308" s="34"/>
    </row>
    <row r="346325" spans="19:20">
      <c r="S346325" s="34"/>
      <c r="T346325" s="34"/>
    </row>
    <row r="346342" spans="19:20">
      <c r="S346342" s="34"/>
      <c r="T346342" s="34"/>
    </row>
    <row r="346359" spans="19:20">
      <c r="S346359" s="34"/>
      <c r="T346359" s="34"/>
    </row>
    <row r="346376" spans="19:20">
      <c r="S346376" s="34"/>
      <c r="T346376" s="34"/>
    </row>
    <row r="346393" spans="19:20">
      <c r="S346393" s="34"/>
      <c r="T346393" s="34"/>
    </row>
    <row r="346410" spans="19:20">
      <c r="S346410" s="34"/>
      <c r="T346410" s="34"/>
    </row>
    <row r="346427" spans="19:20">
      <c r="S346427" s="34"/>
      <c r="T346427" s="34"/>
    </row>
    <row r="346444" spans="19:20">
      <c r="S346444" s="34"/>
      <c r="T346444" s="34"/>
    </row>
    <row r="346461" spans="19:20">
      <c r="S346461" s="34"/>
      <c r="T346461" s="34"/>
    </row>
    <row r="346478" spans="19:20">
      <c r="S346478" s="34"/>
      <c r="T346478" s="34"/>
    </row>
    <row r="346495" spans="19:20">
      <c r="S346495" s="34"/>
      <c r="T346495" s="34"/>
    </row>
    <row r="346512" spans="19:20">
      <c r="S346512" s="34"/>
      <c r="T346512" s="34"/>
    </row>
    <row r="346529" spans="19:20">
      <c r="S346529" s="34"/>
      <c r="T346529" s="34"/>
    </row>
    <row r="346546" spans="19:20">
      <c r="S346546" s="34"/>
      <c r="T346546" s="34"/>
    </row>
    <row r="346563" spans="19:20">
      <c r="S346563" s="34"/>
      <c r="T346563" s="34"/>
    </row>
    <row r="346580" spans="19:20">
      <c r="S346580" s="34"/>
      <c r="T346580" s="34"/>
    </row>
    <row r="346597" spans="19:20">
      <c r="S346597" s="34"/>
      <c r="T346597" s="34"/>
    </row>
    <row r="346614" spans="19:20">
      <c r="S346614" s="34"/>
      <c r="T346614" s="34"/>
    </row>
    <row r="346631" spans="19:20">
      <c r="S346631" s="34"/>
      <c r="T346631" s="34"/>
    </row>
    <row r="346648" spans="19:20">
      <c r="S346648" s="34"/>
      <c r="T346648" s="34"/>
    </row>
    <row r="346665" spans="19:20">
      <c r="S346665" s="34"/>
      <c r="T346665" s="34"/>
    </row>
    <row r="346682" spans="19:20">
      <c r="S346682" s="34"/>
      <c r="T346682" s="34"/>
    </row>
    <row r="346699" spans="19:20">
      <c r="S346699" s="34"/>
      <c r="T346699" s="34"/>
    </row>
    <row r="346716" spans="19:20">
      <c r="S346716" s="34"/>
      <c r="T346716" s="34"/>
    </row>
    <row r="346733" spans="19:20">
      <c r="S346733" s="34"/>
      <c r="T346733" s="34"/>
    </row>
    <row r="346750" spans="19:20">
      <c r="S346750" s="34"/>
      <c r="T346750" s="34"/>
    </row>
    <row r="346767" spans="19:20">
      <c r="S346767" s="34"/>
      <c r="T346767" s="34"/>
    </row>
    <row r="346784" spans="19:20">
      <c r="S346784" s="34"/>
      <c r="T346784" s="34"/>
    </row>
    <row r="346801" spans="19:20">
      <c r="S346801" s="34"/>
      <c r="T346801" s="34"/>
    </row>
    <row r="346818" spans="19:20">
      <c r="S346818" s="34"/>
      <c r="T346818" s="34"/>
    </row>
    <row r="346835" spans="19:20">
      <c r="S346835" s="34"/>
      <c r="T346835" s="34"/>
    </row>
    <row r="346852" spans="19:20">
      <c r="S346852" s="34"/>
      <c r="T346852" s="34"/>
    </row>
    <row r="346869" spans="19:20">
      <c r="S346869" s="34"/>
      <c r="T346869" s="34"/>
    </row>
    <row r="346886" spans="19:20">
      <c r="S346886" s="34"/>
      <c r="T346886" s="34"/>
    </row>
    <row r="346903" spans="19:20">
      <c r="S346903" s="34"/>
      <c r="T346903" s="34"/>
    </row>
    <row r="346920" spans="19:20">
      <c r="S346920" s="34"/>
      <c r="T346920" s="34"/>
    </row>
    <row r="346937" spans="19:20">
      <c r="S346937" s="34"/>
      <c r="T346937" s="34"/>
    </row>
    <row r="346954" spans="19:20">
      <c r="S346954" s="34"/>
      <c r="T346954" s="34"/>
    </row>
    <row r="346971" spans="19:20">
      <c r="S346971" s="34"/>
      <c r="T346971" s="34"/>
    </row>
    <row r="346988" spans="19:20">
      <c r="S346988" s="34"/>
      <c r="T346988" s="34"/>
    </row>
    <row r="347005" spans="19:20">
      <c r="S347005" s="34"/>
      <c r="T347005" s="34"/>
    </row>
    <row r="347022" spans="19:20">
      <c r="S347022" s="34"/>
      <c r="T347022" s="34"/>
    </row>
    <row r="347039" spans="19:20">
      <c r="S347039" s="34"/>
      <c r="T347039" s="34"/>
    </row>
    <row r="347056" spans="19:20">
      <c r="S347056" s="34"/>
      <c r="T347056" s="34"/>
    </row>
    <row r="347073" spans="19:20">
      <c r="S347073" s="34"/>
      <c r="T347073" s="34"/>
    </row>
    <row r="347090" spans="19:20">
      <c r="S347090" s="34"/>
      <c r="T347090" s="34"/>
    </row>
    <row r="347107" spans="19:20">
      <c r="S347107" s="34"/>
      <c r="T347107" s="34"/>
    </row>
    <row r="347124" spans="19:20">
      <c r="S347124" s="34"/>
      <c r="T347124" s="34"/>
    </row>
    <row r="347141" spans="19:20">
      <c r="S347141" s="34"/>
      <c r="T347141" s="34"/>
    </row>
    <row r="347158" spans="19:20">
      <c r="S347158" s="34"/>
      <c r="T347158" s="34"/>
    </row>
    <row r="347175" spans="19:20">
      <c r="S347175" s="34"/>
      <c r="T347175" s="34"/>
    </row>
    <row r="347192" spans="19:20">
      <c r="S347192" s="34"/>
      <c r="T347192" s="34"/>
    </row>
    <row r="347209" spans="19:20">
      <c r="S347209" s="34"/>
      <c r="T347209" s="34"/>
    </row>
    <row r="347226" spans="19:20">
      <c r="S347226" s="34"/>
      <c r="T347226" s="34"/>
    </row>
    <row r="347243" spans="19:20">
      <c r="S347243" s="34"/>
      <c r="T347243" s="34"/>
    </row>
    <row r="347260" spans="19:20">
      <c r="S347260" s="34"/>
      <c r="T347260" s="34"/>
    </row>
    <row r="347277" spans="19:20">
      <c r="S347277" s="34"/>
      <c r="T347277" s="34"/>
    </row>
    <row r="347294" spans="19:20">
      <c r="S347294" s="34"/>
      <c r="T347294" s="34"/>
    </row>
    <row r="347311" spans="19:20">
      <c r="S347311" s="34"/>
      <c r="T347311" s="34"/>
    </row>
    <row r="347328" spans="19:20">
      <c r="S347328" s="34"/>
      <c r="T347328" s="34"/>
    </row>
    <row r="347345" spans="19:20">
      <c r="S347345" s="34"/>
      <c r="T347345" s="34"/>
    </row>
    <row r="347362" spans="19:20">
      <c r="S347362" s="34"/>
      <c r="T347362" s="34"/>
    </row>
    <row r="347379" spans="19:20">
      <c r="S347379" s="34"/>
      <c r="T347379" s="34"/>
    </row>
    <row r="347396" spans="19:20">
      <c r="S347396" s="34"/>
      <c r="T347396" s="34"/>
    </row>
    <row r="347413" spans="19:20">
      <c r="S347413" s="34"/>
      <c r="T347413" s="34"/>
    </row>
    <row r="347430" spans="19:20">
      <c r="S347430" s="34"/>
      <c r="T347430" s="34"/>
    </row>
    <row r="347447" spans="19:20">
      <c r="S347447" s="34"/>
      <c r="T347447" s="34"/>
    </row>
    <row r="347464" spans="19:20">
      <c r="S347464" s="34"/>
      <c r="T347464" s="34"/>
    </row>
    <row r="347481" spans="19:20">
      <c r="S347481" s="34"/>
      <c r="T347481" s="34"/>
    </row>
    <row r="347498" spans="19:20">
      <c r="S347498" s="34"/>
      <c r="T347498" s="34"/>
    </row>
    <row r="347515" spans="19:20">
      <c r="S347515" s="34"/>
      <c r="T347515" s="34"/>
    </row>
    <row r="347532" spans="19:20">
      <c r="S347532" s="34"/>
      <c r="T347532" s="34"/>
    </row>
    <row r="347549" spans="19:20">
      <c r="S347549" s="34"/>
      <c r="T347549" s="34"/>
    </row>
    <row r="347566" spans="19:20">
      <c r="S347566" s="34"/>
      <c r="T347566" s="34"/>
    </row>
    <row r="347583" spans="19:20">
      <c r="S347583" s="34"/>
      <c r="T347583" s="34"/>
    </row>
    <row r="347600" spans="19:20">
      <c r="S347600" s="34"/>
      <c r="T347600" s="34"/>
    </row>
    <row r="347617" spans="19:20">
      <c r="S347617" s="34"/>
      <c r="T347617" s="34"/>
    </row>
    <row r="347634" spans="19:20">
      <c r="S347634" s="34"/>
      <c r="T347634" s="34"/>
    </row>
    <row r="347651" spans="19:20">
      <c r="S347651" s="34"/>
      <c r="T347651" s="34"/>
    </row>
    <row r="347668" spans="19:20">
      <c r="S347668" s="34"/>
      <c r="T347668" s="34"/>
    </row>
    <row r="347685" spans="19:20">
      <c r="S347685" s="34"/>
      <c r="T347685" s="34"/>
    </row>
    <row r="347702" spans="19:20">
      <c r="S347702" s="34"/>
      <c r="T347702" s="34"/>
    </row>
    <row r="347719" spans="19:20">
      <c r="S347719" s="34"/>
      <c r="T347719" s="34"/>
    </row>
    <row r="347736" spans="19:20">
      <c r="S347736" s="34"/>
      <c r="T347736" s="34"/>
    </row>
    <row r="347753" spans="19:20">
      <c r="S347753" s="34"/>
      <c r="T347753" s="34"/>
    </row>
    <row r="347770" spans="19:20">
      <c r="S347770" s="34"/>
      <c r="T347770" s="34"/>
    </row>
    <row r="347787" spans="19:20">
      <c r="S347787" s="34"/>
      <c r="T347787" s="34"/>
    </row>
    <row r="347804" spans="19:20">
      <c r="S347804" s="34"/>
      <c r="T347804" s="34"/>
    </row>
    <row r="347821" spans="19:20">
      <c r="S347821" s="34"/>
      <c r="T347821" s="34"/>
    </row>
    <row r="347838" spans="19:20">
      <c r="S347838" s="34"/>
      <c r="T347838" s="34"/>
    </row>
    <row r="347855" spans="19:20">
      <c r="S347855" s="34"/>
      <c r="T347855" s="34"/>
    </row>
    <row r="347872" spans="19:20">
      <c r="S347872" s="34"/>
      <c r="T347872" s="34"/>
    </row>
    <row r="347889" spans="19:20">
      <c r="S347889" s="34"/>
      <c r="T347889" s="34"/>
    </row>
    <row r="347906" spans="19:20">
      <c r="S347906" s="34"/>
      <c r="T347906" s="34"/>
    </row>
    <row r="347923" spans="19:20">
      <c r="S347923" s="34"/>
      <c r="T347923" s="34"/>
    </row>
    <row r="347940" spans="19:20">
      <c r="S347940" s="34"/>
      <c r="T347940" s="34"/>
    </row>
    <row r="347957" spans="19:20">
      <c r="S347957" s="34"/>
      <c r="T347957" s="34"/>
    </row>
    <row r="347974" spans="19:20">
      <c r="S347974" s="34"/>
      <c r="T347974" s="34"/>
    </row>
    <row r="347991" spans="19:20">
      <c r="S347991" s="34"/>
      <c r="T347991" s="34"/>
    </row>
    <row r="348008" spans="19:20">
      <c r="S348008" s="34"/>
      <c r="T348008" s="34"/>
    </row>
    <row r="348025" spans="19:20">
      <c r="S348025" s="34"/>
      <c r="T348025" s="34"/>
    </row>
    <row r="348042" spans="19:20">
      <c r="S348042" s="34"/>
      <c r="T348042" s="34"/>
    </row>
    <row r="348059" spans="19:20">
      <c r="S348059" s="34"/>
      <c r="T348059" s="34"/>
    </row>
    <row r="348076" spans="19:20">
      <c r="S348076" s="34"/>
      <c r="T348076" s="34"/>
    </row>
    <row r="348093" spans="19:20">
      <c r="S348093" s="34"/>
      <c r="T348093" s="34"/>
    </row>
    <row r="348110" spans="19:20">
      <c r="S348110" s="34"/>
      <c r="T348110" s="34"/>
    </row>
    <row r="348127" spans="19:20">
      <c r="S348127" s="34"/>
      <c r="T348127" s="34"/>
    </row>
    <row r="348144" spans="19:20">
      <c r="S348144" s="34"/>
      <c r="T348144" s="34"/>
    </row>
    <row r="348161" spans="19:20">
      <c r="S348161" s="34"/>
      <c r="T348161" s="34"/>
    </row>
    <row r="348178" spans="19:20">
      <c r="S348178" s="34"/>
      <c r="T348178" s="34"/>
    </row>
    <row r="348195" spans="19:20">
      <c r="S348195" s="34"/>
      <c r="T348195" s="34"/>
    </row>
    <row r="348212" spans="19:20">
      <c r="S348212" s="34"/>
      <c r="T348212" s="34"/>
    </row>
    <row r="348229" spans="19:20">
      <c r="S348229" s="34"/>
      <c r="T348229" s="34"/>
    </row>
    <row r="348246" spans="19:20">
      <c r="S348246" s="34"/>
      <c r="T348246" s="34"/>
    </row>
    <row r="348263" spans="19:20">
      <c r="S348263" s="34"/>
      <c r="T348263" s="34"/>
    </row>
    <row r="348280" spans="19:20">
      <c r="S348280" s="34"/>
      <c r="T348280" s="34"/>
    </row>
    <row r="348297" spans="19:20">
      <c r="S348297" s="34"/>
      <c r="T348297" s="34"/>
    </row>
    <row r="348314" spans="19:20">
      <c r="S348314" s="34"/>
      <c r="T348314" s="34"/>
    </row>
    <row r="348331" spans="19:20">
      <c r="S348331" s="34"/>
      <c r="T348331" s="34"/>
    </row>
    <row r="348348" spans="19:20">
      <c r="S348348" s="34"/>
      <c r="T348348" s="34"/>
    </row>
    <row r="348365" spans="19:20">
      <c r="S348365" s="34"/>
      <c r="T348365" s="34"/>
    </row>
    <row r="348382" spans="19:20">
      <c r="S348382" s="34"/>
      <c r="T348382" s="34"/>
    </row>
    <row r="348399" spans="19:20">
      <c r="S348399" s="34"/>
      <c r="T348399" s="34"/>
    </row>
    <row r="348416" spans="19:20">
      <c r="S348416" s="34"/>
      <c r="T348416" s="34"/>
    </row>
    <row r="348433" spans="19:20">
      <c r="S348433" s="34"/>
      <c r="T348433" s="34"/>
    </row>
    <row r="348450" spans="19:20">
      <c r="S348450" s="34"/>
      <c r="T348450" s="34"/>
    </row>
    <row r="348467" spans="19:20">
      <c r="S348467" s="34"/>
      <c r="T348467" s="34"/>
    </row>
    <row r="348484" spans="19:20">
      <c r="S348484" s="34"/>
      <c r="T348484" s="34"/>
    </row>
    <row r="348501" spans="19:20">
      <c r="S348501" s="34"/>
      <c r="T348501" s="34"/>
    </row>
    <row r="348518" spans="19:20">
      <c r="S348518" s="34"/>
      <c r="T348518" s="34"/>
    </row>
    <row r="348535" spans="19:20">
      <c r="S348535" s="34"/>
      <c r="T348535" s="34"/>
    </row>
    <row r="348552" spans="19:20">
      <c r="S348552" s="34"/>
      <c r="T348552" s="34"/>
    </row>
    <row r="348569" spans="19:20">
      <c r="S348569" s="34"/>
      <c r="T348569" s="34"/>
    </row>
    <row r="348586" spans="19:20">
      <c r="S348586" s="34"/>
      <c r="T348586" s="34"/>
    </row>
    <row r="348603" spans="19:20">
      <c r="S348603" s="34"/>
      <c r="T348603" s="34"/>
    </row>
    <row r="348620" spans="19:20">
      <c r="S348620" s="34"/>
      <c r="T348620" s="34"/>
    </row>
    <row r="348637" spans="19:20">
      <c r="S348637" s="34"/>
      <c r="T348637" s="34"/>
    </row>
    <row r="348654" spans="19:20">
      <c r="S348654" s="34"/>
      <c r="T348654" s="34"/>
    </row>
    <row r="348671" spans="19:20">
      <c r="S348671" s="34"/>
      <c r="T348671" s="34"/>
    </row>
    <row r="348688" spans="19:20">
      <c r="S348688" s="34"/>
      <c r="T348688" s="34"/>
    </row>
    <row r="348705" spans="19:20">
      <c r="S348705" s="34"/>
      <c r="T348705" s="34"/>
    </row>
    <row r="348722" spans="19:20">
      <c r="S348722" s="34"/>
      <c r="T348722" s="34"/>
    </row>
    <row r="348739" spans="19:20">
      <c r="S348739" s="34"/>
      <c r="T348739" s="34"/>
    </row>
    <row r="348756" spans="19:20">
      <c r="S348756" s="34"/>
      <c r="T348756" s="34"/>
    </row>
    <row r="348773" spans="19:20">
      <c r="S348773" s="34"/>
      <c r="T348773" s="34"/>
    </row>
    <row r="348790" spans="19:20">
      <c r="S348790" s="34"/>
      <c r="T348790" s="34"/>
    </row>
    <row r="348807" spans="19:20">
      <c r="S348807" s="34"/>
      <c r="T348807" s="34"/>
    </row>
    <row r="348824" spans="19:20">
      <c r="S348824" s="34"/>
      <c r="T348824" s="34"/>
    </row>
    <row r="348841" spans="19:20">
      <c r="S348841" s="34"/>
      <c r="T348841" s="34"/>
    </row>
    <row r="348858" spans="19:20">
      <c r="S348858" s="34"/>
      <c r="T348858" s="34"/>
    </row>
    <row r="348875" spans="19:20">
      <c r="S348875" s="34"/>
      <c r="T348875" s="34"/>
    </row>
    <row r="348892" spans="19:20">
      <c r="S348892" s="34"/>
      <c r="T348892" s="34"/>
    </row>
    <row r="348909" spans="19:20">
      <c r="S348909" s="34"/>
      <c r="T348909" s="34"/>
    </row>
    <row r="348926" spans="19:20">
      <c r="S348926" s="34"/>
      <c r="T348926" s="34"/>
    </row>
    <row r="348943" spans="19:20">
      <c r="S348943" s="34"/>
      <c r="T348943" s="34"/>
    </row>
    <row r="348960" spans="19:20">
      <c r="S348960" s="34"/>
      <c r="T348960" s="34"/>
    </row>
    <row r="348977" spans="19:20">
      <c r="S348977" s="34"/>
      <c r="T348977" s="34"/>
    </row>
    <row r="348994" spans="19:20">
      <c r="S348994" s="34"/>
      <c r="T348994" s="34"/>
    </row>
    <row r="349011" spans="19:20">
      <c r="S349011" s="34"/>
      <c r="T349011" s="34"/>
    </row>
    <row r="349028" spans="19:20">
      <c r="S349028" s="34"/>
      <c r="T349028" s="34"/>
    </row>
    <row r="349045" spans="19:20">
      <c r="S349045" s="34"/>
      <c r="T349045" s="34"/>
    </row>
    <row r="349062" spans="19:20">
      <c r="S349062" s="34"/>
      <c r="T349062" s="34"/>
    </row>
    <row r="349079" spans="19:20">
      <c r="S349079" s="34"/>
      <c r="T349079" s="34"/>
    </row>
    <row r="349096" spans="19:20">
      <c r="S349096" s="34"/>
      <c r="T349096" s="34"/>
    </row>
    <row r="349113" spans="19:20">
      <c r="S349113" s="34"/>
      <c r="T349113" s="34"/>
    </row>
    <row r="349130" spans="19:20">
      <c r="S349130" s="34"/>
      <c r="T349130" s="34"/>
    </row>
    <row r="349147" spans="19:20">
      <c r="S349147" s="34"/>
      <c r="T349147" s="34"/>
    </row>
    <row r="349164" spans="19:20">
      <c r="S349164" s="34"/>
      <c r="T349164" s="34"/>
    </row>
    <row r="349181" spans="19:20">
      <c r="S349181" s="34"/>
      <c r="T349181" s="34"/>
    </row>
    <row r="349198" spans="19:20">
      <c r="S349198" s="34"/>
      <c r="T349198" s="34"/>
    </row>
    <row r="349215" spans="19:20">
      <c r="S349215" s="34"/>
      <c r="T349215" s="34"/>
    </row>
    <row r="349232" spans="19:20">
      <c r="S349232" s="34"/>
      <c r="T349232" s="34"/>
    </row>
    <row r="349249" spans="19:20">
      <c r="S349249" s="34"/>
      <c r="T349249" s="34"/>
    </row>
    <row r="349266" spans="19:20">
      <c r="S349266" s="34"/>
      <c r="T349266" s="34"/>
    </row>
    <row r="349283" spans="19:20">
      <c r="S349283" s="34"/>
      <c r="T349283" s="34"/>
    </row>
    <row r="349300" spans="19:20">
      <c r="S349300" s="34"/>
      <c r="T349300" s="34"/>
    </row>
    <row r="349317" spans="19:20">
      <c r="S349317" s="34"/>
      <c r="T349317" s="34"/>
    </row>
    <row r="349334" spans="19:20">
      <c r="S349334" s="34"/>
      <c r="T349334" s="34"/>
    </row>
    <row r="349351" spans="19:20">
      <c r="S349351" s="34"/>
      <c r="T349351" s="34"/>
    </row>
    <row r="349368" spans="19:20">
      <c r="S349368" s="34"/>
      <c r="T349368" s="34"/>
    </row>
    <row r="349385" spans="19:20">
      <c r="S349385" s="34"/>
      <c r="T349385" s="34"/>
    </row>
    <row r="349402" spans="19:20">
      <c r="S349402" s="34"/>
      <c r="T349402" s="34"/>
    </row>
    <row r="349419" spans="19:20">
      <c r="S349419" s="34"/>
      <c r="T349419" s="34"/>
    </row>
    <row r="349436" spans="19:20">
      <c r="S349436" s="34"/>
      <c r="T349436" s="34"/>
    </row>
    <row r="349453" spans="19:20">
      <c r="S349453" s="34"/>
      <c r="T349453" s="34"/>
    </row>
    <row r="349470" spans="19:20">
      <c r="S349470" s="34"/>
      <c r="T349470" s="34"/>
    </row>
    <row r="349487" spans="19:20">
      <c r="S349487" s="34"/>
      <c r="T349487" s="34"/>
    </row>
    <row r="349504" spans="19:20">
      <c r="S349504" s="34"/>
      <c r="T349504" s="34"/>
    </row>
    <row r="349521" spans="19:20">
      <c r="S349521" s="34"/>
      <c r="T349521" s="34"/>
    </row>
    <row r="349538" spans="19:20">
      <c r="S349538" s="34"/>
      <c r="T349538" s="34"/>
    </row>
    <row r="349555" spans="19:20">
      <c r="S349555" s="34"/>
      <c r="T349555" s="34"/>
    </row>
    <row r="349572" spans="19:20">
      <c r="S349572" s="34"/>
      <c r="T349572" s="34"/>
    </row>
    <row r="349589" spans="19:20">
      <c r="S349589" s="34"/>
      <c r="T349589" s="34"/>
    </row>
    <row r="349606" spans="19:20">
      <c r="S349606" s="34"/>
      <c r="T349606" s="34"/>
    </row>
    <row r="349623" spans="19:20">
      <c r="S349623" s="34"/>
      <c r="T349623" s="34"/>
    </row>
    <row r="349640" spans="19:20">
      <c r="S349640" s="34"/>
      <c r="T349640" s="34"/>
    </row>
    <row r="349657" spans="19:20">
      <c r="S349657" s="34"/>
      <c r="T349657" s="34"/>
    </row>
    <row r="349674" spans="19:20">
      <c r="S349674" s="34"/>
      <c r="T349674" s="34"/>
    </row>
    <row r="349691" spans="19:20">
      <c r="S349691" s="34"/>
      <c r="T349691" s="34"/>
    </row>
    <row r="349708" spans="19:20">
      <c r="S349708" s="34"/>
      <c r="T349708" s="34"/>
    </row>
    <row r="349725" spans="19:20">
      <c r="S349725" s="34"/>
      <c r="T349725" s="34"/>
    </row>
    <row r="349742" spans="19:20">
      <c r="S349742" s="34"/>
      <c r="T349742" s="34"/>
    </row>
    <row r="349759" spans="19:20">
      <c r="S349759" s="34"/>
      <c r="T349759" s="34"/>
    </row>
    <row r="349776" spans="19:20">
      <c r="S349776" s="34"/>
      <c r="T349776" s="34"/>
    </row>
    <row r="349793" spans="19:20">
      <c r="S349793" s="34"/>
      <c r="T349793" s="34"/>
    </row>
    <row r="349810" spans="19:20">
      <c r="S349810" s="34"/>
      <c r="T349810" s="34"/>
    </row>
    <row r="349827" spans="19:20">
      <c r="S349827" s="34"/>
      <c r="T349827" s="34"/>
    </row>
    <row r="349844" spans="19:20">
      <c r="S349844" s="34"/>
      <c r="T349844" s="34"/>
    </row>
    <row r="349861" spans="19:20">
      <c r="S349861" s="34"/>
      <c r="T349861" s="34"/>
    </row>
    <row r="349878" spans="19:20">
      <c r="S349878" s="34"/>
      <c r="T349878" s="34"/>
    </row>
    <row r="349895" spans="19:20">
      <c r="S349895" s="34"/>
      <c r="T349895" s="34"/>
    </row>
    <row r="349912" spans="19:20">
      <c r="S349912" s="34"/>
      <c r="T349912" s="34"/>
    </row>
    <row r="349929" spans="19:20">
      <c r="S349929" s="34"/>
      <c r="T349929" s="34"/>
    </row>
    <row r="349946" spans="19:20">
      <c r="S349946" s="34"/>
      <c r="T349946" s="34"/>
    </row>
    <row r="349963" spans="19:20">
      <c r="S349963" s="34"/>
      <c r="T349963" s="34"/>
    </row>
    <row r="349980" spans="19:20">
      <c r="S349980" s="34"/>
      <c r="T349980" s="34"/>
    </row>
    <row r="349997" spans="19:20">
      <c r="S349997" s="34"/>
      <c r="T349997" s="34"/>
    </row>
    <row r="350014" spans="19:20">
      <c r="S350014" s="34"/>
      <c r="T350014" s="34"/>
    </row>
    <row r="350031" spans="19:20">
      <c r="S350031" s="34"/>
      <c r="T350031" s="34"/>
    </row>
    <row r="350048" spans="19:20">
      <c r="S350048" s="34"/>
      <c r="T350048" s="34"/>
    </row>
    <row r="350065" spans="19:20">
      <c r="S350065" s="34"/>
      <c r="T350065" s="34"/>
    </row>
    <row r="350082" spans="19:20">
      <c r="S350082" s="34"/>
      <c r="T350082" s="34"/>
    </row>
    <row r="350099" spans="19:20">
      <c r="S350099" s="34"/>
      <c r="T350099" s="34"/>
    </row>
    <row r="350116" spans="19:20">
      <c r="S350116" s="34"/>
      <c r="T350116" s="34"/>
    </row>
    <row r="350133" spans="19:20">
      <c r="S350133" s="34"/>
      <c r="T350133" s="34"/>
    </row>
    <row r="350150" spans="19:20">
      <c r="S350150" s="34"/>
      <c r="T350150" s="34"/>
    </row>
    <row r="350167" spans="19:20">
      <c r="S350167" s="34"/>
      <c r="T350167" s="34"/>
    </row>
    <row r="350184" spans="19:20">
      <c r="S350184" s="34"/>
      <c r="T350184" s="34"/>
    </row>
    <row r="350201" spans="19:20">
      <c r="S350201" s="34"/>
      <c r="T350201" s="34"/>
    </row>
    <row r="350218" spans="19:20">
      <c r="S350218" s="34"/>
      <c r="T350218" s="34"/>
    </row>
    <row r="350235" spans="19:20">
      <c r="S350235" s="34"/>
      <c r="T350235" s="34"/>
    </row>
    <row r="350252" spans="19:20">
      <c r="S350252" s="34"/>
      <c r="T350252" s="34"/>
    </row>
    <row r="350269" spans="19:20">
      <c r="S350269" s="34"/>
      <c r="T350269" s="34"/>
    </row>
    <row r="350286" spans="19:20">
      <c r="S350286" s="34"/>
      <c r="T350286" s="34"/>
    </row>
    <row r="350303" spans="19:20">
      <c r="S350303" s="34"/>
      <c r="T350303" s="34"/>
    </row>
    <row r="350320" spans="19:20">
      <c r="S350320" s="34"/>
      <c r="T350320" s="34"/>
    </row>
    <row r="350337" spans="19:20">
      <c r="S350337" s="34"/>
      <c r="T350337" s="34"/>
    </row>
    <row r="350354" spans="19:20">
      <c r="S350354" s="34"/>
      <c r="T350354" s="34"/>
    </row>
    <row r="350371" spans="19:20">
      <c r="S350371" s="34"/>
      <c r="T350371" s="34"/>
    </row>
    <row r="350388" spans="19:20">
      <c r="S350388" s="34"/>
      <c r="T350388" s="34"/>
    </row>
    <row r="350405" spans="19:20">
      <c r="S350405" s="34"/>
      <c r="T350405" s="34"/>
    </row>
    <row r="350422" spans="19:20">
      <c r="S350422" s="34"/>
      <c r="T350422" s="34"/>
    </row>
    <row r="350439" spans="19:20">
      <c r="S350439" s="34"/>
      <c r="T350439" s="34"/>
    </row>
    <row r="350456" spans="19:20">
      <c r="S350456" s="34"/>
      <c r="T350456" s="34"/>
    </row>
    <row r="350473" spans="19:20">
      <c r="S350473" s="34"/>
      <c r="T350473" s="34"/>
    </row>
    <row r="350490" spans="19:20">
      <c r="S350490" s="34"/>
      <c r="T350490" s="34"/>
    </row>
    <row r="350507" spans="19:20">
      <c r="S350507" s="34"/>
      <c r="T350507" s="34"/>
    </row>
    <row r="350524" spans="19:20">
      <c r="S350524" s="34"/>
      <c r="T350524" s="34"/>
    </row>
    <row r="350541" spans="19:20">
      <c r="S350541" s="34"/>
      <c r="T350541" s="34"/>
    </row>
    <row r="350558" spans="19:20">
      <c r="S350558" s="34"/>
      <c r="T350558" s="34"/>
    </row>
    <row r="350575" spans="19:20">
      <c r="S350575" s="34"/>
      <c r="T350575" s="34"/>
    </row>
    <row r="350592" spans="19:20">
      <c r="S350592" s="34"/>
      <c r="T350592" s="34"/>
    </row>
    <row r="350609" spans="19:20">
      <c r="S350609" s="34"/>
      <c r="T350609" s="34"/>
    </row>
    <row r="350626" spans="19:20">
      <c r="S350626" s="34"/>
      <c r="T350626" s="34"/>
    </row>
    <row r="350643" spans="19:20">
      <c r="S350643" s="34"/>
      <c r="T350643" s="34"/>
    </row>
    <row r="350660" spans="19:20">
      <c r="S350660" s="34"/>
      <c r="T350660" s="34"/>
    </row>
    <row r="350677" spans="19:20">
      <c r="S350677" s="34"/>
      <c r="T350677" s="34"/>
    </row>
    <row r="350694" spans="19:20">
      <c r="S350694" s="34"/>
      <c r="T350694" s="34"/>
    </row>
    <row r="350711" spans="19:20">
      <c r="S350711" s="34"/>
      <c r="T350711" s="34"/>
    </row>
    <row r="350728" spans="19:20">
      <c r="S350728" s="34"/>
      <c r="T350728" s="34"/>
    </row>
    <row r="350745" spans="19:20">
      <c r="S350745" s="34"/>
      <c r="T350745" s="34"/>
    </row>
    <row r="350762" spans="19:20">
      <c r="S350762" s="34"/>
      <c r="T350762" s="34"/>
    </row>
    <row r="350779" spans="19:20">
      <c r="S350779" s="34"/>
      <c r="T350779" s="34"/>
    </row>
    <row r="350796" spans="19:20">
      <c r="S350796" s="34"/>
      <c r="T350796" s="34"/>
    </row>
    <row r="350813" spans="19:20">
      <c r="S350813" s="34"/>
      <c r="T350813" s="34"/>
    </row>
    <row r="350830" spans="19:20">
      <c r="S350830" s="34"/>
      <c r="T350830" s="34"/>
    </row>
    <row r="350847" spans="19:20">
      <c r="S350847" s="34"/>
      <c r="T350847" s="34"/>
    </row>
    <row r="350864" spans="19:20">
      <c r="S350864" s="34"/>
      <c r="T350864" s="34"/>
    </row>
    <row r="350881" spans="19:20">
      <c r="S350881" s="34"/>
      <c r="T350881" s="34"/>
    </row>
    <row r="350898" spans="19:20">
      <c r="S350898" s="34"/>
      <c r="T350898" s="34"/>
    </row>
    <row r="350915" spans="19:20">
      <c r="S350915" s="34"/>
      <c r="T350915" s="34"/>
    </row>
    <row r="350932" spans="19:20">
      <c r="S350932" s="34"/>
      <c r="T350932" s="34"/>
    </row>
    <row r="350949" spans="19:20">
      <c r="S350949" s="34"/>
      <c r="T350949" s="34"/>
    </row>
    <row r="350966" spans="19:20">
      <c r="S350966" s="34"/>
      <c r="T350966" s="34"/>
    </row>
    <row r="350983" spans="19:20">
      <c r="S350983" s="34"/>
      <c r="T350983" s="34"/>
    </row>
    <row r="351000" spans="19:20">
      <c r="S351000" s="34"/>
      <c r="T351000" s="34"/>
    </row>
    <row r="351017" spans="19:20">
      <c r="S351017" s="34"/>
      <c r="T351017" s="34"/>
    </row>
    <row r="351034" spans="19:20">
      <c r="S351034" s="34"/>
      <c r="T351034" s="34"/>
    </row>
    <row r="351051" spans="19:20">
      <c r="S351051" s="34"/>
      <c r="T351051" s="34"/>
    </row>
    <row r="351068" spans="19:20">
      <c r="S351068" s="34"/>
      <c r="T351068" s="34"/>
    </row>
    <row r="351085" spans="19:20">
      <c r="S351085" s="34"/>
      <c r="T351085" s="34"/>
    </row>
    <row r="351102" spans="19:20">
      <c r="S351102" s="34"/>
      <c r="T351102" s="34"/>
    </row>
    <row r="351119" spans="19:20">
      <c r="S351119" s="34"/>
      <c r="T351119" s="34"/>
    </row>
    <row r="351136" spans="19:20">
      <c r="S351136" s="34"/>
      <c r="T351136" s="34"/>
    </row>
    <row r="351153" spans="19:20">
      <c r="S351153" s="34"/>
      <c r="T351153" s="34"/>
    </row>
    <row r="351170" spans="19:20">
      <c r="S351170" s="34"/>
      <c r="T351170" s="34"/>
    </row>
    <row r="351187" spans="19:20">
      <c r="S351187" s="34"/>
      <c r="T351187" s="34"/>
    </row>
    <row r="351204" spans="19:20">
      <c r="S351204" s="34"/>
      <c r="T351204" s="34"/>
    </row>
    <row r="351221" spans="19:20">
      <c r="S351221" s="34"/>
      <c r="T351221" s="34"/>
    </row>
    <row r="351238" spans="19:20">
      <c r="S351238" s="34"/>
      <c r="T351238" s="34"/>
    </row>
    <row r="351255" spans="19:20">
      <c r="S351255" s="34"/>
      <c r="T351255" s="34"/>
    </row>
    <row r="351272" spans="19:20">
      <c r="S351272" s="34"/>
      <c r="T351272" s="34"/>
    </row>
    <row r="351289" spans="19:20">
      <c r="S351289" s="34"/>
      <c r="T351289" s="34"/>
    </row>
    <row r="351306" spans="19:20">
      <c r="S351306" s="34"/>
      <c r="T351306" s="34"/>
    </row>
    <row r="351323" spans="19:20">
      <c r="S351323" s="34"/>
      <c r="T351323" s="34"/>
    </row>
    <row r="351340" spans="19:20">
      <c r="S351340" s="34"/>
      <c r="T351340" s="34"/>
    </row>
    <row r="351357" spans="19:20">
      <c r="S351357" s="34"/>
      <c r="T351357" s="34"/>
    </row>
    <row r="351374" spans="19:20">
      <c r="S351374" s="34"/>
      <c r="T351374" s="34"/>
    </row>
    <row r="351391" spans="19:20">
      <c r="S351391" s="34"/>
      <c r="T351391" s="34"/>
    </row>
    <row r="351408" spans="19:20">
      <c r="S351408" s="34"/>
      <c r="T351408" s="34"/>
    </row>
    <row r="351425" spans="19:20">
      <c r="S351425" s="34"/>
      <c r="T351425" s="34"/>
    </row>
    <row r="351442" spans="19:20">
      <c r="S351442" s="34"/>
      <c r="T351442" s="34"/>
    </row>
    <row r="351459" spans="19:20">
      <c r="S351459" s="34"/>
      <c r="T351459" s="34"/>
    </row>
    <row r="351476" spans="19:20">
      <c r="S351476" s="34"/>
      <c r="T351476" s="34"/>
    </row>
    <row r="351493" spans="19:20">
      <c r="S351493" s="34"/>
      <c r="T351493" s="34"/>
    </row>
    <row r="351510" spans="19:20">
      <c r="S351510" s="34"/>
      <c r="T351510" s="34"/>
    </row>
    <row r="351527" spans="19:20">
      <c r="S351527" s="34"/>
      <c r="T351527" s="34"/>
    </row>
    <row r="351544" spans="19:20">
      <c r="S351544" s="34"/>
      <c r="T351544" s="34"/>
    </row>
    <row r="351561" spans="19:20">
      <c r="S351561" s="34"/>
      <c r="T351561" s="34"/>
    </row>
    <row r="351578" spans="19:20">
      <c r="S351578" s="34"/>
      <c r="T351578" s="34"/>
    </row>
    <row r="351595" spans="19:20">
      <c r="S351595" s="34"/>
      <c r="T351595" s="34"/>
    </row>
    <row r="351612" spans="19:20">
      <c r="S351612" s="34"/>
      <c r="T351612" s="34"/>
    </row>
    <row r="351629" spans="19:20">
      <c r="S351629" s="34"/>
      <c r="T351629" s="34"/>
    </row>
    <row r="351646" spans="19:20">
      <c r="S351646" s="34"/>
      <c r="T351646" s="34"/>
    </row>
    <row r="351663" spans="19:20">
      <c r="S351663" s="34"/>
      <c r="T351663" s="34"/>
    </row>
    <row r="351680" spans="19:20">
      <c r="S351680" s="34"/>
      <c r="T351680" s="34"/>
    </row>
    <row r="351697" spans="19:20">
      <c r="S351697" s="34"/>
      <c r="T351697" s="34"/>
    </row>
    <row r="351714" spans="19:20">
      <c r="S351714" s="34"/>
      <c r="T351714" s="34"/>
    </row>
    <row r="351731" spans="19:20">
      <c r="S351731" s="34"/>
      <c r="T351731" s="34"/>
    </row>
    <row r="351748" spans="19:20">
      <c r="S351748" s="34"/>
      <c r="T351748" s="34"/>
    </row>
    <row r="351765" spans="19:20">
      <c r="S351765" s="34"/>
      <c r="T351765" s="34"/>
    </row>
    <row r="351782" spans="19:20">
      <c r="S351782" s="34"/>
      <c r="T351782" s="34"/>
    </row>
    <row r="351799" spans="19:20">
      <c r="S351799" s="34"/>
      <c r="T351799" s="34"/>
    </row>
    <row r="351816" spans="19:20">
      <c r="S351816" s="34"/>
      <c r="T351816" s="34"/>
    </row>
    <row r="351833" spans="19:20">
      <c r="S351833" s="34"/>
      <c r="T351833" s="34"/>
    </row>
    <row r="351850" spans="19:20">
      <c r="S351850" s="34"/>
      <c r="T351850" s="34"/>
    </row>
    <row r="351867" spans="19:20">
      <c r="S351867" s="34"/>
      <c r="T351867" s="34"/>
    </row>
    <row r="351884" spans="19:20">
      <c r="S351884" s="34"/>
      <c r="T351884" s="34"/>
    </row>
    <row r="351901" spans="19:20">
      <c r="S351901" s="34"/>
      <c r="T351901" s="34"/>
    </row>
    <row r="351918" spans="19:20">
      <c r="S351918" s="34"/>
      <c r="T351918" s="34"/>
    </row>
    <row r="351935" spans="19:20">
      <c r="S351935" s="34"/>
      <c r="T351935" s="34"/>
    </row>
    <row r="351952" spans="19:20">
      <c r="S351952" s="34"/>
      <c r="T351952" s="34"/>
    </row>
    <row r="351969" spans="19:20">
      <c r="S351969" s="34"/>
      <c r="T351969" s="34"/>
    </row>
    <row r="351986" spans="19:20">
      <c r="S351986" s="34"/>
      <c r="T351986" s="34"/>
    </row>
    <row r="352003" spans="19:20">
      <c r="S352003" s="34"/>
      <c r="T352003" s="34"/>
    </row>
    <row r="352020" spans="19:20">
      <c r="S352020" s="34"/>
      <c r="T352020" s="34"/>
    </row>
    <row r="352037" spans="19:20">
      <c r="S352037" s="34"/>
      <c r="T352037" s="34"/>
    </row>
    <row r="352054" spans="19:20">
      <c r="S352054" s="34"/>
      <c r="T352054" s="34"/>
    </row>
    <row r="352071" spans="19:20">
      <c r="S352071" s="34"/>
      <c r="T352071" s="34"/>
    </row>
    <row r="352088" spans="19:20">
      <c r="S352088" s="34"/>
      <c r="T352088" s="34"/>
    </row>
    <row r="352105" spans="19:20">
      <c r="S352105" s="34"/>
      <c r="T352105" s="34"/>
    </row>
    <row r="352122" spans="19:20">
      <c r="S352122" s="34"/>
      <c r="T352122" s="34"/>
    </row>
    <row r="352139" spans="19:20">
      <c r="S352139" s="34"/>
      <c r="T352139" s="34"/>
    </row>
    <row r="352156" spans="19:20">
      <c r="S352156" s="34"/>
      <c r="T352156" s="34"/>
    </row>
    <row r="352173" spans="19:20">
      <c r="S352173" s="34"/>
      <c r="T352173" s="34"/>
    </row>
    <row r="352190" spans="19:20">
      <c r="S352190" s="34"/>
      <c r="T352190" s="34"/>
    </row>
    <row r="352207" spans="19:20">
      <c r="S352207" s="34"/>
      <c r="T352207" s="34"/>
    </row>
    <row r="352224" spans="19:20">
      <c r="S352224" s="34"/>
      <c r="T352224" s="34"/>
    </row>
    <row r="352241" spans="19:20">
      <c r="S352241" s="34"/>
      <c r="T352241" s="34"/>
    </row>
    <row r="352258" spans="19:20">
      <c r="S352258" s="34"/>
      <c r="T352258" s="34"/>
    </row>
    <row r="352275" spans="19:20">
      <c r="S352275" s="34"/>
      <c r="T352275" s="34"/>
    </row>
    <row r="352292" spans="19:20">
      <c r="S352292" s="34"/>
      <c r="T352292" s="34"/>
    </row>
    <row r="352309" spans="19:20">
      <c r="S352309" s="34"/>
      <c r="T352309" s="34"/>
    </row>
    <row r="352326" spans="19:20">
      <c r="S352326" s="34"/>
      <c r="T352326" s="34"/>
    </row>
    <row r="352343" spans="19:20">
      <c r="S352343" s="34"/>
      <c r="T352343" s="34"/>
    </row>
    <row r="352360" spans="19:20">
      <c r="S352360" s="34"/>
      <c r="T352360" s="34"/>
    </row>
    <row r="352377" spans="19:20">
      <c r="S352377" s="34"/>
      <c r="T352377" s="34"/>
    </row>
    <row r="352394" spans="19:20">
      <c r="S352394" s="34"/>
      <c r="T352394" s="34"/>
    </row>
    <row r="352411" spans="19:20">
      <c r="S352411" s="34"/>
      <c r="T352411" s="34"/>
    </row>
    <row r="352428" spans="19:20">
      <c r="S352428" s="34"/>
      <c r="T352428" s="34"/>
    </row>
    <row r="352445" spans="19:20">
      <c r="S352445" s="34"/>
      <c r="T352445" s="34"/>
    </row>
    <row r="352462" spans="19:20">
      <c r="S352462" s="34"/>
      <c r="T352462" s="34"/>
    </row>
    <row r="352479" spans="19:20">
      <c r="S352479" s="34"/>
      <c r="T352479" s="34"/>
    </row>
    <row r="352496" spans="19:20">
      <c r="S352496" s="34"/>
      <c r="T352496" s="34"/>
    </row>
    <row r="352513" spans="19:20">
      <c r="S352513" s="34"/>
      <c r="T352513" s="34"/>
    </row>
    <row r="352530" spans="19:20">
      <c r="S352530" s="34"/>
      <c r="T352530" s="34"/>
    </row>
    <row r="352547" spans="19:20">
      <c r="S352547" s="34"/>
      <c r="T352547" s="34"/>
    </row>
    <row r="352564" spans="19:20">
      <c r="S352564" s="34"/>
      <c r="T352564" s="34"/>
    </row>
    <row r="352581" spans="19:20">
      <c r="S352581" s="34"/>
      <c r="T352581" s="34"/>
    </row>
    <row r="352598" spans="19:20">
      <c r="S352598" s="34"/>
      <c r="T352598" s="34"/>
    </row>
    <row r="352615" spans="19:20">
      <c r="S352615" s="34"/>
      <c r="T352615" s="34"/>
    </row>
    <row r="352632" spans="19:20">
      <c r="S352632" s="34"/>
      <c r="T352632" s="34"/>
    </row>
    <row r="352649" spans="19:20">
      <c r="S352649" s="34"/>
      <c r="T352649" s="34"/>
    </row>
    <row r="352666" spans="19:20">
      <c r="S352666" s="34"/>
      <c r="T352666" s="34"/>
    </row>
    <row r="352683" spans="19:20">
      <c r="S352683" s="34"/>
      <c r="T352683" s="34"/>
    </row>
    <row r="352700" spans="19:20">
      <c r="S352700" s="34"/>
      <c r="T352700" s="34"/>
    </row>
    <row r="352717" spans="19:20">
      <c r="S352717" s="34"/>
      <c r="T352717" s="34"/>
    </row>
    <row r="352734" spans="19:20">
      <c r="S352734" s="34"/>
      <c r="T352734" s="34"/>
    </row>
    <row r="352751" spans="19:20">
      <c r="S352751" s="34"/>
      <c r="T352751" s="34"/>
    </row>
    <row r="352768" spans="19:20">
      <c r="S352768" s="34"/>
      <c r="T352768" s="34"/>
    </row>
    <row r="352785" spans="19:20">
      <c r="S352785" s="34"/>
      <c r="T352785" s="34"/>
    </row>
    <row r="352802" spans="19:20">
      <c r="S352802" s="34"/>
      <c r="T352802" s="34"/>
    </row>
    <row r="352819" spans="19:20">
      <c r="S352819" s="34"/>
      <c r="T352819" s="34"/>
    </row>
    <row r="352836" spans="19:20">
      <c r="S352836" s="34"/>
      <c r="T352836" s="34"/>
    </row>
    <row r="352853" spans="19:20">
      <c r="S352853" s="34"/>
      <c r="T352853" s="34"/>
    </row>
    <row r="352870" spans="19:20">
      <c r="S352870" s="34"/>
      <c r="T352870" s="34"/>
    </row>
    <row r="352887" spans="19:20">
      <c r="S352887" s="34"/>
      <c r="T352887" s="34"/>
    </row>
    <row r="352904" spans="19:20">
      <c r="S352904" s="34"/>
      <c r="T352904" s="34"/>
    </row>
    <row r="352921" spans="19:20">
      <c r="S352921" s="34"/>
      <c r="T352921" s="34"/>
    </row>
    <row r="352938" spans="19:20">
      <c r="S352938" s="34"/>
      <c r="T352938" s="34"/>
    </row>
    <row r="352955" spans="19:20">
      <c r="S352955" s="34"/>
      <c r="T352955" s="34"/>
    </row>
    <row r="352972" spans="19:20">
      <c r="S352972" s="34"/>
      <c r="T352972" s="34"/>
    </row>
    <row r="352989" spans="19:20">
      <c r="S352989" s="34"/>
      <c r="T352989" s="34"/>
    </row>
    <row r="353006" spans="19:20">
      <c r="S353006" s="34"/>
      <c r="T353006" s="34"/>
    </row>
    <row r="353023" spans="19:20">
      <c r="S353023" s="34"/>
      <c r="T353023" s="34"/>
    </row>
    <row r="353040" spans="19:20">
      <c r="S353040" s="34"/>
      <c r="T353040" s="34"/>
    </row>
    <row r="353057" spans="19:20">
      <c r="S353057" s="34"/>
      <c r="T353057" s="34"/>
    </row>
    <row r="353074" spans="19:20">
      <c r="S353074" s="34"/>
      <c r="T353074" s="34"/>
    </row>
    <row r="353091" spans="19:20">
      <c r="S353091" s="34"/>
      <c r="T353091" s="34"/>
    </row>
    <row r="353108" spans="19:20">
      <c r="S353108" s="34"/>
      <c r="T353108" s="34"/>
    </row>
    <row r="353125" spans="19:20">
      <c r="S353125" s="34"/>
      <c r="T353125" s="34"/>
    </row>
    <row r="353142" spans="19:20">
      <c r="S353142" s="34"/>
      <c r="T353142" s="34"/>
    </row>
    <row r="353159" spans="19:20">
      <c r="S353159" s="34"/>
      <c r="T353159" s="34"/>
    </row>
    <row r="353176" spans="19:20">
      <c r="S353176" s="34"/>
      <c r="T353176" s="34"/>
    </row>
    <row r="353193" spans="19:20">
      <c r="S353193" s="34"/>
      <c r="T353193" s="34"/>
    </row>
    <row r="353210" spans="19:20">
      <c r="S353210" s="34"/>
      <c r="T353210" s="34"/>
    </row>
    <row r="353227" spans="19:20">
      <c r="S353227" s="34"/>
      <c r="T353227" s="34"/>
    </row>
    <row r="353244" spans="19:20">
      <c r="S353244" s="34"/>
      <c r="T353244" s="34"/>
    </row>
    <row r="353261" spans="19:20">
      <c r="S353261" s="34"/>
      <c r="T353261" s="34"/>
    </row>
    <row r="353278" spans="19:20">
      <c r="S353278" s="34"/>
      <c r="T353278" s="34"/>
    </row>
    <row r="353295" spans="19:20">
      <c r="S353295" s="34"/>
      <c r="T353295" s="34"/>
    </row>
    <row r="353312" spans="19:20">
      <c r="S353312" s="34"/>
      <c r="T353312" s="34"/>
    </row>
    <row r="353329" spans="19:20">
      <c r="S353329" s="34"/>
      <c r="T353329" s="34"/>
    </row>
    <row r="353346" spans="19:20">
      <c r="S353346" s="34"/>
      <c r="T353346" s="34"/>
    </row>
    <row r="353363" spans="19:20">
      <c r="S353363" s="34"/>
      <c r="T353363" s="34"/>
    </row>
    <row r="353380" spans="19:20">
      <c r="S353380" s="34"/>
      <c r="T353380" s="34"/>
    </row>
    <row r="353397" spans="19:20">
      <c r="S353397" s="34"/>
      <c r="T353397" s="34"/>
    </row>
    <row r="353414" spans="19:20">
      <c r="S353414" s="34"/>
      <c r="T353414" s="34"/>
    </row>
    <row r="353431" spans="19:20">
      <c r="S353431" s="34"/>
      <c r="T353431" s="34"/>
    </row>
    <row r="353448" spans="19:20">
      <c r="S353448" s="34"/>
      <c r="T353448" s="34"/>
    </row>
    <row r="353465" spans="19:20">
      <c r="S353465" s="34"/>
      <c r="T353465" s="34"/>
    </row>
    <row r="353482" spans="19:20">
      <c r="S353482" s="34"/>
      <c r="T353482" s="34"/>
    </row>
    <row r="353499" spans="19:20">
      <c r="S353499" s="34"/>
      <c r="T353499" s="34"/>
    </row>
    <row r="353516" spans="19:20">
      <c r="S353516" s="34"/>
      <c r="T353516" s="34"/>
    </row>
    <row r="353533" spans="19:20">
      <c r="S353533" s="34"/>
      <c r="T353533" s="34"/>
    </row>
    <row r="353550" spans="19:20">
      <c r="S353550" s="34"/>
      <c r="T353550" s="34"/>
    </row>
    <row r="353567" spans="19:20">
      <c r="S353567" s="34"/>
      <c r="T353567" s="34"/>
    </row>
    <row r="353584" spans="19:20">
      <c r="S353584" s="34"/>
      <c r="T353584" s="34"/>
    </row>
    <row r="353601" spans="19:20">
      <c r="S353601" s="34"/>
      <c r="T353601" s="34"/>
    </row>
    <row r="353618" spans="19:20">
      <c r="S353618" s="34"/>
      <c r="T353618" s="34"/>
    </row>
    <row r="353635" spans="19:20">
      <c r="S353635" s="34"/>
      <c r="T353635" s="34"/>
    </row>
    <row r="353652" spans="19:20">
      <c r="S353652" s="34"/>
      <c r="T353652" s="34"/>
    </row>
    <row r="353669" spans="19:20">
      <c r="S353669" s="34"/>
      <c r="T353669" s="34"/>
    </row>
    <row r="353686" spans="19:20">
      <c r="S353686" s="34"/>
      <c r="T353686" s="34"/>
    </row>
    <row r="353703" spans="19:20">
      <c r="S353703" s="34"/>
      <c r="T353703" s="34"/>
    </row>
    <row r="353720" spans="19:20">
      <c r="S353720" s="34"/>
      <c r="T353720" s="34"/>
    </row>
    <row r="353737" spans="19:20">
      <c r="S353737" s="34"/>
      <c r="T353737" s="34"/>
    </row>
    <row r="353754" spans="19:20">
      <c r="S353754" s="34"/>
      <c r="T353754" s="34"/>
    </row>
    <row r="353771" spans="19:20">
      <c r="S353771" s="34"/>
      <c r="T353771" s="34"/>
    </row>
    <row r="353788" spans="19:20">
      <c r="S353788" s="34"/>
      <c r="T353788" s="34"/>
    </row>
    <row r="353805" spans="19:20">
      <c r="S353805" s="34"/>
      <c r="T353805" s="34"/>
    </row>
    <row r="353822" spans="19:20">
      <c r="S353822" s="34"/>
      <c r="T353822" s="34"/>
    </row>
    <row r="353839" spans="19:20">
      <c r="S353839" s="34"/>
      <c r="T353839" s="34"/>
    </row>
    <row r="353856" spans="19:20">
      <c r="S353856" s="34"/>
      <c r="T353856" s="34"/>
    </row>
    <row r="353873" spans="19:20">
      <c r="S353873" s="34"/>
      <c r="T353873" s="34"/>
    </row>
    <row r="353890" spans="19:20">
      <c r="S353890" s="34"/>
      <c r="T353890" s="34"/>
    </row>
    <row r="353907" spans="19:20">
      <c r="S353907" s="34"/>
      <c r="T353907" s="34"/>
    </row>
    <row r="353924" spans="19:20">
      <c r="S353924" s="34"/>
      <c r="T353924" s="34"/>
    </row>
    <row r="353941" spans="19:20">
      <c r="S353941" s="34"/>
      <c r="T353941" s="34"/>
    </row>
    <row r="353958" spans="19:20">
      <c r="S353958" s="34"/>
      <c r="T353958" s="34"/>
    </row>
    <row r="353975" spans="19:20">
      <c r="S353975" s="34"/>
      <c r="T353975" s="34"/>
    </row>
    <row r="353992" spans="19:20">
      <c r="S353992" s="34"/>
      <c r="T353992" s="34"/>
    </row>
    <row r="354009" spans="19:20">
      <c r="S354009" s="34"/>
      <c r="T354009" s="34"/>
    </row>
    <row r="354026" spans="19:20">
      <c r="S354026" s="34"/>
      <c r="T354026" s="34"/>
    </row>
    <row r="354043" spans="19:20">
      <c r="S354043" s="34"/>
      <c r="T354043" s="34"/>
    </row>
    <row r="354060" spans="19:20">
      <c r="S354060" s="34"/>
      <c r="T354060" s="34"/>
    </row>
    <row r="354077" spans="19:20">
      <c r="S354077" s="34"/>
      <c r="T354077" s="34"/>
    </row>
    <row r="354094" spans="19:20">
      <c r="S354094" s="34"/>
      <c r="T354094" s="34"/>
    </row>
    <row r="354111" spans="19:20">
      <c r="S354111" s="34"/>
      <c r="T354111" s="34"/>
    </row>
    <row r="354128" spans="19:20">
      <c r="S354128" s="34"/>
      <c r="T354128" s="34"/>
    </row>
    <row r="354145" spans="19:20">
      <c r="S354145" s="34"/>
      <c r="T354145" s="34"/>
    </row>
    <row r="354162" spans="19:20">
      <c r="S354162" s="34"/>
      <c r="T354162" s="34"/>
    </row>
    <row r="354179" spans="19:20">
      <c r="S354179" s="34"/>
      <c r="T354179" s="34"/>
    </row>
    <row r="354196" spans="19:20">
      <c r="S354196" s="34"/>
      <c r="T354196" s="34"/>
    </row>
    <row r="354213" spans="19:20">
      <c r="S354213" s="34"/>
      <c r="T354213" s="34"/>
    </row>
    <row r="354230" spans="19:20">
      <c r="S354230" s="34"/>
      <c r="T354230" s="34"/>
    </row>
    <row r="354247" spans="19:20">
      <c r="S354247" s="34"/>
      <c r="T354247" s="34"/>
    </row>
    <row r="354264" spans="19:20">
      <c r="S354264" s="34"/>
      <c r="T354264" s="34"/>
    </row>
    <row r="354281" spans="19:20">
      <c r="S354281" s="34"/>
      <c r="T354281" s="34"/>
    </row>
    <row r="354298" spans="19:20">
      <c r="S354298" s="34"/>
      <c r="T354298" s="34"/>
    </row>
    <row r="354315" spans="19:20">
      <c r="S354315" s="34"/>
      <c r="T354315" s="34"/>
    </row>
    <row r="354332" spans="19:20">
      <c r="S354332" s="34"/>
      <c r="T354332" s="34"/>
    </row>
    <row r="354349" spans="19:20">
      <c r="S354349" s="34"/>
      <c r="T354349" s="34"/>
    </row>
    <row r="354366" spans="19:20">
      <c r="S354366" s="34"/>
      <c r="T354366" s="34"/>
    </row>
    <row r="354383" spans="19:20">
      <c r="S354383" s="34"/>
      <c r="T354383" s="34"/>
    </row>
    <row r="354400" spans="19:20">
      <c r="S354400" s="34"/>
      <c r="T354400" s="34"/>
    </row>
    <row r="354417" spans="19:20">
      <c r="S354417" s="34"/>
      <c r="T354417" s="34"/>
    </row>
    <row r="354434" spans="19:20">
      <c r="S354434" s="34"/>
      <c r="T354434" s="34"/>
    </row>
    <row r="354451" spans="19:20">
      <c r="S354451" s="34"/>
      <c r="T354451" s="34"/>
    </row>
    <row r="354468" spans="19:20">
      <c r="S354468" s="34"/>
      <c r="T354468" s="34"/>
    </row>
    <row r="354485" spans="19:20">
      <c r="S354485" s="34"/>
      <c r="T354485" s="34"/>
    </row>
    <row r="354502" spans="19:20">
      <c r="S354502" s="34"/>
      <c r="T354502" s="34"/>
    </row>
    <row r="354519" spans="19:20">
      <c r="S354519" s="34"/>
      <c r="T354519" s="34"/>
    </row>
    <row r="354536" spans="19:20">
      <c r="S354536" s="34"/>
      <c r="T354536" s="34"/>
    </row>
    <row r="354553" spans="19:20">
      <c r="S354553" s="34"/>
      <c r="T354553" s="34"/>
    </row>
    <row r="354570" spans="19:20">
      <c r="S354570" s="34"/>
      <c r="T354570" s="34"/>
    </row>
    <row r="354587" spans="19:20">
      <c r="S354587" s="34"/>
      <c r="T354587" s="34"/>
    </row>
    <row r="354604" spans="19:20">
      <c r="S354604" s="34"/>
      <c r="T354604" s="34"/>
    </row>
    <row r="354621" spans="19:20">
      <c r="S354621" s="34"/>
      <c r="T354621" s="34"/>
    </row>
    <row r="354638" spans="19:20">
      <c r="S354638" s="34"/>
      <c r="T354638" s="34"/>
    </row>
    <row r="354655" spans="19:20">
      <c r="S354655" s="34"/>
      <c r="T354655" s="34"/>
    </row>
    <row r="354672" spans="19:20">
      <c r="S354672" s="34"/>
      <c r="T354672" s="34"/>
    </row>
    <row r="354689" spans="19:20">
      <c r="S354689" s="34"/>
      <c r="T354689" s="34"/>
    </row>
    <row r="354706" spans="19:20">
      <c r="S354706" s="34"/>
      <c r="T354706" s="34"/>
    </row>
    <row r="354723" spans="19:20">
      <c r="S354723" s="34"/>
      <c r="T354723" s="34"/>
    </row>
    <row r="354740" spans="19:20">
      <c r="S354740" s="34"/>
      <c r="T354740" s="34"/>
    </row>
    <row r="354757" spans="19:20">
      <c r="S354757" s="34"/>
      <c r="T354757" s="34"/>
    </row>
    <row r="354774" spans="19:20">
      <c r="S354774" s="34"/>
      <c r="T354774" s="34"/>
    </row>
    <row r="354791" spans="19:20">
      <c r="S354791" s="34"/>
      <c r="T354791" s="34"/>
    </row>
    <row r="354808" spans="19:20">
      <c r="S354808" s="34"/>
      <c r="T354808" s="34"/>
    </row>
    <row r="354825" spans="19:20">
      <c r="S354825" s="34"/>
      <c r="T354825" s="34"/>
    </row>
    <row r="354842" spans="19:20">
      <c r="S354842" s="34"/>
      <c r="T354842" s="34"/>
    </row>
    <row r="354859" spans="19:20">
      <c r="S354859" s="34"/>
      <c r="T354859" s="34"/>
    </row>
    <row r="354876" spans="19:20">
      <c r="S354876" s="34"/>
      <c r="T354876" s="34"/>
    </row>
    <row r="354893" spans="19:20">
      <c r="S354893" s="34"/>
      <c r="T354893" s="34"/>
    </row>
    <row r="354910" spans="19:20">
      <c r="S354910" s="34"/>
      <c r="T354910" s="34"/>
    </row>
    <row r="354927" spans="19:20">
      <c r="S354927" s="34"/>
      <c r="T354927" s="34"/>
    </row>
    <row r="354944" spans="19:20">
      <c r="S354944" s="34"/>
      <c r="T354944" s="34"/>
    </row>
    <row r="354961" spans="19:20">
      <c r="S354961" s="34"/>
      <c r="T354961" s="34"/>
    </row>
    <row r="354978" spans="19:20">
      <c r="S354978" s="34"/>
      <c r="T354978" s="34"/>
    </row>
    <row r="354995" spans="19:20">
      <c r="S354995" s="34"/>
      <c r="T354995" s="34"/>
    </row>
    <row r="355012" spans="19:20">
      <c r="S355012" s="34"/>
      <c r="T355012" s="34"/>
    </row>
    <row r="355029" spans="19:20">
      <c r="S355029" s="34"/>
      <c r="T355029" s="34"/>
    </row>
    <row r="355046" spans="19:20">
      <c r="S355046" s="34"/>
      <c r="T355046" s="34"/>
    </row>
    <row r="355063" spans="19:20">
      <c r="S355063" s="34"/>
      <c r="T355063" s="34"/>
    </row>
    <row r="355080" spans="19:20">
      <c r="S355080" s="34"/>
      <c r="T355080" s="34"/>
    </row>
    <row r="355097" spans="19:20">
      <c r="S355097" s="34"/>
      <c r="T355097" s="34"/>
    </row>
    <row r="355114" spans="19:20">
      <c r="S355114" s="34"/>
      <c r="T355114" s="34"/>
    </row>
    <row r="355131" spans="19:20">
      <c r="S355131" s="34"/>
      <c r="T355131" s="34"/>
    </row>
    <row r="355148" spans="19:20">
      <c r="S355148" s="34"/>
      <c r="T355148" s="34"/>
    </row>
    <row r="355165" spans="19:20">
      <c r="S355165" s="34"/>
      <c r="T355165" s="34"/>
    </row>
    <row r="355182" spans="19:20">
      <c r="S355182" s="34"/>
      <c r="T355182" s="34"/>
    </row>
    <row r="355199" spans="19:20">
      <c r="S355199" s="34"/>
      <c r="T355199" s="34"/>
    </row>
    <row r="355216" spans="19:20">
      <c r="S355216" s="34"/>
      <c r="T355216" s="34"/>
    </row>
    <row r="355233" spans="19:20">
      <c r="S355233" s="34"/>
      <c r="T355233" s="34"/>
    </row>
    <row r="355250" spans="19:20">
      <c r="S355250" s="34"/>
      <c r="T355250" s="34"/>
    </row>
    <row r="355267" spans="19:20">
      <c r="S355267" s="34"/>
      <c r="T355267" s="34"/>
    </row>
    <row r="355284" spans="19:20">
      <c r="S355284" s="34"/>
      <c r="T355284" s="34"/>
    </row>
    <row r="355301" spans="19:20">
      <c r="S355301" s="34"/>
      <c r="T355301" s="34"/>
    </row>
    <row r="355318" spans="19:20">
      <c r="S355318" s="34"/>
      <c r="T355318" s="34"/>
    </row>
    <row r="355335" spans="19:20">
      <c r="S355335" s="34"/>
      <c r="T355335" s="34"/>
    </row>
    <row r="355352" spans="19:20">
      <c r="S355352" s="34"/>
      <c r="T355352" s="34"/>
    </row>
    <row r="355369" spans="19:20">
      <c r="S355369" s="34"/>
      <c r="T355369" s="34"/>
    </row>
    <row r="355386" spans="19:20">
      <c r="S355386" s="34"/>
      <c r="T355386" s="34"/>
    </row>
    <row r="355403" spans="19:20">
      <c r="S355403" s="34"/>
      <c r="T355403" s="34"/>
    </row>
    <row r="355420" spans="19:20">
      <c r="S355420" s="34"/>
      <c r="T355420" s="34"/>
    </row>
    <row r="355437" spans="19:20">
      <c r="S355437" s="34"/>
      <c r="T355437" s="34"/>
    </row>
    <row r="355454" spans="19:20">
      <c r="S355454" s="34"/>
      <c r="T355454" s="34"/>
    </row>
    <row r="355471" spans="19:20">
      <c r="S355471" s="34"/>
      <c r="T355471" s="34"/>
    </row>
    <row r="355488" spans="19:20">
      <c r="S355488" s="34"/>
      <c r="T355488" s="34"/>
    </row>
    <row r="355505" spans="19:20">
      <c r="S355505" s="34"/>
      <c r="T355505" s="34"/>
    </row>
    <row r="355522" spans="19:20">
      <c r="S355522" s="34"/>
      <c r="T355522" s="34"/>
    </row>
    <row r="355539" spans="19:20">
      <c r="S355539" s="34"/>
      <c r="T355539" s="34"/>
    </row>
    <row r="355556" spans="19:20">
      <c r="S355556" s="34"/>
      <c r="T355556" s="34"/>
    </row>
    <row r="355573" spans="19:20">
      <c r="S355573" s="34"/>
      <c r="T355573" s="34"/>
    </row>
    <row r="355590" spans="19:20">
      <c r="S355590" s="34"/>
      <c r="T355590" s="34"/>
    </row>
    <row r="355607" spans="19:20">
      <c r="S355607" s="34"/>
      <c r="T355607" s="34"/>
    </row>
    <row r="355624" spans="19:20">
      <c r="S355624" s="34"/>
      <c r="T355624" s="34"/>
    </row>
    <row r="355641" spans="19:20">
      <c r="S355641" s="34"/>
      <c r="T355641" s="34"/>
    </row>
    <row r="355658" spans="19:20">
      <c r="S355658" s="34"/>
      <c r="T355658" s="34"/>
    </row>
    <row r="355675" spans="19:20">
      <c r="S355675" s="34"/>
      <c r="T355675" s="34"/>
    </row>
    <row r="355692" spans="19:20">
      <c r="S355692" s="34"/>
      <c r="T355692" s="34"/>
    </row>
    <row r="355709" spans="19:20">
      <c r="S355709" s="34"/>
      <c r="T355709" s="34"/>
    </row>
    <row r="355726" spans="19:20">
      <c r="S355726" s="34"/>
      <c r="T355726" s="34"/>
    </row>
    <row r="355743" spans="19:20">
      <c r="S355743" s="34"/>
      <c r="T355743" s="34"/>
    </row>
    <row r="355760" spans="19:20">
      <c r="S355760" s="34"/>
      <c r="T355760" s="34"/>
    </row>
    <row r="355777" spans="19:20">
      <c r="S355777" s="34"/>
      <c r="T355777" s="34"/>
    </row>
    <row r="355794" spans="19:20">
      <c r="S355794" s="34"/>
      <c r="T355794" s="34"/>
    </row>
    <row r="355811" spans="19:20">
      <c r="S355811" s="34"/>
      <c r="T355811" s="34"/>
    </row>
    <row r="355828" spans="19:20">
      <c r="S355828" s="34"/>
      <c r="T355828" s="34"/>
    </row>
    <row r="355845" spans="19:20">
      <c r="S355845" s="34"/>
      <c r="T355845" s="34"/>
    </row>
    <row r="355862" spans="19:20">
      <c r="S355862" s="34"/>
      <c r="T355862" s="34"/>
    </row>
    <row r="355879" spans="19:20">
      <c r="S355879" s="34"/>
      <c r="T355879" s="34"/>
    </row>
    <row r="355896" spans="19:20">
      <c r="S355896" s="34"/>
      <c r="T355896" s="34"/>
    </row>
    <row r="355913" spans="19:20">
      <c r="S355913" s="34"/>
      <c r="T355913" s="34"/>
    </row>
    <row r="355930" spans="19:20">
      <c r="S355930" s="34"/>
      <c r="T355930" s="34"/>
    </row>
    <row r="355947" spans="19:20">
      <c r="S355947" s="34"/>
      <c r="T355947" s="34"/>
    </row>
    <row r="355964" spans="19:20">
      <c r="S355964" s="34"/>
      <c r="T355964" s="34"/>
    </row>
    <row r="355981" spans="19:20">
      <c r="S355981" s="34"/>
      <c r="T355981" s="34"/>
    </row>
    <row r="355998" spans="19:20">
      <c r="S355998" s="34"/>
      <c r="T355998" s="34"/>
    </row>
    <row r="356015" spans="19:20">
      <c r="S356015" s="34"/>
      <c r="T356015" s="34"/>
    </row>
    <row r="356032" spans="19:20">
      <c r="S356032" s="34"/>
      <c r="T356032" s="34"/>
    </row>
    <row r="356049" spans="19:20">
      <c r="S356049" s="34"/>
      <c r="T356049" s="34"/>
    </row>
    <row r="356066" spans="19:20">
      <c r="S356066" s="34"/>
      <c r="T356066" s="34"/>
    </row>
    <row r="356083" spans="19:20">
      <c r="S356083" s="34"/>
      <c r="T356083" s="34"/>
    </row>
    <row r="356100" spans="19:20">
      <c r="S356100" s="34"/>
      <c r="T356100" s="34"/>
    </row>
    <row r="356117" spans="19:20">
      <c r="S356117" s="34"/>
      <c r="T356117" s="34"/>
    </row>
    <row r="356134" spans="19:20">
      <c r="S356134" s="34"/>
      <c r="T356134" s="34"/>
    </row>
    <row r="356151" spans="19:20">
      <c r="S356151" s="34"/>
      <c r="T356151" s="34"/>
    </row>
    <row r="356168" spans="19:20">
      <c r="S356168" s="34"/>
      <c r="T356168" s="34"/>
    </row>
    <row r="356185" spans="19:20">
      <c r="S356185" s="34"/>
      <c r="T356185" s="34"/>
    </row>
    <row r="356202" spans="19:20">
      <c r="S356202" s="34"/>
      <c r="T356202" s="34"/>
    </row>
    <row r="356219" spans="19:20">
      <c r="S356219" s="34"/>
      <c r="T356219" s="34"/>
    </row>
    <row r="356236" spans="19:20">
      <c r="S356236" s="34"/>
      <c r="T356236" s="34"/>
    </row>
    <row r="356253" spans="19:20">
      <c r="S356253" s="34"/>
      <c r="T356253" s="34"/>
    </row>
    <row r="356270" spans="19:20">
      <c r="S356270" s="34"/>
      <c r="T356270" s="34"/>
    </row>
    <row r="356287" spans="19:20">
      <c r="S356287" s="34"/>
      <c r="T356287" s="34"/>
    </row>
    <row r="356304" spans="19:20">
      <c r="S356304" s="34"/>
      <c r="T356304" s="34"/>
    </row>
    <row r="356321" spans="19:20">
      <c r="S356321" s="34"/>
      <c r="T356321" s="34"/>
    </row>
    <row r="356338" spans="19:20">
      <c r="S356338" s="34"/>
      <c r="T356338" s="34"/>
    </row>
    <row r="356355" spans="19:20">
      <c r="S356355" s="34"/>
      <c r="T356355" s="34"/>
    </row>
    <row r="356372" spans="19:20">
      <c r="S356372" s="34"/>
      <c r="T356372" s="34"/>
    </row>
    <row r="356389" spans="19:20">
      <c r="S356389" s="34"/>
      <c r="T356389" s="34"/>
    </row>
    <row r="356406" spans="19:20">
      <c r="S356406" s="34"/>
      <c r="T356406" s="34"/>
    </row>
    <row r="356423" spans="19:20">
      <c r="S356423" s="34"/>
      <c r="T356423" s="34"/>
    </row>
    <row r="356440" spans="19:20">
      <c r="S356440" s="34"/>
      <c r="T356440" s="34"/>
    </row>
    <row r="356457" spans="19:20">
      <c r="S356457" s="34"/>
      <c r="T356457" s="34"/>
    </row>
    <row r="356474" spans="19:20">
      <c r="S356474" s="34"/>
      <c r="T356474" s="34"/>
    </row>
    <row r="356491" spans="19:20">
      <c r="S356491" s="34"/>
      <c r="T356491" s="34"/>
    </row>
    <row r="356508" spans="19:20">
      <c r="S356508" s="34"/>
      <c r="T356508" s="34"/>
    </row>
    <row r="356525" spans="19:20">
      <c r="S356525" s="34"/>
      <c r="T356525" s="34"/>
    </row>
    <row r="356542" spans="19:20">
      <c r="S356542" s="34"/>
      <c r="T356542" s="34"/>
    </row>
    <row r="356559" spans="19:20">
      <c r="S356559" s="34"/>
      <c r="T356559" s="34"/>
    </row>
    <row r="356576" spans="19:20">
      <c r="S356576" s="34"/>
      <c r="T356576" s="34"/>
    </row>
    <row r="356593" spans="19:20">
      <c r="S356593" s="34"/>
      <c r="T356593" s="34"/>
    </row>
    <row r="356610" spans="19:20">
      <c r="S356610" s="34"/>
      <c r="T356610" s="34"/>
    </row>
    <row r="356627" spans="19:20">
      <c r="S356627" s="34"/>
      <c r="T356627" s="34"/>
    </row>
    <row r="356644" spans="19:20">
      <c r="S356644" s="34"/>
      <c r="T356644" s="34"/>
    </row>
    <row r="356661" spans="19:20">
      <c r="S356661" s="34"/>
      <c r="T356661" s="34"/>
    </row>
    <row r="356678" spans="19:20">
      <c r="S356678" s="34"/>
      <c r="T356678" s="34"/>
    </row>
    <row r="356695" spans="19:20">
      <c r="S356695" s="34"/>
      <c r="T356695" s="34"/>
    </row>
    <row r="356712" spans="19:20">
      <c r="S356712" s="34"/>
      <c r="T356712" s="34"/>
    </row>
    <row r="356729" spans="19:20">
      <c r="S356729" s="34"/>
      <c r="T356729" s="34"/>
    </row>
    <row r="356746" spans="19:20">
      <c r="S356746" s="34"/>
      <c r="T356746" s="34"/>
    </row>
    <row r="356763" spans="19:20">
      <c r="S356763" s="34"/>
      <c r="T356763" s="34"/>
    </row>
    <row r="356780" spans="19:20">
      <c r="S356780" s="34"/>
      <c r="T356780" s="34"/>
    </row>
    <row r="356797" spans="19:20">
      <c r="S356797" s="34"/>
      <c r="T356797" s="34"/>
    </row>
    <row r="356814" spans="19:20">
      <c r="S356814" s="34"/>
      <c r="T356814" s="34"/>
    </row>
    <row r="356831" spans="19:20">
      <c r="S356831" s="34"/>
      <c r="T356831" s="34"/>
    </row>
    <row r="356848" spans="19:20">
      <c r="S356848" s="34"/>
      <c r="T356848" s="34"/>
    </row>
    <row r="356865" spans="19:20">
      <c r="S356865" s="34"/>
      <c r="T356865" s="34"/>
    </row>
    <row r="356882" spans="19:20">
      <c r="S356882" s="34"/>
      <c r="T356882" s="34"/>
    </row>
    <row r="356899" spans="19:20">
      <c r="S356899" s="34"/>
      <c r="T356899" s="34"/>
    </row>
    <row r="356916" spans="19:20">
      <c r="S356916" s="34"/>
      <c r="T356916" s="34"/>
    </row>
    <row r="356933" spans="19:20">
      <c r="S356933" s="34"/>
      <c r="T356933" s="34"/>
    </row>
    <row r="356950" spans="19:20">
      <c r="S356950" s="34"/>
      <c r="T356950" s="34"/>
    </row>
    <row r="356967" spans="19:20">
      <c r="S356967" s="34"/>
      <c r="T356967" s="34"/>
    </row>
    <row r="356984" spans="19:20">
      <c r="S356984" s="34"/>
      <c r="T356984" s="34"/>
    </row>
    <row r="357001" spans="19:20">
      <c r="S357001" s="34"/>
      <c r="T357001" s="34"/>
    </row>
    <row r="357018" spans="19:20">
      <c r="S357018" s="34"/>
      <c r="T357018" s="34"/>
    </row>
    <row r="357035" spans="19:20">
      <c r="S357035" s="34"/>
      <c r="T357035" s="34"/>
    </row>
    <row r="357052" spans="19:20">
      <c r="S357052" s="34"/>
      <c r="T357052" s="34"/>
    </row>
    <row r="357069" spans="19:20">
      <c r="S357069" s="34"/>
      <c r="T357069" s="34"/>
    </row>
    <row r="357086" spans="19:20">
      <c r="S357086" s="34"/>
      <c r="T357086" s="34"/>
    </row>
    <row r="357103" spans="19:20">
      <c r="S357103" s="34"/>
      <c r="T357103" s="34"/>
    </row>
    <row r="357120" spans="19:20">
      <c r="S357120" s="34"/>
      <c r="T357120" s="34"/>
    </row>
    <row r="357137" spans="19:20">
      <c r="S357137" s="34"/>
      <c r="T357137" s="34"/>
    </row>
    <row r="357154" spans="19:20">
      <c r="S357154" s="34"/>
      <c r="T357154" s="34"/>
    </row>
    <row r="357171" spans="19:20">
      <c r="S357171" s="34"/>
      <c r="T357171" s="34"/>
    </row>
    <row r="357188" spans="19:20">
      <c r="S357188" s="34"/>
      <c r="T357188" s="34"/>
    </row>
    <row r="357205" spans="19:20">
      <c r="S357205" s="34"/>
      <c r="T357205" s="34"/>
    </row>
    <row r="357222" spans="19:20">
      <c r="S357222" s="34"/>
      <c r="T357222" s="34"/>
    </row>
    <row r="357239" spans="19:20">
      <c r="S357239" s="34"/>
      <c r="T357239" s="34"/>
    </row>
    <row r="357256" spans="19:20">
      <c r="S357256" s="34"/>
      <c r="T357256" s="34"/>
    </row>
    <row r="357273" spans="19:20">
      <c r="S357273" s="34"/>
      <c r="T357273" s="34"/>
    </row>
    <row r="357290" spans="19:20">
      <c r="S357290" s="34"/>
      <c r="T357290" s="34"/>
    </row>
    <row r="357307" spans="19:20">
      <c r="S357307" s="34"/>
      <c r="T357307" s="34"/>
    </row>
    <row r="357324" spans="19:20">
      <c r="S357324" s="34"/>
      <c r="T357324" s="34"/>
    </row>
    <row r="357341" spans="19:20">
      <c r="S357341" s="34"/>
      <c r="T357341" s="34"/>
    </row>
    <row r="357358" spans="19:20">
      <c r="S357358" s="34"/>
      <c r="T357358" s="34"/>
    </row>
    <row r="357375" spans="19:20">
      <c r="S357375" s="34"/>
      <c r="T357375" s="34"/>
    </row>
    <row r="357392" spans="19:20">
      <c r="S357392" s="34"/>
      <c r="T357392" s="34"/>
    </row>
    <row r="357409" spans="19:20">
      <c r="S357409" s="34"/>
      <c r="T357409" s="34"/>
    </row>
    <row r="357426" spans="19:20">
      <c r="S357426" s="34"/>
      <c r="T357426" s="34"/>
    </row>
    <row r="357443" spans="19:20">
      <c r="S357443" s="34"/>
      <c r="T357443" s="34"/>
    </row>
    <row r="357460" spans="19:20">
      <c r="S357460" s="34"/>
      <c r="T357460" s="34"/>
    </row>
    <row r="357477" spans="19:20">
      <c r="S357477" s="34"/>
      <c r="T357477" s="34"/>
    </row>
    <row r="357494" spans="19:20">
      <c r="S357494" s="34"/>
      <c r="T357494" s="34"/>
    </row>
    <row r="357511" spans="19:20">
      <c r="S357511" s="34"/>
      <c r="T357511" s="34"/>
    </row>
    <row r="357528" spans="19:20">
      <c r="S357528" s="34"/>
      <c r="T357528" s="34"/>
    </row>
    <row r="357545" spans="19:20">
      <c r="S357545" s="34"/>
      <c r="T357545" s="34"/>
    </row>
    <row r="357562" spans="19:20">
      <c r="S357562" s="34"/>
      <c r="T357562" s="34"/>
    </row>
    <row r="357579" spans="19:20">
      <c r="S357579" s="34"/>
      <c r="T357579" s="34"/>
    </row>
    <row r="357596" spans="19:20">
      <c r="S357596" s="34"/>
      <c r="T357596" s="34"/>
    </row>
    <row r="357613" spans="19:20">
      <c r="S357613" s="34"/>
      <c r="T357613" s="34"/>
    </row>
    <row r="357630" spans="19:20">
      <c r="S357630" s="34"/>
      <c r="T357630" s="34"/>
    </row>
    <row r="357647" spans="19:20">
      <c r="S357647" s="34"/>
      <c r="T357647" s="34"/>
    </row>
    <row r="357664" spans="19:20">
      <c r="S357664" s="34"/>
      <c r="T357664" s="34"/>
    </row>
    <row r="357681" spans="19:20">
      <c r="S357681" s="34"/>
      <c r="T357681" s="34"/>
    </row>
    <row r="357698" spans="19:20">
      <c r="S357698" s="34"/>
      <c r="T357698" s="34"/>
    </row>
    <row r="357715" spans="19:20">
      <c r="S357715" s="34"/>
      <c r="T357715" s="34"/>
    </row>
    <row r="357732" spans="19:20">
      <c r="S357732" s="34"/>
      <c r="T357732" s="34"/>
    </row>
    <row r="357749" spans="19:20">
      <c r="S357749" s="34"/>
      <c r="T357749" s="34"/>
    </row>
    <row r="357766" spans="19:20">
      <c r="S357766" s="34"/>
      <c r="T357766" s="34"/>
    </row>
    <row r="357783" spans="19:20">
      <c r="S357783" s="34"/>
      <c r="T357783" s="34"/>
    </row>
    <row r="357800" spans="19:20">
      <c r="S357800" s="34"/>
      <c r="T357800" s="34"/>
    </row>
    <row r="357817" spans="19:20">
      <c r="S357817" s="34"/>
      <c r="T357817" s="34"/>
    </row>
    <row r="357834" spans="19:20">
      <c r="S357834" s="34"/>
      <c r="T357834" s="34"/>
    </row>
    <row r="357851" spans="19:20">
      <c r="S357851" s="34"/>
      <c r="T357851" s="34"/>
    </row>
    <row r="357868" spans="19:20">
      <c r="S357868" s="34"/>
      <c r="T357868" s="34"/>
    </row>
    <row r="357885" spans="19:20">
      <c r="S357885" s="34"/>
      <c r="T357885" s="34"/>
    </row>
    <row r="357902" spans="19:20">
      <c r="S357902" s="34"/>
      <c r="T357902" s="34"/>
    </row>
    <row r="357919" spans="19:20">
      <c r="S357919" s="34"/>
      <c r="T357919" s="34"/>
    </row>
    <row r="357936" spans="19:20">
      <c r="S357936" s="34"/>
      <c r="T357936" s="34"/>
    </row>
    <row r="357953" spans="19:20">
      <c r="S357953" s="34"/>
      <c r="T357953" s="34"/>
    </row>
    <row r="357970" spans="19:20">
      <c r="S357970" s="34"/>
      <c r="T357970" s="34"/>
    </row>
    <row r="357987" spans="19:20">
      <c r="S357987" s="34"/>
      <c r="T357987" s="34"/>
    </row>
    <row r="358004" spans="19:20">
      <c r="S358004" s="34"/>
      <c r="T358004" s="34"/>
    </row>
    <row r="358021" spans="19:20">
      <c r="S358021" s="34"/>
      <c r="T358021" s="34"/>
    </row>
    <row r="358038" spans="19:20">
      <c r="S358038" s="34"/>
      <c r="T358038" s="34"/>
    </row>
    <row r="358055" spans="19:20">
      <c r="S358055" s="34"/>
      <c r="T358055" s="34"/>
    </row>
    <row r="358072" spans="19:20">
      <c r="S358072" s="34"/>
      <c r="T358072" s="34"/>
    </row>
    <row r="358089" spans="19:20">
      <c r="S358089" s="34"/>
      <c r="T358089" s="34"/>
    </row>
    <row r="358106" spans="19:20">
      <c r="S358106" s="34"/>
      <c r="T358106" s="34"/>
    </row>
    <row r="358123" spans="19:20">
      <c r="S358123" s="34"/>
      <c r="T358123" s="34"/>
    </row>
    <row r="358140" spans="19:20">
      <c r="S358140" s="34"/>
      <c r="T358140" s="34"/>
    </row>
    <row r="358157" spans="19:20">
      <c r="S358157" s="34"/>
      <c r="T358157" s="34"/>
    </row>
    <row r="358174" spans="19:20">
      <c r="S358174" s="34"/>
      <c r="T358174" s="34"/>
    </row>
    <row r="358191" spans="19:20">
      <c r="S358191" s="34"/>
      <c r="T358191" s="34"/>
    </row>
    <row r="358208" spans="19:20">
      <c r="S358208" s="34"/>
      <c r="T358208" s="34"/>
    </row>
    <row r="358225" spans="19:20">
      <c r="S358225" s="34"/>
      <c r="T358225" s="34"/>
    </row>
    <row r="358242" spans="19:20">
      <c r="S358242" s="34"/>
      <c r="T358242" s="34"/>
    </row>
    <row r="358259" spans="19:20">
      <c r="S358259" s="34"/>
      <c r="T358259" s="34"/>
    </row>
    <row r="358276" spans="19:20">
      <c r="S358276" s="34"/>
      <c r="T358276" s="34"/>
    </row>
    <row r="358293" spans="19:20">
      <c r="S358293" s="34"/>
      <c r="T358293" s="34"/>
    </row>
    <row r="358310" spans="19:20">
      <c r="S358310" s="34"/>
      <c r="T358310" s="34"/>
    </row>
    <row r="358327" spans="19:20">
      <c r="S358327" s="34"/>
      <c r="T358327" s="34"/>
    </row>
    <row r="358344" spans="19:20">
      <c r="S358344" s="34"/>
      <c r="T358344" s="34"/>
    </row>
    <row r="358361" spans="19:20">
      <c r="S358361" s="34"/>
      <c r="T358361" s="34"/>
    </row>
    <row r="358378" spans="19:20">
      <c r="S358378" s="34"/>
      <c r="T358378" s="34"/>
    </row>
    <row r="358395" spans="19:20">
      <c r="S358395" s="34"/>
      <c r="T358395" s="34"/>
    </row>
    <row r="358412" spans="19:20">
      <c r="S358412" s="34"/>
      <c r="T358412" s="34"/>
    </row>
    <row r="358429" spans="19:20">
      <c r="S358429" s="34"/>
      <c r="T358429" s="34"/>
    </row>
    <row r="358446" spans="19:20">
      <c r="S358446" s="34"/>
      <c r="T358446" s="34"/>
    </row>
    <row r="358463" spans="19:20">
      <c r="S358463" s="34"/>
      <c r="T358463" s="34"/>
    </row>
    <row r="358480" spans="19:20">
      <c r="S358480" s="34"/>
      <c r="T358480" s="34"/>
    </row>
    <row r="358497" spans="19:20">
      <c r="S358497" s="34"/>
      <c r="T358497" s="34"/>
    </row>
    <row r="358514" spans="19:20">
      <c r="S358514" s="34"/>
      <c r="T358514" s="34"/>
    </row>
    <row r="358531" spans="19:20">
      <c r="S358531" s="34"/>
      <c r="T358531" s="34"/>
    </row>
    <row r="358548" spans="19:20">
      <c r="S358548" s="34"/>
      <c r="T358548" s="34"/>
    </row>
    <row r="358565" spans="19:20">
      <c r="S358565" s="34"/>
      <c r="T358565" s="34"/>
    </row>
    <row r="358582" spans="19:20">
      <c r="S358582" s="34"/>
      <c r="T358582" s="34"/>
    </row>
    <row r="358599" spans="19:20">
      <c r="S358599" s="34"/>
      <c r="T358599" s="34"/>
    </row>
    <row r="358616" spans="19:20">
      <c r="S358616" s="34"/>
      <c r="T358616" s="34"/>
    </row>
    <row r="358633" spans="19:20">
      <c r="S358633" s="34"/>
      <c r="T358633" s="34"/>
    </row>
    <row r="358650" spans="19:20">
      <c r="S358650" s="34"/>
      <c r="T358650" s="34"/>
    </row>
    <row r="358667" spans="19:20">
      <c r="S358667" s="34"/>
      <c r="T358667" s="34"/>
    </row>
    <row r="358684" spans="19:20">
      <c r="S358684" s="34"/>
      <c r="T358684" s="34"/>
    </row>
    <row r="358701" spans="19:20">
      <c r="S358701" s="34"/>
      <c r="T358701" s="34"/>
    </row>
    <row r="358718" spans="19:20">
      <c r="S358718" s="34"/>
      <c r="T358718" s="34"/>
    </row>
    <row r="358735" spans="19:20">
      <c r="S358735" s="34"/>
      <c r="T358735" s="34"/>
    </row>
    <row r="358752" spans="19:20">
      <c r="S358752" s="34"/>
      <c r="T358752" s="34"/>
    </row>
    <row r="358769" spans="19:20">
      <c r="S358769" s="34"/>
      <c r="T358769" s="34"/>
    </row>
    <row r="358786" spans="19:20">
      <c r="S358786" s="34"/>
      <c r="T358786" s="34"/>
    </row>
    <row r="358803" spans="19:20">
      <c r="S358803" s="34"/>
      <c r="T358803" s="34"/>
    </row>
    <row r="358820" spans="19:20">
      <c r="S358820" s="34"/>
      <c r="T358820" s="34"/>
    </row>
    <row r="358837" spans="19:20">
      <c r="S358837" s="34"/>
      <c r="T358837" s="34"/>
    </row>
    <row r="358854" spans="19:20">
      <c r="S358854" s="34"/>
      <c r="T358854" s="34"/>
    </row>
    <row r="358871" spans="19:20">
      <c r="S358871" s="34"/>
      <c r="T358871" s="34"/>
    </row>
    <row r="358888" spans="19:20">
      <c r="S358888" s="34"/>
      <c r="T358888" s="34"/>
    </row>
    <row r="358905" spans="19:20">
      <c r="S358905" s="34"/>
      <c r="T358905" s="34"/>
    </row>
    <row r="358922" spans="19:20">
      <c r="S358922" s="34"/>
      <c r="T358922" s="34"/>
    </row>
    <row r="358939" spans="19:20">
      <c r="S358939" s="34"/>
      <c r="T358939" s="34"/>
    </row>
    <row r="358956" spans="19:20">
      <c r="S358956" s="34"/>
      <c r="T358956" s="34"/>
    </row>
    <row r="358973" spans="19:20">
      <c r="S358973" s="34"/>
      <c r="T358973" s="34"/>
    </row>
    <row r="358990" spans="19:20">
      <c r="S358990" s="34"/>
      <c r="T358990" s="34"/>
    </row>
    <row r="359007" spans="19:20">
      <c r="S359007" s="34"/>
      <c r="T359007" s="34"/>
    </row>
    <row r="359024" spans="19:20">
      <c r="S359024" s="34"/>
      <c r="T359024" s="34"/>
    </row>
    <row r="359041" spans="19:20">
      <c r="S359041" s="34"/>
      <c r="T359041" s="34"/>
    </row>
    <row r="359058" spans="19:20">
      <c r="S359058" s="34"/>
      <c r="T359058" s="34"/>
    </row>
    <row r="359075" spans="19:20">
      <c r="S359075" s="34"/>
      <c r="T359075" s="34"/>
    </row>
    <row r="359092" spans="19:20">
      <c r="S359092" s="34"/>
      <c r="T359092" s="34"/>
    </row>
    <row r="359109" spans="19:20">
      <c r="S359109" s="34"/>
      <c r="T359109" s="34"/>
    </row>
    <row r="359126" spans="19:20">
      <c r="S359126" s="34"/>
      <c r="T359126" s="34"/>
    </row>
    <row r="359143" spans="19:20">
      <c r="S359143" s="34"/>
      <c r="T359143" s="34"/>
    </row>
    <row r="359160" spans="19:20">
      <c r="S359160" s="34"/>
      <c r="T359160" s="34"/>
    </row>
    <row r="359177" spans="19:20">
      <c r="S359177" s="34"/>
      <c r="T359177" s="34"/>
    </row>
    <row r="359194" spans="19:20">
      <c r="S359194" s="34"/>
      <c r="T359194" s="34"/>
    </row>
    <row r="359211" spans="19:20">
      <c r="S359211" s="34"/>
      <c r="T359211" s="34"/>
    </row>
    <row r="359228" spans="19:20">
      <c r="S359228" s="34"/>
      <c r="T359228" s="34"/>
    </row>
    <row r="359245" spans="19:20">
      <c r="S359245" s="34"/>
      <c r="T359245" s="34"/>
    </row>
    <row r="359262" spans="19:20">
      <c r="S359262" s="34"/>
      <c r="T359262" s="34"/>
    </row>
    <row r="359279" spans="19:20">
      <c r="S359279" s="34"/>
      <c r="T359279" s="34"/>
    </row>
    <row r="359296" spans="19:20">
      <c r="S359296" s="34"/>
      <c r="T359296" s="34"/>
    </row>
    <row r="359313" spans="19:20">
      <c r="S359313" s="34"/>
      <c r="T359313" s="34"/>
    </row>
    <row r="359330" spans="19:20">
      <c r="S359330" s="34"/>
      <c r="T359330" s="34"/>
    </row>
    <row r="359347" spans="19:20">
      <c r="S359347" s="34"/>
      <c r="T359347" s="34"/>
    </row>
    <row r="359364" spans="19:20">
      <c r="S359364" s="34"/>
      <c r="T359364" s="34"/>
    </row>
    <row r="359381" spans="19:20">
      <c r="S359381" s="34"/>
      <c r="T359381" s="34"/>
    </row>
    <row r="359398" spans="19:20">
      <c r="S359398" s="34"/>
      <c r="T359398" s="34"/>
    </row>
    <row r="359415" spans="19:20">
      <c r="S359415" s="34"/>
      <c r="T359415" s="34"/>
    </row>
    <row r="359432" spans="19:20">
      <c r="S359432" s="34"/>
      <c r="T359432" s="34"/>
    </row>
    <row r="359449" spans="19:20">
      <c r="S359449" s="34"/>
      <c r="T359449" s="34"/>
    </row>
    <row r="359466" spans="19:20">
      <c r="S359466" s="34"/>
      <c r="T359466" s="34"/>
    </row>
    <row r="359483" spans="19:20">
      <c r="S359483" s="34"/>
      <c r="T359483" s="34"/>
    </row>
    <row r="359500" spans="19:20">
      <c r="S359500" s="34"/>
      <c r="T359500" s="34"/>
    </row>
    <row r="359517" spans="19:20">
      <c r="S359517" s="34"/>
      <c r="T359517" s="34"/>
    </row>
    <row r="359534" spans="19:20">
      <c r="S359534" s="34"/>
      <c r="T359534" s="34"/>
    </row>
    <row r="359551" spans="19:20">
      <c r="S359551" s="34"/>
      <c r="T359551" s="34"/>
    </row>
    <row r="359568" spans="19:20">
      <c r="S359568" s="34"/>
      <c r="T359568" s="34"/>
    </row>
    <row r="359585" spans="19:20">
      <c r="S359585" s="34"/>
      <c r="T359585" s="34"/>
    </row>
    <row r="359602" spans="19:20">
      <c r="S359602" s="34"/>
      <c r="T359602" s="34"/>
    </row>
    <row r="359619" spans="19:20">
      <c r="S359619" s="34"/>
      <c r="T359619" s="34"/>
    </row>
    <row r="359636" spans="19:20">
      <c r="S359636" s="34"/>
      <c r="T359636" s="34"/>
    </row>
    <row r="359653" spans="19:20">
      <c r="S359653" s="34"/>
      <c r="T359653" s="34"/>
    </row>
    <row r="359670" spans="19:20">
      <c r="S359670" s="34"/>
      <c r="T359670" s="34"/>
    </row>
    <row r="359687" spans="19:20">
      <c r="S359687" s="34"/>
      <c r="T359687" s="34"/>
    </row>
    <row r="359704" spans="19:20">
      <c r="S359704" s="34"/>
      <c r="T359704" s="34"/>
    </row>
    <row r="359721" spans="19:20">
      <c r="S359721" s="34"/>
      <c r="T359721" s="34"/>
    </row>
    <row r="359738" spans="19:20">
      <c r="S359738" s="34"/>
      <c r="T359738" s="34"/>
    </row>
    <row r="359755" spans="19:20">
      <c r="S359755" s="34"/>
      <c r="T359755" s="34"/>
    </row>
    <row r="359772" spans="19:20">
      <c r="S359772" s="34"/>
      <c r="T359772" s="34"/>
    </row>
    <row r="359789" spans="19:20">
      <c r="S359789" s="34"/>
      <c r="T359789" s="34"/>
    </row>
    <row r="359806" spans="19:20">
      <c r="S359806" s="34"/>
      <c r="T359806" s="34"/>
    </row>
    <row r="359823" spans="19:20">
      <c r="S359823" s="34"/>
      <c r="T359823" s="34"/>
    </row>
    <row r="359840" spans="19:20">
      <c r="S359840" s="34"/>
      <c r="T359840" s="34"/>
    </row>
    <row r="359857" spans="19:20">
      <c r="S359857" s="34"/>
      <c r="T359857" s="34"/>
    </row>
    <row r="359874" spans="19:20">
      <c r="S359874" s="34"/>
      <c r="T359874" s="34"/>
    </row>
    <row r="359891" spans="19:20">
      <c r="S359891" s="34"/>
      <c r="T359891" s="34"/>
    </row>
    <row r="359908" spans="19:20">
      <c r="S359908" s="34"/>
      <c r="T359908" s="34"/>
    </row>
    <row r="359925" spans="19:20">
      <c r="S359925" s="34"/>
      <c r="T359925" s="34"/>
    </row>
    <row r="359942" spans="19:20">
      <c r="S359942" s="34"/>
      <c r="T359942" s="34"/>
    </row>
    <row r="359959" spans="19:20">
      <c r="S359959" s="34"/>
      <c r="T359959" s="34"/>
    </row>
    <row r="359976" spans="19:20">
      <c r="S359976" s="34"/>
      <c r="T359976" s="34"/>
    </row>
    <row r="359993" spans="19:20">
      <c r="S359993" s="34"/>
      <c r="T359993" s="34"/>
    </row>
    <row r="360010" spans="19:20">
      <c r="S360010" s="34"/>
      <c r="T360010" s="34"/>
    </row>
    <row r="360027" spans="19:20">
      <c r="S360027" s="34"/>
      <c r="T360027" s="34"/>
    </row>
    <row r="360044" spans="19:20">
      <c r="S360044" s="34"/>
      <c r="T360044" s="34"/>
    </row>
    <row r="360061" spans="19:20">
      <c r="S360061" s="34"/>
      <c r="T360061" s="34"/>
    </row>
    <row r="360078" spans="19:20">
      <c r="S360078" s="34"/>
      <c r="T360078" s="34"/>
    </row>
    <row r="360095" spans="19:20">
      <c r="S360095" s="34"/>
      <c r="T360095" s="34"/>
    </row>
    <row r="360112" spans="19:20">
      <c r="S360112" s="34"/>
      <c r="T360112" s="34"/>
    </row>
    <row r="360129" spans="19:20">
      <c r="S360129" s="34"/>
      <c r="T360129" s="34"/>
    </row>
    <row r="360146" spans="19:20">
      <c r="S360146" s="34"/>
      <c r="T360146" s="34"/>
    </row>
    <row r="360163" spans="19:20">
      <c r="S360163" s="34"/>
      <c r="T360163" s="34"/>
    </row>
    <row r="360180" spans="19:20">
      <c r="S360180" s="34"/>
      <c r="T360180" s="34"/>
    </row>
    <row r="360197" spans="19:20">
      <c r="S360197" s="34"/>
      <c r="T360197" s="34"/>
    </row>
    <row r="360214" spans="19:20">
      <c r="S360214" s="34"/>
      <c r="T360214" s="34"/>
    </row>
    <row r="360231" spans="19:20">
      <c r="S360231" s="34"/>
      <c r="T360231" s="34"/>
    </row>
    <row r="360248" spans="19:20">
      <c r="S360248" s="34"/>
      <c r="T360248" s="34"/>
    </row>
    <row r="360265" spans="19:20">
      <c r="S360265" s="34"/>
      <c r="T360265" s="34"/>
    </row>
    <row r="360282" spans="19:20">
      <c r="S360282" s="34"/>
      <c r="T360282" s="34"/>
    </row>
    <row r="360299" spans="19:20">
      <c r="S360299" s="34"/>
      <c r="T360299" s="34"/>
    </row>
    <row r="360316" spans="19:20">
      <c r="S360316" s="34"/>
      <c r="T360316" s="34"/>
    </row>
    <row r="360333" spans="19:20">
      <c r="S360333" s="34"/>
      <c r="T360333" s="34"/>
    </row>
    <row r="360350" spans="19:20">
      <c r="S360350" s="34"/>
      <c r="T360350" s="34"/>
    </row>
    <row r="360367" spans="19:20">
      <c r="S360367" s="34"/>
      <c r="T360367" s="34"/>
    </row>
    <row r="360384" spans="19:20">
      <c r="S360384" s="34"/>
      <c r="T360384" s="34"/>
    </row>
    <row r="360401" spans="19:20">
      <c r="S360401" s="34"/>
      <c r="T360401" s="34"/>
    </row>
    <row r="360418" spans="19:20">
      <c r="S360418" s="34"/>
      <c r="T360418" s="34"/>
    </row>
    <row r="360435" spans="19:20">
      <c r="S360435" s="34"/>
      <c r="T360435" s="34"/>
    </row>
    <row r="360452" spans="19:20">
      <c r="S360452" s="34"/>
      <c r="T360452" s="34"/>
    </row>
    <row r="360469" spans="19:20">
      <c r="S360469" s="34"/>
      <c r="T360469" s="34"/>
    </row>
    <row r="360486" spans="19:20">
      <c r="S360486" s="34"/>
      <c r="T360486" s="34"/>
    </row>
    <row r="360503" spans="19:20">
      <c r="S360503" s="34"/>
      <c r="T360503" s="34"/>
    </row>
    <row r="360520" spans="19:20">
      <c r="S360520" s="34"/>
      <c r="T360520" s="34"/>
    </row>
    <row r="360537" spans="19:20">
      <c r="S360537" s="34"/>
      <c r="T360537" s="34"/>
    </row>
    <row r="360554" spans="19:20">
      <c r="S360554" s="34"/>
      <c r="T360554" s="34"/>
    </row>
    <row r="360571" spans="19:20">
      <c r="S360571" s="34"/>
      <c r="T360571" s="34"/>
    </row>
    <row r="360588" spans="19:20">
      <c r="S360588" s="34"/>
      <c r="T360588" s="34"/>
    </row>
    <row r="360605" spans="19:20">
      <c r="S360605" s="34"/>
      <c r="T360605" s="34"/>
    </row>
    <row r="360622" spans="19:20">
      <c r="S360622" s="34"/>
      <c r="T360622" s="34"/>
    </row>
    <row r="360639" spans="19:20">
      <c r="S360639" s="34"/>
      <c r="T360639" s="34"/>
    </row>
    <row r="360656" spans="19:20">
      <c r="S360656" s="34"/>
      <c r="T360656" s="34"/>
    </row>
    <row r="360673" spans="19:20">
      <c r="S360673" s="34"/>
      <c r="T360673" s="34"/>
    </row>
    <row r="360690" spans="19:20">
      <c r="S360690" s="34"/>
      <c r="T360690" s="34"/>
    </row>
    <row r="360707" spans="19:20">
      <c r="S360707" s="34"/>
      <c r="T360707" s="34"/>
    </row>
    <row r="360724" spans="19:20">
      <c r="S360724" s="34"/>
      <c r="T360724" s="34"/>
    </row>
    <row r="360741" spans="19:20">
      <c r="S360741" s="34"/>
      <c r="T360741" s="34"/>
    </row>
    <row r="360758" spans="19:20">
      <c r="S360758" s="34"/>
      <c r="T360758" s="34"/>
    </row>
    <row r="360775" spans="19:20">
      <c r="S360775" s="34"/>
      <c r="T360775" s="34"/>
    </row>
    <row r="360792" spans="19:20">
      <c r="S360792" s="34"/>
      <c r="T360792" s="34"/>
    </row>
    <row r="360809" spans="19:20">
      <c r="S360809" s="34"/>
      <c r="T360809" s="34"/>
    </row>
    <row r="360826" spans="19:20">
      <c r="S360826" s="34"/>
      <c r="T360826" s="34"/>
    </row>
    <row r="360843" spans="19:20">
      <c r="S360843" s="34"/>
      <c r="T360843" s="34"/>
    </row>
    <row r="360860" spans="19:20">
      <c r="S360860" s="34"/>
      <c r="T360860" s="34"/>
    </row>
    <row r="360877" spans="19:20">
      <c r="S360877" s="34"/>
      <c r="T360877" s="34"/>
    </row>
    <row r="360894" spans="19:20">
      <c r="S360894" s="34"/>
      <c r="T360894" s="34"/>
    </row>
    <row r="360911" spans="19:20">
      <c r="S360911" s="34"/>
      <c r="T360911" s="34"/>
    </row>
    <row r="360928" spans="19:20">
      <c r="S360928" s="34"/>
      <c r="T360928" s="34"/>
    </row>
    <row r="360945" spans="19:20">
      <c r="S360945" s="34"/>
      <c r="T360945" s="34"/>
    </row>
    <row r="360962" spans="19:20">
      <c r="S360962" s="34"/>
      <c r="T360962" s="34"/>
    </row>
    <row r="360979" spans="19:20">
      <c r="S360979" s="34"/>
      <c r="T360979" s="34"/>
    </row>
    <row r="360996" spans="19:20">
      <c r="S360996" s="34"/>
      <c r="T360996" s="34"/>
    </row>
    <row r="361013" spans="19:20">
      <c r="S361013" s="34"/>
      <c r="T361013" s="34"/>
    </row>
    <row r="361030" spans="19:20">
      <c r="S361030" s="34"/>
      <c r="T361030" s="34"/>
    </row>
    <row r="361047" spans="19:20">
      <c r="S361047" s="34"/>
      <c r="T361047" s="34"/>
    </row>
    <row r="361064" spans="19:20">
      <c r="S361064" s="34"/>
      <c r="T361064" s="34"/>
    </row>
    <row r="361081" spans="19:20">
      <c r="S361081" s="34"/>
      <c r="T361081" s="34"/>
    </row>
    <row r="361098" spans="19:20">
      <c r="S361098" s="34"/>
      <c r="T361098" s="34"/>
    </row>
    <row r="361115" spans="19:20">
      <c r="S361115" s="34"/>
      <c r="T361115" s="34"/>
    </row>
    <row r="361132" spans="19:20">
      <c r="S361132" s="34"/>
      <c r="T361132" s="34"/>
    </row>
    <row r="361149" spans="19:20">
      <c r="S361149" s="34"/>
      <c r="T361149" s="34"/>
    </row>
    <row r="361166" spans="19:20">
      <c r="S361166" s="34"/>
      <c r="T361166" s="34"/>
    </row>
    <row r="361183" spans="19:20">
      <c r="S361183" s="34"/>
      <c r="T361183" s="34"/>
    </row>
    <row r="361200" spans="19:20">
      <c r="S361200" s="34"/>
      <c r="T361200" s="34"/>
    </row>
    <row r="361217" spans="19:20">
      <c r="S361217" s="34"/>
      <c r="T361217" s="34"/>
    </row>
    <row r="361234" spans="19:20">
      <c r="S361234" s="34"/>
      <c r="T361234" s="34"/>
    </row>
    <row r="361251" spans="19:20">
      <c r="S361251" s="34"/>
      <c r="T361251" s="34"/>
    </row>
    <row r="361268" spans="19:20">
      <c r="S361268" s="34"/>
      <c r="T361268" s="34"/>
    </row>
    <row r="361285" spans="19:20">
      <c r="S361285" s="34"/>
      <c r="T361285" s="34"/>
    </row>
    <row r="361302" spans="19:20">
      <c r="S361302" s="34"/>
      <c r="T361302" s="34"/>
    </row>
    <row r="361319" spans="19:20">
      <c r="S361319" s="34"/>
      <c r="T361319" s="34"/>
    </row>
    <row r="361336" spans="19:20">
      <c r="S361336" s="34"/>
      <c r="T361336" s="34"/>
    </row>
    <row r="361353" spans="19:20">
      <c r="S361353" s="34"/>
      <c r="T361353" s="34"/>
    </row>
    <row r="361370" spans="19:20">
      <c r="S361370" s="34"/>
      <c r="T361370" s="34"/>
    </row>
    <row r="361387" spans="19:20">
      <c r="S361387" s="34"/>
      <c r="T361387" s="34"/>
    </row>
    <row r="361404" spans="19:20">
      <c r="S361404" s="34"/>
      <c r="T361404" s="34"/>
    </row>
    <row r="361421" spans="19:20">
      <c r="S361421" s="34"/>
      <c r="T361421" s="34"/>
    </row>
    <row r="361438" spans="19:20">
      <c r="S361438" s="34"/>
      <c r="T361438" s="34"/>
    </row>
    <row r="361455" spans="19:20">
      <c r="S361455" s="34"/>
      <c r="T361455" s="34"/>
    </row>
    <row r="361472" spans="19:20">
      <c r="S361472" s="34"/>
      <c r="T361472" s="34"/>
    </row>
    <row r="361489" spans="19:20">
      <c r="S361489" s="34"/>
      <c r="T361489" s="34"/>
    </row>
    <row r="361506" spans="19:20">
      <c r="S361506" s="34"/>
      <c r="T361506" s="34"/>
    </row>
    <row r="361523" spans="19:20">
      <c r="S361523" s="34"/>
      <c r="T361523" s="34"/>
    </row>
    <row r="361540" spans="19:20">
      <c r="S361540" s="34"/>
      <c r="T361540" s="34"/>
    </row>
    <row r="361557" spans="19:20">
      <c r="S361557" s="34"/>
      <c r="T361557" s="34"/>
    </row>
    <row r="361574" spans="19:20">
      <c r="S361574" s="34"/>
      <c r="T361574" s="34"/>
    </row>
    <row r="361591" spans="19:20">
      <c r="S361591" s="34"/>
      <c r="T361591" s="34"/>
    </row>
    <row r="361608" spans="19:20">
      <c r="S361608" s="34"/>
      <c r="T361608" s="34"/>
    </row>
    <row r="361625" spans="19:20">
      <c r="S361625" s="34"/>
      <c r="T361625" s="34"/>
    </row>
    <row r="361642" spans="19:20">
      <c r="S361642" s="34"/>
      <c r="T361642" s="34"/>
    </row>
    <row r="361659" spans="19:20">
      <c r="S361659" s="34"/>
      <c r="T361659" s="34"/>
    </row>
    <row r="361676" spans="19:20">
      <c r="S361676" s="34"/>
      <c r="T361676" s="34"/>
    </row>
    <row r="361693" spans="19:20">
      <c r="S361693" s="34"/>
      <c r="T361693" s="34"/>
    </row>
    <row r="361710" spans="19:20">
      <c r="S361710" s="34"/>
      <c r="T361710" s="34"/>
    </row>
    <row r="361727" spans="19:20">
      <c r="S361727" s="34"/>
      <c r="T361727" s="34"/>
    </row>
    <row r="361744" spans="19:20">
      <c r="S361744" s="34"/>
      <c r="T361744" s="34"/>
    </row>
    <row r="361761" spans="19:20">
      <c r="S361761" s="34"/>
      <c r="T361761" s="34"/>
    </row>
    <row r="361778" spans="19:20">
      <c r="S361778" s="34"/>
      <c r="T361778" s="34"/>
    </row>
    <row r="361795" spans="19:20">
      <c r="S361795" s="34"/>
      <c r="T361795" s="34"/>
    </row>
    <row r="361812" spans="19:20">
      <c r="S361812" s="34"/>
      <c r="T361812" s="34"/>
    </row>
    <row r="361829" spans="19:20">
      <c r="S361829" s="34"/>
      <c r="T361829" s="34"/>
    </row>
    <row r="361846" spans="19:20">
      <c r="S361846" s="34"/>
      <c r="T361846" s="34"/>
    </row>
    <row r="361863" spans="19:20">
      <c r="S361863" s="34"/>
      <c r="T361863" s="34"/>
    </row>
    <row r="361880" spans="19:20">
      <c r="S361880" s="34"/>
      <c r="T361880" s="34"/>
    </row>
    <row r="361897" spans="19:20">
      <c r="S361897" s="34"/>
      <c r="T361897" s="34"/>
    </row>
    <row r="361914" spans="19:20">
      <c r="S361914" s="34"/>
      <c r="T361914" s="34"/>
    </row>
    <row r="361931" spans="19:20">
      <c r="S361931" s="34"/>
      <c r="T361931" s="34"/>
    </row>
    <row r="361948" spans="19:20">
      <c r="S361948" s="34"/>
      <c r="T361948" s="34"/>
    </row>
    <row r="361965" spans="19:20">
      <c r="S361965" s="34"/>
      <c r="T361965" s="34"/>
    </row>
    <row r="361982" spans="19:20">
      <c r="S361982" s="34"/>
      <c r="T361982" s="34"/>
    </row>
    <row r="361999" spans="19:20">
      <c r="S361999" s="34"/>
      <c r="T361999" s="34"/>
    </row>
    <row r="362016" spans="19:20">
      <c r="S362016" s="34"/>
      <c r="T362016" s="34"/>
    </row>
    <row r="362033" spans="19:20">
      <c r="S362033" s="34"/>
      <c r="T362033" s="34"/>
    </row>
    <row r="362050" spans="19:20">
      <c r="S362050" s="34"/>
      <c r="T362050" s="34"/>
    </row>
    <row r="362067" spans="19:20">
      <c r="S362067" s="34"/>
      <c r="T362067" s="34"/>
    </row>
    <row r="362084" spans="19:20">
      <c r="S362084" s="34"/>
      <c r="T362084" s="34"/>
    </row>
    <row r="362101" spans="19:20">
      <c r="S362101" s="34"/>
      <c r="T362101" s="34"/>
    </row>
    <row r="362118" spans="19:20">
      <c r="S362118" s="34"/>
      <c r="T362118" s="34"/>
    </row>
    <row r="362135" spans="19:20">
      <c r="S362135" s="34"/>
      <c r="T362135" s="34"/>
    </row>
    <row r="362152" spans="19:20">
      <c r="S362152" s="34"/>
      <c r="T362152" s="34"/>
    </row>
    <row r="362169" spans="19:20">
      <c r="S362169" s="34"/>
      <c r="T362169" s="34"/>
    </row>
    <row r="362186" spans="19:20">
      <c r="S362186" s="34"/>
      <c r="T362186" s="34"/>
    </row>
    <row r="362203" spans="19:20">
      <c r="S362203" s="34"/>
      <c r="T362203" s="34"/>
    </row>
    <row r="362220" spans="19:20">
      <c r="S362220" s="34"/>
      <c r="T362220" s="34"/>
    </row>
    <row r="362237" spans="19:20">
      <c r="S362237" s="34"/>
      <c r="T362237" s="34"/>
    </row>
    <row r="362254" spans="19:20">
      <c r="S362254" s="34"/>
      <c r="T362254" s="34"/>
    </row>
    <row r="362271" spans="19:20">
      <c r="S362271" s="34"/>
      <c r="T362271" s="34"/>
    </row>
    <row r="362288" spans="19:20">
      <c r="S362288" s="34"/>
      <c r="T362288" s="34"/>
    </row>
    <row r="362305" spans="19:20">
      <c r="S362305" s="34"/>
      <c r="T362305" s="34"/>
    </row>
    <row r="362322" spans="19:20">
      <c r="S362322" s="34"/>
      <c r="T362322" s="34"/>
    </row>
    <row r="362339" spans="19:20">
      <c r="S362339" s="34"/>
      <c r="T362339" s="34"/>
    </row>
    <row r="362356" spans="19:20">
      <c r="S362356" s="34"/>
      <c r="T362356" s="34"/>
    </row>
    <row r="362373" spans="19:20">
      <c r="S362373" s="34"/>
      <c r="T362373" s="34"/>
    </row>
    <row r="362390" spans="19:20">
      <c r="S362390" s="34"/>
      <c r="T362390" s="34"/>
    </row>
    <row r="362407" spans="19:20">
      <c r="S362407" s="34"/>
      <c r="T362407" s="34"/>
    </row>
    <row r="362424" spans="19:20">
      <c r="S362424" s="34"/>
      <c r="T362424" s="34"/>
    </row>
    <row r="362441" spans="19:20">
      <c r="S362441" s="34"/>
      <c r="T362441" s="34"/>
    </row>
    <row r="362458" spans="19:20">
      <c r="S362458" s="34"/>
      <c r="T362458" s="34"/>
    </row>
    <row r="362475" spans="19:20">
      <c r="S362475" s="34"/>
      <c r="T362475" s="34"/>
    </row>
    <row r="362492" spans="19:20">
      <c r="S362492" s="34"/>
      <c r="T362492" s="34"/>
    </row>
    <row r="362509" spans="19:20">
      <c r="S362509" s="34"/>
      <c r="T362509" s="34"/>
    </row>
    <row r="362526" spans="19:20">
      <c r="S362526" s="34"/>
      <c r="T362526" s="34"/>
    </row>
    <row r="362543" spans="19:20">
      <c r="S362543" s="34"/>
      <c r="T362543" s="34"/>
    </row>
    <row r="362560" spans="19:20">
      <c r="S362560" s="34"/>
      <c r="T362560" s="34"/>
    </row>
    <row r="362577" spans="19:20">
      <c r="S362577" s="34"/>
      <c r="T362577" s="34"/>
    </row>
    <row r="362594" spans="19:20">
      <c r="S362594" s="34"/>
      <c r="T362594" s="34"/>
    </row>
    <row r="362611" spans="19:20">
      <c r="S362611" s="34"/>
      <c r="T362611" s="34"/>
    </row>
    <row r="362628" spans="19:20">
      <c r="S362628" s="34"/>
      <c r="T362628" s="34"/>
    </row>
    <row r="362645" spans="19:20">
      <c r="S362645" s="34"/>
      <c r="T362645" s="34"/>
    </row>
    <row r="362662" spans="19:20">
      <c r="S362662" s="34"/>
      <c r="T362662" s="34"/>
    </row>
    <row r="362679" spans="19:20">
      <c r="S362679" s="34"/>
      <c r="T362679" s="34"/>
    </row>
    <row r="362696" spans="19:20">
      <c r="S362696" s="34"/>
      <c r="T362696" s="34"/>
    </row>
    <row r="362713" spans="19:20">
      <c r="S362713" s="34"/>
      <c r="T362713" s="34"/>
    </row>
    <row r="362730" spans="19:20">
      <c r="S362730" s="34"/>
      <c r="T362730" s="34"/>
    </row>
    <row r="362747" spans="19:20">
      <c r="S362747" s="34"/>
      <c r="T362747" s="34"/>
    </row>
    <row r="362764" spans="19:20">
      <c r="S362764" s="34"/>
      <c r="T362764" s="34"/>
    </row>
    <row r="362781" spans="19:20">
      <c r="S362781" s="34"/>
      <c r="T362781" s="34"/>
    </row>
    <row r="362798" spans="19:20">
      <c r="S362798" s="34"/>
      <c r="T362798" s="34"/>
    </row>
    <row r="362815" spans="19:20">
      <c r="S362815" s="34"/>
      <c r="T362815" s="34"/>
    </row>
    <row r="362832" spans="19:20">
      <c r="S362832" s="34"/>
      <c r="T362832" s="34"/>
    </row>
    <row r="362849" spans="19:20">
      <c r="S362849" s="34"/>
      <c r="T362849" s="34"/>
    </row>
    <row r="362866" spans="19:20">
      <c r="S362866" s="34"/>
      <c r="T362866" s="34"/>
    </row>
    <row r="362883" spans="19:20">
      <c r="S362883" s="34"/>
      <c r="T362883" s="34"/>
    </row>
    <row r="362900" spans="19:20">
      <c r="S362900" s="34"/>
      <c r="T362900" s="34"/>
    </row>
    <row r="362917" spans="19:20">
      <c r="S362917" s="34"/>
      <c r="T362917" s="34"/>
    </row>
    <row r="362934" spans="19:20">
      <c r="S362934" s="34"/>
      <c r="T362934" s="34"/>
    </row>
    <row r="362951" spans="19:20">
      <c r="S362951" s="34"/>
      <c r="T362951" s="34"/>
    </row>
    <row r="362968" spans="19:20">
      <c r="S362968" s="34"/>
      <c r="T362968" s="34"/>
    </row>
    <row r="362985" spans="19:20">
      <c r="S362985" s="34"/>
      <c r="T362985" s="34"/>
    </row>
    <row r="363002" spans="19:20">
      <c r="S363002" s="34"/>
      <c r="T363002" s="34"/>
    </row>
    <row r="363019" spans="19:20">
      <c r="S363019" s="34"/>
      <c r="T363019" s="34"/>
    </row>
    <row r="363036" spans="19:20">
      <c r="S363036" s="34"/>
      <c r="T363036" s="34"/>
    </row>
    <row r="363053" spans="19:20">
      <c r="S363053" s="34"/>
      <c r="T363053" s="34"/>
    </row>
    <row r="363070" spans="19:20">
      <c r="S363070" s="34"/>
      <c r="T363070" s="34"/>
    </row>
    <row r="363087" spans="19:20">
      <c r="S363087" s="34"/>
      <c r="T363087" s="34"/>
    </row>
    <row r="363104" spans="19:20">
      <c r="S363104" s="34"/>
      <c r="T363104" s="34"/>
    </row>
    <row r="363121" spans="19:20">
      <c r="S363121" s="34"/>
      <c r="T363121" s="34"/>
    </row>
    <row r="363138" spans="19:20">
      <c r="S363138" s="34"/>
      <c r="T363138" s="34"/>
    </row>
    <row r="363155" spans="19:20">
      <c r="S363155" s="34"/>
      <c r="T363155" s="34"/>
    </row>
    <row r="363172" spans="19:20">
      <c r="S363172" s="34"/>
      <c r="T363172" s="34"/>
    </row>
    <row r="363189" spans="19:20">
      <c r="S363189" s="34"/>
      <c r="T363189" s="34"/>
    </row>
    <row r="363206" spans="19:20">
      <c r="S363206" s="34"/>
      <c r="T363206" s="34"/>
    </row>
    <row r="363223" spans="19:20">
      <c r="S363223" s="34"/>
      <c r="T363223" s="34"/>
    </row>
    <row r="363240" spans="19:20">
      <c r="S363240" s="34"/>
      <c r="T363240" s="34"/>
    </row>
    <row r="363257" spans="19:20">
      <c r="S363257" s="34"/>
      <c r="T363257" s="34"/>
    </row>
    <row r="363274" spans="19:20">
      <c r="S363274" s="34"/>
      <c r="T363274" s="34"/>
    </row>
    <row r="363291" spans="19:20">
      <c r="S363291" s="34"/>
      <c r="T363291" s="34"/>
    </row>
    <row r="363308" spans="19:20">
      <c r="S363308" s="34"/>
      <c r="T363308" s="34"/>
    </row>
    <row r="363325" spans="19:20">
      <c r="S363325" s="34"/>
      <c r="T363325" s="34"/>
    </row>
    <row r="363342" spans="19:20">
      <c r="S363342" s="34"/>
      <c r="T363342" s="34"/>
    </row>
    <row r="363359" spans="19:20">
      <c r="S363359" s="34"/>
      <c r="T363359" s="34"/>
    </row>
    <row r="363376" spans="19:20">
      <c r="S363376" s="34"/>
      <c r="T363376" s="34"/>
    </row>
    <row r="363393" spans="19:20">
      <c r="S363393" s="34"/>
      <c r="T363393" s="34"/>
    </row>
    <row r="363410" spans="19:20">
      <c r="S363410" s="34"/>
      <c r="T363410" s="34"/>
    </row>
    <row r="363427" spans="19:20">
      <c r="S363427" s="34"/>
      <c r="T363427" s="34"/>
    </row>
    <row r="363444" spans="19:20">
      <c r="S363444" s="34"/>
      <c r="T363444" s="34"/>
    </row>
    <row r="363461" spans="19:20">
      <c r="S363461" s="34"/>
      <c r="T363461" s="34"/>
    </row>
    <row r="363478" spans="19:20">
      <c r="S363478" s="34"/>
      <c r="T363478" s="34"/>
    </row>
    <row r="363495" spans="19:20">
      <c r="S363495" s="34"/>
      <c r="T363495" s="34"/>
    </row>
    <row r="363512" spans="19:20">
      <c r="S363512" s="34"/>
      <c r="T363512" s="34"/>
    </row>
    <row r="363529" spans="19:20">
      <c r="S363529" s="34"/>
      <c r="T363529" s="34"/>
    </row>
    <row r="363546" spans="19:20">
      <c r="S363546" s="34"/>
      <c r="T363546" s="34"/>
    </row>
    <row r="363563" spans="19:20">
      <c r="S363563" s="34"/>
      <c r="T363563" s="34"/>
    </row>
    <row r="363580" spans="19:20">
      <c r="S363580" s="34"/>
      <c r="T363580" s="34"/>
    </row>
    <row r="363597" spans="19:20">
      <c r="S363597" s="34"/>
      <c r="T363597" s="34"/>
    </row>
    <row r="363614" spans="19:20">
      <c r="S363614" s="34"/>
      <c r="T363614" s="34"/>
    </row>
    <row r="363631" spans="19:20">
      <c r="S363631" s="34"/>
      <c r="T363631" s="34"/>
    </row>
    <row r="363648" spans="19:20">
      <c r="S363648" s="34"/>
      <c r="T363648" s="34"/>
    </row>
    <row r="363665" spans="19:20">
      <c r="S363665" s="34"/>
      <c r="T363665" s="34"/>
    </row>
    <row r="363682" spans="19:20">
      <c r="S363682" s="34"/>
      <c r="T363682" s="34"/>
    </row>
    <row r="363699" spans="19:20">
      <c r="S363699" s="34"/>
      <c r="T363699" s="34"/>
    </row>
    <row r="363716" spans="19:20">
      <c r="S363716" s="34"/>
      <c r="T363716" s="34"/>
    </row>
    <row r="363733" spans="19:20">
      <c r="S363733" s="34"/>
      <c r="T363733" s="34"/>
    </row>
    <row r="363750" spans="19:20">
      <c r="S363750" s="34"/>
      <c r="T363750" s="34"/>
    </row>
    <row r="363767" spans="19:20">
      <c r="S363767" s="34"/>
      <c r="T363767" s="34"/>
    </row>
    <row r="363784" spans="19:20">
      <c r="S363784" s="34"/>
      <c r="T363784" s="34"/>
    </row>
    <row r="363801" spans="19:20">
      <c r="S363801" s="34"/>
      <c r="T363801" s="34"/>
    </row>
    <row r="363818" spans="19:20">
      <c r="S363818" s="34"/>
      <c r="T363818" s="34"/>
    </row>
    <row r="363835" spans="19:20">
      <c r="S363835" s="34"/>
      <c r="T363835" s="34"/>
    </row>
    <row r="363852" spans="19:20">
      <c r="S363852" s="34"/>
      <c r="T363852" s="34"/>
    </row>
    <row r="363869" spans="19:20">
      <c r="S363869" s="34"/>
      <c r="T363869" s="34"/>
    </row>
    <row r="363886" spans="19:20">
      <c r="S363886" s="34"/>
      <c r="T363886" s="34"/>
    </row>
    <row r="363903" spans="19:20">
      <c r="S363903" s="34"/>
      <c r="T363903" s="34"/>
    </row>
    <row r="363920" spans="19:20">
      <c r="S363920" s="34"/>
      <c r="T363920" s="34"/>
    </row>
    <row r="363937" spans="19:20">
      <c r="S363937" s="34"/>
      <c r="T363937" s="34"/>
    </row>
    <row r="363954" spans="19:20">
      <c r="S363954" s="34"/>
      <c r="T363954" s="34"/>
    </row>
    <row r="363971" spans="19:20">
      <c r="S363971" s="34"/>
      <c r="T363971" s="34"/>
    </row>
    <row r="363988" spans="19:20">
      <c r="S363988" s="34"/>
      <c r="T363988" s="34"/>
    </row>
    <row r="364005" spans="19:20">
      <c r="S364005" s="34"/>
      <c r="T364005" s="34"/>
    </row>
    <row r="364022" spans="19:20">
      <c r="S364022" s="34"/>
      <c r="T364022" s="34"/>
    </row>
    <row r="364039" spans="19:20">
      <c r="S364039" s="34"/>
      <c r="T364039" s="34"/>
    </row>
    <row r="364056" spans="19:20">
      <c r="S364056" s="34"/>
      <c r="T364056" s="34"/>
    </row>
    <row r="364073" spans="19:20">
      <c r="S364073" s="34"/>
      <c r="T364073" s="34"/>
    </row>
    <row r="364090" spans="19:20">
      <c r="S364090" s="34"/>
      <c r="T364090" s="34"/>
    </row>
    <row r="364107" spans="19:20">
      <c r="S364107" s="34"/>
      <c r="T364107" s="34"/>
    </row>
    <row r="364124" spans="19:20">
      <c r="S364124" s="34"/>
      <c r="T364124" s="34"/>
    </row>
    <row r="364141" spans="19:20">
      <c r="S364141" s="34"/>
      <c r="T364141" s="34"/>
    </row>
    <row r="364158" spans="19:20">
      <c r="S364158" s="34"/>
      <c r="T364158" s="34"/>
    </row>
    <row r="364175" spans="19:20">
      <c r="S364175" s="34"/>
      <c r="T364175" s="34"/>
    </row>
    <row r="364192" spans="19:20">
      <c r="S364192" s="34"/>
      <c r="T364192" s="34"/>
    </row>
    <row r="364209" spans="19:20">
      <c r="S364209" s="34"/>
      <c r="T364209" s="34"/>
    </row>
    <row r="364226" spans="19:20">
      <c r="S364226" s="34"/>
      <c r="T364226" s="34"/>
    </row>
    <row r="364243" spans="19:20">
      <c r="S364243" s="34"/>
      <c r="T364243" s="34"/>
    </row>
    <row r="364260" spans="19:20">
      <c r="S364260" s="34"/>
      <c r="T364260" s="34"/>
    </row>
    <row r="364277" spans="19:20">
      <c r="S364277" s="34"/>
      <c r="T364277" s="34"/>
    </row>
    <row r="364294" spans="19:20">
      <c r="S364294" s="34"/>
      <c r="T364294" s="34"/>
    </row>
    <row r="364311" spans="19:20">
      <c r="S364311" s="34"/>
      <c r="T364311" s="34"/>
    </row>
    <row r="364328" spans="19:20">
      <c r="S364328" s="34"/>
      <c r="T364328" s="34"/>
    </row>
    <row r="364345" spans="19:20">
      <c r="S364345" s="34"/>
      <c r="T364345" s="34"/>
    </row>
    <row r="364362" spans="19:20">
      <c r="S364362" s="34"/>
      <c r="T364362" s="34"/>
    </row>
    <row r="364379" spans="19:20">
      <c r="S364379" s="34"/>
      <c r="T364379" s="34"/>
    </row>
    <row r="364396" spans="19:20">
      <c r="S364396" s="34"/>
      <c r="T364396" s="34"/>
    </row>
    <row r="364413" spans="19:20">
      <c r="S364413" s="34"/>
      <c r="T364413" s="34"/>
    </row>
    <row r="364430" spans="19:20">
      <c r="S364430" s="34"/>
      <c r="T364430" s="34"/>
    </row>
    <row r="364447" spans="19:20">
      <c r="S364447" s="34"/>
      <c r="T364447" s="34"/>
    </row>
    <row r="364464" spans="19:20">
      <c r="S364464" s="34"/>
      <c r="T364464" s="34"/>
    </row>
    <row r="364481" spans="19:20">
      <c r="S364481" s="34"/>
      <c r="T364481" s="34"/>
    </row>
    <row r="364498" spans="19:20">
      <c r="S364498" s="34"/>
      <c r="T364498" s="34"/>
    </row>
    <row r="364515" spans="19:20">
      <c r="S364515" s="34"/>
      <c r="T364515" s="34"/>
    </row>
    <row r="364532" spans="19:20">
      <c r="S364532" s="34"/>
      <c r="T364532" s="34"/>
    </row>
    <row r="364549" spans="19:20">
      <c r="S364549" s="34"/>
      <c r="T364549" s="34"/>
    </row>
    <row r="364566" spans="19:20">
      <c r="S364566" s="34"/>
      <c r="T364566" s="34"/>
    </row>
    <row r="364583" spans="19:20">
      <c r="S364583" s="34"/>
      <c r="T364583" s="34"/>
    </row>
    <row r="364600" spans="19:20">
      <c r="S364600" s="34"/>
      <c r="T364600" s="34"/>
    </row>
    <row r="364617" spans="19:20">
      <c r="S364617" s="34"/>
      <c r="T364617" s="34"/>
    </row>
    <row r="364634" spans="19:20">
      <c r="S364634" s="34"/>
      <c r="T364634" s="34"/>
    </row>
    <row r="364651" spans="19:20">
      <c r="S364651" s="34"/>
      <c r="T364651" s="34"/>
    </row>
    <row r="364668" spans="19:20">
      <c r="S364668" s="34"/>
      <c r="T364668" s="34"/>
    </row>
    <row r="364685" spans="19:20">
      <c r="S364685" s="34"/>
      <c r="T364685" s="34"/>
    </row>
    <row r="364702" spans="19:20">
      <c r="S364702" s="34"/>
      <c r="T364702" s="34"/>
    </row>
    <row r="364719" spans="19:20">
      <c r="S364719" s="34"/>
      <c r="T364719" s="34"/>
    </row>
    <row r="364736" spans="19:20">
      <c r="S364736" s="34"/>
      <c r="T364736" s="34"/>
    </row>
    <row r="364753" spans="19:20">
      <c r="S364753" s="34"/>
      <c r="T364753" s="34"/>
    </row>
    <row r="364770" spans="19:20">
      <c r="S364770" s="34"/>
      <c r="T364770" s="34"/>
    </row>
    <row r="364787" spans="19:20">
      <c r="S364787" s="34"/>
      <c r="T364787" s="34"/>
    </row>
    <row r="364804" spans="19:20">
      <c r="S364804" s="34"/>
      <c r="T364804" s="34"/>
    </row>
    <row r="364821" spans="19:20">
      <c r="S364821" s="34"/>
      <c r="T364821" s="34"/>
    </row>
    <row r="364838" spans="19:20">
      <c r="S364838" s="34"/>
      <c r="T364838" s="34"/>
    </row>
    <row r="364855" spans="19:20">
      <c r="S364855" s="34"/>
      <c r="T364855" s="34"/>
    </row>
    <row r="364872" spans="19:20">
      <c r="S364872" s="34"/>
      <c r="T364872" s="34"/>
    </row>
    <row r="364889" spans="19:20">
      <c r="S364889" s="34"/>
      <c r="T364889" s="34"/>
    </row>
    <row r="364906" spans="19:20">
      <c r="S364906" s="34"/>
      <c r="T364906" s="34"/>
    </row>
    <row r="364923" spans="19:20">
      <c r="S364923" s="34"/>
      <c r="T364923" s="34"/>
    </row>
    <row r="364940" spans="19:20">
      <c r="S364940" s="34"/>
      <c r="T364940" s="34"/>
    </row>
    <row r="364957" spans="19:20">
      <c r="S364957" s="34"/>
      <c r="T364957" s="34"/>
    </row>
    <row r="364974" spans="19:20">
      <c r="S364974" s="34"/>
      <c r="T364974" s="34"/>
    </row>
    <row r="364991" spans="19:20">
      <c r="S364991" s="34"/>
      <c r="T364991" s="34"/>
    </row>
    <row r="365008" spans="19:20">
      <c r="S365008" s="34"/>
      <c r="T365008" s="34"/>
    </row>
    <row r="365025" spans="19:20">
      <c r="S365025" s="34"/>
      <c r="T365025" s="34"/>
    </row>
    <row r="365042" spans="19:20">
      <c r="S365042" s="34"/>
      <c r="T365042" s="34"/>
    </row>
    <row r="365059" spans="19:20">
      <c r="S365059" s="34"/>
      <c r="T365059" s="34"/>
    </row>
    <row r="365076" spans="19:20">
      <c r="S365076" s="34"/>
      <c r="T365076" s="34"/>
    </row>
    <row r="365093" spans="19:20">
      <c r="S365093" s="34"/>
      <c r="T365093" s="34"/>
    </row>
    <row r="365110" spans="19:20">
      <c r="S365110" s="34"/>
      <c r="T365110" s="34"/>
    </row>
    <row r="365127" spans="19:20">
      <c r="S365127" s="34"/>
      <c r="T365127" s="34"/>
    </row>
    <row r="365144" spans="19:20">
      <c r="S365144" s="34"/>
      <c r="T365144" s="34"/>
    </row>
    <row r="365161" spans="19:20">
      <c r="S365161" s="34"/>
      <c r="T365161" s="34"/>
    </row>
    <row r="365178" spans="19:20">
      <c r="S365178" s="34"/>
      <c r="T365178" s="34"/>
    </row>
    <row r="365195" spans="19:20">
      <c r="S365195" s="34"/>
      <c r="T365195" s="34"/>
    </row>
    <row r="365212" spans="19:20">
      <c r="S365212" s="34"/>
      <c r="T365212" s="34"/>
    </row>
    <row r="365229" spans="19:20">
      <c r="S365229" s="34"/>
      <c r="T365229" s="34"/>
    </row>
    <row r="365246" spans="19:20">
      <c r="S365246" s="34"/>
      <c r="T365246" s="34"/>
    </row>
    <row r="365263" spans="19:20">
      <c r="S365263" s="34"/>
      <c r="T365263" s="34"/>
    </row>
    <row r="365280" spans="19:20">
      <c r="S365280" s="34"/>
      <c r="T365280" s="34"/>
    </row>
    <row r="365297" spans="19:20">
      <c r="S365297" s="34"/>
      <c r="T365297" s="34"/>
    </row>
    <row r="365314" spans="19:20">
      <c r="S365314" s="34"/>
      <c r="T365314" s="34"/>
    </row>
    <row r="365331" spans="19:20">
      <c r="S365331" s="34"/>
      <c r="T365331" s="34"/>
    </row>
    <row r="365348" spans="19:20">
      <c r="S365348" s="34"/>
      <c r="T365348" s="34"/>
    </row>
    <row r="365365" spans="19:20">
      <c r="S365365" s="34"/>
      <c r="T365365" s="34"/>
    </row>
    <row r="365382" spans="19:20">
      <c r="S365382" s="34"/>
      <c r="T365382" s="34"/>
    </row>
    <row r="365399" spans="19:20">
      <c r="S365399" s="34"/>
      <c r="T365399" s="34"/>
    </row>
    <row r="365416" spans="19:20">
      <c r="S365416" s="34"/>
      <c r="T365416" s="34"/>
    </row>
    <row r="365433" spans="19:20">
      <c r="S365433" s="34"/>
      <c r="T365433" s="34"/>
    </row>
    <row r="365450" spans="19:20">
      <c r="S365450" s="34"/>
      <c r="T365450" s="34"/>
    </row>
    <row r="365467" spans="19:20">
      <c r="S365467" s="34"/>
      <c r="T365467" s="34"/>
    </row>
    <row r="365484" spans="19:20">
      <c r="S365484" s="34"/>
      <c r="T365484" s="34"/>
    </row>
    <row r="365501" spans="19:20">
      <c r="S365501" s="34"/>
      <c r="T365501" s="34"/>
    </row>
    <row r="365518" spans="19:20">
      <c r="S365518" s="34"/>
      <c r="T365518" s="34"/>
    </row>
    <row r="365535" spans="19:20">
      <c r="S365535" s="34"/>
      <c r="T365535" s="34"/>
    </row>
    <row r="365552" spans="19:20">
      <c r="S365552" s="34"/>
      <c r="T365552" s="34"/>
    </row>
    <row r="365569" spans="19:20">
      <c r="S365569" s="34"/>
      <c r="T365569" s="34"/>
    </row>
    <row r="365586" spans="19:20">
      <c r="S365586" s="34"/>
      <c r="T365586" s="34"/>
    </row>
    <row r="365603" spans="19:20">
      <c r="S365603" s="34"/>
      <c r="T365603" s="34"/>
    </row>
    <row r="365620" spans="19:20">
      <c r="S365620" s="34"/>
      <c r="T365620" s="34"/>
    </row>
    <row r="365637" spans="19:20">
      <c r="S365637" s="34"/>
      <c r="T365637" s="34"/>
    </row>
    <row r="365654" spans="19:20">
      <c r="S365654" s="34"/>
      <c r="T365654" s="34"/>
    </row>
    <row r="365671" spans="19:20">
      <c r="S365671" s="34"/>
      <c r="T365671" s="34"/>
    </row>
    <row r="365688" spans="19:20">
      <c r="S365688" s="34"/>
      <c r="T365688" s="34"/>
    </row>
    <row r="365705" spans="19:20">
      <c r="S365705" s="34"/>
      <c r="T365705" s="34"/>
    </row>
    <row r="365722" spans="19:20">
      <c r="S365722" s="34"/>
      <c r="T365722" s="34"/>
    </row>
    <row r="365739" spans="19:20">
      <c r="S365739" s="34"/>
      <c r="T365739" s="34"/>
    </row>
    <row r="365756" spans="19:20">
      <c r="S365756" s="34"/>
      <c r="T365756" s="34"/>
    </row>
    <row r="365773" spans="19:20">
      <c r="S365773" s="34"/>
      <c r="T365773" s="34"/>
    </row>
    <row r="365790" spans="19:20">
      <c r="S365790" s="34"/>
      <c r="T365790" s="34"/>
    </row>
    <row r="365807" spans="19:20">
      <c r="S365807" s="34"/>
      <c r="T365807" s="34"/>
    </row>
    <row r="365824" spans="19:20">
      <c r="S365824" s="34"/>
      <c r="T365824" s="34"/>
    </row>
    <row r="365841" spans="19:20">
      <c r="S365841" s="34"/>
      <c r="T365841" s="34"/>
    </row>
    <row r="365858" spans="19:20">
      <c r="S365858" s="34"/>
      <c r="T365858" s="34"/>
    </row>
    <row r="365875" spans="19:20">
      <c r="S365875" s="34"/>
      <c r="T365875" s="34"/>
    </row>
    <row r="365892" spans="19:20">
      <c r="S365892" s="34"/>
      <c r="T365892" s="34"/>
    </row>
    <row r="365909" spans="19:20">
      <c r="S365909" s="34"/>
      <c r="T365909" s="34"/>
    </row>
    <row r="365926" spans="19:20">
      <c r="S365926" s="34"/>
      <c r="T365926" s="34"/>
    </row>
    <row r="365943" spans="19:20">
      <c r="S365943" s="34"/>
      <c r="T365943" s="34"/>
    </row>
    <row r="365960" spans="19:20">
      <c r="S365960" s="34"/>
      <c r="T365960" s="34"/>
    </row>
    <row r="365977" spans="19:20">
      <c r="S365977" s="34"/>
      <c r="T365977" s="34"/>
    </row>
    <row r="365994" spans="19:20">
      <c r="S365994" s="34"/>
      <c r="T365994" s="34"/>
    </row>
    <row r="366011" spans="19:20">
      <c r="S366011" s="34"/>
      <c r="T366011" s="34"/>
    </row>
    <row r="366028" spans="19:20">
      <c r="S366028" s="34"/>
      <c r="T366028" s="34"/>
    </row>
    <row r="366045" spans="19:20">
      <c r="S366045" s="34"/>
      <c r="T366045" s="34"/>
    </row>
    <row r="366062" spans="19:20">
      <c r="S366062" s="34"/>
      <c r="T366062" s="34"/>
    </row>
    <row r="366079" spans="19:20">
      <c r="S366079" s="34"/>
      <c r="T366079" s="34"/>
    </row>
    <row r="366096" spans="19:20">
      <c r="S366096" s="34"/>
      <c r="T366096" s="34"/>
    </row>
    <row r="366113" spans="19:20">
      <c r="S366113" s="34"/>
      <c r="T366113" s="34"/>
    </row>
    <row r="366130" spans="19:20">
      <c r="S366130" s="34"/>
      <c r="T366130" s="34"/>
    </row>
    <row r="366147" spans="19:20">
      <c r="S366147" s="34"/>
      <c r="T366147" s="34"/>
    </row>
    <row r="366164" spans="19:20">
      <c r="S366164" s="34"/>
      <c r="T366164" s="34"/>
    </row>
    <row r="366181" spans="19:20">
      <c r="S366181" s="34"/>
      <c r="T366181" s="34"/>
    </row>
    <row r="366198" spans="19:20">
      <c r="S366198" s="34"/>
      <c r="T366198" s="34"/>
    </row>
    <row r="366215" spans="19:20">
      <c r="S366215" s="34"/>
      <c r="T366215" s="34"/>
    </row>
    <row r="366232" spans="19:20">
      <c r="S366232" s="34"/>
      <c r="T366232" s="34"/>
    </row>
    <row r="366249" spans="19:20">
      <c r="S366249" s="34"/>
      <c r="T366249" s="34"/>
    </row>
    <row r="366266" spans="19:20">
      <c r="S366266" s="34"/>
      <c r="T366266" s="34"/>
    </row>
    <row r="366283" spans="19:20">
      <c r="S366283" s="34"/>
      <c r="T366283" s="34"/>
    </row>
    <row r="366300" spans="19:20">
      <c r="S366300" s="34"/>
      <c r="T366300" s="34"/>
    </row>
    <row r="366317" spans="19:20">
      <c r="S366317" s="34"/>
      <c r="T366317" s="34"/>
    </row>
    <row r="366334" spans="19:20">
      <c r="S366334" s="34"/>
      <c r="T366334" s="34"/>
    </row>
    <row r="366351" spans="19:20">
      <c r="S366351" s="34"/>
      <c r="T366351" s="34"/>
    </row>
    <row r="366368" spans="19:20">
      <c r="S366368" s="34"/>
      <c r="T366368" s="34"/>
    </row>
    <row r="366385" spans="19:20">
      <c r="S366385" s="34"/>
      <c r="T366385" s="34"/>
    </row>
    <row r="366402" spans="19:20">
      <c r="S366402" s="34"/>
      <c r="T366402" s="34"/>
    </row>
    <row r="366419" spans="19:20">
      <c r="S366419" s="34"/>
      <c r="T366419" s="34"/>
    </row>
    <row r="366436" spans="19:20">
      <c r="S366436" s="34"/>
      <c r="T366436" s="34"/>
    </row>
    <row r="366453" spans="19:20">
      <c r="S366453" s="34"/>
      <c r="T366453" s="34"/>
    </row>
    <row r="366470" spans="19:20">
      <c r="S366470" s="34"/>
      <c r="T366470" s="34"/>
    </row>
    <row r="366487" spans="19:20">
      <c r="S366487" s="34"/>
      <c r="T366487" s="34"/>
    </row>
    <row r="366504" spans="19:20">
      <c r="S366504" s="34"/>
      <c r="T366504" s="34"/>
    </row>
    <row r="366521" spans="19:20">
      <c r="S366521" s="34"/>
      <c r="T366521" s="34"/>
    </row>
    <row r="366538" spans="19:20">
      <c r="S366538" s="34"/>
      <c r="T366538" s="34"/>
    </row>
    <row r="366555" spans="19:20">
      <c r="S366555" s="34"/>
      <c r="T366555" s="34"/>
    </row>
    <row r="366572" spans="19:20">
      <c r="S366572" s="34"/>
      <c r="T366572" s="34"/>
    </row>
    <row r="366589" spans="19:20">
      <c r="S366589" s="34"/>
      <c r="T366589" s="34"/>
    </row>
    <row r="366606" spans="19:20">
      <c r="S366606" s="34"/>
      <c r="T366606" s="34"/>
    </row>
    <row r="366623" spans="19:20">
      <c r="S366623" s="34"/>
      <c r="T366623" s="34"/>
    </row>
    <row r="366640" spans="19:20">
      <c r="S366640" s="34"/>
      <c r="T366640" s="34"/>
    </row>
    <row r="366657" spans="19:20">
      <c r="S366657" s="34"/>
      <c r="T366657" s="34"/>
    </row>
    <row r="366674" spans="19:20">
      <c r="S366674" s="34"/>
      <c r="T366674" s="34"/>
    </row>
    <row r="366691" spans="19:20">
      <c r="S366691" s="34"/>
      <c r="T366691" s="34"/>
    </row>
    <row r="366708" spans="19:20">
      <c r="S366708" s="34"/>
      <c r="T366708" s="34"/>
    </row>
    <row r="366725" spans="19:20">
      <c r="S366725" s="34"/>
      <c r="T366725" s="34"/>
    </row>
    <row r="366742" spans="19:20">
      <c r="S366742" s="34"/>
      <c r="T366742" s="34"/>
    </row>
    <row r="366759" spans="19:20">
      <c r="S366759" s="34"/>
      <c r="T366759" s="34"/>
    </row>
    <row r="366776" spans="19:20">
      <c r="S366776" s="34"/>
      <c r="T366776" s="34"/>
    </row>
    <row r="366793" spans="19:20">
      <c r="S366793" s="34"/>
      <c r="T366793" s="34"/>
    </row>
    <row r="366810" spans="19:20">
      <c r="S366810" s="34"/>
      <c r="T366810" s="34"/>
    </row>
    <row r="366827" spans="19:20">
      <c r="S366827" s="34"/>
      <c r="T366827" s="34"/>
    </row>
    <row r="366844" spans="19:20">
      <c r="S366844" s="34"/>
      <c r="T366844" s="34"/>
    </row>
    <row r="366861" spans="19:20">
      <c r="S366861" s="34"/>
      <c r="T366861" s="34"/>
    </row>
    <row r="366878" spans="19:20">
      <c r="S366878" s="34"/>
      <c r="T366878" s="34"/>
    </row>
    <row r="366895" spans="19:20">
      <c r="S366895" s="34"/>
      <c r="T366895" s="34"/>
    </row>
    <row r="366912" spans="19:20">
      <c r="S366912" s="34"/>
      <c r="T366912" s="34"/>
    </row>
    <row r="366929" spans="19:20">
      <c r="S366929" s="34"/>
      <c r="T366929" s="34"/>
    </row>
    <row r="366946" spans="19:20">
      <c r="S366946" s="34"/>
      <c r="T366946" s="34"/>
    </row>
    <row r="366963" spans="19:20">
      <c r="S366963" s="34"/>
      <c r="T366963" s="34"/>
    </row>
    <row r="366980" spans="19:20">
      <c r="S366980" s="34"/>
      <c r="T366980" s="34"/>
    </row>
    <row r="366997" spans="19:20">
      <c r="S366997" s="34"/>
      <c r="T366997" s="34"/>
    </row>
    <row r="367014" spans="19:20">
      <c r="S367014" s="34"/>
      <c r="T367014" s="34"/>
    </row>
    <row r="367031" spans="19:20">
      <c r="S367031" s="34"/>
      <c r="T367031" s="34"/>
    </row>
    <row r="367048" spans="19:20">
      <c r="S367048" s="34"/>
      <c r="T367048" s="34"/>
    </row>
    <row r="367065" spans="19:20">
      <c r="S367065" s="34"/>
      <c r="T367065" s="34"/>
    </row>
    <row r="367082" spans="19:20">
      <c r="S367082" s="34"/>
      <c r="T367082" s="34"/>
    </row>
    <row r="367099" spans="19:20">
      <c r="S367099" s="34"/>
      <c r="T367099" s="34"/>
    </row>
    <row r="367116" spans="19:20">
      <c r="S367116" s="34"/>
      <c r="T367116" s="34"/>
    </row>
    <row r="367133" spans="19:20">
      <c r="S367133" s="34"/>
      <c r="T367133" s="34"/>
    </row>
    <row r="367150" spans="19:20">
      <c r="S367150" s="34"/>
      <c r="T367150" s="34"/>
    </row>
    <row r="367167" spans="19:20">
      <c r="S367167" s="34"/>
      <c r="T367167" s="34"/>
    </row>
    <row r="367184" spans="19:20">
      <c r="S367184" s="34"/>
      <c r="T367184" s="34"/>
    </row>
    <row r="367201" spans="19:20">
      <c r="S367201" s="34"/>
      <c r="T367201" s="34"/>
    </row>
    <row r="367218" spans="19:20">
      <c r="S367218" s="34"/>
      <c r="T367218" s="34"/>
    </row>
    <row r="367235" spans="19:20">
      <c r="S367235" s="34"/>
      <c r="T367235" s="34"/>
    </row>
    <row r="367252" spans="19:20">
      <c r="S367252" s="34"/>
      <c r="T367252" s="34"/>
    </row>
    <row r="367269" spans="19:20">
      <c r="S367269" s="34"/>
      <c r="T367269" s="34"/>
    </row>
    <row r="367286" spans="19:20">
      <c r="S367286" s="34"/>
      <c r="T367286" s="34"/>
    </row>
    <row r="367303" spans="19:20">
      <c r="S367303" s="34"/>
      <c r="T367303" s="34"/>
    </row>
    <row r="367320" spans="19:20">
      <c r="S367320" s="34"/>
      <c r="T367320" s="34"/>
    </row>
    <row r="367337" spans="19:20">
      <c r="S367337" s="34"/>
      <c r="T367337" s="34"/>
    </row>
    <row r="367354" spans="19:20">
      <c r="S367354" s="34"/>
      <c r="T367354" s="34"/>
    </row>
    <row r="367371" spans="19:20">
      <c r="S367371" s="34"/>
      <c r="T367371" s="34"/>
    </row>
    <row r="367388" spans="19:20">
      <c r="S367388" s="34"/>
      <c r="T367388" s="34"/>
    </row>
    <row r="367405" spans="19:20">
      <c r="S367405" s="34"/>
      <c r="T367405" s="34"/>
    </row>
    <row r="367422" spans="19:20">
      <c r="S367422" s="34"/>
      <c r="T367422" s="34"/>
    </row>
    <row r="367439" spans="19:20">
      <c r="S367439" s="34"/>
      <c r="T367439" s="34"/>
    </row>
    <row r="367456" spans="19:20">
      <c r="S367456" s="34"/>
      <c r="T367456" s="34"/>
    </row>
    <row r="367473" spans="19:20">
      <c r="S367473" s="34"/>
      <c r="T367473" s="34"/>
    </row>
    <row r="367490" spans="19:20">
      <c r="S367490" s="34"/>
      <c r="T367490" s="34"/>
    </row>
    <row r="367507" spans="19:20">
      <c r="S367507" s="34"/>
      <c r="T367507" s="34"/>
    </row>
    <row r="367524" spans="19:20">
      <c r="S367524" s="34"/>
      <c r="T367524" s="34"/>
    </row>
    <row r="367541" spans="19:20">
      <c r="S367541" s="34"/>
      <c r="T367541" s="34"/>
    </row>
    <row r="367558" spans="19:20">
      <c r="S367558" s="34"/>
      <c r="T367558" s="34"/>
    </row>
    <row r="367575" spans="19:20">
      <c r="S367575" s="34"/>
      <c r="T367575" s="34"/>
    </row>
    <row r="367592" spans="19:20">
      <c r="S367592" s="34"/>
      <c r="T367592" s="34"/>
    </row>
    <row r="367609" spans="19:20">
      <c r="S367609" s="34"/>
      <c r="T367609" s="34"/>
    </row>
    <row r="367626" spans="19:20">
      <c r="S367626" s="34"/>
      <c r="T367626" s="34"/>
    </row>
    <row r="367643" spans="19:20">
      <c r="S367643" s="34"/>
      <c r="T367643" s="34"/>
    </row>
    <row r="367660" spans="19:20">
      <c r="S367660" s="34"/>
      <c r="T367660" s="34"/>
    </row>
    <row r="367677" spans="19:20">
      <c r="S367677" s="34"/>
      <c r="T367677" s="34"/>
    </row>
    <row r="367694" spans="19:20">
      <c r="S367694" s="34"/>
      <c r="T367694" s="34"/>
    </row>
    <row r="367711" spans="19:20">
      <c r="S367711" s="34"/>
      <c r="T367711" s="34"/>
    </row>
    <row r="367728" spans="19:20">
      <c r="S367728" s="34"/>
      <c r="T367728" s="34"/>
    </row>
    <row r="367745" spans="19:20">
      <c r="S367745" s="34"/>
      <c r="T367745" s="34"/>
    </row>
    <row r="367762" spans="19:20">
      <c r="S367762" s="34"/>
      <c r="T367762" s="34"/>
    </row>
    <row r="367779" spans="19:20">
      <c r="S367779" s="34"/>
      <c r="T367779" s="34"/>
    </row>
    <row r="367796" spans="19:20">
      <c r="S367796" s="34"/>
      <c r="T367796" s="34"/>
    </row>
    <row r="367813" spans="19:20">
      <c r="S367813" s="34"/>
      <c r="T367813" s="34"/>
    </row>
    <row r="367830" spans="19:20">
      <c r="S367830" s="34"/>
      <c r="T367830" s="34"/>
    </row>
    <row r="367847" spans="19:20">
      <c r="S367847" s="34"/>
      <c r="T367847" s="34"/>
    </row>
    <row r="367864" spans="19:20">
      <c r="S367864" s="34"/>
      <c r="T367864" s="34"/>
    </row>
    <row r="367881" spans="19:20">
      <c r="S367881" s="34"/>
      <c r="T367881" s="34"/>
    </row>
    <row r="367898" spans="19:20">
      <c r="S367898" s="34"/>
      <c r="T367898" s="34"/>
    </row>
    <row r="367915" spans="19:20">
      <c r="S367915" s="34"/>
      <c r="T367915" s="34"/>
    </row>
    <row r="367932" spans="19:20">
      <c r="S367932" s="34"/>
      <c r="T367932" s="34"/>
    </row>
    <row r="367949" spans="19:20">
      <c r="S367949" s="34"/>
      <c r="T367949" s="34"/>
    </row>
    <row r="367966" spans="19:20">
      <c r="S367966" s="34"/>
      <c r="T367966" s="34"/>
    </row>
    <row r="367983" spans="19:20">
      <c r="S367983" s="34"/>
      <c r="T367983" s="34"/>
    </row>
    <row r="368000" spans="19:20">
      <c r="S368000" s="34"/>
      <c r="T368000" s="34"/>
    </row>
    <row r="368017" spans="19:20">
      <c r="S368017" s="34"/>
      <c r="T368017" s="34"/>
    </row>
    <row r="368034" spans="19:20">
      <c r="S368034" s="34"/>
      <c r="T368034" s="34"/>
    </row>
    <row r="368051" spans="19:20">
      <c r="S368051" s="34"/>
      <c r="T368051" s="34"/>
    </row>
    <row r="368068" spans="19:20">
      <c r="S368068" s="34"/>
      <c r="T368068" s="34"/>
    </row>
    <row r="368085" spans="19:20">
      <c r="S368085" s="34"/>
      <c r="T368085" s="34"/>
    </row>
    <row r="368102" spans="19:20">
      <c r="S368102" s="34"/>
      <c r="T368102" s="34"/>
    </row>
    <row r="368119" spans="19:20">
      <c r="S368119" s="34"/>
      <c r="T368119" s="34"/>
    </row>
    <row r="368136" spans="19:20">
      <c r="S368136" s="34"/>
      <c r="T368136" s="34"/>
    </row>
    <row r="368153" spans="19:20">
      <c r="S368153" s="34"/>
      <c r="T368153" s="34"/>
    </row>
    <row r="368170" spans="19:20">
      <c r="S368170" s="34"/>
      <c r="T368170" s="34"/>
    </row>
    <row r="368187" spans="19:20">
      <c r="S368187" s="34"/>
      <c r="T368187" s="34"/>
    </row>
    <row r="368204" spans="19:20">
      <c r="S368204" s="34"/>
      <c r="T368204" s="34"/>
    </row>
    <row r="368221" spans="19:20">
      <c r="S368221" s="34"/>
      <c r="T368221" s="34"/>
    </row>
    <row r="368238" spans="19:20">
      <c r="S368238" s="34"/>
      <c r="T368238" s="34"/>
    </row>
    <row r="368255" spans="19:20">
      <c r="S368255" s="34"/>
      <c r="T368255" s="34"/>
    </row>
    <row r="368272" spans="19:20">
      <c r="S368272" s="34"/>
      <c r="T368272" s="34"/>
    </row>
    <row r="368289" spans="19:20">
      <c r="S368289" s="34"/>
      <c r="T368289" s="34"/>
    </row>
    <row r="368306" spans="19:20">
      <c r="S368306" s="34"/>
      <c r="T368306" s="34"/>
    </row>
    <row r="368323" spans="19:20">
      <c r="S368323" s="34"/>
      <c r="T368323" s="34"/>
    </row>
    <row r="368340" spans="19:20">
      <c r="S368340" s="34"/>
      <c r="T368340" s="34"/>
    </row>
    <row r="368357" spans="19:20">
      <c r="S368357" s="34"/>
      <c r="T368357" s="34"/>
    </row>
    <row r="368374" spans="19:20">
      <c r="S368374" s="34"/>
      <c r="T368374" s="34"/>
    </row>
    <row r="368391" spans="19:20">
      <c r="S368391" s="34"/>
      <c r="T368391" s="34"/>
    </row>
    <row r="368408" spans="19:20">
      <c r="S368408" s="34"/>
      <c r="T368408" s="34"/>
    </row>
    <row r="368425" spans="19:20">
      <c r="S368425" s="34"/>
      <c r="T368425" s="34"/>
    </row>
    <row r="368442" spans="19:20">
      <c r="S368442" s="34"/>
      <c r="T368442" s="34"/>
    </row>
    <row r="368459" spans="19:20">
      <c r="S368459" s="34"/>
      <c r="T368459" s="34"/>
    </row>
    <row r="368476" spans="19:20">
      <c r="S368476" s="34"/>
      <c r="T368476" s="34"/>
    </row>
    <row r="368493" spans="19:20">
      <c r="S368493" s="34"/>
      <c r="T368493" s="34"/>
    </row>
    <row r="368510" spans="19:20">
      <c r="S368510" s="34"/>
      <c r="T368510" s="34"/>
    </row>
    <row r="368527" spans="19:20">
      <c r="S368527" s="34"/>
      <c r="T368527" s="34"/>
    </row>
    <row r="368544" spans="19:20">
      <c r="S368544" s="34"/>
      <c r="T368544" s="34"/>
    </row>
    <row r="368561" spans="19:20">
      <c r="S368561" s="34"/>
      <c r="T368561" s="34"/>
    </row>
    <row r="368578" spans="19:20">
      <c r="S368578" s="34"/>
      <c r="T368578" s="34"/>
    </row>
    <row r="368595" spans="19:20">
      <c r="S368595" s="34"/>
      <c r="T368595" s="34"/>
    </row>
    <row r="368612" spans="19:20">
      <c r="S368612" s="34"/>
      <c r="T368612" s="34"/>
    </row>
    <row r="368629" spans="19:20">
      <c r="S368629" s="34"/>
      <c r="T368629" s="34"/>
    </row>
    <row r="368646" spans="19:20">
      <c r="S368646" s="34"/>
      <c r="T368646" s="34"/>
    </row>
    <row r="368663" spans="19:20">
      <c r="S368663" s="34"/>
      <c r="T368663" s="34"/>
    </row>
    <row r="368680" spans="19:20">
      <c r="S368680" s="34"/>
      <c r="T368680" s="34"/>
    </row>
    <row r="368697" spans="19:20">
      <c r="S368697" s="34"/>
      <c r="T368697" s="34"/>
    </row>
    <row r="368714" spans="19:20">
      <c r="S368714" s="34"/>
      <c r="T368714" s="34"/>
    </row>
    <row r="368731" spans="19:20">
      <c r="S368731" s="34"/>
      <c r="T368731" s="34"/>
    </row>
    <row r="368748" spans="19:20">
      <c r="S368748" s="34"/>
      <c r="T368748" s="34"/>
    </row>
    <row r="368765" spans="19:20">
      <c r="S368765" s="34"/>
      <c r="T368765" s="34"/>
    </row>
    <row r="368782" spans="19:20">
      <c r="S368782" s="34"/>
      <c r="T368782" s="34"/>
    </row>
    <row r="368799" spans="19:20">
      <c r="S368799" s="34"/>
      <c r="T368799" s="34"/>
    </row>
    <row r="368816" spans="19:20">
      <c r="S368816" s="34"/>
      <c r="T368816" s="34"/>
    </row>
    <row r="368833" spans="19:20">
      <c r="S368833" s="34"/>
      <c r="T368833" s="34"/>
    </row>
    <row r="368850" spans="19:20">
      <c r="S368850" s="34"/>
      <c r="T368850" s="34"/>
    </row>
    <row r="368867" spans="19:20">
      <c r="S368867" s="34"/>
      <c r="T368867" s="34"/>
    </row>
    <row r="368884" spans="19:20">
      <c r="S368884" s="34"/>
      <c r="T368884" s="34"/>
    </row>
    <row r="368901" spans="19:20">
      <c r="S368901" s="34"/>
      <c r="T368901" s="34"/>
    </row>
    <row r="368918" spans="19:20">
      <c r="S368918" s="34"/>
      <c r="T368918" s="34"/>
    </row>
    <row r="368935" spans="19:20">
      <c r="S368935" s="34"/>
      <c r="T368935" s="34"/>
    </row>
    <row r="368952" spans="19:20">
      <c r="S368952" s="34"/>
      <c r="T368952" s="34"/>
    </row>
    <row r="368969" spans="19:20">
      <c r="S368969" s="34"/>
      <c r="T368969" s="34"/>
    </row>
    <row r="368986" spans="19:20">
      <c r="S368986" s="34"/>
      <c r="T368986" s="34"/>
    </row>
    <row r="369003" spans="19:20">
      <c r="S369003" s="34"/>
      <c r="T369003" s="34"/>
    </row>
    <row r="369020" spans="19:20">
      <c r="S369020" s="34"/>
      <c r="T369020" s="34"/>
    </row>
    <row r="369037" spans="19:20">
      <c r="S369037" s="34"/>
      <c r="T369037" s="34"/>
    </row>
    <row r="369054" spans="19:20">
      <c r="S369054" s="34"/>
      <c r="T369054" s="34"/>
    </row>
    <row r="369071" spans="19:20">
      <c r="S369071" s="34"/>
      <c r="T369071" s="34"/>
    </row>
    <row r="369088" spans="19:20">
      <c r="S369088" s="34"/>
      <c r="T369088" s="34"/>
    </row>
    <row r="369105" spans="19:20">
      <c r="S369105" s="34"/>
      <c r="T369105" s="34"/>
    </row>
    <row r="369122" spans="19:20">
      <c r="S369122" s="34"/>
      <c r="T369122" s="34"/>
    </row>
    <row r="369139" spans="19:20">
      <c r="S369139" s="34"/>
      <c r="T369139" s="34"/>
    </row>
    <row r="369156" spans="19:20">
      <c r="S369156" s="34"/>
      <c r="T369156" s="34"/>
    </row>
    <row r="369173" spans="19:20">
      <c r="S369173" s="34"/>
      <c r="T369173" s="34"/>
    </row>
    <row r="369190" spans="19:20">
      <c r="S369190" s="34"/>
      <c r="T369190" s="34"/>
    </row>
    <row r="369207" spans="19:20">
      <c r="S369207" s="34"/>
      <c r="T369207" s="34"/>
    </row>
    <row r="369224" spans="19:20">
      <c r="S369224" s="34"/>
      <c r="T369224" s="34"/>
    </row>
    <row r="369241" spans="19:20">
      <c r="S369241" s="34"/>
      <c r="T369241" s="34"/>
    </row>
    <row r="369258" spans="19:20">
      <c r="S369258" s="34"/>
      <c r="T369258" s="34"/>
    </row>
    <row r="369275" spans="19:20">
      <c r="S369275" s="34"/>
      <c r="T369275" s="34"/>
    </row>
    <row r="369292" spans="19:20">
      <c r="S369292" s="34"/>
      <c r="T369292" s="34"/>
    </row>
    <row r="369309" spans="19:20">
      <c r="S369309" s="34"/>
      <c r="T369309" s="34"/>
    </row>
    <row r="369326" spans="19:20">
      <c r="S369326" s="34"/>
      <c r="T369326" s="34"/>
    </row>
    <row r="369343" spans="19:20">
      <c r="S369343" s="34"/>
      <c r="T369343" s="34"/>
    </row>
    <row r="369360" spans="19:20">
      <c r="S369360" s="34"/>
      <c r="T369360" s="34"/>
    </row>
    <row r="369377" spans="19:20">
      <c r="S369377" s="34"/>
      <c r="T369377" s="34"/>
    </row>
    <row r="369394" spans="19:20">
      <c r="S369394" s="34"/>
      <c r="T369394" s="34"/>
    </row>
    <row r="369411" spans="19:20">
      <c r="S369411" s="34"/>
      <c r="T369411" s="34"/>
    </row>
    <row r="369428" spans="19:20">
      <c r="S369428" s="34"/>
      <c r="T369428" s="34"/>
    </row>
    <row r="369445" spans="19:20">
      <c r="S369445" s="34"/>
      <c r="T369445" s="34"/>
    </row>
    <row r="369462" spans="19:20">
      <c r="S369462" s="34"/>
      <c r="T369462" s="34"/>
    </row>
    <row r="369479" spans="19:20">
      <c r="S369479" s="34"/>
      <c r="T369479" s="34"/>
    </row>
    <row r="369496" spans="19:20">
      <c r="S369496" s="34"/>
      <c r="T369496" s="34"/>
    </row>
    <row r="369513" spans="19:20">
      <c r="S369513" s="34"/>
      <c r="T369513" s="34"/>
    </row>
    <row r="369530" spans="19:20">
      <c r="S369530" s="34"/>
      <c r="T369530" s="34"/>
    </row>
    <row r="369547" spans="19:20">
      <c r="S369547" s="34"/>
      <c r="T369547" s="34"/>
    </row>
    <row r="369564" spans="19:20">
      <c r="S369564" s="34"/>
      <c r="T369564" s="34"/>
    </row>
    <row r="369581" spans="19:20">
      <c r="S369581" s="34"/>
      <c r="T369581" s="34"/>
    </row>
    <row r="369598" spans="19:20">
      <c r="S369598" s="34"/>
      <c r="T369598" s="34"/>
    </row>
    <row r="369615" spans="19:20">
      <c r="S369615" s="34"/>
      <c r="T369615" s="34"/>
    </row>
    <row r="369632" spans="19:20">
      <c r="S369632" s="34"/>
      <c r="T369632" s="34"/>
    </row>
    <row r="369649" spans="19:20">
      <c r="S369649" s="34"/>
      <c r="T369649" s="34"/>
    </row>
    <row r="369666" spans="19:20">
      <c r="S369666" s="34"/>
      <c r="T369666" s="34"/>
    </row>
    <row r="369683" spans="19:20">
      <c r="S369683" s="34"/>
      <c r="T369683" s="34"/>
    </row>
    <row r="369700" spans="19:20">
      <c r="S369700" s="34"/>
      <c r="T369700" s="34"/>
    </row>
    <row r="369717" spans="19:20">
      <c r="S369717" s="34"/>
      <c r="T369717" s="34"/>
    </row>
    <row r="369734" spans="19:20">
      <c r="S369734" s="34"/>
      <c r="T369734" s="34"/>
    </row>
    <row r="369751" spans="19:20">
      <c r="S369751" s="34"/>
      <c r="T369751" s="34"/>
    </row>
    <row r="369768" spans="19:20">
      <c r="S369768" s="34"/>
      <c r="T369768" s="34"/>
    </row>
    <row r="369785" spans="19:20">
      <c r="S369785" s="34"/>
      <c r="T369785" s="34"/>
    </row>
    <row r="369802" spans="19:20">
      <c r="S369802" s="34"/>
      <c r="T369802" s="34"/>
    </row>
    <row r="369819" spans="19:20">
      <c r="S369819" s="34"/>
      <c r="T369819" s="34"/>
    </row>
    <row r="369836" spans="19:20">
      <c r="S369836" s="34"/>
      <c r="T369836" s="34"/>
    </row>
    <row r="369853" spans="19:20">
      <c r="S369853" s="34"/>
      <c r="T369853" s="34"/>
    </row>
    <row r="369870" spans="19:20">
      <c r="S369870" s="34"/>
      <c r="T369870" s="34"/>
    </row>
    <row r="369887" spans="19:20">
      <c r="S369887" s="34"/>
      <c r="T369887" s="34"/>
    </row>
    <row r="369904" spans="19:20">
      <c r="S369904" s="34"/>
      <c r="T369904" s="34"/>
    </row>
    <row r="369921" spans="19:20">
      <c r="S369921" s="34"/>
      <c r="T369921" s="34"/>
    </row>
    <row r="369938" spans="19:20">
      <c r="S369938" s="34"/>
      <c r="T369938" s="34"/>
    </row>
    <row r="369955" spans="19:20">
      <c r="S369955" s="34"/>
      <c r="T369955" s="34"/>
    </row>
    <row r="369972" spans="19:20">
      <c r="S369972" s="34"/>
      <c r="T369972" s="34"/>
    </row>
    <row r="369989" spans="19:20">
      <c r="S369989" s="34"/>
      <c r="T369989" s="34"/>
    </row>
    <row r="370006" spans="19:20">
      <c r="S370006" s="34"/>
      <c r="T370006" s="34"/>
    </row>
    <row r="370023" spans="19:20">
      <c r="S370023" s="34"/>
      <c r="T370023" s="34"/>
    </row>
    <row r="370040" spans="19:20">
      <c r="S370040" s="34"/>
      <c r="T370040" s="34"/>
    </row>
    <row r="370057" spans="19:20">
      <c r="S370057" s="34"/>
      <c r="T370057" s="34"/>
    </row>
    <row r="370074" spans="19:20">
      <c r="S370074" s="34"/>
      <c r="T370074" s="34"/>
    </row>
    <row r="370091" spans="19:20">
      <c r="S370091" s="34"/>
      <c r="T370091" s="34"/>
    </row>
    <row r="370108" spans="19:20">
      <c r="S370108" s="34"/>
      <c r="T370108" s="34"/>
    </row>
    <row r="370125" spans="19:20">
      <c r="S370125" s="34"/>
      <c r="T370125" s="34"/>
    </row>
    <row r="370142" spans="19:20">
      <c r="S370142" s="34"/>
      <c r="T370142" s="34"/>
    </row>
    <row r="370159" spans="19:20">
      <c r="S370159" s="34"/>
      <c r="T370159" s="34"/>
    </row>
    <row r="370176" spans="19:20">
      <c r="S370176" s="34"/>
      <c r="T370176" s="34"/>
    </row>
    <row r="370193" spans="19:20">
      <c r="S370193" s="34"/>
      <c r="T370193" s="34"/>
    </row>
    <row r="370210" spans="19:20">
      <c r="S370210" s="34"/>
      <c r="T370210" s="34"/>
    </row>
    <row r="370227" spans="19:20">
      <c r="S370227" s="34"/>
      <c r="T370227" s="34"/>
    </row>
    <row r="370244" spans="19:20">
      <c r="S370244" s="34"/>
      <c r="T370244" s="34"/>
    </row>
    <row r="370261" spans="19:20">
      <c r="S370261" s="34"/>
      <c r="T370261" s="34"/>
    </row>
    <row r="370278" spans="19:20">
      <c r="S370278" s="34"/>
      <c r="T370278" s="34"/>
    </row>
    <row r="370295" spans="19:20">
      <c r="S370295" s="34"/>
      <c r="T370295" s="34"/>
    </row>
    <row r="370312" spans="19:20">
      <c r="S370312" s="34"/>
      <c r="T370312" s="34"/>
    </row>
    <row r="370329" spans="19:20">
      <c r="S370329" s="34"/>
      <c r="T370329" s="34"/>
    </row>
    <row r="370346" spans="19:20">
      <c r="S370346" s="34"/>
      <c r="T370346" s="34"/>
    </row>
    <row r="370363" spans="19:20">
      <c r="S370363" s="34"/>
      <c r="T370363" s="34"/>
    </row>
    <row r="370380" spans="19:20">
      <c r="S370380" s="34"/>
      <c r="T370380" s="34"/>
    </row>
    <row r="370397" spans="19:20">
      <c r="S370397" s="34"/>
      <c r="T370397" s="34"/>
    </row>
    <row r="370414" spans="19:20">
      <c r="S370414" s="34"/>
      <c r="T370414" s="34"/>
    </row>
    <row r="370431" spans="19:20">
      <c r="S370431" s="34"/>
      <c r="T370431" s="34"/>
    </row>
    <row r="370448" spans="19:20">
      <c r="S370448" s="34"/>
      <c r="T370448" s="34"/>
    </row>
    <row r="370465" spans="19:20">
      <c r="S370465" s="34"/>
      <c r="T370465" s="34"/>
    </row>
    <row r="370482" spans="19:20">
      <c r="S370482" s="34"/>
      <c r="T370482" s="34"/>
    </row>
    <row r="370499" spans="19:20">
      <c r="S370499" s="34"/>
      <c r="T370499" s="34"/>
    </row>
    <row r="370516" spans="19:20">
      <c r="S370516" s="34"/>
      <c r="T370516" s="34"/>
    </row>
    <row r="370533" spans="19:20">
      <c r="S370533" s="34"/>
      <c r="T370533" s="34"/>
    </row>
    <row r="370550" spans="19:20">
      <c r="S370550" s="34"/>
      <c r="T370550" s="34"/>
    </row>
    <row r="370567" spans="19:20">
      <c r="S370567" s="34"/>
      <c r="T370567" s="34"/>
    </row>
    <row r="370584" spans="19:20">
      <c r="S370584" s="34"/>
      <c r="T370584" s="34"/>
    </row>
    <row r="370601" spans="19:20">
      <c r="S370601" s="34"/>
      <c r="T370601" s="34"/>
    </row>
    <row r="370618" spans="19:20">
      <c r="S370618" s="34"/>
      <c r="T370618" s="34"/>
    </row>
    <row r="370635" spans="19:20">
      <c r="S370635" s="34"/>
      <c r="T370635" s="34"/>
    </row>
    <row r="370652" spans="19:20">
      <c r="S370652" s="34"/>
      <c r="T370652" s="34"/>
    </row>
    <row r="370669" spans="19:20">
      <c r="S370669" s="34"/>
      <c r="T370669" s="34"/>
    </row>
    <row r="370686" spans="19:20">
      <c r="S370686" s="34"/>
      <c r="T370686" s="34"/>
    </row>
    <row r="370703" spans="19:20">
      <c r="S370703" s="34"/>
      <c r="T370703" s="34"/>
    </row>
    <row r="370720" spans="19:20">
      <c r="S370720" s="34"/>
      <c r="T370720" s="34"/>
    </row>
    <row r="370737" spans="19:20">
      <c r="S370737" s="34"/>
      <c r="T370737" s="34"/>
    </row>
    <row r="370754" spans="19:20">
      <c r="S370754" s="34"/>
      <c r="T370754" s="34"/>
    </row>
    <row r="370771" spans="19:20">
      <c r="S370771" s="34"/>
      <c r="T370771" s="34"/>
    </row>
    <row r="370788" spans="19:20">
      <c r="S370788" s="34"/>
      <c r="T370788" s="34"/>
    </row>
    <row r="370805" spans="19:20">
      <c r="S370805" s="34"/>
      <c r="T370805" s="34"/>
    </row>
    <row r="370822" spans="19:20">
      <c r="S370822" s="34"/>
      <c r="T370822" s="34"/>
    </row>
    <row r="370839" spans="19:20">
      <c r="S370839" s="34"/>
      <c r="T370839" s="34"/>
    </row>
    <row r="370856" spans="19:20">
      <c r="S370856" s="34"/>
      <c r="T370856" s="34"/>
    </row>
    <row r="370873" spans="19:20">
      <c r="S370873" s="34"/>
      <c r="T370873" s="34"/>
    </row>
    <row r="370890" spans="19:20">
      <c r="S370890" s="34"/>
      <c r="T370890" s="34"/>
    </row>
    <row r="370907" spans="19:20">
      <c r="S370907" s="34"/>
      <c r="T370907" s="34"/>
    </row>
    <row r="370924" spans="19:20">
      <c r="S370924" s="34"/>
      <c r="T370924" s="34"/>
    </row>
    <row r="370941" spans="19:20">
      <c r="S370941" s="34"/>
      <c r="T370941" s="34"/>
    </row>
    <row r="370958" spans="19:20">
      <c r="S370958" s="34"/>
      <c r="T370958" s="34"/>
    </row>
    <row r="370975" spans="19:20">
      <c r="S370975" s="34"/>
      <c r="T370975" s="34"/>
    </row>
    <row r="370992" spans="19:20">
      <c r="S370992" s="34"/>
      <c r="T370992" s="34"/>
    </row>
    <row r="371009" spans="19:20">
      <c r="S371009" s="34"/>
      <c r="T371009" s="34"/>
    </row>
    <row r="371026" spans="19:20">
      <c r="S371026" s="34"/>
      <c r="T371026" s="34"/>
    </row>
    <row r="371043" spans="19:20">
      <c r="S371043" s="34"/>
      <c r="T371043" s="34"/>
    </row>
    <row r="371060" spans="19:20">
      <c r="S371060" s="34"/>
      <c r="T371060" s="34"/>
    </row>
    <row r="371077" spans="19:20">
      <c r="S371077" s="34"/>
      <c r="T371077" s="34"/>
    </row>
    <row r="371094" spans="19:20">
      <c r="S371094" s="34"/>
      <c r="T371094" s="34"/>
    </row>
    <row r="371111" spans="19:20">
      <c r="S371111" s="34"/>
      <c r="T371111" s="34"/>
    </row>
    <row r="371128" spans="19:20">
      <c r="S371128" s="34"/>
      <c r="T371128" s="34"/>
    </row>
    <row r="371145" spans="19:20">
      <c r="S371145" s="34"/>
      <c r="T371145" s="34"/>
    </row>
    <row r="371162" spans="19:20">
      <c r="S371162" s="34"/>
      <c r="T371162" s="34"/>
    </row>
    <row r="371179" spans="19:20">
      <c r="S371179" s="34"/>
      <c r="T371179" s="34"/>
    </row>
    <row r="371196" spans="19:20">
      <c r="S371196" s="34"/>
      <c r="T371196" s="34"/>
    </row>
    <row r="371213" spans="19:20">
      <c r="S371213" s="34"/>
      <c r="T371213" s="34"/>
    </row>
    <row r="371230" spans="19:20">
      <c r="S371230" s="34"/>
      <c r="T371230" s="34"/>
    </row>
    <row r="371247" spans="19:20">
      <c r="S371247" s="34"/>
      <c r="T371247" s="34"/>
    </row>
    <row r="371264" spans="19:20">
      <c r="S371264" s="34"/>
      <c r="T371264" s="34"/>
    </row>
    <row r="371281" spans="19:20">
      <c r="S371281" s="34"/>
      <c r="T371281" s="34"/>
    </row>
    <row r="371298" spans="19:20">
      <c r="S371298" s="34"/>
      <c r="T371298" s="34"/>
    </row>
    <row r="371315" spans="19:20">
      <c r="S371315" s="34"/>
      <c r="T371315" s="34"/>
    </row>
    <row r="371332" spans="19:20">
      <c r="S371332" s="34"/>
      <c r="T371332" s="34"/>
    </row>
    <row r="371349" spans="19:20">
      <c r="S371349" s="34"/>
      <c r="T371349" s="34"/>
    </row>
    <row r="371366" spans="19:20">
      <c r="S371366" s="34"/>
      <c r="T371366" s="34"/>
    </row>
    <row r="371383" spans="19:20">
      <c r="S371383" s="34"/>
      <c r="T371383" s="34"/>
    </row>
    <row r="371400" spans="19:20">
      <c r="S371400" s="34"/>
      <c r="T371400" s="34"/>
    </row>
    <row r="371417" spans="19:20">
      <c r="S371417" s="34"/>
      <c r="T371417" s="34"/>
    </row>
    <row r="371434" spans="19:20">
      <c r="S371434" s="34"/>
      <c r="T371434" s="34"/>
    </row>
    <row r="371451" spans="19:20">
      <c r="S371451" s="34"/>
      <c r="T371451" s="34"/>
    </row>
    <row r="371468" spans="19:20">
      <c r="S371468" s="34"/>
      <c r="T371468" s="34"/>
    </row>
    <row r="371485" spans="19:20">
      <c r="S371485" s="34"/>
      <c r="T371485" s="34"/>
    </row>
    <row r="371502" spans="19:20">
      <c r="S371502" s="34"/>
      <c r="T371502" s="34"/>
    </row>
    <row r="371519" spans="19:20">
      <c r="S371519" s="34"/>
      <c r="T371519" s="34"/>
    </row>
    <row r="371536" spans="19:20">
      <c r="S371536" s="34"/>
      <c r="T371536" s="34"/>
    </row>
    <row r="371553" spans="19:20">
      <c r="S371553" s="34"/>
      <c r="T371553" s="34"/>
    </row>
    <row r="371570" spans="19:20">
      <c r="S371570" s="34"/>
      <c r="T371570" s="34"/>
    </row>
    <row r="371587" spans="19:20">
      <c r="S371587" s="34"/>
      <c r="T371587" s="34"/>
    </row>
    <row r="371604" spans="19:20">
      <c r="S371604" s="34"/>
      <c r="T371604" s="34"/>
    </row>
    <row r="371621" spans="19:20">
      <c r="S371621" s="34"/>
      <c r="T371621" s="34"/>
    </row>
    <row r="371638" spans="19:20">
      <c r="S371638" s="34"/>
      <c r="T371638" s="34"/>
    </row>
    <row r="371655" spans="19:20">
      <c r="S371655" s="34"/>
      <c r="T371655" s="34"/>
    </row>
    <row r="371672" spans="19:20">
      <c r="S371672" s="34"/>
      <c r="T371672" s="34"/>
    </row>
    <row r="371689" spans="19:20">
      <c r="S371689" s="34"/>
      <c r="T371689" s="34"/>
    </row>
    <row r="371706" spans="19:20">
      <c r="S371706" s="34"/>
      <c r="T371706" s="34"/>
    </row>
    <row r="371723" spans="19:20">
      <c r="S371723" s="34"/>
      <c r="T371723" s="34"/>
    </row>
    <row r="371740" spans="19:20">
      <c r="S371740" s="34"/>
      <c r="T371740" s="34"/>
    </row>
    <row r="371757" spans="19:20">
      <c r="S371757" s="34"/>
      <c r="T371757" s="34"/>
    </row>
    <row r="371774" spans="19:20">
      <c r="S371774" s="34"/>
      <c r="T371774" s="34"/>
    </row>
    <row r="371791" spans="19:20">
      <c r="S371791" s="34"/>
      <c r="T371791" s="34"/>
    </row>
    <row r="371808" spans="19:20">
      <c r="S371808" s="34"/>
      <c r="T371808" s="34"/>
    </row>
    <row r="371825" spans="19:20">
      <c r="S371825" s="34"/>
      <c r="T371825" s="34"/>
    </row>
    <row r="371842" spans="19:20">
      <c r="S371842" s="34"/>
      <c r="T371842" s="34"/>
    </row>
    <row r="371859" spans="19:20">
      <c r="S371859" s="34"/>
      <c r="T371859" s="34"/>
    </row>
    <row r="371876" spans="19:20">
      <c r="S371876" s="34"/>
      <c r="T371876" s="34"/>
    </row>
    <row r="371893" spans="19:20">
      <c r="S371893" s="34"/>
      <c r="T371893" s="34"/>
    </row>
    <row r="371910" spans="19:20">
      <c r="S371910" s="34"/>
      <c r="T371910" s="34"/>
    </row>
    <row r="371927" spans="19:20">
      <c r="S371927" s="34"/>
      <c r="T371927" s="34"/>
    </row>
    <row r="371944" spans="19:20">
      <c r="S371944" s="34"/>
      <c r="T371944" s="34"/>
    </row>
    <row r="371961" spans="19:20">
      <c r="S371961" s="34"/>
      <c r="T371961" s="34"/>
    </row>
    <row r="371978" spans="19:20">
      <c r="S371978" s="34"/>
      <c r="T371978" s="34"/>
    </row>
    <row r="371995" spans="19:20">
      <c r="S371995" s="34"/>
      <c r="T371995" s="34"/>
    </row>
    <row r="372012" spans="19:20">
      <c r="S372012" s="34"/>
      <c r="T372012" s="34"/>
    </row>
    <row r="372029" spans="19:20">
      <c r="S372029" s="34"/>
      <c r="T372029" s="34"/>
    </row>
    <row r="372046" spans="19:20">
      <c r="S372046" s="34"/>
      <c r="T372046" s="34"/>
    </row>
    <row r="372063" spans="19:20">
      <c r="S372063" s="34"/>
      <c r="T372063" s="34"/>
    </row>
    <row r="372080" spans="19:20">
      <c r="S372080" s="34"/>
      <c r="T372080" s="34"/>
    </row>
    <row r="372097" spans="19:20">
      <c r="S372097" s="34"/>
      <c r="T372097" s="34"/>
    </row>
    <row r="372114" spans="19:20">
      <c r="S372114" s="34"/>
      <c r="T372114" s="34"/>
    </row>
    <row r="372131" spans="19:20">
      <c r="S372131" s="34"/>
      <c r="T372131" s="34"/>
    </row>
    <row r="372148" spans="19:20">
      <c r="S372148" s="34"/>
      <c r="T372148" s="34"/>
    </row>
    <row r="372165" spans="19:20">
      <c r="S372165" s="34"/>
      <c r="T372165" s="34"/>
    </row>
    <row r="372182" spans="19:20">
      <c r="S372182" s="34"/>
      <c r="T372182" s="34"/>
    </row>
    <row r="372199" spans="19:20">
      <c r="S372199" s="34"/>
      <c r="T372199" s="34"/>
    </row>
    <row r="372216" spans="19:20">
      <c r="S372216" s="34"/>
      <c r="T372216" s="34"/>
    </row>
    <row r="372233" spans="19:20">
      <c r="S372233" s="34"/>
      <c r="T372233" s="34"/>
    </row>
    <row r="372250" spans="19:20">
      <c r="S372250" s="34"/>
      <c r="T372250" s="34"/>
    </row>
    <row r="372267" spans="19:20">
      <c r="S372267" s="34"/>
      <c r="T372267" s="34"/>
    </row>
    <row r="372284" spans="19:20">
      <c r="S372284" s="34"/>
      <c r="T372284" s="34"/>
    </row>
    <row r="372301" spans="19:20">
      <c r="S372301" s="34"/>
      <c r="T372301" s="34"/>
    </row>
    <row r="372318" spans="19:20">
      <c r="S372318" s="34"/>
      <c r="T372318" s="34"/>
    </row>
    <row r="372335" spans="19:20">
      <c r="S372335" s="34"/>
      <c r="T372335" s="34"/>
    </row>
    <row r="372352" spans="19:20">
      <c r="S372352" s="34"/>
      <c r="T372352" s="34"/>
    </row>
    <row r="372369" spans="19:20">
      <c r="S372369" s="34"/>
      <c r="T372369" s="34"/>
    </row>
    <row r="372386" spans="19:20">
      <c r="S372386" s="34"/>
      <c r="T372386" s="34"/>
    </row>
    <row r="372403" spans="19:20">
      <c r="S372403" s="34"/>
      <c r="T372403" s="34"/>
    </row>
    <row r="372420" spans="19:20">
      <c r="S372420" s="34"/>
      <c r="T372420" s="34"/>
    </row>
    <row r="372437" spans="19:20">
      <c r="S372437" s="34"/>
      <c r="T372437" s="34"/>
    </row>
    <row r="372454" spans="19:20">
      <c r="S372454" s="34"/>
      <c r="T372454" s="34"/>
    </row>
    <row r="372471" spans="19:20">
      <c r="S372471" s="34"/>
      <c r="T372471" s="34"/>
    </row>
    <row r="372488" spans="19:20">
      <c r="S372488" s="34"/>
      <c r="T372488" s="34"/>
    </row>
    <row r="372505" spans="19:20">
      <c r="S372505" s="34"/>
      <c r="T372505" s="34"/>
    </row>
    <row r="372522" spans="19:20">
      <c r="S372522" s="34"/>
      <c r="T372522" s="34"/>
    </row>
    <row r="372539" spans="19:20">
      <c r="S372539" s="34"/>
      <c r="T372539" s="34"/>
    </row>
    <row r="372556" spans="19:20">
      <c r="S372556" s="34"/>
      <c r="T372556" s="34"/>
    </row>
    <row r="372573" spans="19:20">
      <c r="S372573" s="34"/>
      <c r="T372573" s="34"/>
    </row>
    <row r="372590" spans="19:20">
      <c r="S372590" s="34"/>
      <c r="T372590" s="34"/>
    </row>
    <row r="372607" spans="19:20">
      <c r="S372607" s="34"/>
      <c r="T372607" s="34"/>
    </row>
    <row r="372624" spans="19:20">
      <c r="S372624" s="34"/>
      <c r="T372624" s="34"/>
    </row>
    <row r="372641" spans="19:20">
      <c r="S372641" s="34"/>
      <c r="T372641" s="34"/>
    </row>
    <row r="372658" spans="19:20">
      <c r="S372658" s="34"/>
      <c r="T372658" s="34"/>
    </row>
    <row r="372675" spans="19:20">
      <c r="S372675" s="34"/>
      <c r="T372675" s="34"/>
    </row>
    <row r="372692" spans="19:20">
      <c r="S372692" s="34"/>
      <c r="T372692" s="34"/>
    </row>
    <row r="372709" spans="19:20">
      <c r="S372709" s="34"/>
      <c r="T372709" s="34"/>
    </row>
    <row r="372726" spans="19:20">
      <c r="S372726" s="34"/>
      <c r="T372726" s="34"/>
    </row>
    <row r="372743" spans="19:20">
      <c r="S372743" s="34"/>
      <c r="T372743" s="34"/>
    </row>
    <row r="372760" spans="19:20">
      <c r="S372760" s="34"/>
      <c r="T372760" s="34"/>
    </row>
    <row r="372777" spans="19:20">
      <c r="S372777" s="34"/>
      <c r="T372777" s="34"/>
    </row>
    <row r="372794" spans="19:20">
      <c r="S372794" s="34"/>
      <c r="T372794" s="34"/>
    </row>
    <row r="372811" spans="19:20">
      <c r="S372811" s="34"/>
      <c r="T372811" s="34"/>
    </row>
    <row r="372828" spans="19:20">
      <c r="S372828" s="34"/>
      <c r="T372828" s="34"/>
    </row>
    <row r="372845" spans="19:20">
      <c r="S372845" s="34"/>
      <c r="T372845" s="34"/>
    </row>
    <row r="372862" spans="19:20">
      <c r="S372862" s="34"/>
      <c r="T372862" s="34"/>
    </row>
    <row r="372879" spans="19:20">
      <c r="S372879" s="34"/>
      <c r="T372879" s="34"/>
    </row>
    <row r="372896" spans="19:20">
      <c r="S372896" s="34"/>
      <c r="T372896" s="34"/>
    </row>
    <row r="372913" spans="19:20">
      <c r="S372913" s="34"/>
      <c r="T372913" s="34"/>
    </row>
    <row r="372930" spans="19:20">
      <c r="S372930" s="34"/>
      <c r="T372930" s="34"/>
    </row>
    <row r="372947" spans="19:20">
      <c r="S372947" s="34"/>
      <c r="T372947" s="34"/>
    </row>
    <row r="372964" spans="19:20">
      <c r="S372964" s="34"/>
      <c r="T372964" s="34"/>
    </row>
    <row r="372981" spans="19:20">
      <c r="S372981" s="34"/>
      <c r="T372981" s="34"/>
    </row>
    <row r="372998" spans="19:20">
      <c r="S372998" s="34"/>
      <c r="T372998" s="34"/>
    </row>
    <row r="373015" spans="19:20">
      <c r="S373015" s="34"/>
      <c r="T373015" s="34"/>
    </row>
    <row r="373032" spans="19:20">
      <c r="S373032" s="34"/>
      <c r="T373032" s="34"/>
    </row>
    <row r="373049" spans="19:20">
      <c r="S373049" s="34"/>
      <c r="T373049" s="34"/>
    </row>
    <row r="373066" spans="19:20">
      <c r="S373066" s="34"/>
      <c r="T373066" s="34"/>
    </row>
    <row r="373083" spans="19:20">
      <c r="S373083" s="34"/>
      <c r="T373083" s="34"/>
    </row>
    <row r="373100" spans="19:20">
      <c r="S373100" s="34"/>
      <c r="T373100" s="34"/>
    </row>
    <row r="373117" spans="19:20">
      <c r="S373117" s="34"/>
      <c r="T373117" s="34"/>
    </row>
    <row r="373134" spans="19:20">
      <c r="S373134" s="34"/>
      <c r="T373134" s="34"/>
    </row>
    <row r="373151" spans="19:20">
      <c r="S373151" s="34"/>
      <c r="T373151" s="34"/>
    </row>
    <row r="373168" spans="19:20">
      <c r="S373168" s="34"/>
      <c r="T373168" s="34"/>
    </row>
    <row r="373185" spans="19:20">
      <c r="S373185" s="34"/>
      <c r="T373185" s="34"/>
    </row>
    <row r="373202" spans="19:20">
      <c r="S373202" s="34"/>
      <c r="T373202" s="34"/>
    </row>
    <row r="373219" spans="19:20">
      <c r="S373219" s="34"/>
      <c r="T373219" s="34"/>
    </row>
    <row r="373236" spans="19:20">
      <c r="S373236" s="34"/>
      <c r="T373236" s="34"/>
    </row>
    <row r="373253" spans="19:20">
      <c r="S373253" s="34"/>
      <c r="T373253" s="34"/>
    </row>
    <row r="373270" spans="19:20">
      <c r="S373270" s="34"/>
      <c r="T373270" s="34"/>
    </row>
    <row r="373287" spans="19:20">
      <c r="S373287" s="34"/>
      <c r="T373287" s="34"/>
    </row>
    <row r="373304" spans="19:20">
      <c r="S373304" s="34"/>
      <c r="T373304" s="34"/>
    </row>
    <row r="373321" spans="19:20">
      <c r="S373321" s="34"/>
      <c r="T373321" s="34"/>
    </row>
    <row r="373338" spans="19:20">
      <c r="S373338" s="34"/>
      <c r="T373338" s="34"/>
    </row>
    <row r="373355" spans="19:20">
      <c r="S373355" s="34"/>
      <c r="T373355" s="34"/>
    </row>
    <row r="373372" spans="19:20">
      <c r="S373372" s="34"/>
      <c r="T373372" s="34"/>
    </row>
    <row r="373389" spans="19:20">
      <c r="S373389" s="34"/>
      <c r="T373389" s="34"/>
    </row>
    <row r="373406" spans="19:20">
      <c r="S373406" s="34"/>
      <c r="T373406" s="34"/>
    </row>
    <row r="373423" spans="19:20">
      <c r="S373423" s="34"/>
      <c r="T373423" s="34"/>
    </row>
    <row r="373440" spans="19:20">
      <c r="S373440" s="34"/>
      <c r="T373440" s="34"/>
    </row>
    <row r="373457" spans="19:20">
      <c r="S373457" s="34"/>
      <c r="T373457" s="34"/>
    </row>
    <row r="373474" spans="19:20">
      <c r="S373474" s="34"/>
      <c r="T373474" s="34"/>
    </row>
    <row r="373491" spans="19:20">
      <c r="S373491" s="34"/>
      <c r="T373491" s="34"/>
    </row>
    <row r="373508" spans="19:20">
      <c r="S373508" s="34"/>
      <c r="T373508" s="34"/>
    </row>
    <row r="373525" spans="19:20">
      <c r="S373525" s="34"/>
      <c r="T373525" s="34"/>
    </row>
    <row r="373542" spans="19:20">
      <c r="S373542" s="34"/>
      <c r="T373542" s="34"/>
    </row>
    <row r="373559" spans="19:20">
      <c r="S373559" s="34"/>
      <c r="T373559" s="34"/>
    </row>
    <row r="373576" spans="19:20">
      <c r="S373576" s="34"/>
      <c r="T373576" s="34"/>
    </row>
    <row r="373593" spans="19:20">
      <c r="S373593" s="34"/>
      <c r="T373593" s="34"/>
    </row>
    <row r="373610" spans="19:20">
      <c r="S373610" s="34"/>
      <c r="T373610" s="34"/>
    </row>
    <row r="373627" spans="19:20">
      <c r="S373627" s="34"/>
      <c r="T373627" s="34"/>
    </row>
    <row r="373644" spans="19:20">
      <c r="S373644" s="34"/>
      <c r="T373644" s="34"/>
    </row>
    <row r="373661" spans="19:20">
      <c r="S373661" s="34"/>
      <c r="T373661" s="34"/>
    </row>
    <row r="373678" spans="19:20">
      <c r="S373678" s="34"/>
      <c r="T373678" s="34"/>
    </row>
    <row r="373695" spans="19:20">
      <c r="S373695" s="34"/>
      <c r="T373695" s="34"/>
    </row>
    <row r="373712" spans="19:20">
      <c r="S373712" s="34"/>
      <c r="T373712" s="34"/>
    </row>
    <row r="373729" spans="19:20">
      <c r="S373729" s="34"/>
      <c r="T373729" s="34"/>
    </row>
    <row r="373746" spans="19:20">
      <c r="S373746" s="34"/>
      <c r="T373746" s="34"/>
    </row>
    <row r="373763" spans="19:20">
      <c r="S373763" s="34"/>
      <c r="T373763" s="34"/>
    </row>
    <row r="373780" spans="19:20">
      <c r="S373780" s="34"/>
      <c r="T373780" s="34"/>
    </row>
    <row r="373797" spans="19:20">
      <c r="S373797" s="34"/>
      <c r="T373797" s="34"/>
    </row>
    <row r="373814" spans="19:20">
      <c r="S373814" s="34"/>
      <c r="T373814" s="34"/>
    </row>
    <row r="373831" spans="19:20">
      <c r="S373831" s="34"/>
      <c r="T373831" s="34"/>
    </row>
    <row r="373848" spans="19:20">
      <c r="S373848" s="34"/>
      <c r="T373848" s="34"/>
    </row>
    <row r="373865" spans="19:20">
      <c r="S373865" s="34"/>
      <c r="T373865" s="34"/>
    </row>
    <row r="373882" spans="19:20">
      <c r="S373882" s="34"/>
      <c r="T373882" s="34"/>
    </row>
    <row r="373899" spans="19:20">
      <c r="S373899" s="34"/>
      <c r="T373899" s="34"/>
    </row>
    <row r="373916" spans="19:20">
      <c r="S373916" s="34"/>
      <c r="T373916" s="34"/>
    </row>
    <row r="373933" spans="19:20">
      <c r="S373933" s="34"/>
      <c r="T373933" s="34"/>
    </row>
    <row r="373950" spans="19:20">
      <c r="S373950" s="34"/>
      <c r="T373950" s="34"/>
    </row>
    <row r="373967" spans="19:20">
      <c r="S373967" s="34"/>
      <c r="T373967" s="34"/>
    </row>
    <row r="373984" spans="19:20">
      <c r="S373984" s="34"/>
      <c r="T373984" s="34"/>
    </row>
    <row r="374001" spans="19:20">
      <c r="S374001" s="34"/>
      <c r="T374001" s="34"/>
    </row>
    <row r="374018" spans="19:20">
      <c r="S374018" s="34"/>
      <c r="T374018" s="34"/>
    </row>
    <row r="374035" spans="19:20">
      <c r="S374035" s="34"/>
      <c r="T374035" s="34"/>
    </row>
    <row r="374052" spans="19:20">
      <c r="S374052" s="34"/>
      <c r="T374052" s="34"/>
    </row>
    <row r="374069" spans="19:20">
      <c r="S374069" s="34"/>
      <c r="T374069" s="34"/>
    </row>
    <row r="374086" spans="19:20">
      <c r="S374086" s="34"/>
      <c r="T374086" s="34"/>
    </row>
    <row r="374103" spans="19:20">
      <c r="S374103" s="34"/>
      <c r="T374103" s="34"/>
    </row>
    <row r="374120" spans="19:20">
      <c r="S374120" s="34"/>
      <c r="T374120" s="34"/>
    </row>
    <row r="374137" spans="19:20">
      <c r="S374137" s="34"/>
      <c r="T374137" s="34"/>
    </row>
    <row r="374154" spans="19:20">
      <c r="S374154" s="34"/>
      <c r="T374154" s="34"/>
    </row>
    <row r="374171" spans="19:20">
      <c r="S374171" s="34"/>
      <c r="T374171" s="34"/>
    </row>
    <row r="374188" spans="19:20">
      <c r="S374188" s="34"/>
      <c r="T374188" s="34"/>
    </row>
    <row r="374205" spans="19:20">
      <c r="S374205" s="34"/>
      <c r="T374205" s="34"/>
    </row>
    <row r="374222" spans="19:20">
      <c r="S374222" s="34"/>
      <c r="T374222" s="34"/>
    </row>
    <row r="374239" spans="19:20">
      <c r="S374239" s="34"/>
      <c r="T374239" s="34"/>
    </row>
    <row r="374256" spans="19:20">
      <c r="S374256" s="34"/>
      <c r="T374256" s="34"/>
    </row>
    <row r="374273" spans="19:20">
      <c r="S374273" s="34"/>
      <c r="T374273" s="34"/>
    </row>
    <row r="374290" spans="19:20">
      <c r="S374290" s="34"/>
      <c r="T374290" s="34"/>
    </row>
    <row r="374307" spans="19:20">
      <c r="S374307" s="34"/>
      <c r="T374307" s="34"/>
    </row>
    <row r="374324" spans="19:20">
      <c r="S374324" s="34"/>
      <c r="T374324" s="34"/>
    </row>
    <row r="374341" spans="19:20">
      <c r="S374341" s="34"/>
      <c r="T374341" s="34"/>
    </row>
    <row r="374358" spans="19:20">
      <c r="S374358" s="34"/>
      <c r="T374358" s="34"/>
    </row>
    <row r="374375" spans="19:20">
      <c r="S374375" s="34"/>
      <c r="T374375" s="34"/>
    </row>
    <row r="374392" spans="19:20">
      <c r="S374392" s="34"/>
      <c r="T374392" s="34"/>
    </row>
    <row r="374409" spans="19:20">
      <c r="S374409" s="34"/>
      <c r="T374409" s="34"/>
    </row>
    <row r="374426" spans="19:20">
      <c r="S374426" s="34"/>
      <c r="T374426" s="34"/>
    </row>
    <row r="374443" spans="19:20">
      <c r="S374443" s="34"/>
      <c r="T374443" s="34"/>
    </row>
    <row r="374460" spans="19:20">
      <c r="S374460" s="34"/>
      <c r="T374460" s="34"/>
    </row>
    <row r="374477" spans="19:20">
      <c r="S374477" s="34"/>
      <c r="T374477" s="34"/>
    </row>
    <row r="374494" spans="19:20">
      <c r="S374494" s="34"/>
      <c r="T374494" s="34"/>
    </row>
    <row r="374511" spans="19:20">
      <c r="S374511" s="34"/>
      <c r="T374511" s="34"/>
    </row>
    <row r="374528" spans="19:20">
      <c r="S374528" s="34"/>
      <c r="T374528" s="34"/>
    </row>
    <row r="374545" spans="19:20">
      <c r="S374545" s="34"/>
      <c r="T374545" s="34"/>
    </row>
    <row r="374562" spans="19:20">
      <c r="S374562" s="34"/>
      <c r="T374562" s="34"/>
    </row>
    <row r="374579" spans="19:20">
      <c r="S374579" s="34"/>
      <c r="T374579" s="34"/>
    </row>
    <row r="374596" spans="19:20">
      <c r="S374596" s="34"/>
      <c r="T374596" s="34"/>
    </row>
    <row r="374613" spans="19:20">
      <c r="S374613" s="34"/>
      <c r="T374613" s="34"/>
    </row>
    <row r="374630" spans="19:20">
      <c r="S374630" s="34"/>
      <c r="T374630" s="34"/>
    </row>
    <row r="374647" spans="19:20">
      <c r="S374647" s="34"/>
      <c r="T374647" s="34"/>
    </row>
    <row r="374664" spans="19:20">
      <c r="S374664" s="34"/>
      <c r="T374664" s="34"/>
    </row>
    <row r="374681" spans="19:20">
      <c r="S374681" s="34"/>
      <c r="T374681" s="34"/>
    </row>
    <row r="374698" spans="19:20">
      <c r="S374698" s="34"/>
      <c r="T374698" s="34"/>
    </row>
    <row r="374715" spans="19:20">
      <c r="S374715" s="34"/>
      <c r="T374715" s="34"/>
    </row>
    <row r="374732" spans="19:20">
      <c r="S374732" s="34"/>
      <c r="T374732" s="34"/>
    </row>
    <row r="374749" spans="19:20">
      <c r="S374749" s="34"/>
      <c r="T374749" s="34"/>
    </row>
    <row r="374766" spans="19:20">
      <c r="S374766" s="34"/>
      <c r="T374766" s="34"/>
    </row>
    <row r="374783" spans="19:20">
      <c r="S374783" s="34"/>
      <c r="T374783" s="34"/>
    </row>
    <row r="374800" spans="19:20">
      <c r="S374800" s="34"/>
      <c r="T374800" s="34"/>
    </row>
    <row r="374817" spans="19:20">
      <c r="S374817" s="34"/>
      <c r="T374817" s="34"/>
    </row>
    <row r="374834" spans="19:20">
      <c r="S374834" s="34"/>
      <c r="T374834" s="34"/>
    </row>
    <row r="374851" spans="19:20">
      <c r="S374851" s="34"/>
      <c r="T374851" s="34"/>
    </row>
    <row r="374868" spans="19:20">
      <c r="S374868" s="34"/>
      <c r="T374868" s="34"/>
    </row>
    <row r="374885" spans="19:20">
      <c r="S374885" s="34"/>
      <c r="T374885" s="34"/>
    </row>
    <row r="374902" spans="19:20">
      <c r="S374902" s="34"/>
      <c r="T374902" s="34"/>
    </row>
    <row r="374919" spans="19:20">
      <c r="S374919" s="34"/>
      <c r="T374919" s="34"/>
    </row>
    <row r="374936" spans="19:20">
      <c r="S374936" s="34"/>
      <c r="T374936" s="34"/>
    </row>
    <row r="374953" spans="19:20">
      <c r="S374953" s="34"/>
      <c r="T374953" s="34"/>
    </row>
    <row r="374970" spans="19:20">
      <c r="S374970" s="34"/>
      <c r="T374970" s="34"/>
    </row>
    <row r="374987" spans="19:20">
      <c r="S374987" s="34"/>
      <c r="T374987" s="34"/>
    </row>
    <row r="375004" spans="19:20">
      <c r="S375004" s="34"/>
      <c r="T375004" s="34"/>
    </row>
    <row r="375021" spans="19:20">
      <c r="S375021" s="34"/>
      <c r="T375021" s="34"/>
    </row>
    <row r="375038" spans="19:20">
      <c r="S375038" s="34"/>
      <c r="T375038" s="34"/>
    </row>
    <row r="375055" spans="19:20">
      <c r="S375055" s="34"/>
      <c r="T375055" s="34"/>
    </row>
    <row r="375072" spans="19:20">
      <c r="S375072" s="34"/>
      <c r="T375072" s="34"/>
    </row>
    <row r="375089" spans="19:20">
      <c r="S375089" s="34"/>
      <c r="T375089" s="34"/>
    </row>
    <row r="375106" spans="19:20">
      <c r="S375106" s="34"/>
      <c r="T375106" s="34"/>
    </row>
    <row r="375123" spans="19:20">
      <c r="S375123" s="34"/>
      <c r="T375123" s="34"/>
    </row>
    <row r="375140" spans="19:20">
      <c r="S375140" s="34"/>
      <c r="T375140" s="34"/>
    </row>
    <row r="375157" spans="19:20">
      <c r="S375157" s="34"/>
      <c r="T375157" s="34"/>
    </row>
    <row r="375174" spans="19:20">
      <c r="S375174" s="34"/>
      <c r="T375174" s="34"/>
    </row>
    <row r="375191" spans="19:20">
      <c r="S375191" s="34"/>
      <c r="T375191" s="34"/>
    </row>
    <row r="375208" spans="19:20">
      <c r="S375208" s="34"/>
      <c r="T375208" s="34"/>
    </row>
    <row r="375225" spans="19:20">
      <c r="S375225" s="34"/>
      <c r="T375225" s="34"/>
    </row>
    <row r="375242" spans="19:20">
      <c r="S375242" s="34"/>
      <c r="T375242" s="34"/>
    </row>
    <row r="375259" spans="19:20">
      <c r="S375259" s="34"/>
      <c r="T375259" s="34"/>
    </row>
    <row r="375276" spans="19:20">
      <c r="S375276" s="34"/>
      <c r="T375276" s="34"/>
    </row>
    <row r="375293" spans="19:20">
      <c r="S375293" s="34"/>
      <c r="T375293" s="34"/>
    </row>
    <row r="375310" spans="19:20">
      <c r="S375310" s="34"/>
      <c r="T375310" s="34"/>
    </row>
    <row r="375327" spans="19:20">
      <c r="S375327" s="34"/>
      <c r="T375327" s="34"/>
    </row>
    <row r="375344" spans="19:20">
      <c r="S375344" s="34"/>
      <c r="T375344" s="34"/>
    </row>
    <row r="375361" spans="19:20">
      <c r="S375361" s="34"/>
      <c r="T375361" s="34"/>
    </row>
    <row r="375378" spans="19:20">
      <c r="S375378" s="34"/>
      <c r="T375378" s="34"/>
    </row>
    <row r="375395" spans="19:20">
      <c r="S375395" s="34"/>
      <c r="T375395" s="34"/>
    </row>
    <row r="375412" spans="19:20">
      <c r="S375412" s="34"/>
      <c r="T375412" s="34"/>
    </row>
    <row r="375429" spans="19:20">
      <c r="S375429" s="34"/>
      <c r="T375429" s="34"/>
    </row>
    <row r="375446" spans="19:20">
      <c r="S375446" s="34"/>
      <c r="T375446" s="34"/>
    </row>
    <row r="375463" spans="19:20">
      <c r="S375463" s="34"/>
      <c r="T375463" s="34"/>
    </row>
    <row r="375480" spans="19:20">
      <c r="S375480" s="34"/>
      <c r="T375480" s="34"/>
    </row>
    <row r="375497" spans="19:20">
      <c r="S375497" s="34"/>
      <c r="T375497" s="34"/>
    </row>
    <row r="375514" spans="19:20">
      <c r="S375514" s="34"/>
      <c r="T375514" s="34"/>
    </row>
    <row r="375531" spans="19:20">
      <c r="S375531" s="34"/>
      <c r="T375531" s="34"/>
    </row>
    <row r="375548" spans="19:20">
      <c r="S375548" s="34"/>
      <c r="T375548" s="34"/>
    </row>
    <row r="375565" spans="19:20">
      <c r="S375565" s="34"/>
      <c r="T375565" s="34"/>
    </row>
    <row r="375582" spans="19:20">
      <c r="S375582" s="34"/>
      <c r="T375582" s="34"/>
    </row>
    <row r="375599" spans="19:20">
      <c r="S375599" s="34"/>
      <c r="T375599" s="34"/>
    </row>
    <row r="375616" spans="19:20">
      <c r="S375616" s="34"/>
      <c r="T375616" s="34"/>
    </row>
    <row r="375633" spans="19:20">
      <c r="S375633" s="34"/>
      <c r="T375633" s="34"/>
    </row>
    <row r="375650" spans="19:20">
      <c r="S375650" s="34"/>
      <c r="T375650" s="34"/>
    </row>
    <row r="375667" spans="19:20">
      <c r="S375667" s="34"/>
      <c r="T375667" s="34"/>
    </row>
    <row r="375684" spans="19:20">
      <c r="S375684" s="34"/>
      <c r="T375684" s="34"/>
    </row>
    <row r="375701" spans="19:20">
      <c r="S375701" s="34"/>
      <c r="T375701" s="34"/>
    </row>
    <row r="375718" spans="19:20">
      <c r="S375718" s="34"/>
      <c r="T375718" s="34"/>
    </row>
    <row r="375735" spans="19:20">
      <c r="S375735" s="34"/>
      <c r="T375735" s="34"/>
    </row>
    <row r="375752" spans="19:20">
      <c r="S375752" s="34"/>
      <c r="T375752" s="34"/>
    </row>
    <row r="375769" spans="19:20">
      <c r="S375769" s="34"/>
      <c r="T375769" s="34"/>
    </row>
    <row r="375786" spans="19:20">
      <c r="S375786" s="34"/>
      <c r="T375786" s="34"/>
    </row>
    <row r="375803" spans="19:20">
      <c r="S375803" s="34"/>
      <c r="T375803" s="34"/>
    </row>
    <row r="375820" spans="19:20">
      <c r="S375820" s="34"/>
      <c r="T375820" s="34"/>
    </row>
    <row r="375837" spans="19:20">
      <c r="S375837" s="34"/>
      <c r="T375837" s="34"/>
    </row>
    <row r="375854" spans="19:20">
      <c r="S375854" s="34"/>
      <c r="T375854" s="34"/>
    </row>
    <row r="375871" spans="19:20">
      <c r="S375871" s="34"/>
      <c r="T375871" s="34"/>
    </row>
    <row r="375888" spans="19:20">
      <c r="S375888" s="34"/>
      <c r="T375888" s="34"/>
    </row>
    <row r="375905" spans="19:20">
      <c r="S375905" s="34"/>
      <c r="T375905" s="34"/>
    </row>
    <row r="375922" spans="19:20">
      <c r="S375922" s="34"/>
      <c r="T375922" s="34"/>
    </row>
    <row r="375939" spans="19:20">
      <c r="S375939" s="34"/>
      <c r="T375939" s="34"/>
    </row>
    <row r="375956" spans="19:20">
      <c r="S375956" s="34"/>
      <c r="T375956" s="34"/>
    </row>
    <row r="375973" spans="19:20">
      <c r="S375973" s="34"/>
      <c r="T375973" s="34"/>
    </row>
    <row r="375990" spans="19:20">
      <c r="S375990" s="34"/>
      <c r="T375990" s="34"/>
    </row>
    <row r="376007" spans="19:20">
      <c r="S376007" s="34"/>
      <c r="T376007" s="34"/>
    </row>
    <row r="376024" spans="19:20">
      <c r="S376024" s="34"/>
      <c r="T376024" s="34"/>
    </row>
    <row r="376041" spans="19:20">
      <c r="S376041" s="34"/>
      <c r="T376041" s="34"/>
    </row>
    <row r="376058" spans="19:20">
      <c r="S376058" s="34"/>
      <c r="T376058" s="34"/>
    </row>
    <row r="376075" spans="19:20">
      <c r="S376075" s="34"/>
      <c r="T376075" s="34"/>
    </row>
    <row r="376092" spans="19:20">
      <c r="S376092" s="34"/>
      <c r="T376092" s="34"/>
    </row>
    <row r="376109" spans="19:20">
      <c r="S376109" s="34"/>
      <c r="T376109" s="34"/>
    </row>
    <row r="376126" spans="19:20">
      <c r="S376126" s="34"/>
      <c r="T376126" s="34"/>
    </row>
    <row r="376143" spans="19:20">
      <c r="S376143" s="34"/>
      <c r="T376143" s="34"/>
    </row>
    <row r="376160" spans="19:20">
      <c r="S376160" s="34"/>
      <c r="T376160" s="34"/>
    </row>
    <row r="376177" spans="19:20">
      <c r="S376177" s="34"/>
      <c r="T376177" s="34"/>
    </row>
    <row r="376194" spans="19:20">
      <c r="S376194" s="34"/>
      <c r="T376194" s="34"/>
    </row>
    <row r="376211" spans="19:20">
      <c r="S376211" s="34"/>
      <c r="T376211" s="34"/>
    </row>
    <row r="376228" spans="19:20">
      <c r="S376228" s="34"/>
      <c r="T376228" s="34"/>
    </row>
    <row r="376245" spans="19:20">
      <c r="S376245" s="34"/>
      <c r="T376245" s="34"/>
    </row>
    <row r="376262" spans="19:20">
      <c r="S376262" s="34"/>
      <c r="T376262" s="34"/>
    </row>
    <row r="376279" spans="19:20">
      <c r="S376279" s="34"/>
      <c r="T376279" s="34"/>
    </row>
    <row r="376296" spans="19:20">
      <c r="S376296" s="34"/>
      <c r="T376296" s="34"/>
    </row>
    <row r="376313" spans="19:20">
      <c r="S376313" s="34"/>
      <c r="T376313" s="34"/>
    </row>
    <row r="376330" spans="19:20">
      <c r="S376330" s="34"/>
      <c r="T376330" s="34"/>
    </row>
    <row r="376347" spans="19:20">
      <c r="S376347" s="34"/>
      <c r="T376347" s="34"/>
    </row>
    <row r="376364" spans="19:20">
      <c r="S376364" s="34"/>
      <c r="T376364" s="34"/>
    </row>
    <row r="376381" spans="19:20">
      <c r="S376381" s="34"/>
      <c r="T376381" s="34"/>
    </row>
    <row r="376398" spans="19:20">
      <c r="S376398" s="34"/>
      <c r="T376398" s="34"/>
    </row>
    <row r="376415" spans="19:20">
      <c r="S376415" s="34"/>
      <c r="T376415" s="34"/>
    </row>
    <row r="376432" spans="19:20">
      <c r="S376432" s="34"/>
      <c r="T376432" s="34"/>
    </row>
    <row r="376449" spans="19:20">
      <c r="S376449" s="34"/>
      <c r="T376449" s="34"/>
    </row>
    <row r="376466" spans="19:20">
      <c r="S376466" s="34"/>
      <c r="T376466" s="34"/>
    </row>
    <row r="376483" spans="19:20">
      <c r="S376483" s="34"/>
      <c r="T376483" s="34"/>
    </row>
    <row r="376500" spans="19:20">
      <c r="S376500" s="34"/>
      <c r="T376500" s="34"/>
    </row>
    <row r="376517" spans="19:20">
      <c r="S376517" s="34"/>
      <c r="T376517" s="34"/>
    </row>
    <row r="376534" spans="19:20">
      <c r="S376534" s="34"/>
      <c r="T376534" s="34"/>
    </row>
    <row r="376551" spans="19:20">
      <c r="S376551" s="34"/>
      <c r="T376551" s="34"/>
    </row>
    <row r="376568" spans="19:20">
      <c r="S376568" s="34"/>
      <c r="T376568" s="34"/>
    </row>
    <row r="376585" spans="19:20">
      <c r="S376585" s="34"/>
      <c r="T376585" s="34"/>
    </row>
    <row r="376602" spans="19:20">
      <c r="S376602" s="34"/>
      <c r="T376602" s="34"/>
    </row>
    <row r="376619" spans="19:20">
      <c r="S376619" s="34"/>
      <c r="T376619" s="34"/>
    </row>
    <row r="376636" spans="19:20">
      <c r="S376636" s="34"/>
      <c r="T376636" s="34"/>
    </row>
    <row r="376653" spans="19:20">
      <c r="S376653" s="34"/>
      <c r="T376653" s="34"/>
    </row>
    <row r="376670" spans="19:20">
      <c r="S376670" s="34"/>
      <c r="T376670" s="34"/>
    </row>
    <row r="376687" spans="19:20">
      <c r="S376687" s="34"/>
      <c r="T376687" s="34"/>
    </row>
    <row r="376704" spans="19:20">
      <c r="S376704" s="34"/>
      <c r="T376704" s="34"/>
    </row>
    <row r="376721" spans="19:20">
      <c r="S376721" s="34"/>
      <c r="T376721" s="34"/>
    </row>
    <row r="376738" spans="19:20">
      <c r="S376738" s="34"/>
      <c r="T376738" s="34"/>
    </row>
    <row r="376755" spans="19:20">
      <c r="S376755" s="34"/>
      <c r="T376755" s="34"/>
    </row>
    <row r="376772" spans="19:20">
      <c r="S376772" s="34"/>
      <c r="T376772" s="34"/>
    </row>
    <row r="376789" spans="19:20">
      <c r="S376789" s="34"/>
      <c r="T376789" s="34"/>
    </row>
    <row r="376806" spans="19:20">
      <c r="S376806" s="34"/>
      <c r="T376806" s="34"/>
    </row>
    <row r="376823" spans="19:20">
      <c r="S376823" s="34"/>
      <c r="T376823" s="34"/>
    </row>
    <row r="376840" spans="19:20">
      <c r="S376840" s="34"/>
      <c r="T376840" s="34"/>
    </row>
    <row r="376857" spans="19:20">
      <c r="S376857" s="34"/>
      <c r="T376857" s="34"/>
    </row>
    <row r="376874" spans="19:20">
      <c r="S376874" s="34"/>
      <c r="T376874" s="34"/>
    </row>
    <row r="376891" spans="19:20">
      <c r="S376891" s="34"/>
      <c r="T376891" s="34"/>
    </row>
    <row r="376908" spans="19:20">
      <c r="S376908" s="34"/>
      <c r="T376908" s="34"/>
    </row>
    <row r="376925" spans="19:20">
      <c r="S376925" s="34"/>
      <c r="T376925" s="34"/>
    </row>
    <row r="376942" spans="19:20">
      <c r="S376942" s="34"/>
      <c r="T376942" s="34"/>
    </row>
    <row r="376959" spans="19:20">
      <c r="S376959" s="34"/>
      <c r="T376959" s="34"/>
    </row>
    <row r="376976" spans="19:20">
      <c r="S376976" s="34"/>
      <c r="T376976" s="34"/>
    </row>
    <row r="376993" spans="19:20">
      <c r="S376993" s="34"/>
      <c r="T376993" s="34"/>
    </row>
    <row r="377010" spans="19:20">
      <c r="S377010" s="34"/>
      <c r="T377010" s="34"/>
    </row>
    <row r="377027" spans="19:20">
      <c r="S377027" s="34"/>
      <c r="T377027" s="34"/>
    </row>
    <row r="377044" spans="19:20">
      <c r="S377044" s="34"/>
      <c r="T377044" s="34"/>
    </row>
    <row r="377061" spans="19:20">
      <c r="S377061" s="34"/>
      <c r="T377061" s="34"/>
    </row>
    <row r="377078" spans="19:20">
      <c r="S377078" s="34"/>
      <c r="T377078" s="34"/>
    </row>
    <row r="377095" spans="19:20">
      <c r="S377095" s="34"/>
      <c r="T377095" s="34"/>
    </row>
    <row r="377112" spans="19:20">
      <c r="S377112" s="34"/>
      <c r="T377112" s="34"/>
    </row>
    <row r="377129" spans="19:20">
      <c r="S377129" s="34"/>
      <c r="T377129" s="34"/>
    </row>
    <row r="377146" spans="19:20">
      <c r="S377146" s="34"/>
      <c r="T377146" s="34"/>
    </row>
    <row r="377163" spans="19:20">
      <c r="S377163" s="34"/>
      <c r="T377163" s="34"/>
    </row>
    <row r="377180" spans="19:20">
      <c r="S377180" s="34"/>
      <c r="T377180" s="34"/>
    </row>
    <row r="377197" spans="19:20">
      <c r="S377197" s="34"/>
      <c r="T377197" s="34"/>
    </row>
    <row r="377214" spans="19:20">
      <c r="S377214" s="34"/>
      <c r="T377214" s="34"/>
    </row>
    <row r="377231" spans="19:20">
      <c r="S377231" s="34"/>
      <c r="T377231" s="34"/>
    </row>
    <row r="377248" spans="19:20">
      <c r="S377248" s="34"/>
      <c r="T377248" s="34"/>
    </row>
    <row r="377265" spans="19:20">
      <c r="S377265" s="34"/>
      <c r="T377265" s="34"/>
    </row>
    <row r="377282" spans="19:20">
      <c r="S377282" s="34"/>
      <c r="T377282" s="34"/>
    </row>
    <row r="377299" spans="19:20">
      <c r="S377299" s="34"/>
      <c r="T377299" s="34"/>
    </row>
    <row r="377316" spans="19:20">
      <c r="S377316" s="34"/>
      <c r="T377316" s="34"/>
    </row>
    <row r="377333" spans="19:20">
      <c r="S377333" s="34"/>
      <c r="T377333" s="34"/>
    </row>
    <row r="377350" spans="19:20">
      <c r="S377350" s="34"/>
      <c r="T377350" s="34"/>
    </row>
    <row r="377367" spans="19:20">
      <c r="S377367" s="34"/>
      <c r="T377367" s="34"/>
    </row>
    <row r="377384" spans="19:20">
      <c r="S377384" s="34"/>
      <c r="T377384" s="34"/>
    </row>
    <row r="377401" spans="19:20">
      <c r="S377401" s="34"/>
      <c r="T377401" s="34"/>
    </row>
    <row r="377418" spans="19:20">
      <c r="S377418" s="34"/>
      <c r="T377418" s="34"/>
    </row>
    <row r="377435" spans="19:20">
      <c r="S377435" s="34"/>
      <c r="T377435" s="34"/>
    </row>
    <row r="377452" spans="19:20">
      <c r="S377452" s="34"/>
      <c r="T377452" s="34"/>
    </row>
    <row r="377469" spans="19:20">
      <c r="S377469" s="34"/>
      <c r="T377469" s="34"/>
    </row>
    <row r="377486" spans="19:20">
      <c r="S377486" s="34"/>
      <c r="T377486" s="34"/>
    </row>
    <row r="377503" spans="19:20">
      <c r="S377503" s="34"/>
      <c r="T377503" s="34"/>
    </row>
    <row r="377520" spans="19:20">
      <c r="S377520" s="34"/>
      <c r="T377520" s="34"/>
    </row>
    <row r="377537" spans="19:20">
      <c r="S377537" s="34"/>
      <c r="T377537" s="34"/>
    </row>
    <row r="377554" spans="19:20">
      <c r="S377554" s="34"/>
      <c r="T377554" s="34"/>
    </row>
    <row r="377571" spans="19:20">
      <c r="S377571" s="34"/>
      <c r="T377571" s="34"/>
    </row>
    <row r="377588" spans="19:20">
      <c r="S377588" s="34"/>
      <c r="T377588" s="34"/>
    </row>
    <row r="377605" spans="19:20">
      <c r="S377605" s="34"/>
      <c r="T377605" s="34"/>
    </row>
    <row r="377622" spans="19:20">
      <c r="S377622" s="34"/>
      <c r="T377622" s="34"/>
    </row>
    <row r="377639" spans="19:20">
      <c r="S377639" s="34"/>
      <c r="T377639" s="34"/>
    </row>
    <row r="377656" spans="19:20">
      <c r="S377656" s="34"/>
      <c r="T377656" s="34"/>
    </row>
    <row r="377673" spans="19:20">
      <c r="S377673" s="34"/>
      <c r="T377673" s="34"/>
    </row>
    <row r="377690" spans="19:20">
      <c r="S377690" s="34"/>
      <c r="T377690" s="34"/>
    </row>
    <row r="377707" spans="19:20">
      <c r="S377707" s="34"/>
      <c r="T377707" s="34"/>
    </row>
    <row r="377724" spans="19:20">
      <c r="S377724" s="34"/>
      <c r="T377724" s="34"/>
    </row>
    <row r="377741" spans="19:20">
      <c r="S377741" s="34"/>
      <c r="T377741" s="34"/>
    </row>
    <row r="377758" spans="19:20">
      <c r="S377758" s="34"/>
      <c r="T377758" s="34"/>
    </row>
    <row r="377775" spans="19:20">
      <c r="S377775" s="34"/>
      <c r="T377775" s="34"/>
    </row>
    <row r="377792" spans="19:20">
      <c r="S377792" s="34"/>
      <c r="T377792" s="34"/>
    </row>
    <row r="377809" spans="19:20">
      <c r="S377809" s="34"/>
      <c r="T377809" s="34"/>
    </row>
    <row r="377826" spans="19:20">
      <c r="S377826" s="34"/>
      <c r="T377826" s="34"/>
    </row>
    <row r="377843" spans="19:20">
      <c r="S377843" s="34"/>
      <c r="T377843" s="34"/>
    </row>
    <row r="377860" spans="19:20">
      <c r="S377860" s="34"/>
      <c r="T377860" s="34"/>
    </row>
    <row r="377877" spans="19:20">
      <c r="S377877" s="34"/>
      <c r="T377877" s="34"/>
    </row>
    <row r="377894" spans="19:20">
      <c r="S377894" s="34"/>
      <c r="T377894" s="34"/>
    </row>
    <row r="377911" spans="19:20">
      <c r="S377911" s="34"/>
      <c r="T377911" s="34"/>
    </row>
    <row r="377928" spans="19:20">
      <c r="S377928" s="34"/>
      <c r="T377928" s="34"/>
    </row>
    <row r="377945" spans="19:20">
      <c r="S377945" s="34"/>
      <c r="T377945" s="34"/>
    </row>
    <row r="377962" spans="19:20">
      <c r="S377962" s="34"/>
      <c r="T377962" s="34"/>
    </row>
    <row r="377979" spans="19:20">
      <c r="S377979" s="34"/>
      <c r="T377979" s="34"/>
    </row>
    <row r="377996" spans="19:20">
      <c r="S377996" s="34"/>
      <c r="T377996" s="34"/>
    </row>
    <row r="378013" spans="19:20">
      <c r="S378013" s="34"/>
      <c r="T378013" s="34"/>
    </row>
    <row r="378030" spans="19:20">
      <c r="S378030" s="34"/>
      <c r="T378030" s="34"/>
    </row>
    <row r="378047" spans="19:20">
      <c r="S378047" s="34"/>
      <c r="T378047" s="34"/>
    </row>
    <row r="378064" spans="19:20">
      <c r="S378064" s="34"/>
      <c r="T378064" s="34"/>
    </row>
    <row r="378081" spans="19:20">
      <c r="S378081" s="34"/>
      <c r="T378081" s="34"/>
    </row>
    <row r="378098" spans="19:20">
      <c r="S378098" s="34"/>
      <c r="T378098" s="34"/>
    </row>
    <row r="378115" spans="19:20">
      <c r="S378115" s="34"/>
      <c r="T378115" s="34"/>
    </row>
    <row r="378132" spans="19:20">
      <c r="S378132" s="34"/>
      <c r="T378132" s="34"/>
    </row>
    <row r="378149" spans="19:20">
      <c r="S378149" s="34"/>
      <c r="T378149" s="34"/>
    </row>
    <row r="378166" spans="19:20">
      <c r="S378166" s="34"/>
      <c r="T378166" s="34"/>
    </row>
    <row r="378183" spans="19:20">
      <c r="S378183" s="34"/>
      <c r="T378183" s="34"/>
    </row>
    <row r="378200" spans="19:20">
      <c r="S378200" s="34"/>
      <c r="T378200" s="34"/>
    </row>
    <row r="378217" spans="19:20">
      <c r="S378217" s="34"/>
      <c r="T378217" s="34"/>
    </row>
    <row r="378234" spans="19:20">
      <c r="S378234" s="34"/>
      <c r="T378234" s="34"/>
    </row>
    <row r="378251" spans="19:20">
      <c r="S378251" s="34"/>
      <c r="T378251" s="34"/>
    </row>
    <row r="378268" spans="19:20">
      <c r="S378268" s="34"/>
      <c r="T378268" s="34"/>
    </row>
    <row r="378285" spans="19:20">
      <c r="S378285" s="34"/>
      <c r="T378285" s="34"/>
    </row>
    <row r="378302" spans="19:20">
      <c r="S378302" s="34"/>
      <c r="T378302" s="34"/>
    </row>
    <row r="378319" spans="19:20">
      <c r="S378319" s="34"/>
      <c r="T378319" s="34"/>
    </row>
    <row r="378336" spans="19:20">
      <c r="S378336" s="34"/>
      <c r="T378336" s="34"/>
    </row>
    <row r="378353" spans="19:20">
      <c r="S378353" s="34"/>
      <c r="T378353" s="34"/>
    </row>
    <row r="378370" spans="19:20">
      <c r="S378370" s="34"/>
      <c r="T378370" s="34"/>
    </row>
    <row r="378387" spans="19:20">
      <c r="S378387" s="34"/>
      <c r="T378387" s="34"/>
    </row>
    <row r="378404" spans="19:20">
      <c r="S378404" s="34"/>
      <c r="T378404" s="34"/>
    </row>
    <row r="378421" spans="19:20">
      <c r="S378421" s="34"/>
      <c r="T378421" s="34"/>
    </row>
    <row r="378438" spans="19:20">
      <c r="S378438" s="34"/>
      <c r="T378438" s="34"/>
    </row>
    <row r="378455" spans="19:20">
      <c r="S378455" s="34"/>
      <c r="T378455" s="34"/>
    </row>
    <row r="378472" spans="19:20">
      <c r="S378472" s="34"/>
      <c r="T378472" s="34"/>
    </row>
    <row r="378489" spans="19:20">
      <c r="S378489" s="34"/>
      <c r="T378489" s="34"/>
    </row>
    <row r="378506" spans="19:20">
      <c r="S378506" s="34"/>
      <c r="T378506" s="34"/>
    </row>
    <row r="378523" spans="19:20">
      <c r="S378523" s="34"/>
      <c r="T378523" s="34"/>
    </row>
    <row r="378540" spans="19:20">
      <c r="S378540" s="34"/>
      <c r="T378540" s="34"/>
    </row>
    <row r="378557" spans="19:20">
      <c r="S378557" s="34"/>
      <c r="T378557" s="34"/>
    </row>
    <row r="378574" spans="19:20">
      <c r="S378574" s="34"/>
      <c r="T378574" s="34"/>
    </row>
    <row r="378591" spans="19:20">
      <c r="S378591" s="34"/>
      <c r="T378591" s="34"/>
    </row>
    <row r="378608" spans="19:20">
      <c r="S378608" s="34"/>
      <c r="T378608" s="34"/>
    </row>
    <row r="378625" spans="19:20">
      <c r="S378625" s="34"/>
      <c r="T378625" s="34"/>
    </row>
    <row r="378642" spans="19:20">
      <c r="S378642" s="34"/>
      <c r="T378642" s="34"/>
    </row>
    <row r="378659" spans="19:20">
      <c r="S378659" s="34"/>
      <c r="T378659" s="34"/>
    </row>
    <row r="378676" spans="19:20">
      <c r="S378676" s="34"/>
      <c r="T378676" s="34"/>
    </row>
    <row r="378693" spans="19:20">
      <c r="S378693" s="34"/>
      <c r="T378693" s="34"/>
    </row>
    <row r="378710" spans="19:20">
      <c r="S378710" s="34"/>
      <c r="T378710" s="34"/>
    </row>
    <row r="378727" spans="19:20">
      <c r="S378727" s="34"/>
      <c r="T378727" s="34"/>
    </row>
    <row r="378744" spans="19:20">
      <c r="S378744" s="34"/>
      <c r="T378744" s="34"/>
    </row>
    <row r="378761" spans="19:20">
      <c r="S378761" s="34"/>
      <c r="T378761" s="34"/>
    </row>
    <row r="378778" spans="19:20">
      <c r="S378778" s="34"/>
      <c r="T378778" s="34"/>
    </row>
    <row r="378795" spans="19:20">
      <c r="S378795" s="34"/>
      <c r="T378795" s="34"/>
    </row>
    <row r="378812" spans="19:20">
      <c r="S378812" s="34"/>
      <c r="T378812" s="34"/>
    </row>
    <row r="378829" spans="19:20">
      <c r="S378829" s="34"/>
      <c r="T378829" s="34"/>
    </row>
    <row r="378846" spans="19:20">
      <c r="S378846" s="34"/>
      <c r="T378846" s="34"/>
    </row>
    <row r="378863" spans="19:20">
      <c r="S378863" s="34"/>
      <c r="T378863" s="34"/>
    </row>
    <row r="378880" spans="19:20">
      <c r="S378880" s="34"/>
      <c r="T378880" s="34"/>
    </row>
    <row r="378897" spans="19:20">
      <c r="S378897" s="34"/>
      <c r="T378897" s="34"/>
    </row>
    <row r="378914" spans="19:20">
      <c r="S378914" s="34"/>
      <c r="T378914" s="34"/>
    </row>
    <row r="378931" spans="19:20">
      <c r="S378931" s="34"/>
      <c r="T378931" s="34"/>
    </row>
    <row r="378948" spans="19:20">
      <c r="S378948" s="34"/>
      <c r="T378948" s="34"/>
    </row>
    <row r="378965" spans="19:20">
      <c r="S378965" s="34"/>
      <c r="T378965" s="34"/>
    </row>
    <row r="378982" spans="19:20">
      <c r="S378982" s="34"/>
      <c r="T378982" s="34"/>
    </row>
    <row r="378999" spans="19:20">
      <c r="S378999" s="34"/>
      <c r="T378999" s="34"/>
    </row>
    <row r="379016" spans="19:20">
      <c r="S379016" s="34"/>
      <c r="T379016" s="34"/>
    </row>
    <row r="379033" spans="19:20">
      <c r="S379033" s="34"/>
      <c r="T379033" s="34"/>
    </row>
    <row r="379050" spans="19:20">
      <c r="S379050" s="34"/>
      <c r="T379050" s="34"/>
    </row>
    <row r="379067" spans="19:20">
      <c r="S379067" s="34"/>
      <c r="T379067" s="34"/>
    </row>
    <row r="379084" spans="19:20">
      <c r="S379084" s="34"/>
      <c r="T379084" s="34"/>
    </row>
    <row r="379101" spans="19:20">
      <c r="S379101" s="34"/>
      <c r="T379101" s="34"/>
    </row>
    <row r="379118" spans="19:20">
      <c r="S379118" s="34"/>
      <c r="T379118" s="34"/>
    </row>
    <row r="379135" spans="19:20">
      <c r="S379135" s="34"/>
      <c r="T379135" s="34"/>
    </row>
    <row r="379152" spans="19:20">
      <c r="S379152" s="34"/>
      <c r="T379152" s="34"/>
    </row>
    <row r="379169" spans="19:20">
      <c r="S379169" s="34"/>
      <c r="T379169" s="34"/>
    </row>
    <row r="379186" spans="19:20">
      <c r="S379186" s="34"/>
      <c r="T379186" s="34"/>
    </row>
    <row r="379203" spans="19:20">
      <c r="S379203" s="34"/>
      <c r="T379203" s="34"/>
    </row>
    <row r="379220" spans="19:20">
      <c r="S379220" s="34"/>
      <c r="T379220" s="34"/>
    </row>
    <row r="379237" spans="19:20">
      <c r="S379237" s="34"/>
      <c r="T379237" s="34"/>
    </row>
    <row r="379254" spans="19:20">
      <c r="S379254" s="34"/>
      <c r="T379254" s="34"/>
    </row>
    <row r="379271" spans="19:20">
      <c r="S379271" s="34"/>
      <c r="T379271" s="34"/>
    </row>
    <row r="379288" spans="19:20">
      <c r="S379288" s="34"/>
      <c r="T379288" s="34"/>
    </row>
    <row r="379305" spans="19:20">
      <c r="S379305" s="34"/>
      <c r="T379305" s="34"/>
    </row>
    <row r="379322" spans="19:20">
      <c r="S379322" s="34"/>
      <c r="T379322" s="34"/>
    </row>
    <row r="379339" spans="19:20">
      <c r="S379339" s="34"/>
      <c r="T379339" s="34"/>
    </row>
    <row r="379356" spans="19:20">
      <c r="S379356" s="34"/>
      <c r="T379356" s="34"/>
    </row>
    <row r="379373" spans="19:20">
      <c r="S379373" s="34"/>
      <c r="T379373" s="34"/>
    </row>
    <row r="379390" spans="19:20">
      <c r="S379390" s="34"/>
      <c r="T379390" s="34"/>
    </row>
    <row r="379407" spans="19:20">
      <c r="S379407" s="34"/>
      <c r="T379407" s="34"/>
    </row>
    <row r="379424" spans="19:20">
      <c r="S379424" s="34"/>
      <c r="T379424" s="34"/>
    </row>
    <row r="379441" spans="19:20">
      <c r="S379441" s="34"/>
      <c r="T379441" s="34"/>
    </row>
    <row r="379458" spans="19:20">
      <c r="S379458" s="34"/>
      <c r="T379458" s="34"/>
    </row>
    <row r="379475" spans="19:20">
      <c r="S379475" s="34"/>
      <c r="T379475" s="34"/>
    </row>
    <row r="379492" spans="19:20">
      <c r="S379492" s="34"/>
      <c r="T379492" s="34"/>
    </row>
    <row r="379509" spans="19:20">
      <c r="S379509" s="34"/>
      <c r="T379509" s="34"/>
    </row>
    <row r="379526" spans="19:20">
      <c r="S379526" s="34"/>
      <c r="T379526" s="34"/>
    </row>
    <row r="379543" spans="19:20">
      <c r="S379543" s="34"/>
      <c r="T379543" s="34"/>
    </row>
    <row r="379560" spans="19:20">
      <c r="S379560" s="34"/>
      <c r="T379560" s="34"/>
    </row>
    <row r="379577" spans="19:20">
      <c r="S379577" s="34"/>
      <c r="T379577" s="34"/>
    </row>
    <row r="379594" spans="19:20">
      <c r="S379594" s="34"/>
      <c r="T379594" s="34"/>
    </row>
    <row r="379611" spans="19:20">
      <c r="S379611" s="34"/>
      <c r="T379611" s="34"/>
    </row>
    <row r="379628" spans="19:20">
      <c r="S379628" s="34"/>
      <c r="T379628" s="34"/>
    </row>
    <row r="379645" spans="19:20">
      <c r="S379645" s="34"/>
      <c r="T379645" s="34"/>
    </row>
    <row r="379662" spans="19:20">
      <c r="S379662" s="34"/>
      <c r="T379662" s="34"/>
    </row>
    <row r="379679" spans="19:20">
      <c r="S379679" s="34"/>
      <c r="T379679" s="34"/>
    </row>
    <row r="379696" spans="19:20">
      <c r="S379696" s="34"/>
      <c r="T379696" s="34"/>
    </row>
    <row r="379713" spans="19:20">
      <c r="S379713" s="34"/>
      <c r="T379713" s="34"/>
    </row>
    <row r="379730" spans="19:20">
      <c r="S379730" s="34"/>
      <c r="T379730" s="34"/>
    </row>
    <row r="379747" spans="19:20">
      <c r="S379747" s="34"/>
      <c r="T379747" s="34"/>
    </row>
    <row r="379764" spans="19:20">
      <c r="S379764" s="34"/>
      <c r="T379764" s="34"/>
    </row>
    <row r="379781" spans="19:20">
      <c r="S379781" s="34"/>
      <c r="T379781" s="34"/>
    </row>
    <row r="379798" spans="19:20">
      <c r="S379798" s="34"/>
      <c r="T379798" s="34"/>
    </row>
    <row r="379815" spans="19:20">
      <c r="S379815" s="34"/>
      <c r="T379815" s="34"/>
    </row>
    <row r="379832" spans="19:20">
      <c r="S379832" s="34"/>
      <c r="T379832" s="34"/>
    </row>
    <row r="379849" spans="19:20">
      <c r="S379849" s="34"/>
      <c r="T379849" s="34"/>
    </row>
    <row r="379866" spans="19:20">
      <c r="S379866" s="34"/>
      <c r="T379866" s="34"/>
    </row>
    <row r="379883" spans="19:20">
      <c r="S379883" s="34"/>
      <c r="T379883" s="34"/>
    </row>
    <row r="379900" spans="19:20">
      <c r="S379900" s="34"/>
      <c r="T379900" s="34"/>
    </row>
    <row r="379917" spans="19:20">
      <c r="S379917" s="34"/>
      <c r="T379917" s="34"/>
    </row>
    <row r="379934" spans="19:20">
      <c r="S379934" s="34"/>
      <c r="T379934" s="34"/>
    </row>
    <row r="379951" spans="19:20">
      <c r="S379951" s="34"/>
      <c r="T379951" s="34"/>
    </row>
    <row r="379968" spans="19:20">
      <c r="S379968" s="34"/>
      <c r="T379968" s="34"/>
    </row>
    <row r="379985" spans="19:20">
      <c r="S379985" s="34"/>
      <c r="T379985" s="34"/>
    </row>
    <row r="380002" spans="19:20">
      <c r="S380002" s="34"/>
      <c r="T380002" s="34"/>
    </row>
    <row r="380019" spans="19:20">
      <c r="S380019" s="34"/>
      <c r="T380019" s="34"/>
    </row>
    <row r="380036" spans="19:20">
      <c r="S380036" s="34"/>
      <c r="T380036" s="34"/>
    </row>
    <row r="380053" spans="19:20">
      <c r="S380053" s="34"/>
      <c r="T380053" s="34"/>
    </row>
    <row r="380070" spans="19:20">
      <c r="S380070" s="34"/>
      <c r="T380070" s="34"/>
    </row>
    <row r="380087" spans="19:20">
      <c r="S380087" s="34"/>
      <c r="T380087" s="34"/>
    </row>
    <row r="380104" spans="19:20">
      <c r="S380104" s="34"/>
      <c r="T380104" s="34"/>
    </row>
    <row r="380121" spans="19:20">
      <c r="S380121" s="34"/>
      <c r="T380121" s="34"/>
    </row>
    <row r="380138" spans="19:20">
      <c r="S380138" s="34"/>
      <c r="T380138" s="34"/>
    </row>
    <row r="380155" spans="19:20">
      <c r="S380155" s="34"/>
      <c r="T380155" s="34"/>
    </row>
    <row r="380172" spans="19:20">
      <c r="S380172" s="34"/>
      <c r="T380172" s="34"/>
    </row>
    <row r="380189" spans="19:20">
      <c r="S380189" s="34"/>
      <c r="T380189" s="34"/>
    </row>
    <row r="380206" spans="19:20">
      <c r="S380206" s="34"/>
      <c r="T380206" s="34"/>
    </row>
    <row r="380223" spans="19:20">
      <c r="S380223" s="34"/>
      <c r="T380223" s="34"/>
    </row>
    <row r="380240" spans="19:20">
      <c r="S380240" s="34"/>
      <c r="T380240" s="34"/>
    </row>
    <row r="380257" spans="19:20">
      <c r="S380257" s="34"/>
      <c r="T380257" s="34"/>
    </row>
    <row r="380274" spans="19:20">
      <c r="S380274" s="34"/>
      <c r="T380274" s="34"/>
    </row>
    <row r="380291" spans="19:20">
      <c r="S380291" s="34"/>
      <c r="T380291" s="34"/>
    </row>
    <row r="380308" spans="19:20">
      <c r="S380308" s="34"/>
      <c r="T380308" s="34"/>
    </row>
    <row r="380325" spans="19:20">
      <c r="S380325" s="34"/>
      <c r="T380325" s="34"/>
    </row>
    <row r="380342" spans="19:20">
      <c r="S380342" s="34"/>
      <c r="T380342" s="34"/>
    </row>
    <row r="380359" spans="19:20">
      <c r="S380359" s="34"/>
      <c r="T380359" s="34"/>
    </row>
    <row r="380376" spans="19:20">
      <c r="S380376" s="34"/>
      <c r="T380376" s="34"/>
    </row>
    <row r="380393" spans="19:20">
      <c r="S380393" s="34"/>
      <c r="T380393" s="34"/>
    </row>
    <row r="380410" spans="19:20">
      <c r="S380410" s="34"/>
      <c r="T380410" s="34"/>
    </row>
    <row r="380427" spans="19:20">
      <c r="S380427" s="34"/>
      <c r="T380427" s="34"/>
    </row>
    <row r="380444" spans="19:20">
      <c r="S380444" s="34"/>
      <c r="T380444" s="34"/>
    </row>
    <row r="380461" spans="19:20">
      <c r="S380461" s="34"/>
      <c r="T380461" s="34"/>
    </row>
    <row r="380478" spans="19:20">
      <c r="S380478" s="34"/>
      <c r="T380478" s="34"/>
    </row>
    <row r="380495" spans="19:20">
      <c r="S380495" s="34"/>
      <c r="T380495" s="34"/>
    </row>
    <row r="380512" spans="19:20">
      <c r="S380512" s="34"/>
      <c r="T380512" s="34"/>
    </row>
    <row r="380529" spans="19:20">
      <c r="S380529" s="34"/>
      <c r="T380529" s="34"/>
    </row>
    <row r="380546" spans="19:20">
      <c r="S380546" s="34"/>
      <c r="T380546" s="34"/>
    </row>
    <row r="380563" spans="19:20">
      <c r="S380563" s="34"/>
      <c r="T380563" s="34"/>
    </row>
    <row r="380580" spans="19:20">
      <c r="S380580" s="34"/>
      <c r="T380580" s="34"/>
    </row>
    <row r="380597" spans="19:20">
      <c r="S380597" s="34"/>
      <c r="T380597" s="34"/>
    </row>
    <row r="380614" spans="19:20">
      <c r="S380614" s="34"/>
      <c r="T380614" s="34"/>
    </row>
    <row r="380631" spans="19:20">
      <c r="S380631" s="34"/>
      <c r="T380631" s="34"/>
    </row>
    <row r="380648" spans="19:20">
      <c r="S380648" s="34"/>
      <c r="T380648" s="34"/>
    </row>
    <row r="380665" spans="19:20">
      <c r="S380665" s="34"/>
      <c r="T380665" s="34"/>
    </row>
    <row r="380682" spans="19:20">
      <c r="S380682" s="34"/>
      <c r="T380682" s="34"/>
    </row>
    <row r="380699" spans="19:20">
      <c r="S380699" s="34"/>
      <c r="T380699" s="34"/>
    </row>
    <row r="380716" spans="19:20">
      <c r="S380716" s="34"/>
      <c r="T380716" s="34"/>
    </row>
    <row r="380733" spans="19:20">
      <c r="S380733" s="34"/>
      <c r="T380733" s="34"/>
    </row>
    <row r="380750" spans="19:20">
      <c r="S380750" s="34"/>
      <c r="T380750" s="34"/>
    </row>
    <row r="380767" spans="19:20">
      <c r="S380767" s="34"/>
      <c r="T380767" s="34"/>
    </row>
    <row r="380784" spans="19:20">
      <c r="S380784" s="34"/>
      <c r="T380784" s="34"/>
    </row>
    <row r="380801" spans="19:20">
      <c r="S380801" s="34"/>
      <c r="T380801" s="34"/>
    </row>
    <row r="380818" spans="19:20">
      <c r="S380818" s="34"/>
      <c r="T380818" s="34"/>
    </row>
    <row r="380835" spans="19:20">
      <c r="S380835" s="34"/>
      <c r="T380835" s="34"/>
    </row>
    <row r="380852" spans="19:20">
      <c r="S380852" s="34"/>
      <c r="T380852" s="34"/>
    </row>
    <row r="380869" spans="19:20">
      <c r="S380869" s="34"/>
      <c r="T380869" s="34"/>
    </row>
    <row r="380886" spans="19:20">
      <c r="S380886" s="34"/>
      <c r="T380886" s="34"/>
    </row>
    <row r="380903" spans="19:20">
      <c r="S380903" s="34"/>
      <c r="T380903" s="34"/>
    </row>
    <row r="380920" spans="19:20">
      <c r="S380920" s="34"/>
      <c r="T380920" s="34"/>
    </row>
    <row r="380937" spans="19:20">
      <c r="S380937" s="34"/>
      <c r="T380937" s="34"/>
    </row>
    <row r="380954" spans="19:20">
      <c r="S380954" s="34"/>
      <c r="T380954" s="34"/>
    </row>
    <row r="380971" spans="19:20">
      <c r="S380971" s="34"/>
      <c r="T380971" s="34"/>
    </row>
    <row r="380988" spans="19:20">
      <c r="S380988" s="34"/>
      <c r="T380988" s="34"/>
    </row>
    <row r="381005" spans="19:20">
      <c r="S381005" s="34"/>
      <c r="T381005" s="34"/>
    </row>
    <row r="381022" spans="19:20">
      <c r="S381022" s="34"/>
      <c r="T381022" s="34"/>
    </row>
    <row r="381039" spans="19:20">
      <c r="S381039" s="34"/>
      <c r="T381039" s="34"/>
    </row>
    <row r="381056" spans="19:20">
      <c r="S381056" s="34"/>
      <c r="T381056" s="34"/>
    </row>
    <row r="381073" spans="19:20">
      <c r="S381073" s="34"/>
      <c r="T381073" s="34"/>
    </row>
    <row r="381090" spans="19:20">
      <c r="S381090" s="34"/>
      <c r="T381090" s="34"/>
    </row>
    <row r="381107" spans="19:20">
      <c r="S381107" s="34"/>
      <c r="T381107" s="34"/>
    </row>
    <row r="381124" spans="19:20">
      <c r="S381124" s="34"/>
      <c r="T381124" s="34"/>
    </row>
    <row r="381141" spans="19:20">
      <c r="S381141" s="34"/>
      <c r="T381141" s="34"/>
    </row>
    <row r="381158" spans="19:20">
      <c r="S381158" s="34"/>
      <c r="T381158" s="34"/>
    </row>
    <row r="381175" spans="19:20">
      <c r="S381175" s="34"/>
      <c r="T381175" s="34"/>
    </row>
    <row r="381192" spans="19:20">
      <c r="S381192" s="34"/>
      <c r="T381192" s="34"/>
    </row>
    <row r="381209" spans="19:20">
      <c r="S381209" s="34"/>
      <c r="T381209" s="34"/>
    </row>
    <row r="381226" spans="19:20">
      <c r="S381226" s="34"/>
      <c r="T381226" s="34"/>
    </row>
    <row r="381243" spans="19:20">
      <c r="S381243" s="34"/>
      <c r="T381243" s="34"/>
    </row>
    <row r="381260" spans="19:20">
      <c r="S381260" s="34"/>
      <c r="T381260" s="34"/>
    </row>
    <row r="381277" spans="19:20">
      <c r="S381277" s="34"/>
      <c r="T381277" s="34"/>
    </row>
    <row r="381294" spans="19:20">
      <c r="S381294" s="34"/>
      <c r="T381294" s="34"/>
    </row>
    <row r="381311" spans="19:20">
      <c r="S381311" s="34"/>
      <c r="T381311" s="34"/>
    </row>
    <row r="381328" spans="19:20">
      <c r="S381328" s="34"/>
      <c r="T381328" s="34"/>
    </row>
    <row r="381345" spans="19:20">
      <c r="S381345" s="34"/>
      <c r="T381345" s="34"/>
    </row>
    <row r="381362" spans="19:20">
      <c r="S381362" s="34"/>
      <c r="T381362" s="34"/>
    </row>
    <row r="381379" spans="19:20">
      <c r="S381379" s="34"/>
      <c r="T381379" s="34"/>
    </row>
    <row r="381396" spans="19:20">
      <c r="S381396" s="34"/>
      <c r="T381396" s="34"/>
    </row>
    <row r="381413" spans="19:20">
      <c r="S381413" s="34"/>
      <c r="T381413" s="34"/>
    </row>
    <row r="381430" spans="19:20">
      <c r="S381430" s="34"/>
      <c r="T381430" s="34"/>
    </row>
    <row r="381447" spans="19:20">
      <c r="S381447" s="34"/>
      <c r="T381447" s="34"/>
    </row>
    <row r="381464" spans="19:20">
      <c r="S381464" s="34"/>
      <c r="T381464" s="34"/>
    </row>
    <row r="381481" spans="19:20">
      <c r="S381481" s="34"/>
      <c r="T381481" s="34"/>
    </row>
    <row r="381498" spans="19:20">
      <c r="S381498" s="34"/>
      <c r="T381498" s="34"/>
    </row>
    <row r="381515" spans="19:20">
      <c r="S381515" s="34"/>
      <c r="T381515" s="34"/>
    </row>
    <row r="381532" spans="19:20">
      <c r="S381532" s="34"/>
      <c r="T381532" s="34"/>
    </row>
    <row r="381549" spans="19:20">
      <c r="S381549" s="34"/>
      <c r="T381549" s="34"/>
    </row>
    <row r="381566" spans="19:20">
      <c r="S381566" s="34"/>
      <c r="T381566" s="34"/>
    </row>
    <row r="381583" spans="19:20">
      <c r="S381583" s="34"/>
      <c r="T381583" s="34"/>
    </row>
    <row r="381600" spans="19:20">
      <c r="S381600" s="34"/>
      <c r="T381600" s="34"/>
    </row>
    <row r="381617" spans="19:20">
      <c r="S381617" s="34"/>
      <c r="T381617" s="34"/>
    </row>
    <row r="381634" spans="19:20">
      <c r="S381634" s="34"/>
      <c r="T381634" s="34"/>
    </row>
    <row r="381651" spans="19:20">
      <c r="S381651" s="34"/>
      <c r="T381651" s="34"/>
    </row>
    <row r="381668" spans="19:20">
      <c r="S381668" s="34"/>
      <c r="T381668" s="34"/>
    </row>
    <row r="381685" spans="19:20">
      <c r="S381685" s="34"/>
      <c r="T381685" s="34"/>
    </row>
    <row r="381702" spans="19:20">
      <c r="S381702" s="34"/>
      <c r="T381702" s="34"/>
    </row>
    <row r="381719" spans="19:20">
      <c r="S381719" s="34"/>
      <c r="T381719" s="34"/>
    </row>
    <row r="381736" spans="19:20">
      <c r="S381736" s="34"/>
      <c r="T381736" s="34"/>
    </row>
    <row r="381753" spans="19:20">
      <c r="S381753" s="34"/>
      <c r="T381753" s="34"/>
    </row>
    <row r="381770" spans="19:20">
      <c r="S381770" s="34"/>
      <c r="T381770" s="34"/>
    </row>
    <row r="381787" spans="19:20">
      <c r="S381787" s="34"/>
      <c r="T381787" s="34"/>
    </row>
    <row r="381804" spans="19:20">
      <c r="S381804" s="34"/>
      <c r="T381804" s="34"/>
    </row>
    <row r="381821" spans="19:20">
      <c r="S381821" s="34"/>
      <c r="T381821" s="34"/>
    </row>
    <row r="381838" spans="19:20">
      <c r="S381838" s="34"/>
      <c r="T381838" s="34"/>
    </row>
    <row r="381855" spans="19:20">
      <c r="S381855" s="34"/>
      <c r="T381855" s="34"/>
    </row>
    <row r="381872" spans="19:20">
      <c r="S381872" s="34"/>
      <c r="T381872" s="34"/>
    </row>
    <row r="381889" spans="19:20">
      <c r="S381889" s="34"/>
      <c r="T381889" s="34"/>
    </row>
    <row r="381906" spans="19:20">
      <c r="S381906" s="34"/>
      <c r="T381906" s="34"/>
    </row>
    <row r="381923" spans="19:20">
      <c r="S381923" s="34"/>
      <c r="T381923" s="34"/>
    </row>
    <row r="381940" spans="19:20">
      <c r="S381940" s="34"/>
      <c r="T381940" s="34"/>
    </row>
    <row r="381957" spans="19:20">
      <c r="S381957" s="34"/>
      <c r="T381957" s="34"/>
    </row>
    <row r="381974" spans="19:20">
      <c r="S381974" s="34"/>
      <c r="T381974" s="34"/>
    </row>
    <row r="381991" spans="19:20">
      <c r="S381991" s="34"/>
      <c r="T381991" s="34"/>
    </row>
    <row r="382008" spans="19:20">
      <c r="S382008" s="34"/>
      <c r="T382008" s="34"/>
    </row>
    <row r="382025" spans="19:20">
      <c r="S382025" s="34"/>
      <c r="T382025" s="34"/>
    </row>
    <row r="382042" spans="19:20">
      <c r="S382042" s="34"/>
      <c r="T382042" s="34"/>
    </row>
    <row r="382059" spans="19:20">
      <c r="S382059" s="34"/>
      <c r="T382059" s="34"/>
    </row>
    <row r="382076" spans="19:20">
      <c r="S382076" s="34"/>
      <c r="T382076" s="34"/>
    </row>
    <row r="382093" spans="19:20">
      <c r="S382093" s="34"/>
      <c r="T382093" s="34"/>
    </row>
    <row r="382110" spans="19:20">
      <c r="S382110" s="34"/>
      <c r="T382110" s="34"/>
    </row>
    <row r="382127" spans="19:20">
      <c r="S382127" s="34"/>
      <c r="T382127" s="34"/>
    </row>
    <row r="382144" spans="19:20">
      <c r="S382144" s="34"/>
      <c r="T382144" s="34"/>
    </row>
    <row r="382161" spans="19:20">
      <c r="S382161" s="34"/>
      <c r="T382161" s="34"/>
    </row>
    <row r="382178" spans="19:20">
      <c r="S382178" s="34"/>
      <c r="T382178" s="34"/>
    </row>
    <row r="382195" spans="19:20">
      <c r="S382195" s="34"/>
      <c r="T382195" s="34"/>
    </row>
    <row r="382212" spans="19:20">
      <c r="S382212" s="34"/>
      <c r="T382212" s="34"/>
    </row>
    <row r="382229" spans="19:20">
      <c r="S382229" s="34"/>
      <c r="T382229" s="34"/>
    </row>
    <row r="382246" spans="19:20">
      <c r="S382246" s="34"/>
      <c r="T382246" s="34"/>
    </row>
    <row r="382263" spans="19:20">
      <c r="S382263" s="34"/>
      <c r="T382263" s="34"/>
    </row>
    <row r="382280" spans="19:20">
      <c r="S382280" s="34"/>
      <c r="T382280" s="34"/>
    </row>
    <row r="382297" spans="19:20">
      <c r="S382297" s="34"/>
      <c r="T382297" s="34"/>
    </row>
    <row r="382314" spans="19:20">
      <c r="S382314" s="34"/>
      <c r="T382314" s="34"/>
    </row>
    <row r="382331" spans="19:20">
      <c r="S382331" s="34"/>
      <c r="T382331" s="34"/>
    </row>
    <row r="382348" spans="19:20">
      <c r="S382348" s="34"/>
      <c r="T382348" s="34"/>
    </row>
    <row r="382365" spans="19:20">
      <c r="S382365" s="34"/>
      <c r="T382365" s="34"/>
    </row>
    <row r="382382" spans="19:20">
      <c r="S382382" s="34"/>
      <c r="T382382" s="34"/>
    </row>
    <row r="382399" spans="19:20">
      <c r="S382399" s="34"/>
      <c r="T382399" s="34"/>
    </row>
    <row r="382416" spans="19:20">
      <c r="S382416" s="34"/>
      <c r="T382416" s="34"/>
    </row>
    <row r="382433" spans="19:20">
      <c r="S382433" s="34"/>
      <c r="T382433" s="34"/>
    </row>
    <row r="382450" spans="19:20">
      <c r="S382450" s="34"/>
      <c r="T382450" s="34"/>
    </row>
    <row r="382467" spans="19:20">
      <c r="S382467" s="34"/>
      <c r="T382467" s="34"/>
    </row>
    <row r="382484" spans="19:20">
      <c r="S382484" s="34"/>
      <c r="T382484" s="34"/>
    </row>
    <row r="382501" spans="19:20">
      <c r="S382501" s="34"/>
      <c r="T382501" s="34"/>
    </row>
    <row r="382518" spans="19:20">
      <c r="S382518" s="34"/>
      <c r="T382518" s="34"/>
    </row>
    <row r="382535" spans="19:20">
      <c r="S382535" s="34"/>
      <c r="T382535" s="34"/>
    </row>
    <row r="382552" spans="19:20">
      <c r="S382552" s="34"/>
      <c r="T382552" s="34"/>
    </row>
    <row r="382569" spans="19:20">
      <c r="S382569" s="34"/>
      <c r="T382569" s="34"/>
    </row>
    <row r="382586" spans="19:20">
      <c r="S382586" s="34"/>
      <c r="T382586" s="34"/>
    </row>
    <row r="382603" spans="19:20">
      <c r="S382603" s="34"/>
      <c r="T382603" s="34"/>
    </row>
    <row r="382620" spans="19:20">
      <c r="S382620" s="34"/>
      <c r="T382620" s="34"/>
    </row>
    <row r="382637" spans="19:20">
      <c r="S382637" s="34"/>
      <c r="T382637" s="34"/>
    </row>
    <row r="382654" spans="19:20">
      <c r="S382654" s="34"/>
      <c r="T382654" s="34"/>
    </row>
    <row r="382671" spans="19:20">
      <c r="S382671" s="34"/>
      <c r="T382671" s="34"/>
    </row>
    <row r="382688" spans="19:20">
      <c r="S382688" s="34"/>
      <c r="T382688" s="34"/>
    </row>
    <row r="382705" spans="19:20">
      <c r="S382705" s="34"/>
      <c r="T382705" s="34"/>
    </row>
    <row r="382722" spans="19:20">
      <c r="S382722" s="34"/>
      <c r="T382722" s="34"/>
    </row>
    <row r="382739" spans="19:20">
      <c r="S382739" s="34"/>
      <c r="T382739" s="34"/>
    </row>
    <row r="382756" spans="19:20">
      <c r="S382756" s="34"/>
      <c r="T382756" s="34"/>
    </row>
    <row r="382773" spans="19:20">
      <c r="S382773" s="34"/>
      <c r="T382773" s="34"/>
    </row>
    <row r="382790" spans="19:20">
      <c r="S382790" s="34"/>
      <c r="T382790" s="34"/>
    </row>
    <row r="382807" spans="19:20">
      <c r="S382807" s="34"/>
      <c r="T382807" s="34"/>
    </row>
    <row r="382824" spans="19:20">
      <c r="S382824" s="34"/>
      <c r="T382824" s="34"/>
    </row>
    <row r="382841" spans="19:20">
      <c r="S382841" s="34"/>
      <c r="T382841" s="34"/>
    </row>
    <row r="382858" spans="19:20">
      <c r="S382858" s="34"/>
      <c r="T382858" s="34"/>
    </row>
    <row r="382875" spans="19:20">
      <c r="S382875" s="34"/>
      <c r="T382875" s="34"/>
    </row>
    <row r="382892" spans="19:20">
      <c r="S382892" s="34"/>
      <c r="T382892" s="34"/>
    </row>
    <row r="382909" spans="19:20">
      <c r="S382909" s="34"/>
      <c r="T382909" s="34"/>
    </row>
    <row r="382926" spans="19:20">
      <c r="S382926" s="34"/>
      <c r="T382926" s="34"/>
    </row>
    <row r="382943" spans="19:20">
      <c r="S382943" s="34"/>
      <c r="T382943" s="34"/>
    </row>
    <row r="382960" spans="19:20">
      <c r="S382960" s="34"/>
      <c r="T382960" s="34"/>
    </row>
    <row r="382977" spans="19:20">
      <c r="S382977" s="34"/>
      <c r="T382977" s="34"/>
    </row>
    <row r="382994" spans="19:20">
      <c r="S382994" s="34"/>
      <c r="T382994" s="34"/>
    </row>
    <row r="383011" spans="19:20">
      <c r="S383011" s="34"/>
      <c r="T383011" s="34"/>
    </row>
    <row r="383028" spans="19:20">
      <c r="S383028" s="34"/>
      <c r="T383028" s="34"/>
    </row>
    <row r="383045" spans="19:20">
      <c r="S383045" s="34"/>
      <c r="T383045" s="34"/>
    </row>
    <row r="383062" spans="19:20">
      <c r="S383062" s="34"/>
      <c r="T383062" s="34"/>
    </row>
    <row r="383079" spans="19:20">
      <c r="S383079" s="34"/>
      <c r="T383079" s="34"/>
    </row>
    <row r="383096" spans="19:20">
      <c r="S383096" s="34"/>
      <c r="T383096" s="34"/>
    </row>
    <row r="383113" spans="19:20">
      <c r="S383113" s="34"/>
      <c r="T383113" s="34"/>
    </row>
    <row r="383130" spans="19:20">
      <c r="S383130" s="34"/>
      <c r="T383130" s="34"/>
    </row>
    <row r="383147" spans="19:20">
      <c r="S383147" s="34"/>
      <c r="T383147" s="34"/>
    </row>
    <row r="383164" spans="19:20">
      <c r="S383164" s="34"/>
      <c r="T383164" s="34"/>
    </row>
    <row r="383181" spans="19:20">
      <c r="S383181" s="34"/>
      <c r="T383181" s="34"/>
    </row>
    <row r="383198" spans="19:20">
      <c r="S383198" s="34"/>
      <c r="T383198" s="34"/>
    </row>
    <row r="383215" spans="19:20">
      <c r="S383215" s="34"/>
      <c r="T383215" s="34"/>
    </row>
    <row r="383232" spans="19:20">
      <c r="S383232" s="34"/>
      <c r="T383232" s="34"/>
    </row>
    <row r="383249" spans="19:20">
      <c r="S383249" s="34"/>
      <c r="T383249" s="34"/>
    </row>
    <row r="383266" spans="19:20">
      <c r="S383266" s="34"/>
      <c r="T383266" s="34"/>
    </row>
    <row r="383283" spans="19:20">
      <c r="S383283" s="34"/>
      <c r="T383283" s="34"/>
    </row>
    <row r="383300" spans="19:20">
      <c r="S383300" s="34"/>
      <c r="T383300" s="34"/>
    </row>
    <row r="383317" spans="19:20">
      <c r="S383317" s="34"/>
      <c r="T383317" s="34"/>
    </row>
    <row r="383334" spans="19:20">
      <c r="S383334" s="34"/>
      <c r="T383334" s="34"/>
    </row>
    <row r="383351" spans="19:20">
      <c r="S383351" s="34"/>
      <c r="T383351" s="34"/>
    </row>
    <row r="383368" spans="19:20">
      <c r="S383368" s="34"/>
      <c r="T383368" s="34"/>
    </row>
    <row r="383385" spans="19:20">
      <c r="S383385" s="34"/>
      <c r="T383385" s="34"/>
    </row>
    <row r="383402" spans="19:20">
      <c r="S383402" s="34"/>
      <c r="T383402" s="34"/>
    </row>
    <row r="383419" spans="19:20">
      <c r="S383419" s="34"/>
      <c r="T383419" s="34"/>
    </row>
    <row r="383436" spans="19:20">
      <c r="S383436" s="34"/>
      <c r="T383436" s="34"/>
    </row>
    <row r="383453" spans="19:20">
      <c r="S383453" s="34"/>
      <c r="T383453" s="34"/>
    </row>
    <row r="383470" spans="19:20">
      <c r="S383470" s="34"/>
      <c r="T383470" s="34"/>
    </row>
    <row r="383487" spans="19:20">
      <c r="S383487" s="34"/>
      <c r="T383487" s="34"/>
    </row>
    <row r="383504" spans="19:20">
      <c r="S383504" s="34"/>
      <c r="T383504" s="34"/>
    </row>
    <row r="383521" spans="19:20">
      <c r="S383521" s="34"/>
      <c r="T383521" s="34"/>
    </row>
    <row r="383538" spans="19:20">
      <c r="S383538" s="34"/>
      <c r="T383538" s="34"/>
    </row>
    <row r="383555" spans="19:20">
      <c r="S383555" s="34"/>
      <c r="T383555" s="34"/>
    </row>
    <row r="383572" spans="19:20">
      <c r="S383572" s="34"/>
      <c r="T383572" s="34"/>
    </row>
    <row r="383589" spans="19:20">
      <c r="S383589" s="34"/>
      <c r="T383589" s="34"/>
    </row>
    <row r="383606" spans="19:20">
      <c r="S383606" s="34"/>
      <c r="T383606" s="34"/>
    </row>
    <row r="383623" spans="19:20">
      <c r="S383623" s="34"/>
      <c r="T383623" s="34"/>
    </row>
    <row r="383640" spans="19:20">
      <c r="S383640" s="34"/>
      <c r="T383640" s="34"/>
    </row>
    <row r="383657" spans="19:20">
      <c r="S383657" s="34"/>
      <c r="T383657" s="34"/>
    </row>
    <row r="383674" spans="19:20">
      <c r="S383674" s="34"/>
      <c r="T383674" s="34"/>
    </row>
    <row r="383691" spans="19:20">
      <c r="S383691" s="34"/>
      <c r="T383691" s="34"/>
    </row>
    <row r="383708" spans="19:20">
      <c r="S383708" s="34"/>
      <c r="T383708" s="34"/>
    </row>
    <row r="383725" spans="19:20">
      <c r="S383725" s="34"/>
      <c r="T383725" s="34"/>
    </row>
    <row r="383742" spans="19:20">
      <c r="S383742" s="34"/>
      <c r="T383742" s="34"/>
    </row>
    <row r="383759" spans="19:20">
      <c r="S383759" s="34"/>
      <c r="T383759" s="34"/>
    </row>
    <row r="383776" spans="19:20">
      <c r="S383776" s="34"/>
      <c r="T383776" s="34"/>
    </row>
    <row r="383793" spans="19:20">
      <c r="S383793" s="34"/>
      <c r="T383793" s="34"/>
    </row>
    <row r="383810" spans="19:20">
      <c r="S383810" s="34"/>
      <c r="T383810" s="34"/>
    </row>
    <row r="383827" spans="19:20">
      <c r="S383827" s="34"/>
      <c r="T383827" s="34"/>
    </row>
    <row r="383844" spans="19:20">
      <c r="S383844" s="34"/>
      <c r="T383844" s="34"/>
    </row>
    <row r="383861" spans="19:20">
      <c r="S383861" s="34"/>
      <c r="T383861" s="34"/>
    </row>
    <row r="383878" spans="19:20">
      <c r="S383878" s="34"/>
      <c r="T383878" s="34"/>
    </row>
    <row r="383895" spans="19:20">
      <c r="S383895" s="34"/>
      <c r="T383895" s="34"/>
    </row>
    <row r="383912" spans="19:20">
      <c r="S383912" s="34"/>
      <c r="T383912" s="34"/>
    </row>
    <row r="383929" spans="19:20">
      <c r="S383929" s="34"/>
      <c r="T383929" s="34"/>
    </row>
    <row r="383946" spans="19:20">
      <c r="S383946" s="34"/>
      <c r="T383946" s="34"/>
    </row>
    <row r="383963" spans="19:20">
      <c r="S383963" s="34"/>
      <c r="T383963" s="34"/>
    </row>
    <row r="383980" spans="19:20">
      <c r="S383980" s="34"/>
      <c r="T383980" s="34"/>
    </row>
    <row r="383997" spans="19:20">
      <c r="S383997" s="34"/>
      <c r="T383997" s="34"/>
    </row>
    <row r="384014" spans="19:20">
      <c r="S384014" s="34"/>
      <c r="T384014" s="34"/>
    </row>
    <row r="384031" spans="19:20">
      <c r="S384031" s="34"/>
      <c r="T384031" s="34"/>
    </row>
    <row r="384048" spans="19:20">
      <c r="S384048" s="34"/>
      <c r="T384048" s="34"/>
    </row>
    <row r="384065" spans="19:20">
      <c r="S384065" s="34"/>
      <c r="T384065" s="34"/>
    </row>
    <row r="384082" spans="19:20">
      <c r="S384082" s="34"/>
      <c r="T384082" s="34"/>
    </row>
    <row r="384099" spans="19:20">
      <c r="S384099" s="34"/>
      <c r="T384099" s="34"/>
    </row>
    <row r="384116" spans="19:20">
      <c r="S384116" s="34"/>
      <c r="T384116" s="34"/>
    </row>
    <row r="384133" spans="19:20">
      <c r="S384133" s="34"/>
      <c r="T384133" s="34"/>
    </row>
    <row r="384150" spans="19:20">
      <c r="S384150" s="34"/>
      <c r="T384150" s="34"/>
    </row>
    <row r="384167" spans="19:20">
      <c r="S384167" s="34"/>
      <c r="T384167" s="34"/>
    </row>
    <row r="384184" spans="19:20">
      <c r="S384184" s="34"/>
      <c r="T384184" s="34"/>
    </row>
    <row r="384201" spans="19:20">
      <c r="S384201" s="34"/>
      <c r="T384201" s="34"/>
    </row>
    <row r="384218" spans="19:20">
      <c r="S384218" s="34"/>
      <c r="T384218" s="34"/>
    </row>
    <row r="384235" spans="19:20">
      <c r="S384235" s="34"/>
      <c r="T384235" s="34"/>
    </row>
    <row r="384252" spans="19:20">
      <c r="S384252" s="34"/>
      <c r="T384252" s="34"/>
    </row>
    <row r="384269" spans="19:20">
      <c r="S384269" s="34"/>
      <c r="T384269" s="34"/>
    </row>
    <row r="384286" spans="19:20">
      <c r="S384286" s="34"/>
      <c r="T384286" s="34"/>
    </row>
    <row r="384303" spans="19:20">
      <c r="S384303" s="34"/>
      <c r="T384303" s="34"/>
    </row>
    <row r="384320" spans="19:20">
      <c r="S384320" s="34"/>
      <c r="T384320" s="34"/>
    </row>
    <row r="384337" spans="19:20">
      <c r="S384337" s="34"/>
      <c r="T384337" s="34"/>
    </row>
    <row r="384354" spans="19:20">
      <c r="S384354" s="34"/>
      <c r="T384354" s="34"/>
    </row>
    <row r="384371" spans="19:20">
      <c r="S384371" s="34"/>
      <c r="T384371" s="34"/>
    </row>
    <row r="384388" spans="19:20">
      <c r="S384388" s="34"/>
      <c r="T384388" s="34"/>
    </row>
    <row r="384405" spans="19:20">
      <c r="S384405" s="34"/>
      <c r="T384405" s="34"/>
    </row>
    <row r="384422" spans="19:20">
      <c r="S384422" s="34"/>
      <c r="T384422" s="34"/>
    </row>
    <row r="384439" spans="19:20">
      <c r="S384439" s="34"/>
      <c r="T384439" s="34"/>
    </row>
    <row r="384456" spans="19:20">
      <c r="S384456" s="34"/>
      <c r="T384456" s="34"/>
    </row>
    <row r="384473" spans="19:20">
      <c r="S384473" s="34"/>
      <c r="T384473" s="34"/>
    </row>
    <row r="384490" spans="19:20">
      <c r="S384490" s="34"/>
      <c r="T384490" s="34"/>
    </row>
    <row r="384507" spans="19:20">
      <c r="S384507" s="34"/>
      <c r="T384507" s="34"/>
    </row>
    <row r="384524" spans="19:20">
      <c r="S384524" s="34"/>
      <c r="T384524" s="34"/>
    </row>
    <row r="384541" spans="19:20">
      <c r="S384541" s="34"/>
      <c r="T384541" s="34"/>
    </row>
    <row r="384558" spans="19:20">
      <c r="S384558" s="34"/>
      <c r="T384558" s="34"/>
    </row>
    <row r="384575" spans="19:20">
      <c r="S384575" s="34"/>
      <c r="T384575" s="34"/>
    </row>
    <row r="384592" spans="19:20">
      <c r="S384592" s="34"/>
      <c r="T384592" s="34"/>
    </row>
    <row r="384609" spans="19:20">
      <c r="S384609" s="34"/>
      <c r="T384609" s="34"/>
    </row>
    <row r="384626" spans="19:20">
      <c r="S384626" s="34"/>
      <c r="T384626" s="34"/>
    </row>
    <row r="384643" spans="19:20">
      <c r="S384643" s="34"/>
      <c r="T384643" s="34"/>
    </row>
    <row r="384660" spans="19:20">
      <c r="S384660" s="34"/>
      <c r="T384660" s="34"/>
    </row>
    <row r="384677" spans="19:20">
      <c r="S384677" s="34"/>
      <c r="T384677" s="34"/>
    </row>
    <row r="384694" spans="19:20">
      <c r="S384694" s="34"/>
      <c r="T384694" s="34"/>
    </row>
    <row r="384711" spans="19:20">
      <c r="S384711" s="34"/>
      <c r="T384711" s="34"/>
    </row>
    <row r="384728" spans="19:20">
      <c r="S384728" s="34"/>
      <c r="T384728" s="34"/>
    </row>
    <row r="384745" spans="19:20">
      <c r="S384745" s="34"/>
      <c r="T384745" s="34"/>
    </row>
    <row r="384762" spans="19:20">
      <c r="S384762" s="34"/>
      <c r="T384762" s="34"/>
    </row>
    <row r="384779" spans="19:20">
      <c r="S384779" s="34"/>
      <c r="T384779" s="34"/>
    </row>
    <row r="384796" spans="19:20">
      <c r="S384796" s="34"/>
      <c r="T384796" s="34"/>
    </row>
    <row r="384813" spans="19:20">
      <c r="S384813" s="34"/>
      <c r="T384813" s="34"/>
    </row>
    <row r="384830" spans="19:20">
      <c r="S384830" s="34"/>
      <c r="T384830" s="34"/>
    </row>
    <row r="384847" spans="19:20">
      <c r="S384847" s="34"/>
      <c r="T384847" s="34"/>
    </row>
    <row r="384864" spans="19:20">
      <c r="S384864" s="34"/>
      <c r="T384864" s="34"/>
    </row>
    <row r="384881" spans="19:20">
      <c r="S384881" s="34"/>
      <c r="T384881" s="34"/>
    </row>
    <row r="384898" spans="19:20">
      <c r="S384898" s="34"/>
      <c r="T384898" s="34"/>
    </row>
    <row r="384915" spans="19:20">
      <c r="S384915" s="34"/>
      <c r="T384915" s="34"/>
    </row>
    <row r="384932" spans="19:20">
      <c r="S384932" s="34"/>
      <c r="T384932" s="34"/>
    </row>
    <row r="384949" spans="19:20">
      <c r="S384949" s="34"/>
      <c r="T384949" s="34"/>
    </row>
    <row r="384966" spans="19:20">
      <c r="S384966" s="34"/>
      <c r="T384966" s="34"/>
    </row>
    <row r="384983" spans="19:20">
      <c r="S384983" s="34"/>
      <c r="T384983" s="34"/>
    </row>
    <row r="385000" spans="19:20">
      <c r="S385000" s="34"/>
      <c r="T385000" s="34"/>
    </row>
    <row r="385017" spans="19:20">
      <c r="S385017" s="34"/>
      <c r="T385017" s="34"/>
    </row>
    <row r="385034" spans="19:20">
      <c r="S385034" s="34"/>
      <c r="T385034" s="34"/>
    </row>
    <row r="385051" spans="19:20">
      <c r="S385051" s="34"/>
      <c r="T385051" s="34"/>
    </row>
    <row r="385068" spans="19:20">
      <c r="S385068" s="34"/>
      <c r="T385068" s="34"/>
    </row>
    <row r="385085" spans="19:20">
      <c r="S385085" s="34"/>
      <c r="T385085" s="34"/>
    </row>
    <row r="385102" spans="19:20">
      <c r="S385102" s="34"/>
      <c r="T385102" s="34"/>
    </row>
    <row r="385119" spans="19:20">
      <c r="S385119" s="34"/>
      <c r="T385119" s="34"/>
    </row>
    <row r="385136" spans="19:20">
      <c r="S385136" s="34"/>
      <c r="T385136" s="34"/>
    </row>
    <row r="385153" spans="19:20">
      <c r="S385153" s="34"/>
      <c r="T385153" s="34"/>
    </row>
    <row r="385170" spans="19:20">
      <c r="S385170" s="34"/>
      <c r="T385170" s="34"/>
    </row>
    <row r="385187" spans="19:20">
      <c r="S385187" s="34"/>
      <c r="T385187" s="34"/>
    </row>
    <row r="385204" spans="19:20">
      <c r="S385204" s="34"/>
      <c r="T385204" s="34"/>
    </row>
    <row r="385221" spans="19:20">
      <c r="S385221" s="34"/>
      <c r="T385221" s="34"/>
    </row>
    <row r="385238" spans="19:20">
      <c r="S385238" s="34"/>
      <c r="T385238" s="34"/>
    </row>
    <row r="385255" spans="19:20">
      <c r="S385255" s="34"/>
      <c r="T385255" s="34"/>
    </row>
    <row r="385272" spans="19:20">
      <c r="S385272" s="34"/>
      <c r="T385272" s="34"/>
    </row>
    <row r="385289" spans="19:20">
      <c r="S385289" s="34"/>
      <c r="T385289" s="34"/>
    </row>
    <row r="385306" spans="19:20">
      <c r="S385306" s="34"/>
      <c r="T385306" s="34"/>
    </row>
    <row r="385323" spans="19:20">
      <c r="S385323" s="34"/>
      <c r="T385323" s="34"/>
    </row>
    <row r="385340" spans="19:20">
      <c r="S385340" s="34"/>
      <c r="T385340" s="34"/>
    </row>
    <row r="385357" spans="19:20">
      <c r="S385357" s="34"/>
      <c r="T385357" s="34"/>
    </row>
    <row r="385374" spans="19:20">
      <c r="S385374" s="34"/>
      <c r="T385374" s="34"/>
    </row>
    <row r="385391" spans="19:20">
      <c r="S385391" s="34"/>
      <c r="T385391" s="34"/>
    </row>
    <row r="385408" spans="19:20">
      <c r="S385408" s="34"/>
      <c r="T385408" s="34"/>
    </row>
    <row r="385425" spans="19:20">
      <c r="S385425" s="34"/>
      <c r="T385425" s="34"/>
    </row>
    <row r="385442" spans="19:20">
      <c r="S385442" s="34"/>
      <c r="T385442" s="34"/>
    </row>
    <row r="385459" spans="19:20">
      <c r="S385459" s="34"/>
      <c r="T385459" s="34"/>
    </row>
    <row r="385476" spans="19:20">
      <c r="S385476" s="34"/>
      <c r="T385476" s="34"/>
    </row>
    <row r="385493" spans="19:20">
      <c r="S385493" s="34"/>
      <c r="T385493" s="34"/>
    </row>
    <row r="385510" spans="19:20">
      <c r="S385510" s="34"/>
      <c r="T385510" s="34"/>
    </row>
    <row r="385527" spans="19:20">
      <c r="S385527" s="34"/>
      <c r="T385527" s="34"/>
    </row>
    <row r="385544" spans="19:20">
      <c r="S385544" s="34"/>
      <c r="T385544" s="34"/>
    </row>
    <row r="385561" spans="19:20">
      <c r="S385561" s="34"/>
      <c r="T385561" s="34"/>
    </row>
    <row r="385578" spans="19:20">
      <c r="S385578" s="34"/>
      <c r="T385578" s="34"/>
    </row>
    <row r="385595" spans="19:20">
      <c r="S385595" s="34"/>
      <c r="T385595" s="34"/>
    </row>
    <row r="385612" spans="19:20">
      <c r="S385612" s="34"/>
      <c r="T385612" s="34"/>
    </row>
    <row r="385629" spans="19:20">
      <c r="S385629" s="34"/>
      <c r="T385629" s="34"/>
    </row>
    <row r="385646" spans="19:20">
      <c r="S385646" s="34"/>
      <c r="T385646" s="34"/>
    </row>
    <row r="385663" spans="19:20">
      <c r="S385663" s="34"/>
      <c r="T385663" s="34"/>
    </row>
    <row r="385680" spans="19:20">
      <c r="S385680" s="34"/>
      <c r="T385680" s="34"/>
    </row>
    <row r="385697" spans="19:20">
      <c r="S385697" s="34"/>
      <c r="T385697" s="34"/>
    </row>
    <row r="385714" spans="19:20">
      <c r="S385714" s="34"/>
      <c r="T385714" s="34"/>
    </row>
    <row r="385731" spans="19:20">
      <c r="S385731" s="34"/>
      <c r="T385731" s="34"/>
    </row>
    <row r="385748" spans="19:20">
      <c r="S385748" s="34"/>
      <c r="T385748" s="34"/>
    </row>
    <row r="385765" spans="19:20">
      <c r="S385765" s="34"/>
      <c r="T385765" s="34"/>
    </row>
    <row r="385782" spans="19:20">
      <c r="S385782" s="34"/>
      <c r="T385782" s="34"/>
    </row>
    <row r="385799" spans="19:20">
      <c r="S385799" s="34"/>
      <c r="T385799" s="34"/>
    </row>
    <row r="385816" spans="19:20">
      <c r="S385816" s="34"/>
      <c r="T385816" s="34"/>
    </row>
    <row r="385833" spans="19:20">
      <c r="S385833" s="34"/>
      <c r="T385833" s="34"/>
    </row>
    <row r="385850" spans="19:20">
      <c r="S385850" s="34"/>
      <c r="T385850" s="34"/>
    </row>
    <row r="385867" spans="19:20">
      <c r="S385867" s="34"/>
      <c r="T385867" s="34"/>
    </row>
    <row r="385884" spans="19:20">
      <c r="S385884" s="34"/>
      <c r="T385884" s="34"/>
    </row>
    <row r="385901" spans="19:20">
      <c r="S385901" s="34"/>
      <c r="T385901" s="34"/>
    </row>
    <row r="385918" spans="19:20">
      <c r="S385918" s="34"/>
      <c r="T385918" s="34"/>
    </row>
    <row r="385935" spans="19:20">
      <c r="S385935" s="34"/>
      <c r="T385935" s="34"/>
    </row>
    <row r="385952" spans="19:20">
      <c r="S385952" s="34"/>
      <c r="T385952" s="34"/>
    </row>
    <row r="385969" spans="19:20">
      <c r="S385969" s="34"/>
      <c r="T385969" s="34"/>
    </row>
    <row r="385986" spans="19:20">
      <c r="S385986" s="34"/>
      <c r="T385986" s="34"/>
    </row>
    <row r="386003" spans="19:20">
      <c r="S386003" s="34"/>
      <c r="T386003" s="34"/>
    </row>
    <row r="386020" spans="19:20">
      <c r="S386020" s="34"/>
      <c r="T386020" s="34"/>
    </row>
    <row r="386037" spans="19:20">
      <c r="S386037" s="34"/>
      <c r="T386037" s="34"/>
    </row>
    <row r="386054" spans="19:20">
      <c r="S386054" s="34"/>
      <c r="T386054" s="34"/>
    </row>
    <row r="386071" spans="19:20">
      <c r="S386071" s="34"/>
      <c r="T386071" s="34"/>
    </row>
    <row r="386088" spans="19:20">
      <c r="S386088" s="34"/>
      <c r="T386088" s="34"/>
    </row>
    <row r="386105" spans="19:20">
      <c r="S386105" s="34"/>
      <c r="T386105" s="34"/>
    </row>
    <row r="386122" spans="19:20">
      <c r="S386122" s="34"/>
      <c r="T386122" s="34"/>
    </row>
    <row r="386139" spans="19:20">
      <c r="S386139" s="34"/>
      <c r="T386139" s="34"/>
    </row>
    <row r="386156" spans="19:20">
      <c r="S386156" s="34"/>
      <c r="T386156" s="34"/>
    </row>
    <row r="386173" spans="19:20">
      <c r="S386173" s="34"/>
      <c r="T386173" s="34"/>
    </row>
    <row r="386190" spans="19:20">
      <c r="S386190" s="34"/>
      <c r="T386190" s="34"/>
    </row>
    <row r="386207" spans="19:20">
      <c r="S386207" s="34"/>
      <c r="T386207" s="34"/>
    </row>
    <row r="386224" spans="19:20">
      <c r="S386224" s="34"/>
      <c r="T386224" s="34"/>
    </row>
    <row r="386241" spans="19:20">
      <c r="S386241" s="34"/>
      <c r="T386241" s="34"/>
    </row>
    <row r="386258" spans="19:20">
      <c r="S386258" s="34"/>
      <c r="T386258" s="34"/>
    </row>
    <row r="386275" spans="19:20">
      <c r="S386275" s="34"/>
      <c r="T386275" s="34"/>
    </row>
    <row r="386292" spans="19:20">
      <c r="S386292" s="34"/>
      <c r="T386292" s="34"/>
    </row>
    <row r="386309" spans="19:20">
      <c r="S386309" s="34"/>
      <c r="T386309" s="34"/>
    </row>
    <row r="386326" spans="19:20">
      <c r="S386326" s="34"/>
      <c r="T386326" s="34"/>
    </row>
    <row r="386343" spans="19:20">
      <c r="S386343" s="34"/>
      <c r="T386343" s="34"/>
    </row>
    <row r="386360" spans="19:20">
      <c r="S386360" s="34"/>
      <c r="T386360" s="34"/>
    </row>
    <row r="386377" spans="19:20">
      <c r="S386377" s="34"/>
      <c r="T386377" s="34"/>
    </row>
    <row r="386394" spans="19:20">
      <c r="S386394" s="34"/>
      <c r="T386394" s="34"/>
    </row>
    <row r="386411" spans="19:20">
      <c r="S386411" s="34"/>
      <c r="T386411" s="34"/>
    </row>
    <row r="386428" spans="19:20">
      <c r="S386428" s="34"/>
      <c r="T386428" s="34"/>
    </row>
    <row r="386445" spans="19:20">
      <c r="S386445" s="34"/>
      <c r="T386445" s="34"/>
    </row>
    <row r="386462" spans="19:20">
      <c r="S386462" s="34"/>
      <c r="T386462" s="34"/>
    </row>
    <row r="386479" spans="19:20">
      <c r="S386479" s="34"/>
      <c r="T386479" s="34"/>
    </row>
    <row r="386496" spans="19:20">
      <c r="S386496" s="34"/>
      <c r="T386496" s="34"/>
    </row>
    <row r="386513" spans="19:20">
      <c r="S386513" s="34"/>
      <c r="T386513" s="34"/>
    </row>
    <row r="386530" spans="19:20">
      <c r="S386530" s="34"/>
      <c r="T386530" s="34"/>
    </row>
    <row r="386547" spans="19:20">
      <c r="S386547" s="34"/>
      <c r="T386547" s="34"/>
    </row>
    <row r="386564" spans="19:20">
      <c r="S386564" s="34"/>
      <c r="T386564" s="34"/>
    </row>
    <row r="386581" spans="19:20">
      <c r="S386581" s="34"/>
      <c r="T386581" s="34"/>
    </row>
    <row r="386598" spans="19:20">
      <c r="S386598" s="34"/>
      <c r="T386598" s="34"/>
    </row>
    <row r="386615" spans="19:20">
      <c r="S386615" s="34"/>
      <c r="T386615" s="34"/>
    </row>
    <row r="386632" spans="19:20">
      <c r="S386632" s="34"/>
      <c r="T386632" s="34"/>
    </row>
    <row r="386649" spans="19:20">
      <c r="S386649" s="34"/>
      <c r="T386649" s="34"/>
    </row>
    <row r="386666" spans="19:20">
      <c r="S386666" s="34"/>
      <c r="T386666" s="34"/>
    </row>
    <row r="386683" spans="19:20">
      <c r="S386683" s="34"/>
      <c r="T386683" s="34"/>
    </row>
    <row r="386700" spans="19:20">
      <c r="S386700" s="34"/>
      <c r="T386700" s="34"/>
    </row>
    <row r="386717" spans="19:20">
      <c r="S386717" s="34"/>
      <c r="T386717" s="34"/>
    </row>
    <row r="386734" spans="19:20">
      <c r="S386734" s="34"/>
      <c r="T386734" s="34"/>
    </row>
    <row r="386751" spans="19:20">
      <c r="S386751" s="34"/>
      <c r="T386751" s="34"/>
    </row>
    <row r="386768" spans="19:20">
      <c r="S386768" s="34"/>
      <c r="T386768" s="34"/>
    </row>
    <row r="386785" spans="19:20">
      <c r="S386785" s="34"/>
      <c r="T386785" s="34"/>
    </row>
    <row r="386802" spans="19:20">
      <c r="S386802" s="34"/>
      <c r="T386802" s="34"/>
    </row>
    <row r="386819" spans="19:20">
      <c r="S386819" s="34"/>
      <c r="T386819" s="34"/>
    </row>
    <row r="386836" spans="19:20">
      <c r="S386836" s="34"/>
      <c r="T386836" s="34"/>
    </row>
    <row r="386853" spans="19:20">
      <c r="S386853" s="34"/>
      <c r="T386853" s="34"/>
    </row>
    <row r="386870" spans="19:20">
      <c r="S386870" s="34"/>
      <c r="T386870" s="34"/>
    </row>
    <row r="386887" spans="19:20">
      <c r="S386887" s="34"/>
      <c r="T386887" s="34"/>
    </row>
    <row r="386904" spans="19:20">
      <c r="S386904" s="34"/>
      <c r="T386904" s="34"/>
    </row>
    <row r="386921" spans="19:20">
      <c r="S386921" s="34"/>
      <c r="T386921" s="34"/>
    </row>
    <row r="386938" spans="19:20">
      <c r="S386938" s="34"/>
      <c r="T386938" s="34"/>
    </row>
    <row r="386955" spans="19:20">
      <c r="S386955" s="34"/>
      <c r="T386955" s="34"/>
    </row>
    <row r="386972" spans="19:20">
      <c r="S386972" s="34"/>
      <c r="T386972" s="34"/>
    </row>
    <row r="386989" spans="19:20">
      <c r="S386989" s="34"/>
      <c r="T386989" s="34"/>
    </row>
    <row r="387006" spans="19:20">
      <c r="S387006" s="34"/>
      <c r="T387006" s="34"/>
    </row>
    <row r="387023" spans="19:20">
      <c r="S387023" s="34"/>
      <c r="T387023" s="34"/>
    </row>
    <row r="387040" spans="19:20">
      <c r="S387040" s="34"/>
      <c r="T387040" s="34"/>
    </row>
    <row r="387057" spans="19:20">
      <c r="S387057" s="34"/>
      <c r="T387057" s="34"/>
    </row>
    <row r="387074" spans="19:20">
      <c r="S387074" s="34"/>
      <c r="T387074" s="34"/>
    </row>
    <row r="387091" spans="19:20">
      <c r="S387091" s="34"/>
      <c r="T387091" s="34"/>
    </row>
    <row r="387108" spans="19:20">
      <c r="S387108" s="34"/>
      <c r="T387108" s="34"/>
    </row>
    <row r="387125" spans="19:20">
      <c r="S387125" s="34"/>
      <c r="T387125" s="34"/>
    </row>
    <row r="387142" spans="19:20">
      <c r="S387142" s="34"/>
      <c r="T387142" s="34"/>
    </row>
    <row r="387159" spans="19:20">
      <c r="S387159" s="34"/>
      <c r="T387159" s="34"/>
    </row>
    <row r="387176" spans="19:20">
      <c r="S387176" s="34"/>
      <c r="T387176" s="34"/>
    </row>
    <row r="387193" spans="19:20">
      <c r="S387193" s="34"/>
      <c r="T387193" s="34"/>
    </row>
    <row r="387210" spans="19:20">
      <c r="S387210" s="34"/>
      <c r="T387210" s="34"/>
    </row>
    <row r="387227" spans="19:20">
      <c r="S387227" s="34"/>
      <c r="T387227" s="34"/>
    </row>
    <row r="387244" spans="19:20">
      <c r="S387244" s="34"/>
      <c r="T387244" s="34"/>
    </row>
    <row r="387261" spans="19:20">
      <c r="S387261" s="34"/>
      <c r="T387261" s="34"/>
    </row>
    <row r="387278" spans="19:20">
      <c r="S387278" s="34"/>
      <c r="T387278" s="34"/>
    </row>
    <row r="387295" spans="19:20">
      <c r="S387295" s="34"/>
      <c r="T387295" s="34"/>
    </row>
    <row r="387312" spans="19:20">
      <c r="S387312" s="34"/>
      <c r="T387312" s="34"/>
    </row>
    <row r="387329" spans="19:20">
      <c r="S387329" s="34"/>
      <c r="T387329" s="34"/>
    </row>
    <row r="387346" spans="19:20">
      <c r="S387346" s="34"/>
      <c r="T387346" s="34"/>
    </row>
    <row r="387363" spans="19:20">
      <c r="S387363" s="34"/>
      <c r="T387363" s="34"/>
    </row>
    <row r="387380" spans="19:20">
      <c r="S387380" s="34"/>
      <c r="T387380" s="34"/>
    </row>
    <row r="387397" spans="19:20">
      <c r="S387397" s="34"/>
      <c r="T387397" s="34"/>
    </row>
    <row r="387414" spans="19:20">
      <c r="S387414" s="34"/>
      <c r="T387414" s="34"/>
    </row>
    <row r="387431" spans="19:20">
      <c r="S387431" s="34"/>
      <c r="T387431" s="34"/>
    </row>
    <row r="387448" spans="19:20">
      <c r="S387448" s="34"/>
      <c r="T387448" s="34"/>
    </row>
    <row r="387465" spans="19:20">
      <c r="S387465" s="34"/>
      <c r="T387465" s="34"/>
    </row>
    <row r="387482" spans="19:20">
      <c r="S387482" s="34"/>
      <c r="T387482" s="34"/>
    </row>
    <row r="387499" spans="19:20">
      <c r="S387499" s="34"/>
      <c r="T387499" s="34"/>
    </row>
    <row r="387516" spans="19:20">
      <c r="S387516" s="34"/>
      <c r="T387516" s="34"/>
    </row>
    <row r="387533" spans="19:20">
      <c r="S387533" s="34"/>
      <c r="T387533" s="34"/>
    </row>
    <row r="387550" spans="19:20">
      <c r="S387550" s="34"/>
      <c r="T387550" s="34"/>
    </row>
    <row r="387567" spans="19:20">
      <c r="S387567" s="34"/>
      <c r="T387567" s="34"/>
    </row>
    <row r="387584" spans="19:20">
      <c r="S387584" s="34"/>
      <c r="T387584" s="34"/>
    </row>
    <row r="387601" spans="19:20">
      <c r="S387601" s="34"/>
      <c r="T387601" s="34"/>
    </row>
    <row r="387618" spans="19:20">
      <c r="S387618" s="34"/>
      <c r="T387618" s="34"/>
    </row>
    <row r="387635" spans="19:20">
      <c r="S387635" s="34"/>
      <c r="T387635" s="34"/>
    </row>
    <row r="387652" spans="19:20">
      <c r="S387652" s="34"/>
      <c r="T387652" s="34"/>
    </row>
    <row r="387669" spans="19:20">
      <c r="S387669" s="34"/>
      <c r="T387669" s="34"/>
    </row>
    <row r="387686" spans="19:20">
      <c r="S387686" s="34"/>
      <c r="T387686" s="34"/>
    </row>
    <row r="387703" spans="19:20">
      <c r="S387703" s="34"/>
      <c r="T387703" s="34"/>
    </row>
    <row r="387720" spans="19:20">
      <c r="S387720" s="34"/>
      <c r="T387720" s="34"/>
    </row>
    <row r="387737" spans="19:20">
      <c r="S387737" s="34"/>
      <c r="T387737" s="34"/>
    </row>
    <row r="387754" spans="19:20">
      <c r="S387754" s="34"/>
      <c r="T387754" s="34"/>
    </row>
    <row r="387771" spans="19:20">
      <c r="S387771" s="34"/>
      <c r="T387771" s="34"/>
    </row>
    <row r="387788" spans="19:20">
      <c r="S387788" s="34"/>
      <c r="T387788" s="34"/>
    </row>
    <row r="387805" spans="19:20">
      <c r="S387805" s="34"/>
      <c r="T387805" s="34"/>
    </row>
    <row r="387822" spans="19:20">
      <c r="S387822" s="34"/>
      <c r="T387822" s="34"/>
    </row>
    <row r="387839" spans="19:20">
      <c r="S387839" s="34"/>
      <c r="T387839" s="34"/>
    </row>
    <row r="387856" spans="19:20">
      <c r="S387856" s="34"/>
      <c r="T387856" s="34"/>
    </row>
    <row r="387873" spans="19:20">
      <c r="S387873" s="34"/>
      <c r="T387873" s="34"/>
    </row>
    <row r="387890" spans="19:20">
      <c r="S387890" s="34"/>
      <c r="T387890" s="34"/>
    </row>
    <row r="387907" spans="19:20">
      <c r="S387907" s="34"/>
      <c r="T387907" s="34"/>
    </row>
    <row r="387924" spans="19:20">
      <c r="S387924" s="34"/>
      <c r="T387924" s="34"/>
    </row>
    <row r="387941" spans="19:20">
      <c r="S387941" s="34"/>
      <c r="T387941" s="34"/>
    </row>
    <row r="387958" spans="19:20">
      <c r="S387958" s="34"/>
      <c r="T387958" s="34"/>
    </row>
    <row r="387975" spans="19:20">
      <c r="S387975" s="34"/>
      <c r="T387975" s="34"/>
    </row>
    <row r="387992" spans="19:20">
      <c r="S387992" s="34"/>
      <c r="T387992" s="34"/>
    </row>
    <row r="388009" spans="19:20">
      <c r="S388009" s="34"/>
      <c r="T388009" s="34"/>
    </row>
    <row r="388026" spans="19:20">
      <c r="S388026" s="34"/>
      <c r="T388026" s="34"/>
    </row>
    <row r="388043" spans="19:20">
      <c r="S388043" s="34"/>
      <c r="T388043" s="34"/>
    </row>
    <row r="388060" spans="19:20">
      <c r="S388060" s="34"/>
      <c r="T388060" s="34"/>
    </row>
    <row r="388077" spans="19:20">
      <c r="S388077" s="34"/>
      <c r="T388077" s="34"/>
    </row>
    <row r="388094" spans="19:20">
      <c r="S388094" s="34"/>
      <c r="T388094" s="34"/>
    </row>
    <row r="388111" spans="19:20">
      <c r="S388111" s="34"/>
      <c r="T388111" s="34"/>
    </row>
    <row r="388128" spans="19:20">
      <c r="S388128" s="34"/>
      <c r="T388128" s="34"/>
    </row>
    <row r="388145" spans="19:20">
      <c r="S388145" s="34"/>
      <c r="T388145" s="34"/>
    </row>
    <row r="388162" spans="19:20">
      <c r="S388162" s="34"/>
      <c r="T388162" s="34"/>
    </row>
    <row r="388179" spans="19:20">
      <c r="S388179" s="34"/>
      <c r="T388179" s="34"/>
    </row>
    <row r="388196" spans="19:20">
      <c r="S388196" s="34"/>
      <c r="T388196" s="34"/>
    </row>
    <row r="388213" spans="19:20">
      <c r="S388213" s="34"/>
      <c r="T388213" s="34"/>
    </row>
    <row r="388230" spans="19:20">
      <c r="S388230" s="34"/>
      <c r="T388230" s="34"/>
    </row>
    <row r="388247" spans="19:20">
      <c r="S388247" s="34"/>
      <c r="T388247" s="34"/>
    </row>
    <row r="388264" spans="19:20">
      <c r="S388264" s="34"/>
      <c r="T388264" s="34"/>
    </row>
    <row r="388281" spans="19:20">
      <c r="S388281" s="34"/>
      <c r="T388281" s="34"/>
    </row>
    <row r="388298" spans="19:20">
      <c r="S388298" s="34"/>
      <c r="T388298" s="34"/>
    </row>
    <row r="388315" spans="19:20">
      <c r="S388315" s="34"/>
      <c r="T388315" s="34"/>
    </row>
    <row r="388332" spans="19:20">
      <c r="S388332" s="34"/>
      <c r="T388332" s="34"/>
    </row>
    <row r="388349" spans="19:20">
      <c r="S388349" s="34"/>
      <c r="T388349" s="34"/>
    </row>
    <row r="388366" spans="19:20">
      <c r="S388366" s="34"/>
      <c r="T388366" s="34"/>
    </row>
    <row r="388383" spans="19:20">
      <c r="S388383" s="34"/>
      <c r="T388383" s="34"/>
    </row>
    <row r="388400" spans="19:20">
      <c r="S388400" s="34"/>
      <c r="T388400" s="34"/>
    </row>
    <row r="388417" spans="19:20">
      <c r="S388417" s="34"/>
      <c r="T388417" s="34"/>
    </row>
    <row r="388434" spans="19:20">
      <c r="S388434" s="34"/>
      <c r="T388434" s="34"/>
    </row>
    <row r="388451" spans="19:20">
      <c r="S388451" s="34"/>
      <c r="T388451" s="34"/>
    </row>
    <row r="388468" spans="19:20">
      <c r="S388468" s="34"/>
      <c r="T388468" s="34"/>
    </row>
    <row r="388485" spans="19:20">
      <c r="S388485" s="34"/>
      <c r="T388485" s="34"/>
    </row>
    <row r="388502" spans="19:20">
      <c r="S388502" s="34"/>
      <c r="T388502" s="34"/>
    </row>
    <row r="388519" spans="19:20">
      <c r="S388519" s="34"/>
      <c r="T388519" s="34"/>
    </row>
    <row r="388536" spans="19:20">
      <c r="S388536" s="34"/>
      <c r="T388536" s="34"/>
    </row>
    <row r="388553" spans="19:20">
      <c r="S388553" s="34"/>
      <c r="T388553" s="34"/>
    </row>
    <row r="388570" spans="19:20">
      <c r="S388570" s="34"/>
      <c r="T388570" s="34"/>
    </row>
    <row r="388587" spans="19:20">
      <c r="S388587" s="34"/>
      <c r="T388587" s="34"/>
    </row>
    <row r="388604" spans="19:20">
      <c r="S388604" s="34"/>
      <c r="T388604" s="34"/>
    </row>
    <row r="388621" spans="19:20">
      <c r="S388621" s="34"/>
      <c r="T388621" s="34"/>
    </row>
    <row r="388638" spans="19:20">
      <c r="S388638" s="34"/>
      <c r="T388638" s="34"/>
    </row>
    <row r="388655" spans="19:20">
      <c r="S388655" s="34"/>
      <c r="T388655" s="34"/>
    </row>
    <row r="388672" spans="19:20">
      <c r="S388672" s="34"/>
      <c r="T388672" s="34"/>
    </row>
    <row r="388689" spans="19:20">
      <c r="S388689" s="34"/>
      <c r="T388689" s="34"/>
    </row>
    <row r="388706" spans="19:20">
      <c r="S388706" s="34"/>
      <c r="T388706" s="34"/>
    </row>
    <row r="388723" spans="19:20">
      <c r="S388723" s="34"/>
      <c r="T388723" s="34"/>
    </row>
    <row r="388740" spans="19:20">
      <c r="S388740" s="34"/>
      <c r="T388740" s="34"/>
    </row>
    <row r="388757" spans="19:20">
      <c r="S388757" s="34"/>
      <c r="T388757" s="34"/>
    </row>
    <row r="388774" spans="19:20">
      <c r="S388774" s="34"/>
      <c r="T388774" s="34"/>
    </row>
    <row r="388791" spans="19:20">
      <c r="S388791" s="34"/>
      <c r="T388791" s="34"/>
    </row>
    <row r="388808" spans="19:20">
      <c r="S388808" s="34"/>
      <c r="T388808" s="34"/>
    </row>
    <row r="388825" spans="19:20">
      <c r="S388825" s="34"/>
      <c r="T388825" s="34"/>
    </row>
    <row r="388842" spans="19:20">
      <c r="S388842" s="34"/>
      <c r="T388842" s="34"/>
    </row>
    <row r="388859" spans="19:20">
      <c r="S388859" s="34"/>
      <c r="T388859" s="34"/>
    </row>
    <row r="388876" spans="19:20">
      <c r="S388876" s="34"/>
      <c r="T388876" s="34"/>
    </row>
    <row r="388893" spans="19:20">
      <c r="S388893" s="34"/>
      <c r="T388893" s="34"/>
    </row>
    <row r="388910" spans="19:20">
      <c r="S388910" s="34"/>
      <c r="T388910" s="34"/>
    </row>
    <row r="388927" spans="19:20">
      <c r="S388927" s="34"/>
      <c r="T388927" s="34"/>
    </row>
    <row r="388944" spans="19:20">
      <c r="S388944" s="34"/>
      <c r="T388944" s="34"/>
    </row>
    <row r="388961" spans="19:20">
      <c r="S388961" s="34"/>
      <c r="T388961" s="34"/>
    </row>
    <row r="388978" spans="19:20">
      <c r="S388978" s="34"/>
      <c r="T388978" s="34"/>
    </row>
    <row r="388995" spans="19:20">
      <c r="S388995" s="34"/>
      <c r="T388995" s="34"/>
    </row>
    <row r="389012" spans="19:20">
      <c r="S389012" s="34"/>
      <c r="T389012" s="34"/>
    </row>
    <row r="389029" spans="19:20">
      <c r="S389029" s="34"/>
      <c r="T389029" s="34"/>
    </row>
    <row r="389046" spans="19:20">
      <c r="S389046" s="34"/>
      <c r="T389046" s="34"/>
    </row>
    <row r="389063" spans="19:20">
      <c r="S389063" s="34"/>
      <c r="T389063" s="34"/>
    </row>
    <row r="389080" spans="19:20">
      <c r="S389080" s="34"/>
      <c r="T389080" s="34"/>
    </row>
    <row r="389097" spans="19:20">
      <c r="S389097" s="34"/>
      <c r="T389097" s="34"/>
    </row>
    <row r="389114" spans="19:20">
      <c r="S389114" s="34"/>
      <c r="T389114" s="34"/>
    </row>
    <row r="389131" spans="19:20">
      <c r="S389131" s="34"/>
      <c r="T389131" s="34"/>
    </row>
    <row r="389148" spans="19:20">
      <c r="S389148" s="34"/>
      <c r="T389148" s="34"/>
    </row>
    <row r="389165" spans="19:20">
      <c r="S389165" s="34"/>
      <c r="T389165" s="34"/>
    </row>
    <row r="389182" spans="19:20">
      <c r="S389182" s="34"/>
      <c r="T389182" s="34"/>
    </row>
    <row r="389199" spans="19:20">
      <c r="S389199" s="34"/>
      <c r="T389199" s="34"/>
    </row>
    <row r="389216" spans="19:20">
      <c r="S389216" s="34"/>
      <c r="T389216" s="34"/>
    </row>
    <row r="389233" spans="19:20">
      <c r="S389233" s="34"/>
      <c r="T389233" s="34"/>
    </row>
    <row r="389250" spans="19:20">
      <c r="S389250" s="34"/>
      <c r="T389250" s="34"/>
    </row>
    <row r="389267" spans="19:20">
      <c r="S389267" s="34"/>
      <c r="T389267" s="34"/>
    </row>
    <row r="389284" spans="19:20">
      <c r="S389284" s="34"/>
      <c r="T389284" s="34"/>
    </row>
    <row r="389301" spans="19:20">
      <c r="S389301" s="34"/>
      <c r="T389301" s="34"/>
    </row>
    <row r="389318" spans="19:20">
      <c r="S389318" s="34"/>
      <c r="T389318" s="34"/>
    </row>
    <row r="389335" spans="19:20">
      <c r="S389335" s="34"/>
      <c r="T389335" s="34"/>
    </row>
    <row r="389352" spans="19:20">
      <c r="S389352" s="34"/>
      <c r="T389352" s="34"/>
    </row>
    <row r="389369" spans="19:20">
      <c r="S389369" s="34"/>
      <c r="T389369" s="34"/>
    </row>
    <row r="389386" spans="19:20">
      <c r="S389386" s="34"/>
      <c r="T389386" s="34"/>
    </row>
    <row r="389403" spans="19:20">
      <c r="S389403" s="34"/>
      <c r="T389403" s="34"/>
    </row>
    <row r="389420" spans="19:20">
      <c r="S389420" s="34"/>
      <c r="T389420" s="34"/>
    </row>
    <row r="389437" spans="19:20">
      <c r="S389437" s="34"/>
      <c r="T389437" s="34"/>
    </row>
    <row r="389454" spans="19:20">
      <c r="S389454" s="34"/>
      <c r="T389454" s="34"/>
    </row>
    <row r="389471" spans="19:20">
      <c r="S389471" s="34"/>
      <c r="T389471" s="34"/>
    </row>
    <row r="389488" spans="19:20">
      <c r="S389488" s="34"/>
      <c r="T389488" s="34"/>
    </row>
    <row r="389505" spans="19:20">
      <c r="S389505" s="34"/>
      <c r="T389505" s="34"/>
    </row>
    <row r="389522" spans="19:20">
      <c r="S389522" s="34"/>
      <c r="T389522" s="34"/>
    </row>
    <row r="389539" spans="19:20">
      <c r="S389539" s="34"/>
      <c r="T389539" s="34"/>
    </row>
    <row r="389556" spans="19:20">
      <c r="S389556" s="34"/>
      <c r="T389556" s="34"/>
    </row>
    <row r="389573" spans="19:20">
      <c r="S389573" s="34"/>
      <c r="T389573" s="34"/>
    </row>
    <row r="389590" spans="19:20">
      <c r="S389590" s="34"/>
      <c r="T389590" s="34"/>
    </row>
    <row r="389607" spans="19:20">
      <c r="S389607" s="34"/>
      <c r="T389607" s="34"/>
    </row>
    <row r="389624" spans="19:20">
      <c r="S389624" s="34"/>
      <c r="T389624" s="34"/>
    </row>
    <row r="389641" spans="19:20">
      <c r="S389641" s="34"/>
      <c r="T389641" s="34"/>
    </row>
    <row r="389658" spans="19:20">
      <c r="S389658" s="34"/>
      <c r="T389658" s="34"/>
    </row>
    <row r="389675" spans="19:20">
      <c r="S389675" s="34"/>
      <c r="T389675" s="34"/>
    </row>
    <row r="389692" spans="19:20">
      <c r="S389692" s="34"/>
      <c r="T389692" s="34"/>
    </row>
    <row r="389709" spans="19:20">
      <c r="S389709" s="34"/>
      <c r="T389709" s="34"/>
    </row>
    <row r="389726" spans="19:20">
      <c r="S389726" s="34"/>
      <c r="T389726" s="34"/>
    </row>
    <row r="389743" spans="19:20">
      <c r="S389743" s="34"/>
      <c r="T389743" s="34"/>
    </row>
    <row r="389760" spans="19:20">
      <c r="S389760" s="34"/>
      <c r="T389760" s="34"/>
    </row>
    <row r="389777" spans="19:20">
      <c r="S389777" s="34"/>
      <c r="T389777" s="34"/>
    </row>
    <row r="389794" spans="19:20">
      <c r="S389794" s="34"/>
      <c r="T389794" s="34"/>
    </row>
    <row r="389811" spans="19:20">
      <c r="S389811" s="34"/>
      <c r="T389811" s="34"/>
    </row>
    <row r="389828" spans="19:20">
      <c r="S389828" s="34"/>
      <c r="T389828" s="34"/>
    </row>
    <row r="389845" spans="19:20">
      <c r="S389845" s="34"/>
      <c r="T389845" s="34"/>
    </row>
    <row r="389862" spans="19:20">
      <c r="S389862" s="34"/>
      <c r="T389862" s="34"/>
    </row>
    <row r="389879" spans="19:20">
      <c r="S389879" s="34"/>
      <c r="T389879" s="34"/>
    </row>
    <row r="389896" spans="19:20">
      <c r="S389896" s="34"/>
      <c r="T389896" s="34"/>
    </row>
    <row r="389913" spans="19:20">
      <c r="S389913" s="34"/>
      <c r="T389913" s="34"/>
    </row>
    <row r="389930" spans="19:20">
      <c r="S389930" s="34"/>
      <c r="T389930" s="34"/>
    </row>
    <row r="389947" spans="19:20">
      <c r="S389947" s="34"/>
      <c r="T389947" s="34"/>
    </row>
    <row r="389964" spans="19:20">
      <c r="S389964" s="34"/>
      <c r="T389964" s="34"/>
    </row>
    <row r="389981" spans="19:20">
      <c r="S389981" s="34"/>
      <c r="T389981" s="34"/>
    </row>
    <row r="389998" spans="19:20">
      <c r="S389998" s="34"/>
      <c r="T389998" s="34"/>
    </row>
    <row r="390015" spans="19:20">
      <c r="S390015" s="34"/>
      <c r="T390015" s="34"/>
    </row>
    <row r="390032" spans="19:20">
      <c r="S390032" s="34"/>
      <c r="T390032" s="34"/>
    </row>
    <row r="390049" spans="19:20">
      <c r="S390049" s="34"/>
      <c r="T390049" s="34"/>
    </row>
    <row r="390066" spans="19:20">
      <c r="S390066" s="34"/>
      <c r="T390066" s="34"/>
    </row>
    <row r="390083" spans="19:20">
      <c r="S390083" s="34"/>
      <c r="T390083" s="34"/>
    </row>
    <row r="390100" spans="19:20">
      <c r="S390100" s="34"/>
      <c r="T390100" s="34"/>
    </row>
    <row r="390117" spans="19:20">
      <c r="S390117" s="34"/>
      <c r="T390117" s="34"/>
    </row>
    <row r="390134" spans="19:20">
      <c r="S390134" s="34"/>
      <c r="T390134" s="34"/>
    </row>
    <row r="390151" spans="19:20">
      <c r="S390151" s="34"/>
      <c r="T390151" s="34"/>
    </row>
    <row r="390168" spans="19:20">
      <c r="S390168" s="34"/>
      <c r="T390168" s="34"/>
    </row>
    <row r="390185" spans="19:20">
      <c r="S390185" s="34"/>
      <c r="T390185" s="34"/>
    </row>
    <row r="390202" spans="19:20">
      <c r="S390202" s="34"/>
      <c r="T390202" s="34"/>
    </row>
    <row r="390219" spans="19:20">
      <c r="S390219" s="34"/>
      <c r="T390219" s="34"/>
    </row>
    <row r="390236" spans="19:20">
      <c r="S390236" s="34"/>
      <c r="T390236" s="34"/>
    </row>
    <row r="390253" spans="19:20">
      <c r="S390253" s="34"/>
      <c r="T390253" s="34"/>
    </row>
    <row r="390270" spans="19:20">
      <c r="S390270" s="34"/>
      <c r="T390270" s="34"/>
    </row>
    <row r="390287" spans="19:20">
      <c r="S390287" s="34"/>
      <c r="T390287" s="34"/>
    </row>
    <row r="390304" spans="19:20">
      <c r="S390304" s="34"/>
      <c r="T390304" s="34"/>
    </row>
    <row r="390321" spans="19:20">
      <c r="S390321" s="34"/>
      <c r="T390321" s="34"/>
    </row>
    <row r="390338" spans="19:20">
      <c r="S390338" s="34"/>
      <c r="T390338" s="34"/>
    </row>
    <row r="390355" spans="19:20">
      <c r="S390355" s="34"/>
      <c r="T390355" s="34"/>
    </row>
    <row r="390372" spans="19:20">
      <c r="S390372" s="34"/>
      <c r="T390372" s="34"/>
    </row>
    <row r="390389" spans="19:20">
      <c r="S390389" s="34"/>
      <c r="T390389" s="34"/>
    </row>
    <row r="390406" spans="19:20">
      <c r="S390406" s="34"/>
      <c r="T390406" s="34"/>
    </row>
    <row r="390423" spans="19:20">
      <c r="S390423" s="34"/>
      <c r="T390423" s="34"/>
    </row>
    <row r="390440" spans="19:20">
      <c r="S390440" s="34"/>
      <c r="T390440" s="34"/>
    </row>
    <row r="390457" spans="19:20">
      <c r="S390457" s="34"/>
      <c r="T390457" s="34"/>
    </row>
    <row r="390474" spans="19:20">
      <c r="S390474" s="34"/>
      <c r="T390474" s="34"/>
    </row>
    <row r="390491" spans="19:20">
      <c r="S390491" s="34"/>
      <c r="T390491" s="34"/>
    </row>
    <row r="390508" spans="19:20">
      <c r="S390508" s="34"/>
      <c r="T390508" s="34"/>
    </row>
    <row r="390525" spans="19:20">
      <c r="S390525" s="34"/>
      <c r="T390525" s="34"/>
    </row>
    <row r="390542" spans="19:20">
      <c r="S390542" s="34"/>
      <c r="T390542" s="34"/>
    </row>
    <row r="390559" spans="19:20">
      <c r="S390559" s="34"/>
      <c r="T390559" s="34"/>
    </row>
    <row r="390576" spans="19:20">
      <c r="S390576" s="34"/>
      <c r="T390576" s="34"/>
    </row>
    <row r="390593" spans="19:20">
      <c r="S390593" s="34"/>
      <c r="T390593" s="34"/>
    </row>
    <row r="390610" spans="19:20">
      <c r="S390610" s="34"/>
      <c r="T390610" s="34"/>
    </row>
    <row r="390627" spans="19:20">
      <c r="S390627" s="34"/>
      <c r="T390627" s="34"/>
    </row>
    <row r="390644" spans="19:20">
      <c r="S390644" s="34"/>
      <c r="T390644" s="34"/>
    </row>
    <row r="390661" spans="19:20">
      <c r="S390661" s="34"/>
      <c r="T390661" s="34"/>
    </row>
    <row r="390678" spans="19:20">
      <c r="S390678" s="34"/>
      <c r="T390678" s="34"/>
    </row>
    <row r="390695" spans="19:20">
      <c r="S390695" s="34"/>
      <c r="T390695" s="34"/>
    </row>
    <row r="390712" spans="19:20">
      <c r="S390712" s="34"/>
      <c r="T390712" s="34"/>
    </row>
    <row r="390729" spans="19:20">
      <c r="S390729" s="34"/>
      <c r="T390729" s="34"/>
    </row>
    <row r="390746" spans="19:20">
      <c r="S390746" s="34"/>
      <c r="T390746" s="34"/>
    </row>
    <row r="390763" spans="19:20">
      <c r="S390763" s="34"/>
      <c r="T390763" s="34"/>
    </row>
    <row r="390780" spans="19:20">
      <c r="S390780" s="34"/>
      <c r="T390780" s="34"/>
    </row>
    <row r="390797" spans="19:20">
      <c r="S390797" s="34"/>
      <c r="T390797" s="34"/>
    </row>
    <row r="390814" spans="19:20">
      <c r="S390814" s="34"/>
      <c r="T390814" s="34"/>
    </row>
    <row r="390831" spans="19:20">
      <c r="S390831" s="34"/>
      <c r="T390831" s="34"/>
    </row>
    <row r="390848" spans="19:20">
      <c r="S390848" s="34"/>
      <c r="T390848" s="34"/>
    </row>
    <row r="390865" spans="19:20">
      <c r="S390865" s="34"/>
      <c r="T390865" s="34"/>
    </row>
    <row r="390882" spans="19:20">
      <c r="S390882" s="34"/>
      <c r="T390882" s="34"/>
    </row>
    <row r="390899" spans="19:20">
      <c r="S390899" s="34"/>
      <c r="T390899" s="34"/>
    </row>
    <row r="390916" spans="19:20">
      <c r="S390916" s="34"/>
      <c r="T390916" s="34"/>
    </row>
    <row r="390933" spans="19:20">
      <c r="S390933" s="34"/>
      <c r="T390933" s="34"/>
    </row>
    <row r="390950" spans="19:20">
      <c r="S390950" s="34"/>
      <c r="T390950" s="34"/>
    </row>
    <row r="390967" spans="19:20">
      <c r="S390967" s="34"/>
      <c r="T390967" s="34"/>
    </row>
    <row r="390984" spans="19:20">
      <c r="S390984" s="34"/>
      <c r="T390984" s="34"/>
    </row>
    <row r="391001" spans="19:20">
      <c r="S391001" s="34"/>
      <c r="T391001" s="34"/>
    </row>
    <row r="391018" spans="19:20">
      <c r="S391018" s="34"/>
      <c r="T391018" s="34"/>
    </row>
    <row r="391035" spans="19:20">
      <c r="S391035" s="34"/>
      <c r="T391035" s="34"/>
    </row>
    <row r="391052" spans="19:20">
      <c r="S391052" s="34"/>
      <c r="T391052" s="34"/>
    </row>
    <row r="391069" spans="19:20">
      <c r="S391069" s="34"/>
      <c r="T391069" s="34"/>
    </row>
    <row r="391086" spans="19:20">
      <c r="S391086" s="34"/>
      <c r="T391086" s="34"/>
    </row>
    <row r="391103" spans="19:20">
      <c r="S391103" s="34"/>
      <c r="T391103" s="34"/>
    </row>
    <row r="391120" spans="19:20">
      <c r="S391120" s="34"/>
      <c r="T391120" s="34"/>
    </row>
    <row r="391137" spans="19:20">
      <c r="S391137" s="34"/>
      <c r="T391137" s="34"/>
    </row>
    <row r="391154" spans="19:20">
      <c r="S391154" s="34"/>
      <c r="T391154" s="34"/>
    </row>
    <row r="391171" spans="19:20">
      <c r="S391171" s="34"/>
      <c r="T391171" s="34"/>
    </row>
    <row r="391188" spans="19:20">
      <c r="S391188" s="34"/>
      <c r="T391188" s="34"/>
    </row>
    <row r="391205" spans="19:20">
      <c r="S391205" s="34"/>
      <c r="T391205" s="34"/>
    </row>
    <row r="391222" spans="19:20">
      <c r="S391222" s="34"/>
      <c r="T391222" s="34"/>
    </row>
    <row r="391239" spans="19:20">
      <c r="S391239" s="34"/>
      <c r="T391239" s="34"/>
    </row>
    <row r="391256" spans="19:20">
      <c r="S391256" s="34"/>
      <c r="T391256" s="34"/>
    </row>
    <row r="391273" spans="19:20">
      <c r="S391273" s="34"/>
      <c r="T391273" s="34"/>
    </row>
    <row r="391290" spans="19:20">
      <c r="S391290" s="34"/>
      <c r="T391290" s="34"/>
    </row>
    <row r="391307" spans="19:20">
      <c r="S391307" s="34"/>
      <c r="T391307" s="34"/>
    </row>
    <row r="391324" spans="19:20">
      <c r="S391324" s="34"/>
      <c r="T391324" s="34"/>
    </row>
    <row r="391341" spans="19:20">
      <c r="S391341" s="34"/>
      <c r="T391341" s="34"/>
    </row>
    <row r="391358" spans="19:20">
      <c r="S391358" s="34"/>
      <c r="T391358" s="34"/>
    </row>
    <row r="391375" spans="19:20">
      <c r="S391375" s="34"/>
      <c r="T391375" s="34"/>
    </row>
    <row r="391392" spans="19:20">
      <c r="S391392" s="34"/>
      <c r="T391392" s="34"/>
    </row>
    <row r="391409" spans="19:20">
      <c r="S391409" s="34"/>
      <c r="T391409" s="34"/>
    </row>
    <row r="391426" spans="19:20">
      <c r="S391426" s="34"/>
      <c r="T391426" s="34"/>
    </row>
    <row r="391443" spans="19:20">
      <c r="S391443" s="34"/>
      <c r="T391443" s="34"/>
    </row>
    <row r="391460" spans="19:20">
      <c r="S391460" s="34"/>
      <c r="T391460" s="34"/>
    </row>
    <row r="391477" spans="19:20">
      <c r="S391477" s="34"/>
      <c r="T391477" s="34"/>
    </row>
    <row r="391494" spans="19:20">
      <c r="S391494" s="34"/>
      <c r="T391494" s="34"/>
    </row>
    <row r="391511" spans="19:20">
      <c r="S391511" s="34"/>
      <c r="T391511" s="34"/>
    </row>
    <row r="391528" spans="19:20">
      <c r="S391528" s="34"/>
      <c r="T391528" s="34"/>
    </row>
    <row r="391545" spans="19:20">
      <c r="S391545" s="34"/>
      <c r="T391545" s="34"/>
    </row>
    <row r="391562" spans="19:20">
      <c r="S391562" s="34"/>
      <c r="T391562" s="34"/>
    </row>
    <row r="391579" spans="19:20">
      <c r="S391579" s="34"/>
      <c r="T391579" s="34"/>
    </row>
    <row r="391596" spans="19:20">
      <c r="S391596" s="34"/>
      <c r="T391596" s="34"/>
    </row>
    <row r="391613" spans="19:20">
      <c r="S391613" s="34"/>
      <c r="T391613" s="34"/>
    </row>
    <row r="391630" spans="19:20">
      <c r="S391630" s="34"/>
      <c r="T391630" s="34"/>
    </row>
    <row r="391647" spans="19:20">
      <c r="S391647" s="34"/>
      <c r="T391647" s="34"/>
    </row>
    <row r="391664" spans="19:20">
      <c r="S391664" s="34"/>
      <c r="T391664" s="34"/>
    </row>
    <row r="391681" spans="19:20">
      <c r="S391681" s="34"/>
      <c r="T391681" s="34"/>
    </row>
    <row r="391698" spans="19:20">
      <c r="S391698" s="34"/>
      <c r="T391698" s="34"/>
    </row>
    <row r="391715" spans="19:20">
      <c r="S391715" s="34"/>
      <c r="T391715" s="34"/>
    </row>
    <row r="391732" spans="19:20">
      <c r="S391732" s="34"/>
      <c r="T391732" s="34"/>
    </row>
    <row r="391749" spans="19:20">
      <c r="S391749" s="34"/>
      <c r="T391749" s="34"/>
    </row>
    <row r="391766" spans="19:20">
      <c r="S391766" s="34"/>
      <c r="T391766" s="34"/>
    </row>
    <row r="391783" spans="19:20">
      <c r="S391783" s="34"/>
      <c r="T391783" s="34"/>
    </row>
    <row r="391800" spans="19:20">
      <c r="S391800" s="34"/>
      <c r="T391800" s="34"/>
    </row>
    <row r="391817" spans="19:20">
      <c r="S391817" s="34"/>
      <c r="T391817" s="34"/>
    </row>
    <row r="391834" spans="19:20">
      <c r="S391834" s="34"/>
      <c r="T391834" s="34"/>
    </row>
    <row r="391851" spans="19:20">
      <c r="S391851" s="34"/>
      <c r="T391851" s="34"/>
    </row>
    <row r="391868" spans="19:20">
      <c r="S391868" s="34"/>
      <c r="T391868" s="34"/>
    </row>
    <row r="391885" spans="19:20">
      <c r="S391885" s="34"/>
      <c r="T391885" s="34"/>
    </row>
    <row r="391902" spans="19:20">
      <c r="S391902" s="34"/>
      <c r="T391902" s="34"/>
    </row>
    <row r="391919" spans="19:20">
      <c r="S391919" s="34"/>
      <c r="T391919" s="34"/>
    </row>
    <row r="391936" spans="19:20">
      <c r="S391936" s="34"/>
      <c r="T391936" s="34"/>
    </row>
    <row r="391953" spans="19:20">
      <c r="S391953" s="34"/>
      <c r="T391953" s="34"/>
    </row>
    <row r="391970" spans="19:20">
      <c r="S391970" s="34"/>
      <c r="T391970" s="34"/>
    </row>
    <row r="391987" spans="19:20">
      <c r="S391987" s="34"/>
      <c r="T391987" s="34"/>
    </row>
    <row r="392004" spans="19:20">
      <c r="S392004" s="34"/>
      <c r="T392004" s="34"/>
    </row>
    <row r="392021" spans="19:20">
      <c r="S392021" s="34"/>
      <c r="T392021" s="34"/>
    </row>
    <row r="392038" spans="19:20">
      <c r="S392038" s="34"/>
      <c r="T392038" s="34"/>
    </row>
    <row r="392055" spans="19:20">
      <c r="S392055" s="34"/>
      <c r="T392055" s="34"/>
    </row>
    <row r="392072" spans="19:20">
      <c r="S392072" s="34"/>
      <c r="T392072" s="34"/>
    </row>
    <row r="392089" spans="19:20">
      <c r="S392089" s="34"/>
      <c r="T392089" s="34"/>
    </row>
    <row r="392106" spans="19:20">
      <c r="S392106" s="34"/>
      <c r="T392106" s="34"/>
    </row>
    <row r="392123" spans="19:20">
      <c r="S392123" s="34"/>
      <c r="T392123" s="34"/>
    </row>
    <row r="392140" spans="19:20">
      <c r="S392140" s="34"/>
      <c r="T392140" s="34"/>
    </row>
    <row r="392157" spans="19:20">
      <c r="S392157" s="34"/>
      <c r="T392157" s="34"/>
    </row>
    <row r="392174" spans="19:20">
      <c r="S392174" s="34"/>
      <c r="T392174" s="34"/>
    </row>
    <row r="392191" spans="19:20">
      <c r="S392191" s="34"/>
      <c r="T392191" s="34"/>
    </row>
    <row r="392208" spans="19:20">
      <c r="S392208" s="34"/>
      <c r="T392208" s="34"/>
    </row>
    <row r="392225" spans="19:20">
      <c r="S392225" s="34"/>
      <c r="T392225" s="34"/>
    </row>
    <row r="392242" spans="19:20">
      <c r="S392242" s="34"/>
      <c r="T392242" s="34"/>
    </row>
    <row r="392259" spans="19:20">
      <c r="S392259" s="34"/>
      <c r="T392259" s="34"/>
    </row>
    <row r="392276" spans="19:20">
      <c r="S392276" s="34"/>
      <c r="T392276" s="34"/>
    </row>
    <row r="392293" spans="19:20">
      <c r="S392293" s="34"/>
      <c r="T392293" s="34"/>
    </row>
    <row r="392310" spans="19:20">
      <c r="S392310" s="34"/>
      <c r="T392310" s="34"/>
    </row>
    <row r="392327" spans="19:20">
      <c r="S392327" s="34"/>
      <c r="T392327" s="34"/>
    </row>
    <row r="392344" spans="19:20">
      <c r="S392344" s="34"/>
      <c r="T392344" s="34"/>
    </row>
    <row r="392361" spans="19:20">
      <c r="S392361" s="34"/>
      <c r="T392361" s="34"/>
    </row>
    <row r="392378" spans="19:20">
      <c r="S392378" s="34"/>
      <c r="T392378" s="34"/>
    </row>
    <row r="392395" spans="19:20">
      <c r="S392395" s="34"/>
      <c r="T392395" s="34"/>
    </row>
    <row r="392412" spans="19:20">
      <c r="S392412" s="34"/>
      <c r="T392412" s="34"/>
    </row>
    <row r="392429" spans="19:20">
      <c r="S392429" s="34"/>
      <c r="T392429" s="34"/>
    </row>
    <row r="392446" spans="19:20">
      <c r="S392446" s="34"/>
      <c r="T392446" s="34"/>
    </row>
    <row r="392463" spans="19:20">
      <c r="S392463" s="34"/>
      <c r="T392463" s="34"/>
    </row>
    <row r="392480" spans="19:20">
      <c r="S392480" s="34"/>
      <c r="T392480" s="34"/>
    </row>
    <row r="392497" spans="19:20">
      <c r="S392497" s="34"/>
      <c r="T392497" s="34"/>
    </row>
    <row r="392514" spans="19:20">
      <c r="S392514" s="34"/>
      <c r="T392514" s="34"/>
    </row>
    <row r="392531" spans="19:20">
      <c r="S392531" s="34"/>
      <c r="T392531" s="34"/>
    </row>
    <row r="392548" spans="19:20">
      <c r="S392548" s="34"/>
      <c r="T392548" s="34"/>
    </row>
    <row r="392565" spans="19:20">
      <c r="S392565" s="34"/>
      <c r="T392565" s="34"/>
    </row>
    <row r="392582" spans="19:20">
      <c r="S392582" s="34"/>
      <c r="T392582" s="34"/>
    </row>
    <row r="392599" spans="19:20">
      <c r="S392599" s="34"/>
      <c r="T392599" s="34"/>
    </row>
    <row r="392616" spans="19:20">
      <c r="S392616" s="34"/>
      <c r="T392616" s="34"/>
    </row>
    <row r="392633" spans="19:20">
      <c r="S392633" s="34"/>
      <c r="T392633" s="34"/>
    </row>
    <row r="392650" spans="19:20">
      <c r="S392650" s="34"/>
      <c r="T392650" s="34"/>
    </row>
    <row r="392667" spans="19:20">
      <c r="S392667" s="34"/>
      <c r="T392667" s="34"/>
    </row>
    <row r="392684" spans="19:20">
      <c r="S392684" s="34"/>
      <c r="T392684" s="34"/>
    </row>
    <row r="392701" spans="19:20">
      <c r="S392701" s="34"/>
      <c r="T392701" s="34"/>
    </row>
    <row r="392718" spans="19:20">
      <c r="S392718" s="34"/>
      <c r="T392718" s="34"/>
    </row>
    <row r="392735" spans="19:20">
      <c r="S392735" s="34"/>
      <c r="T392735" s="34"/>
    </row>
    <row r="392752" spans="19:20">
      <c r="S392752" s="34"/>
      <c r="T392752" s="34"/>
    </row>
    <row r="392769" spans="19:20">
      <c r="S392769" s="34"/>
      <c r="T392769" s="34"/>
    </row>
    <row r="392786" spans="19:20">
      <c r="S392786" s="34"/>
      <c r="T392786" s="34"/>
    </row>
    <row r="392803" spans="19:20">
      <c r="S392803" s="34"/>
      <c r="T392803" s="34"/>
    </row>
    <row r="392820" spans="19:20">
      <c r="S392820" s="34"/>
      <c r="T392820" s="34"/>
    </row>
    <row r="392837" spans="19:20">
      <c r="S392837" s="34"/>
      <c r="T392837" s="34"/>
    </row>
    <row r="392854" spans="19:20">
      <c r="S392854" s="34"/>
      <c r="T392854" s="34"/>
    </row>
    <row r="392871" spans="19:20">
      <c r="S392871" s="34"/>
      <c r="T392871" s="34"/>
    </row>
    <row r="392888" spans="19:20">
      <c r="S392888" s="34"/>
      <c r="T392888" s="34"/>
    </row>
    <row r="392905" spans="19:20">
      <c r="S392905" s="34"/>
      <c r="T392905" s="34"/>
    </row>
    <row r="392922" spans="19:20">
      <c r="S392922" s="34"/>
      <c r="T392922" s="34"/>
    </row>
    <row r="392939" spans="19:20">
      <c r="S392939" s="34"/>
      <c r="T392939" s="34"/>
    </row>
    <row r="392956" spans="19:20">
      <c r="S392956" s="34"/>
      <c r="T392956" s="34"/>
    </row>
    <row r="392973" spans="19:20">
      <c r="S392973" s="34"/>
      <c r="T392973" s="34"/>
    </row>
    <row r="392990" spans="19:20">
      <c r="S392990" s="34"/>
      <c r="T392990" s="34"/>
    </row>
    <row r="393007" spans="19:20">
      <c r="S393007" s="34"/>
      <c r="T393007" s="34"/>
    </row>
    <row r="393024" spans="19:20">
      <c r="S393024" s="34"/>
      <c r="T393024" s="34"/>
    </row>
    <row r="393041" spans="19:20">
      <c r="S393041" s="34"/>
      <c r="T393041" s="34"/>
    </row>
    <row r="393058" spans="19:20">
      <c r="S393058" s="34"/>
      <c r="T393058" s="34"/>
    </row>
    <row r="393075" spans="19:20">
      <c r="S393075" s="34"/>
      <c r="T393075" s="34"/>
    </row>
    <row r="393092" spans="19:20">
      <c r="S393092" s="34"/>
      <c r="T393092" s="34"/>
    </row>
    <row r="393109" spans="19:20">
      <c r="S393109" s="34"/>
      <c r="T393109" s="34"/>
    </row>
    <row r="393126" spans="19:20">
      <c r="S393126" s="34"/>
      <c r="T393126" s="34"/>
    </row>
    <row r="393143" spans="19:20">
      <c r="S393143" s="34"/>
      <c r="T393143" s="34"/>
    </row>
    <row r="393160" spans="19:20">
      <c r="S393160" s="34"/>
      <c r="T393160" s="34"/>
    </row>
    <row r="393177" spans="19:20">
      <c r="S393177" s="34"/>
      <c r="T393177" s="34"/>
    </row>
    <row r="393194" spans="19:20">
      <c r="S393194" s="34"/>
      <c r="T393194" s="34"/>
    </row>
    <row r="393211" spans="19:20">
      <c r="S393211" s="34"/>
      <c r="T393211" s="34"/>
    </row>
    <row r="393228" spans="19:20">
      <c r="S393228" s="34"/>
      <c r="T393228" s="34"/>
    </row>
    <row r="393245" spans="19:20">
      <c r="S393245" s="34"/>
      <c r="T393245" s="34"/>
    </row>
    <row r="393262" spans="19:20">
      <c r="S393262" s="34"/>
      <c r="T393262" s="34"/>
    </row>
    <row r="393279" spans="19:20">
      <c r="S393279" s="34"/>
      <c r="T393279" s="34"/>
    </row>
    <row r="393296" spans="19:20">
      <c r="S393296" s="34"/>
      <c r="T393296" s="34"/>
    </row>
    <row r="393313" spans="19:20">
      <c r="S393313" s="34"/>
      <c r="T393313" s="34"/>
    </row>
    <row r="393330" spans="19:20">
      <c r="S393330" s="34"/>
      <c r="T393330" s="34"/>
    </row>
    <row r="393347" spans="19:20">
      <c r="S393347" s="34"/>
      <c r="T393347" s="34"/>
    </row>
    <row r="393364" spans="19:20">
      <c r="S393364" s="34"/>
      <c r="T393364" s="34"/>
    </row>
    <row r="393381" spans="19:20">
      <c r="S393381" s="34"/>
      <c r="T393381" s="34"/>
    </row>
    <row r="393398" spans="19:20">
      <c r="S393398" s="34"/>
      <c r="T393398" s="34"/>
    </row>
    <row r="393415" spans="19:20">
      <c r="S393415" s="34"/>
      <c r="T393415" s="34"/>
    </row>
    <row r="393432" spans="19:20">
      <c r="S393432" s="34"/>
      <c r="T393432" s="34"/>
    </row>
    <row r="393449" spans="19:20">
      <c r="S393449" s="34"/>
      <c r="T393449" s="34"/>
    </row>
    <row r="393466" spans="19:20">
      <c r="S393466" s="34"/>
      <c r="T393466" s="34"/>
    </row>
    <row r="393483" spans="19:20">
      <c r="S393483" s="34"/>
      <c r="T393483" s="34"/>
    </row>
    <row r="393500" spans="19:20">
      <c r="S393500" s="34"/>
      <c r="T393500" s="34"/>
    </row>
    <row r="393517" spans="19:20">
      <c r="S393517" s="34"/>
      <c r="T393517" s="34"/>
    </row>
    <row r="393534" spans="19:20">
      <c r="S393534" s="34"/>
      <c r="T393534" s="34"/>
    </row>
    <row r="393551" spans="19:20">
      <c r="S393551" s="34"/>
      <c r="T393551" s="34"/>
    </row>
    <row r="393568" spans="19:20">
      <c r="S393568" s="34"/>
      <c r="T393568" s="34"/>
    </row>
    <row r="393585" spans="19:20">
      <c r="S393585" s="34"/>
      <c r="T393585" s="34"/>
    </row>
    <row r="393602" spans="19:20">
      <c r="S393602" s="34"/>
      <c r="T393602" s="34"/>
    </row>
    <row r="393619" spans="19:20">
      <c r="S393619" s="34"/>
      <c r="T393619" s="34"/>
    </row>
    <row r="393636" spans="19:20">
      <c r="S393636" s="34"/>
      <c r="T393636" s="34"/>
    </row>
    <row r="393653" spans="19:20">
      <c r="S393653" s="34"/>
      <c r="T393653" s="34"/>
    </row>
    <row r="393670" spans="19:20">
      <c r="S393670" s="34"/>
      <c r="T393670" s="34"/>
    </row>
    <row r="393687" spans="19:20">
      <c r="S393687" s="34"/>
      <c r="T393687" s="34"/>
    </row>
    <row r="393704" spans="19:20">
      <c r="S393704" s="34"/>
      <c r="T393704" s="34"/>
    </row>
    <row r="393721" spans="19:20">
      <c r="S393721" s="34"/>
      <c r="T393721" s="34"/>
    </row>
    <row r="393738" spans="19:20">
      <c r="S393738" s="34"/>
      <c r="T393738" s="34"/>
    </row>
    <row r="393755" spans="19:20">
      <c r="S393755" s="34"/>
      <c r="T393755" s="34"/>
    </row>
    <row r="393772" spans="19:20">
      <c r="S393772" s="34"/>
      <c r="T393772" s="34"/>
    </row>
    <row r="393789" spans="19:20">
      <c r="S393789" s="34"/>
      <c r="T393789" s="34"/>
    </row>
    <row r="393806" spans="19:20">
      <c r="S393806" s="34"/>
      <c r="T393806" s="34"/>
    </row>
    <row r="393823" spans="19:20">
      <c r="S393823" s="34"/>
      <c r="T393823" s="34"/>
    </row>
    <row r="393840" spans="19:20">
      <c r="S393840" s="34"/>
      <c r="T393840" s="34"/>
    </row>
    <row r="393857" spans="19:20">
      <c r="S393857" s="34"/>
      <c r="T393857" s="34"/>
    </row>
    <row r="393874" spans="19:20">
      <c r="S393874" s="34"/>
      <c r="T393874" s="34"/>
    </row>
    <row r="393891" spans="19:20">
      <c r="S393891" s="34"/>
      <c r="T393891" s="34"/>
    </row>
    <row r="393908" spans="19:20">
      <c r="S393908" s="34"/>
      <c r="T393908" s="34"/>
    </row>
    <row r="393925" spans="19:20">
      <c r="S393925" s="34"/>
      <c r="T393925" s="34"/>
    </row>
    <row r="393942" spans="19:20">
      <c r="S393942" s="34"/>
      <c r="T393942" s="34"/>
    </row>
    <row r="393959" spans="19:20">
      <c r="S393959" s="34"/>
      <c r="T393959" s="34"/>
    </row>
    <row r="393976" spans="19:20">
      <c r="S393976" s="34"/>
      <c r="T393976" s="34"/>
    </row>
    <row r="393993" spans="19:20">
      <c r="S393993" s="34"/>
      <c r="T393993" s="34"/>
    </row>
    <row r="394010" spans="19:20">
      <c r="S394010" s="34"/>
      <c r="T394010" s="34"/>
    </row>
    <row r="394027" spans="19:20">
      <c r="S394027" s="34"/>
      <c r="T394027" s="34"/>
    </row>
    <row r="394044" spans="19:20">
      <c r="S394044" s="34"/>
      <c r="T394044" s="34"/>
    </row>
    <row r="394061" spans="19:20">
      <c r="S394061" s="34"/>
      <c r="T394061" s="34"/>
    </row>
    <row r="394078" spans="19:20">
      <c r="S394078" s="34"/>
      <c r="T394078" s="34"/>
    </row>
    <row r="394095" spans="19:20">
      <c r="S394095" s="34"/>
      <c r="T394095" s="34"/>
    </row>
    <row r="394112" spans="19:20">
      <c r="S394112" s="34"/>
      <c r="T394112" s="34"/>
    </row>
    <row r="394129" spans="19:20">
      <c r="S394129" s="34"/>
      <c r="T394129" s="34"/>
    </row>
    <row r="394146" spans="19:20">
      <c r="S394146" s="34"/>
      <c r="T394146" s="34"/>
    </row>
    <row r="394163" spans="19:20">
      <c r="S394163" s="34"/>
      <c r="T394163" s="34"/>
    </row>
    <row r="394180" spans="19:20">
      <c r="S394180" s="34"/>
      <c r="T394180" s="34"/>
    </row>
    <row r="394197" spans="19:20">
      <c r="S394197" s="34"/>
      <c r="T394197" s="34"/>
    </row>
    <row r="394214" spans="19:20">
      <c r="S394214" s="34"/>
      <c r="T394214" s="34"/>
    </row>
    <row r="394231" spans="19:20">
      <c r="S394231" s="34"/>
      <c r="T394231" s="34"/>
    </row>
    <row r="394248" spans="19:20">
      <c r="S394248" s="34"/>
      <c r="T394248" s="34"/>
    </row>
    <row r="394265" spans="19:20">
      <c r="S394265" s="34"/>
      <c r="T394265" s="34"/>
    </row>
    <row r="394282" spans="19:20">
      <c r="S394282" s="34"/>
      <c r="T394282" s="34"/>
    </row>
    <row r="394299" spans="19:20">
      <c r="S394299" s="34"/>
      <c r="T394299" s="34"/>
    </row>
    <row r="394316" spans="19:20">
      <c r="S394316" s="34"/>
      <c r="T394316" s="34"/>
    </row>
    <row r="394333" spans="19:20">
      <c r="S394333" s="34"/>
      <c r="T394333" s="34"/>
    </row>
    <row r="394350" spans="19:20">
      <c r="S394350" s="34"/>
      <c r="T394350" s="34"/>
    </row>
    <row r="394367" spans="19:20">
      <c r="S394367" s="34"/>
      <c r="T394367" s="34"/>
    </row>
    <row r="394384" spans="19:20">
      <c r="S394384" s="34"/>
      <c r="T394384" s="34"/>
    </row>
    <row r="394401" spans="19:20">
      <c r="S394401" s="34"/>
      <c r="T394401" s="34"/>
    </row>
    <row r="394418" spans="19:20">
      <c r="S394418" s="34"/>
      <c r="T394418" s="34"/>
    </row>
    <row r="394435" spans="19:20">
      <c r="S394435" s="34"/>
      <c r="T394435" s="34"/>
    </row>
    <row r="394452" spans="19:20">
      <c r="S394452" s="34"/>
      <c r="T394452" s="34"/>
    </row>
    <row r="394469" spans="19:20">
      <c r="S394469" s="34"/>
      <c r="T394469" s="34"/>
    </row>
    <row r="394486" spans="19:20">
      <c r="S394486" s="34"/>
      <c r="T394486" s="34"/>
    </row>
    <row r="394503" spans="19:20">
      <c r="S394503" s="34"/>
      <c r="T394503" s="34"/>
    </row>
    <row r="394520" spans="19:20">
      <c r="S394520" s="34"/>
      <c r="T394520" s="34"/>
    </row>
    <row r="394537" spans="19:20">
      <c r="S394537" s="34"/>
      <c r="T394537" s="34"/>
    </row>
    <row r="394554" spans="19:20">
      <c r="S394554" s="34"/>
      <c r="T394554" s="34"/>
    </row>
    <row r="394571" spans="19:20">
      <c r="S394571" s="34"/>
      <c r="T394571" s="34"/>
    </row>
    <row r="394588" spans="19:20">
      <c r="S394588" s="34"/>
      <c r="T394588" s="34"/>
    </row>
    <row r="394605" spans="19:20">
      <c r="S394605" s="34"/>
      <c r="T394605" s="34"/>
    </row>
    <row r="394622" spans="19:20">
      <c r="S394622" s="34"/>
      <c r="T394622" s="34"/>
    </row>
    <row r="394639" spans="19:20">
      <c r="S394639" s="34"/>
      <c r="T394639" s="34"/>
    </row>
    <row r="394656" spans="19:20">
      <c r="S394656" s="34"/>
      <c r="T394656" s="34"/>
    </row>
    <row r="394673" spans="19:20">
      <c r="S394673" s="34"/>
      <c r="T394673" s="34"/>
    </row>
    <row r="394690" spans="19:20">
      <c r="S394690" s="34"/>
      <c r="T394690" s="34"/>
    </row>
    <row r="394707" spans="19:20">
      <c r="S394707" s="34"/>
      <c r="T394707" s="34"/>
    </row>
    <row r="394724" spans="19:20">
      <c r="S394724" s="34"/>
      <c r="T394724" s="34"/>
    </row>
    <row r="394741" spans="19:20">
      <c r="S394741" s="34"/>
      <c r="T394741" s="34"/>
    </row>
    <row r="394758" spans="19:20">
      <c r="S394758" s="34"/>
      <c r="T394758" s="34"/>
    </row>
    <row r="394775" spans="19:20">
      <c r="S394775" s="34"/>
      <c r="T394775" s="34"/>
    </row>
    <row r="394792" spans="19:20">
      <c r="S394792" s="34"/>
      <c r="T394792" s="34"/>
    </row>
    <row r="394809" spans="19:20">
      <c r="S394809" s="34"/>
      <c r="T394809" s="34"/>
    </row>
    <row r="394826" spans="19:20">
      <c r="S394826" s="34"/>
      <c r="T394826" s="34"/>
    </row>
    <row r="394843" spans="19:20">
      <c r="S394843" s="34"/>
      <c r="T394843" s="34"/>
    </row>
    <row r="394860" spans="19:20">
      <c r="S394860" s="34"/>
      <c r="T394860" s="34"/>
    </row>
    <row r="394877" spans="19:20">
      <c r="S394877" s="34"/>
      <c r="T394877" s="34"/>
    </row>
    <row r="394894" spans="19:20">
      <c r="S394894" s="34"/>
      <c r="T394894" s="34"/>
    </row>
    <row r="394911" spans="19:20">
      <c r="S394911" s="34"/>
      <c r="T394911" s="34"/>
    </row>
    <row r="394928" spans="19:20">
      <c r="S394928" s="34"/>
      <c r="T394928" s="34"/>
    </row>
    <row r="394945" spans="19:20">
      <c r="S394945" s="34"/>
      <c r="T394945" s="34"/>
    </row>
    <row r="394962" spans="19:20">
      <c r="S394962" s="34"/>
      <c r="T394962" s="34"/>
    </row>
    <row r="394979" spans="19:20">
      <c r="S394979" s="34"/>
      <c r="T394979" s="34"/>
    </row>
    <row r="394996" spans="19:20">
      <c r="S394996" s="34"/>
      <c r="T394996" s="34"/>
    </row>
    <row r="395013" spans="19:20">
      <c r="S395013" s="34"/>
      <c r="T395013" s="34"/>
    </row>
    <row r="395030" spans="19:20">
      <c r="S395030" s="34"/>
      <c r="T395030" s="34"/>
    </row>
    <row r="395047" spans="19:20">
      <c r="S395047" s="34"/>
      <c r="T395047" s="34"/>
    </row>
    <row r="395064" spans="19:20">
      <c r="S395064" s="34"/>
      <c r="T395064" s="34"/>
    </row>
    <row r="395081" spans="19:20">
      <c r="S395081" s="34"/>
      <c r="T395081" s="34"/>
    </row>
    <row r="395098" spans="19:20">
      <c r="S395098" s="34"/>
      <c r="T395098" s="34"/>
    </row>
    <row r="395115" spans="19:20">
      <c r="S395115" s="34"/>
      <c r="T395115" s="34"/>
    </row>
    <row r="395132" spans="19:20">
      <c r="S395132" s="34"/>
      <c r="T395132" s="34"/>
    </row>
    <row r="395149" spans="19:20">
      <c r="S395149" s="34"/>
      <c r="T395149" s="34"/>
    </row>
    <row r="395166" spans="19:20">
      <c r="S395166" s="34"/>
      <c r="T395166" s="34"/>
    </row>
    <row r="395183" spans="19:20">
      <c r="S395183" s="34"/>
      <c r="T395183" s="34"/>
    </row>
    <row r="395200" spans="19:20">
      <c r="S395200" s="34"/>
      <c r="T395200" s="34"/>
    </row>
    <row r="395217" spans="19:20">
      <c r="S395217" s="34"/>
      <c r="T395217" s="34"/>
    </row>
    <row r="395234" spans="19:20">
      <c r="S395234" s="34"/>
      <c r="T395234" s="34"/>
    </row>
    <row r="395251" spans="19:20">
      <c r="S395251" s="34"/>
      <c r="T395251" s="34"/>
    </row>
    <row r="395268" spans="19:20">
      <c r="S395268" s="34"/>
      <c r="T395268" s="34"/>
    </row>
    <row r="395285" spans="19:20">
      <c r="S395285" s="34"/>
      <c r="T395285" s="34"/>
    </row>
    <row r="395302" spans="19:20">
      <c r="S395302" s="34"/>
      <c r="T395302" s="34"/>
    </row>
    <row r="395319" spans="19:20">
      <c r="S395319" s="34"/>
      <c r="T395319" s="34"/>
    </row>
    <row r="395336" spans="19:20">
      <c r="S395336" s="34"/>
      <c r="T395336" s="34"/>
    </row>
    <row r="395353" spans="19:20">
      <c r="S395353" s="34"/>
      <c r="T395353" s="34"/>
    </row>
    <row r="395370" spans="19:20">
      <c r="S395370" s="34"/>
      <c r="T395370" s="34"/>
    </row>
    <row r="395387" spans="19:20">
      <c r="S395387" s="34"/>
      <c r="T395387" s="34"/>
    </row>
    <row r="395404" spans="19:20">
      <c r="S395404" s="34"/>
      <c r="T395404" s="34"/>
    </row>
    <row r="395421" spans="19:20">
      <c r="S395421" s="34"/>
      <c r="T395421" s="34"/>
    </row>
    <row r="395438" spans="19:20">
      <c r="S395438" s="34"/>
      <c r="T395438" s="34"/>
    </row>
    <row r="395455" spans="19:20">
      <c r="S395455" s="34"/>
      <c r="T395455" s="34"/>
    </row>
    <row r="395472" spans="19:20">
      <c r="S395472" s="34"/>
      <c r="T395472" s="34"/>
    </row>
    <row r="395489" spans="19:20">
      <c r="S395489" s="34"/>
      <c r="T395489" s="34"/>
    </row>
    <row r="395506" spans="19:20">
      <c r="S395506" s="34"/>
      <c r="T395506" s="34"/>
    </row>
    <row r="395523" spans="19:20">
      <c r="S395523" s="34"/>
      <c r="T395523" s="34"/>
    </row>
    <row r="395540" spans="19:20">
      <c r="S395540" s="34"/>
      <c r="T395540" s="34"/>
    </row>
    <row r="395557" spans="19:20">
      <c r="S395557" s="34"/>
      <c r="T395557" s="34"/>
    </row>
    <row r="395574" spans="19:20">
      <c r="S395574" s="34"/>
      <c r="T395574" s="34"/>
    </row>
    <row r="395591" spans="19:20">
      <c r="S395591" s="34"/>
      <c r="T395591" s="34"/>
    </row>
    <row r="395608" spans="19:20">
      <c r="S395608" s="34"/>
      <c r="T395608" s="34"/>
    </row>
    <row r="395625" spans="19:20">
      <c r="S395625" s="34"/>
      <c r="T395625" s="34"/>
    </row>
    <row r="395642" spans="19:20">
      <c r="S395642" s="34"/>
      <c r="T395642" s="34"/>
    </row>
    <row r="395659" spans="19:20">
      <c r="S395659" s="34"/>
      <c r="T395659" s="34"/>
    </row>
    <row r="395676" spans="19:20">
      <c r="S395676" s="34"/>
      <c r="T395676" s="34"/>
    </row>
    <row r="395693" spans="19:20">
      <c r="S395693" s="34"/>
      <c r="T395693" s="34"/>
    </row>
    <row r="395710" spans="19:20">
      <c r="S395710" s="34"/>
      <c r="T395710" s="34"/>
    </row>
    <row r="395727" spans="19:20">
      <c r="S395727" s="34"/>
      <c r="T395727" s="34"/>
    </row>
    <row r="395744" spans="19:20">
      <c r="S395744" s="34"/>
      <c r="T395744" s="34"/>
    </row>
    <row r="395761" spans="19:20">
      <c r="S395761" s="34"/>
      <c r="T395761" s="34"/>
    </row>
    <row r="395778" spans="19:20">
      <c r="S395778" s="34"/>
      <c r="T395778" s="34"/>
    </row>
    <row r="395795" spans="19:20">
      <c r="S395795" s="34"/>
      <c r="T395795" s="34"/>
    </row>
    <row r="395812" spans="19:20">
      <c r="S395812" s="34"/>
      <c r="T395812" s="34"/>
    </row>
    <row r="395829" spans="19:20">
      <c r="S395829" s="34"/>
      <c r="T395829" s="34"/>
    </row>
    <row r="395846" spans="19:20">
      <c r="S395846" s="34"/>
      <c r="T395846" s="34"/>
    </row>
    <row r="395863" spans="19:20">
      <c r="S395863" s="34"/>
      <c r="T395863" s="34"/>
    </row>
    <row r="395880" spans="19:20">
      <c r="S395880" s="34"/>
      <c r="T395880" s="34"/>
    </row>
    <row r="395897" spans="19:20">
      <c r="S395897" s="34"/>
      <c r="T395897" s="34"/>
    </row>
    <row r="395914" spans="19:20">
      <c r="S395914" s="34"/>
      <c r="T395914" s="34"/>
    </row>
    <row r="395931" spans="19:20">
      <c r="S395931" s="34"/>
      <c r="T395931" s="34"/>
    </row>
    <row r="395948" spans="19:20">
      <c r="S395948" s="34"/>
      <c r="T395948" s="34"/>
    </row>
    <row r="395965" spans="19:20">
      <c r="S395965" s="34"/>
      <c r="T395965" s="34"/>
    </row>
    <row r="395982" spans="19:20">
      <c r="S395982" s="34"/>
      <c r="T395982" s="34"/>
    </row>
    <row r="395999" spans="19:20">
      <c r="S395999" s="34"/>
      <c r="T395999" s="34"/>
    </row>
    <row r="396016" spans="19:20">
      <c r="S396016" s="34"/>
      <c r="T396016" s="34"/>
    </row>
    <row r="396033" spans="19:20">
      <c r="S396033" s="34"/>
      <c r="T396033" s="34"/>
    </row>
    <row r="396050" spans="19:20">
      <c r="S396050" s="34"/>
      <c r="T396050" s="34"/>
    </row>
    <row r="396067" spans="19:20">
      <c r="S396067" s="34"/>
      <c r="T396067" s="34"/>
    </row>
    <row r="396084" spans="19:20">
      <c r="S396084" s="34"/>
      <c r="T396084" s="34"/>
    </row>
    <row r="396101" spans="19:20">
      <c r="S396101" s="34"/>
      <c r="T396101" s="34"/>
    </row>
    <row r="396118" spans="19:20">
      <c r="S396118" s="34"/>
      <c r="T396118" s="34"/>
    </row>
    <row r="396135" spans="19:20">
      <c r="S396135" s="34"/>
      <c r="T396135" s="34"/>
    </row>
    <row r="396152" spans="19:20">
      <c r="S396152" s="34"/>
      <c r="T396152" s="34"/>
    </row>
    <row r="396169" spans="19:20">
      <c r="S396169" s="34"/>
      <c r="T396169" s="34"/>
    </row>
    <row r="396186" spans="19:20">
      <c r="S396186" s="34"/>
      <c r="T396186" s="34"/>
    </row>
    <row r="396203" spans="19:20">
      <c r="S396203" s="34"/>
      <c r="T396203" s="34"/>
    </row>
    <row r="396220" spans="19:20">
      <c r="S396220" s="34"/>
      <c r="T396220" s="34"/>
    </row>
    <row r="396237" spans="19:20">
      <c r="S396237" s="34"/>
      <c r="T396237" s="34"/>
    </row>
    <row r="396254" spans="19:20">
      <c r="S396254" s="34"/>
      <c r="T396254" s="34"/>
    </row>
    <row r="396271" spans="19:20">
      <c r="S396271" s="34"/>
      <c r="T396271" s="34"/>
    </row>
    <row r="396288" spans="19:20">
      <c r="S396288" s="34"/>
      <c r="T396288" s="34"/>
    </row>
    <row r="396305" spans="19:20">
      <c r="S396305" s="34"/>
      <c r="T396305" s="34"/>
    </row>
    <row r="396322" spans="19:20">
      <c r="S396322" s="34"/>
      <c r="T396322" s="34"/>
    </row>
    <row r="396339" spans="19:20">
      <c r="S396339" s="34"/>
      <c r="T396339" s="34"/>
    </row>
    <row r="396356" spans="19:20">
      <c r="S396356" s="34"/>
      <c r="T396356" s="34"/>
    </row>
    <row r="396373" spans="19:20">
      <c r="S396373" s="34"/>
      <c r="T396373" s="34"/>
    </row>
    <row r="396390" spans="19:20">
      <c r="S396390" s="34"/>
      <c r="T396390" s="34"/>
    </row>
    <row r="396407" spans="19:20">
      <c r="S396407" s="34"/>
      <c r="T396407" s="34"/>
    </row>
    <row r="396424" spans="19:20">
      <c r="S396424" s="34"/>
      <c r="T396424" s="34"/>
    </row>
    <row r="396441" spans="19:20">
      <c r="S396441" s="34"/>
      <c r="T396441" s="34"/>
    </row>
    <row r="396458" spans="19:20">
      <c r="S396458" s="34"/>
      <c r="T396458" s="34"/>
    </row>
    <row r="396475" spans="19:20">
      <c r="S396475" s="34"/>
      <c r="T396475" s="34"/>
    </row>
    <row r="396492" spans="19:20">
      <c r="S396492" s="34"/>
      <c r="T396492" s="34"/>
    </row>
    <row r="396509" spans="19:20">
      <c r="S396509" s="34"/>
      <c r="T396509" s="34"/>
    </row>
    <row r="396526" spans="19:20">
      <c r="S396526" s="34"/>
      <c r="T396526" s="34"/>
    </row>
    <row r="396543" spans="19:20">
      <c r="S396543" s="34"/>
      <c r="T396543" s="34"/>
    </row>
    <row r="396560" spans="19:20">
      <c r="S396560" s="34"/>
      <c r="T396560" s="34"/>
    </row>
    <row r="396577" spans="19:20">
      <c r="S396577" s="34"/>
      <c r="T396577" s="34"/>
    </row>
    <row r="396594" spans="19:20">
      <c r="S396594" s="34"/>
      <c r="T396594" s="34"/>
    </row>
    <row r="396611" spans="19:20">
      <c r="S396611" s="34"/>
      <c r="T396611" s="34"/>
    </row>
    <row r="396628" spans="19:20">
      <c r="S396628" s="34"/>
      <c r="T396628" s="34"/>
    </row>
    <row r="396645" spans="19:20">
      <c r="S396645" s="34"/>
      <c r="T396645" s="34"/>
    </row>
    <row r="396662" spans="19:20">
      <c r="S396662" s="34"/>
      <c r="T396662" s="34"/>
    </row>
    <row r="396679" spans="19:20">
      <c r="S396679" s="34"/>
      <c r="T396679" s="34"/>
    </row>
    <row r="396696" spans="19:20">
      <c r="S396696" s="34"/>
      <c r="T396696" s="34"/>
    </row>
    <row r="396713" spans="19:20">
      <c r="S396713" s="34"/>
      <c r="T396713" s="34"/>
    </row>
    <row r="396730" spans="19:20">
      <c r="S396730" s="34"/>
      <c r="T396730" s="34"/>
    </row>
    <row r="396747" spans="19:20">
      <c r="S396747" s="34"/>
      <c r="T396747" s="34"/>
    </row>
    <row r="396764" spans="19:20">
      <c r="S396764" s="34"/>
      <c r="T396764" s="34"/>
    </row>
    <row r="396781" spans="19:20">
      <c r="S396781" s="34"/>
      <c r="T396781" s="34"/>
    </row>
    <row r="396798" spans="19:20">
      <c r="S396798" s="34"/>
      <c r="T396798" s="34"/>
    </row>
    <row r="396815" spans="19:20">
      <c r="S396815" s="34"/>
      <c r="T396815" s="34"/>
    </row>
    <row r="396832" spans="19:20">
      <c r="S396832" s="34"/>
      <c r="T396832" s="34"/>
    </row>
    <row r="396849" spans="19:20">
      <c r="S396849" s="34"/>
      <c r="T396849" s="34"/>
    </row>
    <row r="396866" spans="19:20">
      <c r="S396866" s="34"/>
      <c r="T396866" s="34"/>
    </row>
    <row r="396883" spans="19:20">
      <c r="S396883" s="34"/>
      <c r="T396883" s="34"/>
    </row>
    <row r="396900" spans="19:20">
      <c r="S396900" s="34"/>
      <c r="T396900" s="34"/>
    </row>
    <row r="396917" spans="19:20">
      <c r="S396917" s="34"/>
      <c r="T396917" s="34"/>
    </row>
    <row r="396934" spans="19:20">
      <c r="S396934" s="34"/>
      <c r="T396934" s="34"/>
    </row>
    <row r="396951" spans="19:20">
      <c r="S396951" s="34"/>
      <c r="T396951" s="34"/>
    </row>
    <row r="396968" spans="19:20">
      <c r="S396968" s="34"/>
      <c r="T396968" s="34"/>
    </row>
    <row r="396985" spans="19:20">
      <c r="S396985" s="34"/>
      <c r="T396985" s="34"/>
    </row>
    <row r="397002" spans="19:20">
      <c r="S397002" s="34"/>
      <c r="T397002" s="34"/>
    </row>
    <row r="397019" spans="19:20">
      <c r="S397019" s="34"/>
      <c r="T397019" s="34"/>
    </row>
    <row r="397036" spans="19:20">
      <c r="S397036" s="34"/>
      <c r="T397036" s="34"/>
    </row>
    <row r="397053" spans="19:20">
      <c r="S397053" s="34"/>
      <c r="T397053" s="34"/>
    </row>
    <row r="397070" spans="19:20">
      <c r="S397070" s="34"/>
      <c r="T397070" s="34"/>
    </row>
    <row r="397087" spans="19:20">
      <c r="S397087" s="34"/>
      <c r="T397087" s="34"/>
    </row>
    <row r="397104" spans="19:20">
      <c r="S397104" s="34"/>
      <c r="T397104" s="34"/>
    </row>
    <row r="397121" spans="19:20">
      <c r="S397121" s="34"/>
      <c r="T397121" s="34"/>
    </row>
    <row r="397138" spans="19:20">
      <c r="S397138" s="34"/>
      <c r="T397138" s="34"/>
    </row>
    <row r="397155" spans="19:20">
      <c r="S397155" s="34"/>
      <c r="T397155" s="34"/>
    </row>
    <row r="397172" spans="19:20">
      <c r="S397172" s="34"/>
      <c r="T397172" s="34"/>
    </row>
    <row r="397189" spans="19:20">
      <c r="S397189" s="34"/>
      <c r="T397189" s="34"/>
    </row>
    <row r="397206" spans="19:20">
      <c r="S397206" s="34"/>
      <c r="T397206" s="34"/>
    </row>
    <row r="397223" spans="19:20">
      <c r="S397223" s="34"/>
      <c r="T397223" s="34"/>
    </row>
    <row r="397240" spans="19:20">
      <c r="S397240" s="34"/>
      <c r="T397240" s="34"/>
    </row>
    <row r="397257" spans="19:20">
      <c r="S397257" s="34"/>
      <c r="T397257" s="34"/>
    </row>
    <row r="397274" spans="19:20">
      <c r="S397274" s="34"/>
      <c r="T397274" s="34"/>
    </row>
    <row r="397291" spans="19:20">
      <c r="S397291" s="34"/>
      <c r="T397291" s="34"/>
    </row>
    <row r="397308" spans="19:20">
      <c r="S397308" s="34"/>
      <c r="T397308" s="34"/>
    </row>
    <row r="397325" spans="19:20">
      <c r="S397325" s="34"/>
      <c r="T397325" s="34"/>
    </row>
    <row r="397342" spans="19:20">
      <c r="S397342" s="34"/>
      <c r="T397342" s="34"/>
    </row>
    <row r="397359" spans="19:20">
      <c r="S397359" s="34"/>
      <c r="T397359" s="34"/>
    </row>
    <row r="397376" spans="19:20">
      <c r="S397376" s="34"/>
      <c r="T397376" s="34"/>
    </row>
    <row r="397393" spans="19:20">
      <c r="S397393" s="34"/>
      <c r="T397393" s="34"/>
    </row>
    <row r="397410" spans="19:20">
      <c r="S397410" s="34"/>
      <c r="T397410" s="34"/>
    </row>
    <row r="397427" spans="19:20">
      <c r="S397427" s="34"/>
      <c r="T397427" s="34"/>
    </row>
    <row r="397444" spans="19:20">
      <c r="S397444" s="34"/>
      <c r="T397444" s="34"/>
    </row>
    <row r="397461" spans="19:20">
      <c r="S397461" s="34"/>
      <c r="T397461" s="34"/>
    </row>
    <row r="397478" spans="19:20">
      <c r="S397478" s="34"/>
      <c r="T397478" s="34"/>
    </row>
    <row r="397495" spans="19:20">
      <c r="S397495" s="34"/>
      <c r="T397495" s="34"/>
    </row>
    <row r="397512" spans="19:20">
      <c r="S397512" s="34"/>
      <c r="T397512" s="34"/>
    </row>
    <row r="397529" spans="19:20">
      <c r="S397529" s="34"/>
      <c r="T397529" s="34"/>
    </row>
    <row r="397546" spans="19:20">
      <c r="S397546" s="34"/>
      <c r="T397546" s="34"/>
    </row>
    <row r="397563" spans="19:20">
      <c r="S397563" s="34"/>
      <c r="T397563" s="34"/>
    </row>
    <row r="397580" spans="19:20">
      <c r="S397580" s="34"/>
      <c r="T397580" s="34"/>
    </row>
    <row r="397597" spans="19:20">
      <c r="S397597" s="34"/>
      <c r="T397597" s="34"/>
    </row>
    <row r="397614" spans="19:20">
      <c r="S397614" s="34"/>
      <c r="T397614" s="34"/>
    </row>
    <row r="397631" spans="19:20">
      <c r="S397631" s="34"/>
      <c r="T397631" s="34"/>
    </row>
    <row r="397648" spans="19:20">
      <c r="S397648" s="34"/>
      <c r="T397648" s="34"/>
    </row>
    <row r="397665" spans="19:20">
      <c r="S397665" s="34"/>
      <c r="T397665" s="34"/>
    </row>
    <row r="397682" spans="19:20">
      <c r="S397682" s="34"/>
      <c r="T397682" s="34"/>
    </row>
    <row r="397699" spans="19:20">
      <c r="S397699" s="34"/>
      <c r="T397699" s="34"/>
    </row>
    <row r="397716" spans="19:20">
      <c r="S397716" s="34"/>
      <c r="T397716" s="34"/>
    </row>
    <row r="397733" spans="19:20">
      <c r="S397733" s="34"/>
      <c r="T397733" s="34"/>
    </row>
    <row r="397750" spans="19:20">
      <c r="S397750" s="34"/>
      <c r="T397750" s="34"/>
    </row>
    <row r="397767" spans="19:20">
      <c r="S397767" s="34"/>
      <c r="T397767" s="34"/>
    </row>
    <row r="397784" spans="19:20">
      <c r="S397784" s="34"/>
      <c r="T397784" s="34"/>
    </row>
    <row r="397801" spans="19:20">
      <c r="S397801" s="34"/>
      <c r="T397801" s="34"/>
    </row>
    <row r="397818" spans="19:20">
      <c r="S397818" s="34"/>
      <c r="T397818" s="34"/>
    </row>
    <row r="397835" spans="19:20">
      <c r="S397835" s="34"/>
      <c r="T397835" s="34"/>
    </row>
    <row r="397852" spans="19:20">
      <c r="S397852" s="34"/>
      <c r="T397852" s="34"/>
    </row>
    <row r="397869" spans="19:20">
      <c r="S397869" s="34"/>
      <c r="T397869" s="34"/>
    </row>
    <row r="397886" spans="19:20">
      <c r="S397886" s="34"/>
      <c r="T397886" s="34"/>
    </row>
    <row r="397903" spans="19:20">
      <c r="S397903" s="34"/>
      <c r="T397903" s="34"/>
    </row>
    <row r="397920" spans="19:20">
      <c r="S397920" s="34"/>
      <c r="T397920" s="34"/>
    </row>
    <row r="397937" spans="19:20">
      <c r="S397937" s="34"/>
      <c r="T397937" s="34"/>
    </row>
    <row r="397954" spans="19:20">
      <c r="S397954" s="34"/>
      <c r="T397954" s="34"/>
    </row>
    <row r="397971" spans="19:20">
      <c r="S397971" s="34"/>
      <c r="T397971" s="34"/>
    </row>
    <row r="397988" spans="19:20">
      <c r="S397988" s="34"/>
      <c r="T397988" s="34"/>
    </row>
    <row r="398005" spans="19:20">
      <c r="S398005" s="34"/>
      <c r="T398005" s="34"/>
    </row>
    <row r="398022" spans="19:20">
      <c r="S398022" s="34"/>
      <c r="T398022" s="34"/>
    </row>
    <row r="398039" spans="19:20">
      <c r="S398039" s="34"/>
      <c r="T398039" s="34"/>
    </row>
    <row r="398056" spans="19:20">
      <c r="S398056" s="34"/>
      <c r="T398056" s="34"/>
    </row>
    <row r="398073" spans="19:20">
      <c r="S398073" s="34"/>
      <c r="T398073" s="34"/>
    </row>
    <row r="398090" spans="19:20">
      <c r="S398090" s="34"/>
      <c r="T398090" s="34"/>
    </row>
    <row r="398107" spans="19:20">
      <c r="S398107" s="34"/>
      <c r="T398107" s="34"/>
    </row>
    <row r="398124" spans="19:20">
      <c r="S398124" s="34"/>
      <c r="T398124" s="34"/>
    </row>
    <row r="398141" spans="19:20">
      <c r="S398141" s="34"/>
      <c r="T398141" s="34"/>
    </row>
    <row r="398158" spans="19:20">
      <c r="S398158" s="34"/>
      <c r="T398158" s="34"/>
    </row>
    <row r="398175" spans="19:20">
      <c r="S398175" s="34"/>
      <c r="T398175" s="34"/>
    </row>
    <row r="398192" spans="19:20">
      <c r="S398192" s="34"/>
      <c r="T398192" s="34"/>
    </row>
    <row r="398209" spans="19:20">
      <c r="S398209" s="34"/>
      <c r="T398209" s="34"/>
    </row>
    <row r="398226" spans="19:20">
      <c r="S398226" s="34"/>
      <c r="T398226" s="34"/>
    </row>
    <row r="398243" spans="19:20">
      <c r="S398243" s="34"/>
      <c r="T398243" s="34"/>
    </row>
    <row r="398260" spans="19:20">
      <c r="S398260" s="34"/>
      <c r="T398260" s="34"/>
    </row>
    <row r="398277" spans="19:20">
      <c r="S398277" s="34"/>
      <c r="T398277" s="34"/>
    </row>
    <row r="398294" spans="19:20">
      <c r="S398294" s="34"/>
      <c r="T398294" s="34"/>
    </row>
    <row r="398311" spans="19:20">
      <c r="S398311" s="34"/>
      <c r="T398311" s="34"/>
    </row>
    <row r="398328" spans="19:20">
      <c r="S398328" s="34"/>
      <c r="T398328" s="34"/>
    </row>
    <row r="398345" spans="19:20">
      <c r="S398345" s="34"/>
      <c r="T398345" s="34"/>
    </row>
    <row r="398362" spans="19:20">
      <c r="S398362" s="34"/>
      <c r="T398362" s="34"/>
    </row>
    <row r="398379" spans="19:20">
      <c r="S398379" s="34"/>
      <c r="T398379" s="34"/>
    </row>
    <row r="398396" spans="19:20">
      <c r="S398396" s="34"/>
      <c r="T398396" s="34"/>
    </row>
    <row r="398413" spans="19:20">
      <c r="S398413" s="34"/>
      <c r="T398413" s="34"/>
    </row>
    <row r="398430" spans="19:20">
      <c r="S398430" s="34"/>
      <c r="T398430" s="34"/>
    </row>
    <row r="398447" spans="19:20">
      <c r="S398447" s="34"/>
      <c r="T398447" s="34"/>
    </row>
    <row r="398464" spans="19:20">
      <c r="S398464" s="34"/>
      <c r="T398464" s="34"/>
    </row>
    <row r="398481" spans="19:20">
      <c r="S398481" s="34"/>
      <c r="T398481" s="34"/>
    </row>
    <row r="398498" spans="19:20">
      <c r="S398498" s="34"/>
      <c r="T398498" s="34"/>
    </row>
    <row r="398515" spans="19:20">
      <c r="S398515" s="34"/>
      <c r="T398515" s="34"/>
    </row>
    <row r="398532" spans="19:20">
      <c r="S398532" s="34"/>
      <c r="T398532" s="34"/>
    </row>
    <row r="398549" spans="19:20">
      <c r="S398549" s="34"/>
      <c r="T398549" s="34"/>
    </row>
    <row r="398566" spans="19:20">
      <c r="S398566" s="34"/>
      <c r="T398566" s="34"/>
    </row>
    <row r="398583" spans="19:20">
      <c r="S398583" s="34"/>
      <c r="T398583" s="34"/>
    </row>
    <row r="398600" spans="19:20">
      <c r="S398600" s="34"/>
      <c r="T398600" s="34"/>
    </row>
    <row r="398617" spans="19:20">
      <c r="S398617" s="34"/>
      <c r="T398617" s="34"/>
    </row>
    <row r="398634" spans="19:20">
      <c r="S398634" s="34"/>
      <c r="T398634" s="34"/>
    </row>
    <row r="398651" spans="19:20">
      <c r="S398651" s="34"/>
      <c r="T398651" s="34"/>
    </row>
    <row r="398668" spans="19:20">
      <c r="S398668" s="34"/>
      <c r="T398668" s="34"/>
    </row>
    <row r="398685" spans="19:20">
      <c r="S398685" s="34"/>
      <c r="T398685" s="34"/>
    </row>
    <row r="398702" spans="19:20">
      <c r="S398702" s="34"/>
      <c r="T398702" s="34"/>
    </row>
    <row r="398719" spans="19:20">
      <c r="S398719" s="34"/>
      <c r="T398719" s="34"/>
    </row>
    <row r="398736" spans="19:20">
      <c r="S398736" s="34"/>
      <c r="T398736" s="34"/>
    </row>
    <row r="398753" spans="19:20">
      <c r="S398753" s="34"/>
      <c r="T398753" s="34"/>
    </row>
    <row r="398770" spans="19:20">
      <c r="S398770" s="34"/>
      <c r="T398770" s="34"/>
    </row>
    <row r="398787" spans="19:20">
      <c r="S398787" s="34"/>
      <c r="T398787" s="34"/>
    </row>
    <row r="398804" spans="19:20">
      <c r="S398804" s="34"/>
      <c r="T398804" s="34"/>
    </row>
    <row r="398821" spans="19:20">
      <c r="S398821" s="34"/>
      <c r="T398821" s="34"/>
    </row>
    <row r="398838" spans="19:20">
      <c r="S398838" s="34"/>
      <c r="T398838" s="34"/>
    </row>
    <row r="398855" spans="19:20">
      <c r="S398855" s="34"/>
      <c r="T398855" s="34"/>
    </row>
    <row r="398872" spans="19:20">
      <c r="S398872" s="34"/>
      <c r="T398872" s="34"/>
    </row>
    <row r="398889" spans="19:20">
      <c r="S398889" s="34"/>
      <c r="T398889" s="34"/>
    </row>
    <row r="398906" spans="19:20">
      <c r="S398906" s="34"/>
      <c r="T398906" s="34"/>
    </row>
    <row r="398923" spans="19:20">
      <c r="S398923" s="34"/>
      <c r="T398923" s="34"/>
    </row>
    <row r="398940" spans="19:20">
      <c r="S398940" s="34"/>
      <c r="T398940" s="34"/>
    </row>
    <row r="398957" spans="19:20">
      <c r="S398957" s="34"/>
      <c r="T398957" s="34"/>
    </row>
    <row r="398974" spans="19:20">
      <c r="S398974" s="34"/>
      <c r="T398974" s="34"/>
    </row>
    <row r="398991" spans="19:20">
      <c r="S398991" s="34"/>
      <c r="T398991" s="34"/>
    </row>
    <row r="399008" spans="19:20">
      <c r="S399008" s="34"/>
      <c r="T399008" s="34"/>
    </row>
    <row r="399025" spans="19:20">
      <c r="S399025" s="34"/>
      <c r="T399025" s="34"/>
    </row>
    <row r="399042" spans="19:20">
      <c r="S399042" s="34"/>
      <c r="T399042" s="34"/>
    </row>
    <row r="399059" spans="19:20">
      <c r="S399059" s="34"/>
      <c r="T399059" s="34"/>
    </row>
    <row r="399076" spans="19:20">
      <c r="S399076" s="34"/>
      <c r="T399076" s="34"/>
    </row>
    <row r="399093" spans="19:20">
      <c r="S399093" s="34"/>
      <c r="T399093" s="34"/>
    </row>
    <row r="399110" spans="19:20">
      <c r="S399110" s="34"/>
      <c r="T399110" s="34"/>
    </row>
    <row r="399127" spans="19:20">
      <c r="S399127" s="34"/>
      <c r="T399127" s="34"/>
    </row>
    <row r="399144" spans="19:20">
      <c r="S399144" s="34"/>
      <c r="T399144" s="34"/>
    </row>
    <row r="399161" spans="19:20">
      <c r="S399161" s="34"/>
      <c r="T399161" s="34"/>
    </row>
    <row r="399178" spans="19:20">
      <c r="S399178" s="34"/>
      <c r="T399178" s="34"/>
    </row>
    <row r="399195" spans="19:20">
      <c r="S399195" s="34"/>
      <c r="T399195" s="34"/>
    </row>
    <row r="399212" spans="19:20">
      <c r="S399212" s="34"/>
      <c r="T399212" s="34"/>
    </row>
    <row r="399229" spans="19:20">
      <c r="S399229" s="34"/>
      <c r="T399229" s="34"/>
    </row>
    <row r="399246" spans="19:20">
      <c r="S399246" s="34"/>
      <c r="T399246" s="34"/>
    </row>
    <row r="399263" spans="19:20">
      <c r="S399263" s="34"/>
      <c r="T399263" s="34"/>
    </row>
    <row r="399280" spans="19:20">
      <c r="S399280" s="34"/>
      <c r="T399280" s="34"/>
    </row>
    <row r="399297" spans="19:20">
      <c r="S399297" s="34"/>
      <c r="T399297" s="34"/>
    </row>
    <row r="399314" spans="19:20">
      <c r="S399314" s="34"/>
      <c r="T399314" s="34"/>
    </row>
    <row r="399331" spans="19:20">
      <c r="S399331" s="34"/>
      <c r="T399331" s="34"/>
    </row>
    <row r="399348" spans="19:20">
      <c r="S399348" s="34"/>
      <c r="T399348" s="34"/>
    </row>
    <row r="399365" spans="19:20">
      <c r="S399365" s="34"/>
      <c r="T399365" s="34"/>
    </row>
    <row r="399382" spans="19:20">
      <c r="S399382" s="34"/>
      <c r="T399382" s="34"/>
    </row>
    <row r="399399" spans="19:20">
      <c r="S399399" s="34"/>
      <c r="T399399" s="34"/>
    </row>
    <row r="399416" spans="19:20">
      <c r="S399416" s="34"/>
      <c r="T399416" s="34"/>
    </row>
    <row r="399433" spans="19:20">
      <c r="S399433" s="34"/>
      <c r="T399433" s="34"/>
    </row>
    <row r="399450" spans="19:20">
      <c r="S399450" s="34"/>
      <c r="T399450" s="34"/>
    </row>
    <row r="399467" spans="19:20">
      <c r="S399467" s="34"/>
      <c r="T399467" s="34"/>
    </row>
    <row r="399484" spans="19:20">
      <c r="S399484" s="34"/>
      <c r="T399484" s="34"/>
    </row>
    <row r="399501" spans="19:20">
      <c r="S399501" s="34"/>
      <c r="T399501" s="34"/>
    </row>
    <row r="399518" spans="19:20">
      <c r="S399518" s="34"/>
      <c r="T399518" s="34"/>
    </row>
    <row r="399535" spans="19:20">
      <c r="S399535" s="34"/>
      <c r="T399535" s="34"/>
    </row>
    <row r="399552" spans="19:20">
      <c r="S399552" s="34"/>
      <c r="T399552" s="34"/>
    </row>
    <row r="399569" spans="19:20">
      <c r="S399569" s="34"/>
      <c r="T399569" s="34"/>
    </row>
    <row r="399586" spans="19:20">
      <c r="S399586" s="34"/>
      <c r="T399586" s="34"/>
    </row>
    <row r="399603" spans="19:20">
      <c r="S399603" s="34"/>
      <c r="T399603" s="34"/>
    </row>
    <row r="399620" spans="19:20">
      <c r="S399620" s="34"/>
      <c r="T399620" s="34"/>
    </row>
    <row r="399637" spans="19:20">
      <c r="S399637" s="34"/>
      <c r="T399637" s="34"/>
    </row>
    <row r="399654" spans="19:20">
      <c r="S399654" s="34"/>
      <c r="T399654" s="34"/>
    </row>
    <row r="399671" spans="19:20">
      <c r="S399671" s="34"/>
      <c r="T399671" s="34"/>
    </row>
    <row r="399688" spans="19:20">
      <c r="S399688" s="34"/>
      <c r="T399688" s="34"/>
    </row>
    <row r="399705" spans="19:20">
      <c r="S399705" s="34"/>
      <c r="T399705" s="34"/>
    </row>
    <row r="399722" spans="19:20">
      <c r="S399722" s="34"/>
      <c r="T399722" s="34"/>
    </row>
    <row r="399739" spans="19:20">
      <c r="S399739" s="34"/>
      <c r="T399739" s="34"/>
    </row>
    <row r="399756" spans="19:20">
      <c r="S399756" s="34"/>
      <c r="T399756" s="34"/>
    </row>
    <row r="399773" spans="19:20">
      <c r="S399773" s="34"/>
      <c r="T399773" s="34"/>
    </row>
    <row r="399790" spans="19:20">
      <c r="S399790" s="34"/>
      <c r="T399790" s="34"/>
    </row>
    <row r="399807" spans="19:20">
      <c r="S399807" s="34"/>
      <c r="T399807" s="34"/>
    </row>
    <row r="399824" spans="19:20">
      <c r="S399824" s="34"/>
      <c r="T399824" s="34"/>
    </row>
    <row r="399841" spans="19:20">
      <c r="S399841" s="34"/>
      <c r="T399841" s="34"/>
    </row>
    <row r="399858" spans="19:20">
      <c r="S399858" s="34"/>
      <c r="T399858" s="34"/>
    </row>
    <row r="399875" spans="19:20">
      <c r="S399875" s="34"/>
      <c r="T399875" s="34"/>
    </row>
    <row r="399892" spans="19:20">
      <c r="S399892" s="34"/>
      <c r="T399892" s="34"/>
    </row>
    <row r="399909" spans="19:20">
      <c r="S399909" s="34"/>
      <c r="T399909" s="34"/>
    </row>
    <row r="399926" spans="19:20">
      <c r="S399926" s="34"/>
      <c r="T399926" s="34"/>
    </row>
    <row r="399943" spans="19:20">
      <c r="S399943" s="34"/>
      <c r="T399943" s="34"/>
    </row>
    <row r="399960" spans="19:20">
      <c r="S399960" s="34"/>
      <c r="T399960" s="34"/>
    </row>
    <row r="399977" spans="19:20">
      <c r="S399977" s="34"/>
      <c r="T399977" s="34"/>
    </row>
    <row r="399994" spans="19:20">
      <c r="S399994" s="34"/>
      <c r="T399994" s="34"/>
    </row>
    <row r="400011" spans="19:20">
      <c r="S400011" s="34"/>
      <c r="T400011" s="34"/>
    </row>
    <row r="400028" spans="19:20">
      <c r="S400028" s="34"/>
      <c r="T400028" s="34"/>
    </row>
    <row r="400045" spans="19:20">
      <c r="S400045" s="34"/>
      <c r="T400045" s="34"/>
    </row>
    <row r="400062" spans="19:20">
      <c r="S400062" s="34"/>
      <c r="T400062" s="34"/>
    </row>
    <row r="400079" spans="19:20">
      <c r="S400079" s="34"/>
      <c r="T400079" s="34"/>
    </row>
    <row r="400096" spans="19:20">
      <c r="S400096" s="34"/>
      <c r="T400096" s="34"/>
    </row>
    <row r="400113" spans="19:20">
      <c r="S400113" s="34"/>
      <c r="T400113" s="34"/>
    </row>
    <row r="400130" spans="19:20">
      <c r="S400130" s="34"/>
      <c r="T400130" s="34"/>
    </row>
    <row r="400147" spans="19:20">
      <c r="S400147" s="34"/>
      <c r="T400147" s="34"/>
    </row>
    <row r="400164" spans="19:20">
      <c r="S400164" s="34"/>
      <c r="T400164" s="34"/>
    </row>
    <row r="400181" spans="19:20">
      <c r="S400181" s="34"/>
      <c r="T400181" s="34"/>
    </row>
    <row r="400198" spans="19:20">
      <c r="S400198" s="34"/>
      <c r="T400198" s="34"/>
    </row>
    <row r="400215" spans="19:20">
      <c r="S400215" s="34"/>
      <c r="T400215" s="34"/>
    </row>
    <row r="400232" spans="19:20">
      <c r="S400232" s="34"/>
      <c r="T400232" s="34"/>
    </row>
    <row r="400249" spans="19:20">
      <c r="S400249" s="34"/>
      <c r="T400249" s="34"/>
    </row>
    <row r="400266" spans="19:20">
      <c r="S400266" s="34"/>
      <c r="T400266" s="34"/>
    </row>
    <row r="400283" spans="19:20">
      <c r="S400283" s="34"/>
      <c r="T400283" s="34"/>
    </row>
    <row r="400300" spans="19:20">
      <c r="S400300" s="34"/>
      <c r="T400300" s="34"/>
    </row>
    <row r="400317" spans="19:20">
      <c r="S400317" s="34"/>
      <c r="T400317" s="34"/>
    </row>
    <row r="400334" spans="19:20">
      <c r="S400334" s="34"/>
      <c r="T400334" s="34"/>
    </row>
    <row r="400351" spans="19:20">
      <c r="S400351" s="34"/>
      <c r="T400351" s="34"/>
    </row>
    <row r="400368" spans="19:20">
      <c r="S400368" s="34"/>
      <c r="T400368" s="34"/>
    </row>
    <row r="400385" spans="19:20">
      <c r="S400385" s="34"/>
      <c r="T400385" s="34"/>
    </row>
    <row r="400402" spans="19:20">
      <c r="S400402" s="34"/>
      <c r="T400402" s="34"/>
    </row>
    <row r="400419" spans="19:20">
      <c r="S400419" s="34"/>
      <c r="T400419" s="34"/>
    </row>
    <row r="400436" spans="19:20">
      <c r="S400436" s="34"/>
      <c r="T400436" s="34"/>
    </row>
    <row r="400453" spans="19:20">
      <c r="S400453" s="34"/>
      <c r="T400453" s="34"/>
    </row>
    <row r="400470" spans="19:20">
      <c r="S400470" s="34"/>
      <c r="T400470" s="34"/>
    </row>
    <row r="400487" spans="19:20">
      <c r="S400487" s="34"/>
      <c r="T400487" s="34"/>
    </row>
    <row r="400504" spans="19:20">
      <c r="S400504" s="34"/>
      <c r="T400504" s="34"/>
    </row>
    <row r="400521" spans="19:20">
      <c r="S400521" s="34"/>
      <c r="T400521" s="34"/>
    </row>
    <row r="400538" spans="19:20">
      <c r="S400538" s="34"/>
      <c r="T400538" s="34"/>
    </row>
    <row r="400555" spans="19:20">
      <c r="S400555" s="34"/>
      <c r="T400555" s="34"/>
    </row>
    <row r="400572" spans="19:20">
      <c r="S400572" s="34"/>
      <c r="T400572" s="34"/>
    </row>
    <row r="400589" spans="19:20">
      <c r="S400589" s="34"/>
      <c r="T400589" s="34"/>
    </row>
    <row r="400606" spans="19:20">
      <c r="S400606" s="34"/>
      <c r="T400606" s="34"/>
    </row>
    <row r="400623" spans="19:20">
      <c r="S400623" s="34"/>
      <c r="T400623" s="34"/>
    </row>
    <row r="400640" spans="19:20">
      <c r="S400640" s="34"/>
      <c r="T400640" s="34"/>
    </row>
    <row r="400657" spans="19:20">
      <c r="S400657" s="34"/>
      <c r="T400657" s="34"/>
    </row>
    <row r="400674" spans="19:20">
      <c r="S400674" s="34"/>
      <c r="T400674" s="34"/>
    </row>
    <row r="400691" spans="19:20">
      <c r="S400691" s="34"/>
      <c r="T400691" s="34"/>
    </row>
    <row r="400708" spans="19:20">
      <c r="S400708" s="34"/>
      <c r="T400708" s="34"/>
    </row>
    <row r="400725" spans="19:20">
      <c r="S400725" s="34"/>
      <c r="T400725" s="34"/>
    </row>
    <row r="400742" spans="19:20">
      <c r="S400742" s="34"/>
      <c r="T400742" s="34"/>
    </row>
    <row r="400759" spans="19:20">
      <c r="S400759" s="34"/>
      <c r="T400759" s="34"/>
    </row>
    <row r="400776" spans="19:20">
      <c r="S400776" s="34"/>
      <c r="T400776" s="34"/>
    </row>
    <row r="400793" spans="19:20">
      <c r="S400793" s="34"/>
      <c r="T400793" s="34"/>
    </row>
    <row r="400810" spans="19:20">
      <c r="S400810" s="34"/>
      <c r="T400810" s="34"/>
    </row>
    <row r="400827" spans="19:20">
      <c r="S400827" s="34"/>
      <c r="T400827" s="34"/>
    </row>
    <row r="400844" spans="19:20">
      <c r="S400844" s="34"/>
      <c r="T400844" s="34"/>
    </row>
    <row r="400861" spans="19:20">
      <c r="S400861" s="34"/>
      <c r="T400861" s="34"/>
    </row>
    <row r="400878" spans="19:20">
      <c r="S400878" s="34"/>
      <c r="T400878" s="34"/>
    </row>
    <row r="400895" spans="19:20">
      <c r="S400895" s="34"/>
      <c r="T400895" s="34"/>
    </row>
    <row r="400912" spans="19:20">
      <c r="S400912" s="34"/>
      <c r="T400912" s="34"/>
    </row>
    <row r="400929" spans="19:20">
      <c r="S400929" s="34"/>
      <c r="T400929" s="34"/>
    </row>
    <row r="400946" spans="19:20">
      <c r="S400946" s="34"/>
      <c r="T400946" s="34"/>
    </row>
    <row r="400963" spans="19:20">
      <c r="S400963" s="34"/>
      <c r="T400963" s="34"/>
    </row>
    <row r="400980" spans="19:20">
      <c r="S400980" s="34"/>
      <c r="T400980" s="34"/>
    </row>
    <row r="400997" spans="19:20">
      <c r="S400997" s="34"/>
      <c r="T400997" s="34"/>
    </row>
    <row r="401014" spans="19:20">
      <c r="S401014" s="34"/>
      <c r="T401014" s="34"/>
    </row>
    <row r="401031" spans="19:20">
      <c r="S401031" s="34"/>
      <c r="T401031" s="34"/>
    </row>
    <row r="401048" spans="19:20">
      <c r="S401048" s="34"/>
      <c r="T401048" s="34"/>
    </row>
    <row r="401065" spans="19:20">
      <c r="S401065" s="34"/>
      <c r="T401065" s="34"/>
    </row>
    <row r="401082" spans="19:20">
      <c r="S401082" s="34"/>
      <c r="T401082" s="34"/>
    </row>
    <row r="401099" spans="19:20">
      <c r="S401099" s="34"/>
      <c r="T401099" s="34"/>
    </row>
    <row r="401116" spans="19:20">
      <c r="S401116" s="34"/>
      <c r="T401116" s="34"/>
    </row>
    <row r="401133" spans="19:20">
      <c r="S401133" s="34"/>
      <c r="T401133" s="34"/>
    </row>
    <row r="401150" spans="19:20">
      <c r="S401150" s="34"/>
      <c r="T401150" s="34"/>
    </row>
    <row r="401167" spans="19:20">
      <c r="S401167" s="34"/>
      <c r="T401167" s="34"/>
    </row>
    <row r="401184" spans="19:20">
      <c r="S401184" s="34"/>
      <c r="T401184" s="34"/>
    </row>
    <row r="401201" spans="19:20">
      <c r="S401201" s="34"/>
      <c r="T401201" s="34"/>
    </row>
    <row r="401218" spans="19:20">
      <c r="S401218" s="34"/>
      <c r="T401218" s="34"/>
    </row>
    <row r="401235" spans="19:20">
      <c r="S401235" s="34"/>
      <c r="T401235" s="34"/>
    </row>
    <row r="401252" spans="19:20">
      <c r="S401252" s="34"/>
      <c r="T401252" s="34"/>
    </row>
    <row r="401269" spans="19:20">
      <c r="S401269" s="34"/>
      <c r="T401269" s="34"/>
    </row>
    <row r="401286" spans="19:20">
      <c r="S401286" s="34"/>
      <c r="T401286" s="34"/>
    </row>
    <row r="401303" spans="19:20">
      <c r="S401303" s="34"/>
      <c r="T401303" s="34"/>
    </row>
    <row r="401320" spans="19:20">
      <c r="S401320" s="34"/>
      <c r="T401320" s="34"/>
    </row>
    <row r="401337" spans="19:20">
      <c r="S401337" s="34"/>
      <c r="T401337" s="34"/>
    </row>
    <row r="401354" spans="19:20">
      <c r="S401354" s="34"/>
      <c r="T401354" s="34"/>
    </row>
    <row r="401371" spans="19:20">
      <c r="S401371" s="34"/>
      <c r="T401371" s="34"/>
    </row>
    <row r="401388" spans="19:20">
      <c r="S401388" s="34"/>
      <c r="T401388" s="34"/>
    </row>
    <row r="401405" spans="19:20">
      <c r="S401405" s="34"/>
      <c r="T401405" s="34"/>
    </row>
    <row r="401422" spans="19:20">
      <c r="S401422" s="34"/>
      <c r="T401422" s="34"/>
    </row>
    <row r="401439" spans="19:20">
      <c r="S401439" s="34"/>
      <c r="T401439" s="34"/>
    </row>
    <row r="401456" spans="19:20">
      <c r="S401456" s="34"/>
      <c r="T401456" s="34"/>
    </row>
    <row r="401473" spans="19:20">
      <c r="S401473" s="34"/>
      <c r="T401473" s="34"/>
    </row>
    <row r="401490" spans="19:20">
      <c r="S401490" s="34"/>
      <c r="T401490" s="34"/>
    </row>
    <row r="401507" spans="19:20">
      <c r="S401507" s="34"/>
      <c r="T401507" s="34"/>
    </row>
    <row r="401524" spans="19:20">
      <c r="S401524" s="34"/>
      <c r="T401524" s="34"/>
    </row>
    <row r="401541" spans="19:20">
      <c r="S401541" s="34"/>
      <c r="T401541" s="34"/>
    </row>
    <row r="401558" spans="19:20">
      <c r="S401558" s="34"/>
      <c r="T401558" s="34"/>
    </row>
    <row r="401575" spans="19:20">
      <c r="S401575" s="34"/>
      <c r="T401575" s="34"/>
    </row>
    <row r="401592" spans="19:20">
      <c r="S401592" s="34"/>
      <c r="T401592" s="34"/>
    </row>
    <row r="401609" spans="19:20">
      <c r="S401609" s="34"/>
      <c r="T401609" s="34"/>
    </row>
    <row r="401626" spans="19:20">
      <c r="S401626" s="34"/>
      <c r="T401626" s="34"/>
    </row>
    <row r="401643" spans="19:20">
      <c r="S401643" s="34"/>
      <c r="T401643" s="34"/>
    </row>
    <row r="401660" spans="19:20">
      <c r="S401660" s="34"/>
      <c r="T401660" s="34"/>
    </row>
    <row r="401677" spans="19:20">
      <c r="S401677" s="34"/>
      <c r="T401677" s="34"/>
    </row>
    <row r="401694" spans="19:20">
      <c r="S401694" s="34"/>
      <c r="T401694" s="34"/>
    </row>
    <row r="401711" spans="19:20">
      <c r="S401711" s="34"/>
      <c r="T401711" s="34"/>
    </row>
    <row r="401728" spans="19:20">
      <c r="S401728" s="34"/>
      <c r="T401728" s="34"/>
    </row>
    <row r="401745" spans="19:20">
      <c r="S401745" s="34"/>
      <c r="T401745" s="34"/>
    </row>
    <row r="401762" spans="19:20">
      <c r="S401762" s="34"/>
      <c r="T401762" s="34"/>
    </row>
    <row r="401779" spans="19:20">
      <c r="S401779" s="34"/>
      <c r="T401779" s="34"/>
    </row>
    <row r="401796" spans="19:20">
      <c r="S401796" s="34"/>
      <c r="T401796" s="34"/>
    </row>
    <row r="401813" spans="19:20">
      <c r="S401813" s="34"/>
      <c r="T401813" s="34"/>
    </row>
    <row r="401830" spans="19:20">
      <c r="S401830" s="34"/>
      <c r="T401830" s="34"/>
    </row>
    <row r="401847" spans="19:20">
      <c r="S401847" s="34"/>
      <c r="T401847" s="34"/>
    </row>
    <row r="401864" spans="19:20">
      <c r="S401864" s="34"/>
      <c r="T401864" s="34"/>
    </row>
    <row r="401881" spans="19:20">
      <c r="S401881" s="34"/>
      <c r="T401881" s="34"/>
    </row>
    <row r="401898" spans="19:20">
      <c r="S401898" s="34"/>
      <c r="T401898" s="34"/>
    </row>
    <row r="401915" spans="19:20">
      <c r="S401915" s="34"/>
      <c r="T401915" s="34"/>
    </row>
    <row r="401932" spans="19:20">
      <c r="S401932" s="34"/>
      <c r="T401932" s="34"/>
    </row>
    <row r="401949" spans="19:20">
      <c r="S401949" s="34"/>
      <c r="T401949" s="34"/>
    </row>
    <row r="401966" spans="19:20">
      <c r="S401966" s="34"/>
      <c r="T401966" s="34"/>
    </row>
    <row r="401983" spans="19:20">
      <c r="S401983" s="34"/>
      <c r="T401983" s="34"/>
    </row>
    <row r="402000" spans="19:20">
      <c r="S402000" s="34"/>
      <c r="T402000" s="34"/>
    </row>
    <row r="402017" spans="19:20">
      <c r="S402017" s="34"/>
      <c r="T402017" s="34"/>
    </row>
    <row r="402034" spans="19:20">
      <c r="S402034" s="34"/>
      <c r="T402034" s="34"/>
    </row>
    <row r="402051" spans="19:20">
      <c r="S402051" s="34"/>
      <c r="T402051" s="34"/>
    </row>
    <row r="402068" spans="19:20">
      <c r="S402068" s="34"/>
      <c r="T402068" s="34"/>
    </row>
    <row r="402085" spans="19:20">
      <c r="S402085" s="34"/>
      <c r="T402085" s="34"/>
    </row>
    <row r="402102" spans="19:20">
      <c r="S402102" s="34"/>
      <c r="T402102" s="34"/>
    </row>
    <row r="402119" spans="19:20">
      <c r="S402119" s="34"/>
      <c r="T402119" s="34"/>
    </row>
    <row r="402136" spans="19:20">
      <c r="S402136" s="34"/>
      <c r="T402136" s="34"/>
    </row>
    <row r="402153" spans="19:20">
      <c r="S402153" s="34"/>
      <c r="T402153" s="34"/>
    </row>
    <row r="402170" spans="19:20">
      <c r="S402170" s="34"/>
      <c r="T402170" s="34"/>
    </row>
    <row r="402187" spans="19:20">
      <c r="S402187" s="34"/>
      <c r="T402187" s="34"/>
    </row>
    <row r="402204" spans="19:20">
      <c r="S402204" s="34"/>
      <c r="T402204" s="34"/>
    </row>
    <row r="402221" spans="19:20">
      <c r="S402221" s="34"/>
      <c r="T402221" s="34"/>
    </row>
    <row r="402238" spans="19:20">
      <c r="S402238" s="34"/>
      <c r="T402238" s="34"/>
    </row>
    <row r="402255" spans="19:20">
      <c r="S402255" s="34"/>
      <c r="T402255" s="34"/>
    </row>
    <row r="402272" spans="19:20">
      <c r="S402272" s="34"/>
      <c r="T402272" s="34"/>
    </row>
    <row r="402289" spans="19:20">
      <c r="S402289" s="34"/>
      <c r="T402289" s="34"/>
    </row>
    <row r="402306" spans="19:20">
      <c r="S402306" s="34"/>
      <c r="T402306" s="34"/>
    </row>
    <row r="402323" spans="19:20">
      <c r="S402323" s="34"/>
      <c r="T402323" s="34"/>
    </row>
    <row r="402340" spans="19:20">
      <c r="S402340" s="34"/>
      <c r="T402340" s="34"/>
    </row>
    <row r="402357" spans="19:20">
      <c r="S402357" s="34"/>
      <c r="T402357" s="34"/>
    </row>
    <row r="402374" spans="19:20">
      <c r="S402374" s="34"/>
      <c r="T402374" s="34"/>
    </row>
    <row r="402391" spans="19:20">
      <c r="S402391" s="34"/>
      <c r="T402391" s="34"/>
    </row>
    <row r="402408" spans="19:20">
      <c r="S402408" s="34"/>
      <c r="T402408" s="34"/>
    </row>
    <row r="402425" spans="19:20">
      <c r="S402425" s="34"/>
      <c r="T402425" s="34"/>
    </row>
    <row r="402442" spans="19:20">
      <c r="S402442" s="34"/>
      <c r="T402442" s="34"/>
    </row>
    <row r="402459" spans="19:20">
      <c r="S402459" s="34"/>
      <c r="T402459" s="34"/>
    </row>
    <row r="402476" spans="19:20">
      <c r="S402476" s="34"/>
      <c r="T402476" s="34"/>
    </row>
    <row r="402493" spans="19:20">
      <c r="S402493" s="34"/>
      <c r="T402493" s="34"/>
    </row>
    <row r="402510" spans="19:20">
      <c r="S402510" s="34"/>
      <c r="T402510" s="34"/>
    </row>
    <row r="402527" spans="19:20">
      <c r="S402527" s="34"/>
      <c r="T402527" s="34"/>
    </row>
    <row r="402544" spans="19:20">
      <c r="S402544" s="34"/>
      <c r="T402544" s="34"/>
    </row>
    <row r="402561" spans="19:20">
      <c r="S402561" s="34"/>
      <c r="T402561" s="34"/>
    </row>
    <row r="402578" spans="19:20">
      <c r="S402578" s="34"/>
      <c r="T402578" s="34"/>
    </row>
    <row r="402595" spans="19:20">
      <c r="S402595" s="34"/>
      <c r="T402595" s="34"/>
    </row>
    <row r="402612" spans="19:20">
      <c r="S402612" s="34"/>
      <c r="T402612" s="34"/>
    </row>
    <row r="402629" spans="19:20">
      <c r="S402629" s="34"/>
      <c r="T402629" s="34"/>
    </row>
    <row r="402646" spans="19:20">
      <c r="S402646" s="34"/>
      <c r="T402646" s="34"/>
    </row>
    <row r="402663" spans="19:20">
      <c r="S402663" s="34"/>
      <c r="T402663" s="34"/>
    </row>
    <row r="402680" spans="19:20">
      <c r="S402680" s="34"/>
      <c r="T402680" s="34"/>
    </row>
    <row r="402697" spans="19:20">
      <c r="S402697" s="34"/>
      <c r="T402697" s="34"/>
    </row>
    <row r="402714" spans="19:20">
      <c r="S402714" s="34"/>
      <c r="T402714" s="34"/>
    </row>
    <row r="402731" spans="19:20">
      <c r="S402731" s="34"/>
      <c r="T402731" s="34"/>
    </row>
    <row r="402748" spans="19:20">
      <c r="S402748" s="34"/>
      <c r="T402748" s="34"/>
    </row>
    <row r="402765" spans="19:20">
      <c r="S402765" s="34"/>
      <c r="T402765" s="34"/>
    </row>
    <row r="402782" spans="19:20">
      <c r="S402782" s="34"/>
      <c r="T402782" s="34"/>
    </row>
    <row r="402799" spans="19:20">
      <c r="S402799" s="34"/>
      <c r="T402799" s="34"/>
    </row>
    <row r="402816" spans="19:20">
      <c r="S402816" s="34"/>
      <c r="T402816" s="34"/>
    </row>
    <row r="402833" spans="19:20">
      <c r="S402833" s="34"/>
      <c r="T402833" s="34"/>
    </row>
    <row r="402850" spans="19:20">
      <c r="S402850" s="34"/>
      <c r="T402850" s="34"/>
    </row>
    <row r="402867" spans="19:20">
      <c r="S402867" s="34"/>
      <c r="T402867" s="34"/>
    </row>
    <row r="402884" spans="19:20">
      <c r="S402884" s="34"/>
      <c r="T402884" s="34"/>
    </row>
    <row r="402901" spans="19:20">
      <c r="S402901" s="34"/>
      <c r="T402901" s="34"/>
    </row>
    <row r="402918" spans="19:20">
      <c r="S402918" s="34"/>
      <c r="T402918" s="34"/>
    </row>
    <row r="402935" spans="19:20">
      <c r="S402935" s="34"/>
      <c r="T402935" s="34"/>
    </row>
    <row r="402952" spans="19:20">
      <c r="S402952" s="34"/>
      <c r="T402952" s="34"/>
    </row>
    <row r="402969" spans="19:20">
      <c r="S402969" s="34"/>
      <c r="T402969" s="34"/>
    </row>
    <row r="402986" spans="19:20">
      <c r="S402986" s="34"/>
      <c r="T402986" s="34"/>
    </row>
    <row r="403003" spans="19:20">
      <c r="S403003" s="34"/>
      <c r="T403003" s="34"/>
    </row>
    <row r="403020" spans="19:20">
      <c r="S403020" s="34"/>
      <c r="T403020" s="34"/>
    </row>
    <row r="403037" spans="19:20">
      <c r="S403037" s="34"/>
      <c r="T403037" s="34"/>
    </row>
    <row r="403054" spans="19:20">
      <c r="S403054" s="34"/>
      <c r="T403054" s="34"/>
    </row>
    <row r="403071" spans="19:20">
      <c r="S403071" s="34"/>
      <c r="T403071" s="34"/>
    </row>
    <row r="403088" spans="19:20">
      <c r="S403088" s="34"/>
      <c r="T403088" s="34"/>
    </row>
    <row r="403105" spans="19:20">
      <c r="S403105" s="34"/>
      <c r="T403105" s="34"/>
    </row>
    <row r="403122" spans="19:20">
      <c r="S403122" s="34"/>
      <c r="T403122" s="34"/>
    </row>
    <row r="403139" spans="19:20">
      <c r="S403139" s="34"/>
      <c r="T403139" s="34"/>
    </row>
    <row r="403156" spans="19:20">
      <c r="S403156" s="34"/>
      <c r="T403156" s="34"/>
    </row>
    <row r="403173" spans="19:20">
      <c r="S403173" s="34"/>
      <c r="T403173" s="34"/>
    </row>
    <row r="403190" spans="19:20">
      <c r="S403190" s="34"/>
      <c r="T403190" s="34"/>
    </row>
    <row r="403207" spans="19:20">
      <c r="S403207" s="34"/>
      <c r="T403207" s="34"/>
    </row>
    <row r="403224" spans="19:20">
      <c r="S403224" s="34"/>
      <c r="T403224" s="34"/>
    </row>
    <row r="403241" spans="19:20">
      <c r="S403241" s="34"/>
      <c r="T403241" s="34"/>
    </row>
    <row r="403258" spans="19:20">
      <c r="S403258" s="34"/>
      <c r="T403258" s="34"/>
    </row>
    <row r="403275" spans="19:20">
      <c r="S403275" s="34"/>
      <c r="T403275" s="34"/>
    </row>
    <row r="403292" spans="19:20">
      <c r="S403292" s="34"/>
      <c r="T403292" s="34"/>
    </row>
    <row r="403309" spans="19:20">
      <c r="S403309" s="34"/>
      <c r="T403309" s="34"/>
    </row>
    <row r="403326" spans="19:20">
      <c r="S403326" s="34"/>
      <c r="T403326" s="34"/>
    </row>
    <row r="403343" spans="19:20">
      <c r="S403343" s="34"/>
      <c r="T403343" s="34"/>
    </row>
    <row r="403360" spans="19:20">
      <c r="S403360" s="34"/>
      <c r="T403360" s="34"/>
    </row>
    <row r="403377" spans="19:20">
      <c r="S403377" s="34"/>
      <c r="T403377" s="34"/>
    </row>
    <row r="403394" spans="19:20">
      <c r="S403394" s="34"/>
      <c r="T403394" s="34"/>
    </row>
    <row r="403411" spans="19:20">
      <c r="S403411" s="34"/>
      <c r="T403411" s="34"/>
    </row>
    <row r="403428" spans="19:20">
      <c r="S403428" s="34"/>
      <c r="T403428" s="34"/>
    </row>
    <row r="403445" spans="19:20">
      <c r="S403445" s="34"/>
      <c r="T403445" s="34"/>
    </row>
    <row r="403462" spans="19:20">
      <c r="S403462" s="34"/>
      <c r="T403462" s="34"/>
    </row>
    <row r="403479" spans="19:20">
      <c r="S403479" s="34"/>
      <c r="T403479" s="34"/>
    </row>
    <row r="403496" spans="19:20">
      <c r="S403496" s="34"/>
      <c r="T403496" s="34"/>
    </row>
    <row r="403513" spans="19:20">
      <c r="S403513" s="34"/>
      <c r="T403513" s="34"/>
    </row>
    <row r="403530" spans="19:20">
      <c r="S403530" s="34"/>
      <c r="T403530" s="34"/>
    </row>
    <row r="403547" spans="19:20">
      <c r="S403547" s="34"/>
      <c r="T403547" s="34"/>
    </row>
    <row r="403564" spans="19:20">
      <c r="S403564" s="34"/>
      <c r="T403564" s="34"/>
    </row>
    <row r="403581" spans="19:20">
      <c r="S403581" s="34"/>
      <c r="T403581" s="34"/>
    </row>
    <row r="403598" spans="19:20">
      <c r="S403598" s="34"/>
      <c r="T403598" s="34"/>
    </row>
    <row r="403615" spans="19:20">
      <c r="S403615" s="34"/>
      <c r="T403615" s="34"/>
    </row>
    <row r="403632" spans="19:20">
      <c r="S403632" s="34"/>
      <c r="T403632" s="34"/>
    </row>
    <row r="403649" spans="19:20">
      <c r="S403649" s="34"/>
      <c r="T403649" s="34"/>
    </row>
    <row r="403666" spans="19:20">
      <c r="S403666" s="34"/>
      <c r="T403666" s="34"/>
    </row>
    <row r="403683" spans="19:20">
      <c r="S403683" s="34"/>
      <c r="T403683" s="34"/>
    </row>
    <row r="403700" spans="19:20">
      <c r="S403700" s="34"/>
      <c r="T403700" s="34"/>
    </row>
    <row r="403717" spans="19:20">
      <c r="S403717" s="34"/>
      <c r="T403717" s="34"/>
    </row>
    <row r="403734" spans="19:20">
      <c r="S403734" s="34"/>
      <c r="T403734" s="34"/>
    </row>
    <row r="403751" spans="19:20">
      <c r="S403751" s="34"/>
      <c r="T403751" s="34"/>
    </row>
    <row r="403768" spans="19:20">
      <c r="S403768" s="34"/>
      <c r="T403768" s="34"/>
    </row>
    <row r="403785" spans="19:20">
      <c r="S403785" s="34"/>
      <c r="T403785" s="34"/>
    </row>
    <row r="403802" spans="19:20">
      <c r="S403802" s="34"/>
      <c r="T403802" s="34"/>
    </row>
    <row r="403819" spans="19:20">
      <c r="S403819" s="34"/>
      <c r="T403819" s="34"/>
    </row>
    <row r="403836" spans="19:20">
      <c r="S403836" s="34"/>
      <c r="T403836" s="34"/>
    </row>
    <row r="403853" spans="19:20">
      <c r="S403853" s="34"/>
      <c r="T403853" s="34"/>
    </row>
    <row r="403870" spans="19:20">
      <c r="S403870" s="34"/>
      <c r="T403870" s="34"/>
    </row>
    <row r="403887" spans="19:20">
      <c r="S403887" s="34"/>
      <c r="T403887" s="34"/>
    </row>
    <row r="403904" spans="19:20">
      <c r="S403904" s="34"/>
      <c r="T403904" s="34"/>
    </row>
    <row r="403921" spans="19:20">
      <c r="S403921" s="34"/>
      <c r="T403921" s="34"/>
    </row>
    <row r="403938" spans="19:20">
      <c r="S403938" s="34"/>
      <c r="T403938" s="34"/>
    </row>
    <row r="403955" spans="19:20">
      <c r="S403955" s="34"/>
      <c r="T403955" s="34"/>
    </row>
    <row r="403972" spans="19:20">
      <c r="S403972" s="34"/>
      <c r="T403972" s="34"/>
    </row>
    <row r="403989" spans="19:20">
      <c r="S403989" s="34"/>
      <c r="T403989" s="34"/>
    </row>
    <row r="404006" spans="19:20">
      <c r="S404006" s="34"/>
      <c r="T404006" s="34"/>
    </row>
    <row r="404023" spans="19:20">
      <c r="S404023" s="34"/>
      <c r="T404023" s="34"/>
    </row>
    <row r="404040" spans="19:20">
      <c r="S404040" s="34"/>
      <c r="T404040" s="34"/>
    </row>
    <row r="404057" spans="19:20">
      <c r="S404057" s="34"/>
      <c r="T404057" s="34"/>
    </row>
    <row r="404074" spans="19:20">
      <c r="S404074" s="34"/>
      <c r="T404074" s="34"/>
    </row>
    <row r="404091" spans="19:20">
      <c r="S404091" s="34"/>
      <c r="T404091" s="34"/>
    </row>
    <row r="404108" spans="19:20">
      <c r="S404108" s="34"/>
      <c r="T404108" s="34"/>
    </row>
    <row r="404125" spans="19:20">
      <c r="S404125" s="34"/>
      <c r="T404125" s="34"/>
    </row>
    <row r="404142" spans="19:20">
      <c r="S404142" s="34"/>
      <c r="T404142" s="34"/>
    </row>
    <row r="404159" spans="19:20">
      <c r="S404159" s="34"/>
      <c r="T404159" s="34"/>
    </row>
    <row r="404176" spans="19:20">
      <c r="S404176" s="34"/>
      <c r="T404176" s="34"/>
    </row>
    <row r="404193" spans="19:20">
      <c r="S404193" s="34"/>
      <c r="T404193" s="34"/>
    </row>
    <row r="404210" spans="19:20">
      <c r="S404210" s="34"/>
      <c r="T404210" s="34"/>
    </row>
    <row r="404227" spans="19:20">
      <c r="S404227" s="34"/>
      <c r="T404227" s="34"/>
    </row>
    <row r="404244" spans="19:20">
      <c r="S404244" s="34"/>
      <c r="T404244" s="34"/>
    </row>
    <row r="404261" spans="19:20">
      <c r="S404261" s="34"/>
      <c r="T404261" s="34"/>
    </row>
    <row r="404278" spans="19:20">
      <c r="S404278" s="34"/>
      <c r="T404278" s="34"/>
    </row>
    <row r="404295" spans="19:20">
      <c r="S404295" s="34"/>
      <c r="T404295" s="34"/>
    </row>
    <row r="404312" spans="19:20">
      <c r="S404312" s="34"/>
      <c r="T404312" s="34"/>
    </row>
    <row r="404329" spans="19:20">
      <c r="S404329" s="34"/>
      <c r="T404329" s="34"/>
    </row>
    <row r="404346" spans="19:20">
      <c r="S404346" s="34"/>
      <c r="T404346" s="34"/>
    </row>
    <row r="404363" spans="19:20">
      <c r="S404363" s="34"/>
      <c r="T404363" s="34"/>
    </row>
    <row r="404380" spans="19:20">
      <c r="S404380" s="34"/>
      <c r="T404380" s="34"/>
    </row>
    <row r="404397" spans="19:20">
      <c r="S404397" s="34"/>
      <c r="T404397" s="34"/>
    </row>
    <row r="404414" spans="19:20">
      <c r="S404414" s="34"/>
      <c r="T404414" s="34"/>
    </row>
    <row r="404431" spans="19:20">
      <c r="S404431" s="34"/>
      <c r="T404431" s="34"/>
    </row>
    <row r="404448" spans="19:20">
      <c r="S404448" s="34"/>
      <c r="T404448" s="34"/>
    </row>
    <row r="404465" spans="19:20">
      <c r="S404465" s="34"/>
      <c r="T404465" s="34"/>
    </row>
    <row r="404482" spans="19:20">
      <c r="S404482" s="34"/>
      <c r="T404482" s="34"/>
    </row>
    <row r="404499" spans="19:20">
      <c r="S404499" s="34"/>
      <c r="T404499" s="34"/>
    </row>
    <row r="404516" spans="19:20">
      <c r="S404516" s="34"/>
      <c r="T404516" s="34"/>
    </row>
    <row r="404533" spans="19:20">
      <c r="S404533" s="34"/>
      <c r="T404533" s="34"/>
    </row>
    <row r="404550" spans="19:20">
      <c r="S404550" s="34"/>
      <c r="T404550" s="34"/>
    </row>
    <row r="404567" spans="19:20">
      <c r="S404567" s="34"/>
      <c r="T404567" s="34"/>
    </row>
    <row r="404584" spans="19:20">
      <c r="S404584" s="34"/>
      <c r="T404584" s="34"/>
    </row>
    <row r="404601" spans="19:20">
      <c r="S404601" s="34"/>
      <c r="T404601" s="34"/>
    </row>
    <row r="404618" spans="19:20">
      <c r="S404618" s="34"/>
      <c r="T404618" s="34"/>
    </row>
    <row r="404635" spans="19:20">
      <c r="S404635" s="34"/>
      <c r="T404635" s="34"/>
    </row>
    <row r="404652" spans="19:20">
      <c r="S404652" s="34"/>
      <c r="T404652" s="34"/>
    </row>
    <row r="404669" spans="19:20">
      <c r="S404669" s="34"/>
      <c r="T404669" s="34"/>
    </row>
    <row r="404686" spans="19:20">
      <c r="S404686" s="34"/>
      <c r="T404686" s="34"/>
    </row>
    <row r="404703" spans="19:20">
      <c r="S404703" s="34"/>
      <c r="T404703" s="34"/>
    </row>
    <row r="404720" spans="19:20">
      <c r="S404720" s="34"/>
      <c r="T404720" s="34"/>
    </row>
    <row r="404737" spans="19:20">
      <c r="S404737" s="34"/>
      <c r="T404737" s="34"/>
    </row>
    <row r="404754" spans="19:20">
      <c r="S404754" s="34"/>
      <c r="T404754" s="34"/>
    </row>
    <row r="404771" spans="19:20">
      <c r="S404771" s="34"/>
      <c r="T404771" s="34"/>
    </row>
    <row r="404788" spans="19:20">
      <c r="S404788" s="34"/>
      <c r="T404788" s="34"/>
    </row>
    <row r="404805" spans="19:20">
      <c r="S404805" s="34"/>
      <c r="T404805" s="34"/>
    </row>
    <row r="404822" spans="19:20">
      <c r="S404822" s="34"/>
      <c r="T404822" s="34"/>
    </row>
    <row r="404839" spans="19:20">
      <c r="S404839" s="34"/>
      <c r="T404839" s="34"/>
    </row>
    <row r="404856" spans="19:20">
      <c r="S404856" s="34"/>
      <c r="T404856" s="34"/>
    </row>
    <row r="404873" spans="19:20">
      <c r="S404873" s="34"/>
      <c r="T404873" s="34"/>
    </row>
    <row r="404890" spans="19:20">
      <c r="S404890" s="34"/>
      <c r="T404890" s="34"/>
    </row>
    <row r="404907" spans="19:20">
      <c r="S404907" s="34"/>
      <c r="T404907" s="34"/>
    </row>
    <row r="404924" spans="19:20">
      <c r="S404924" s="34"/>
      <c r="T404924" s="34"/>
    </row>
    <row r="404941" spans="19:20">
      <c r="S404941" s="34"/>
      <c r="T404941" s="34"/>
    </row>
    <row r="404958" spans="19:20">
      <c r="S404958" s="34"/>
      <c r="T404958" s="34"/>
    </row>
    <row r="404975" spans="19:20">
      <c r="S404975" s="34"/>
      <c r="T404975" s="34"/>
    </row>
    <row r="404992" spans="19:20">
      <c r="S404992" s="34"/>
      <c r="T404992" s="34"/>
    </row>
    <row r="405009" spans="19:20">
      <c r="S405009" s="34"/>
      <c r="T405009" s="34"/>
    </row>
    <row r="405026" spans="19:20">
      <c r="S405026" s="34"/>
      <c r="T405026" s="34"/>
    </row>
    <row r="405043" spans="19:20">
      <c r="S405043" s="34"/>
      <c r="T405043" s="34"/>
    </row>
    <row r="405060" spans="19:20">
      <c r="S405060" s="34"/>
      <c r="T405060" s="34"/>
    </row>
    <row r="405077" spans="19:20">
      <c r="S405077" s="34"/>
      <c r="T405077" s="34"/>
    </row>
    <row r="405094" spans="19:20">
      <c r="S405094" s="34"/>
      <c r="T405094" s="34"/>
    </row>
    <row r="405111" spans="19:20">
      <c r="S405111" s="34"/>
      <c r="T405111" s="34"/>
    </row>
    <row r="405128" spans="19:20">
      <c r="S405128" s="34"/>
      <c r="T405128" s="34"/>
    </row>
    <row r="405145" spans="19:20">
      <c r="S405145" s="34"/>
      <c r="T405145" s="34"/>
    </row>
    <row r="405162" spans="19:20">
      <c r="S405162" s="34"/>
      <c r="T405162" s="34"/>
    </row>
    <row r="405179" spans="19:20">
      <c r="S405179" s="34"/>
      <c r="T405179" s="34"/>
    </row>
    <row r="405196" spans="19:20">
      <c r="S405196" s="34"/>
      <c r="T405196" s="34"/>
    </row>
    <row r="405213" spans="19:20">
      <c r="S405213" s="34"/>
      <c r="T405213" s="34"/>
    </row>
    <row r="405230" spans="19:20">
      <c r="S405230" s="34"/>
      <c r="T405230" s="34"/>
    </row>
    <row r="405247" spans="19:20">
      <c r="S405247" s="34"/>
      <c r="T405247" s="34"/>
    </row>
    <row r="405264" spans="19:20">
      <c r="S405264" s="34"/>
      <c r="T405264" s="34"/>
    </row>
    <row r="405281" spans="19:20">
      <c r="S405281" s="34"/>
      <c r="T405281" s="34"/>
    </row>
    <row r="405298" spans="19:20">
      <c r="S405298" s="34"/>
      <c r="T405298" s="34"/>
    </row>
    <row r="405315" spans="19:20">
      <c r="S405315" s="34"/>
      <c r="T405315" s="34"/>
    </row>
    <row r="405332" spans="19:20">
      <c r="S405332" s="34"/>
      <c r="T405332" s="34"/>
    </row>
    <row r="405349" spans="19:20">
      <c r="S405349" s="34"/>
      <c r="T405349" s="34"/>
    </row>
    <row r="405366" spans="19:20">
      <c r="S405366" s="34"/>
      <c r="T405366" s="34"/>
    </row>
    <row r="405383" spans="19:20">
      <c r="S405383" s="34"/>
      <c r="T405383" s="34"/>
    </row>
    <row r="405400" spans="19:20">
      <c r="S405400" s="34"/>
      <c r="T405400" s="34"/>
    </row>
    <row r="405417" spans="19:20">
      <c r="S405417" s="34"/>
      <c r="T405417" s="34"/>
    </row>
    <row r="405434" spans="19:20">
      <c r="S405434" s="34"/>
      <c r="T405434" s="34"/>
    </row>
    <row r="405451" spans="19:20">
      <c r="S405451" s="34"/>
      <c r="T405451" s="34"/>
    </row>
    <row r="405468" spans="19:20">
      <c r="S405468" s="34"/>
      <c r="T405468" s="34"/>
    </row>
    <row r="405485" spans="19:20">
      <c r="S405485" s="34"/>
      <c r="T405485" s="34"/>
    </row>
    <row r="405502" spans="19:20">
      <c r="S405502" s="34"/>
      <c r="T405502" s="34"/>
    </row>
    <row r="405519" spans="19:20">
      <c r="S405519" s="34"/>
      <c r="T405519" s="34"/>
    </row>
    <row r="405536" spans="19:20">
      <c r="S405536" s="34"/>
      <c r="T405536" s="34"/>
    </row>
    <row r="405553" spans="19:20">
      <c r="S405553" s="34"/>
      <c r="T405553" s="34"/>
    </row>
    <row r="405570" spans="19:20">
      <c r="S405570" s="34"/>
      <c r="T405570" s="34"/>
    </row>
    <row r="405587" spans="19:20">
      <c r="S405587" s="34"/>
      <c r="T405587" s="34"/>
    </row>
    <row r="405604" spans="19:20">
      <c r="S405604" s="34"/>
      <c r="T405604" s="34"/>
    </row>
    <row r="405621" spans="19:20">
      <c r="S405621" s="34"/>
      <c r="T405621" s="34"/>
    </row>
    <row r="405638" spans="19:20">
      <c r="S405638" s="34"/>
      <c r="T405638" s="34"/>
    </row>
    <row r="405655" spans="19:20">
      <c r="S405655" s="34"/>
      <c r="T405655" s="34"/>
    </row>
    <row r="405672" spans="19:20">
      <c r="S405672" s="34"/>
      <c r="T405672" s="34"/>
    </row>
    <row r="405689" spans="19:20">
      <c r="S405689" s="34"/>
      <c r="T405689" s="34"/>
    </row>
    <row r="405706" spans="19:20">
      <c r="S405706" s="34"/>
      <c r="T405706" s="34"/>
    </row>
    <row r="405723" spans="19:20">
      <c r="S405723" s="34"/>
      <c r="T405723" s="34"/>
    </row>
    <row r="405740" spans="19:20">
      <c r="S405740" s="34"/>
      <c r="T405740" s="34"/>
    </row>
    <row r="405757" spans="19:20">
      <c r="S405757" s="34"/>
      <c r="T405757" s="34"/>
    </row>
    <row r="405774" spans="19:20">
      <c r="S405774" s="34"/>
      <c r="T405774" s="34"/>
    </row>
    <row r="405791" spans="19:20">
      <c r="S405791" s="34"/>
      <c r="T405791" s="34"/>
    </row>
    <row r="405808" spans="19:20">
      <c r="S405808" s="34"/>
      <c r="T405808" s="34"/>
    </row>
    <row r="405825" spans="19:20">
      <c r="S405825" s="34"/>
      <c r="T405825" s="34"/>
    </row>
    <row r="405842" spans="19:20">
      <c r="S405842" s="34"/>
      <c r="T405842" s="34"/>
    </row>
    <row r="405859" spans="19:20">
      <c r="S405859" s="34"/>
      <c r="T405859" s="34"/>
    </row>
    <row r="405876" spans="19:20">
      <c r="S405876" s="34"/>
      <c r="T405876" s="34"/>
    </row>
    <row r="405893" spans="19:20">
      <c r="S405893" s="34"/>
      <c r="T405893" s="34"/>
    </row>
    <row r="405910" spans="19:20">
      <c r="S405910" s="34"/>
      <c r="T405910" s="34"/>
    </row>
    <row r="405927" spans="19:20">
      <c r="S405927" s="34"/>
      <c r="T405927" s="34"/>
    </row>
    <row r="405944" spans="19:20">
      <c r="S405944" s="34"/>
      <c r="T405944" s="34"/>
    </row>
    <row r="405961" spans="19:20">
      <c r="S405961" s="34"/>
      <c r="T405961" s="34"/>
    </row>
    <row r="405978" spans="19:20">
      <c r="S405978" s="34"/>
      <c r="T405978" s="34"/>
    </row>
    <row r="405995" spans="19:20">
      <c r="S405995" s="34"/>
      <c r="T405995" s="34"/>
    </row>
    <row r="406012" spans="19:20">
      <c r="S406012" s="34"/>
      <c r="T406012" s="34"/>
    </row>
    <row r="406029" spans="19:20">
      <c r="S406029" s="34"/>
      <c r="T406029" s="34"/>
    </row>
    <row r="406046" spans="19:20">
      <c r="S406046" s="34"/>
      <c r="T406046" s="34"/>
    </row>
    <row r="406063" spans="19:20">
      <c r="S406063" s="34"/>
      <c r="T406063" s="34"/>
    </row>
    <row r="406080" spans="19:20">
      <c r="S406080" s="34"/>
      <c r="T406080" s="34"/>
    </row>
    <row r="406097" spans="19:20">
      <c r="S406097" s="34"/>
      <c r="T406097" s="34"/>
    </row>
    <row r="406114" spans="19:20">
      <c r="S406114" s="34"/>
      <c r="T406114" s="34"/>
    </row>
    <row r="406131" spans="19:20">
      <c r="S406131" s="34"/>
      <c r="T406131" s="34"/>
    </row>
    <row r="406148" spans="19:20">
      <c r="S406148" s="34"/>
      <c r="T406148" s="34"/>
    </row>
    <row r="406165" spans="19:20">
      <c r="S406165" s="34"/>
      <c r="T406165" s="34"/>
    </row>
    <row r="406182" spans="19:20">
      <c r="S406182" s="34"/>
      <c r="T406182" s="34"/>
    </row>
    <row r="406199" spans="19:20">
      <c r="S406199" s="34"/>
      <c r="T406199" s="34"/>
    </row>
    <row r="406216" spans="19:20">
      <c r="S406216" s="34"/>
      <c r="T406216" s="34"/>
    </row>
    <row r="406233" spans="19:20">
      <c r="S406233" s="34"/>
      <c r="T406233" s="34"/>
    </row>
    <row r="406250" spans="19:20">
      <c r="S406250" s="34"/>
      <c r="T406250" s="34"/>
    </row>
    <row r="406267" spans="19:20">
      <c r="S406267" s="34"/>
      <c r="T406267" s="34"/>
    </row>
    <row r="406284" spans="19:20">
      <c r="S406284" s="34"/>
      <c r="T406284" s="34"/>
    </row>
    <row r="406301" spans="19:20">
      <c r="S406301" s="34"/>
      <c r="T406301" s="34"/>
    </row>
    <row r="406318" spans="19:20">
      <c r="S406318" s="34"/>
      <c r="T406318" s="34"/>
    </row>
    <row r="406335" spans="19:20">
      <c r="S406335" s="34"/>
      <c r="T406335" s="34"/>
    </row>
    <row r="406352" spans="19:20">
      <c r="S406352" s="34"/>
      <c r="T406352" s="34"/>
    </row>
    <row r="406369" spans="19:20">
      <c r="S406369" s="34"/>
      <c r="T406369" s="34"/>
    </row>
    <row r="406386" spans="19:20">
      <c r="S406386" s="34"/>
      <c r="T406386" s="34"/>
    </row>
    <row r="406403" spans="19:20">
      <c r="S406403" s="34"/>
      <c r="T406403" s="34"/>
    </row>
    <row r="406420" spans="19:20">
      <c r="S406420" s="34"/>
      <c r="T406420" s="34"/>
    </row>
    <row r="406437" spans="19:20">
      <c r="S406437" s="34"/>
      <c r="T406437" s="34"/>
    </row>
    <row r="406454" spans="19:20">
      <c r="S406454" s="34"/>
      <c r="T406454" s="34"/>
    </row>
    <row r="406471" spans="19:20">
      <c r="S406471" s="34"/>
      <c r="T406471" s="34"/>
    </row>
    <row r="406488" spans="19:20">
      <c r="S406488" s="34"/>
      <c r="T406488" s="34"/>
    </row>
    <row r="406505" spans="19:20">
      <c r="S406505" s="34"/>
      <c r="T406505" s="34"/>
    </row>
    <row r="406522" spans="19:20">
      <c r="S406522" s="34"/>
      <c r="T406522" s="34"/>
    </row>
    <row r="406539" spans="19:20">
      <c r="S406539" s="34"/>
      <c r="T406539" s="34"/>
    </row>
    <row r="406556" spans="19:20">
      <c r="S406556" s="34"/>
      <c r="T406556" s="34"/>
    </row>
    <row r="406573" spans="19:20">
      <c r="S406573" s="34"/>
      <c r="T406573" s="34"/>
    </row>
    <row r="406590" spans="19:20">
      <c r="S406590" s="34"/>
      <c r="T406590" s="34"/>
    </row>
    <row r="406607" spans="19:20">
      <c r="S406607" s="34"/>
      <c r="T406607" s="34"/>
    </row>
    <row r="406624" spans="19:20">
      <c r="S406624" s="34"/>
      <c r="T406624" s="34"/>
    </row>
    <row r="406641" spans="19:20">
      <c r="S406641" s="34"/>
      <c r="T406641" s="34"/>
    </row>
    <row r="406658" spans="19:20">
      <c r="S406658" s="34"/>
      <c r="T406658" s="34"/>
    </row>
    <row r="406675" spans="19:20">
      <c r="S406675" s="34"/>
      <c r="T406675" s="34"/>
    </row>
    <row r="406692" spans="19:20">
      <c r="S406692" s="34"/>
      <c r="T406692" s="34"/>
    </row>
    <row r="406709" spans="19:20">
      <c r="S406709" s="34"/>
      <c r="T406709" s="34"/>
    </row>
    <row r="406726" spans="19:20">
      <c r="S406726" s="34"/>
      <c r="T406726" s="34"/>
    </row>
    <row r="406743" spans="19:20">
      <c r="S406743" s="34"/>
      <c r="T406743" s="34"/>
    </row>
    <row r="406760" spans="19:20">
      <c r="S406760" s="34"/>
      <c r="T406760" s="34"/>
    </row>
    <row r="406777" spans="19:20">
      <c r="S406777" s="34"/>
      <c r="T406777" s="34"/>
    </row>
    <row r="406794" spans="19:20">
      <c r="S406794" s="34"/>
      <c r="T406794" s="34"/>
    </row>
    <row r="406811" spans="19:20">
      <c r="S406811" s="34"/>
      <c r="T406811" s="34"/>
    </row>
    <row r="406828" spans="19:20">
      <c r="S406828" s="34"/>
      <c r="T406828" s="34"/>
    </row>
    <row r="406845" spans="19:20">
      <c r="S406845" s="34"/>
      <c r="T406845" s="34"/>
    </row>
    <row r="406862" spans="19:20">
      <c r="S406862" s="34"/>
      <c r="T406862" s="34"/>
    </row>
    <row r="406879" spans="19:20">
      <c r="S406879" s="34"/>
      <c r="T406879" s="34"/>
    </row>
    <row r="406896" spans="19:20">
      <c r="S406896" s="34"/>
      <c r="T406896" s="34"/>
    </row>
    <row r="406913" spans="19:20">
      <c r="S406913" s="34"/>
      <c r="T406913" s="34"/>
    </row>
    <row r="406930" spans="19:20">
      <c r="S406930" s="34"/>
      <c r="T406930" s="34"/>
    </row>
    <row r="406947" spans="19:20">
      <c r="S406947" s="34"/>
      <c r="T406947" s="34"/>
    </row>
    <row r="406964" spans="19:20">
      <c r="S406964" s="34"/>
      <c r="T406964" s="34"/>
    </row>
    <row r="406981" spans="19:20">
      <c r="S406981" s="34"/>
      <c r="T406981" s="34"/>
    </row>
    <row r="406998" spans="19:20">
      <c r="S406998" s="34"/>
      <c r="T406998" s="34"/>
    </row>
    <row r="407015" spans="19:20">
      <c r="S407015" s="34"/>
      <c r="T407015" s="34"/>
    </row>
    <row r="407032" spans="19:20">
      <c r="S407032" s="34"/>
      <c r="T407032" s="34"/>
    </row>
    <row r="407049" spans="19:20">
      <c r="S407049" s="34"/>
      <c r="T407049" s="34"/>
    </row>
    <row r="407066" spans="19:20">
      <c r="S407066" s="34"/>
      <c r="T407066" s="34"/>
    </row>
    <row r="407083" spans="19:20">
      <c r="S407083" s="34"/>
      <c r="T407083" s="34"/>
    </row>
    <row r="407100" spans="19:20">
      <c r="S407100" s="34"/>
      <c r="T407100" s="34"/>
    </row>
    <row r="407117" spans="19:20">
      <c r="S407117" s="34"/>
      <c r="T407117" s="34"/>
    </row>
    <row r="407134" spans="19:20">
      <c r="S407134" s="34"/>
      <c r="T407134" s="34"/>
    </row>
    <row r="407151" spans="19:20">
      <c r="S407151" s="34"/>
      <c r="T407151" s="34"/>
    </row>
    <row r="407168" spans="19:20">
      <c r="S407168" s="34"/>
      <c r="T407168" s="34"/>
    </row>
    <row r="407185" spans="19:20">
      <c r="S407185" s="34"/>
      <c r="T407185" s="34"/>
    </row>
    <row r="407202" spans="19:20">
      <c r="S407202" s="34"/>
      <c r="T407202" s="34"/>
    </row>
    <row r="407219" spans="19:20">
      <c r="S407219" s="34"/>
      <c r="T407219" s="34"/>
    </row>
    <row r="407236" spans="19:20">
      <c r="S407236" s="34"/>
      <c r="T407236" s="34"/>
    </row>
    <row r="407253" spans="19:20">
      <c r="S407253" s="34"/>
      <c r="T407253" s="34"/>
    </row>
    <row r="407270" spans="19:20">
      <c r="S407270" s="34"/>
      <c r="T407270" s="34"/>
    </row>
    <row r="407287" spans="19:20">
      <c r="S407287" s="34"/>
      <c r="T407287" s="34"/>
    </row>
    <row r="407304" spans="19:20">
      <c r="S407304" s="34"/>
      <c r="T407304" s="34"/>
    </row>
    <row r="407321" spans="19:20">
      <c r="S407321" s="34"/>
      <c r="T407321" s="34"/>
    </row>
    <row r="407338" spans="19:20">
      <c r="S407338" s="34"/>
      <c r="T407338" s="34"/>
    </row>
    <row r="407355" spans="19:20">
      <c r="S407355" s="34"/>
      <c r="T407355" s="34"/>
    </row>
    <row r="407372" spans="19:20">
      <c r="S407372" s="34"/>
      <c r="T407372" s="34"/>
    </row>
    <row r="407389" spans="19:20">
      <c r="S407389" s="34"/>
      <c r="T407389" s="34"/>
    </row>
    <row r="407406" spans="19:20">
      <c r="S407406" s="34"/>
      <c r="T407406" s="34"/>
    </row>
    <row r="407423" spans="19:20">
      <c r="S407423" s="34"/>
      <c r="T407423" s="34"/>
    </row>
    <row r="407440" spans="19:20">
      <c r="S407440" s="34"/>
      <c r="T407440" s="34"/>
    </row>
    <row r="407457" spans="19:20">
      <c r="S407457" s="34"/>
      <c r="T407457" s="34"/>
    </row>
    <row r="407474" spans="19:20">
      <c r="S407474" s="34"/>
      <c r="T407474" s="34"/>
    </row>
    <row r="407491" spans="19:20">
      <c r="S407491" s="34"/>
      <c r="T407491" s="34"/>
    </row>
    <row r="407508" spans="19:20">
      <c r="S407508" s="34"/>
      <c r="T407508" s="34"/>
    </row>
    <row r="407525" spans="19:20">
      <c r="S407525" s="34"/>
      <c r="T407525" s="34"/>
    </row>
    <row r="407542" spans="19:20">
      <c r="S407542" s="34"/>
      <c r="T407542" s="34"/>
    </row>
    <row r="407559" spans="19:20">
      <c r="S407559" s="34"/>
      <c r="T407559" s="34"/>
    </row>
    <row r="407576" spans="19:20">
      <c r="S407576" s="34"/>
      <c r="T407576" s="34"/>
    </row>
    <row r="407593" spans="19:20">
      <c r="S407593" s="34"/>
      <c r="T407593" s="34"/>
    </row>
    <row r="407610" spans="19:20">
      <c r="S407610" s="34"/>
      <c r="T407610" s="34"/>
    </row>
    <row r="407627" spans="19:20">
      <c r="S407627" s="34"/>
      <c r="T407627" s="34"/>
    </row>
    <row r="407644" spans="19:20">
      <c r="S407644" s="34"/>
      <c r="T407644" s="34"/>
    </row>
    <row r="407661" spans="19:20">
      <c r="S407661" s="34"/>
      <c r="T407661" s="34"/>
    </row>
    <row r="407678" spans="19:20">
      <c r="S407678" s="34"/>
      <c r="T407678" s="34"/>
    </row>
    <row r="407695" spans="19:20">
      <c r="S407695" s="34"/>
      <c r="T407695" s="34"/>
    </row>
    <row r="407712" spans="19:20">
      <c r="S407712" s="34"/>
      <c r="T407712" s="34"/>
    </row>
    <row r="407729" spans="19:20">
      <c r="S407729" s="34"/>
      <c r="T407729" s="34"/>
    </row>
    <row r="407746" spans="19:20">
      <c r="S407746" s="34"/>
      <c r="T407746" s="34"/>
    </row>
    <row r="407763" spans="19:20">
      <c r="S407763" s="34"/>
      <c r="T407763" s="34"/>
    </row>
    <row r="407780" spans="19:20">
      <c r="S407780" s="34"/>
      <c r="T407780" s="34"/>
    </row>
    <row r="407797" spans="19:20">
      <c r="S407797" s="34"/>
      <c r="T407797" s="34"/>
    </row>
    <row r="407814" spans="19:20">
      <c r="S407814" s="34"/>
      <c r="T407814" s="34"/>
    </row>
    <row r="407831" spans="19:20">
      <c r="S407831" s="34"/>
      <c r="T407831" s="34"/>
    </row>
    <row r="407848" spans="19:20">
      <c r="S407848" s="34"/>
      <c r="T407848" s="34"/>
    </row>
    <row r="407865" spans="19:20">
      <c r="S407865" s="34"/>
      <c r="T407865" s="34"/>
    </row>
    <row r="407882" spans="19:20">
      <c r="S407882" s="34"/>
      <c r="T407882" s="34"/>
    </row>
    <row r="407899" spans="19:20">
      <c r="S407899" s="34"/>
      <c r="T407899" s="34"/>
    </row>
    <row r="407916" spans="19:20">
      <c r="S407916" s="34"/>
      <c r="T407916" s="34"/>
    </row>
    <row r="407933" spans="19:20">
      <c r="S407933" s="34"/>
      <c r="T407933" s="34"/>
    </row>
    <row r="407950" spans="19:20">
      <c r="S407950" s="34"/>
      <c r="T407950" s="34"/>
    </row>
    <row r="407967" spans="19:20">
      <c r="S407967" s="34"/>
      <c r="T407967" s="34"/>
    </row>
    <row r="407984" spans="19:20">
      <c r="S407984" s="34"/>
      <c r="T407984" s="34"/>
    </row>
    <row r="408001" spans="19:20">
      <c r="S408001" s="34"/>
      <c r="T408001" s="34"/>
    </row>
    <row r="408018" spans="19:20">
      <c r="S408018" s="34"/>
      <c r="T408018" s="34"/>
    </row>
    <row r="408035" spans="19:20">
      <c r="S408035" s="34"/>
      <c r="T408035" s="34"/>
    </row>
    <row r="408052" spans="19:20">
      <c r="S408052" s="34"/>
      <c r="T408052" s="34"/>
    </row>
    <row r="408069" spans="19:20">
      <c r="S408069" s="34"/>
      <c r="T408069" s="34"/>
    </row>
    <row r="408086" spans="19:20">
      <c r="S408086" s="34"/>
      <c r="T408086" s="34"/>
    </row>
    <row r="408103" spans="19:20">
      <c r="S408103" s="34"/>
      <c r="T408103" s="34"/>
    </row>
    <row r="408120" spans="19:20">
      <c r="S408120" s="34"/>
      <c r="T408120" s="34"/>
    </row>
    <row r="408137" spans="19:20">
      <c r="S408137" s="34"/>
      <c r="T408137" s="34"/>
    </row>
    <row r="408154" spans="19:20">
      <c r="S408154" s="34"/>
      <c r="T408154" s="34"/>
    </row>
    <row r="408171" spans="19:20">
      <c r="S408171" s="34"/>
      <c r="T408171" s="34"/>
    </row>
    <row r="408188" spans="19:20">
      <c r="S408188" s="34"/>
      <c r="T408188" s="34"/>
    </row>
    <row r="408205" spans="19:20">
      <c r="S408205" s="34"/>
      <c r="T408205" s="34"/>
    </row>
    <row r="408222" spans="19:20">
      <c r="S408222" s="34"/>
      <c r="T408222" s="34"/>
    </row>
    <row r="408239" spans="19:20">
      <c r="S408239" s="34"/>
      <c r="T408239" s="34"/>
    </row>
    <row r="408256" spans="19:20">
      <c r="S408256" s="34"/>
      <c r="T408256" s="34"/>
    </row>
    <row r="408273" spans="19:20">
      <c r="S408273" s="34"/>
      <c r="T408273" s="34"/>
    </row>
    <row r="408290" spans="19:20">
      <c r="S408290" s="34"/>
      <c r="T408290" s="34"/>
    </row>
    <row r="408307" spans="19:20">
      <c r="S408307" s="34"/>
      <c r="T408307" s="34"/>
    </row>
    <row r="408324" spans="19:20">
      <c r="S408324" s="34"/>
      <c r="T408324" s="34"/>
    </row>
    <row r="408341" spans="19:20">
      <c r="S408341" s="34"/>
      <c r="T408341" s="34"/>
    </row>
    <row r="408358" spans="19:20">
      <c r="S408358" s="34"/>
      <c r="T408358" s="34"/>
    </row>
    <row r="408375" spans="19:20">
      <c r="S408375" s="34"/>
      <c r="T408375" s="34"/>
    </row>
    <row r="408392" spans="19:20">
      <c r="S408392" s="34"/>
      <c r="T408392" s="34"/>
    </row>
    <row r="408409" spans="19:20">
      <c r="S408409" s="34"/>
      <c r="T408409" s="34"/>
    </row>
    <row r="408426" spans="19:20">
      <c r="S408426" s="34"/>
      <c r="T408426" s="34"/>
    </row>
    <row r="408443" spans="19:20">
      <c r="S408443" s="34"/>
      <c r="T408443" s="34"/>
    </row>
    <row r="408460" spans="19:20">
      <c r="S408460" s="34"/>
      <c r="T408460" s="34"/>
    </row>
    <row r="408477" spans="19:20">
      <c r="S408477" s="34"/>
      <c r="T408477" s="34"/>
    </row>
    <row r="408494" spans="19:20">
      <c r="S408494" s="34"/>
      <c r="T408494" s="34"/>
    </row>
    <row r="408511" spans="19:20">
      <c r="S408511" s="34"/>
      <c r="T408511" s="34"/>
    </row>
    <row r="408528" spans="19:20">
      <c r="S408528" s="34"/>
      <c r="T408528" s="34"/>
    </row>
    <row r="408545" spans="19:20">
      <c r="S408545" s="34"/>
      <c r="T408545" s="34"/>
    </row>
    <row r="408562" spans="19:20">
      <c r="S408562" s="34"/>
      <c r="T408562" s="34"/>
    </row>
    <row r="408579" spans="19:20">
      <c r="S408579" s="34"/>
      <c r="T408579" s="34"/>
    </row>
    <row r="408596" spans="19:20">
      <c r="S408596" s="34"/>
      <c r="T408596" s="34"/>
    </row>
    <row r="408613" spans="19:20">
      <c r="S408613" s="34"/>
      <c r="T408613" s="34"/>
    </row>
    <row r="408630" spans="19:20">
      <c r="S408630" s="34"/>
      <c r="T408630" s="34"/>
    </row>
    <row r="408647" spans="19:20">
      <c r="S408647" s="34"/>
      <c r="T408647" s="34"/>
    </row>
    <row r="408664" spans="19:20">
      <c r="S408664" s="34"/>
      <c r="T408664" s="34"/>
    </row>
    <row r="408681" spans="19:20">
      <c r="S408681" s="34"/>
      <c r="T408681" s="34"/>
    </row>
    <row r="408698" spans="19:20">
      <c r="S408698" s="34"/>
      <c r="T408698" s="34"/>
    </row>
    <row r="408715" spans="19:20">
      <c r="S408715" s="34"/>
      <c r="T408715" s="34"/>
    </row>
    <row r="408732" spans="19:20">
      <c r="S408732" s="34"/>
      <c r="T408732" s="34"/>
    </row>
    <row r="408749" spans="19:20">
      <c r="S408749" s="34"/>
      <c r="T408749" s="34"/>
    </row>
    <row r="408766" spans="19:20">
      <c r="S408766" s="34"/>
      <c r="T408766" s="34"/>
    </row>
    <row r="408783" spans="19:20">
      <c r="S408783" s="34"/>
      <c r="T408783" s="34"/>
    </row>
    <row r="408800" spans="19:20">
      <c r="S408800" s="34"/>
      <c r="T408800" s="34"/>
    </row>
    <row r="408817" spans="19:20">
      <c r="S408817" s="34"/>
      <c r="T408817" s="34"/>
    </row>
    <row r="408834" spans="19:20">
      <c r="S408834" s="34"/>
      <c r="T408834" s="34"/>
    </row>
    <row r="408851" spans="19:20">
      <c r="S408851" s="34"/>
      <c r="T408851" s="34"/>
    </row>
    <row r="408868" spans="19:20">
      <c r="S408868" s="34"/>
      <c r="T408868" s="34"/>
    </row>
    <row r="408885" spans="19:20">
      <c r="S408885" s="34"/>
      <c r="T408885" s="34"/>
    </row>
    <row r="408902" spans="19:20">
      <c r="S408902" s="34"/>
      <c r="T408902" s="34"/>
    </row>
    <row r="408919" spans="19:20">
      <c r="S408919" s="34"/>
      <c r="T408919" s="34"/>
    </row>
    <row r="408936" spans="19:20">
      <c r="S408936" s="34"/>
      <c r="T408936" s="34"/>
    </row>
    <row r="408953" spans="19:20">
      <c r="S408953" s="34"/>
      <c r="T408953" s="34"/>
    </row>
    <row r="408970" spans="19:20">
      <c r="S408970" s="34"/>
      <c r="T408970" s="34"/>
    </row>
    <row r="408987" spans="19:20">
      <c r="S408987" s="34"/>
      <c r="T408987" s="34"/>
    </row>
    <row r="409004" spans="19:20">
      <c r="S409004" s="34"/>
      <c r="T409004" s="34"/>
    </row>
    <row r="409021" spans="19:20">
      <c r="S409021" s="34"/>
      <c r="T409021" s="34"/>
    </row>
    <row r="409038" spans="19:20">
      <c r="S409038" s="34"/>
      <c r="T409038" s="34"/>
    </row>
    <row r="409055" spans="19:20">
      <c r="S409055" s="34"/>
      <c r="T409055" s="34"/>
    </row>
    <row r="409072" spans="19:20">
      <c r="S409072" s="34"/>
      <c r="T409072" s="34"/>
    </row>
    <row r="409089" spans="19:20">
      <c r="S409089" s="34"/>
      <c r="T409089" s="34"/>
    </row>
    <row r="409106" spans="19:20">
      <c r="S409106" s="34"/>
      <c r="T409106" s="34"/>
    </row>
    <row r="409123" spans="19:20">
      <c r="S409123" s="34"/>
      <c r="T409123" s="34"/>
    </row>
    <row r="409140" spans="19:20">
      <c r="S409140" s="34"/>
      <c r="T409140" s="34"/>
    </row>
    <row r="409157" spans="19:20">
      <c r="S409157" s="34"/>
      <c r="T409157" s="34"/>
    </row>
    <row r="409174" spans="19:20">
      <c r="S409174" s="34"/>
      <c r="T409174" s="34"/>
    </row>
    <row r="409191" spans="19:20">
      <c r="S409191" s="34"/>
      <c r="T409191" s="34"/>
    </row>
    <row r="409208" spans="19:20">
      <c r="S409208" s="34"/>
      <c r="T409208" s="34"/>
    </row>
    <row r="409225" spans="19:20">
      <c r="S409225" s="34"/>
      <c r="T409225" s="34"/>
    </row>
    <row r="409242" spans="19:20">
      <c r="S409242" s="34"/>
      <c r="T409242" s="34"/>
    </row>
    <row r="409259" spans="19:20">
      <c r="S409259" s="34"/>
      <c r="T409259" s="34"/>
    </row>
    <row r="409276" spans="19:20">
      <c r="S409276" s="34"/>
      <c r="T409276" s="34"/>
    </row>
    <row r="409293" spans="19:20">
      <c r="S409293" s="34"/>
      <c r="T409293" s="34"/>
    </row>
    <row r="409310" spans="19:20">
      <c r="S409310" s="34"/>
      <c r="T409310" s="34"/>
    </row>
    <row r="409327" spans="19:20">
      <c r="S409327" s="34"/>
      <c r="T409327" s="34"/>
    </row>
    <row r="409344" spans="19:20">
      <c r="S409344" s="34"/>
      <c r="T409344" s="34"/>
    </row>
    <row r="409361" spans="19:20">
      <c r="S409361" s="34"/>
      <c r="T409361" s="34"/>
    </row>
    <row r="409378" spans="19:20">
      <c r="S409378" s="34"/>
      <c r="T409378" s="34"/>
    </row>
    <row r="409395" spans="19:20">
      <c r="S409395" s="34"/>
      <c r="T409395" s="34"/>
    </row>
    <row r="409412" spans="19:20">
      <c r="S409412" s="34"/>
      <c r="T409412" s="34"/>
    </row>
    <row r="409429" spans="19:20">
      <c r="S409429" s="34"/>
      <c r="T409429" s="34"/>
    </row>
    <row r="409446" spans="19:20">
      <c r="S409446" s="34"/>
      <c r="T409446" s="34"/>
    </row>
    <row r="409463" spans="19:20">
      <c r="S409463" s="34"/>
      <c r="T409463" s="34"/>
    </row>
    <row r="409480" spans="19:20">
      <c r="S409480" s="34"/>
      <c r="T409480" s="34"/>
    </row>
    <row r="409497" spans="19:20">
      <c r="S409497" s="34"/>
      <c r="T409497" s="34"/>
    </row>
    <row r="409514" spans="19:20">
      <c r="S409514" s="34"/>
      <c r="T409514" s="34"/>
    </row>
    <row r="409531" spans="19:20">
      <c r="S409531" s="34"/>
      <c r="T409531" s="34"/>
    </row>
    <row r="409548" spans="19:20">
      <c r="S409548" s="34"/>
      <c r="T409548" s="34"/>
    </row>
    <row r="409565" spans="19:20">
      <c r="S409565" s="34"/>
      <c r="T409565" s="34"/>
    </row>
    <row r="409582" spans="19:20">
      <c r="S409582" s="34"/>
      <c r="T409582" s="34"/>
    </row>
    <row r="409599" spans="19:20">
      <c r="S409599" s="34"/>
      <c r="T409599" s="34"/>
    </row>
    <row r="409616" spans="19:20">
      <c r="S409616" s="34"/>
      <c r="T409616" s="34"/>
    </row>
    <row r="409633" spans="19:20">
      <c r="S409633" s="34"/>
      <c r="T409633" s="34"/>
    </row>
    <row r="409650" spans="19:20">
      <c r="S409650" s="34"/>
      <c r="T409650" s="34"/>
    </row>
    <row r="409667" spans="19:20">
      <c r="S409667" s="34"/>
      <c r="T409667" s="34"/>
    </row>
    <row r="409684" spans="19:20">
      <c r="S409684" s="34"/>
      <c r="T409684" s="34"/>
    </row>
    <row r="409701" spans="19:20">
      <c r="S409701" s="34"/>
      <c r="T409701" s="34"/>
    </row>
    <row r="409718" spans="19:20">
      <c r="S409718" s="34"/>
      <c r="T409718" s="34"/>
    </row>
    <row r="409735" spans="19:20">
      <c r="S409735" s="34"/>
      <c r="T409735" s="34"/>
    </row>
    <row r="409752" spans="19:20">
      <c r="S409752" s="34"/>
      <c r="T409752" s="34"/>
    </row>
    <row r="409769" spans="19:20">
      <c r="S409769" s="34"/>
      <c r="T409769" s="34"/>
    </row>
    <row r="409786" spans="19:20">
      <c r="S409786" s="34"/>
      <c r="T409786" s="34"/>
    </row>
    <row r="409803" spans="19:20">
      <c r="S409803" s="34"/>
      <c r="T409803" s="34"/>
    </row>
    <row r="409820" spans="19:20">
      <c r="S409820" s="34"/>
      <c r="T409820" s="34"/>
    </row>
    <row r="409837" spans="19:20">
      <c r="S409837" s="34"/>
      <c r="T409837" s="34"/>
    </row>
    <row r="409854" spans="19:20">
      <c r="S409854" s="34"/>
      <c r="T409854" s="34"/>
    </row>
    <row r="409871" spans="19:20">
      <c r="S409871" s="34"/>
      <c r="T409871" s="34"/>
    </row>
    <row r="409888" spans="19:20">
      <c r="S409888" s="34"/>
      <c r="T409888" s="34"/>
    </row>
    <row r="409905" spans="19:20">
      <c r="S409905" s="34"/>
      <c r="T409905" s="34"/>
    </row>
    <row r="409922" spans="19:20">
      <c r="S409922" s="34"/>
      <c r="T409922" s="34"/>
    </row>
    <row r="409939" spans="19:20">
      <c r="S409939" s="34"/>
      <c r="T409939" s="34"/>
    </row>
    <row r="409956" spans="19:20">
      <c r="S409956" s="34"/>
      <c r="T409956" s="34"/>
    </row>
    <row r="409973" spans="19:20">
      <c r="S409973" s="34"/>
      <c r="T409973" s="34"/>
    </row>
    <row r="409990" spans="19:20">
      <c r="S409990" s="34"/>
      <c r="T409990" s="34"/>
    </row>
    <row r="410007" spans="19:20">
      <c r="S410007" s="34"/>
      <c r="T410007" s="34"/>
    </row>
    <row r="410024" spans="19:20">
      <c r="S410024" s="34"/>
      <c r="T410024" s="34"/>
    </row>
    <row r="410041" spans="19:20">
      <c r="S410041" s="34"/>
      <c r="T410041" s="34"/>
    </row>
    <row r="410058" spans="19:20">
      <c r="S410058" s="34"/>
      <c r="T410058" s="34"/>
    </row>
    <row r="410075" spans="19:20">
      <c r="S410075" s="34"/>
      <c r="T410075" s="34"/>
    </row>
    <row r="410092" spans="19:20">
      <c r="S410092" s="34"/>
      <c r="T410092" s="34"/>
    </row>
    <row r="410109" spans="19:20">
      <c r="S410109" s="34"/>
      <c r="T410109" s="34"/>
    </row>
    <row r="410126" spans="19:20">
      <c r="S410126" s="34"/>
      <c r="T410126" s="34"/>
    </row>
    <row r="410143" spans="19:20">
      <c r="S410143" s="34"/>
      <c r="T410143" s="34"/>
    </row>
    <row r="410160" spans="19:20">
      <c r="S410160" s="34"/>
      <c r="T410160" s="34"/>
    </row>
    <row r="410177" spans="19:20">
      <c r="S410177" s="34"/>
      <c r="T410177" s="34"/>
    </row>
    <row r="410194" spans="19:20">
      <c r="S410194" s="34"/>
      <c r="T410194" s="34"/>
    </row>
    <row r="410211" spans="19:20">
      <c r="S410211" s="34"/>
      <c r="T410211" s="34"/>
    </row>
    <row r="410228" spans="19:20">
      <c r="S410228" s="34"/>
      <c r="T410228" s="34"/>
    </row>
    <row r="410245" spans="19:20">
      <c r="S410245" s="34"/>
      <c r="T410245" s="34"/>
    </row>
    <row r="410262" spans="19:20">
      <c r="S410262" s="34"/>
      <c r="T410262" s="34"/>
    </row>
    <row r="410279" spans="19:20">
      <c r="S410279" s="34"/>
      <c r="T410279" s="34"/>
    </row>
    <row r="410296" spans="19:20">
      <c r="S410296" s="34"/>
      <c r="T410296" s="34"/>
    </row>
    <row r="410313" spans="19:20">
      <c r="S410313" s="34"/>
      <c r="T410313" s="34"/>
    </row>
    <row r="410330" spans="19:20">
      <c r="S410330" s="34"/>
      <c r="T410330" s="34"/>
    </row>
    <row r="410347" spans="19:20">
      <c r="S410347" s="34"/>
      <c r="T410347" s="34"/>
    </row>
    <row r="410364" spans="19:20">
      <c r="S410364" s="34"/>
      <c r="T410364" s="34"/>
    </row>
    <row r="410381" spans="19:20">
      <c r="S410381" s="34"/>
      <c r="T410381" s="34"/>
    </row>
    <row r="410398" spans="19:20">
      <c r="S410398" s="34"/>
      <c r="T410398" s="34"/>
    </row>
    <row r="410415" spans="19:20">
      <c r="S410415" s="34"/>
      <c r="T410415" s="34"/>
    </row>
    <row r="410432" spans="19:20">
      <c r="S410432" s="34"/>
      <c r="T410432" s="34"/>
    </row>
    <row r="410449" spans="19:20">
      <c r="S410449" s="34"/>
      <c r="T410449" s="34"/>
    </row>
    <row r="410466" spans="19:20">
      <c r="S410466" s="34"/>
      <c r="T410466" s="34"/>
    </row>
    <row r="410483" spans="19:20">
      <c r="S410483" s="34"/>
      <c r="T410483" s="34"/>
    </row>
    <row r="410500" spans="19:20">
      <c r="S410500" s="34"/>
      <c r="T410500" s="34"/>
    </row>
    <row r="410517" spans="19:20">
      <c r="S410517" s="34"/>
      <c r="T410517" s="34"/>
    </row>
    <row r="410534" spans="19:20">
      <c r="S410534" s="34"/>
      <c r="T410534" s="34"/>
    </row>
    <row r="410551" spans="19:20">
      <c r="S410551" s="34"/>
      <c r="T410551" s="34"/>
    </row>
    <row r="410568" spans="19:20">
      <c r="S410568" s="34"/>
      <c r="T410568" s="34"/>
    </row>
    <row r="410585" spans="19:20">
      <c r="S410585" s="34"/>
      <c r="T410585" s="34"/>
    </row>
    <row r="410602" spans="19:20">
      <c r="S410602" s="34"/>
      <c r="T410602" s="34"/>
    </row>
    <row r="410619" spans="19:20">
      <c r="S410619" s="34"/>
      <c r="T410619" s="34"/>
    </row>
    <row r="410636" spans="19:20">
      <c r="S410636" s="34"/>
      <c r="T410636" s="34"/>
    </row>
    <row r="410653" spans="19:20">
      <c r="S410653" s="34"/>
      <c r="T410653" s="34"/>
    </row>
    <row r="410670" spans="19:20">
      <c r="S410670" s="34"/>
      <c r="T410670" s="34"/>
    </row>
    <row r="410687" spans="19:20">
      <c r="S410687" s="34"/>
      <c r="T410687" s="34"/>
    </row>
    <row r="410704" spans="19:20">
      <c r="S410704" s="34"/>
      <c r="T410704" s="34"/>
    </row>
    <row r="410721" spans="19:20">
      <c r="S410721" s="34"/>
      <c r="T410721" s="34"/>
    </row>
    <row r="410738" spans="19:20">
      <c r="S410738" s="34"/>
      <c r="T410738" s="34"/>
    </row>
    <row r="410755" spans="19:20">
      <c r="S410755" s="34"/>
      <c r="T410755" s="34"/>
    </row>
    <row r="410772" spans="19:20">
      <c r="S410772" s="34"/>
      <c r="T410772" s="34"/>
    </row>
    <row r="410789" spans="19:20">
      <c r="S410789" s="34"/>
      <c r="T410789" s="34"/>
    </row>
    <row r="410806" spans="19:20">
      <c r="S410806" s="34"/>
      <c r="T410806" s="34"/>
    </row>
    <row r="410823" spans="19:20">
      <c r="S410823" s="34"/>
      <c r="T410823" s="34"/>
    </row>
    <row r="410840" spans="19:20">
      <c r="S410840" s="34"/>
      <c r="T410840" s="34"/>
    </row>
    <row r="410857" spans="19:20">
      <c r="S410857" s="34"/>
      <c r="T410857" s="34"/>
    </row>
    <row r="410874" spans="19:20">
      <c r="S410874" s="34"/>
      <c r="T410874" s="34"/>
    </row>
    <row r="410891" spans="19:20">
      <c r="S410891" s="34"/>
      <c r="T410891" s="34"/>
    </row>
    <row r="410908" spans="19:20">
      <c r="S410908" s="34"/>
      <c r="T410908" s="34"/>
    </row>
    <row r="410925" spans="19:20">
      <c r="S410925" s="34"/>
      <c r="T410925" s="34"/>
    </row>
    <row r="410942" spans="19:20">
      <c r="S410942" s="34"/>
      <c r="T410942" s="34"/>
    </row>
    <row r="410959" spans="19:20">
      <c r="S410959" s="34"/>
      <c r="T410959" s="34"/>
    </row>
    <row r="410976" spans="19:20">
      <c r="S410976" s="34"/>
      <c r="T410976" s="34"/>
    </row>
    <row r="410993" spans="19:20">
      <c r="S410993" s="34"/>
      <c r="T410993" s="34"/>
    </row>
    <row r="411010" spans="19:20">
      <c r="S411010" s="34"/>
      <c r="T411010" s="34"/>
    </row>
    <row r="411027" spans="19:20">
      <c r="S411027" s="34"/>
      <c r="T411027" s="34"/>
    </row>
    <row r="411044" spans="19:20">
      <c r="S411044" s="34"/>
      <c r="T411044" s="34"/>
    </row>
    <row r="411061" spans="19:20">
      <c r="S411061" s="34"/>
      <c r="T411061" s="34"/>
    </row>
    <row r="411078" spans="19:20">
      <c r="S411078" s="34"/>
      <c r="T411078" s="34"/>
    </row>
    <row r="411095" spans="19:20">
      <c r="S411095" s="34"/>
      <c r="T411095" s="34"/>
    </row>
    <row r="411112" spans="19:20">
      <c r="S411112" s="34"/>
      <c r="T411112" s="34"/>
    </row>
    <row r="411129" spans="19:20">
      <c r="S411129" s="34"/>
      <c r="T411129" s="34"/>
    </row>
    <row r="411146" spans="19:20">
      <c r="S411146" s="34"/>
      <c r="T411146" s="34"/>
    </row>
    <row r="411163" spans="19:20">
      <c r="S411163" s="34"/>
      <c r="T411163" s="34"/>
    </row>
    <row r="411180" spans="19:20">
      <c r="S411180" s="34"/>
      <c r="T411180" s="34"/>
    </row>
    <row r="411197" spans="19:20">
      <c r="S411197" s="34"/>
      <c r="T411197" s="34"/>
    </row>
    <row r="411214" spans="19:20">
      <c r="S411214" s="34"/>
      <c r="T411214" s="34"/>
    </row>
    <row r="411231" spans="19:20">
      <c r="S411231" s="34"/>
      <c r="T411231" s="34"/>
    </row>
    <row r="411248" spans="19:20">
      <c r="S411248" s="34"/>
      <c r="T411248" s="34"/>
    </row>
    <row r="411265" spans="19:20">
      <c r="S411265" s="34"/>
      <c r="T411265" s="34"/>
    </row>
    <row r="411282" spans="19:20">
      <c r="S411282" s="34"/>
      <c r="T411282" s="34"/>
    </row>
    <row r="411299" spans="19:20">
      <c r="S411299" s="34"/>
      <c r="T411299" s="34"/>
    </row>
    <row r="411316" spans="19:20">
      <c r="S411316" s="34"/>
      <c r="T411316" s="34"/>
    </row>
    <row r="411333" spans="19:20">
      <c r="S411333" s="34"/>
      <c r="T411333" s="34"/>
    </row>
    <row r="411350" spans="19:20">
      <c r="S411350" s="34"/>
      <c r="T411350" s="34"/>
    </row>
    <row r="411367" spans="19:20">
      <c r="S411367" s="34"/>
      <c r="T411367" s="34"/>
    </row>
    <row r="411384" spans="19:20">
      <c r="S411384" s="34"/>
      <c r="T411384" s="34"/>
    </row>
    <row r="411401" spans="19:20">
      <c r="S411401" s="34"/>
      <c r="T411401" s="34"/>
    </row>
    <row r="411418" spans="19:20">
      <c r="S411418" s="34"/>
      <c r="T411418" s="34"/>
    </row>
    <row r="411435" spans="19:20">
      <c r="S411435" s="34"/>
      <c r="T411435" s="34"/>
    </row>
    <row r="411452" spans="19:20">
      <c r="S411452" s="34"/>
      <c r="T411452" s="34"/>
    </row>
    <row r="411469" spans="19:20">
      <c r="S411469" s="34"/>
      <c r="T411469" s="34"/>
    </row>
    <row r="411486" spans="19:20">
      <c r="S411486" s="34"/>
      <c r="T411486" s="34"/>
    </row>
    <row r="411503" spans="19:20">
      <c r="S411503" s="34"/>
      <c r="T411503" s="34"/>
    </row>
    <row r="411520" spans="19:20">
      <c r="S411520" s="34"/>
      <c r="T411520" s="34"/>
    </row>
    <row r="411537" spans="19:20">
      <c r="S411537" s="34"/>
      <c r="T411537" s="34"/>
    </row>
    <row r="411554" spans="19:20">
      <c r="S411554" s="34"/>
      <c r="T411554" s="34"/>
    </row>
    <row r="411571" spans="19:20">
      <c r="S411571" s="34"/>
      <c r="T411571" s="34"/>
    </row>
    <row r="411588" spans="19:20">
      <c r="S411588" s="34"/>
      <c r="T411588" s="34"/>
    </row>
    <row r="411605" spans="19:20">
      <c r="S411605" s="34"/>
      <c r="T411605" s="34"/>
    </row>
    <row r="411622" spans="19:20">
      <c r="S411622" s="34"/>
      <c r="T411622" s="34"/>
    </row>
    <row r="411639" spans="19:20">
      <c r="S411639" s="34"/>
      <c r="T411639" s="34"/>
    </row>
    <row r="411656" spans="19:20">
      <c r="S411656" s="34"/>
      <c r="T411656" s="34"/>
    </row>
    <row r="411673" spans="19:20">
      <c r="S411673" s="34"/>
      <c r="T411673" s="34"/>
    </row>
    <row r="411690" spans="19:20">
      <c r="S411690" s="34"/>
      <c r="T411690" s="34"/>
    </row>
    <row r="411707" spans="19:20">
      <c r="S411707" s="34"/>
      <c r="T411707" s="34"/>
    </row>
    <row r="411724" spans="19:20">
      <c r="S411724" s="34"/>
      <c r="T411724" s="34"/>
    </row>
    <row r="411741" spans="19:20">
      <c r="S411741" s="34"/>
      <c r="T411741" s="34"/>
    </row>
    <row r="411758" spans="19:20">
      <c r="S411758" s="34"/>
      <c r="T411758" s="34"/>
    </row>
    <row r="411775" spans="19:20">
      <c r="S411775" s="34"/>
      <c r="T411775" s="34"/>
    </row>
    <row r="411792" spans="19:20">
      <c r="S411792" s="34"/>
      <c r="T411792" s="34"/>
    </row>
    <row r="411809" spans="19:20">
      <c r="S411809" s="34"/>
      <c r="T411809" s="34"/>
    </row>
    <row r="411826" spans="19:20">
      <c r="S411826" s="34"/>
      <c r="T411826" s="34"/>
    </row>
    <row r="411843" spans="19:20">
      <c r="S411843" s="34"/>
      <c r="T411843" s="34"/>
    </row>
    <row r="411860" spans="19:20">
      <c r="S411860" s="34"/>
      <c r="T411860" s="34"/>
    </row>
    <row r="411877" spans="19:20">
      <c r="S411877" s="34"/>
      <c r="T411877" s="34"/>
    </row>
    <row r="411894" spans="19:20">
      <c r="S411894" s="34"/>
      <c r="T411894" s="34"/>
    </row>
    <row r="411911" spans="19:20">
      <c r="S411911" s="34"/>
      <c r="T411911" s="34"/>
    </row>
    <row r="411928" spans="19:20">
      <c r="S411928" s="34"/>
      <c r="T411928" s="34"/>
    </row>
    <row r="411945" spans="19:20">
      <c r="S411945" s="34"/>
      <c r="T411945" s="34"/>
    </row>
    <row r="411962" spans="19:20">
      <c r="S411962" s="34"/>
      <c r="T411962" s="34"/>
    </row>
    <row r="411979" spans="19:20">
      <c r="S411979" s="34"/>
      <c r="T411979" s="34"/>
    </row>
    <row r="411996" spans="19:20">
      <c r="S411996" s="34"/>
      <c r="T411996" s="34"/>
    </row>
    <row r="412013" spans="19:20">
      <c r="S412013" s="34"/>
      <c r="T412013" s="34"/>
    </row>
    <row r="412030" spans="19:20">
      <c r="S412030" s="34"/>
      <c r="T412030" s="34"/>
    </row>
    <row r="412047" spans="19:20">
      <c r="S412047" s="34"/>
      <c r="T412047" s="34"/>
    </row>
    <row r="412064" spans="19:20">
      <c r="S412064" s="34"/>
      <c r="T412064" s="34"/>
    </row>
    <row r="412081" spans="19:20">
      <c r="S412081" s="34"/>
      <c r="T412081" s="34"/>
    </row>
    <row r="412098" spans="19:20">
      <c r="S412098" s="34"/>
      <c r="T412098" s="34"/>
    </row>
    <row r="412115" spans="19:20">
      <c r="S412115" s="34"/>
      <c r="T412115" s="34"/>
    </row>
    <row r="412132" spans="19:20">
      <c r="S412132" s="34"/>
      <c r="T412132" s="34"/>
    </row>
    <row r="412149" spans="19:20">
      <c r="S412149" s="34"/>
      <c r="T412149" s="34"/>
    </row>
    <row r="412166" spans="19:20">
      <c r="S412166" s="34"/>
      <c r="T412166" s="34"/>
    </row>
    <row r="412183" spans="19:20">
      <c r="S412183" s="34"/>
      <c r="T412183" s="34"/>
    </row>
    <row r="412200" spans="19:20">
      <c r="S412200" s="34"/>
      <c r="T412200" s="34"/>
    </row>
    <row r="412217" spans="19:20">
      <c r="S412217" s="34"/>
      <c r="T412217" s="34"/>
    </row>
    <row r="412234" spans="19:20">
      <c r="S412234" s="34"/>
      <c r="T412234" s="34"/>
    </row>
    <row r="412251" spans="19:20">
      <c r="S412251" s="34"/>
      <c r="T412251" s="34"/>
    </row>
    <row r="412268" spans="19:20">
      <c r="S412268" s="34"/>
      <c r="T412268" s="34"/>
    </row>
    <row r="412285" spans="19:20">
      <c r="S412285" s="34"/>
      <c r="T412285" s="34"/>
    </row>
    <row r="412302" spans="19:20">
      <c r="S412302" s="34"/>
      <c r="T412302" s="34"/>
    </row>
    <row r="412319" spans="19:20">
      <c r="S412319" s="34"/>
      <c r="T412319" s="34"/>
    </row>
    <row r="412336" spans="19:20">
      <c r="S412336" s="34"/>
      <c r="T412336" s="34"/>
    </row>
    <row r="412353" spans="19:20">
      <c r="S412353" s="34"/>
      <c r="T412353" s="34"/>
    </row>
    <row r="412370" spans="19:20">
      <c r="S412370" s="34"/>
      <c r="T412370" s="34"/>
    </row>
    <row r="412387" spans="19:20">
      <c r="S412387" s="34"/>
      <c r="T412387" s="34"/>
    </row>
    <row r="412404" spans="19:20">
      <c r="S412404" s="34"/>
      <c r="T412404" s="34"/>
    </row>
    <row r="412421" spans="19:20">
      <c r="S412421" s="34"/>
      <c r="T412421" s="34"/>
    </row>
    <row r="412438" spans="19:20">
      <c r="S412438" s="34"/>
      <c r="T412438" s="34"/>
    </row>
    <row r="412455" spans="19:20">
      <c r="S412455" s="34"/>
      <c r="T412455" s="34"/>
    </row>
    <row r="412472" spans="19:20">
      <c r="S412472" s="34"/>
      <c r="T412472" s="34"/>
    </row>
    <row r="412489" spans="19:20">
      <c r="S412489" s="34"/>
      <c r="T412489" s="34"/>
    </row>
    <row r="412506" spans="19:20">
      <c r="S412506" s="34"/>
      <c r="T412506" s="34"/>
    </row>
    <row r="412523" spans="19:20">
      <c r="S412523" s="34"/>
      <c r="T412523" s="34"/>
    </row>
    <row r="412540" spans="19:20">
      <c r="S412540" s="34"/>
      <c r="T412540" s="34"/>
    </row>
    <row r="412557" spans="19:20">
      <c r="S412557" s="34"/>
      <c r="T412557" s="34"/>
    </row>
    <row r="412574" spans="19:20">
      <c r="S412574" s="34"/>
      <c r="T412574" s="34"/>
    </row>
    <row r="412591" spans="19:20">
      <c r="S412591" s="34"/>
      <c r="T412591" s="34"/>
    </row>
    <row r="412608" spans="19:20">
      <c r="S412608" s="34"/>
      <c r="T412608" s="34"/>
    </row>
    <row r="412625" spans="19:20">
      <c r="S412625" s="34"/>
      <c r="T412625" s="34"/>
    </row>
    <row r="412642" spans="19:20">
      <c r="S412642" s="34"/>
      <c r="T412642" s="34"/>
    </row>
    <row r="412659" spans="19:20">
      <c r="S412659" s="34"/>
      <c r="T412659" s="34"/>
    </row>
    <row r="412676" spans="19:20">
      <c r="S412676" s="34"/>
      <c r="T412676" s="34"/>
    </row>
    <row r="412693" spans="19:20">
      <c r="S412693" s="34"/>
      <c r="T412693" s="34"/>
    </row>
    <row r="412710" spans="19:20">
      <c r="S412710" s="34"/>
      <c r="T412710" s="34"/>
    </row>
    <row r="412727" spans="19:20">
      <c r="S412727" s="34"/>
      <c r="T412727" s="34"/>
    </row>
    <row r="412744" spans="19:20">
      <c r="S412744" s="34"/>
      <c r="T412744" s="34"/>
    </row>
    <row r="412761" spans="19:20">
      <c r="S412761" s="34"/>
      <c r="T412761" s="34"/>
    </row>
    <row r="412778" spans="19:20">
      <c r="S412778" s="34"/>
      <c r="T412778" s="34"/>
    </row>
    <row r="412795" spans="19:20">
      <c r="S412795" s="34"/>
      <c r="T412795" s="34"/>
    </row>
    <row r="412812" spans="19:20">
      <c r="S412812" s="34"/>
      <c r="T412812" s="34"/>
    </row>
    <row r="412829" spans="19:20">
      <c r="S412829" s="34"/>
      <c r="T412829" s="34"/>
    </row>
    <row r="412846" spans="19:20">
      <c r="S412846" s="34"/>
      <c r="T412846" s="34"/>
    </row>
    <row r="412863" spans="19:20">
      <c r="S412863" s="34"/>
      <c r="T412863" s="34"/>
    </row>
    <row r="412880" spans="19:20">
      <c r="S412880" s="34"/>
      <c r="T412880" s="34"/>
    </row>
    <row r="412897" spans="19:20">
      <c r="S412897" s="34"/>
      <c r="T412897" s="34"/>
    </row>
    <row r="412914" spans="19:20">
      <c r="S412914" s="34"/>
      <c r="T412914" s="34"/>
    </row>
    <row r="412931" spans="19:20">
      <c r="S412931" s="34"/>
      <c r="T412931" s="34"/>
    </row>
    <row r="412948" spans="19:20">
      <c r="S412948" s="34"/>
      <c r="T412948" s="34"/>
    </row>
    <row r="412965" spans="19:20">
      <c r="S412965" s="34"/>
      <c r="T412965" s="34"/>
    </row>
    <row r="412982" spans="19:20">
      <c r="S412982" s="34"/>
      <c r="T412982" s="34"/>
    </row>
    <row r="412999" spans="19:20">
      <c r="S412999" s="34"/>
      <c r="T412999" s="34"/>
    </row>
    <row r="413016" spans="19:20">
      <c r="S413016" s="34"/>
      <c r="T413016" s="34"/>
    </row>
    <row r="413033" spans="19:20">
      <c r="S413033" s="34"/>
      <c r="T413033" s="34"/>
    </row>
    <row r="413050" spans="19:20">
      <c r="S413050" s="34"/>
      <c r="T413050" s="34"/>
    </row>
    <row r="413067" spans="19:20">
      <c r="S413067" s="34"/>
      <c r="T413067" s="34"/>
    </row>
    <row r="413084" spans="19:20">
      <c r="S413084" s="34"/>
      <c r="T413084" s="34"/>
    </row>
    <row r="413101" spans="19:20">
      <c r="S413101" s="34"/>
      <c r="T413101" s="34"/>
    </row>
    <row r="413118" spans="19:20">
      <c r="S413118" s="34"/>
      <c r="T413118" s="34"/>
    </row>
    <row r="413135" spans="19:20">
      <c r="S413135" s="34"/>
      <c r="T413135" s="34"/>
    </row>
    <row r="413152" spans="19:20">
      <c r="S413152" s="34"/>
      <c r="T413152" s="34"/>
    </row>
    <row r="413169" spans="19:20">
      <c r="S413169" s="34"/>
      <c r="T413169" s="34"/>
    </row>
    <row r="413186" spans="19:20">
      <c r="S413186" s="34"/>
      <c r="T413186" s="34"/>
    </row>
    <row r="413203" spans="19:20">
      <c r="S413203" s="34"/>
      <c r="T413203" s="34"/>
    </row>
    <row r="413220" spans="19:20">
      <c r="S413220" s="34"/>
      <c r="T413220" s="34"/>
    </row>
    <row r="413237" spans="19:20">
      <c r="S413237" s="34"/>
      <c r="T413237" s="34"/>
    </row>
    <row r="413254" spans="19:20">
      <c r="S413254" s="34"/>
      <c r="T413254" s="34"/>
    </row>
    <row r="413271" spans="19:20">
      <c r="S413271" s="34"/>
      <c r="T413271" s="34"/>
    </row>
    <row r="413288" spans="19:20">
      <c r="S413288" s="34"/>
      <c r="T413288" s="34"/>
    </row>
    <row r="413305" spans="19:20">
      <c r="S413305" s="34"/>
      <c r="T413305" s="34"/>
    </row>
    <row r="413322" spans="19:20">
      <c r="S413322" s="34"/>
      <c r="T413322" s="34"/>
    </row>
    <row r="413339" spans="19:20">
      <c r="S413339" s="34"/>
      <c r="T413339" s="34"/>
    </row>
    <row r="413356" spans="19:20">
      <c r="S413356" s="34"/>
      <c r="T413356" s="34"/>
    </row>
    <row r="413373" spans="19:20">
      <c r="S413373" s="34"/>
      <c r="T413373" s="34"/>
    </row>
    <row r="413390" spans="19:20">
      <c r="S413390" s="34"/>
      <c r="T413390" s="34"/>
    </row>
    <row r="413407" spans="19:20">
      <c r="S413407" s="34"/>
      <c r="T413407" s="34"/>
    </row>
    <row r="413424" spans="19:20">
      <c r="S413424" s="34"/>
      <c r="T413424" s="34"/>
    </row>
    <row r="413441" spans="19:20">
      <c r="S413441" s="34"/>
      <c r="T413441" s="34"/>
    </row>
    <row r="413458" spans="19:20">
      <c r="S413458" s="34"/>
      <c r="T413458" s="34"/>
    </row>
    <row r="413475" spans="19:20">
      <c r="S413475" s="34"/>
      <c r="T413475" s="34"/>
    </row>
    <row r="413492" spans="19:20">
      <c r="S413492" s="34"/>
      <c r="T413492" s="34"/>
    </row>
    <row r="413509" spans="19:20">
      <c r="S413509" s="34"/>
      <c r="T413509" s="34"/>
    </row>
    <row r="413526" spans="19:20">
      <c r="S413526" s="34"/>
      <c r="T413526" s="34"/>
    </row>
    <row r="413543" spans="19:20">
      <c r="S413543" s="34"/>
      <c r="T413543" s="34"/>
    </row>
    <row r="413560" spans="19:20">
      <c r="S413560" s="34"/>
      <c r="T413560" s="34"/>
    </row>
    <row r="413577" spans="19:20">
      <c r="S413577" s="34"/>
      <c r="T413577" s="34"/>
    </row>
    <row r="413594" spans="19:20">
      <c r="S413594" s="34"/>
      <c r="T413594" s="34"/>
    </row>
    <row r="413611" spans="19:20">
      <c r="S413611" s="34"/>
      <c r="T413611" s="34"/>
    </row>
    <row r="413628" spans="19:20">
      <c r="S413628" s="34"/>
      <c r="T413628" s="34"/>
    </row>
    <row r="413645" spans="19:20">
      <c r="S413645" s="34"/>
      <c r="T413645" s="34"/>
    </row>
    <row r="413662" spans="19:20">
      <c r="S413662" s="34"/>
      <c r="T413662" s="34"/>
    </row>
    <row r="413679" spans="19:20">
      <c r="S413679" s="34"/>
      <c r="T413679" s="34"/>
    </row>
    <row r="413696" spans="19:20">
      <c r="S413696" s="34"/>
      <c r="T413696" s="34"/>
    </row>
    <row r="413713" spans="19:20">
      <c r="S413713" s="34"/>
      <c r="T413713" s="34"/>
    </row>
    <row r="413730" spans="19:20">
      <c r="S413730" s="34"/>
      <c r="T413730" s="34"/>
    </row>
    <row r="413747" spans="19:20">
      <c r="S413747" s="34"/>
      <c r="T413747" s="34"/>
    </row>
    <row r="413764" spans="19:20">
      <c r="S413764" s="34"/>
      <c r="T413764" s="34"/>
    </row>
    <row r="413781" spans="19:20">
      <c r="S413781" s="34"/>
      <c r="T413781" s="34"/>
    </row>
    <row r="413798" spans="19:20">
      <c r="S413798" s="34"/>
      <c r="T413798" s="34"/>
    </row>
    <row r="413815" spans="19:20">
      <c r="S413815" s="34"/>
      <c r="T413815" s="34"/>
    </row>
    <row r="413832" spans="19:20">
      <c r="S413832" s="34"/>
      <c r="T413832" s="34"/>
    </row>
    <row r="413849" spans="19:20">
      <c r="S413849" s="34"/>
      <c r="T413849" s="34"/>
    </row>
    <row r="413866" spans="19:20">
      <c r="S413866" s="34"/>
      <c r="T413866" s="34"/>
    </row>
    <row r="413883" spans="19:20">
      <c r="S413883" s="34"/>
      <c r="T413883" s="34"/>
    </row>
    <row r="413900" spans="19:20">
      <c r="S413900" s="34"/>
      <c r="T413900" s="34"/>
    </row>
    <row r="413917" spans="19:20">
      <c r="S413917" s="34"/>
      <c r="T413917" s="34"/>
    </row>
    <row r="413934" spans="19:20">
      <c r="S413934" s="34"/>
      <c r="T413934" s="34"/>
    </row>
    <row r="413951" spans="19:20">
      <c r="S413951" s="34"/>
      <c r="T413951" s="34"/>
    </row>
    <row r="413968" spans="19:20">
      <c r="S413968" s="34"/>
      <c r="T413968" s="34"/>
    </row>
    <row r="413985" spans="19:20">
      <c r="S413985" s="34"/>
      <c r="T413985" s="34"/>
    </row>
    <row r="414002" spans="19:20">
      <c r="S414002" s="34"/>
      <c r="T414002" s="34"/>
    </row>
    <row r="414019" spans="19:20">
      <c r="S414019" s="34"/>
      <c r="T414019" s="34"/>
    </row>
    <row r="414036" spans="19:20">
      <c r="S414036" s="34"/>
      <c r="T414036" s="34"/>
    </row>
    <row r="414053" spans="19:20">
      <c r="S414053" s="34"/>
      <c r="T414053" s="34"/>
    </row>
    <row r="414070" spans="19:20">
      <c r="S414070" s="34"/>
      <c r="T414070" s="34"/>
    </row>
    <row r="414087" spans="19:20">
      <c r="S414087" s="34"/>
      <c r="T414087" s="34"/>
    </row>
    <row r="414104" spans="19:20">
      <c r="S414104" s="34"/>
      <c r="T414104" s="34"/>
    </row>
    <row r="414121" spans="19:20">
      <c r="S414121" s="34"/>
      <c r="T414121" s="34"/>
    </row>
    <row r="414138" spans="19:20">
      <c r="S414138" s="34"/>
      <c r="T414138" s="34"/>
    </row>
    <row r="414155" spans="19:20">
      <c r="S414155" s="34"/>
      <c r="T414155" s="34"/>
    </row>
    <row r="414172" spans="19:20">
      <c r="S414172" s="34"/>
      <c r="T414172" s="34"/>
    </row>
    <row r="414189" spans="19:20">
      <c r="S414189" s="34"/>
      <c r="T414189" s="34"/>
    </row>
    <row r="414206" spans="19:20">
      <c r="S414206" s="34"/>
      <c r="T414206" s="34"/>
    </row>
    <row r="414223" spans="19:20">
      <c r="S414223" s="34"/>
      <c r="T414223" s="34"/>
    </row>
    <row r="414240" spans="19:20">
      <c r="S414240" s="34"/>
      <c r="T414240" s="34"/>
    </row>
    <row r="414257" spans="19:20">
      <c r="S414257" s="34"/>
      <c r="T414257" s="34"/>
    </row>
    <row r="414274" spans="19:20">
      <c r="S414274" s="34"/>
      <c r="T414274" s="34"/>
    </row>
    <row r="414291" spans="19:20">
      <c r="S414291" s="34"/>
      <c r="T414291" s="34"/>
    </row>
    <row r="414308" spans="19:20">
      <c r="S414308" s="34"/>
      <c r="T414308" s="34"/>
    </row>
    <row r="414325" spans="19:20">
      <c r="S414325" s="34"/>
      <c r="T414325" s="34"/>
    </row>
    <row r="414342" spans="19:20">
      <c r="S414342" s="34"/>
      <c r="T414342" s="34"/>
    </row>
    <row r="414359" spans="19:20">
      <c r="S414359" s="34"/>
      <c r="T414359" s="34"/>
    </row>
    <row r="414376" spans="19:20">
      <c r="S414376" s="34"/>
      <c r="T414376" s="34"/>
    </row>
    <row r="414393" spans="19:20">
      <c r="S414393" s="34"/>
      <c r="T414393" s="34"/>
    </row>
    <row r="414410" spans="19:20">
      <c r="S414410" s="34"/>
      <c r="T414410" s="34"/>
    </row>
    <row r="414427" spans="19:20">
      <c r="S414427" s="34"/>
      <c r="T414427" s="34"/>
    </row>
    <row r="414444" spans="19:20">
      <c r="S414444" s="34"/>
      <c r="T414444" s="34"/>
    </row>
    <row r="414461" spans="19:20">
      <c r="S414461" s="34"/>
      <c r="T414461" s="34"/>
    </row>
    <row r="414478" spans="19:20">
      <c r="S414478" s="34"/>
      <c r="T414478" s="34"/>
    </row>
    <row r="414495" spans="19:20">
      <c r="S414495" s="34"/>
      <c r="T414495" s="34"/>
    </row>
    <row r="414512" spans="19:20">
      <c r="S414512" s="34"/>
      <c r="T414512" s="34"/>
    </row>
    <row r="414529" spans="19:20">
      <c r="S414529" s="34"/>
      <c r="T414529" s="34"/>
    </row>
    <row r="414546" spans="19:20">
      <c r="S414546" s="34"/>
      <c r="T414546" s="34"/>
    </row>
    <row r="414563" spans="19:20">
      <c r="S414563" s="34"/>
      <c r="T414563" s="34"/>
    </row>
    <row r="414580" spans="19:20">
      <c r="S414580" s="34"/>
      <c r="T414580" s="34"/>
    </row>
    <row r="414597" spans="19:20">
      <c r="S414597" s="34"/>
      <c r="T414597" s="34"/>
    </row>
    <row r="414614" spans="19:20">
      <c r="S414614" s="34"/>
      <c r="T414614" s="34"/>
    </row>
    <row r="414631" spans="19:20">
      <c r="S414631" s="34"/>
      <c r="T414631" s="34"/>
    </row>
    <row r="414648" spans="19:20">
      <c r="S414648" s="34"/>
      <c r="T414648" s="34"/>
    </row>
    <row r="414665" spans="19:20">
      <c r="S414665" s="34"/>
      <c r="T414665" s="34"/>
    </row>
    <row r="414682" spans="19:20">
      <c r="S414682" s="34"/>
      <c r="T414682" s="34"/>
    </row>
    <row r="414699" spans="19:20">
      <c r="S414699" s="34"/>
      <c r="T414699" s="34"/>
    </row>
    <row r="414716" spans="19:20">
      <c r="S414716" s="34"/>
      <c r="T414716" s="34"/>
    </row>
    <row r="414733" spans="19:20">
      <c r="S414733" s="34"/>
      <c r="T414733" s="34"/>
    </row>
    <row r="414750" spans="19:20">
      <c r="S414750" s="34"/>
      <c r="T414750" s="34"/>
    </row>
    <row r="414767" spans="19:20">
      <c r="S414767" s="34"/>
      <c r="T414767" s="34"/>
    </row>
    <row r="414784" spans="19:20">
      <c r="S414784" s="34"/>
      <c r="T414784" s="34"/>
    </row>
    <row r="414801" spans="19:20">
      <c r="S414801" s="34"/>
      <c r="T414801" s="34"/>
    </row>
    <row r="414818" spans="19:20">
      <c r="S414818" s="34"/>
      <c r="T414818" s="34"/>
    </row>
    <row r="414835" spans="19:20">
      <c r="S414835" s="34"/>
      <c r="T414835" s="34"/>
    </row>
    <row r="414852" spans="19:20">
      <c r="S414852" s="34"/>
      <c r="T414852" s="34"/>
    </row>
    <row r="414869" spans="19:20">
      <c r="S414869" s="34"/>
      <c r="T414869" s="34"/>
    </row>
    <row r="414886" spans="19:20">
      <c r="S414886" s="34"/>
      <c r="T414886" s="34"/>
    </row>
    <row r="414903" spans="19:20">
      <c r="S414903" s="34"/>
      <c r="T414903" s="34"/>
    </row>
    <row r="414920" spans="19:20">
      <c r="S414920" s="34"/>
      <c r="T414920" s="34"/>
    </row>
    <row r="414937" spans="19:20">
      <c r="S414937" s="34"/>
      <c r="T414937" s="34"/>
    </row>
    <row r="414954" spans="19:20">
      <c r="S414954" s="34"/>
      <c r="T414954" s="34"/>
    </row>
    <row r="414971" spans="19:20">
      <c r="S414971" s="34"/>
      <c r="T414971" s="34"/>
    </row>
    <row r="414988" spans="19:20">
      <c r="S414988" s="34"/>
      <c r="T414988" s="34"/>
    </row>
    <row r="415005" spans="19:20">
      <c r="S415005" s="34"/>
      <c r="T415005" s="34"/>
    </row>
    <row r="415022" spans="19:20">
      <c r="S415022" s="34"/>
      <c r="T415022" s="34"/>
    </row>
    <row r="415039" spans="19:20">
      <c r="S415039" s="34"/>
      <c r="T415039" s="34"/>
    </row>
    <row r="415056" spans="19:20">
      <c r="S415056" s="34"/>
      <c r="T415056" s="34"/>
    </row>
    <row r="415073" spans="19:20">
      <c r="S415073" s="34"/>
      <c r="T415073" s="34"/>
    </row>
    <row r="415090" spans="19:20">
      <c r="S415090" s="34"/>
      <c r="T415090" s="34"/>
    </row>
    <row r="415107" spans="19:20">
      <c r="S415107" s="34"/>
      <c r="T415107" s="34"/>
    </row>
    <row r="415124" spans="19:20">
      <c r="S415124" s="34"/>
      <c r="T415124" s="34"/>
    </row>
    <row r="415141" spans="19:20">
      <c r="S415141" s="34"/>
      <c r="T415141" s="34"/>
    </row>
    <row r="415158" spans="19:20">
      <c r="S415158" s="34"/>
      <c r="T415158" s="34"/>
    </row>
    <row r="415175" spans="19:20">
      <c r="S415175" s="34"/>
      <c r="T415175" s="34"/>
    </row>
    <row r="415192" spans="19:20">
      <c r="S415192" s="34"/>
      <c r="T415192" s="34"/>
    </row>
    <row r="415209" spans="19:20">
      <c r="S415209" s="34"/>
      <c r="T415209" s="34"/>
    </row>
    <row r="415226" spans="19:20">
      <c r="S415226" s="34"/>
      <c r="T415226" s="34"/>
    </row>
    <row r="415243" spans="19:20">
      <c r="S415243" s="34"/>
      <c r="T415243" s="34"/>
    </row>
    <row r="415260" spans="19:20">
      <c r="S415260" s="34"/>
      <c r="T415260" s="34"/>
    </row>
    <row r="415277" spans="19:20">
      <c r="S415277" s="34"/>
      <c r="T415277" s="34"/>
    </row>
    <row r="415294" spans="19:20">
      <c r="S415294" s="34"/>
      <c r="T415294" s="34"/>
    </row>
    <row r="415311" spans="19:20">
      <c r="S415311" s="34"/>
      <c r="T415311" s="34"/>
    </row>
    <row r="415328" spans="19:20">
      <c r="S415328" s="34"/>
      <c r="T415328" s="34"/>
    </row>
    <row r="415345" spans="19:20">
      <c r="S415345" s="34"/>
      <c r="T415345" s="34"/>
    </row>
    <row r="415362" spans="19:20">
      <c r="S415362" s="34"/>
      <c r="T415362" s="34"/>
    </row>
    <row r="415379" spans="19:20">
      <c r="S415379" s="34"/>
      <c r="T415379" s="34"/>
    </row>
    <row r="415396" spans="19:20">
      <c r="S415396" s="34"/>
      <c r="T415396" s="34"/>
    </row>
    <row r="415413" spans="19:20">
      <c r="S415413" s="34"/>
      <c r="T415413" s="34"/>
    </row>
    <row r="415430" spans="19:20">
      <c r="S415430" s="34"/>
      <c r="T415430" s="34"/>
    </row>
    <row r="415447" spans="19:20">
      <c r="S415447" s="34"/>
      <c r="T415447" s="34"/>
    </row>
    <row r="415464" spans="19:20">
      <c r="S415464" s="34"/>
      <c r="T415464" s="34"/>
    </row>
    <row r="415481" spans="19:20">
      <c r="S415481" s="34"/>
      <c r="T415481" s="34"/>
    </row>
    <row r="415498" spans="19:20">
      <c r="S415498" s="34"/>
      <c r="T415498" s="34"/>
    </row>
    <row r="415515" spans="19:20">
      <c r="S415515" s="34"/>
      <c r="T415515" s="34"/>
    </row>
    <row r="415532" spans="19:20">
      <c r="S415532" s="34"/>
      <c r="T415532" s="34"/>
    </row>
    <row r="415549" spans="19:20">
      <c r="S415549" s="34"/>
      <c r="T415549" s="34"/>
    </row>
    <row r="415566" spans="19:20">
      <c r="S415566" s="34"/>
      <c r="T415566" s="34"/>
    </row>
    <row r="415583" spans="19:20">
      <c r="S415583" s="34"/>
      <c r="T415583" s="34"/>
    </row>
    <row r="415600" spans="19:20">
      <c r="S415600" s="34"/>
      <c r="T415600" s="34"/>
    </row>
    <row r="415617" spans="19:20">
      <c r="S415617" s="34"/>
      <c r="T415617" s="34"/>
    </row>
    <row r="415634" spans="19:20">
      <c r="S415634" s="34"/>
      <c r="T415634" s="34"/>
    </row>
    <row r="415651" spans="19:20">
      <c r="S415651" s="34"/>
      <c r="T415651" s="34"/>
    </row>
    <row r="415668" spans="19:20">
      <c r="S415668" s="34"/>
      <c r="T415668" s="34"/>
    </row>
    <row r="415685" spans="19:20">
      <c r="S415685" s="34"/>
      <c r="T415685" s="34"/>
    </row>
    <row r="415702" spans="19:20">
      <c r="S415702" s="34"/>
      <c r="T415702" s="34"/>
    </row>
    <row r="415719" spans="19:20">
      <c r="S415719" s="34"/>
      <c r="T415719" s="34"/>
    </row>
    <row r="415736" spans="19:20">
      <c r="S415736" s="34"/>
      <c r="T415736" s="34"/>
    </row>
    <row r="415753" spans="19:20">
      <c r="S415753" s="34"/>
      <c r="T415753" s="34"/>
    </row>
    <row r="415770" spans="19:20">
      <c r="S415770" s="34"/>
      <c r="T415770" s="34"/>
    </row>
    <row r="415787" spans="19:20">
      <c r="S415787" s="34"/>
      <c r="T415787" s="34"/>
    </row>
    <row r="415804" spans="19:20">
      <c r="S415804" s="34"/>
      <c r="T415804" s="34"/>
    </row>
    <row r="415821" spans="19:20">
      <c r="S415821" s="34"/>
      <c r="T415821" s="34"/>
    </row>
    <row r="415838" spans="19:20">
      <c r="S415838" s="34"/>
      <c r="T415838" s="34"/>
    </row>
    <row r="415855" spans="19:20">
      <c r="S415855" s="34"/>
      <c r="T415855" s="34"/>
    </row>
    <row r="415872" spans="19:20">
      <c r="S415872" s="34"/>
      <c r="T415872" s="34"/>
    </row>
    <row r="415889" spans="19:20">
      <c r="S415889" s="34"/>
      <c r="T415889" s="34"/>
    </row>
    <row r="415906" spans="19:20">
      <c r="S415906" s="34"/>
      <c r="T415906" s="34"/>
    </row>
    <row r="415923" spans="19:20">
      <c r="S415923" s="34"/>
      <c r="T415923" s="34"/>
    </row>
    <row r="415940" spans="19:20">
      <c r="S415940" s="34"/>
      <c r="T415940" s="34"/>
    </row>
    <row r="415957" spans="19:20">
      <c r="S415957" s="34"/>
      <c r="T415957" s="34"/>
    </row>
    <row r="415974" spans="19:20">
      <c r="S415974" s="34"/>
      <c r="T415974" s="34"/>
    </row>
    <row r="415991" spans="19:20">
      <c r="S415991" s="34"/>
      <c r="T415991" s="34"/>
    </row>
    <row r="416008" spans="19:20">
      <c r="S416008" s="34"/>
      <c r="T416008" s="34"/>
    </row>
    <row r="416025" spans="19:20">
      <c r="S416025" s="34"/>
      <c r="T416025" s="34"/>
    </row>
    <row r="416042" spans="19:20">
      <c r="S416042" s="34"/>
      <c r="T416042" s="34"/>
    </row>
    <row r="416059" spans="19:20">
      <c r="S416059" s="34"/>
      <c r="T416059" s="34"/>
    </row>
    <row r="416076" spans="19:20">
      <c r="S416076" s="34"/>
      <c r="T416076" s="34"/>
    </row>
    <row r="416093" spans="19:20">
      <c r="S416093" s="34"/>
      <c r="T416093" s="34"/>
    </row>
    <row r="416110" spans="19:20">
      <c r="S416110" s="34"/>
      <c r="T416110" s="34"/>
    </row>
    <row r="416127" spans="19:20">
      <c r="S416127" s="34"/>
      <c r="T416127" s="34"/>
    </row>
    <row r="416144" spans="19:20">
      <c r="S416144" s="34"/>
      <c r="T416144" s="34"/>
    </row>
    <row r="416161" spans="19:20">
      <c r="S416161" s="34"/>
      <c r="T416161" s="34"/>
    </row>
    <row r="416178" spans="19:20">
      <c r="S416178" s="34"/>
      <c r="T416178" s="34"/>
    </row>
    <row r="416195" spans="19:20">
      <c r="S416195" s="34"/>
      <c r="T416195" s="34"/>
    </row>
    <row r="416212" spans="19:20">
      <c r="S416212" s="34"/>
      <c r="T416212" s="34"/>
    </row>
    <row r="416229" spans="19:20">
      <c r="S416229" s="34"/>
      <c r="T416229" s="34"/>
    </row>
    <row r="416246" spans="19:20">
      <c r="S416246" s="34"/>
      <c r="T416246" s="34"/>
    </row>
    <row r="416263" spans="19:20">
      <c r="S416263" s="34"/>
      <c r="T416263" s="34"/>
    </row>
    <row r="416280" spans="19:20">
      <c r="S416280" s="34"/>
      <c r="T416280" s="34"/>
    </row>
    <row r="416297" spans="19:20">
      <c r="S416297" s="34"/>
      <c r="T416297" s="34"/>
    </row>
    <row r="416314" spans="19:20">
      <c r="S416314" s="34"/>
      <c r="T416314" s="34"/>
    </row>
    <row r="416331" spans="19:20">
      <c r="S416331" s="34"/>
      <c r="T416331" s="34"/>
    </row>
    <row r="416348" spans="19:20">
      <c r="S416348" s="34"/>
      <c r="T416348" s="34"/>
    </row>
    <row r="416365" spans="19:20">
      <c r="S416365" s="34"/>
      <c r="T416365" s="34"/>
    </row>
    <row r="416382" spans="19:20">
      <c r="S416382" s="34"/>
      <c r="T416382" s="34"/>
    </row>
    <row r="416399" spans="19:20">
      <c r="S416399" s="34"/>
      <c r="T416399" s="34"/>
    </row>
    <row r="416416" spans="19:20">
      <c r="S416416" s="34"/>
      <c r="T416416" s="34"/>
    </row>
    <row r="416433" spans="19:20">
      <c r="S416433" s="34"/>
      <c r="T416433" s="34"/>
    </row>
    <row r="416450" spans="19:20">
      <c r="S416450" s="34"/>
      <c r="T416450" s="34"/>
    </row>
    <row r="416467" spans="19:20">
      <c r="S416467" s="34"/>
      <c r="T416467" s="34"/>
    </row>
    <row r="416484" spans="19:20">
      <c r="S416484" s="34"/>
      <c r="T416484" s="34"/>
    </row>
    <row r="416501" spans="19:20">
      <c r="S416501" s="34"/>
      <c r="T416501" s="34"/>
    </row>
    <row r="416518" spans="19:20">
      <c r="S416518" s="34"/>
      <c r="T416518" s="34"/>
    </row>
    <row r="416535" spans="19:20">
      <c r="S416535" s="34"/>
      <c r="T416535" s="34"/>
    </row>
    <row r="416552" spans="19:20">
      <c r="S416552" s="34"/>
      <c r="T416552" s="34"/>
    </row>
    <row r="416569" spans="19:20">
      <c r="S416569" s="34"/>
      <c r="T416569" s="34"/>
    </row>
    <row r="416586" spans="19:20">
      <c r="S416586" s="34"/>
      <c r="T416586" s="34"/>
    </row>
    <row r="416603" spans="19:20">
      <c r="S416603" s="34"/>
      <c r="T416603" s="34"/>
    </row>
    <row r="416620" spans="19:20">
      <c r="S416620" s="34"/>
      <c r="T416620" s="34"/>
    </row>
    <row r="416637" spans="19:20">
      <c r="S416637" s="34"/>
      <c r="T416637" s="34"/>
    </row>
    <row r="416654" spans="19:20">
      <c r="S416654" s="34"/>
      <c r="T416654" s="34"/>
    </row>
    <row r="416671" spans="19:20">
      <c r="S416671" s="34"/>
      <c r="T416671" s="34"/>
    </row>
    <row r="416688" spans="19:20">
      <c r="S416688" s="34"/>
      <c r="T416688" s="34"/>
    </row>
    <row r="416705" spans="19:20">
      <c r="S416705" s="34"/>
      <c r="T416705" s="34"/>
    </row>
    <row r="416722" spans="19:20">
      <c r="S416722" s="34"/>
      <c r="T416722" s="34"/>
    </row>
    <row r="416739" spans="19:20">
      <c r="S416739" s="34"/>
      <c r="T416739" s="34"/>
    </row>
    <row r="416756" spans="19:20">
      <c r="S416756" s="34"/>
      <c r="T416756" s="34"/>
    </row>
    <row r="416773" spans="19:20">
      <c r="S416773" s="34"/>
      <c r="T416773" s="34"/>
    </row>
    <row r="416790" spans="19:20">
      <c r="S416790" s="34"/>
      <c r="T416790" s="34"/>
    </row>
    <row r="416807" spans="19:20">
      <c r="S416807" s="34"/>
      <c r="T416807" s="34"/>
    </row>
    <row r="416824" spans="19:20">
      <c r="S416824" s="34"/>
      <c r="T416824" s="34"/>
    </row>
    <row r="416841" spans="19:20">
      <c r="S416841" s="34"/>
      <c r="T416841" s="34"/>
    </row>
    <row r="416858" spans="19:20">
      <c r="S416858" s="34"/>
      <c r="T416858" s="34"/>
    </row>
    <row r="416875" spans="19:20">
      <c r="S416875" s="34"/>
      <c r="T416875" s="34"/>
    </row>
    <row r="416892" spans="19:20">
      <c r="S416892" s="34"/>
      <c r="T416892" s="34"/>
    </row>
    <row r="416909" spans="19:20">
      <c r="S416909" s="34"/>
      <c r="T416909" s="34"/>
    </row>
    <row r="416926" spans="19:20">
      <c r="S416926" s="34"/>
      <c r="T416926" s="34"/>
    </row>
    <row r="416943" spans="19:20">
      <c r="S416943" s="34"/>
      <c r="T416943" s="34"/>
    </row>
    <row r="416960" spans="19:20">
      <c r="S416960" s="34"/>
      <c r="T416960" s="34"/>
    </row>
    <row r="416977" spans="19:20">
      <c r="S416977" s="34"/>
      <c r="T416977" s="34"/>
    </row>
    <row r="416994" spans="19:20">
      <c r="S416994" s="34"/>
      <c r="T416994" s="34"/>
    </row>
    <row r="417011" spans="19:20">
      <c r="S417011" s="34"/>
      <c r="T417011" s="34"/>
    </row>
    <row r="417028" spans="19:20">
      <c r="S417028" s="34"/>
      <c r="T417028" s="34"/>
    </row>
    <row r="417045" spans="19:20">
      <c r="S417045" s="34"/>
      <c r="T417045" s="34"/>
    </row>
    <row r="417062" spans="19:20">
      <c r="S417062" s="34"/>
      <c r="T417062" s="34"/>
    </row>
    <row r="417079" spans="19:20">
      <c r="S417079" s="34"/>
      <c r="T417079" s="34"/>
    </row>
    <row r="417096" spans="19:20">
      <c r="S417096" s="34"/>
      <c r="T417096" s="34"/>
    </row>
    <row r="417113" spans="19:20">
      <c r="S417113" s="34"/>
      <c r="T417113" s="34"/>
    </row>
    <row r="417130" spans="19:20">
      <c r="S417130" s="34"/>
      <c r="T417130" s="34"/>
    </row>
    <row r="417147" spans="19:20">
      <c r="S417147" s="34"/>
      <c r="T417147" s="34"/>
    </row>
    <row r="417164" spans="19:20">
      <c r="S417164" s="34"/>
      <c r="T417164" s="34"/>
    </row>
    <row r="417181" spans="19:20">
      <c r="S417181" s="34"/>
      <c r="T417181" s="34"/>
    </row>
    <row r="417198" spans="19:20">
      <c r="S417198" s="34"/>
      <c r="T417198" s="34"/>
    </row>
    <row r="417215" spans="19:20">
      <c r="S417215" s="34"/>
      <c r="T417215" s="34"/>
    </row>
    <row r="417232" spans="19:20">
      <c r="S417232" s="34"/>
      <c r="T417232" s="34"/>
    </row>
    <row r="417249" spans="19:20">
      <c r="S417249" s="34"/>
      <c r="T417249" s="34"/>
    </row>
    <row r="417266" spans="19:20">
      <c r="S417266" s="34"/>
      <c r="T417266" s="34"/>
    </row>
    <row r="417283" spans="19:20">
      <c r="S417283" s="34"/>
      <c r="T417283" s="34"/>
    </row>
    <row r="417300" spans="19:20">
      <c r="S417300" s="34"/>
      <c r="T417300" s="34"/>
    </row>
    <row r="417317" spans="19:20">
      <c r="S417317" s="34"/>
      <c r="T417317" s="34"/>
    </row>
    <row r="417334" spans="19:20">
      <c r="S417334" s="34"/>
      <c r="T417334" s="34"/>
    </row>
    <row r="417351" spans="19:20">
      <c r="S417351" s="34"/>
      <c r="T417351" s="34"/>
    </row>
    <row r="417368" spans="19:20">
      <c r="S417368" s="34"/>
      <c r="T417368" s="34"/>
    </row>
    <row r="417385" spans="19:20">
      <c r="S417385" s="34"/>
      <c r="T417385" s="34"/>
    </row>
    <row r="417402" spans="19:20">
      <c r="S417402" s="34"/>
      <c r="T417402" s="34"/>
    </row>
    <row r="417419" spans="19:20">
      <c r="S417419" s="34"/>
      <c r="T417419" s="34"/>
    </row>
    <row r="417436" spans="19:20">
      <c r="S417436" s="34"/>
      <c r="T417436" s="34"/>
    </row>
    <row r="417453" spans="19:20">
      <c r="S417453" s="34"/>
      <c r="T417453" s="34"/>
    </row>
    <row r="417470" spans="19:20">
      <c r="S417470" s="34"/>
      <c r="T417470" s="34"/>
    </row>
    <row r="417487" spans="19:20">
      <c r="S417487" s="34"/>
      <c r="T417487" s="34"/>
    </row>
    <row r="417504" spans="19:20">
      <c r="S417504" s="34"/>
      <c r="T417504" s="34"/>
    </row>
    <row r="417521" spans="19:20">
      <c r="S417521" s="34"/>
      <c r="T417521" s="34"/>
    </row>
    <row r="417538" spans="19:20">
      <c r="S417538" s="34"/>
      <c r="T417538" s="34"/>
    </row>
    <row r="417555" spans="19:20">
      <c r="S417555" s="34"/>
      <c r="T417555" s="34"/>
    </row>
    <row r="417572" spans="19:20">
      <c r="S417572" s="34"/>
      <c r="T417572" s="34"/>
    </row>
    <row r="417589" spans="19:20">
      <c r="S417589" s="34"/>
      <c r="T417589" s="34"/>
    </row>
    <row r="417606" spans="19:20">
      <c r="S417606" s="34"/>
      <c r="T417606" s="34"/>
    </row>
    <row r="417623" spans="19:20">
      <c r="S417623" s="34"/>
      <c r="T417623" s="34"/>
    </row>
    <row r="417640" spans="19:20">
      <c r="S417640" s="34"/>
      <c r="T417640" s="34"/>
    </row>
    <row r="417657" spans="19:20">
      <c r="S417657" s="34"/>
      <c r="T417657" s="34"/>
    </row>
    <row r="417674" spans="19:20">
      <c r="S417674" s="34"/>
      <c r="T417674" s="34"/>
    </row>
    <row r="417691" spans="19:20">
      <c r="S417691" s="34"/>
      <c r="T417691" s="34"/>
    </row>
    <row r="417708" spans="19:20">
      <c r="S417708" s="34"/>
      <c r="T417708" s="34"/>
    </row>
    <row r="417725" spans="19:20">
      <c r="S417725" s="34"/>
      <c r="T417725" s="34"/>
    </row>
    <row r="417742" spans="19:20">
      <c r="S417742" s="34"/>
      <c r="T417742" s="34"/>
    </row>
    <row r="417759" spans="19:20">
      <c r="S417759" s="34"/>
      <c r="T417759" s="34"/>
    </row>
    <row r="417776" spans="19:20">
      <c r="S417776" s="34"/>
      <c r="T417776" s="34"/>
    </row>
    <row r="417793" spans="19:20">
      <c r="S417793" s="34"/>
      <c r="T417793" s="34"/>
    </row>
    <row r="417810" spans="19:20">
      <c r="S417810" s="34"/>
      <c r="T417810" s="34"/>
    </row>
    <row r="417827" spans="19:20">
      <c r="S417827" s="34"/>
      <c r="T417827" s="34"/>
    </row>
    <row r="417844" spans="19:20">
      <c r="S417844" s="34"/>
      <c r="T417844" s="34"/>
    </row>
    <row r="417861" spans="19:20">
      <c r="S417861" s="34"/>
      <c r="T417861" s="34"/>
    </row>
    <row r="417878" spans="19:20">
      <c r="S417878" s="34"/>
      <c r="T417878" s="34"/>
    </row>
    <row r="417895" spans="19:20">
      <c r="S417895" s="34"/>
      <c r="T417895" s="34"/>
    </row>
    <row r="417912" spans="19:20">
      <c r="S417912" s="34"/>
      <c r="T417912" s="34"/>
    </row>
    <row r="417929" spans="19:20">
      <c r="S417929" s="34"/>
      <c r="T417929" s="34"/>
    </row>
    <row r="417946" spans="19:20">
      <c r="S417946" s="34"/>
      <c r="T417946" s="34"/>
    </row>
    <row r="417963" spans="19:20">
      <c r="S417963" s="34"/>
      <c r="T417963" s="34"/>
    </row>
    <row r="417980" spans="19:20">
      <c r="S417980" s="34"/>
      <c r="T417980" s="34"/>
    </row>
    <row r="417997" spans="19:20">
      <c r="S417997" s="34"/>
      <c r="T417997" s="34"/>
    </row>
    <row r="418014" spans="19:20">
      <c r="S418014" s="34"/>
      <c r="T418014" s="34"/>
    </row>
    <row r="418031" spans="19:20">
      <c r="S418031" s="34"/>
      <c r="T418031" s="34"/>
    </row>
    <row r="418048" spans="19:20">
      <c r="S418048" s="34"/>
      <c r="T418048" s="34"/>
    </row>
    <row r="418065" spans="19:20">
      <c r="S418065" s="34"/>
      <c r="T418065" s="34"/>
    </row>
    <row r="418082" spans="19:20">
      <c r="S418082" s="34"/>
      <c r="T418082" s="34"/>
    </row>
    <row r="418099" spans="19:20">
      <c r="S418099" s="34"/>
      <c r="T418099" s="34"/>
    </row>
    <row r="418116" spans="19:20">
      <c r="S418116" s="34"/>
      <c r="T418116" s="34"/>
    </row>
    <row r="418133" spans="19:20">
      <c r="S418133" s="34"/>
      <c r="T418133" s="34"/>
    </row>
    <row r="418150" spans="19:20">
      <c r="S418150" s="34"/>
      <c r="T418150" s="34"/>
    </row>
    <row r="418167" spans="19:20">
      <c r="S418167" s="34"/>
      <c r="T418167" s="34"/>
    </row>
    <row r="418184" spans="19:20">
      <c r="S418184" s="34"/>
      <c r="T418184" s="34"/>
    </row>
    <row r="418201" spans="19:20">
      <c r="S418201" s="34"/>
      <c r="T418201" s="34"/>
    </row>
    <row r="418218" spans="19:20">
      <c r="S418218" s="34"/>
      <c r="T418218" s="34"/>
    </row>
    <row r="418235" spans="19:20">
      <c r="S418235" s="34"/>
      <c r="T418235" s="34"/>
    </row>
    <row r="418252" spans="19:20">
      <c r="S418252" s="34"/>
      <c r="T418252" s="34"/>
    </row>
    <row r="418269" spans="19:20">
      <c r="S418269" s="34"/>
      <c r="T418269" s="34"/>
    </row>
    <row r="418286" spans="19:20">
      <c r="S418286" s="34"/>
      <c r="T418286" s="34"/>
    </row>
    <row r="418303" spans="19:20">
      <c r="S418303" s="34"/>
      <c r="T418303" s="34"/>
    </row>
    <row r="418320" spans="19:20">
      <c r="S418320" s="34"/>
      <c r="T418320" s="34"/>
    </row>
    <row r="418337" spans="19:20">
      <c r="S418337" s="34"/>
      <c r="T418337" s="34"/>
    </row>
    <row r="418354" spans="19:20">
      <c r="S418354" s="34"/>
      <c r="T418354" s="34"/>
    </row>
    <row r="418371" spans="19:20">
      <c r="S418371" s="34"/>
      <c r="T418371" s="34"/>
    </row>
    <row r="418388" spans="19:20">
      <c r="S418388" s="34"/>
      <c r="T418388" s="34"/>
    </row>
    <row r="418405" spans="19:20">
      <c r="S418405" s="34"/>
      <c r="T418405" s="34"/>
    </row>
    <row r="418422" spans="19:20">
      <c r="S418422" s="34"/>
      <c r="T418422" s="34"/>
    </row>
    <row r="418439" spans="19:20">
      <c r="S418439" s="34"/>
      <c r="T418439" s="34"/>
    </row>
    <row r="418456" spans="19:20">
      <c r="S418456" s="34"/>
      <c r="T418456" s="34"/>
    </row>
    <row r="418473" spans="19:20">
      <c r="S418473" s="34"/>
      <c r="T418473" s="34"/>
    </row>
    <row r="418490" spans="19:20">
      <c r="S418490" s="34"/>
      <c r="T418490" s="34"/>
    </row>
    <row r="418507" spans="19:20">
      <c r="S418507" s="34"/>
      <c r="T418507" s="34"/>
    </row>
    <row r="418524" spans="19:20">
      <c r="S418524" s="34"/>
      <c r="T418524" s="34"/>
    </row>
    <row r="418541" spans="19:20">
      <c r="S418541" s="34"/>
      <c r="T418541" s="34"/>
    </row>
    <row r="418558" spans="19:20">
      <c r="S418558" s="34"/>
      <c r="T418558" s="34"/>
    </row>
    <row r="418575" spans="19:20">
      <c r="S418575" s="34"/>
      <c r="T418575" s="34"/>
    </row>
    <row r="418592" spans="19:20">
      <c r="S418592" s="34"/>
      <c r="T418592" s="34"/>
    </row>
    <row r="418609" spans="19:20">
      <c r="S418609" s="34"/>
      <c r="T418609" s="34"/>
    </row>
    <row r="418626" spans="19:20">
      <c r="S418626" s="34"/>
      <c r="T418626" s="34"/>
    </row>
    <row r="418643" spans="19:20">
      <c r="S418643" s="34"/>
      <c r="T418643" s="34"/>
    </row>
    <row r="418660" spans="19:20">
      <c r="S418660" s="34"/>
      <c r="T418660" s="34"/>
    </row>
    <row r="418677" spans="19:20">
      <c r="S418677" s="34"/>
      <c r="T418677" s="34"/>
    </row>
    <row r="418694" spans="19:20">
      <c r="S418694" s="34"/>
      <c r="T418694" s="34"/>
    </row>
    <row r="418711" spans="19:20">
      <c r="S418711" s="34"/>
      <c r="T418711" s="34"/>
    </row>
    <row r="418728" spans="19:20">
      <c r="S418728" s="34"/>
      <c r="T418728" s="34"/>
    </row>
    <row r="418745" spans="19:20">
      <c r="S418745" s="34"/>
      <c r="T418745" s="34"/>
    </row>
    <row r="418762" spans="19:20">
      <c r="S418762" s="34"/>
      <c r="T418762" s="34"/>
    </row>
    <row r="418779" spans="19:20">
      <c r="S418779" s="34"/>
      <c r="T418779" s="34"/>
    </row>
    <row r="418796" spans="19:20">
      <c r="S418796" s="34"/>
      <c r="T418796" s="34"/>
    </row>
    <row r="418813" spans="19:20">
      <c r="S418813" s="34"/>
      <c r="T418813" s="34"/>
    </row>
    <row r="418830" spans="19:20">
      <c r="S418830" s="34"/>
      <c r="T418830" s="34"/>
    </row>
    <row r="418847" spans="19:20">
      <c r="S418847" s="34"/>
      <c r="T418847" s="34"/>
    </row>
    <row r="418864" spans="19:20">
      <c r="S418864" s="34"/>
      <c r="T418864" s="34"/>
    </row>
    <row r="418881" spans="19:20">
      <c r="S418881" s="34"/>
      <c r="T418881" s="34"/>
    </row>
    <row r="418898" spans="19:20">
      <c r="S418898" s="34"/>
      <c r="T418898" s="34"/>
    </row>
    <row r="418915" spans="19:20">
      <c r="S418915" s="34"/>
      <c r="T418915" s="34"/>
    </row>
    <row r="418932" spans="19:20">
      <c r="S418932" s="34"/>
      <c r="T418932" s="34"/>
    </row>
    <row r="418949" spans="19:20">
      <c r="S418949" s="34"/>
      <c r="T418949" s="34"/>
    </row>
    <row r="418966" spans="19:20">
      <c r="S418966" s="34"/>
      <c r="T418966" s="34"/>
    </row>
    <row r="418983" spans="19:20">
      <c r="S418983" s="34"/>
      <c r="T418983" s="34"/>
    </row>
    <row r="419000" spans="19:20">
      <c r="S419000" s="34"/>
      <c r="T419000" s="34"/>
    </row>
    <row r="419017" spans="19:20">
      <c r="S419017" s="34"/>
      <c r="T419017" s="34"/>
    </row>
    <row r="419034" spans="19:20">
      <c r="S419034" s="34"/>
      <c r="T419034" s="34"/>
    </row>
    <row r="419051" spans="19:20">
      <c r="S419051" s="34"/>
      <c r="T419051" s="34"/>
    </row>
    <row r="419068" spans="19:20">
      <c r="S419068" s="34"/>
      <c r="T419068" s="34"/>
    </row>
    <row r="419085" spans="19:20">
      <c r="S419085" s="34"/>
      <c r="T419085" s="34"/>
    </row>
    <row r="419102" spans="19:20">
      <c r="S419102" s="34"/>
      <c r="T419102" s="34"/>
    </row>
    <row r="419119" spans="19:20">
      <c r="S419119" s="34"/>
      <c r="T419119" s="34"/>
    </row>
    <row r="419136" spans="19:20">
      <c r="S419136" s="34"/>
      <c r="T419136" s="34"/>
    </row>
    <row r="419153" spans="19:20">
      <c r="S419153" s="34"/>
      <c r="T419153" s="34"/>
    </row>
    <row r="419170" spans="19:20">
      <c r="S419170" s="34"/>
      <c r="T419170" s="34"/>
    </row>
    <row r="419187" spans="19:20">
      <c r="S419187" s="34"/>
      <c r="T419187" s="34"/>
    </row>
    <row r="419204" spans="19:20">
      <c r="S419204" s="34"/>
      <c r="T419204" s="34"/>
    </row>
    <row r="419221" spans="19:20">
      <c r="S419221" s="34"/>
      <c r="T419221" s="34"/>
    </row>
    <row r="419238" spans="19:20">
      <c r="S419238" s="34"/>
      <c r="T419238" s="34"/>
    </row>
    <row r="419255" spans="19:20">
      <c r="S419255" s="34"/>
      <c r="T419255" s="34"/>
    </row>
    <row r="419272" spans="19:20">
      <c r="S419272" s="34"/>
      <c r="T419272" s="34"/>
    </row>
    <row r="419289" spans="19:20">
      <c r="S419289" s="34"/>
      <c r="T419289" s="34"/>
    </row>
    <row r="419306" spans="19:20">
      <c r="S419306" s="34"/>
      <c r="T419306" s="34"/>
    </row>
    <row r="419323" spans="19:20">
      <c r="S419323" s="34"/>
      <c r="T419323" s="34"/>
    </row>
    <row r="419340" spans="19:20">
      <c r="S419340" s="34"/>
      <c r="T419340" s="34"/>
    </row>
    <row r="419357" spans="19:20">
      <c r="S419357" s="34"/>
      <c r="T419357" s="34"/>
    </row>
    <row r="419374" spans="19:20">
      <c r="S419374" s="34"/>
      <c r="T419374" s="34"/>
    </row>
    <row r="419391" spans="19:20">
      <c r="S419391" s="34"/>
      <c r="T419391" s="34"/>
    </row>
    <row r="419408" spans="19:20">
      <c r="S419408" s="34"/>
      <c r="T419408" s="34"/>
    </row>
    <row r="419425" spans="19:20">
      <c r="S419425" s="34"/>
      <c r="T419425" s="34"/>
    </row>
    <row r="419442" spans="19:20">
      <c r="S419442" s="34"/>
      <c r="T419442" s="34"/>
    </row>
    <row r="419459" spans="19:20">
      <c r="S419459" s="34"/>
      <c r="T419459" s="34"/>
    </row>
    <row r="419476" spans="19:20">
      <c r="S419476" s="34"/>
      <c r="T419476" s="34"/>
    </row>
    <row r="419493" spans="19:20">
      <c r="S419493" s="34"/>
      <c r="T419493" s="34"/>
    </row>
    <row r="419510" spans="19:20">
      <c r="S419510" s="34"/>
      <c r="T419510" s="34"/>
    </row>
    <row r="419527" spans="19:20">
      <c r="S419527" s="34"/>
      <c r="T419527" s="34"/>
    </row>
    <row r="419544" spans="19:20">
      <c r="S419544" s="34"/>
      <c r="T419544" s="34"/>
    </row>
    <row r="419561" spans="19:20">
      <c r="S419561" s="34"/>
      <c r="T419561" s="34"/>
    </row>
    <row r="419578" spans="19:20">
      <c r="S419578" s="34"/>
      <c r="T419578" s="34"/>
    </row>
    <row r="419595" spans="19:20">
      <c r="S419595" s="34"/>
      <c r="T419595" s="34"/>
    </row>
    <row r="419612" spans="19:20">
      <c r="S419612" s="34"/>
      <c r="T419612" s="34"/>
    </row>
    <row r="419629" spans="19:20">
      <c r="S419629" s="34"/>
      <c r="T419629" s="34"/>
    </row>
    <row r="419646" spans="19:20">
      <c r="S419646" s="34"/>
      <c r="T419646" s="34"/>
    </row>
    <row r="419663" spans="19:20">
      <c r="S419663" s="34"/>
      <c r="T419663" s="34"/>
    </row>
    <row r="419680" spans="19:20">
      <c r="S419680" s="34"/>
      <c r="T419680" s="34"/>
    </row>
    <row r="419697" spans="19:20">
      <c r="S419697" s="34"/>
      <c r="T419697" s="34"/>
    </row>
    <row r="419714" spans="19:20">
      <c r="S419714" s="34"/>
      <c r="T419714" s="34"/>
    </row>
    <row r="419731" spans="19:20">
      <c r="S419731" s="34"/>
      <c r="T419731" s="34"/>
    </row>
    <row r="419748" spans="19:20">
      <c r="S419748" s="34"/>
      <c r="T419748" s="34"/>
    </row>
    <row r="419765" spans="19:20">
      <c r="S419765" s="34"/>
      <c r="T419765" s="34"/>
    </row>
    <row r="419782" spans="19:20">
      <c r="S419782" s="34"/>
      <c r="T419782" s="34"/>
    </row>
    <row r="419799" spans="19:20">
      <c r="S419799" s="34"/>
      <c r="T419799" s="34"/>
    </row>
    <row r="419816" spans="19:20">
      <c r="S419816" s="34"/>
      <c r="T419816" s="34"/>
    </row>
    <row r="419833" spans="19:20">
      <c r="S419833" s="34"/>
      <c r="T419833" s="34"/>
    </row>
    <row r="419850" spans="19:20">
      <c r="S419850" s="34"/>
      <c r="T419850" s="34"/>
    </row>
    <row r="419867" spans="19:20">
      <c r="S419867" s="34"/>
      <c r="T419867" s="34"/>
    </row>
    <row r="419884" spans="19:20">
      <c r="S419884" s="34"/>
      <c r="T419884" s="34"/>
    </row>
    <row r="419901" spans="19:20">
      <c r="S419901" s="34"/>
      <c r="T419901" s="34"/>
    </row>
    <row r="419918" spans="19:20">
      <c r="S419918" s="34"/>
      <c r="T419918" s="34"/>
    </row>
    <row r="419935" spans="19:20">
      <c r="S419935" s="34"/>
      <c r="T419935" s="34"/>
    </row>
    <row r="419952" spans="19:20">
      <c r="S419952" s="34"/>
      <c r="T419952" s="34"/>
    </row>
    <row r="419969" spans="19:20">
      <c r="S419969" s="34"/>
      <c r="T419969" s="34"/>
    </row>
    <row r="419986" spans="19:20">
      <c r="S419986" s="34"/>
      <c r="T419986" s="34"/>
    </row>
    <row r="420003" spans="19:20">
      <c r="S420003" s="34"/>
      <c r="T420003" s="34"/>
    </row>
    <row r="420020" spans="19:20">
      <c r="S420020" s="34"/>
      <c r="T420020" s="34"/>
    </row>
    <row r="420037" spans="19:20">
      <c r="S420037" s="34"/>
      <c r="T420037" s="34"/>
    </row>
    <row r="420054" spans="19:20">
      <c r="S420054" s="34"/>
      <c r="T420054" s="34"/>
    </row>
    <row r="420071" spans="19:20">
      <c r="S420071" s="34"/>
      <c r="T420071" s="34"/>
    </row>
    <row r="420088" spans="19:20">
      <c r="S420088" s="34"/>
      <c r="T420088" s="34"/>
    </row>
    <row r="420105" spans="19:20">
      <c r="S420105" s="34"/>
      <c r="T420105" s="34"/>
    </row>
    <row r="420122" spans="19:20">
      <c r="S420122" s="34"/>
      <c r="T420122" s="34"/>
    </row>
    <row r="420139" spans="19:20">
      <c r="S420139" s="34"/>
      <c r="T420139" s="34"/>
    </row>
    <row r="420156" spans="19:20">
      <c r="S420156" s="34"/>
      <c r="T420156" s="34"/>
    </row>
    <row r="420173" spans="19:20">
      <c r="S420173" s="34"/>
      <c r="T420173" s="34"/>
    </row>
    <row r="420190" spans="19:20">
      <c r="S420190" s="34"/>
      <c r="T420190" s="34"/>
    </row>
    <row r="420207" spans="19:20">
      <c r="S420207" s="34"/>
      <c r="T420207" s="34"/>
    </row>
    <row r="420224" spans="19:20">
      <c r="S420224" s="34"/>
      <c r="T420224" s="34"/>
    </row>
    <row r="420241" spans="19:20">
      <c r="S420241" s="34"/>
      <c r="T420241" s="34"/>
    </row>
    <row r="420258" spans="19:20">
      <c r="S420258" s="34"/>
      <c r="T420258" s="34"/>
    </row>
    <row r="420275" spans="19:20">
      <c r="S420275" s="34"/>
      <c r="T420275" s="34"/>
    </row>
    <row r="420292" spans="19:20">
      <c r="S420292" s="34"/>
      <c r="T420292" s="34"/>
    </row>
    <row r="420309" spans="19:20">
      <c r="S420309" s="34"/>
      <c r="T420309" s="34"/>
    </row>
    <row r="420326" spans="19:20">
      <c r="S420326" s="34"/>
      <c r="T420326" s="34"/>
    </row>
    <row r="420343" spans="19:20">
      <c r="S420343" s="34"/>
      <c r="T420343" s="34"/>
    </row>
    <row r="420360" spans="19:20">
      <c r="S420360" s="34"/>
      <c r="T420360" s="34"/>
    </row>
    <row r="420377" spans="19:20">
      <c r="S420377" s="34"/>
      <c r="T420377" s="34"/>
    </row>
    <row r="420394" spans="19:20">
      <c r="S420394" s="34"/>
      <c r="T420394" s="34"/>
    </row>
    <row r="420411" spans="19:20">
      <c r="S420411" s="34"/>
      <c r="T420411" s="34"/>
    </row>
    <row r="420428" spans="19:20">
      <c r="S420428" s="34"/>
      <c r="T420428" s="34"/>
    </row>
    <row r="420445" spans="19:20">
      <c r="S420445" s="34"/>
      <c r="T420445" s="34"/>
    </row>
    <row r="420462" spans="19:20">
      <c r="S420462" s="34"/>
      <c r="T420462" s="34"/>
    </row>
    <row r="420479" spans="19:20">
      <c r="S420479" s="34"/>
      <c r="T420479" s="34"/>
    </row>
    <row r="420496" spans="19:20">
      <c r="S420496" s="34"/>
      <c r="T420496" s="34"/>
    </row>
    <row r="420513" spans="19:20">
      <c r="S420513" s="34"/>
      <c r="T420513" s="34"/>
    </row>
    <row r="420530" spans="19:20">
      <c r="S420530" s="34"/>
      <c r="T420530" s="34"/>
    </row>
    <row r="420547" spans="19:20">
      <c r="S420547" s="34"/>
      <c r="T420547" s="34"/>
    </row>
    <row r="420564" spans="19:20">
      <c r="S420564" s="34"/>
      <c r="T420564" s="34"/>
    </row>
    <row r="420581" spans="19:20">
      <c r="S420581" s="34"/>
      <c r="T420581" s="34"/>
    </row>
    <row r="420598" spans="19:20">
      <c r="S420598" s="34"/>
      <c r="T420598" s="34"/>
    </row>
    <row r="420615" spans="19:20">
      <c r="S420615" s="34"/>
      <c r="T420615" s="34"/>
    </row>
    <row r="420632" spans="19:20">
      <c r="S420632" s="34"/>
      <c r="T420632" s="34"/>
    </row>
    <row r="420649" spans="19:20">
      <c r="S420649" s="34"/>
      <c r="T420649" s="34"/>
    </row>
    <row r="420666" spans="19:20">
      <c r="S420666" s="34"/>
      <c r="T420666" s="34"/>
    </row>
    <row r="420683" spans="19:20">
      <c r="S420683" s="34"/>
      <c r="T420683" s="34"/>
    </row>
    <row r="420700" spans="19:20">
      <c r="S420700" s="34"/>
      <c r="T420700" s="34"/>
    </row>
    <row r="420717" spans="19:20">
      <c r="S420717" s="34"/>
      <c r="T420717" s="34"/>
    </row>
    <row r="420734" spans="19:20">
      <c r="S420734" s="34"/>
      <c r="T420734" s="34"/>
    </row>
    <row r="420751" spans="19:20">
      <c r="S420751" s="34"/>
      <c r="T420751" s="34"/>
    </row>
    <row r="420768" spans="19:20">
      <c r="S420768" s="34"/>
      <c r="T420768" s="34"/>
    </row>
    <row r="420785" spans="19:20">
      <c r="S420785" s="34"/>
      <c r="T420785" s="34"/>
    </row>
    <row r="420802" spans="19:20">
      <c r="S420802" s="34"/>
      <c r="T420802" s="34"/>
    </row>
    <row r="420819" spans="19:20">
      <c r="S420819" s="34"/>
      <c r="T420819" s="34"/>
    </row>
    <row r="420836" spans="19:20">
      <c r="S420836" s="34"/>
      <c r="T420836" s="34"/>
    </row>
    <row r="420853" spans="19:20">
      <c r="S420853" s="34"/>
      <c r="T420853" s="34"/>
    </row>
    <row r="420870" spans="19:20">
      <c r="S420870" s="34"/>
      <c r="T420870" s="34"/>
    </row>
    <row r="420887" spans="19:20">
      <c r="S420887" s="34"/>
      <c r="T420887" s="34"/>
    </row>
    <row r="420904" spans="19:20">
      <c r="S420904" s="34"/>
      <c r="T420904" s="34"/>
    </row>
    <row r="420921" spans="19:20">
      <c r="S420921" s="34"/>
      <c r="T420921" s="34"/>
    </row>
    <row r="420938" spans="19:20">
      <c r="S420938" s="34"/>
      <c r="T420938" s="34"/>
    </row>
    <row r="420955" spans="19:20">
      <c r="S420955" s="34"/>
      <c r="T420955" s="34"/>
    </row>
    <row r="420972" spans="19:20">
      <c r="S420972" s="34"/>
      <c r="T420972" s="34"/>
    </row>
    <row r="420989" spans="19:20">
      <c r="S420989" s="34"/>
      <c r="T420989" s="34"/>
    </row>
    <row r="421006" spans="19:20">
      <c r="S421006" s="34"/>
      <c r="T421006" s="34"/>
    </row>
    <row r="421023" spans="19:20">
      <c r="S421023" s="34"/>
      <c r="T421023" s="34"/>
    </row>
    <row r="421040" spans="19:20">
      <c r="S421040" s="34"/>
      <c r="T421040" s="34"/>
    </row>
    <row r="421057" spans="19:20">
      <c r="S421057" s="34"/>
      <c r="T421057" s="34"/>
    </row>
    <row r="421074" spans="19:20">
      <c r="S421074" s="34"/>
      <c r="T421074" s="34"/>
    </row>
    <row r="421091" spans="19:20">
      <c r="S421091" s="34"/>
      <c r="T421091" s="34"/>
    </row>
    <row r="421108" spans="19:20">
      <c r="S421108" s="34"/>
      <c r="T421108" s="34"/>
    </row>
    <row r="421125" spans="19:20">
      <c r="S421125" s="34"/>
      <c r="T421125" s="34"/>
    </row>
    <row r="421142" spans="19:20">
      <c r="S421142" s="34"/>
      <c r="T421142" s="34"/>
    </row>
    <row r="421159" spans="19:20">
      <c r="S421159" s="34"/>
      <c r="T421159" s="34"/>
    </row>
    <row r="421176" spans="19:20">
      <c r="S421176" s="34"/>
      <c r="T421176" s="34"/>
    </row>
    <row r="421193" spans="19:20">
      <c r="S421193" s="34"/>
      <c r="T421193" s="34"/>
    </row>
    <row r="421210" spans="19:20">
      <c r="S421210" s="34"/>
      <c r="T421210" s="34"/>
    </row>
    <row r="421227" spans="19:20">
      <c r="S421227" s="34"/>
      <c r="T421227" s="34"/>
    </row>
    <row r="421244" spans="19:20">
      <c r="S421244" s="34"/>
      <c r="T421244" s="34"/>
    </row>
    <row r="421261" spans="19:20">
      <c r="S421261" s="34"/>
      <c r="T421261" s="34"/>
    </row>
    <row r="421278" spans="19:20">
      <c r="S421278" s="34"/>
      <c r="T421278" s="34"/>
    </row>
    <row r="421295" spans="19:20">
      <c r="S421295" s="34"/>
      <c r="T421295" s="34"/>
    </row>
    <row r="421312" spans="19:20">
      <c r="S421312" s="34"/>
      <c r="T421312" s="34"/>
    </row>
    <row r="421329" spans="19:20">
      <c r="S421329" s="34"/>
      <c r="T421329" s="34"/>
    </row>
    <row r="421346" spans="19:20">
      <c r="S421346" s="34"/>
      <c r="T421346" s="34"/>
    </row>
    <row r="421363" spans="19:20">
      <c r="S421363" s="34"/>
      <c r="T421363" s="34"/>
    </row>
    <row r="421380" spans="19:20">
      <c r="S421380" s="34"/>
      <c r="T421380" s="34"/>
    </row>
    <row r="421397" spans="19:20">
      <c r="S421397" s="34"/>
      <c r="T421397" s="34"/>
    </row>
    <row r="421414" spans="19:20">
      <c r="S421414" s="34"/>
      <c r="T421414" s="34"/>
    </row>
    <row r="421431" spans="19:20">
      <c r="S421431" s="34"/>
      <c r="T421431" s="34"/>
    </row>
    <row r="421448" spans="19:20">
      <c r="S421448" s="34"/>
      <c r="T421448" s="34"/>
    </row>
    <row r="421465" spans="19:20">
      <c r="S421465" s="34"/>
      <c r="T421465" s="34"/>
    </row>
    <row r="421482" spans="19:20">
      <c r="S421482" s="34"/>
      <c r="T421482" s="34"/>
    </row>
    <row r="421499" spans="19:20">
      <c r="S421499" s="34"/>
      <c r="T421499" s="34"/>
    </row>
    <row r="421516" spans="19:20">
      <c r="S421516" s="34"/>
      <c r="T421516" s="34"/>
    </row>
    <row r="421533" spans="19:20">
      <c r="S421533" s="34"/>
      <c r="T421533" s="34"/>
    </row>
    <row r="421550" spans="19:20">
      <c r="S421550" s="34"/>
      <c r="T421550" s="34"/>
    </row>
    <row r="421567" spans="19:20">
      <c r="S421567" s="34"/>
      <c r="T421567" s="34"/>
    </row>
    <row r="421584" spans="19:20">
      <c r="S421584" s="34"/>
      <c r="T421584" s="34"/>
    </row>
    <row r="421601" spans="19:20">
      <c r="S421601" s="34"/>
      <c r="T421601" s="34"/>
    </row>
    <row r="421618" spans="19:20">
      <c r="S421618" s="34"/>
      <c r="T421618" s="34"/>
    </row>
    <row r="421635" spans="19:20">
      <c r="S421635" s="34"/>
      <c r="T421635" s="34"/>
    </row>
    <row r="421652" spans="19:20">
      <c r="S421652" s="34"/>
      <c r="T421652" s="34"/>
    </row>
    <row r="421669" spans="19:20">
      <c r="S421669" s="34"/>
      <c r="T421669" s="34"/>
    </row>
    <row r="421686" spans="19:20">
      <c r="S421686" s="34"/>
      <c r="T421686" s="34"/>
    </row>
    <row r="421703" spans="19:20">
      <c r="S421703" s="34"/>
      <c r="T421703" s="34"/>
    </row>
    <row r="421720" spans="19:20">
      <c r="S421720" s="34"/>
      <c r="T421720" s="34"/>
    </row>
    <row r="421737" spans="19:20">
      <c r="S421737" s="34"/>
      <c r="T421737" s="34"/>
    </row>
    <row r="421754" spans="19:20">
      <c r="S421754" s="34"/>
      <c r="T421754" s="34"/>
    </row>
    <row r="421771" spans="19:20">
      <c r="S421771" s="34"/>
      <c r="T421771" s="34"/>
    </row>
    <row r="421788" spans="19:20">
      <c r="S421788" s="34"/>
      <c r="T421788" s="34"/>
    </row>
    <row r="421805" spans="19:20">
      <c r="S421805" s="34"/>
      <c r="T421805" s="34"/>
    </row>
    <row r="421822" spans="19:20">
      <c r="S421822" s="34"/>
      <c r="T421822" s="34"/>
    </row>
    <row r="421839" spans="19:20">
      <c r="S421839" s="34"/>
      <c r="T421839" s="34"/>
    </row>
    <row r="421856" spans="19:20">
      <c r="S421856" s="34"/>
      <c r="T421856" s="34"/>
    </row>
    <row r="421873" spans="19:20">
      <c r="S421873" s="34"/>
      <c r="T421873" s="34"/>
    </row>
    <row r="421890" spans="19:20">
      <c r="S421890" s="34"/>
      <c r="T421890" s="34"/>
    </row>
    <row r="421907" spans="19:20">
      <c r="S421907" s="34"/>
      <c r="T421907" s="34"/>
    </row>
    <row r="421924" spans="19:20">
      <c r="S421924" s="34"/>
      <c r="T421924" s="34"/>
    </row>
    <row r="421941" spans="19:20">
      <c r="S421941" s="34"/>
      <c r="T421941" s="34"/>
    </row>
    <row r="421958" spans="19:20">
      <c r="S421958" s="34"/>
      <c r="T421958" s="34"/>
    </row>
    <row r="421975" spans="19:20">
      <c r="S421975" s="34"/>
      <c r="T421975" s="34"/>
    </row>
    <row r="421992" spans="19:20">
      <c r="S421992" s="34"/>
      <c r="T421992" s="34"/>
    </row>
    <row r="422009" spans="19:20">
      <c r="S422009" s="34"/>
      <c r="T422009" s="34"/>
    </row>
    <row r="422026" spans="19:20">
      <c r="S422026" s="34"/>
      <c r="T422026" s="34"/>
    </row>
    <row r="422043" spans="19:20">
      <c r="S422043" s="34"/>
      <c r="T422043" s="34"/>
    </row>
    <row r="422060" spans="19:20">
      <c r="S422060" s="34"/>
      <c r="T422060" s="34"/>
    </row>
    <row r="422077" spans="19:20">
      <c r="S422077" s="34"/>
      <c r="T422077" s="34"/>
    </row>
    <row r="422094" spans="19:20">
      <c r="S422094" s="34"/>
      <c r="T422094" s="34"/>
    </row>
    <row r="422111" spans="19:20">
      <c r="S422111" s="34"/>
      <c r="T422111" s="34"/>
    </row>
    <row r="422128" spans="19:20">
      <c r="S422128" s="34"/>
      <c r="T422128" s="34"/>
    </row>
    <row r="422145" spans="19:20">
      <c r="S422145" s="34"/>
      <c r="T422145" s="34"/>
    </row>
    <row r="422162" spans="19:20">
      <c r="S422162" s="34"/>
      <c r="T422162" s="34"/>
    </row>
    <row r="422179" spans="19:20">
      <c r="S422179" s="34"/>
      <c r="T422179" s="34"/>
    </row>
    <row r="422196" spans="19:20">
      <c r="S422196" s="34"/>
      <c r="T422196" s="34"/>
    </row>
    <row r="422213" spans="19:20">
      <c r="S422213" s="34"/>
      <c r="T422213" s="34"/>
    </row>
    <row r="422230" spans="19:20">
      <c r="S422230" s="34"/>
      <c r="T422230" s="34"/>
    </row>
    <row r="422247" spans="19:20">
      <c r="S422247" s="34"/>
      <c r="T422247" s="34"/>
    </row>
    <row r="422264" spans="19:20">
      <c r="S422264" s="34"/>
      <c r="T422264" s="34"/>
    </row>
    <row r="422281" spans="19:20">
      <c r="S422281" s="34"/>
      <c r="T422281" s="34"/>
    </row>
    <row r="422298" spans="19:20">
      <c r="S422298" s="34"/>
      <c r="T422298" s="34"/>
    </row>
    <row r="422315" spans="19:20">
      <c r="S422315" s="34"/>
      <c r="T422315" s="34"/>
    </row>
    <row r="422332" spans="19:20">
      <c r="S422332" s="34"/>
      <c r="T422332" s="34"/>
    </row>
    <row r="422349" spans="19:20">
      <c r="S422349" s="34"/>
      <c r="T422349" s="34"/>
    </row>
    <row r="422366" spans="19:20">
      <c r="S422366" s="34"/>
      <c r="T422366" s="34"/>
    </row>
    <row r="422383" spans="19:20">
      <c r="S422383" s="34"/>
      <c r="T422383" s="34"/>
    </row>
    <row r="422400" spans="19:20">
      <c r="S422400" s="34"/>
      <c r="T422400" s="34"/>
    </row>
    <row r="422417" spans="19:20">
      <c r="S422417" s="34"/>
      <c r="T422417" s="34"/>
    </row>
    <row r="422434" spans="19:20">
      <c r="S422434" s="34"/>
      <c r="T422434" s="34"/>
    </row>
    <row r="422451" spans="19:20">
      <c r="S422451" s="34"/>
      <c r="T422451" s="34"/>
    </row>
    <row r="422468" spans="19:20">
      <c r="S422468" s="34"/>
      <c r="T422468" s="34"/>
    </row>
    <row r="422485" spans="19:20">
      <c r="S422485" s="34"/>
      <c r="T422485" s="34"/>
    </row>
    <row r="422502" spans="19:20">
      <c r="S422502" s="34"/>
      <c r="T422502" s="34"/>
    </row>
    <row r="422519" spans="19:20">
      <c r="S422519" s="34"/>
      <c r="T422519" s="34"/>
    </row>
    <row r="422536" spans="19:20">
      <c r="S422536" s="34"/>
      <c r="T422536" s="34"/>
    </row>
    <row r="422553" spans="19:20">
      <c r="S422553" s="34"/>
      <c r="T422553" s="34"/>
    </row>
    <row r="422570" spans="19:20">
      <c r="S422570" s="34"/>
      <c r="T422570" s="34"/>
    </row>
    <row r="422587" spans="19:20">
      <c r="S422587" s="34"/>
      <c r="T422587" s="34"/>
    </row>
    <row r="422604" spans="19:20">
      <c r="S422604" s="34"/>
      <c r="T422604" s="34"/>
    </row>
    <row r="422621" spans="19:20">
      <c r="S422621" s="34"/>
      <c r="T422621" s="34"/>
    </row>
    <row r="422638" spans="19:20">
      <c r="S422638" s="34"/>
      <c r="T422638" s="34"/>
    </row>
    <row r="422655" spans="19:20">
      <c r="S422655" s="34"/>
      <c r="T422655" s="34"/>
    </row>
    <row r="422672" spans="19:20">
      <c r="S422672" s="34"/>
      <c r="T422672" s="34"/>
    </row>
    <row r="422689" spans="19:20">
      <c r="S422689" s="34"/>
      <c r="T422689" s="34"/>
    </row>
    <row r="422706" spans="19:20">
      <c r="S422706" s="34"/>
      <c r="T422706" s="34"/>
    </row>
    <row r="422723" spans="19:20">
      <c r="S422723" s="34"/>
      <c r="T422723" s="34"/>
    </row>
    <row r="422740" spans="19:20">
      <c r="S422740" s="34"/>
      <c r="T422740" s="34"/>
    </row>
    <row r="422757" spans="19:20">
      <c r="S422757" s="34"/>
      <c r="T422757" s="34"/>
    </row>
    <row r="422774" spans="19:20">
      <c r="S422774" s="34"/>
      <c r="T422774" s="34"/>
    </row>
    <row r="422791" spans="19:20">
      <c r="S422791" s="34"/>
      <c r="T422791" s="34"/>
    </row>
    <row r="422808" spans="19:20">
      <c r="S422808" s="34"/>
      <c r="T422808" s="34"/>
    </row>
    <row r="422825" spans="19:20">
      <c r="S422825" s="34"/>
      <c r="T422825" s="34"/>
    </row>
    <row r="422842" spans="19:20">
      <c r="S422842" s="34"/>
      <c r="T422842" s="34"/>
    </row>
    <row r="422859" spans="19:20">
      <c r="S422859" s="34"/>
      <c r="T422859" s="34"/>
    </row>
    <row r="422876" spans="19:20">
      <c r="S422876" s="34"/>
      <c r="T422876" s="34"/>
    </row>
    <row r="422893" spans="19:20">
      <c r="S422893" s="34"/>
      <c r="T422893" s="34"/>
    </row>
    <row r="422910" spans="19:20">
      <c r="S422910" s="34"/>
      <c r="T422910" s="34"/>
    </row>
    <row r="422927" spans="19:20">
      <c r="S422927" s="34"/>
      <c r="T422927" s="34"/>
    </row>
    <row r="422944" spans="19:20">
      <c r="S422944" s="34"/>
      <c r="T422944" s="34"/>
    </row>
    <row r="422961" spans="19:20">
      <c r="S422961" s="34"/>
      <c r="T422961" s="34"/>
    </row>
    <row r="422978" spans="19:20">
      <c r="S422978" s="34"/>
      <c r="T422978" s="34"/>
    </row>
    <row r="422995" spans="19:20">
      <c r="S422995" s="34"/>
      <c r="T422995" s="34"/>
    </row>
    <row r="423012" spans="19:20">
      <c r="S423012" s="34"/>
      <c r="T423012" s="34"/>
    </row>
    <row r="423029" spans="19:20">
      <c r="S423029" s="34"/>
      <c r="T423029" s="34"/>
    </row>
    <row r="423046" spans="19:20">
      <c r="S423046" s="34"/>
      <c r="T423046" s="34"/>
    </row>
    <row r="423063" spans="19:20">
      <c r="S423063" s="34"/>
      <c r="T423063" s="34"/>
    </row>
    <row r="423080" spans="19:20">
      <c r="S423080" s="34"/>
      <c r="T423080" s="34"/>
    </row>
    <row r="423097" spans="19:20">
      <c r="S423097" s="34"/>
      <c r="T423097" s="34"/>
    </row>
    <row r="423114" spans="19:20">
      <c r="S423114" s="34"/>
      <c r="T423114" s="34"/>
    </row>
    <row r="423131" spans="19:20">
      <c r="S423131" s="34"/>
      <c r="T423131" s="34"/>
    </row>
    <row r="423148" spans="19:20">
      <c r="S423148" s="34"/>
      <c r="T423148" s="34"/>
    </row>
    <row r="423165" spans="19:20">
      <c r="S423165" s="34"/>
      <c r="T423165" s="34"/>
    </row>
    <row r="423182" spans="19:20">
      <c r="S423182" s="34"/>
      <c r="T423182" s="34"/>
    </row>
    <row r="423199" spans="19:20">
      <c r="S423199" s="34"/>
      <c r="T423199" s="34"/>
    </row>
    <row r="423216" spans="19:20">
      <c r="S423216" s="34"/>
      <c r="T423216" s="34"/>
    </row>
    <row r="423233" spans="19:20">
      <c r="S423233" s="34"/>
      <c r="T423233" s="34"/>
    </row>
    <row r="423250" spans="19:20">
      <c r="S423250" s="34"/>
      <c r="T423250" s="34"/>
    </row>
    <row r="423267" spans="19:20">
      <c r="S423267" s="34"/>
      <c r="T423267" s="34"/>
    </row>
    <row r="423284" spans="19:20">
      <c r="S423284" s="34"/>
      <c r="T423284" s="34"/>
    </row>
    <row r="423301" spans="19:20">
      <c r="S423301" s="34"/>
      <c r="T423301" s="34"/>
    </row>
    <row r="423318" spans="19:20">
      <c r="S423318" s="34"/>
      <c r="T423318" s="34"/>
    </row>
    <row r="423335" spans="19:20">
      <c r="S423335" s="34"/>
      <c r="T423335" s="34"/>
    </row>
    <row r="423352" spans="19:20">
      <c r="S423352" s="34"/>
      <c r="T423352" s="34"/>
    </row>
    <row r="423369" spans="19:20">
      <c r="S423369" s="34"/>
      <c r="T423369" s="34"/>
    </row>
    <row r="423386" spans="19:20">
      <c r="S423386" s="34"/>
      <c r="T423386" s="34"/>
    </row>
    <row r="423403" spans="19:20">
      <c r="S423403" s="34"/>
      <c r="T423403" s="34"/>
    </row>
    <row r="423420" spans="19:20">
      <c r="S423420" s="34"/>
      <c r="T423420" s="34"/>
    </row>
    <row r="423437" spans="19:20">
      <c r="S423437" s="34"/>
      <c r="T423437" s="34"/>
    </row>
    <row r="423454" spans="19:20">
      <c r="S423454" s="34"/>
      <c r="T423454" s="34"/>
    </row>
    <row r="423471" spans="19:20">
      <c r="S423471" s="34"/>
      <c r="T423471" s="34"/>
    </row>
    <row r="423488" spans="19:20">
      <c r="S423488" s="34"/>
      <c r="T423488" s="34"/>
    </row>
    <row r="423505" spans="19:20">
      <c r="S423505" s="34"/>
      <c r="T423505" s="34"/>
    </row>
    <row r="423522" spans="19:20">
      <c r="S423522" s="34"/>
      <c r="T423522" s="34"/>
    </row>
    <row r="423539" spans="19:20">
      <c r="S423539" s="34"/>
      <c r="T423539" s="34"/>
    </row>
    <row r="423556" spans="19:20">
      <c r="S423556" s="34"/>
      <c r="T423556" s="34"/>
    </row>
    <row r="423573" spans="19:20">
      <c r="S423573" s="34"/>
      <c r="T423573" s="34"/>
    </row>
    <row r="423590" spans="19:20">
      <c r="S423590" s="34"/>
      <c r="T423590" s="34"/>
    </row>
    <row r="423607" spans="19:20">
      <c r="S423607" s="34"/>
      <c r="T423607" s="34"/>
    </row>
    <row r="423624" spans="19:20">
      <c r="S423624" s="34"/>
      <c r="T423624" s="34"/>
    </row>
    <row r="423641" spans="19:20">
      <c r="S423641" s="34"/>
      <c r="T423641" s="34"/>
    </row>
    <row r="423658" spans="19:20">
      <c r="S423658" s="34"/>
      <c r="T423658" s="34"/>
    </row>
    <row r="423675" spans="19:20">
      <c r="S423675" s="34"/>
      <c r="T423675" s="34"/>
    </row>
    <row r="423692" spans="19:20">
      <c r="S423692" s="34"/>
      <c r="T423692" s="34"/>
    </row>
    <row r="423709" spans="19:20">
      <c r="S423709" s="34"/>
      <c r="T423709" s="34"/>
    </row>
    <row r="423726" spans="19:20">
      <c r="S423726" s="34"/>
      <c r="T423726" s="34"/>
    </row>
    <row r="423743" spans="19:20">
      <c r="S423743" s="34"/>
      <c r="T423743" s="34"/>
    </row>
    <row r="423760" spans="19:20">
      <c r="S423760" s="34"/>
      <c r="T423760" s="34"/>
    </row>
    <row r="423777" spans="19:20">
      <c r="S423777" s="34"/>
      <c r="T423777" s="34"/>
    </row>
    <row r="423794" spans="19:20">
      <c r="S423794" s="34"/>
      <c r="T423794" s="34"/>
    </row>
    <row r="423811" spans="19:20">
      <c r="S423811" s="34"/>
      <c r="T423811" s="34"/>
    </row>
    <row r="423828" spans="19:20">
      <c r="S423828" s="34"/>
      <c r="T423828" s="34"/>
    </row>
    <row r="423845" spans="19:20">
      <c r="S423845" s="34"/>
      <c r="T423845" s="34"/>
    </row>
    <row r="423862" spans="19:20">
      <c r="S423862" s="34"/>
      <c r="T423862" s="34"/>
    </row>
    <row r="423879" spans="19:20">
      <c r="S423879" s="34"/>
      <c r="T423879" s="34"/>
    </row>
    <row r="423896" spans="19:20">
      <c r="S423896" s="34"/>
      <c r="T423896" s="34"/>
    </row>
    <row r="423913" spans="19:20">
      <c r="S423913" s="34"/>
      <c r="T423913" s="34"/>
    </row>
    <row r="423930" spans="19:20">
      <c r="S423930" s="34"/>
      <c r="T423930" s="34"/>
    </row>
    <row r="423947" spans="19:20">
      <c r="S423947" s="34"/>
      <c r="T423947" s="34"/>
    </row>
    <row r="423964" spans="19:20">
      <c r="S423964" s="34"/>
      <c r="T423964" s="34"/>
    </row>
    <row r="423981" spans="19:20">
      <c r="S423981" s="34"/>
      <c r="T423981" s="34"/>
    </row>
    <row r="423998" spans="19:20">
      <c r="S423998" s="34"/>
      <c r="T423998" s="34"/>
    </row>
    <row r="424015" spans="19:20">
      <c r="S424015" s="34"/>
      <c r="T424015" s="34"/>
    </row>
    <row r="424032" spans="19:20">
      <c r="S424032" s="34"/>
      <c r="T424032" s="34"/>
    </row>
    <row r="424049" spans="19:20">
      <c r="S424049" s="34"/>
      <c r="T424049" s="34"/>
    </row>
    <row r="424066" spans="19:20">
      <c r="S424066" s="34"/>
      <c r="T424066" s="34"/>
    </row>
    <row r="424083" spans="19:20">
      <c r="S424083" s="34"/>
      <c r="T424083" s="34"/>
    </row>
    <row r="424100" spans="19:20">
      <c r="S424100" s="34"/>
      <c r="T424100" s="34"/>
    </row>
    <row r="424117" spans="19:20">
      <c r="S424117" s="34"/>
      <c r="T424117" s="34"/>
    </row>
    <row r="424134" spans="19:20">
      <c r="S424134" s="34"/>
      <c r="T424134" s="34"/>
    </row>
    <row r="424151" spans="19:20">
      <c r="S424151" s="34"/>
      <c r="T424151" s="34"/>
    </row>
    <row r="424168" spans="19:20">
      <c r="S424168" s="34"/>
      <c r="T424168" s="34"/>
    </row>
    <row r="424185" spans="19:20">
      <c r="S424185" s="34"/>
      <c r="T424185" s="34"/>
    </row>
    <row r="424202" spans="19:20">
      <c r="S424202" s="34"/>
      <c r="T424202" s="34"/>
    </row>
    <row r="424219" spans="19:20">
      <c r="S424219" s="34"/>
      <c r="T424219" s="34"/>
    </row>
    <row r="424236" spans="19:20">
      <c r="S424236" s="34"/>
      <c r="T424236" s="34"/>
    </row>
    <row r="424253" spans="19:20">
      <c r="S424253" s="34"/>
      <c r="T424253" s="34"/>
    </row>
    <row r="424270" spans="19:20">
      <c r="S424270" s="34"/>
      <c r="T424270" s="34"/>
    </row>
    <row r="424287" spans="19:20">
      <c r="S424287" s="34"/>
      <c r="T424287" s="34"/>
    </row>
    <row r="424304" spans="19:20">
      <c r="S424304" s="34"/>
      <c r="T424304" s="34"/>
    </row>
    <row r="424321" spans="19:20">
      <c r="S424321" s="34"/>
      <c r="T424321" s="34"/>
    </row>
    <row r="424338" spans="19:20">
      <c r="S424338" s="34"/>
      <c r="T424338" s="34"/>
    </row>
    <row r="424355" spans="19:20">
      <c r="S424355" s="34"/>
      <c r="T424355" s="34"/>
    </row>
    <row r="424372" spans="19:20">
      <c r="S424372" s="34"/>
      <c r="T424372" s="34"/>
    </row>
    <row r="424389" spans="19:20">
      <c r="S424389" s="34"/>
      <c r="T424389" s="34"/>
    </row>
    <row r="424406" spans="19:20">
      <c r="S424406" s="34"/>
      <c r="T424406" s="34"/>
    </row>
    <row r="424423" spans="19:20">
      <c r="S424423" s="34"/>
      <c r="T424423" s="34"/>
    </row>
    <row r="424440" spans="19:20">
      <c r="S424440" s="34"/>
      <c r="T424440" s="34"/>
    </row>
    <row r="424457" spans="19:20">
      <c r="S424457" s="34"/>
      <c r="T424457" s="34"/>
    </row>
    <row r="424474" spans="19:20">
      <c r="S424474" s="34"/>
      <c r="T424474" s="34"/>
    </row>
    <row r="424491" spans="19:20">
      <c r="S424491" s="34"/>
      <c r="T424491" s="34"/>
    </row>
    <row r="424508" spans="19:20">
      <c r="S424508" s="34"/>
      <c r="T424508" s="34"/>
    </row>
    <row r="424525" spans="19:20">
      <c r="S424525" s="34"/>
      <c r="T424525" s="34"/>
    </row>
    <row r="424542" spans="19:20">
      <c r="S424542" s="34"/>
      <c r="T424542" s="34"/>
    </row>
    <row r="424559" spans="19:20">
      <c r="S424559" s="34"/>
      <c r="T424559" s="34"/>
    </row>
    <row r="424576" spans="19:20">
      <c r="S424576" s="34"/>
      <c r="T424576" s="34"/>
    </row>
    <row r="424593" spans="19:20">
      <c r="S424593" s="34"/>
      <c r="T424593" s="34"/>
    </row>
    <row r="424610" spans="19:20">
      <c r="S424610" s="34"/>
      <c r="T424610" s="34"/>
    </row>
    <row r="424627" spans="19:20">
      <c r="S424627" s="34"/>
      <c r="T424627" s="34"/>
    </row>
    <row r="424644" spans="19:20">
      <c r="S424644" s="34"/>
      <c r="T424644" s="34"/>
    </row>
    <row r="424661" spans="19:20">
      <c r="S424661" s="34"/>
      <c r="T424661" s="34"/>
    </row>
    <row r="424678" spans="19:20">
      <c r="S424678" s="34"/>
      <c r="T424678" s="34"/>
    </row>
    <row r="424695" spans="19:20">
      <c r="S424695" s="34"/>
      <c r="T424695" s="34"/>
    </row>
    <row r="424712" spans="19:20">
      <c r="S424712" s="34"/>
      <c r="T424712" s="34"/>
    </row>
    <row r="424729" spans="19:20">
      <c r="S424729" s="34"/>
      <c r="T424729" s="34"/>
    </row>
    <row r="424746" spans="19:20">
      <c r="S424746" s="34"/>
      <c r="T424746" s="34"/>
    </row>
    <row r="424763" spans="19:20">
      <c r="S424763" s="34"/>
      <c r="T424763" s="34"/>
    </row>
    <row r="424780" spans="19:20">
      <c r="S424780" s="34"/>
      <c r="T424780" s="34"/>
    </row>
    <row r="424797" spans="19:20">
      <c r="S424797" s="34"/>
      <c r="T424797" s="34"/>
    </row>
    <row r="424814" spans="19:20">
      <c r="S424814" s="34"/>
      <c r="T424814" s="34"/>
    </row>
    <row r="424831" spans="19:20">
      <c r="S424831" s="34"/>
      <c r="T424831" s="34"/>
    </row>
    <row r="424848" spans="19:20">
      <c r="S424848" s="34"/>
      <c r="T424848" s="34"/>
    </row>
    <row r="424865" spans="19:20">
      <c r="S424865" s="34"/>
      <c r="T424865" s="34"/>
    </row>
    <row r="424882" spans="19:20">
      <c r="S424882" s="34"/>
      <c r="T424882" s="34"/>
    </row>
    <row r="424899" spans="19:20">
      <c r="S424899" s="34"/>
      <c r="T424899" s="34"/>
    </row>
    <row r="424916" spans="19:20">
      <c r="S424916" s="34"/>
      <c r="T424916" s="34"/>
    </row>
    <row r="424933" spans="19:20">
      <c r="S424933" s="34"/>
      <c r="T424933" s="34"/>
    </row>
    <row r="424950" spans="19:20">
      <c r="S424950" s="34"/>
      <c r="T424950" s="34"/>
    </row>
    <row r="424967" spans="19:20">
      <c r="S424967" s="34"/>
      <c r="T424967" s="34"/>
    </row>
    <row r="424984" spans="19:20">
      <c r="S424984" s="34"/>
      <c r="T424984" s="34"/>
    </row>
    <row r="425001" spans="19:20">
      <c r="S425001" s="34"/>
      <c r="T425001" s="34"/>
    </row>
    <row r="425018" spans="19:20">
      <c r="S425018" s="34"/>
      <c r="T425018" s="34"/>
    </row>
    <row r="425035" spans="19:20">
      <c r="S425035" s="34"/>
      <c r="T425035" s="34"/>
    </row>
    <row r="425052" spans="19:20">
      <c r="S425052" s="34"/>
      <c r="T425052" s="34"/>
    </row>
    <row r="425069" spans="19:20">
      <c r="S425069" s="34"/>
      <c r="T425069" s="34"/>
    </row>
    <row r="425086" spans="19:20">
      <c r="S425086" s="34"/>
      <c r="T425086" s="34"/>
    </row>
    <row r="425103" spans="19:20">
      <c r="S425103" s="34"/>
      <c r="T425103" s="34"/>
    </row>
    <row r="425120" spans="19:20">
      <c r="S425120" s="34"/>
      <c r="T425120" s="34"/>
    </row>
    <row r="425137" spans="19:20">
      <c r="S425137" s="34"/>
      <c r="T425137" s="34"/>
    </row>
    <row r="425154" spans="19:20">
      <c r="S425154" s="34"/>
      <c r="T425154" s="34"/>
    </row>
    <row r="425171" spans="19:20">
      <c r="S425171" s="34"/>
      <c r="T425171" s="34"/>
    </row>
    <row r="425188" spans="19:20">
      <c r="S425188" s="34"/>
      <c r="T425188" s="34"/>
    </row>
    <row r="425205" spans="19:20">
      <c r="S425205" s="34"/>
      <c r="T425205" s="34"/>
    </row>
    <row r="425222" spans="19:20">
      <c r="S425222" s="34"/>
      <c r="T425222" s="34"/>
    </row>
    <row r="425239" spans="19:20">
      <c r="S425239" s="34"/>
      <c r="T425239" s="34"/>
    </row>
    <row r="425256" spans="19:20">
      <c r="S425256" s="34"/>
      <c r="T425256" s="34"/>
    </row>
    <row r="425273" spans="19:20">
      <c r="S425273" s="34"/>
      <c r="T425273" s="34"/>
    </row>
    <row r="425290" spans="19:20">
      <c r="S425290" s="34"/>
      <c r="T425290" s="34"/>
    </row>
    <row r="425307" spans="19:20">
      <c r="S425307" s="34"/>
      <c r="T425307" s="34"/>
    </row>
    <row r="425324" spans="19:20">
      <c r="S425324" s="34"/>
      <c r="T425324" s="34"/>
    </row>
    <row r="425341" spans="19:20">
      <c r="S425341" s="34"/>
      <c r="T425341" s="34"/>
    </row>
    <row r="425358" spans="19:20">
      <c r="S425358" s="34"/>
      <c r="T425358" s="34"/>
    </row>
    <row r="425375" spans="19:20">
      <c r="S425375" s="34"/>
      <c r="T425375" s="34"/>
    </row>
    <row r="425392" spans="19:20">
      <c r="S425392" s="34"/>
      <c r="T425392" s="34"/>
    </row>
    <row r="425409" spans="19:20">
      <c r="S425409" s="34"/>
      <c r="T425409" s="34"/>
    </row>
    <row r="425426" spans="19:20">
      <c r="S425426" s="34"/>
      <c r="T425426" s="34"/>
    </row>
    <row r="425443" spans="19:20">
      <c r="S425443" s="34"/>
      <c r="T425443" s="34"/>
    </row>
    <row r="425460" spans="19:20">
      <c r="S425460" s="34"/>
      <c r="T425460" s="34"/>
    </row>
    <row r="425477" spans="19:20">
      <c r="S425477" s="34"/>
      <c r="T425477" s="34"/>
    </row>
    <row r="425494" spans="19:20">
      <c r="S425494" s="34"/>
      <c r="T425494" s="34"/>
    </row>
    <row r="425511" spans="19:20">
      <c r="S425511" s="34"/>
      <c r="T425511" s="34"/>
    </row>
    <row r="425528" spans="19:20">
      <c r="S425528" s="34"/>
      <c r="T425528" s="34"/>
    </row>
    <row r="425545" spans="19:20">
      <c r="S425545" s="34"/>
      <c r="T425545" s="34"/>
    </row>
    <row r="425562" spans="19:20">
      <c r="S425562" s="34"/>
      <c r="T425562" s="34"/>
    </row>
    <row r="425579" spans="19:20">
      <c r="S425579" s="34"/>
      <c r="T425579" s="34"/>
    </row>
    <row r="425596" spans="19:20">
      <c r="S425596" s="34"/>
      <c r="T425596" s="34"/>
    </row>
    <row r="425613" spans="19:20">
      <c r="S425613" s="34"/>
      <c r="T425613" s="34"/>
    </row>
    <row r="425630" spans="19:20">
      <c r="S425630" s="34"/>
      <c r="T425630" s="34"/>
    </row>
    <row r="425647" spans="19:20">
      <c r="S425647" s="34"/>
      <c r="T425647" s="34"/>
    </row>
    <row r="425664" spans="19:20">
      <c r="S425664" s="34"/>
      <c r="T425664" s="34"/>
    </row>
    <row r="425681" spans="19:20">
      <c r="S425681" s="34"/>
      <c r="T425681" s="34"/>
    </row>
    <row r="425698" spans="19:20">
      <c r="S425698" s="34"/>
      <c r="T425698" s="34"/>
    </row>
    <row r="425715" spans="19:20">
      <c r="S425715" s="34"/>
      <c r="T425715" s="34"/>
    </row>
    <row r="425732" spans="19:20">
      <c r="S425732" s="34"/>
      <c r="T425732" s="34"/>
    </row>
    <row r="425749" spans="19:20">
      <c r="S425749" s="34"/>
      <c r="T425749" s="34"/>
    </row>
    <row r="425766" spans="19:20">
      <c r="S425766" s="34"/>
      <c r="T425766" s="34"/>
    </row>
    <row r="425783" spans="19:20">
      <c r="S425783" s="34"/>
      <c r="T425783" s="34"/>
    </row>
    <row r="425800" spans="19:20">
      <c r="S425800" s="34"/>
      <c r="T425800" s="34"/>
    </row>
    <row r="425817" spans="19:20">
      <c r="S425817" s="34"/>
      <c r="T425817" s="34"/>
    </row>
    <row r="425834" spans="19:20">
      <c r="S425834" s="34"/>
      <c r="T425834" s="34"/>
    </row>
    <row r="425851" spans="19:20">
      <c r="S425851" s="34"/>
      <c r="T425851" s="34"/>
    </row>
    <row r="425868" spans="19:20">
      <c r="S425868" s="34"/>
      <c r="T425868" s="34"/>
    </row>
    <row r="425885" spans="19:20">
      <c r="S425885" s="34"/>
      <c r="T425885" s="34"/>
    </row>
    <row r="425902" spans="19:20">
      <c r="S425902" s="34"/>
      <c r="T425902" s="34"/>
    </row>
    <row r="425919" spans="19:20">
      <c r="S425919" s="34"/>
      <c r="T425919" s="34"/>
    </row>
    <row r="425936" spans="19:20">
      <c r="S425936" s="34"/>
      <c r="T425936" s="34"/>
    </row>
    <row r="425953" spans="19:20">
      <c r="S425953" s="34"/>
      <c r="T425953" s="34"/>
    </row>
    <row r="425970" spans="19:20">
      <c r="S425970" s="34"/>
      <c r="T425970" s="34"/>
    </row>
    <row r="425987" spans="19:20">
      <c r="S425987" s="34"/>
      <c r="T425987" s="34"/>
    </row>
    <row r="426004" spans="19:20">
      <c r="S426004" s="34"/>
      <c r="T426004" s="34"/>
    </row>
    <row r="426021" spans="19:20">
      <c r="S426021" s="34"/>
      <c r="T426021" s="34"/>
    </row>
    <row r="426038" spans="19:20">
      <c r="S426038" s="34"/>
      <c r="T426038" s="34"/>
    </row>
    <row r="426055" spans="19:20">
      <c r="S426055" s="34"/>
      <c r="T426055" s="34"/>
    </row>
    <row r="426072" spans="19:20">
      <c r="S426072" s="34"/>
      <c r="T426072" s="34"/>
    </row>
    <row r="426089" spans="19:20">
      <c r="S426089" s="34"/>
      <c r="T426089" s="34"/>
    </row>
    <row r="426106" spans="19:20">
      <c r="S426106" s="34"/>
      <c r="T426106" s="34"/>
    </row>
    <row r="426123" spans="19:20">
      <c r="S426123" s="34"/>
      <c r="T426123" s="34"/>
    </row>
    <row r="426140" spans="19:20">
      <c r="S426140" s="34"/>
      <c r="T426140" s="34"/>
    </row>
    <row r="426157" spans="19:20">
      <c r="S426157" s="34"/>
      <c r="T426157" s="34"/>
    </row>
    <row r="426174" spans="19:20">
      <c r="S426174" s="34"/>
      <c r="T426174" s="34"/>
    </row>
    <row r="426191" spans="19:20">
      <c r="S426191" s="34"/>
      <c r="T426191" s="34"/>
    </row>
    <row r="426208" spans="19:20">
      <c r="S426208" s="34"/>
      <c r="T426208" s="34"/>
    </row>
    <row r="426225" spans="19:20">
      <c r="S426225" s="34"/>
      <c r="T426225" s="34"/>
    </row>
    <row r="426242" spans="19:20">
      <c r="S426242" s="34"/>
      <c r="T426242" s="34"/>
    </row>
    <row r="426259" spans="19:20">
      <c r="S426259" s="34"/>
      <c r="T426259" s="34"/>
    </row>
    <row r="426276" spans="19:20">
      <c r="S426276" s="34"/>
      <c r="T426276" s="34"/>
    </row>
    <row r="426293" spans="19:20">
      <c r="S426293" s="34"/>
      <c r="T426293" s="34"/>
    </row>
    <row r="426310" spans="19:20">
      <c r="S426310" s="34"/>
      <c r="T426310" s="34"/>
    </row>
    <row r="426327" spans="19:20">
      <c r="S426327" s="34"/>
      <c r="T426327" s="34"/>
    </row>
    <row r="426344" spans="19:20">
      <c r="S426344" s="34"/>
      <c r="T426344" s="34"/>
    </row>
    <row r="426361" spans="19:20">
      <c r="S426361" s="34"/>
      <c r="T426361" s="34"/>
    </row>
    <row r="426378" spans="19:20">
      <c r="S426378" s="34"/>
      <c r="T426378" s="34"/>
    </row>
    <row r="426395" spans="19:20">
      <c r="S426395" s="34"/>
      <c r="T426395" s="34"/>
    </row>
    <row r="426412" spans="19:20">
      <c r="S426412" s="34"/>
      <c r="T426412" s="34"/>
    </row>
    <row r="426429" spans="19:20">
      <c r="S426429" s="34"/>
      <c r="T426429" s="34"/>
    </row>
    <row r="426446" spans="19:20">
      <c r="S426446" s="34"/>
      <c r="T426446" s="34"/>
    </row>
    <row r="426463" spans="19:20">
      <c r="S426463" s="34"/>
      <c r="T426463" s="34"/>
    </row>
    <row r="426480" spans="19:20">
      <c r="S426480" s="34"/>
      <c r="T426480" s="34"/>
    </row>
    <row r="426497" spans="19:20">
      <c r="S426497" s="34"/>
      <c r="T426497" s="34"/>
    </row>
    <row r="426514" spans="19:20">
      <c r="S426514" s="34"/>
      <c r="T426514" s="34"/>
    </row>
    <row r="426531" spans="19:20">
      <c r="S426531" s="34"/>
      <c r="T426531" s="34"/>
    </row>
    <row r="426548" spans="19:20">
      <c r="S426548" s="34"/>
      <c r="T426548" s="34"/>
    </row>
    <row r="426565" spans="19:20">
      <c r="S426565" s="34"/>
      <c r="T426565" s="34"/>
    </row>
    <row r="426582" spans="19:20">
      <c r="S426582" s="34"/>
      <c r="T426582" s="34"/>
    </row>
    <row r="426599" spans="19:20">
      <c r="S426599" s="34"/>
      <c r="T426599" s="34"/>
    </row>
    <row r="426616" spans="19:20">
      <c r="S426616" s="34"/>
      <c r="T426616" s="34"/>
    </row>
    <row r="426633" spans="19:20">
      <c r="S426633" s="34"/>
      <c r="T426633" s="34"/>
    </row>
    <row r="426650" spans="19:20">
      <c r="S426650" s="34"/>
      <c r="T426650" s="34"/>
    </row>
    <row r="426667" spans="19:20">
      <c r="S426667" s="34"/>
      <c r="T426667" s="34"/>
    </row>
    <row r="426684" spans="19:20">
      <c r="S426684" s="34"/>
      <c r="T426684" s="34"/>
    </row>
    <row r="426701" spans="19:20">
      <c r="S426701" s="34"/>
      <c r="T426701" s="34"/>
    </row>
    <row r="426718" spans="19:20">
      <c r="S426718" s="34"/>
      <c r="T426718" s="34"/>
    </row>
    <row r="426735" spans="19:20">
      <c r="S426735" s="34"/>
      <c r="T426735" s="34"/>
    </row>
    <row r="426752" spans="19:20">
      <c r="S426752" s="34"/>
      <c r="T426752" s="34"/>
    </row>
    <row r="426769" spans="19:20">
      <c r="S426769" s="34"/>
      <c r="T426769" s="34"/>
    </row>
    <row r="426786" spans="19:20">
      <c r="S426786" s="34"/>
      <c r="T426786" s="34"/>
    </row>
    <row r="426803" spans="19:20">
      <c r="S426803" s="34"/>
      <c r="T426803" s="34"/>
    </row>
    <row r="426820" spans="19:20">
      <c r="S426820" s="34"/>
      <c r="T426820" s="34"/>
    </row>
    <row r="426837" spans="19:20">
      <c r="S426837" s="34"/>
      <c r="T426837" s="34"/>
    </row>
    <row r="426854" spans="19:20">
      <c r="S426854" s="34"/>
      <c r="T426854" s="34"/>
    </row>
    <row r="426871" spans="19:20">
      <c r="S426871" s="34"/>
      <c r="T426871" s="34"/>
    </row>
    <row r="426888" spans="19:20">
      <c r="S426888" s="34"/>
      <c r="T426888" s="34"/>
    </row>
    <row r="426905" spans="19:20">
      <c r="S426905" s="34"/>
      <c r="T426905" s="34"/>
    </row>
    <row r="426922" spans="19:20">
      <c r="S426922" s="34"/>
      <c r="T426922" s="34"/>
    </row>
    <row r="426939" spans="19:20">
      <c r="S426939" s="34"/>
      <c r="T426939" s="34"/>
    </row>
    <row r="426956" spans="19:20">
      <c r="S426956" s="34"/>
      <c r="T426956" s="34"/>
    </row>
    <row r="426973" spans="19:20">
      <c r="S426973" s="34"/>
      <c r="T426973" s="34"/>
    </row>
    <row r="426990" spans="19:20">
      <c r="S426990" s="34"/>
      <c r="T426990" s="34"/>
    </row>
    <row r="427007" spans="19:20">
      <c r="S427007" s="34"/>
      <c r="T427007" s="34"/>
    </row>
    <row r="427024" spans="19:20">
      <c r="S427024" s="34"/>
      <c r="T427024" s="34"/>
    </row>
    <row r="427041" spans="19:20">
      <c r="S427041" s="34"/>
      <c r="T427041" s="34"/>
    </row>
    <row r="427058" spans="19:20">
      <c r="S427058" s="34"/>
      <c r="T427058" s="34"/>
    </row>
    <row r="427075" spans="19:20">
      <c r="S427075" s="34"/>
      <c r="T427075" s="34"/>
    </row>
    <row r="427092" spans="19:20">
      <c r="S427092" s="34"/>
      <c r="T427092" s="34"/>
    </row>
    <row r="427109" spans="19:20">
      <c r="S427109" s="34"/>
      <c r="T427109" s="34"/>
    </row>
    <row r="427126" spans="19:20">
      <c r="S427126" s="34"/>
      <c r="T427126" s="34"/>
    </row>
    <row r="427143" spans="19:20">
      <c r="S427143" s="34"/>
      <c r="T427143" s="34"/>
    </row>
    <row r="427160" spans="19:20">
      <c r="S427160" s="34"/>
      <c r="T427160" s="34"/>
    </row>
    <row r="427177" spans="19:20">
      <c r="S427177" s="34"/>
      <c r="T427177" s="34"/>
    </row>
    <row r="427194" spans="19:20">
      <c r="S427194" s="34"/>
      <c r="T427194" s="34"/>
    </row>
    <row r="427211" spans="19:20">
      <c r="S427211" s="34"/>
      <c r="T427211" s="34"/>
    </row>
    <row r="427228" spans="19:20">
      <c r="S427228" s="34"/>
      <c r="T427228" s="34"/>
    </row>
    <row r="427245" spans="19:20">
      <c r="S427245" s="34"/>
      <c r="T427245" s="34"/>
    </row>
    <row r="427262" spans="19:20">
      <c r="S427262" s="34"/>
      <c r="T427262" s="34"/>
    </row>
    <row r="427279" spans="19:20">
      <c r="S427279" s="34"/>
      <c r="T427279" s="34"/>
    </row>
    <row r="427296" spans="19:20">
      <c r="S427296" s="34"/>
      <c r="T427296" s="34"/>
    </row>
    <row r="427313" spans="19:20">
      <c r="S427313" s="34"/>
      <c r="T427313" s="34"/>
    </row>
    <row r="427330" spans="19:20">
      <c r="S427330" s="34"/>
      <c r="T427330" s="34"/>
    </row>
    <row r="427347" spans="19:20">
      <c r="S427347" s="34"/>
      <c r="T427347" s="34"/>
    </row>
    <row r="427364" spans="19:20">
      <c r="S427364" s="34"/>
      <c r="T427364" s="34"/>
    </row>
    <row r="427381" spans="19:20">
      <c r="S427381" s="34"/>
      <c r="T427381" s="34"/>
    </row>
    <row r="427398" spans="19:20">
      <c r="S427398" s="34"/>
      <c r="T427398" s="34"/>
    </row>
    <row r="427415" spans="19:20">
      <c r="S427415" s="34"/>
      <c r="T427415" s="34"/>
    </row>
    <row r="427432" spans="19:20">
      <c r="S427432" s="34"/>
      <c r="T427432" s="34"/>
    </row>
    <row r="427449" spans="19:20">
      <c r="S427449" s="34"/>
      <c r="T427449" s="34"/>
    </row>
    <row r="427466" spans="19:20">
      <c r="S427466" s="34"/>
      <c r="T427466" s="34"/>
    </row>
    <row r="427483" spans="19:20">
      <c r="S427483" s="34"/>
      <c r="T427483" s="34"/>
    </row>
    <row r="427500" spans="19:20">
      <c r="S427500" s="34"/>
      <c r="T427500" s="34"/>
    </row>
    <row r="427517" spans="19:20">
      <c r="S427517" s="34"/>
      <c r="T427517" s="34"/>
    </row>
    <row r="427534" spans="19:20">
      <c r="S427534" s="34"/>
      <c r="T427534" s="34"/>
    </row>
    <row r="427551" spans="19:20">
      <c r="S427551" s="34"/>
      <c r="T427551" s="34"/>
    </row>
    <row r="427568" spans="19:20">
      <c r="S427568" s="34"/>
      <c r="T427568" s="34"/>
    </row>
    <row r="427585" spans="19:20">
      <c r="S427585" s="34"/>
      <c r="T427585" s="34"/>
    </row>
    <row r="427602" spans="19:20">
      <c r="S427602" s="34"/>
      <c r="T427602" s="34"/>
    </row>
    <row r="427619" spans="19:20">
      <c r="S427619" s="34"/>
      <c r="T427619" s="34"/>
    </row>
    <row r="427636" spans="19:20">
      <c r="S427636" s="34"/>
      <c r="T427636" s="34"/>
    </row>
    <row r="427653" spans="19:20">
      <c r="S427653" s="34"/>
      <c r="T427653" s="34"/>
    </row>
    <row r="427670" spans="19:20">
      <c r="S427670" s="34"/>
      <c r="T427670" s="34"/>
    </row>
    <row r="427687" spans="19:20">
      <c r="S427687" s="34"/>
      <c r="T427687" s="34"/>
    </row>
    <row r="427704" spans="19:20">
      <c r="S427704" s="34"/>
      <c r="T427704" s="34"/>
    </row>
    <row r="427721" spans="19:20">
      <c r="S427721" s="34"/>
      <c r="T427721" s="34"/>
    </row>
    <row r="427738" spans="19:20">
      <c r="S427738" s="34"/>
      <c r="T427738" s="34"/>
    </row>
    <row r="427755" spans="19:20">
      <c r="S427755" s="34"/>
      <c r="T427755" s="34"/>
    </row>
    <row r="427772" spans="19:20">
      <c r="S427772" s="34"/>
      <c r="T427772" s="34"/>
    </row>
    <row r="427789" spans="19:20">
      <c r="S427789" s="34"/>
      <c r="T427789" s="34"/>
    </row>
    <row r="427806" spans="19:20">
      <c r="S427806" s="34"/>
      <c r="T427806" s="34"/>
    </row>
    <row r="427823" spans="19:20">
      <c r="S427823" s="34"/>
      <c r="T427823" s="34"/>
    </row>
    <row r="427840" spans="19:20">
      <c r="S427840" s="34"/>
      <c r="T427840" s="34"/>
    </row>
    <row r="427857" spans="19:20">
      <c r="S427857" s="34"/>
      <c r="T427857" s="34"/>
    </row>
    <row r="427874" spans="19:20">
      <c r="S427874" s="34"/>
      <c r="T427874" s="34"/>
    </row>
    <row r="427891" spans="19:20">
      <c r="S427891" s="34"/>
      <c r="T427891" s="34"/>
    </row>
    <row r="427908" spans="19:20">
      <c r="S427908" s="34"/>
      <c r="T427908" s="34"/>
    </row>
    <row r="427925" spans="19:20">
      <c r="S427925" s="34"/>
      <c r="T427925" s="34"/>
    </row>
    <row r="427942" spans="19:20">
      <c r="S427942" s="34"/>
      <c r="T427942" s="34"/>
    </row>
    <row r="427959" spans="19:20">
      <c r="S427959" s="34"/>
      <c r="T427959" s="34"/>
    </row>
    <row r="427976" spans="19:20">
      <c r="S427976" s="34"/>
      <c r="T427976" s="34"/>
    </row>
    <row r="427993" spans="19:20">
      <c r="S427993" s="34"/>
      <c r="T427993" s="34"/>
    </row>
    <row r="428010" spans="19:20">
      <c r="S428010" s="34"/>
      <c r="T428010" s="34"/>
    </row>
    <row r="428027" spans="19:20">
      <c r="S428027" s="34"/>
      <c r="T428027" s="34"/>
    </row>
    <row r="428044" spans="19:20">
      <c r="S428044" s="34"/>
      <c r="T428044" s="34"/>
    </row>
    <row r="428061" spans="19:20">
      <c r="S428061" s="34"/>
      <c r="T428061" s="34"/>
    </row>
    <row r="428078" spans="19:20">
      <c r="S428078" s="34"/>
      <c r="T428078" s="34"/>
    </row>
    <row r="428095" spans="19:20">
      <c r="S428095" s="34"/>
      <c r="T428095" s="34"/>
    </row>
    <row r="428112" spans="19:20">
      <c r="S428112" s="34"/>
      <c r="T428112" s="34"/>
    </row>
    <row r="428129" spans="19:20">
      <c r="S428129" s="34"/>
      <c r="T428129" s="34"/>
    </row>
    <row r="428146" spans="19:20">
      <c r="S428146" s="34"/>
      <c r="T428146" s="34"/>
    </row>
    <row r="428163" spans="19:20">
      <c r="S428163" s="34"/>
      <c r="T428163" s="34"/>
    </row>
    <row r="428180" spans="19:20">
      <c r="S428180" s="34"/>
      <c r="T428180" s="34"/>
    </row>
    <row r="428197" spans="19:20">
      <c r="S428197" s="34"/>
      <c r="T428197" s="34"/>
    </row>
    <row r="428214" spans="19:20">
      <c r="S428214" s="34"/>
      <c r="T428214" s="34"/>
    </row>
    <row r="428231" spans="19:20">
      <c r="S428231" s="34"/>
      <c r="T428231" s="34"/>
    </row>
    <row r="428248" spans="19:20">
      <c r="S428248" s="34"/>
      <c r="T428248" s="34"/>
    </row>
    <row r="428265" spans="19:20">
      <c r="S428265" s="34"/>
      <c r="T428265" s="34"/>
    </row>
    <row r="428282" spans="19:20">
      <c r="S428282" s="34"/>
      <c r="T428282" s="34"/>
    </row>
    <row r="428299" spans="19:20">
      <c r="S428299" s="34"/>
      <c r="T428299" s="34"/>
    </row>
    <row r="428316" spans="19:20">
      <c r="S428316" s="34"/>
      <c r="T428316" s="34"/>
    </row>
    <row r="428333" spans="19:20">
      <c r="S428333" s="34"/>
      <c r="T428333" s="34"/>
    </row>
    <row r="428350" spans="19:20">
      <c r="S428350" s="34"/>
      <c r="T428350" s="34"/>
    </row>
    <row r="428367" spans="19:20">
      <c r="S428367" s="34"/>
      <c r="T428367" s="34"/>
    </row>
    <row r="428384" spans="19:20">
      <c r="S428384" s="34"/>
      <c r="T428384" s="34"/>
    </row>
    <row r="428401" spans="19:20">
      <c r="S428401" s="34"/>
      <c r="T428401" s="34"/>
    </row>
    <row r="428418" spans="19:20">
      <c r="S428418" s="34"/>
      <c r="T428418" s="34"/>
    </row>
    <row r="428435" spans="19:20">
      <c r="S428435" s="34"/>
      <c r="T428435" s="34"/>
    </row>
    <row r="428452" spans="19:20">
      <c r="S428452" s="34"/>
      <c r="T428452" s="34"/>
    </row>
    <row r="428469" spans="19:20">
      <c r="S428469" s="34"/>
      <c r="T428469" s="34"/>
    </row>
    <row r="428486" spans="19:20">
      <c r="S428486" s="34"/>
      <c r="T428486" s="34"/>
    </row>
    <row r="428503" spans="19:20">
      <c r="S428503" s="34"/>
      <c r="T428503" s="34"/>
    </row>
    <row r="428520" spans="19:20">
      <c r="S428520" s="34"/>
      <c r="T428520" s="34"/>
    </row>
    <row r="428537" spans="19:20">
      <c r="S428537" s="34"/>
      <c r="T428537" s="34"/>
    </row>
    <row r="428554" spans="19:20">
      <c r="S428554" s="34"/>
      <c r="T428554" s="34"/>
    </row>
    <row r="428571" spans="19:20">
      <c r="S428571" s="34"/>
      <c r="T428571" s="34"/>
    </row>
    <row r="428588" spans="19:20">
      <c r="S428588" s="34"/>
      <c r="T428588" s="34"/>
    </row>
    <row r="428605" spans="19:20">
      <c r="S428605" s="34"/>
      <c r="T428605" s="34"/>
    </row>
    <row r="428622" spans="19:20">
      <c r="S428622" s="34"/>
      <c r="T428622" s="34"/>
    </row>
    <row r="428639" spans="19:20">
      <c r="S428639" s="34"/>
      <c r="T428639" s="34"/>
    </row>
    <row r="428656" spans="19:20">
      <c r="S428656" s="34"/>
      <c r="T428656" s="34"/>
    </row>
    <row r="428673" spans="19:20">
      <c r="S428673" s="34"/>
      <c r="T428673" s="34"/>
    </row>
    <row r="428690" spans="19:20">
      <c r="S428690" s="34"/>
      <c r="T428690" s="34"/>
    </row>
    <row r="428707" spans="19:20">
      <c r="S428707" s="34"/>
      <c r="T428707" s="34"/>
    </row>
    <row r="428724" spans="19:20">
      <c r="S428724" s="34"/>
      <c r="T428724" s="34"/>
    </row>
    <row r="428741" spans="19:20">
      <c r="S428741" s="34"/>
      <c r="T428741" s="34"/>
    </row>
    <row r="428758" spans="19:20">
      <c r="S428758" s="34"/>
      <c r="T428758" s="34"/>
    </row>
    <row r="428775" spans="19:20">
      <c r="S428775" s="34"/>
      <c r="T428775" s="34"/>
    </row>
    <row r="428792" spans="19:20">
      <c r="S428792" s="34"/>
      <c r="T428792" s="34"/>
    </row>
    <row r="428809" spans="19:20">
      <c r="S428809" s="34"/>
      <c r="T428809" s="34"/>
    </row>
    <row r="428826" spans="19:20">
      <c r="S428826" s="34"/>
      <c r="T428826" s="34"/>
    </row>
    <row r="428843" spans="19:20">
      <c r="S428843" s="34"/>
      <c r="T428843" s="34"/>
    </row>
    <row r="428860" spans="19:20">
      <c r="S428860" s="34"/>
      <c r="T428860" s="34"/>
    </row>
    <row r="428877" spans="19:20">
      <c r="S428877" s="34"/>
      <c r="T428877" s="34"/>
    </row>
    <row r="428894" spans="19:20">
      <c r="S428894" s="34"/>
      <c r="T428894" s="34"/>
    </row>
    <row r="428911" spans="19:20">
      <c r="S428911" s="34"/>
      <c r="T428911" s="34"/>
    </row>
    <row r="428928" spans="19:20">
      <c r="S428928" s="34"/>
      <c r="T428928" s="34"/>
    </row>
    <row r="428945" spans="19:20">
      <c r="S428945" s="34"/>
      <c r="T428945" s="34"/>
    </row>
    <row r="428962" spans="19:20">
      <c r="S428962" s="34"/>
      <c r="T428962" s="34"/>
    </row>
    <row r="428979" spans="19:20">
      <c r="S428979" s="34"/>
      <c r="T428979" s="34"/>
    </row>
    <row r="428996" spans="19:20">
      <c r="S428996" s="34"/>
      <c r="T428996" s="34"/>
    </row>
    <row r="429013" spans="19:20">
      <c r="S429013" s="34"/>
      <c r="T429013" s="34"/>
    </row>
    <row r="429030" spans="19:20">
      <c r="S429030" s="34"/>
      <c r="T429030" s="34"/>
    </row>
    <row r="429047" spans="19:20">
      <c r="S429047" s="34"/>
      <c r="T429047" s="34"/>
    </row>
    <row r="429064" spans="19:20">
      <c r="S429064" s="34"/>
      <c r="T429064" s="34"/>
    </row>
    <row r="429081" spans="19:20">
      <c r="S429081" s="34"/>
      <c r="T429081" s="34"/>
    </row>
    <row r="429098" spans="19:20">
      <c r="S429098" s="34"/>
      <c r="T429098" s="34"/>
    </row>
    <row r="429115" spans="19:20">
      <c r="S429115" s="34"/>
      <c r="T429115" s="34"/>
    </row>
    <row r="429132" spans="19:20">
      <c r="S429132" s="34"/>
      <c r="T429132" s="34"/>
    </row>
    <row r="429149" spans="19:20">
      <c r="S429149" s="34"/>
      <c r="T429149" s="34"/>
    </row>
    <row r="429166" spans="19:20">
      <c r="S429166" s="34"/>
      <c r="T429166" s="34"/>
    </row>
    <row r="429183" spans="19:20">
      <c r="S429183" s="34"/>
      <c r="T429183" s="34"/>
    </row>
    <row r="429200" spans="19:20">
      <c r="S429200" s="34"/>
      <c r="T429200" s="34"/>
    </row>
    <row r="429217" spans="19:20">
      <c r="S429217" s="34"/>
      <c r="T429217" s="34"/>
    </row>
    <row r="429234" spans="19:20">
      <c r="S429234" s="34"/>
      <c r="T429234" s="34"/>
    </row>
    <row r="429251" spans="19:20">
      <c r="S429251" s="34"/>
      <c r="T429251" s="34"/>
    </row>
    <row r="429268" spans="19:20">
      <c r="S429268" s="34"/>
      <c r="T429268" s="34"/>
    </row>
    <row r="429285" spans="19:20">
      <c r="S429285" s="34"/>
      <c r="T429285" s="34"/>
    </row>
    <row r="429302" spans="19:20">
      <c r="S429302" s="34"/>
      <c r="T429302" s="34"/>
    </row>
    <row r="429319" spans="19:20">
      <c r="S429319" s="34"/>
      <c r="T429319" s="34"/>
    </row>
    <row r="429336" spans="19:20">
      <c r="S429336" s="34"/>
      <c r="T429336" s="34"/>
    </row>
    <row r="429353" spans="19:20">
      <c r="S429353" s="34"/>
      <c r="T429353" s="34"/>
    </row>
    <row r="429370" spans="19:20">
      <c r="S429370" s="34"/>
      <c r="T429370" s="34"/>
    </row>
    <row r="429387" spans="19:20">
      <c r="S429387" s="34"/>
      <c r="T429387" s="34"/>
    </row>
    <row r="429404" spans="19:20">
      <c r="S429404" s="34"/>
      <c r="T429404" s="34"/>
    </row>
    <row r="429421" spans="19:20">
      <c r="S429421" s="34"/>
      <c r="T429421" s="34"/>
    </row>
    <row r="429438" spans="19:20">
      <c r="S429438" s="34"/>
      <c r="T429438" s="34"/>
    </row>
    <row r="429455" spans="19:20">
      <c r="S429455" s="34"/>
      <c r="T429455" s="34"/>
    </row>
    <row r="429472" spans="19:20">
      <c r="S429472" s="34"/>
      <c r="T429472" s="34"/>
    </row>
    <row r="429489" spans="19:20">
      <c r="S429489" s="34"/>
      <c r="T429489" s="34"/>
    </row>
    <row r="429506" spans="19:20">
      <c r="S429506" s="34"/>
      <c r="T429506" s="34"/>
    </row>
    <row r="429523" spans="19:20">
      <c r="S429523" s="34"/>
      <c r="T429523" s="34"/>
    </row>
    <row r="429540" spans="19:20">
      <c r="S429540" s="34"/>
      <c r="T429540" s="34"/>
    </row>
    <row r="429557" spans="19:20">
      <c r="S429557" s="34"/>
      <c r="T429557" s="34"/>
    </row>
    <row r="429574" spans="19:20">
      <c r="S429574" s="34"/>
      <c r="T429574" s="34"/>
    </row>
    <row r="429591" spans="19:20">
      <c r="S429591" s="34"/>
      <c r="T429591" s="34"/>
    </row>
    <row r="429608" spans="19:20">
      <c r="S429608" s="34"/>
      <c r="T429608" s="34"/>
    </row>
    <row r="429625" spans="19:20">
      <c r="S429625" s="34"/>
      <c r="T429625" s="34"/>
    </row>
    <row r="429642" spans="19:20">
      <c r="S429642" s="34"/>
      <c r="T429642" s="34"/>
    </row>
    <row r="429659" spans="19:20">
      <c r="S429659" s="34"/>
      <c r="T429659" s="34"/>
    </row>
    <row r="429676" spans="19:20">
      <c r="S429676" s="34"/>
      <c r="T429676" s="34"/>
    </row>
    <row r="429693" spans="19:20">
      <c r="S429693" s="34"/>
      <c r="T429693" s="34"/>
    </row>
    <row r="429710" spans="19:20">
      <c r="S429710" s="34"/>
      <c r="T429710" s="34"/>
    </row>
    <row r="429727" spans="19:20">
      <c r="S429727" s="34"/>
      <c r="T429727" s="34"/>
    </row>
    <row r="429744" spans="19:20">
      <c r="S429744" s="34"/>
      <c r="T429744" s="34"/>
    </row>
    <row r="429761" spans="19:20">
      <c r="S429761" s="34"/>
      <c r="T429761" s="34"/>
    </row>
    <row r="429778" spans="19:20">
      <c r="S429778" s="34"/>
      <c r="T429778" s="34"/>
    </row>
    <row r="429795" spans="19:20">
      <c r="S429795" s="34"/>
      <c r="T429795" s="34"/>
    </row>
    <row r="429812" spans="19:20">
      <c r="S429812" s="34"/>
      <c r="T429812" s="34"/>
    </row>
    <row r="429829" spans="19:20">
      <c r="S429829" s="34"/>
      <c r="T429829" s="34"/>
    </row>
    <row r="429846" spans="19:20">
      <c r="S429846" s="34"/>
      <c r="T429846" s="34"/>
    </row>
    <row r="429863" spans="19:20">
      <c r="S429863" s="34"/>
      <c r="T429863" s="34"/>
    </row>
    <row r="429880" spans="19:20">
      <c r="S429880" s="34"/>
      <c r="T429880" s="34"/>
    </row>
    <row r="429897" spans="19:20">
      <c r="S429897" s="34"/>
      <c r="T429897" s="34"/>
    </row>
    <row r="429914" spans="19:20">
      <c r="S429914" s="34"/>
      <c r="T429914" s="34"/>
    </row>
    <row r="429931" spans="19:20">
      <c r="S429931" s="34"/>
      <c r="T429931" s="34"/>
    </row>
    <row r="429948" spans="19:20">
      <c r="S429948" s="34"/>
      <c r="T429948" s="34"/>
    </row>
    <row r="429965" spans="19:20">
      <c r="S429965" s="34"/>
      <c r="T429965" s="34"/>
    </row>
    <row r="429982" spans="19:20">
      <c r="S429982" s="34"/>
      <c r="T429982" s="34"/>
    </row>
    <row r="429999" spans="19:20">
      <c r="S429999" s="34"/>
      <c r="T429999" s="34"/>
    </row>
    <row r="430016" spans="19:20">
      <c r="S430016" s="34"/>
      <c r="T430016" s="34"/>
    </row>
    <row r="430033" spans="19:20">
      <c r="S430033" s="34"/>
      <c r="T430033" s="34"/>
    </row>
    <row r="430050" spans="19:20">
      <c r="S430050" s="34"/>
      <c r="T430050" s="34"/>
    </row>
    <row r="430067" spans="19:20">
      <c r="S430067" s="34"/>
      <c r="T430067" s="34"/>
    </row>
    <row r="430084" spans="19:20">
      <c r="S430084" s="34"/>
      <c r="T430084" s="34"/>
    </row>
    <row r="430101" spans="19:20">
      <c r="S430101" s="34"/>
      <c r="T430101" s="34"/>
    </row>
    <row r="430118" spans="19:20">
      <c r="S430118" s="34"/>
      <c r="T430118" s="34"/>
    </row>
    <row r="430135" spans="19:20">
      <c r="S430135" s="34"/>
      <c r="T430135" s="34"/>
    </row>
    <row r="430152" spans="19:20">
      <c r="S430152" s="34"/>
      <c r="T430152" s="34"/>
    </row>
    <row r="430169" spans="19:20">
      <c r="S430169" s="34"/>
      <c r="T430169" s="34"/>
    </row>
    <row r="430186" spans="19:20">
      <c r="S430186" s="34"/>
      <c r="T430186" s="34"/>
    </row>
    <row r="430203" spans="19:20">
      <c r="S430203" s="34"/>
      <c r="T430203" s="34"/>
    </row>
    <row r="430220" spans="19:20">
      <c r="S430220" s="34"/>
      <c r="T430220" s="34"/>
    </row>
    <row r="430237" spans="19:20">
      <c r="S430237" s="34"/>
      <c r="T430237" s="34"/>
    </row>
    <row r="430254" spans="19:20">
      <c r="S430254" s="34"/>
      <c r="T430254" s="34"/>
    </row>
    <row r="430271" spans="19:20">
      <c r="S430271" s="34"/>
      <c r="T430271" s="34"/>
    </row>
    <row r="430288" spans="19:20">
      <c r="S430288" s="34"/>
      <c r="T430288" s="34"/>
    </row>
    <row r="430305" spans="19:20">
      <c r="S430305" s="34"/>
      <c r="T430305" s="34"/>
    </row>
    <row r="430322" spans="19:20">
      <c r="S430322" s="34"/>
      <c r="T430322" s="34"/>
    </row>
    <row r="430339" spans="19:20">
      <c r="S430339" s="34"/>
      <c r="T430339" s="34"/>
    </row>
    <row r="430356" spans="19:20">
      <c r="S430356" s="34"/>
      <c r="T430356" s="34"/>
    </row>
    <row r="430373" spans="19:20">
      <c r="S430373" s="34"/>
      <c r="T430373" s="34"/>
    </row>
    <row r="430390" spans="19:20">
      <c r="S430390" s="34"/>
      <c r="T430390" s="34"/>
    </row>
    <row r="430407" spans="19:20">
      <c r="S430407" s="34"/>
      <c r="T430407" s="34"/>
    </row>
    <row r="430424" spans="19:20">
      <c r="S430424" s="34"/>
      <c r="T430424" s="34"/>
    </row>
    <row r="430441" spans="19:20">
      <c r="S430441" s="34"/>
      <c r="T430441" s="34"/>
    </row>
    <row r="430458" spans="19:20">
      <c r="S430458" s="34"/>
      <c r="T430458" s="34"/>
    </row>
    <row r="430475" spans="19:20">
      <c r="S430475" s="34"/>
      <c r="T430475" s="34"/>
    </row>
    <row r="430492" spans="19:20">
      <c r="S430492" s="34"/>
      <c r="T430492" s="34"/>
    </row>
    <row r="430509" spans="19:20">
      <c r="S430509" s="34"/>
      <c r="T430509" s="34"/>
    </row>
    <row r="430526" spans="19:20">
      <c r="S430526" s="34"/>
      <c r="T430526" s="34"/>
    </row>
    <row r="430543" spans="19:20">
      <c r="S430543" s="34"/>
      <c r="T430543" s="34"/>
    </row>
    <row r="430560" spans="19:20">
      <c r="S430560" s="34"/>
      <c r="T430560" s="34"/>
    </row>
    <row r="430577" spans="19:20">
      <c r="S430577" s="34"/>
      <c r="T430577" s="34"/>
    </row>
    <row r="430594" spans="19:20">
      <c r="S430594" s="34"/>
      <c r="T430594" s="34"/>
    </row>
    <row r="430611" spans="19:20">
      <c r="S430611" s="34"/>
      <c r="T430611" s="34"/>
    </row>
    <row r="430628" spans="19:20">
      <c r="S430628" s="34"/>
      <c r="T430628" s="34"/>
    </row>
    <row r="430645" spans="19:20">
      <c r="S430645" s="34"/>
      <c r="T430645" s="34"/>
    </row>
    <row r="430662" spans="19:20">
      <c r="S430662" s="34"/>
      <c r="T430662" s="34"/>
    </row>
    <row r="430679" spans="19:20">
      <c r="S430679" s="34"/>
      <c r="T430679" s="34"/>
    </row>
    <row r="430696" spans="19:20">
      <c r="S430696" s="34"/>
      <c r="T430696" s="34"/>
    </row>
    <row r="430713" spans="19:20">
      <c r="S430713" s="34"/>
      <c r="T430713" s="34"/>
    </row>
    <row r="430730" spans="19:20">
      <c r="S430730" s="34"/>
      <c r="T430730" s="34"/>
    </row>
    <row r="430747" spans="19:20">
      <c r="S430747" s="34"/>
      <c r="T430747" s="34"/>
    </row>
    <row r="430764" spans="19:20">
      <c r="S430764" s="34"/>
      <c r="T430764" s="34"/>
    </row>
    <row r="430781" spans="19:20">
      <c r="S430781" s="34"/>
      <c r="T430781" s="34"/>
    </row>
    <row r="430798" spans="19:20">
      <c r="S430798" s="34"/>
      <c r="T430798" s="34"/>
    </row>
    <row r="430815" spans="19:20">
      <c r="S430815" s="34"/>
      <c r="T430815" s="34"/>
    </row>
    <row r="430832" spans="19:20">
      <c r="S430832" s="34"/>
      <c r="T430832" s="34"/>
    </row>
    <row r="430849" spans="19:20">
      <c r="S430849" s="34"/>
      <c r="T430849" s="34"/>
    </row>
    <row r="430866" spans="19:20">
      <c r="S430866" s="34"/>
      <c r="T430866" s="34"/>
    </row>
    <row r="430883" spans="19:20">
      <c r="S430883" s="34"/>
      <c r="T430883" s="34"/>
    </row>
    <row r="430900" spans="19:20">
      <c r="S430900" s="34"/>
      <c r="T430900" s="34"/>
    </row>
    <row r="430917" spans="19:20">
      <c r="S430917" s="34"/>
      <c r="T430917" s="34"/>
    </row>
    <row r="430934" spans="19:20">
      <c r="S430934" s="34"/>
      <c r="T430934" s="34"/>
    </row>
    <row r="430951" spans="19:20">
      <c r="S430951" s="34"/>
      <c r="T430951" s="34"/>
    </row>
    <row r="430968" spans="19:20">
      <c r="S430968" s="34"/>
      <c r="T430968" s="34"/>
    </row>
    <row r="430985" spans="19:20">
      <c r="S430985" s="34"/>
      <c r="T430985" s="34"/>
    </row>
    <row r="431002" spans="19:20">
      <c r="S431002" s="34"/>
      <c r="T431002" s="34"/>
    </row>
    <row r="431019" spans="19:20">
      <c r="S431019" s="34"/>
      <c r="T431019" s="34"/>
    </row>
    <row r="431036" spans="19:20">
      <c r="S431036" s="34"/>
      <c r="T431036" s="34"/>
    </row>
    <row r="431053" spans="19:20">
      <c r="S431053" s="34"/>
      <c r="T431053" s="34"/>
    </row>
    <row r="431070" spans="19:20">
      <c r="S431070" s="34"/>
      <c r="T431070" s="34"/>
    </row>
    <row r="431087" spans="19:20">
      <c r="S431087" s="34"/>
      <c r="T431087" s="34"/>
    </row>
    <row r="431104" spans="19:20">
      <c r="S431104" s="34"/>
      <c r="T431104" s="34"/>
    </row>
    <row r="431121" spans="19:20">
      <c r="S431121" s="34"/>
      <c r="T431121" s="34"/>
    </row>
    <row r="431138" spans="19:20">
      <c r="S431138" s="34"/>
      <c r="T431138" s="34"/>
    </row>
    <row r="431155" spans="19:20">
      <c r="S431155" s="34"/>
      <c r="T431155" s="34"/>
    </row>
    <row r="431172" spans="19:20">
      <c r="S431172" s="34"/>
      <c r="T431172" s="34"/>
    </row>
    <row r="431189" spans="19:20">
      <c r="S431189" s="34"/>
      <c r="T431189" s="34"/>
    </row>
    <row r="431206" spans="19:20">
      <c r="S431206" s="34"/>
      <c r="T431206" s="34"/>
    </row>
    <row r="431223" spans="19:20">
      <c r="S431223" s="34"/>
      <c r="T431223" s="34"/>
    </row>
    <row r="431240" spans="19:20">
      <c r="S431240" s="34"/>
      <c r="T431240" s="34"/>
    </row>
    <row r="431257" spans="19:20">
      <c r="S431257" s="34"/>
      <c r="T431257" s="34"/>
    </row>
    <row r="431274" spans="19:20">
      <c r="S431274" s="34"/>
      <c r="T431274" s="34"/>
    </row>
    <row r="431291" spans="19:20">
      <c r="S431291" s="34"/>
      <c r="T431291" s="34"/>
    </row>
    <row r="431308" spans="19:20">
      <c r="S431308" s="34"/>
      <c r="T431308" s="34"/>
    </row>
    <row r="431325" spans="19:20">
      <c r="S431325" s="34"/>
      <c r="T431325" s="34"/>
    </row>
    <row r="431342" spans="19:20">
      <c r="S431342" s="34"/>
      <c r="T431342" s="34"/>
    </row>
    <row r="431359" spans="19:20">
      <c r="S431359" s="34"/>
      <c r="T431359" s="34"/>
    </row>
    <row r="431376" spans="19:20">
      <c r="S431376" s="34"/>
      <c r="T431376" s="34"/>
    </row>
    <row r="431393" spans="19:20">
      <c r="S431393" s="34"/>
      <c r="T431393" s="34"/>
    </row>
    <row r="431410" spans="19:20">
      <c r="S431410" s="34"/>
      <c r="T431410" s="34"/>
    </row>
    <row r="431427" spans="19:20">
      <c r="S431427" s="34"/>
      <c r="T431427" s="34"/>
    </row>
    <row r="431444" spans="19:20">
      <c r="S431444" s="34"/>
      <c r="T431444" s="34"/>
    </row>
    <row r="431461" spans="19:20">
      <c r="S431461" s="34"/>
      <c r="T431461" s="34"/>
    </row>
    <row r="431478" spans="19:20">
      <c r="S431478" s="34"/>
      <c r="T431478" s="34"/>
    </row>
    <row r="431495" spans="19:20">
      <c r="S431495" s="34"/>
      <c r="T431495" s="34"/>
    </row>
    <row r="431512" spans="19:20">
      <c r="S431512" s="34"/>
      <c r="T431512" s="34"/>
    </row>
    <row r="431529" spans="19:20">
      <c r="S431529" s="34"/>
      <c r="T431529" s="34"/>
    </row>
    <row r="431546" spans="19:20">
      <c r="S431546" s="34"/>
      <c r="T431546" s="34"/>
    </row>
    <row r="431563" spans="19:20">
      <c r="S431563" s="34"/>
      <c r="T431563" s="34"/>
    </row>
    <row r="431580" spans="19:20">
      <c r="S431580" s="34"/>
      <c r="T431580" s="34"/>
    </row>
    <row r="431597" spans="19:20">
      <c r="S431597" s="34"/>
      <c r="T431597" s="34"/>
    </row>
    <row r="431614" spans="19:20">
      <c r="S431614" s="34"/>
      <c r="T431614" s="34"/>
    </row>
    <row r="431631" spans="19:20">
      <c r="S431631" s="34"/>
      <c r="T431631" s="34"/>
    </row>
    <row r="431648" spans="19:20">
      <c r="S431648" s="34"/>
      <c r="T431648" s="34"/>
    </row>
    <row r="431665" spans="19:20">
      <c r="S431665" s="34"/>
      <c r="T431665" s="34"/>
    </row>
    <row r="431682" spans="19:20">
      <c r="S431682" s="34"/>
      <c r="T431682" s="34"/>
    </row>
    <row r="431699" spans="19:20">
      <c r="S431699" s="34"/>
      <c r="T431699" s="34"/>
    </row>
    <row r="431716" spans="19:20">
      <c r="S431716" s="34"/>
      <c r="T431716" s="34"/>
    </row>
    <row r="431733" spans="19:20">
      <c r="S431733" s="34"/>
      <c r="T431733" s="34"/>
    </row>
    <row r="431750" spans="19:20">
      <c r="S431750" s="34"/>
      <c r="T431750" s="34"/>
    </row>
    <row r="431767" spans="19:20">
      <c r="S431767" s="34"/>
      <c r="T431767" s="34"/>
    </row>
    <row r="431784" spans="19:20">
      <c r="S431784" s="34"/>
      <c r="T431784" s="34"/>
    </row>
    <row r="431801" spans="19:20">
      <c r="S431801" s="34"/>
      <c r="T431801" s="34"/>
    </row>
    <row r="431818" spans="19:20">
      <c r="S431818" s="34"/>
      <c r="T431818" s="34"/>
    </row>
    <row r="431835" spans="19:20">
      <c r="S431835" s="34"/>
      <c r="T431835" s="34"/>
    </row>
    <row r="431852" spans="19:20">
      <c r="S431852" s="34"/>
      <c r="T431852" s="34"/>
    </row>
    <row r="431869" spans="19:20">
      <c r="S431869" s="34"/>
      <c r="T431869" s="34"/>
    </row>
    <row r="431886" spans="19:20">
      <c r="S431886" s="34"/>
      <c r="T431886" s="34"/>
    </row>
    <row r="431903" spans="19:20">
      <c r="S431903" s="34"/>
      <c r="T431903" s="34"/>
    </row>
    <row r="431920" spans="19:20">
      <c r="S431920" s="34"/>
      <c r="T431920" s="34"/>
    </row>
    <row r="431937" spans="19:20">
      <c r="S431937" s="34"/>
      <c r="T431937" s="34"/>
    </row>
    <row r="431954" spans="19:20">
      <c r="S431954" s="34"/>
      <c r="T431954" s="34"/>
    </row>
    <row r="431971" spans="19:20">
      <c r="S431971" s="34"/>
      <c r="T431971" s="34"/>
    </row>
    <row r="431988" spans="19:20">
      <c r="S431988" s="34"/>
      <c r="T431988" s="34"/>
    </row>
    <row r="432005" spans="19:20">
      <c r="S432005" s="34"/>
      <c r="T432005" s="34"/>
    </row>
    <row r="432022" spans="19:20">
      <c r="S432022" s="34"/>
      <c r="T432022" s="34"/>
    </row>
    <row r="432039" spans="19:20">
      <c r="S432039" s="34"/>
      <c r="T432039" s="34"/>
    </row>
    <row r="432056" spans="19:20">
      <c r="S432056" s="34"/>
      <c r="T432056" s="34"/>
    </row>
    <row r="432073" spans="19:20">
      <c r="S432073" s="34"/>
      <c r="T432073" s="34"/>
    </row>
    <row r="432090" spans="19:20">
      <c r="S432090" s="34"/>
      <c r="T432090" s="34"/>
    </row>
    <row r="432107" spans="19:20">
      <c r="S432107" s="34"/>
      <c r="T432107" s="34"/>
    </row>
    <row r="432124" spans="19:20">
      <c r="S432124" s="34"/>
      <c r="T432124" s="34"/>
    </row>
    <row r="432141" spans="19:20">
      <c r="S432141" s="34"/>
      <c r="T432141" s="34"/>
    </row>
    <row r="432158" spans="19:20">
      <c r="S432158" s="34"/>
      <c r="T432158" s="34"/>
    </row>
    <row r="432175" spans="19:20">
      <c r="S432175" s="34"/>
      <c r="T432175" s="34"/>
    </row>
    <row r="432192" spans="19:20">
      <c r="S432192" s="34"/>
      <c r="T432192" s="34"/>
    </row>
    <row r="432209" spans="19:20">
      <c r="S432209" s="34"/>
      <c r="T432209" s="34"/>
    </row>
    <row r="432226" spans="19:20">
      <c r="S432226" s="34"/>
      <c r="T432226" s="34"/>
    </row>
    <row r="432243" spans="19:20">
      <c r="S432243" s="34"/>
      <c r="T432243" s="34"/>
    </row>
    <row r="432260" spans="19:20">
      <c r="S432260" s="34"/>
      <c r="T432260" s="34"/>
    </row>
    <row r="432277" spans="19:20">
      <c r="S432277" s="34"/>
      <c r="T432277" s="34"/>
    </row>
    <row r="432294" spans="19:20">
      <c r="S432294" s="34"/>
      <c r="T432294" s="34"/>
    </row>
    <row r="432311" spans="19:20">
      <c r="S432311" s="34"/>
      <c r="T432311" s="34"/>
    </row>
    <row r="432328" spans="19:20">
      <c r="S432328" s="34"/>
      <c r="T432328" s="34"/>
    </row>
    <row r="432345" spans="19:20">
      <c r="S432345" s="34"/>
      <c r="T432345" s="34"/>
    </row>
    <row r="432362" spans="19:20">
      <c r="S432362" s="34"/>
      <c r="T432362" s="34"/>
    </row>
    <row r="432379" spans="19:20">
      <c r="S432379" s="34"/>
      <c r="T432379" s="34"/>
    </row>
    <row r="432396" spans="19:20">
      <c r="S432396" s="34"/>
      <c r="T432396" s="34"/>
    </row>
    <row r="432413" spans="19:20">
      <c r="S432413" s="34"/>
      <c r="T432413" s="34"/>
    </row>
    <row r="432430" spans="19:20">
      <c r="S432430" s="34"/>
      <c r="T432430" s="34"/>
    </row>
    <row r="432447" spans="19:20">
      <c r="S432447" s="34"/>
      <c r="T432447" s="34"/>
    </row>
    <row r="432464" spans="19:20">
      <c r="S432464" s="34"/>
      <c r="T432464" s="34"/>
    </row>
    <row r="432481" spans="19:20">
      <c r="S432481" s="34"/>
      <c r="T432481" s="34"/>
    </row>
    <row r="432498" spans="19:20">
      <c r="S432498" s="34"/>
      <c r="T432498" s="34"/>
    </row>
    <row r="432515" spans="19:20">
      <c r="S432515" s="34"/>
      <c r="T432515" s="34"/>
    </row>
    <row r="432532" spans="19:20">
      <c r="S432532" s="34"/>
      <c r="T432532" s="34"/>
    </row>
    <row r="432549" spans="19:20">
      <c r="S432549" s="34"/>
      <c r="T432549" s="34"/>
    </row>
    <row r="432566" spans="19:20">
      <c r="S432566" s="34"/>
      <c r="T432566" s="34"/>
    </row>
    <row r="432583" spans="19:20">
      <c r="S432583" s="34"/>
      <c r="T432583" s="34"/>
    </row>
    <row r="432600" spans="19:20">
      <c r="S432600" s="34"/>
      <c r="T432600" s="34"/>
    </row>
    <row r="432617" spans="19:20">
      <c r="S432617" s="34"/>
      <c r="T432617" s="34"/>
    </row>
    <row r="432634" spans="19:20">
      <c r="S432634" s="34"/>
      <c r="T432634" s="34"/>
    </row>
    <row r="432651" spans="19:20">
      <c r="S432651" s="34"/>
      <c r="T432651" s="34"/>
    </row>
    <row r="432668" spans="19:20">
      <c r="S432668" s="34"/>
      <c r="T432668" s="34"/>
    </row>
    <row r="432685" spans="19:20">
      <c r="S432685" s="34"/>
      <c r="T432685" s="34"/>
    </row>
    <row r="432702" spans="19:20">
      <c r="S432702" s="34"/>
      <c r="T432702" s="34"/>
    </row>
    <row r="432719" spans="19:20">
      <c r="S432719" s="34"/>
      <c r="T432719" s="34"/>
    </row>
    <row r="432736" spans="19:20">
      <c r="S432736" s="34"/>
      <c r="T432736" s="34"/>
    </row>
    <row r="432753" spans="19:20">
      <c r="S432753" s="34"/>
      <c r="T432753" s="34"/>
    </row>
    <row r="432770" spans="19:20">
      <c r="S432770" s="34"/>
      <c r="T432770" s="34"/>
    </row>
    <row r="432787" spans="19:20">
      <c r="S432787" s="34"/>
      <c r="T432787" s="34"/>
    </row>
    <row r="432804" spans="19:20">
      <c r="S432804" s="34"/>
      <c r="T432804" s="34"/>
    </row>
    <row r="432821" spans="19:20">
      <c r="S432821" s="34"/>
      <c r="T432821" s="34"/>
    </row>
    <row r="432838" spans="19:20">
      <c r="S432838" s="34"/>
      <c r="T432838" s="34"/>
    </row>
    <row r="432855" spans="19:20">
      <c r="S432855" s="34"/>
      <c r="T432855" s="34"/>
    </row>
    <row r="432872" spans="19:20">
      <c r="S432872" s="34"/>
      <c r="T432872" s="34"/>
    </row>
    <row r="432889" spans="19:20">
      <c r="S432889" s="34"/>
      <c r="T432889" s="34"/>
    </row>
    <row r="432906" spans="19:20">
      <c r="S432906" s="34"/>
      <c r="T432906" s="34"/>
    </row>
    <row r="432923" spans="19:20">
      <c r="S432923" s="34"/>
      <c r="T432923" s="34"/>
    </row>
    <row r="432940" spans="19:20">
      <c r="S432940" s="34"/>
      <c r="T432940" s="34"/>
    </row>
    <row r="432957" spans="19:20">
      <c r="S432957" s="34"/>
      <c r="T432957" s="34"/>
    </row>
    <row r="432974" spans="19:20">
      <c r="S432974" s="34"/>
      <c r="T432974" s="34"/>
    </row>
    <row r="432991" spans="19:20">
      <c r="S432991" s="34"/>
      <c r="T432991" s="34"/>
    </row>
    <row r="433008" spans="19:20">
      <c r="S433008" s="34"/>
      <c r="T433008" s="34"/>
    </row>
    <row r="433025" spans="19:20">
      <c r="S433025" s="34"/>
      <c r="T433025" s="34"/>
    </row>
    <row r="433042" spans="19:20">
      <c r="S433042" s="34"/>
      <c r="T433042" s="34"/>
    </row>
    <row r="433059" spans="19:20">
      <c r="S433059" s="34"/>
      <c r="T433059" s="34"/>
    </row>
    <row r="433076" spans="19:20">
      <c r="S433076" s="34"/>
      <c r="T433076" s="34"/>
    </row>
    <row r="433093" spans="19:20">
      <c r="S433093" s="34"/>
      <c r="T433093" s="34"/>
    </row>
    <row r="433110" spans="19:20">
      <c r="S433110" s="34"/>
      <c r="T433110" s="34"/>
    </row>
    <row r="433127" spans="19:20">
      <c r="S433127" s="34"/>
      <c r="T433127" s="34"/>
    </row>
    <row r="433144" spans="19:20">
      <c r="S433144" s="34"/>
      <c r="T433144" s="34"/>
    </row>
    <row r="433161" spans="19:20">
      <c r="S433161" s="34"/>
      <c r="T433161" s="34"/>
    </row>
    <row r="433178" spans="19:20">
      <c r="S433178" s="34"/>
      <c r="T433178" s="34"/>
    </row>
    <row r="433195" spans="19:20">
      <c r="S433195" s="34"/>
      <c r="T433195" s="34"/>
    </row>
    <row r="433212" spans="19:20">
      <c r="S433212" s="34"/>
      <c r="T433212" s="34"/>
    </row>
    <row r="433229" spans="19:20">
      <c r="S433229" s="34"/>
      <c r="T433229" s="34"/>
    </row>
    <row r="433246" spans="19:20">
      <c r="S433246" s="34"/>
      <c r="T433246" s="34"/>
    </row>
    <row r="433263" spans="19:20">
      <c r="S433263" s="34"/>
      <c r="T433263" s="34"/>
    </row>
    <row r="433280" spans="19:20">
      <c r="S433280" s="34"/>
      <c r="T433280" s="34"/>
    </row>
    <row r="433297" spans="19:20">
      <c r="S433297" s="34"/>
      <c r="T433297" s="34"/>
    </row>
    <row r="433314" spans="19:20">
      <c r="S433314" s="34"/>
      <c r="T433314" s="34"/>
    </row>
    <row r="433331" spans="19:20">
      <c r="S433331" s="34"/>
      <c r="T433331" s="34"/>
    </row>
    <row r="433348" spans="19:20">
      <c r="S433348" s="34"/>
      <c r="T433348" s="34"/>
    </row>
    <row r="433365" spans="19:20">
      <c r="S433365" s="34"/>
      <c r="T433365" s="34"/>
    </row>
    <row r="433382" spans="19:20">
      <c r="S433382" s="34"/>
      <c r="T433382" s="34"/>
    </row>
    <row r="433399" spans="19:20">
      <c r="S433399" s="34"/>
      <c r="T433399" s="34"/>
    </row>
    <row r="433416" spans="19:20">
      <c r="S433416" s="34"/>
      <c r="T433416" s="34"/>
    </row>
    <row r="433433" spans="19:20">
      <c r="S433433" s="34"/>
      <c r="T433433" s="34"/>
    </row>
    <row r="433450" spans="19:20">
      <c r="S433450" s="34"/>
      <c r="T433450" s="34"/>
    </row>
    <row r="433467" spans="19:20">
      <c r="S433467" s="34"/>
      <c r="T433467" s="34"/>
    </row>
    <row r="433484" spans="19:20">
      <c r="S433484" s="34"/>
      <c r="T433484" s="34"/>
    </row>
    <row r="433501" spans="19:20">
      <c r="S433501" s="34"/>
      <c r="T433501" s="34"/>
    </row>
    <row r="433518" spans="19:20">
      <c r="S433518" s="34"/>
      <c r="T433518" s="34"/>
    </row>
    <row r="433535" spans="19:20">
      <c r="S433535" s="34"/>
      <c r="T433535" s="34"/>
    </row>
    <row r="433552" spans="19:20">
      <c r="S433552" s="34"/>
      <c r="T433552" s="34"/>
    </row>
    <row r="433569" spans="19:20">
      <c r="S433569" s="34"/>
      <c r="T433569" s="34"/>
    </row>
    <row r="433586" spans="19:20">
      <c r="S433586" s="34"/>
      <c r="T433586" s="34"/>
    </row>
    <row r="433603" spans="19:20">
      <c r="S433603" s="34"/>
      <c r="T433603" s="34"/>
    </row>
    <row r="433620" spans="19:20">
      <c r="S433620" s="34"/>
      <c r="T433620" s="34"/>
    </row>
    <row r="433637" spans="19:20">
      <c r="S433637" s="34"/>
      <c r="T433637" s="34"/>
    </row>
    <row r="433654" spans="19:20">
      <c r="S433654" s="34"/>
      <c r="T433654" s="34"/>
    </row>
    <row r="433671" spans="19:20">
      <c r="S433671" s="34"/>
      <c r="T433671" s="34"/>
    </row>
    <row r="433688" spans="19:20">
      <c r="S433688" s="34"/>
      <c r="T433688" s="34"/>
    </row>
    <row r="433705" spans="19:20">
      <c r="S433705" s="34"/>
      <c r="T433705" s="34"/>
    </row>
    <row r="433722" spans="19:20">
      <c r="S433722" s="34"/>
      <c r="T433722" s="34"/>
    </row>
    <row r="433739" spans="19:20">
      <c r="S433739" s="34"/>
      <c r="T433739" s="34"/>
    </row>
    <row r="433756" spans="19:20">
      <c r="S433756" s="34"/>
      <c r="T433756" s="34"/>
    </row>
    <row r="433773" spans="19:20">
      <c r="S433773" s="34"/>
      <c r="T433773" s="34"/>
    </row>
    <row r="433790" spans="19:20">
      <c r="S433790" s="34"/>
      <c r="T433790" s="34"/>
    </row>
    <row r="433807" spans="19:20">
      <c r="S433807" s="34"/>
      <c r="T433807" s="34"/>
    </row>
    <row r="433824" spans="19:20">
      <c r="S433824" s="34"/>
      <c r="T433824" s="34"/>
    </row>
    <row r="433841" spans="19:20">
      <c r="S433841" s="34"/>
      <c r="T433841" s="34"/>
    </row>
    <row r="433858" spans="19:20">
      <c r="S433858" s="34"/>
      <c r="T433858" s="34"/>
    </row>
    <row r="433875" spans="19:20">
      <c r="S433875" s="34"/>
      <c r="T433875" s="34"/>
    </row>
    <row r="433892" spans="19:20">
      <c r="S433892" s="34"/>
      <c r="T433892" s="34"/>
    </row>
    <row r="433909" spans="19:20">
      <c r="S433909" s="34"/>
      <c r="T433909" s="34"/>
    </row>
    <row r="433926" spans="19:20">
      <c r="S433926" s="34"/>
      <c r="T433926" s="34"/>
    </row>
    <row r="433943" spans="19:20">
      <c r="S433943" s="34"/>
      <c r="T433943" s="34"/>
    </row>
    <row r="433960" spans="19:20">
      <c r="S433960" s="34"/>
      <c r="T433960" s="34"/>
    </row>
    <row r="433977" spans="19:20">
      <c r="S433977" s="34"/>
      <c r="T433977" s="34"/>
    </row>
    <row r="433994" spans="19:20">
      <c r="S433994" s="34"/>
      <c r="T433994" s="34"/>
    </row>
    <row r="434011" spans="19:20">
      <c r="S434011" s="34"/>
      <c r="T434011" s="34"/>
    </row>
    <row r="434028" spans="19:20">
      <c r="S434028" s="34"/>
      <c r="T434028" s="34"/>
    </row>
    <row r="434045" spans="19:20">
      <c r="S434045" s="34"/>
      <c r="T434045" s="34"/>
    </row>
    <row r="434062" spans="19:20">
      <c r="S434062" s="34"/>
      <c r="T434062" s="34"/>
    </row>
    <row r="434079" spans="19:20">
      <c r="S434079" s="34"/>
      <c r="T434079" s="34"/>
    </row>
    <row r="434096" spans="19:20">
      <c r="S434096" s="34"/>
      <c r="T434096" s="34"/>
    </row>
    <row r="434113" spans="19:20">
      <c r="S434113" s="34"/>
      <c r="T434113" s="34"/>
    </row>
    <row r="434130" spans="19:20">
      <c r="S434130" s="34"/>
      <c r="T434130" s="34"/>
    </row>
    <row r="434147" spans="19:20">
      <c r="S434147" s="34"/>
      <c r="T434147" s="34"/>
    </row>
    <row r="434164" spans="19:20">
      <c r="S434164" s="34"/>
      <c r="T434164" s="34"/>
    </row>
    <row r="434181" spans="19:20">
      <c r="S434181" s="34"/>
      <c r="T434181" s="34"/>
    </row>
    <row r="434198" spans="19:20">
      <c r="S434198" s="34"/>
      <c r="T434198" s="34"/>
    </row>
    <row r="434215" spans="19:20">
      <c r="S434215" s="34"/>
      <c r="T434215" s="34"/>
    </row>
    <row r="434232" spans="19:20">
      <c r="S434232" s="34"/>
      <c r="T434232" s="34"/>
    </row>
    <row r="434249" spans="19:20">
      <c r="S434249" s="34"/>
      <c r="T434249" s="34"/>
    </row>
    <row r="434266" spans="19:20">
      <c r="S434266" s="34"/>
      <c r="T434266" s="34"/>
    </row>
    <row r="434283" spans="19:20">
      <c r="S434283" s="34"/>
      <c r="T434283" s="34"/>
    </row>
    <row r="434300" spans="19:20">
      <c r="S434300" s="34"/>
      <c r="T434300" s="34"/>
    </row>
    <row r="434317" spans="19:20">
      <c r="S434317" s="34"/>
      <c r="T434317" s="34"/>
    </row>
    <row r="434334" spans="19:20">
      <c r="S434334" s="34"/>
      <c r="T434334" s="34"/>
    </row>
    <row r="434351" spans="19:20">
      <c r="S434351" s="34"/>
      <c r="T434351" s="34"/>
    </row>
    <row r="434368" spans="19:20">
      <c r="S434368" s="34"/>
      <c r="T434368" s="34"/>
    </row>
    <row r="434385" spans="19:20">
      <c r="S434385" s="34"/>
      <c r="T434385" s="34"/>
    </row>
    <row r="434402" spans="19:20">
      <c r="S434402" s="34"/>
      <c r="T434402" s="34"/>
    </row>
    <row r="434419" spans="19:20">
      <c r="S434419" s="34"/>
      <c r="T434419" s="34"/>
    </row>
    <row r="434436" spans="19:20">
      <c r="S434436" s="34"/>
      <c r="T434436" s="34"/>
    </row>
    <row r="434453" spans="19:20">
      <c r="S434453" s="34"/>
      <c r="T434453" s="34"/>
    </row>
    <row r="434470" spans="19:20">
      <c r="S434470" s="34"/>
      <c r="T434470" s="34"/>
    </row>
    <row r="434487" spans="19:20">
      <c r="S434487" s="34"/>
      <c r="T434487" s="34"/>
    </row>
    <row r="434504" spans="19:20">
      <c r="S434504" s="34"/>
      <c r="T434504" s="34"/>
    </row>
    <row r="434521" spans="19:20">
      <c r="S434521" s="34"/>
      <c r="T434521" s="34"/>
    </row>
    <row r="434538" spans="19:20">
      <c r="S434538" s="34"/>
      <c r="T434538" s="34"/>
    </row>
    <row r="434555" spans="19:20">
      <c r="S434555" s="34"/>
      <c r="T434555" s="34"/>
    </row>
    <row r="434572" spans="19:20">
      <c r="S434572" s="34"/>
      <c r="T434572" s="34"/>
    </row>
    <row r="434589" spans="19:20">
      <c r="S434589" s="34"/>
      <c r="T434589" s="34"/>
    </row>
    <row r="434606" spans="19:20">
      <c r="S434606" s="34"/>
      <c r="T434606" s="34"/>
    </row>
    <row r="434623" spans="19:20">
      <c r="S434623" s="34"/>
      <c r="T434623" s="34"/>
    </row>
    <row r="434640" spans="19:20">
      <c r="S434640" s="34"/>
      <c r="T434640" s="34"/>
    </row>
    <row r="434657" spans="19:20">
      <c r="S434657" s="34"/>
      <c r="T434657" s="34"/>
    </row>
    <row r="434674" spans="19:20">
      <c r="S434674" s="34"/>
      <c r="T434674" s="34"/>
    </row>
    <row r="434691" spans="19:20">
      <c r="S434691" s="34"/>
      <c r="T434691" s="34"/>
    </row>
    <row r="434708" spans="19:20">
      <c r="S434708" s="34"/>
      <c r="T434708" s="34"/>
    </row>
    <row r="434725" spans="19:20">
      <c r="S434725" s="34"/>
      <c r="T434725" s="34"/>
    </row>
    <row r="434742" spans="19:20">
      <c r="S434742" s="34"/>
      <c r="T434742" s="34"/>
    </row>
    <row r="434759" spans="19:20">
      <c r="S434759" s="34"/>
      <c r="T434759" s="34"/>
    </row>
    <row r="434776" spans="19:20">
      <c r="S434776" s="34"/>
      <c r="T434776" s="34"/>
    </row>
    <row r="434793" spans="19:20">
      <c r="S434793" s="34"/>
      <c r="T434793" s="34"/>
    </row>
    <row r="434810" spans="19:20">
      <c r="S434810" s="34"/>
      <c r="T434810" s="34"/>
    </row>
    <row r="434827" spans="19:20">
      <c r="S434827" s="34"/>
      <c r="T434827" s="34"/>
    </row>
    <row r="434844" spans="19:20">
      <c r="S434844" s="34"/>
      <c r="T434844" s="34"/>
    </row>
    <row r="434861" spans="19:20">
      <c r="S434861" s="34"/>
      <c r="T434861" s="34"/>
    </row>
    <row r="434878" spans="19:20">
      <c r="S434878" s="34"/>
      <c r="T434878" s="34"/>
    </row>
    <row r="434895" spans="19:20">
      <c r="S434895" s="34"/>
      <c r="T434895" s="34"/>
    </row>
    <row r="434912" spans="19:20">
      <c r="S434912" s="34"/>
      <c r="T434912" s="34"/>
    </row>
    <row r="434929" spans="19:20">
      <c r="S434929" s="34"/>
      <c r="T434929" s="34"/>
    </row>
    <row r="434946" spans="19:20">
      <c r="S434946" s="34"/>
      <c r="T434946" s="34"/>
    </row>
    <row r="434963" spans="19:20">
      <c r="S434963" s="34"/>
      <c r="T434963" s="34"/>
    </row>
    <row r="434980" spans="19:20">
      <c r="S434980" s="34"/>
      <c r="T434980" s="34"/>
    </row>
    <row r="434997" spans="19:20">
      <c r="S434997" s="34"/>
      <c r="T434997" s="34"/>
    </row>
    <row r="435014" spans="19:20">
      <c r="S435014" s="34"/>
      <c r="T435014" s="34"/>
    </row>
    <row r="435031" spans="19:20">
      <c r="S435031" s="34"/>
      <c r="T435031" s="34"/>
    </row>
    <row r="435048" spans="19:20">
      <c r="S435048" s="34"/>
      <c r="T435048" s="34"/>
    </row>
    <row r="435065" spans="19:20">
      <c r="S435065" s="34"/>
      <c r="T435065" s="34"/>
    </row>
    <row r="435082" spans="19:20">
      <c r="S435082" s="34"/>
      <c r="T435082" s="34"/>
    </row>
    <row r="435099" spans="19:20">
      <c r="S435099" s="34"/>
      <c r="T435099" s="34"/>
    </row>
    <row r="435116" spans="19:20">
      <c r="S435116" s="34"/>
      <c r="T435116" s="34"/>
    </row>
    <row r="435133" spans="19:20">
      <c r="S435133" s="34"/>
      <c r="T435133" s="34"/>
    </row>
    <row r="435150" spans="19:20">
      <c r="S435150" s="34"/>
      <c r="T435150" s="34"/>
    </row>
    <row r="435167" spans="19:20">
      <c r="S435167" s="34"/>
      <c r="T435167" s="34"/>
    </row>
    <row r="435184" spans="19:20">
      <c r="S435184" s="34"/>
      <c r="T435184" s="34"/>
    </row>
    <row r="435201" spans="19:20">
      <c r="S435201" s="34"/>
      <c r="T435201" s="34"/>
    </row>
    <row r="435218" spans="19:20">
      <c r="S435218" s="34"/>
      <c r="T435218" s="34"/>
    </row>
    <row r="435235" spans="19:20">
      <c r="S435235" s="34"/>
      <c r="T435235" s="34"/>
    </row>
    <row r="435252" spans="19:20">
      <c r="S435252" s="34"/>
      <c r="T435252" s="34"/>
    </row>
    <row r="435269" spans="19:20">
      <c r="S435269" s="34"/>
      <c r="T435269" s="34"/>
    </row>
    <row r="435286" spans="19:20">
      <c r="S435286" s="34"/>
      <c r="T435286" s="34"/>
    </row>
    <row r="435303" spans="19:20">
      <c r="S435303" s="34"/>
      <c r="T435303" s="34"/>
    </row>
    <row r="435320" spans="19:20">
      <c r="S435320" s="34"/>
      <c r="T435320" s="34"/>
    </row>
    <row r="435337" spans="19:20">
      <c r="S435337" s="34"/>
      <c r="T435337" s="34"/>
    </row>
    <row r="435354" spans="19:20">
      <c r="S435354" s="34"/>
      <c r="T435354" s="34"/>
    </row>
    <row r="435371" spans="19:20">
      <c r="S435371" s="34"/>
      <c r="T435371" s="34"/>
    </row>
    <row r="435388" spans="19:20">
      <c r="S435388" s="34"/>
      <c r="T435388" s="34"/>
    </row>
    <row r="435405" spans="19:20">
      <c r="S435405" s="34"/>
      <c r="T435405" s="34"/>
    </row>
    <row r="435422" spans="19:20">
      <c r="S435422" s="34"/>
      <c r="T435422" s="34"/>
    </row>
    <row r="435439" spans="19:20">
      <c r="S435439" s="34"/>
      <c r="T435439" s="34"/>
    </row>
    <row r="435456" spans="19:20">
      <c r="S435456" s="34"/>
      <c r="T435456" s="34"/>
    </row>
    <row r="435473" spans="19:20">
      <c r="S435473" s="34"/>
      <c r="T435473" s="34"/>
    </row>
    <row r="435490" spans="19:20">
      <c r="S435490" s="34"/>
      <c r="T435490" s="34"/>
    </row>
    <row r="435507" spans="19:20">
      <c r="S435507" s="34"/>
      <c r="T435507" s="34"/>
    </row>
    <row r="435524" spans="19:20">
      <c r="S435524" s="34"/>
      <c r="T435524" s="34"/>
    </row>
    <row r="435541" spans="19:20">
      <c r="S435541" s="34"/>
      <c r="T435541" s="34"/>
    </row>
    <row r="435558" spans="19:20">
      <c r="S435558" s="34"/>
      <c r="T435558" s="34"/>
    </row>
    <row r="435575" spans="19:20">
      <c r="S435575" s="34"/>
      <c r="T435575" s="34"/>
    </row>
    <row r="435592" spans="19:20">
      <c r="S435592" s="34"/>
      <c r="T435592" s="34"/>
    </row>
    <row r="435609" spans="19:20">
      <c r="S435609" s="34"/>
      <c r="T435609" s="34"/>
    </row>
    <row r="435626" spans="19:20">
      <c r="S435626" s="34"/>
      <c r="T435626" s="34"/>
    </row>
    <row r="435643" spans="19:20">
      <c r="S435643" s="34"/>
      <c r="T435643" s="34"/>
    </row>
    <row r="435660" spans="19:20">
      <c r="S435660" s="34"/>
      <c r="T435660" s="34"/>
    </row>
    <row r="435677" spans="19:20">
      <c r="S435677" s="34"/>
      <c r="T435677" s="34"/>
    </row>
    <row r="435694" spans="19:20">
      <c r="S435694" s="34"/>
      <c r="T435694" s="34"/>
    </row>
    <row r="435711" spans="19:20">
      <c r="S435711" s="34"/>
      <c r="T435711" s="34"/>
    </row>
    <row r="435728" spans="19:20">
      <c r="S435728" s="34"/>
      <c r="T435728" s="34"/>
    </row>
    <row r="435745" spans="19:20">
      <c r="S435745" s="34"/>
      <c r="T435745" s="34"/>
    </row>
    <row r="435762" spans="19:20">
      <c r="S435762" s="34"/>
      <c r="T435762" s="34"/>
    </row>
    <row r="435779" spans="19:20">
      <c r="S435779" s="34"/>
      <c r="T435779" s="34"/>
    </row>
    <row r="435796" spans="19:20">
      <c r="S435796" s="34"/>
      <c r="T435796" s="34"/>
    </row>
    <row r="435813" spans="19:20">
      <c r="S435813" s="34"/>
      <c r="T435813" s="34"/>
    </row>
    <row r="435830" spans="19:20">
      <c r="S435830" s="34"/>
      <c r="T435830" s="34"/>
    </row>
    <row r="435847" spans="19:20">
      <c r="S435847" s="34"/>
      <c r="T435847" s="34"/>
    </row>
    <row r="435864" spans="19:20">
      <c r="S435864" s="34"/>
      <c r="T435864" s="34"/>
    </row>
    <row r="435881" spans="19:20">
      <c r="S435881" s="34"/>
      <c r="T435881" s="34"/>
    </row>
    <row r="435898" spans="19:20">
      <c r="S435898" s="34"/>
      <c r="T435898" s="34"/>
    </row>
    <row r="435915" spans="19:20">
      <c r="S435915" s="34"/>
      <c r="T435915" s="34"/>
    </row>
    <row r="435932" spans="19:20">
      <c r="S435932" s="34"/>
      <c r="T435932" s="34"/>
    </row>
    <row r="435949" spans="19:20">
      <c r="S435949" s="34"/>
      <c r="T435949" s="34"/>
    </row>
    <row r="435966" spans="19:20">
      <c r="S435966" s="34"/>
      <c r="T435966" s="34"/>
    </row>
    <row r="435983" spans="19:20">
      <c r="S435983" s="34"/>
      <c r="T435983" s="34"/>
    </row>
    <row r="436000" spans="19:20">
      <c r="S436000" s="34"/>
      <c r="T436000" s="34"/>
    </row>
    <row r="436017" spans="19:20">
      <c r="S436017" s="34"/>
      <c r="T436017" s="34"/>
    </row>
    <row r="436034" spans="19:20">
      <c r="S436034" s="34"/>
      <c r="T436034" s="34"/>
    </row>
    <row r="436051" spans="19:20">
      <c r="S436051" s="34"/>
      <c r="T436051" s="34"/>
    </row>
    <row r="436068" spans="19:20">
      <c r="S436068" s="34"/>
      <c r="T436068" s="34"/>
    </row>
    <row r="436085" spans="19:20">
      <c r="S436085" s="34"/>
      <c r="T436085" s="34"/>
    </row>
    <row r="436102" spans="19:20">
      <c r="S436102" s="34"/>
      <c r="T436102" s="34"/>
    </row>
    <row r="436119" spans="19:20">
      <c r="S436119" s="34"/>
      <c r="T436119" s="34"/>
    </row>
    <row r="436136" spans="19:20">
      <c r="S436136" s="34"/>
      <c r="T436136" s="34"/>
    </row>
    <row r="436153" spans="19:20">
      <c r="S436153" s="34"/>
      <c r="T436153" s="34"/>
    </row>
    <row r="436170" spans="19:20">
      <c r="S436170" s="34"/>
      <c r="T436170" s="34"/>
    </row>
    <row r="436187" spans="19:20">
      <c r="S436187" s="34"/>
      <c r="T436187" s="34"/>
    </row>
    <row r="436204" spans="19:20">
      <c r="S436204" s="34"/>
      <c r="T436204" s="34"/>
    </row>
    <row r="436221" spans="19:20">
      <c r="S436221" s="34"/>
      <c r="T436221" s="34"/>
    </row>
    <row r="436238" spans="19:20">
      <c r="S436238" s="34"/>
      <c r="T436238" s="34"/>
    </row>
    <row r="436255" spans="19:20">
      <c r="S436255" s="34"/>
      <c r="T436255" s="34"/>
    </row>
    <row r="436272" spans="19:20">
      <c r="S436272" s="34"/>
      <c r="T436272" s="34"/>
    </row>
    <row r="436289" spans="19:20">
      <c r="S436289" s="34"/>
      <c r="T436289" s="34"/>
    </row>
    <row r="436306" spans="19:20">
      <c r="S436306" s="34"/>
      <c r="T436306" s="34"/>
    </row>
    <row r="436323" spans="19:20">
      <c r="S436323" s="34"/>
      <c r="T436323" s="34"/>
    </row>
    <row r="436340" spans="19:20">
      <c r="S436340" s="34"/>
      <c r="T436340" s="34"/>
    </row>
    <row r="436357" spans="19:20">
      <c r="S436357" s="34"/>
      <c r="T436357" s="34"/>
    </row>
    <row r="436374" spans="19:20">
      <c r="S436374" s="34"/>
      <c r="T436374" s="34"/>
    </row>
    <row r="436391" spans="19:20">
      <c r="S436391" s="34"/>
      <c r="T436391" s="34"/>
    </row>
    <row r="436408" spans="19:20">
      <c r="S436408" s="34"/>
      <c r="T436408" s="34"/>
    </row>
    <row r="436425" spans="19:20">
      <c r="S436425" s="34"/>
      <c r="T436425" s="34"/>
    </row>
    <row r="436442" spans="19:20">
      <c r="S436442" s="34"/>
      <c r="T436442" s="34"/>
    </row>
    <row r="436459" spans="19:20">
      <c r="S436459" s="34"/>
      <c r="T436459" s="34"/>
    </row>
    <row r="436476" spans="19:20">
      <c r="S436476" s="34"/>
      <c r="T436476" s="34"/>
    </row>
    <row r="436493" spans="19:20">
      <c r="S436493" s="34"/>
      <c r="T436493" s="34"/>
    </row>
    <row r="436510" spans="19:20">
      <c r="S436510" s="34"/>
      <c r="T436510" s="34"/>
    </row>
    <row r="436527" spans="19:20">
      <c r="S436527" s="34"/>
      <c r="T436527" s="34"/>
    </row>
    <row r="436544" spans="19:20">
      <c r="S436544" s="34"/>
      <c r="T436544" s="34"/>
    </row>
    <row r="436561" spans="19:20">
      <c r="S436561" s="34"/>
      <c r="T436561" s="34"/>
    </row>
    <row r="436578" spans="19:20">
      <c r="S436578" s="34"/>
      <c r="T436578" s="34"/>
    </row>
    <row r="436595" spans="19:20">
      <c r="S436595" s="34"/>
      <c r="T436595" s="34"/>
    </row>
    <row r="436612" spans="19:20">
      <c r="S436612" s="34"/>
      <c r="T436612" s="34"/>
    </row>
    <row r="436629" spans="19:20">
      <c r="S436629" s="34"/>
      <c r="T436629" s="34"/>
    </row>
    <row r="436646" spans="19:20">
      <c r="S436646" s="34"/>
      <c r="T436646" s="34"/>
    </row>
    <row r="436663" spans="19:20">
      <c r="S436663" s="34"/>
      <c r="T436663" s="34"/>
    </row>
    <row r="436680" spans="19:20">
      <c r="S436680" s="34"/>
      <c r="T436680" s="34"/>
    </row>
    <row r="436697" spans="19:20">
      <c r="S436697" s="34"/>
      <c r="T436697" s="34"/>
    </row>
    <row r="436714" spans="19:20">
      <c r="S436714" s="34"/>
      <c r="T436714" s="34"/>
    </row>
    <row r="436731" spans="19:20">
      <c r="S436731" s="34"/>
      <c r="T436731" s="34"/>
    </row>
    <row r="436748" spans="19:20">
      <c r="S436748" s="34"/>
      <c r="T436748" s="34"/>
    </row>
    <row r="436765" spans="19:20">
      <c r="S436765" s="34"/>
      <c r="T436765" s="34"/>
    </row>
    <row r="436782" spans="19:20">
      <c r="S436782" s="34"/>
      <c r="T436782" s="34"/>
    </row>
    <row r="436799" spans="19:20">
      <c r="S436799" s="34"/>
      <c r="T436799" s="34"/>
    </row>
    <row r="436816" spans="19:20">
      <c r="S436816" s="34"/>
      <c r="T436816" s="34"/>
    </row>
    <row r="436833" spans="19:20">
      <c r="S436833" s="34"/>
      <c r="T436833" s="34"/>
    </row>
    <row r="436850" spans="19:20">
      <c r="S436850" s="34"/>
      <c r="T436850" s="34"/>
    </row>
    <row r="436867" spans="19:20">
      <c r="S436867" s="34"/>
      <c r="T436867" s="34"/>
    </row>
    <row r="436884" spans="19:20">
      <c r="S436884" s="34"/>
      <c r="T436884" s="34"/>
    </row>
    <row r="436901" spans="19:20">
      <c r="S436901" s="34"/>
      <c r="T436901" s="34"/>
    </row>
    <row r="436918" spans="19:20">
      <c r="S436918" s="34"/>
      <c r="T436918" s="34"/>
    </row>
    <row r="436935" spans="19:20">
      <c r="S436935" s="34"/>
      <c r="T436935" s="34"/>
    </row>
    <row r="436952" spans="19:20">
      <c r="S436952" s="34"/>
      <c r="T436952" s="34"/>
    </row>
    <row r="436969" spans="19:20">
      <c r="S436969" s="34"/>
      <c r="T436969" s="34"/>
    </row>
    <row r="436986" spans="19:20">
      <c r="S436986" s="34"/>
      <c r="T436986" s="34"/>
    </row>
    <row r="437003" spans="19:20">
      <c r="S437003" s="34"/>
      <c r="T437003" s="34"/>
    </row>
    <row r="437020" spans="19:20">
      <c r="S437020" s="34"/>
      <c r="T437020" s="34"/>
    </row>
    <row r="437037" spans="19:20">
      <c r="S437037" s="34"/>
      <c r="T437037" s="34"/>
    </row>
    <row r="437054" spans="19:20">
      <c r="S437054" s="34"/>
      <c r="T437054" s="34"/>
    </row>
    <row r="437071" spans="19:20">
      <c r="S437071" s="34"/>
      <c r="T437071" s="34"/>
    </row>
    <row r="437088" spans="19:20">
      <c r="S437088" s="34"/>
      <c r="T437088" s="34"/>
    </row>
    <row r="437105" spans="19:20">
      <c r="S437105" s="34"/>
      <c r="T437105" s="34"/>
    </row>
    <row r="437122" spans="19:20">
      <c r="S437122" s="34"/>
      <c r="T437122" s="34"/>
    </row>
    <row r="437139" spans="19:20">
      <c r="S437139" s="34"/>
      <c r="T437139" s="34"/>
    </row>
    <row r="437156" spans="19:20">
      <c r="S437156" s="34"/>
      <c r="T437156" s="34"/>
    </row>
    <row r="437173" spans="19:20">
      <c r="S437173" s="34"/>
      <c r="T437173" s="34"/>
    </row>
    <row r="437190" spans="19:20">
      <c r="S437190" s="34"/>
      <c r="T437190" s="34"/>
    </row>
    <row r="437207" spans="19:20">
      <c r="S437207" s="34"/>
      <c r="T437207" s="34"/>
    </row>
    <row r="437224" spans="19:20">
      <c r="S437224" s="34"/>
      <c r="T437224" s="34"/>
    </row>
    <row r="437241" spans="19:20">
      <c r="S437241" s="34"/>
      <c r="T437241" s="34"/>
    </row>
    <row r="437258" spans="19:20">
      <c r="S437258" s="34"/>
      <c r="T437258" s="34"/>
    </row>
    <row r="437275" spans="19:20">
      <c r="S437275" s="34"/>
      <c r="T437275" s="34"/>
    </row>
    <row r="437292" spans="19:20">
      <c r="S437292" s="34"/>
      <c r="T437292" s="34"/>
    </row>
    <row r="437309" spans="19:20">
      <c r="S437309" s="34"/>
      <c r="T437309" s="34"/>
    </row>
    <row r="437326" spans="19:20">
      <c r="S437326" s="34"/>
      <c r="T437326" s="34"/>
    </row>
    <row r="437343" spans="19:20">
      <c r="S437343" s="34"/>
      <c r="T437343" s="34"/>
    </row>
    <row r="437360" spans="19:20">
      <c r="S437360" s="34"/>
      <c r="T437360" s="34"/>
    </row>
    <row r="437377" spans="19:20">
      <c r="S437377" s="34"/>
      <c r="T437377" s="34"/>
    </row>
    <row r="437394" spans="19:20">
      <c r="S437394" s="34"/>
      <c r="T437394" s="34"/>
    </row>
    <row r="437411" spans="19:20">
      <c r="S437411" s="34"/>
      <c r="T437411" s="34"/>
    </row>
    <row r="437428" spans="19:20">
      <c r="S437428" s="34"/>
      <c r="T437428" s="34"/>
    </row>
    <row r="437445" spans="19:20">
      <c r="S437445" s="34"/>
      <c r="T437445" s="34"/>
    </row>
    <row r="437462" spans="19:20">
      <c r="S437462" s="34"/>
      <c r="T437462" s="34"/>
    </row>
    <row r="437479" spans="19:20">
      <c r="S437479" s="34"/>
      <c r="T437479" s="34"/>
    </row>
    <row r="437496" spans="19:20">
      <c r="S437496" s="34"/>
      <c r="T437496" s="34"/>
    </row>
    <row r="437513" spans="19:20">
      <c r="S437513" s="34"/>
      <c r="T437513" s="34"/>
    </row>
    <row r="437530" spans="19:20">
      <c r="S437530" s="34"/>
      <c r="T437530" s="34"/>
    </row>
    <row r="437547" spans="19:20">
      <c r="S437547" s="34"/>
      <c r="T437547" s="34"/>
    </row>
    <row r="437564" spans="19:20">
      <c r="S437564" s="34"/>
      <c r="T437564" s="34"/>
    </row>
    <row r="437581" spans="19:20">
      <c r="S437581" s="34"/>
      <c r="T437581" s="34"/>
    </row>
    <row r="437598" spans="19:20">
      <c r="S437598" s="34"/>
      <c r="T437598" s="34"/>
    </row>
    <row r="437615" spans="19:20">
      <c r="S437615" s="34"/>
      <c r="T437615" s="34"/>
    </row>
    <row r="437632" spans="19:20">
      <c r="S437632" s="34"/>
      <c r="T437632" s="34"/>
    </row>
    <row r="437649" spans="19:20">
      <c r="S437649" s="34"/>
      <c r="T437649" s="34"/>
    </row>
    <row r="437666" spans="19:20">
      <c r="S437666" s="34"/>
      <c r="T437666" s="34"/>
    </row>
    <row r="437683" spans="19:20">
      <c r="S437683" s="34"/>
      <c r="T437683" s="34"/>
    </row>
    <row r="437700" spans="19:20">
      <c r="S437700" s="34"/>
      <c r="T437700" s="34"/>
    </row>
    <row r="437717" spans="19:20">
      <c r="S437717" s="34"/>
      <c r="T437717" s="34"/>
    </row>
    <row r="437734" spans="19:20">
      <c r="S437734" s="34"/>
      <c r="T437734" s="34"/>
    </row>
    <row r="437751" spans="19:20">
      <c r="S437751" s="34"/>
      <c r="T437751" s="34"/>
    </row>
    <row r="437768" spans="19:20">
      <c r="S437768" s="34"/>
      <c r="T437768" s="34"/>
    </row>
    <row r="437785" spans="19:20">
      <c r="S437785" s="34"/>
      <c r="T437785" s="34"/>
    </row>
    <row r="437802" spans="19:20">
      <c r="S437802" s="34"/>
      <c r="T437802" s="34"/>
    </row>
    <row r="437819" spans="19:20">
      <c r="S437819" s="34"/>
      <c r="T437819" s="34"/>
    </row>
    <row r="437836" spans="19:20">
      <c r="S437836" s="34"/>
      <c r="T437836" s="34"/>
    </row>
    <row r="437853" spans="19:20">
      <c r="S437853" s="34"/>
      <c r="T437853" s="34"/>
    </row>
    <row r="437870" spans="19:20">
      <c r="S437870" s="34"/>
      <c r="T437870" s="34"/>
    </row>
    <row r="437887" spans="19:20">
      <c r="S437887" s="34"/>
      <c r="T437887" s="34"/>
    </row>
    <row r="437904" spans="19:20">
      <c r="S437904" s="34"/>
      <c r="T437904" s="34"/>
    </row>
    <row r="437921" spans="19:20">
      <c r="S437921" s="34"/>
      <c r="T437921" s="34"/>
    </row>
    <row r="437938" spans="19:20">
      <c r="S437938" s="34"/>
      <c r="T437938" s="34"/>
    </row>
    <row r="437955" spans="19:20">
      <c r="S437955" s="34"/>
      <c r="T437955" s="34"/>
    </row>
    <row r="437972" spans="19:20">
      <c r="S437972" s="34"/>
      <c r="T437972" s="34"/>
    </row>
    <row r="437989" spans="19:20">
      <c r="S437989" s="34"/>
      <c r="T437989" s="34"/>
    </row>
    <row r="438006" spans="19:20">
      <c r="S438006" s="34"/>
      <c r="T438006" s="34"/>
    </row>
    <row r="438023" spans="19:20">
      <c r="S438023" s="34"/>
      <c r="T438023" s="34"/>
    </row>
    <row r="438040" spans="19:20">
      <c r="S438040" s="34"/>
      <c r="T438040" s="34"/>
    </row>
    <row r="438057" spans="19:20">
      <c r="S438057" s="34"/>
      <c r="T438057" s="34"/>
    </row>
    <row r="438074" spans="19:20">
      <c r="S438074" s="34"/>
      <c r="T438074" s="34"/>
    </row>
    <row r="438091" spans="19:20">
      <c r="S438091" s="34"/>
      <c r="T438091" s="34"/>
    </row>
    <row r="438108" spans="19:20">
      <c r="S438108" s="34"/>
      <c r="T438108" s="34"/>
    </row>
    <row r="438125" spans="19:20">
      <c r="S438125" s="34"/>
      <c r="T438125" s="34"/>
    </row>
    <row r="438142" spans="19:20">
      <c r="S438142" s="34"/>
      <c r="T438142" s="34"/>
    </row>
    <row r="438159" spans="19:20">
      <c r="S438159" s="34"/>
      <c r="T438159" s="34"/>
    </row>
    <row r="438176" spans="19:20">
      <c r="S438176" s="34"/>
      <c r="T438176" s="34"/>
    </row>
    <row r="438193" spans="19:20">
      <c r="S438193" s="34"/>
      <c r="T438193" s="34"/>
    </row>
    <row r="438210" spans="19:20">
      <c r="S438210" s="34"/>
      <c r="T438210" s="34"/>
    </row>
    <row r="438227" spans="19:20">
      <c r="S438227" s="34"/>
      <c r="T438227" s="34"/>
    </row>
    <row r="438244" spans="19:20">
      <c r="S438244" s="34"/>
      <c r="T438244" s="34"/>
    </row>
    <row r="438261" spans="19:20">
      <c r="S438261" s="34"/>
      <c r="T438261" s="34"/>
    </row>
    <row r="438278" spans="19:20">
      <c r="S438278" s="34"/>
      <c r="T438278" s="34"/>
    </row>
    <row r="438295" spans="19:20">
      <c r="S438295" s="34"/>
      <c r="T438295" s="34"/>
    </row>
    <row r="438312" spans="19:20">
      <c r="S438312" s="34"/>
      <c r="T438312" s="34"/>
    </row>
    <row r="438329" spans="19:20">
      <c r="S438329" s="34"/>
      <c r="T438329" s="34"/>
    </row>
    <row r="438346" spans="19:20">
      <c r="S438346" s="34"/>
      <c r="T438346" s="34"/>
    </row>
    <row r="438363" spans="19:20">
      <c r="S438363" s="34"/>
      <c r="T438363" s="34"/>
    </row>
    <row r="438380" spans="19:20">
      <c r="S438380" s="34"/>
      <c r="T438380" s="34"/>
    </row>
    <row r="438397" spans="19:20">
      <c r="S438397" s="34"/>
      <c r="T438397" s="34"/>
    </row>
    <row r="438414" spans="19:20">
      <c r="S438414" s="34"/>
      <c r="T438414" s="34"/>
    </row>
    <row r="438431" spans="19:20">
      <c r="S438431" s="34"/>
      <c r="T438431" s="34"/>
    </row>
    <row r="438448" spans="19:20">
      <c r="S438448" s="34"/>
      <c r="T438448" s="34"/>
    </row>
    <row r="438465" spans="19:20">
      <c r="S438465" s="34"/>
      <c r="T438465" s="34"/>
    </row>
    <row r="438482" spans="19:20">
      <c r="S438482" s="34"/>
      <c r="T438482" s="34"/>
    </row>
    <row r="438499" spans="19:20">
      <c r="S438499" s="34"/>
      <c r="T438499" s="34"/>
    </row>
    <row r="438516" spans="19:20">
      <c r="S438516" s="34"/>
      <c r="T438516" s="34"/>
    </row>
    <row r="438533" spans="19:20">
      <c r="S438533" s="34"/>
      <c r="T438533" s="34"/>
    </row>
    <row r="438550" spans="19:20">
      <c r="S438550" s="34"/>
      <c r="T438550" s="34"/>
    </row>
    <row r="438567" spans="19:20">
      <c r="S438567" s="34"/>
      <c r="T438567" s="34"/>
    </row>
    <row r="438584" spans="19:20">
      <c r="S438584" s="34"/>
      <c r="T438584" s="34"/>
    </row>
    <row r="438601" spans="19:20">
      <c r="S438601" s="34"/>
      <c r="T438601" s="34"/>
    </row>
    <row r="438618" spans="19:20">
      <c r="S438618" s="34"/>
      <c r="T438618" s="34"/>
    </row>
    <row r="438635" spans="19:20">
      <c r="S438635" s="34"/>
      <c r="T438635" s="34"/>
    </row>
    <row r="438652" spans="19:20">
      <c r="S438652" s="34"/>
      <c r="T438652" s="34"/>
    </row>
    <row r="438669" spans="19:20">
      <c r="S438669" s="34"/>
      <c r="T438669" s="34"/>
    </row>
    <row r="438686" spans="19:20">
      <c r="S438686" s="34"/>
      <c r="T438686" s="34"/>
    </row>
    <row r="438703" spans="19:20">
      <c r="S438703" s="34"/>
      <c r="T438703" s="34"/>
    </row>
    <row r="438720" spans="19:20">
      <c r="S438720" s="34"/>
      <c r="T438720" s="34"/>
    </row>
    <row r="438737" spans="19:20">
      <c r="S438737" s="34"/>
      <c r="T438737" s="34"/>
    </row>
    <row r="438754" spans="19:20">
      <c r="S438754" s="34"/>
      <c r="T438754" s="34"/>
    </row>
    <row r="438771" spans="19:20">
      <c r="S438771" s="34"/>
      <c r="T438771" s="34"/>
    </row>
    <row r="438788" spans="19:20">
      <c r="S438788" s="34"/>
      <c r="T438788" s="34"/>
    </row>
    <row r="438805" spans="19:20">
      <c r="S438805" s="34"/>
      <c r="T438805" s="34"/>
    </row>
    <row r="438822" spans="19:20">
      <c r="S438822" s="34"/>
      <c r="T438822" s="34"/>
    </row>
    <row r="438839" spans="19:20">
      <c r="S438839" s="34"/>
      <c r="T438839" s="34"/>
    </row>
    <row r="438856" spans="19:20">
      <c r="S438856" s="34"/>
      <c r="T438856" s="34"/>
    </row>
    <row r="438873" spans="19:20">
      <c r="S438873" s="34"/>
      <c r="T438873" s="34"/>
    </row>
    <row r="438890" spans="19:20">
      <c r="S438890" s="34"/>
      <c r="T438890" s="34"/>
    </row>
    <row r="438907" spans="19:20">
      <c r="S438907" s="34"/>
      <c r="T438907" s="34"/>
    </row>
    <row r="438924" spans="19:20">
      <c r="S438924" s="34"/>
      <c r="T438924" s="34"/>
    </row>
    <row r="438941" spans="19:20">
      <c r="S438941" s="34"/>
      <c r="T438941" s="34"/>
    </row>
    <row r="438958" spans="19:20">
      <c r="S438958" s="34"/>
      <c r="T438958" s="34"/>
    </row>
    <row r="438975" spans="19:20">
      <c r="S438975" s="34"/>
      <c r="T438975" s="34"/>
    </row>
    <row r="438992" spans="19:20">
      <c r="S438992" s="34"/>
      <c r="T438992" s="34"/>
    </row>
    <row r="439009" spans="19:20">
      <c r="S439009" s="34"/>
      <c r="T439009" s="34"/>
    </row>
    <row r="439026" spans="19:20">
      <c r="S439026" s="34"/>
      <c r="T439026" s="34"/>
    </row>
    <row r="439043" spans="19:20">
      <c r="S439043" s="34"/>
      <c r="T439043" s="34"/>
    </row>
    <row r="439060" spans="19:20">
      <c r="S439060" s="34"/>
      <c r="T439060" s="34"/>
    </row>
    <row r="439077" spans="19:20">
      <c r="S439077" s="34"/>
      <c r="T439077" s="34"/>
    </row>
    <row r="439094" spans="19:20">
      <c r="S439094" s="34"/>
      <c r="T439094" s="34"/>
    </row>
    <row r="439111" spans="19:20">
      <c r="S439111" s="34"/>
      <c r="T439111" s="34"/>
    </row>
    <row r="439128" spans="19:20">
      <c r="S439128" s="34"/>
      <c r="T439128" s="34"/>
    </row>
    <row r="439145" spans="19:20">
      <c r="S439145" s="34"/>
      <c r="T439145" s="34"/>
    </row>
    <row r="439162" spans="19:20">
      <c r="S439162" s="34"/>
      <c r="T439162" s="34"/>
    </row>
    <row r="439179" spans="19:20">
      <c r="S439179" s="34"/>
      <c r="T439179" s="34"/>
    </row>
    <row r="439196" spans="19:20">
      <c r="S439196" s="34"/>
      <c r="T439196" s="34"/>
    </row>
    <row r="439213" spans="19:20">
      <c r="S439213" s="34"/>
      <c r="T439213" s="34"/>
    </row>
    <row r="439230" spans="19:20">
      <c r="S439230" s="34"/>
      <c r="T439230" s="34"/>
    </row>
    <row r="439247" spans="19:20">
      <c r="S439247" s="34"/>
      <c r="T439247" s="34"/>
    </row>
    <row r="439264" spans="19:20">
      <c r="S439264" s="34"/>
      <c r="T439264" s="34"/>
    </row>
    <row r="439281" spans="19:20">
      <c r="S439281" s="34"/>
      <c r="T439281" s="34"/>
    </row>
    <row r="439298" spans="19:20">
      <c r="S439298" s="34"/>
      <c r="T439298" s="34"/>
    </row>
    <row r="439315" spans="19:20">
      <c r="S439315" s="34"/>
      <c r="T439315" s="34"/>
    </row>
    <row r="439332" spans="19:20">
      <c r="S439332" s="34"/>
      <c r="T439332" s="34"/>
    </row>
    <row r="439349" spans="19:20">
      <c r="S439349" s="34"/>
      <c r="T439349" s="34"/>
    </row>
    <row r="439366" spans="19:20">
      <c r="S439366" s="34"/>
      <c r="T439366" s="34"/>
    </row>
    <row r="439383" spans="19:20">
      <c r="S439383" s="34"/>
      <c r="T439383" s="34"/>
    </row>
    <row r="439400" spans="19:20">
      <c r="S439400" s="34"/>
      <c r="T439400" s="34"/>
    </row>
    <row r="439417" spans="19:20">
      <c r="S439417" s="34"/>
      <c r="T439417" s="34"/>
    </row>
    <row r="439434" spans="19:20">
      <c r="S439434" s="34"/>
      <c r="T439434" s="34"/>
    </row>
    <row r="439451" spans="19:20">
      <c r="S439451" s="34"/>
      <c r="T439451" s="34"/>
    </row>
    <row r="439468" spans="19:20">
      <c r="S439468" s="34"/>
      <c r="T439468" s="34"/>
    </row>
    <row r="439485" spans="19:20">
      <c r="S439485" s="34"/>
      <c r="T439485" s="34"/>
    </row>
    <row r="439502" spans="19:20">
      <c r="S439502" s="34"/>
      <c r="T439502" s="34"/>
    </row>
    <row r="439519" spans="19:20">
      <c r="S439519" s="34"/>
      <c r="T439519" s="34"/>
    </row>
    <row r="439536" spans="19:20">
      <c r="S439536" s="34"/>
      <c r="T439536" s="34"/>
    </row>
    <row r="439553" spans="19:20">
      <c r="S439553" s="34"/>
      <c r="T439553" s="34"/>
    </row>
    <row r="439570" spans="19:20">
      <c r="S439570" s="34"/>
      <c r="T439570" s="34"/>
    </row>
    <row r="439587" spans="19:20">
      <c r="S439587" s="34"/>
      <c r="T439587" s="34"/>
    </row>
    <row r="439604" spans="19:20">
      <c r="S439604" s="34"/>
      <c r="T439604" s="34"/>
    </row>
    <row r="439621" spans="19:20">
      <c r="S439621" s="34"/>
      <c r="T439621" s="34"/>
    </row>
    <row r="439638" spans="19:20">
      <c r="S439638" s="34"/>
      <c r="T439638" s="34"/>
    </row>
    <row r="439655" spans="19:20">
      <c r="S439655" s="34"/>
      <c r="T439655" s="34"/>
    </row>
    <row r="439672" spans="19:20">
      <c r="S439672" s="34"/>
      <c r="T439672" s="34"/>
    </row>
    <row r="439689" spans="19:20">
      <c r="S439689" s="34"/>
      <c r="T439689" s="34"/>
    </row>
    <row r="439706" spans="19:20">
      <c r="S439706" s="34"/>
      <c r="T439706" s="34"/>
    </row>
    <row r="439723" spans="19:20">
      <c r="S439723" s="34"/>
      <c r="T439723" s="34"/>
    </row>
    <row r="439740" spans="19:20">
      <c r="S439740" s="34"/>
      <c r="T439740" s="34"/>
    </row>
    <row r="439757" spans="19:20">
      <c r="S439757" s="34"/>
      <c r="T439757" s="34"/>
    </row>
    <row r="439774" spans="19:20">
      <c r="S439774" s="34"/>
      <c r="T439774" s="34"/>
    </row>
    <row r="439791" spans="19:20">
      <c r="S439791" s="34"/>
      <c r="T439791" s="34"/>
    </row>
    <row r="439808" spans="19:20">
      <c r="S439808" s="34"/>
      <c r="T439808" s="34"/>
    </row>
    <row r="439825" spans="19:20">
      <c r="S439825" s="34"/>
      <c r="T439825" s="34"/>
    </row>
    <row r="439842" spans="19:20">
      <c r="S439842" s="34"/>
      <c r="T439842" s="34"/>
    </row>
    <row r="439859" spans="19:20">
      <c r="S439859" s="34"/>
      <c r="T439859" s="34"/>
    </row>
    <row r="439876" spans="19:20">
      <c r="S439876" s="34"/>
      <c r="T439876" s="34"/>
    </row>
    <row r="439893" spans="19:20">
      <c r="S439893" s="34"/>
      <c r="T439893" s="34"/>
    </row>
    <row r="439910" spans="19:20">
      <c r="S439910" s="34"/>
      <c r="T439910" s="34"/>
    </row>
    <row r="439927" spans="19:20">
      <c r="S439927" s="34"/>
      <c r="T439927" s="34"/>
    </row>
    <row r="439944" spans="19:20">
      <c r="S439944" s="34"/>
      <c r="T439944" s="34"/>
    </row>
    <row r="439961" spans="19:20">
      <c r="S439961" s="34"/>
      <c r="T439961" s="34"/>
    </row>
    <row r="439978" spans="19:20">
      <c r="S439978" s="34"/>
      <c r="T439978" s="34"/>
    </row>
    <row r="439995" spans="19:20">
      <c r="S439995" s="34"/>
      <c r="T439995" s="34"/>
    </row>
    <row r="440012" spans="19:20">
      <c r="S440012" s="34"/>
      <c r="T440012" s="34"/>
    </row>
    <row r="440029" spans="19:20">
      <c r="S440029" s="34"/>
      <c r="T440029" s="34"/>
    </row>
    <row r="440046" spans="19:20">
      <c r="S440046" s="34"/>
      <c r="T440046" s="34"/>
    </row>
    <row r="440063" spans="19:20">
      <c r="S440063" s="34"/>
      <c r="T440063" s="34"/>
    </row>
    <row r="440080" spans="19:20">
      <c r="S440080" s="34"/>
      <c r="T440080" s="34"/>
    </row>
    <row r="440097" spans="19:20">
      <c r="S440097" s="34"/>
      <c r="T440097" s="34"/>
    </row>
    <row r="440114" spans="19:20">
      <c r="S440114" s="34"/>
      <c r="T440114" s="34"/>
    </row>
    <row r="440131" spans="19:20">
      <c r="S440131" s="34"/>
      <c r="T440131" s="34"/>
    </row>
    <row r="440148" spans="19:20">
      <c r="S440148" s="34"/>
      <c r="T440148" s="34"/>
    </row>
    <row r="440165" spans="19:20">
      <c r="S440165" s="34"/>
      <c r="T440165" s="34"/>
    </row>
    <row r="440182" spans="19:20">
      <c r="S440182" s="34"/>
      <c r="T440182" s="34"/>
    </row>
    <row r="440199" spans="19:20">
      <c r="S440199" s="34"/>
      <c r="T440199" s="34"/>
    </row>
    <row r="440216" spans="19:20">
      <c r="S440216" s="34"/>
      <c r="T440216" s="34"/>
    </row>
    <row r="440233" spans="19:20">
      <c r="S440233" s="34"/>
      <c r="T440233" s="34"/>
    </row>
    <row r="440250" spans="19:20">
      <c r="S440250" s="34"/>
      <c r="T440250" s="34"/>
    </row>
    <row r="440267" spans="19:20">
      <c r="S440267" s="34"/>
      <c r="T440267" s="34"/>
    </row>
    <row r="440284" spans="19:20">
      <c r="S440284" s="34"/>
      <c r="T440284" s="34"/>
    </row>
    <row r="440301" spans="19:20">
      <c r="S440301" s="34"/>
      <c r="T440301" s="34"/>
    </row>
    <row r="440318" spans="19:20">
      <c r="S440318" s="34"/>
      <c r="T440318" s="34"/>
    </row>
    <row r="440335" spans="19:20">
      <c r="S440335" s="34"/>
      <c r="T440335" s="34"/>
    </row>
    <row r="440352" spans="19:20">
      <c r="S440352" s="34"/>
      <c r="T440352" s="34"/>
    </row>
    <row r="440369" spans="19:20">
      <c r="S440369" s="34"/>
      <c r="T440369" s="34"/>
    </row>
    <row r="440386" spans="19:20">
      <c r="S440386" s="34"/>
      <c r="T440386" s="34"/>
    </row>
    <row r="440403" spans="19:20">
      <c r="S440403" s="34"/>
      <c r="T440403" s="34"/>
    </row>
    <row r="440420" spans="19:20">
      <c r="S440420" s="34"/>
      <c r="T440420" s="34"/>
    </row>
    <row r="440437" spans="19:20">
      <c r="S440437" s="34"/>
      <c r="T440437" s="34"/>
    </row>
    <row r="440454" spans="19:20">
      <c r="S440454" s="34"/>
      <c r="T440454" s="34"/>
    </row>
    <row r="440471" spans="19:20">
      <c r="S440471" s="34"/>
      <c r="T440471" s="34"/>
    </row>
    <row r="440488" spans="19:20">
      <c r="S440488" s="34"/>
      <c r="T440488" s="34"/>
    </row>
    <row r="440505" spans="19:20">
      <c r="S440505" s="34"/>
      <c r="T440505" s="34"/>
    </row>
    <row r="440522" spans="19:20">
      <c r="S440522" s="34"/>
      <c r="T440522" s="34"/>
    </row>
    <row r="440539" spans="19:20">
      <c r="S440539" s="34"/>
      <c r="T440539" s="34"/>
    </row>
    <row r="440556" spans="19:20">
      <c r="S440556" s="34"/>
      <c r="T440556" s="34"/>
    </row>
    <row r="440573" spans="19:20">
      <c r="S440573" s="34"/>
      <c r="T440573" s="34"/>
    </row>
    <row r="440590" spans="19:20">
      <c r="S440590" s="34"/>
      <c r="T440590" s="34"/>
    </row>
    <row r="440607" spans="19:20">
      <c r="S440607" s="34"/>
      <c r="T440607" s="34"/>
    </row>
    <row r="440624" spans="19:20">
      <c r="S440624" s="34"/>
      <c r="T440624" s="34"/>
    </row>
    <row r="440641" spans="19:20">
      <c r="S440641" s="34"/>
      <c r="T440641" s="34"/>
    </row>
    <row r="440658" spans="19:20">
      <c r="S440658" s="34"/>
      <c r="T440658" s="34"/>
    </row>
    <row r="440675" spans="19:20">
      <c r="S440675" s="34"/>
      <c r="T440675" s="34"/>
    </row>
    <row r="440692" spans="19:20">
      <c r="S440692" s="34"/>
      <c r="T440692" s="34"/>
    </row>
    <row r="440709" spans="19:20">
      <c r="S440709" s="34"/>
      <c r="T440709" s="34"/>
    </row>
    <row r="440726" spans="19:20">
      <c r="S440726" s="34"/>
      <c r="T440726" s="34"/>
    </row>
    <row r="440743" spans="19:20">
      <c r="S440743" s="34"/>
      <c r="T440743" s="34"/>
    </row>
    <row r="440760" spans="19:20">
      <c r="S440760" s="34"/>
      <c r="T440760" s="34"/>
    </row>
    <row r="440777" spans="19:20">
      <c r="S440777" s="34"/>
      <c r="T440777" s="34"/>
    </row>
    <row r="440794" spans="19:20">
      <c r="S440794" s="34"/>
      <c r="T440794" s="34"/>
    </row>
    <row r="440811" spans="19:20">
      <c r="S440811" s="34"/>
      <c r="T440811" s="34"/>
    </row>
    <row r="440828" spans="19:20">
      <c r="S440828" s="34"/>
      <c r="T440828" s="34"/>
    </row>
    <row r="440845" spans="19:20">
      <c r="S440845" s="34"/>
      <c r="T440845" s="34"/>
    </row>
    <row r="440862" spans="19:20">
      <c r="S440862" s="34"/>
      <c r="T440862" s="34"/>
    </row>
    <row r="440879" spans="19:20">
      <c r="S440879" s="34"/>
      <c r="T440879" s="34"/>
    </row>
    <row r="440896" spans="19:20">
      <c r="S440896" s="34"/>
      <c r="T440896" s="34"/>
    </row>
    <row r="440913" spans="19:20">
      <c r="S440913" s="34"/>
      <c r="T440913" s="34"/>
    </row>
    <row r="440930" spans="19:20">
      <c r="S440930" s="34"/>
      <c r="T440930" s="34"/>
    </row>
    <row r="440947" spans="19:20">
      <c r="S440947" s="34"/>
      <c r="T440947" s="34"/>
    </row>
    <row r="440964" spans="19:20">
      <c r="S440964" s="34"/>
      <c r="T440964" s="34"/>
    </row>
    <row r="440981" spans="19:20">
      <c r="S440981" s="34"/>
      <c r="T440981" s="34"/>
    </row>
    <row r="440998" spans="19:20">
      <c r="S440998" s="34"/>
      <c r="T440998" s="34"/>
    </row>
    <row r="441015" spans="19:20">
      <c r="S441015" s="34"/>
      <c r="T441015" s="34"/>
    </row>
    <row r="441032" spans="19:20">
      <c r="S441032" s="34"/>
      <c r="T441032" s="34"/>
    </row>
    <row r="441049" spans="19:20">
      <c r="S441049" s="34"/>
      <c r="T441049" s="34"/>
    </row>
    <row r="441066" spans="19:20">
      <c r="S441066" s="34"/>
      <c r="T441066" s="34"/>
    </row>
    <row r="441083" spans="19:20">
      <c r="S441083" s="34"/>
      <c r="T441083" s="34"/>
    </row>
    <row r="441100" spans="19:20">
      <c r="S441100" s="34"/>
      <c r="T441100" s="34"/>
    </row>
    <row r="441117" spans="19:20">
      <c r="S441117" s="34"/>
      <c r="T441117" s="34"/>
    </row>
    <row r="441134" spans="19:20">
      <c r="S441134" s="34"/>
      <c r="T441134" s="34"/>
    </row>
    <row r="441151" spans="19:20">
      <c r="S441151" s="34"/>
      <c r="T441151" s="34"/>
    </row>
    <row r="441168" spans="19:20">
      <c r="S441168" s="34"/>
      <c r="T441168" s="34"/>
    </row>
    <row r="441185" spans="19:20">
      <c r="S441185" s="34"/>
      <c r="T441185" s="34"/>
    </row>
    <row r="441202" spans="19:20">
      <c r="S441202" s="34"/>
      <c r="T441202" s="34"/>
    </row>
    <row r="441219" spans="19:20">
      <c r="S441219" s="34"/>
      <c r="T441219" s="34"/>
    </row>
    <row r="441236" spans="19:20">
      <c r="S441236" s="34"/>
      <c r="T441236" s="34"/>
    </row>
    <row r="441253" spans="19:20">
      <c r="S441253" s="34"/>
      <c r="T441253" s="34"/>
    </row>
    <row r="441270" spans="19:20">
      <c r="S441270" s="34"/>
      <c r="T441270" s="34"/>
    </row>
    <row r="441287" spans="19:20">
      <c r="S441287" s="34"/>
      <c r="T441287" s="34"/>
    </row>
    <row r="441304" spans="19:20">
      <c r="S441304" s="34"/>
      <c r="T441304" s="34"/>
    </row>
    <row r="441321" spans="19:20">
      <c r="S441321" s="34"/>
      <c r="T441321" s="34"/>
    </row>
    <row r="441338" spans="19:20">
      <c r="S441338" s="34"/>
      <c r="T441338" s="34"/>
    </row>
    <row r="441355" spans="19:20">
      <c r="S441355" s="34"/>
      <c r="T441355" s="34"/>
    </row>
    <row r="441372" spans="19:20">
      <c r="S441372" s="34"/>
      <c r="T441372" s="34"/>
    </row>
    <row r="441389" spans="19:20">
      <c r="S441389" s="34"/>
      <c r="T441389" s="34"/>
    </row>
    <row r="441406" spans="19:20">
      <c r="S441406" s="34"/>
      <c r="T441406" s="34"/>
    </row>
    <row r="441423" spans="19:20">
      <c r="S441423" s="34"/>
      <c r="T441423" s="34"/>
    </row>
    <row r="441440" spans="19:20">
      <c r="S441440" s="34"/>
      <c r="T441440" s="34"/>
    </row>
    <row r="441457" spans="19:20">
      <c r="S441457" s="34"/>
      <c r="T441457" s="34"/>
    </row>
    <row r="441474" spans="19:20">
      <c r="S441474" s="34"/>
      <c r="T441474" s="34"/>
    </row>
    <row r="441491" spans="19:20">
      <c r="S441491" s="34"/>
      <c r="T441491" s="34"/>
    </row>
    <row r="441508" spans="19:20">
      <c r="S441508" s="34"/>
      <c r="T441508" s="34"/>
    </row>
    <row r="441525" spans="19:20">
      <c r="S441525" s="34"/>
      <c r="T441525" s="34"/>
    </row>
    <row r="441542" spans="19:20">
      <c r="S441542" s="34"/>
      <c r="T441542" s="34"/>
    </row>
    <row r="441559" spans="19:20">
      <c r="S441559" s="34"/>
      <c r="T441559" s="34"/>
    </row>
    <row r="441576" spans="19:20">
      <c r="S441576" s="34"/>
      <c r="T441576" s="34"/>
    </row>
    <row r="441593" spans="19:20">
      <c r="S441593" s="34"/>
      <c r="T441593" s="34"/>
    </row>
    <row r="441610" spans="19:20">
      <c r="S441610" s="34"/>
      <c r="T441610" s="34"/>
    </row>
    <row r="441627" spans="19:20">
      <c r="S441627" s="34"/>
      <c r="T441627" s="34"/>
    </row>
    <row r="441644" spans="19:20">
      <c r="S441644" s="34"/>
      <c r="T441644" s="34"/>
    </row>
    <row r="441661" spans="19:20">
      <c r="S441661" s="34"/>
      <c r="T441661" s="34"/>
    </row>
    <row r="441678" spans="19:20">
      <c r="S441678" s="34"/>
      <c r="T441678" s="34"/>
    </row>
    <row r="441695" spans="19:20">
      <c r="S441695" s="34"/>
      <c r="T441695" s="34"/>
    </row>
    <row r="441712" spans="19:20">
      <c r="S441712" s="34"/>
      <c r="T441712" s="34"/>
    </row>
    <row r="441729" spans="19:20">
      <c r="S441729" s="34"/>
      <c r="T441729" s="34"/>
    </row>
    <row r="441746" spans="19:20">
      <c r="S441746" s="34"/>
      <c r="T441746" s="34"/>
    </row>
    <row r="441763" spans="19:20">
      <c r="S441763" s="34"/>
      <c r="T441763" s="34"/>
    </row>
    <row r="441780" spans="19:20">
      <c r="S441780" s="34"/>
      <c r="T441780" s="34"/>
    </row>
    <row r="441797" spans="19:20">
      <c r="S441797" s="34"/>
      <c r="T441797" s="34"/>
    </row>
    <row r="441814" spans="19:20">
      <c r="S441814" s="34"/>
      <c r="T441814" s="34"/>
    </row>
    <row r="441831" spans="19:20">
      <c r="S441831" s="34"/>
      <c r="T441831" s="34"/>
    </row>
    <row r="441848" spans="19:20">
      <c r="S441848" s="34"/>
      <c r="T441848" s="34"/>
    </row>
    <row r="441865" spans="19:20">
      <c r="S441865" s="34"/>
      <c r="T441865" s="34"/>
    </row>
    <row r="441882" spans="19:20">
      <c r="S441882" s="34"/>
      <c r="T441882" s="34"/>
    </row>
    <row r="441899" spans="19:20">
      <c r="S441899" s="34"/>
      <c r="T441899" s="34"/>
    </row>
    <row r="441916" spans="19:20">
      <c r="S441916" s="34"/>
      <c r="T441916" s="34"/>
    </row>
    <row r="441933" spans="19:20">
      <c r="S441933" s="34"/>
      <c r="T441933" s="34"/>
    </row>
    <row r="441950" spans="19:20">
      <c r="S441950" s="34"/>
      <c r="T441950" s="34"/>
    </row>
    <row r="441967" spans="19:20">
      <c r="S441967" s="34"/>
      <c r="T441967" s="34"/>
    </row>
    <row r="441984" spans="19:20">
      <c r="S441984" s="34"/>
      <c r="T441984" s="34"/>
    </row>
    <row r="442001" spans="19:20">
      <c r="S442001" s="34"/>
      <c r="T442001" s="34"/>
    </row>
    <row r="442018" spans="19:20">
      <c r="S442018" s="34"/>
      <c r="T442018" s="34"/>
    </row>
    <row r="442035" spans="19:20">
      <c r="S442035" s="34"/>
      <c r="T442035" s="34"/>
    </row>
    <row r="442052" spans="19:20">
      <c r="S442052" s="34"/>
      <c r="T442052" s="34"/>
    </row>
    <row r="442069" spans="19:20">
      <c r="S442069" s="34"/>
      <c r="T442069" s="34"/>
    </row>
    <row r="442086" spans="19:20">
      <c r="S442086" s="34"/>
      <c r="T442086" s="34"/>
    </row>
    <row r="442103" spans="19:20">
      <c r="S442103" s="34"/>
      <c r="T442103" s="34"/>
    </row>
    <row r="442120" spans="19:20">
      <c r="S442120" s="34"/>
      <c r="T442120" s="34"/>
    </row>
    <row r="442137" spans="19:20">
      <c r="S442137" s="34"/>
      <c r="T442137" s="34"/>
    </row>
    <row r="442154" spans="19:20">
      <c r="S442154" s="34"/>
      <c r="T442154" s="34"/>
    </row>
    <row r="442171" spans="19:20">
      <c r="S442171" s="34"/>
      <c r="T442171" s="34"/>
    </row>
    <row r="442188" spans="19:20">
      <c r="S442188" s="34"/>
      <c r="T442188" s="34"/>
    </row>
    <row r="442205" spans="19:20">
      <c r="S442205" s="34"/>
      <c r="T442205" s="34"/>
    </row>
    <row r="442222" spans="19:20">
      <c r="S442222" s="34"/>
      <c r="T442222" s="34"/>
    </row>
    <row r="442239" spans="19:20">
      <c r="S442239" s="34"/>
      <c r="T442239" s="34"/>
    </row>
    <row r="442256" spans="19:20">
      <c r="S442256" s="34"/>
      <c r="T442256" s="34"/>
    </row>
    <row r="442273" spans="19:20">
      <c r="S442273" s="34"/>
      <c r="T442273" s="34"/>
    </row>
    <row r="442290" spans="19:20">
      <c r="S442290" s="34"/>
      <c r="T442290" s="34"/>
    </row>
    <row r="442307" spans="19:20">
      <c r="S442307" s="34"/>
      <c r="T442307" s="34"/>
    </row>
    <row r="442324" spans="19:20">
      <c r="S442324" s="34"/>
      <c r="T442324" s="34"/>
    </row>
    <row r="442341" spans="19:20">
      <c r="S442341" s="34"/>
      <c r="T442341" s="34"/>
    </row>
    <row r="442358" spans="19:20">
      <c r="S442358" s="34"/>
      <c r="T442358" s="34"/>
    </row>
    <row r="442375" spans="19:20">
      <c r="S442375" s="34"/>
      <c r="T442375" s="34"/>
    </row>
    <row r="442392" spans="19:20">
      <c r="S442392" s="34"/>
      <c r="T442392" s="34"/>
    </row>
    <row r="442409" spans="19:20">
      <c r="S442409" s="34"/>
      <c r="T442409" s="34"/>
    </row>
    <row r="442426" spans="19:20">
      <c r="S442426" s="34"/>
      <c r="T442426" s="34"/>
    </row>
    <row r="442443" spans="19:20">
      <c r="S442443" s="34"/>
      <c r="T442443" s="34"/>
    </row>
    <row r="442460" spans="19:20">
      <c r="S442460" s="34"/>
      <c r="T442460" s="34"/>
    </row>
    <row r="442477" spans="19:20">
      <c r="S442477" s="34"/>
      <c r="T442477" s="34"/>
    </row>
    <row r="442494" spans="19:20">
      <c r="S442494" s="34"/>
      <c r="T442494" s="34"/>
    </row>
    <row r="442511" spans="19:20">
      <c r="S442511" s="34"/>
      <c r="T442511" s="34"/>
    </row>
    <row r="442528" spans="19:20">
      <c r="S442528" s="34"/>
      <c r="T442528" s="34"/>
    </row>
    <row r="442545" spans="19:20">
      <c r="S442545" s="34"/>
      <c r="T442545" s="34"/>
    </row>
    <row r="442562" spans="19:20">
      <c r="S442562" s="34"/>
      <c r="T442562" s="34"/>
    </row>
    <row r="442579" spans="19:20">
      <c r="S442579" s="34"/>
      <c r="T442579" s="34"/>
    </row>
    <row r="442596" spans="19:20">
      <c r="S442596" s="34"/>
      <c r="T442596" s="34"/>
    </row>
    <row r="442613" spans="19:20">
      <c r="S442613" s="34"/>
      <c r="T442613" s="34"/>
    </row>
    <row r="442630" spans="19:20">
      <c r="S442630" s="34"/>
      <c r="T442630" s="34"/>
    </row>
    <row r="442647" spans="19:20">
      <c r="S442647" s="34"/>
      <c r="T442647" s="34"/>
    </row>
    <row r="442664" spans="19:20">
      <c r="S442664" s="34"/>
      <c r="T442664" s="34"/>
    </row>
    <row r="442681" spans="19:20">
      <c r="S442681" s="34"/>
      <c r="T442681" s="34"/>
    </row>
    <row r="442698" spans="19:20">
      <c r="S442698" s="34"/>
      <c r="T442698" s="34"/>
    </row>
    <row r="442715" spans="19:20">
      <c r="S442715" s="34"/>
      <c r="T442715" s="34"/>
    </row>
    <row r="442732" spans="19:20">
      <c r="S442732" s="34"/>
      <c r="T442732" s="34"/>
    </row>
    <row r="442749" spans="19:20">
      <c r="S442749" s="34"/>
      <c r="T442749" s="34"/>
    </row>
    <row r="442766" spans="19:20">
      <c r="S442766" s="34"/>
      <c r="T442766" s="34"/>
    </row>
    <row r="442783" spans="19:20">
      <c r="S442783" s="34"/>
      <c r="T442783" s="34"/>
    </row>
    <row r="442800" spans="19:20">
      <c r="S442800" s="34"/>
      <c r="T442800" s="34"/>
    </row>
    <row r="442817" spans="19:20">
      <c r="S442817" s="34"/>
      <c r="T442817" s="34"/>
    </row>
    <row r="442834" spans="19:20">
      <c r="S442834" s="34"/>
      <c r="T442834" s="34"/>
    </row>
    <row r="442851" spans="19:20">
      <c r="S442851" s="34"/>
      <c r="T442851" s="34"/>
    </row>
    <row r="442868" spans="19:20">
      <c r="S442868" s="34"/>
      <c r="T442868" s="34"/>
    </row>
    <row r="442885" spans="19:20">
      <c r="S442885" s="34"/>
      <c r="T442885" s="34"/>
    </row>
    <row r="442902" spans="19:20">
      <c r="S442902" s="34"/>
      <c r="T442902" s="34"/>
    </row>
    <row r="442919" spans="19:20">
      <c r="S442919" s="34"/>
      <c r="T442919" s="34"/>
    </row>
    <row r="442936" spans="19:20">
      <c r="S442936" s="34"/>
      <c r="T442936" s="34"/>
    </row>
    <row r="442953" spans="19:20">
      <c r="S442953" s="34"/>
      <c r="T442953" s="34"/>
    </row>
    <row r="442970" spans="19:20">
      <c r="S442970" s="34"/>
      <c r="T442970" s="34"/>
    </row>
    <row r="442987" spans="19:20">
      <c r="S442987" s="34"/>
      <c r="T442987" s="34"/>
    </row>
    <row r="443004" spans="19:20">
      <c r="S443004" s="34"/>
      <c r="T443004" s="34"/>
    </row>
    <row r="443021" spans="19:20">
      <c r="S443021" s="34"/>
      <c r="T443021" s="34"/>
    </row>
    <row r="443038" spans="19:20">
      <c r="S443038" s="34"/>
      <c r="T443038" s="34"/>
    </row>
    <row r="443055" spans="19:20">
      <c r="S443055" s="34"/>
      <c r="T443055" s="34"/>
    </row>
    <row r="443072" spans="19:20">
      <c r="S443072" s="34"/>
      <c r="T443072" s="34"/>
    </row>
    <row r="443089" spans="19:20">
      <c r="S443089" s="34"/>
      <c r="T443089" s="34"/>
    </row>
    <row r="443106" spans="19:20">
      <c r="S443106" s="34"/>
      <c r="T443106" s="34"/>
    </row>
    <row r="443123" spans="19:20">
      <c r="S443123" s="34"/>
      <c r="T443123" s="34"/>
    </row>
    <row r="443140" spans="19:20">
      <c r="S443140" s="34"/>
      <c r="T443140" s="34"/>
    </row>
    <row r="443157" spans="19:20">
      <c r="S443157" s="34"/>
      <c r="T443157" s="34"/>
    </row>
    <row r="443174" spans="19:20">
      <c r="S443174" s="34"/>
      <c r="T443174" s="34"/>
    </row>
    <row r="443191" spans="19:20">
      <c r="S443191" s="34"/>
      <c r="T443191" s="34"/>
    </row>
    <row r="443208" spans="19:20">
      <c r="S443208" s="34"/>
      <c r="T443208" s="34"/>
    </row>
    <row r="443225" spans="19:20">
      <c r="S443225" s="34"/>
      <c r="T443225" s="34"/>
    </row>
    <row r="443242" spans="19:20">
      <c r="S443242" s="34"/>
      <c r="T443242" s="34"/>
    </row>
    <row r="443259" spans="19:20">
      <c r="S443259" s="34"/>
      <c r="T443259" s="34"/>
    </row>
    <row r="443276" spans="19:20">
      <c r="S443276" s="34"/>
      <c r="T443276" s="34"/>
    </row>
    <row r="443293" spans="19:20">
      <c r="S443293" s="34"/>
      <c r="T443293" s="34"/>
    </row>
    <row r="443310" spans="19:20">
      <c r="S443310" s="34"/>
      <c r="T443310" s="34"/>
    </row>
    <row r="443327" spans="19:20">
      <c r="S443327" s="34"/>
      <c r="T443327" s="34"/>
    </row>
    <row r="443344" spans="19:20">
      <c r="S443344" s="34"/>
      <c r="T443344" s="34"/>
    </row>
    <row r="443361" spans="19:20">
      <c r="S443361" s="34"/>
      <c r="T443361" s="34"/>
    </row>
    <row r="443378" spans="19:20">
      <c r="S443378" s="34"/>
      <c r="T443378" s="34"/>
    </row>
    <row r="443395" spans="19:20">
      <c r="S443395" s="34"/>
      <c r="T443395" s="34"/>
    </row>
    <row r="443412" spans="19:20">
      <c r="S443412" s="34"/>
      <c r="T443412" s="34"/>
    </row>
    <row r="443429" spans="19:20">
      <c r="S443429" s="34"/>
      <c r="T443429" s="34"/>
    </row>
    <row r="443446" spans="19:20">
      <c r="S443446" s="34"/>
      <c r="T443446" s="34"/>
    </row>
    <row r="443463" spans="19:20">
      <c r="S443463" s="34"/>
      <c r="T443463" s="34"/>
    </row>
    <row r="443480" spans="19:20">
      <c r="S443480" s="34"/>
      <c r="T443480" s="34"/>
    </row>
    <row r="443497" spans="19:20">
      <c r="S443497" s="34"/>
      <c r="T443497" s="34"/>
    </row>
    <row r="443514" spans="19:20">
      <c r="S443514" s="34"/>
      <c r="T443514" s="34"/>
    </row>
    <row r="443531" spans="19:20">
      <c r="S443531" s="34"/>
      <c r="T443531" s="34"/>
    </row>
    <row r="443548" spans="19:20">
      <c r="S443548" s="34"/>
      <c r="T443548" s="34"/>
    </row>
    <row r="443565" spans="19:20">
      <c r="S443565" s="34"/>
      <c r="T443565" s="34"/>
    </row>
    <row r="443582" spans="19:20">
      <c r="S443582" s="34"/>
      <c r="T443582" s="34"/>
    </row>
    <row r="443599" spans="19:20">
      <c r="S443599" s="34"/>
      <c r="T443599" s="34"/>
    </row>
    <row r="443616" spans="19:20">
      <c r="S443616" s="34"/>
      <c r="T443616" s="34"/>
    </row>
    <row r="443633" spans="19:20">
      <c r="S443633" s="34"/>
      <c r="T443633" s="34"/>
    </row>
    <row r="443650" spans="19:20">
      <c r="S443650" s="34"/>
      <c r="T443650" s="34"/>
    </row>
    <row r="443667" spans="19:20">
      <c r="S443667" s="34"/>
      <c r="T443667" s="34"/>
    </row>
    <row r="443684" spans="19:20">
      <c r="S443684" s="34"/>
      <c r="T443684" s="34"/>
    </row>
    <row r="443701" spans="19:20">
      <c r="S443701" s="34"/>
      <c r="T443701" s="34"/>
    </row>
    <row r="443718" spans="19:20">
      <c r="S443718" s="34"/>
      <c r="T443718" s="34"/>
    </row>
    <row r="443735" spans="19:20">
      <c r="S443735" s="34"/>
      <c r="T443735" s="34"/>
    </row>
    <row r="443752" spans="19:20">
      <c r="S443752" s="34"/>
      <c r="T443752" s="34"/>
    </row>
    <row r="443769" spans="19:20">
      <c r="S443769" s="34"/>
      <c r="T443769" s="34"/>
    </row>
    <row r="443786" spans="19:20">
      <c r="S443786" s="34"/>
      <c r="T443786" s="34"/>
    </row>
    <row r="443803" spans="19:20">
      <c r="S443803" s="34"/>
      <c r="T443803" s="34"/>
    </row>
    <row r="443820" spans="19:20">
      <c r="S443820" s="34"/>
      <c r="T443820" s="34"/>
    </row>
    <row r="443837" spans="19:20">
      <c r="S443837" s="34"/>
      <c r="T443837" s="34"/>
    </row>
    <row r="443854" spans="19:20">
      <c r="S443854" s="34"/>
      <c r="T443854" s="34"/>
    </row>
    <row r="443871" spans="19:20">
      <c r="S443871" s="34"/>
      <c r="T443871" s="34"/>
    </row>
    <row r="443888" spans="19:20">
      <c r="S443888" s="34"/>
      <c r="T443888" s="34"/>
    </row>
    <row r="443905" spans="19:20">
      <c r="S443905" s="34"/>
      <c r="T443905" s="34"/>
    </row>
    <row r="443922" spans="19:20">
      <c r="S443922" s="34"/>
      <c r="T443922" s="34"/>
    </row>
    <row r="443939" spans="19:20">
      <c r="S443939" s="34"/>
      <c r="T443939" s="34"/>
    </row>
    <row r="443956" spans="19:20">
      <c r="S443956" s="34"/>
      <c r="T443956" s="34"/>
    </row>
    <row r="443973" spans="19:20">
      <c r="S443973" s="34"/>
      <c r="T443973" s="34"/>
    </row>
    <row r="443990" spans="19:20">
      <c r="S443990" s="34"/>
      <c r="T443990" s="34"/>
    </row>
    <row r="444007" spans="19:20">
      <c r="S444007" s="34"/>
      <c r="T444007" s="34"/>
    </row>
    <row r="444024" spans="19:20">
      <c r="S444024" s="34"/>
      <c r="T444024" s="34"/>
    </row>
    <row r="444041" spans="19:20">
      <c r="S444041" s="34"/>
      <c r="T444041" s="34"/>
    </row>
    <row r="444058" spans="19:20">
      <c r="S444058" s="34"/>
      <c r="T444058" s="34"/>
    </row>
    <row r="444075" spans="19:20">
      <c r="S444075" s="34"/>
      <c r="T444075" s="34"/>
    </row>
    <row r="444092" spans="19:20">
      <c r="S444092" s="34"/>
      <c r="T444092" s="34"/>
    </row>
    <row r="444109" spans="19:20">
      <c r="S444109" s="34"/>
      <c r="T444109" s="34"/>
    </row>
    <row r="444126" spans="19:20">
      <c r="S444126" s="34"/>
      <c r="T444126" s="34"/>
    </row>
    <row r="444143" spans="19:20">
      <c r="S444143" s="34"/>
      <c r="T444143" s="34"/>
    </row>
    <row r="444160" spans="19:20">
      <c r="S444160" s="34"/>
      <c r="T444160" s="34"/>
    </row>
    <row r="444177" spans="19:20">
      <c r="S444177" s="34"/>
      <c r="T444177" s="34"/>
    </row>
    <row r="444194" spans="19:20">
      <c r="S444194" s="34"/>
      <c r="T444194" s="34"/>
    </row>
    <row r="444211" spans="19:20">
      <c r="S444211" s="34"/>
      <c r="T444211" s="34"/>
    </row>
    <row r="444228" spans="19:20">
      <c r="S444228" s="34"/>
      <c r="T444228" s="34"/>
    </row>
    <row r="444245" spans="19:20">
      <c r="S444245" s="34"/>
      <c r="T444245" s="34"/>
    </row>
    <row r="444262" spans="19:20">
      <c r="S444262" s="34"/>
      <c r="T444262" s="34"/>
    </row>
    <row r="444279" spans="19:20">
      <c r="S444279" s="34"/>
      <c r="T444279" s="34"/>
    </row>
    <row r="444296" spans="19:20">
      <c r="S444296" s="34"/>
      <c r="T444296" s="34"/>
    </row>
    <row r="444313" spans="19:20">
      <c r="S444313" s="34"/>
      <c r="T444313" s="34"/>
    </row>
    <row r="444330" spans="19:20">
      <c r="S444330" s="34"/>
      <c r="T444330" s="34"/>
    </row>
    <row r="444347" spans="19:20">
      <c r="S444347" s="34"/>
      <c r="T444347" s="34"/>
    </row>
    <row r="444364" spans="19:20">
      <c r="S444364" s="34"/>
      <c r="T444364" s="34"/>
    </row>
    <row r="444381" spans="19:20">
      <c r="S444381" s="34"/>
      <c r="T444381" s="34"/>
    </row>
    <row r="444398" spans="19:20">
      <c r="S444398" s="34"/>
      <c r="T444398" s="34"/>
    </row>
    <row r="444415" spans="19:20">
      <c r="S444415" s="34"/>
      <c r="T444415" s="34"/>
    </row>
    <row r="444432" spans="19:20">
      <c r="S444432" s="34"/>
      <c r="T444432" s="34"/>
    </row>
    <row r="444449" spans="19:20">
      <c r="S444449" s="34"/>
      <c r="T444449" s="34"/>
    </row>
    <row r="444466" spans="19:20">
      <c r="S444466" s="34"/>
      <c r="T444466" s="34"/>
    </row>
    <row r="444483" spans="19:20">
      <c r="S444483" s="34"/>
      <c r="T444483" s="34"/>
    </row>
    <row r="444500" spans="19:20">
      <c r="S444500" s="34"/>
      <c r="T444500" s="34"/>
    </row>
    <row r="444517" spans="19:20">
      <c r="S444517" s="34"/>
      <c r="T444517" s="34"/>
    </row>
    <row r="444534" spans="19:20">
      <c r="S444534" s="34"/>
      <c r="T444534" s="34"/>
    </row>
    <row r="444551" spans="19:20">
      <c r="S444551" s="34"/>
      <c r="T444551" s="34"/>
    </row>
    <row r="444568" spans="19:20">
      <c r="S444568" s="34"/>
      <c r="T444568" s="34"/>
    </row>
    <row r="444585" spans="19:20">
      <c r="S444585" s="34"/>
      <c r="T444585" s="34"/>
    </row>
    <row r="444602" spans="19:20">
      <c r="S444602" s="34"/>
      <c r="T444602" s="34"/>
    </row>
    <row r="444619" spans="19:20">
      <c r="S444619" s="34"/>
      <c r="T444619" s="34"/>
    </row>
    <row r="444636" spans="19:20">
      <c r="S444636" s="34"/>
      <c r="T444636" s="34"/>
    </row>
    <row r="444653" spans="19:20">
      <c r="S444653" s="34"/>
      <c r="T444653" s="34"/>
    </row>
    <row r="444670" spans="19:20">
      <c r="S444670" s="34"/>
      <c r="T444670" s="34"/>
    </row>
    <row r="444687" spans="19:20">
      <c r="S444687" s="34"/>
      <c r="T444687" s="34"/>
    </row>
    <row r="444704" spans="19:20">
      <c r="S444704" s="34"/>
      <c r="T444704" s="34"/>
    </row>
    <row r="444721" spans="19:20">
      <c r="S444721" s="34"/>
      <c r="T444721" s="34"/>
    </row>
    <row r="444738" spans="19:20">
      <c r="S444738" s="34"/>
      <c r="T444738" s="34"/>
    </row>
    <row r="444755" spans="19:20">
      <c r="S444755" s="34"/>
      <c r="T444755" s="34"/>
    </row>
    <row r="444772" spans="19:20">
      <c r="S444772" s="34"/>
      <c r="T444772" s="34"/>
    </row>
    <row r="444789" spans="19:20">
      <c r="S444789" s="34"/>
      <c r="T444789" s="34"/>
    </row>
    <row r="444806" spans="19:20">
      <c r="S444806" s="34"/>
      <c r="T444806" s="34"/>
    </row>
    <row r="444823" spans="19:20">
      <c r="S444823" s="34"/>
      <c r="T444823" s="34"/>
    </row>
    <row r="444840" spans="19:20">
      <c r="S444840" s="34"/>
      <c r="T444840" s="34"/>
    </row>
    <row r="444857" spans="19:20">
      <c r="S444857" s="34"/>
      <c r="T444857" s="34"/>
    </row>
    <row r="444874" spans="19:20">
      <c r="S444874" s="34"/>
      <c r="T444874" s="34"/>
    </row>
    <row r="444891" spans="19:20">
      <c r="S444891" s="34"/>
      <c r="T444891" s="34"/>
    </row>
    <row r="444908" spans="19:20">
      <c r="S444908" s="34"/>
      <c r="T444908" s="34"/>
    </row>
    <row r="444925" spans="19:20">
      <c r="S444925" s="34"/>
      <c r="T444925" s="34"/>
    </row>
    <row r="444942" spans="19:20">
      <c r="S444942" s="34"/>
      <c r="T444942" s="34"/>
    </row>
    <row r="444959" spans="19:20">
      <c r="S444959" s="34"/>
      <c r="T444959" s="34"/>
    </row>
    <row r="444976" spans="19:20">
      <c r="S444976" s="34"/>
      <c r="T444976" s="34"/>
    </row>
    <row r="444993" spans="19:20">
      <c r="S444993" s="34"/>
      <c r="T444993" s="34"/>
    </row>
    <row r="445010" spans="19:20">
      <c r="S445010" s="34"/>
      <c r="T445010" s="34"/>
    </row>
    <row r="445027" spans="19:20">
      <c r="S445027" s="34"/>
      <c r="T445027" s="34"/>
    </row>
    <row r="445044" spans="19:20">
      <c r="S445044" s="34"/>
      <c r="T445044" s="34"/>
    </row>
    <row r="445061" spans="19:20">
      <c r="S445061" s="34"/>
      <c r="T445061" s="34"/>
    </row>
    <row r="445078" spans="19:20">
      <c r="S445078" s="34"/>
      <c r="T445078" s="34"/>
    </row>
    <row r="445095" spans="19:20">
      <c r="S445095" s="34"/>
      <c r="T445095" s="34"/>
    </row>
    <row r="445112" spans="19:20">
      <c r="S445112" s="34"/>
      <c r="T445112" s="34"/>
    </row>
    <row r="445129" spans="19:20">
      <c r="S445129" s="34"/>
      <c r="T445129" s="34"/>
    </row>
    <row r="445146" spans="19:20">
      <c r="S445146" s="34"/>
      <c r="T445146" s="34"/>
    </row>
    <row r="445163" spans="19:20">
      <c r="S445163" s="34"/>
      <c r="T445163" s="34"/>
    </row>
    <row r="445180" spans="19:20">
      <c r="S445180" s="34"/>
      <c r="T445180" s="34"/>
    </row>
    <row r="445197" spans="19:20">
      <c r="S445197" s="34"/>
      <c r="T445197" s="34"/>
    </row>
    <row r="445214" spans="19:20">
      <c r="S445214" s="34"/>
      <c r="T445214" s="34"/>
    </row>
    <row r="445231" spans="19:20">
      <c r="S445231" s="34"/>
      <c r="T445231" s="34"/>
    </row>
    <row r="445248" spans="19:20">
      <c r="S445248" s="34"/>
      <c r="T445248" s="34"/>
    </row>
    <row r="445265" spans="19:20">
      <c r="S445265" s="34"/>
      <c r="T445265" s="34"/>
    </row>
    <row r="445282" spans="19:20">
      <c r="S445282" s="34"/>
      <c r="T445282" s="34"/>
    </row>
    <row r="445299" spans="19:20">
      <c r="S445299" s="34"/>
      <c r="T445299" s="34"/>
    </row>
    <row r="445316" spans="19:20">
      <c r="S445316" s="34"/>
      <c r="T445316" s="34"/>
    </row>
    <row r="445333" spans="19:20">
      <c r="S445333" s="34"/>
      <c r="T445333" s="34"/>
    </row>
    <row r="445350" spans="19:20">
      <c r="S445350" s="34"/>
      <c r="T445350" s="34"/>
    </row>
    <row r="445367" spans="19:20">
      <c r="S445367" s="34"/>
      <c r="T445367" s="34"/>
    </row>
    <row r="445384" spans="19:20">
      <c r="S445384" s="34"/>
      <c r="T445384" s="34"/>
    </row>
    <row r="445401" spans="19:20">
      <c r="S445401" s="34"/>
      <c r="T445401" s="34"/>
    </row>
    <row r="445418" spans="19:20">
      <c r="S445418" s="34"/>
      <c r="T445418" s="34"/>
    </row>
    <row r="445435" spans="19:20">
      <c r="S445435" s="34"/>
      <c r="T445435" s="34"/>
    </row>
    <row r="445452" spans="19:20">
      <c r="S445452" s="34"/>
      <c r="T445452" s="34"/>
    </row>
    <row r="445469" spans="19:20">
      <c r="S445469" s="34"/>
      <c r="T445469" s="34"/>
    </row>
    <row r="445486" spans="19:20">
      <c r="S445486" s="34"/>
      <c r="T445486" s="34"/>
    </row>
    <row r="445503" spans="19:20">
      <c r="S445503" s="34"/>
      <c r="T445503" s="34"/>
    </row>
    <row r="445520" spans="19:20">
      <c r="S445520" s="34"/>
      <c r="T445520" s="34"/>
    </row>
    <row r="445537" spans="19:20">
      <c r="S445537" s="34"/>
      <c r="T445537" s="34"/>
    </row>
    <row r="445554" spans="19:20">
      <c r="S445554" s="34"/>
      <c r="T445554" s="34"/>
    </row>
    <row r="445571" spans="19:20">
      <c r="S445571" s="34"/>
      <c r="T445571" s="34"/>
    </row>
    <row r="445588" spans="19:20">
      <c r="S445588" s="34"/>
      <c r="T445588" s="34"/>
    </row>
    <row r="445605" spans="19:20">
      <c r="S445605" s="34"/>
      <c r="T445605" s="34"/>
    </row>
    <row r="445622" spans="19:20">
      <c r="S445622" s="34"/>
      <c r="T445622" s="34"/>
    </row>
    <row r="445639" spans="19:20">
      <c r="S445639" s="34"/>
      <c r="T445639" s="34"/>
    </row>
    <row r="445656" spans="19:20">
      <c r="S445656" s="34"/>
      <c r="T445656" s="34"/>
    </row>
    <row r="445673" spans="19:20">
      <c r="S445673" s="34"/>
      <c r="T445673" s="34"/>
    </row>
    <row r="445690" spans="19:20">
      <c r="S445690" s="34"/>
      <c r="T445690" s="34"/>
    </row>
    <row r="445707" spans="19:20">
      <c r="S445707" s="34"/>
      <c r="T445707" s="34"/>
    </row>
    <row r="445724" spans="19:20">
      <c r="S445724" s="34"/>
      <c r="T445724" s="34"/>
    </row>
    <row r="445741" spans="19:20">
      <c r="S445741" s="34"/>
      <c r="T445741" s="34"/>
    </row>
    <row r="445758" spans="19:20">
      <c r="S445758" s="34"/>
      <c r="T445758" s="34"/>
    </row>
    <row r="445775" spans="19:20">
      <c r="S445775" s="34"/>
      <c r="T445775" s="34"/>
    </row>
    <row r="445792" spans="19:20">
      <c r="S445792" s="34"/>
      <c r="T445792" s="34"/>
    </row>
    <row r="445809" spans="19:20">
      <c r="S445809" s="34"/>
      <c r="T445809" s="34"/>
    </row>
    <row r="445826" spans="19:20">
      <c r="S445826" s="34"/>
      <c r="T445826" s="34"/>
    </row>
    <row r="445843" spans="19:20">
      <c r="S445843" s="34"/>
      <c r="T445843" s="34"/>
    </row>
    <row r="445860" spans="19:20">
      <c r="S445860" s="34"/>
      <c r="T445860" s="34"/>
    </row>
    <row r="445877" spans="19:20">
      <c r="S445877" s="34"/>
      <c r="T445877" s="34"/>
    </row>
    <row r="445894" spans="19:20">
      <c r="S445894" s="34"/>
      <c r="T445894" s="34"/>
    </row>
    <row r="445911" spans="19:20">
      <c r="S445911" s="34"/>
      <c r="T445911" s="34"/>
    </row>
    <row r="445928" spans="19:20">
      <c r="S445928" s="34"/>
      <c r="T445928" s="34"/>
    </row>
    <row r="445945" spans="19:20">
      <c r="S445945" s="34"/>
      <c r="T445945" s="34"/>
    </row>
    <row r="445962" spans="19:20">
      <c r="S445962" s="34"/>
      <c r="T445962" s="34"/>
    </row>
    <row r="445979" spans="19:20">
      <c r="S445979" s="34"/>
      <c r="T445979" s="34"/>
    </row>
    <row r="445996" spans="19:20">
      <c r="S445996" s="34"/>
      <c r="T445996" s="34"/>
    </row>
    <row r="446013" spans="19:20">
      <c r="S446013" s="34"/>
      <c r="T446013" s="34"/>
    </row>
    <row r="446030" spans="19:20">
      <c r="S446030" s="34"/>
      <c r="T446030" s="34"/>
    </row>
    <row r="446047" spans="19:20">
      <c r="S446047" s="34"/>
      <c r="T446047" s="34"/>
    </row>
    <row r="446064" spans="19:20">
      <c r="S446064" s="34"/>
      <c r="T446064" s="34"/>
    </row>
    <row r="446081" spans="19:20">
      <c r="S446081" s="34"/>
      <c r="T446081" s="34"/>
    </row>
    <row r="446098" spans="19:20">
      <c r="S446098" s="34"/>
      <c r="T446098" s="34"/>
    </row>
    <row r="446115" spans="19:20">
      <c r="S446115" s="34"/>
      <c r="T446115" s="34"/>
    </row>
    <row r="446132" spans="19:20">
      <c r="S446132" s="34"/>
      <c r="T446132" s="34"/>
    </row>
    <row r="446149" spans="19:20">
      <c r="S446149" s="34"/>
      <c r="T446149" s="34"/>
    </row>
    <row r="446166" spans="19:20">
      <c r="S446166" s="34"/>
      <c r="T446166" s="34"/>
    </row>
    <row r="446183" spans="19:20">
      <c r="S446183" s="34"/>
      <c r="T446183" s="34"/>
    </row>
    <row r="446200" spans="19:20">
      <c r="S446200" s="34"/>
      <c r="T446200" s="34"/>
    </row>
    <row r="446217" spans="19:20">
      <c r="S446217" s="34"/>
      <c r="T446217" s="34"/>
    </row>
    <row r="446234" spans="19:20">
      <c r="S446234" s="34"/>
      <c r="T446234" s="34"/>
    </row>
    <row r="446251" spans="19:20">
      <c r="S446251" s="34"/>
      <c r="T446251" s="34"/>
    </row>
    <row r="446268" spans="19:20">
      <c r="S446268" s="34"/>
      <c r="T446268" s="34"/>
    </row>
    <row r="446285" spans="19:20">
      <c r="S446285" s="34"/>
      <c r="T446285" s="34"/>
    </row>
    <row r="446302" spans="19:20">
      <c r="S446302" s="34"/>
      <c r="T446302" s="34"/>
    </row>
    <row r="446319" spans="19:20">
      <c r="S446319" s="34"/>
      <c r="T446319" s="34"/>
    </row>
    <row r="446336" spans="19:20">
      <c r="S446336" s="34"/>
      <c r="T446336" s="34"/>
    </row>
    <row r="446353" spans="19:20">
      <c r="S446353" s="34"/>
      <c r="T446353" s="34"/>
    </row>
    <row r="446370" spans="19:20">
      <c r="S446370" s="34"/>
      <c r="T446370" s="34"/>
    </row>
    <row r="446387" spans="19:20">
      <c r="S446387" s="34"/>
      <c r="T446387" s="34"/>
    </row>
    <row r="446404" spans="19:20">
      <c r="S446404" s="34"/>
      <c r="T446404" s="34"/>
    </row>
    <row r="446421" spans="19:20">
      <c r="S446421" s="34"/>
      <c r="T446421" s="34"/>
    </row>
    <row r="446438" spans="19:20">
      <c r="S446438" s="34"/>
      <c r="T446438" s="34"/>
    </row>
    <row r="446455" spans="19:20">
      <c r="S446455" s="34"/>
      <c r="T446455" s="34"/>
    </row>
    <row r="446472" spans="19:20">
      <c r="S446472" s="34"/>
      <c r="T446472" s="34"/>
    </row>
    <row r="446489" spans="19:20">
      <c r="S446489" s="34"/>
      <c r="T446489" s="34"/>
    </row>
    <row r="446506" spans="19:20">
      <c r="S446506" s="34"/>
      <c r="T446506" s="34"/>
    </row>
    <row r="446523" spans="19:20">
      <c r="S446523" s="34"/>
      <c r="T446523" s="34"/>
    </row>
    <row r="446540" spans="19:20">
      <c r="S446540" s="34"/>
      <c r="T446540" s="34"/>
    </row>
    <row r="446557" spans="19:20">
      <c r="S446557" s="34"/>
      <c r="T446557" s="34"/>
    </row>
    <row r="446574" spans="19:20">
      <c r="S446574" s="34"/>
      <c r="T446574" s="34"/>
    </row>
    <row r="446591" spans="19:20">
      <c r="S446591" s="34"/>
      <c r="T446591" s="34"/>
    </row>
    <row r="446608" spans="19:20">
      <c r="S446608" s="34"/>
      <c r="T446608" s="34"/>
    </row>
    <row r="446625" spans="19:20">
      <c r="S446625" s="34"/>
      <c r="T446625" s="34"/>
    </row>
    <row r="446642" spans="19:20">
      <c r="S446642" s="34"/>
      <c r="T446642" s="34"/>
    </row>
    <row r="446659" spans="19:20">
      <c r="S446659" s="34"/>
      <c r="T446659" s="34"/>
    </row>
    <row r="446676" spans="19:20">
      <c r="S446676" s="34"/>
      <c r="T446676" s="34"/>
    </row>
    <row r="446693" spans="19:20">
      <c r="S446693" s="34"/>
      <c r="T446693" s="34"/>
    </row>
    <row r="446710" spans="19:20">
      <c r="S446710" s="34"/>
      <c r="T446710" s="34"/>
    </row>
    <row r="446727" spans="19:20">
      <c r="S446727" s="34"/>
      <c r="T446727" s="34"/>
    </row>
    <row r="446744" spans="19:20">
      <c r="S446744" s="34"/>
      <c r="T446744" s="34"/>
    </row>
    <row r="446761" spans="19:20">
      <c r="S446761" s="34"/>
      <c r="T446761" s="34"/>
    </row>
    <row r="446778" spans="19:20">
      <c r="S446778" s="34"/>
      <c r="T446778" s="34"/>
    </row>
    <row r="446795" spans="19:20">
      <c r="S446795" s="34"/>
      <c r="T446795" s="34"/>
    </row>
    <row r="446812" spans="19:20">
      <c r="S446812" s="34"/>
      <c r="T446812" s="34"/>
    </row>
    <row r="446829" spans="19:20">
      <c r="S446829" s="34"/>
      <c r="T446829" s="34"/>
    </row>
    <row r="446846" spans="19:20">
      <c r="S446846" s="34"/>
      <c r="T446846" s="34"/>
    </row>
    <row r="446863" spans="19:20">
      <c r="S446863" s="34"/>
      <c r="T446863" s="34"/>
    </row>
    <row r="446880" spans="19:20">
      <c r="S446880" s="34"/>
      <c r="T446880" s="34"/>
    </row>
    <row r="446897" spans="19:20">
      <c r="S446897" s="34"/>
      <c r="T446897" s="34"/>
    </row>
    <row r="446914" spans="19:20">
      <c r="S446914" s="34"/>
      <c r="T446914" s="34"/>
    </row>
    <row r="446931" spans="19:20">
      <c r="S446931" s="34"/>
      <c r="T446931" s="34"/>
    </row>
    <row r="446948" spans="19:20">
      <c r="S446948" s="34"/>
      <c r="T446948" s="34"/>
    </row>
    <row r="446965" spans="19:20">
      <c r="S446965" s="34"/>
      <c r="T446965" s="34"/>
    </row>
    <row r="446982" spans="19:20">
      <c r="S446982" s="34"/>
      <c r="T446982" s="34"/>
    </row>
    <row r="446999" spans="19:20">
      <c r="S446999" s="34"/>
      <c r="T446999" s="34"/>
    </row>
    <row r="447016" spans="19:20">
      <c r="S447016" s="34"/>
      <c r="T447016" s="34"/>
    </row>
    <row r="447033" spans="19:20">
      <c r="S447033" s="34"/>
      <c r="T447033" s="34"/>
    </row>
    <row r="447050" spans="19:20">
      <c r="S447050" s="34"/>
      <c r="T447050" s="34"/>
    </row>
    <row r="447067" spans="19:20">
      <c r="S447067" s="34"/>
      <c r="T447067" s="34"/>
    </row>
    <row r="447084" spans="19:20">
      <c r="S447084" s="34"/>
      <c r="T447084" s="34"/>
    </row>
    <row r="447101" spans="19:20">
      <c r="S447101" s="34"/>
      <c r="T447101" s="34"/>
    </row>
    <row r="447118" spans="19:20">
      <c r="S447118" s="34"/>
      <c r="T447118" s="34"/>
    </row>
    <row r="447135" spans="19:20">
      <c r="S447135" s="34"/>
      <c r="T447135" s="34"/>
    </row>
    <row r="447152" spans="19:20">
      <c r="S447152" s="34"/>
      <c r="T447152" s="34"/>
    </row>
    <row r="447169" spans="19:20">
      <c r="S447169" s="34"/>
      <c r="T447169" s="34"/>
    </row>
    <row r="447186" spans="19:20">
      <c r="S447186" s="34"/>
      <c r="T447186" s="34"/>
    </row>
    <row r="447203" spans="19:20">
      <c r="S447203" s="34"/>
      <c r="T447203" s="34"/>
    </row>
    <row r="447220" spans="19:20">
      <c r="S447220" s="34"/>
      <c r="T447220" s="34"/>
    </row>
    <row r="447237" spans="19:20">
      <c r="S447237" s="34"/>
      <c r="T447237" s="34"/>
    </row>
    <row r="447254" spans="19:20">
      <c r="S447254" s="34"/>
      <c r="T447254" s="34"/>
    </row>
    <row r="447271" spans="19:20">
      <c r="S447271" s="34"/>
      <c r="T447271" s="34"/>
    </row>
    <row r="447288" spans="19:20">
      <c r="S447288" s="34"/>
      <c r="T447288" s="34"/>
    </row>
    <row r="447305" spans="19:20">
      <c r="S447305" s="34"/>
      <c r="T447305" s="34"/>
    </row>
    <row r="447322" spans="19:20">
      <c r="S447322" s="34"/>
      <c r="T447322" s="34"/>
    </row>
    <row r="447339" spans="19:20">
      <c r="S447339" s="34"/>
      <c r="T447339" s="34"/>
    </row>
    <row r="447356" spans="19:20">
      <c r="S447356" s="34"/>
      <c r="T447356" s="34"/>
    </row>
    <row r="447373" spans="19:20">
      <c r="S447373" s="34"/>
      <c r="T447373" s="34"/>
    </row>
    <row r="447390" spans="19:20">
      <c r="S447390" s="34"/>
      <c r="T447390" s="34"/>
    </row>
    <row r="447407" spans="19:20">
      <c r="S447407" s="34"/>
      <c r="T447407" s="34"/>
    </row>
    <row r="447424" spans="19:20">
      <c r="S447424" s="34"/>
      <c r="T447424" s="34"/>
    </row>
    <row r="447441" spans="19:20">
      <c r="S447441" s="34"/>
      <c r="T447441" s="34"/>
    </row>
    <row r="447458" spans="19:20">
      <c r="S447458" s="34"/>
      <c r="T447458" s="34"/>
    </row>
    <row r="447475" spans="19:20">
      <c r="S447475" s="34"/>
      <c r="T447475" s="34"/>
    </row>
    <row r="447492" spans="19:20">
      <c r="S447492" s="34"/>
      <c r="T447492" s="34"/>
    </row>
    <row r="447509" spans="19:20">
      <c r="S447509" s="34"/>
      <c r="T447509" s="34"/>
    </row>
    <row r="447526" spans="19:20">
      <c r="S447526" s="34"/>
      <c r="T447526" s="34"/>
    </row>
    <row r="447543" spans="19:20">
      <c r="S447543" s="34"/>
      <c r="T447543" s="34"/>
    </row>
    <row r="447560" spans="19:20">
      <c r="S447560" s="34"/>
      <c r="T447560" s="34"/>
    </row>
    <row r="447577" spans="19:20">
      <c r="S447577" s="34"/>
      <c r="T447577" s="34"/>
    </row>
    <row r="447594" spans="19:20">
      <c r="S447594" s="34"/>
      <c r="T447594" s="34"/>
    </row>
    <row r="447611" spans="19:20">
      <c r="S447611" s="34"/>
      <c r="T447611" s="34"/>
    </row>
    <row r="447628" spans="19:20">
      <c r="S447628" s="34"/>
      <c r="T447628" s="34"/>
    </row>
    <row r="447645" spans="19:20">
      <c r="S447645" s="34"/>
      <c r="T447645" s="34"/>
    </row>
    <row r="447662" spans="19:20">
      <c r="S447662" s="34"/>
      <c r="T447662" s="34"/>
    </row>
    <row r="447679" spans="19:20">
      <c r="S447679" s="34"/>
      <c r="T447679" s="34"/>
    </row>
    <row r="447696" spans="19:20">
      <c r="S447696" s="34"/>
      <c r="T447696" s="34"/>
    </row>
    <row r="447713" spans="19:20">
      <c r="S447713" s="34"/>
      <c r="T447713" s="34"/>
    </row>
    <row r="447730" spans="19:20">
      <c r="S447730" s="34"/>
      <c r="T447730" s="34"/>
    </row>
    <row r="447747" spans="19:20">
      <c r="S447747" s="34"/>
      <c r="T447747" s="34"/>
    </row>
    <row r="447764" spans="19:20">
      <c r="S447764" s="34"/>
      <c r="T447764" s="34"/>
    </row>
    <row r="447781" spans="19:20">
      <c r="S447781" s="34"/>
      <c r="T447781" s="34"/>
    </row>
    <row r="447798" spans="19:20">
      <c r="S447798" s="34"/>
      <c r="T447798" s="34"/>
    </row>
    <row r="447815" spans="19:20">
      <c r="S447815" s="34"/>
      <c r="T447815" s="34"/>
    </row>
    <row r="447832" spans="19:20">
      <c r="S447832" s="34"/>
      <c r="T447832" s="34"/>
    </row>
    <row r="447849" spans="19:20">
      <c r="S447849" s="34"/>
      <c r="T447849" s="34"/>
    </row>
    <row r="447866" spans="19:20">
      <c r="S447866" s="34"/>
      <c r="T447866" s="34"/>
    </row>
    <row r="447883" spans="19:20">
      <c r="S447883" s="34"/>
      <c r="T447883" s="34"/>
    </row>
    <row r="447900" spans="19:20">
      <c r="S447900" s="34"/>
      <c r="T447900" s="34"/>
    </row>
    <row r="447917" spans="19:20">
      <c r="S447917" s="34"/>
      <c r="T447917" s="34"/>
    </row>
    <row r="447934" spans="19:20">
      <c r="S447934" s="34"/>
      <c r="T447934" s="34"/>
    </row>
    <row r="447951" spans="19:20">
      <c r="S447951" s="34"/>
      <c r="T447951" s="34"/>
    </row>
    <row r="447968" spans="19:20">
      <c r="S447968" s="34"/>
      <c r="T447968" s="34"/>
    </row>
    <row r="447985" spans="19:20">
      <c r="S447985" s="34"/>
      <c r="T447985" s="34"/>
    </row>
    <row r="448002" spans="19:20">
      <c r="S448002" s="34"/>
      <c r="T448002" s="34"/>
    </row>
    <row r="448019" spans="19:20">
      <c r="S448019" s="34"/>
      <c r="T448019" s="34"/>
    </row>
    <row r="448036" spans="19:20">
      <c r="S448036" s="34"/>
      <c r="T448036" s="34"/>
    </row>
    <row r="448053" spans="19:20">
      <c r="S448053" s="34"/>
      <c r="T448053" s="34"/>
    </row>
    <row r="448070" spans="19:20">
      <c r="S448070" s="34"/>
      <c r="T448070" s="34"/>
    </row>
    <row r="448087" spans="19:20">
      <c r="S448087" s="34"/>
      <c r="T448087" s="34"/>
    </row>
    <row r="448104" spans="19:20">
      <c r="S448104" s="34"/>
      <c r="T448104" s="34"/>
    </row>
    <row r="448121" spans="19:20">
      <c r="S448121" s="34"/>
      <c r="T448121" s="34"/>
    </row>
    <row r="448138" spans="19:20">
      <c r="S448138" s="34"/>
      <c r="T448138" s="34"/>
    </row>
    <row r="448155" spans="19:20">
      <c r="S448155" s="34"/>
      <c r="T448155" s="34"/>
    </row>
    <row r="448172" spans="19:20">
      <c r="S448172" s="34"/>
      <c r="T448172" s="34"/>
    </row>
    <row r="448189" spans="19:20">
      <c r="S448189" s="34"/>
      <c r="T448189" s="34"/>
    </row>
    <row r="448206" spans="19:20">
      <c r="S448206" s="34"/>
      <c r="T448206" s="34"/>
    </row>
    <row r="448223" spans="19:20">
      <c r="S448223" s="34"/>
      <c r="T448223" s="34"/>
    </row>
    <row r="448240" spans="19:20">
      <c r="S448240" s="34"/>
      <c r="T448240" s="34"/>
    </row>
    <row r="448257" spans="19:20">
      <c r="S448257" s="34"/>
      <c r="T448257" s="34"/>
    </row>
    <row r="448274" spans="19:20">
      <c r="S448274" s="34"/>
      <c r="T448274" s="34"/>
    </row>
    <row r="448291" spans="19:20">
      <c r="S448291" s="34"/>
      <c r="T448291" s="34"/>
    </row>
    <row r="448308" spans="19:20">
      <c r="S448308" s="34"/>
      <c r="T448308" s="34"/>
    </row>
    <row r="448325" spans="19:20">
      <c r="S448325" s="34"/>
      <c r="T448325" s="34"/>
    </row>
    <row r="448342" spans="19:20">
      <c r="S448342" s="34"/>
      <c r="T448342" s="34"/>
    </row>
    <row r="448359" spans="19:20">
      <c r="S448359" s="34"/>
      <c r="T448359" s="34"/>
    </row>
    <row r="448376" spans="19:20">
      <c r="S448376" s="34"/>
      <c r="T448376" s="34"/>
    </row>
    <row r="448393" spans="19:20">
      <c r="S448393" s="34"/>
      <c r="T448393" s="34"/>
    </row>
    <row r="448410" spans="19:20">
      <c r="S448410" s="34"/>
      <c r="T448410" s="34"/>
    </row>
    <row r="448427" spans="19:20">
      <c r="S448427" s="34"/>
      <c r="T448427" s="34"/>
    </row>
    <row r="448444" spans="19:20">
      <c r="S448444" s="34"/>
      <c r="T448444" s="34"/>
    </row>
    <row r="448461" spans="19:20">
      <c r="S448461" s="34"/>
      <c r="T448461" s="34"/>
    </row>
    <row r="448478" spans="19:20">
      <c r="S448478" s="34"/>
      <c r="T448478" s="34"/>
    </row>
    <row r="448495" spans="19:20">
      <c r="S448495" s="34"/>
      <c r="T448495" s="34"/>
    </row>
    <row r="448512" spans="19:20">
      <c r="S448512" s="34"/>
      <c r="T448512" s="34"/>
    </row>
    <row r="448529" spans="19:20">
      <c r="S448529" s="34"/>
      <c r="T448529" s="34"/>
    </row>
    <row r="448546" spans="19:20">
      <c r="S448546" s="34"/>
      <c r="T448546" s="34"/>
    </row>
    <row r="448563" spans="19:20">
      <c r="S448563" s="34"/>
      <c r="T448563" s="34"/>
    </row>
    <row r="448580" spans="19:20">
      <c r="S448580" s="34"/>
      <c r="T448580" s="34"/>
    </row>
    <row r="448597" spans="19:20">
      <c r="S448597" s="34"/>
      <c r="T448597" s="34"/>
    </row>
    <row r="448614" spans="19:20">
      <c r="S448614" s="34"/>
      <c r="T448614" s="34"/>
    </row>
    <row r="448631" spans="19:20">
      <c r="S448631" s="34"/>
      <c r="T448631" s="34"/>
    </row>
    <row r="448648" spans="19:20">
      <c r="S448648" s="34"/>
      <c r="T448648" s="34"/>
    </row>
    <row r="448665" spans="19:20">
      <c r="S448665" s="34"/>
      <c r="T448665" s="34"/>
    </row>
    <row r="448682" spans="19:20">
      <c r="S448682" s="34"/>
      <c r="T448682" s="34"/>
    </row>
    <row r="448699" spans="19:20">
      <c r="S448699" s="34"/>
      <c r="T448699" s="34"/>
    </row>
    <row r="448716" spans="19:20">
      <c r="S448716" s="34"/>
      <c r="T448716" s="34"/>
    </row>
    <row r="448733" spans="19:20">
      <c r="S448733" s="34"/>
      <c r="T448733" s="34"/>
    </row>
    <row r="448750" spans="19:20">
      <c r="S448750" s="34"/>
      <c r="T448750" s="34"/>
    </row>
    <row r="448767" spans="19:20">
      <c r="S448767" s="34"/>
      <c r="T448767" s="34"/>
    </row>
    <row r="448784" spans="19:20">
      <c r="S448784" s="34"/>
      <c r="T448784" s="34"/>
    </row>
    <row r="448801" spans="19:20">
      <c r="S448801" s="34"/>
      <c r="T448801" s="34"/>
    </row>
    <row r="448818" spans="19:20">
      <c r="S448818" s="34"/>
      <c r="T448818" s="34"/>
    </row>
    <row r="448835" spans="19:20">
      <c r="S448835" s="34"/>
      <c r="T448835" s="34"/>
    </row>
    <row r="448852" spans="19:20">
      <c r="S448852" s="34"/>
      <c r="T448852" s="34"/>
    </row>
    <row r="448869" spans="19:20">
      <c r="S448869" s="34"/>
      <c r="T448869" s="34"/>
    </row>
    <row r="448886" spans="19:20">
      <c r="S448886" s="34"/>
      <c r="T448886" s="34"/>
    </row>
    <row r="448903" spans="19:20">
      <c r="S448903" s="34"/>
      <c r="T448903" s="34"/>
    </row>
    <row r="448920" spans="19:20">
      <c r="S448920" s="34"/>
      <c r="T448920" s="34"/>
    </row>
    <row r="448937" spans="19:20">
      <c r="S448937" s="34"/>
      <c r="T448937" s="34"/>
    </row>
    <row r="448954" spans="19:20">
      <c r="S448954" s="34"/>
      <c r="T448954" s="34"/>
    </row>
    <row r="448971" spans="19:20">
      <c r="S448971" s="34"/>
      <c r="T448971" s="34"/>
    </row>
    <row r="448988" spans="19:20">
      <c r="S448988" s="34"/>
      <c r="T448988" s="34"/>
    </row>
    <row r="449005" spans="19:20">
      <c r="S449005" s="34"/>
      <c r="T449005" s="34"/>
    </row>
    <row r="449022" spans="19:20">
      <c r="S449022" s="34"/>
      <c r="T449022" s="34"/>
    </row>
    <row r="449039" spans="19:20">
      <c r="S449039" s="34"/>
      <c r="T449039" s="34"/>
    </row>
    <row r="449056" spans="19:20">
      <c r="S449056" s="34"/>
      <c r="T449056" s="34"/>
    </row>
    <row r="449073" spans="19:20">
      <c r="S449073" s="34"/>
      <c r="T449073" s="34"/>
    </row>
    <row r="449090" spans="19:20">
      <c r="S449090" s="34"/>
      <c r="T449090" s="34"/>
    </row>
    <row r="449107" spans="19:20">
      <c r="S449107" s="34"/>
      <c r="T449107" s="34"/>
    </row>
    <row r="449124" spans="19:20">
      <c r="S449124" s="34"/>
      <c r="T449124" s="34"/>
    </row>
    <row r="449141" spans="19:20">
      <c r="S449141" s="34"/>
      <c r="T449141" s="34"/>
    </row>
    <row r="449158" spans="19:20">
      <c r="S449158" s="34"/>
      <c r="T449158" s="34"/>
    </row>
    <row r="449175" spans="19:20">
      <c r="S449175" s="34"/>
      <c r="T449175" s="34"/>
    </row>
    <row r="449192" spans="19:20">
      <c r="S449192" s="34"/>
      <c r="T449192" s="34"/>
    </row>
    <row r="449209" spans="19:20">
      <c r="S449209" s="34"/>
      <c r="T449209" s="34"/>
    </row>
    <row r="449226" spans="19:20">
      <c r="S449226" s="34"/>
      <c r="T449226" s="34"/>
    </row>
    <row r="449243" spans="19:20">
      <c r="S449243" s="34"/>
      <c r="T449243" s="34"/>
    </row>
    <row r="449260" spans="19:20">
      <c r="S449260" s="34"/>
      <c r="T449260" s="34"/>
    </row>
    <row r="449277" spans="19:20">
      <c r="S449277" s="34"/>
      <c r="T449277" s="34"/>
    </row>
    <row r="449294" spans="19:20">
      <c r="S449294" s="34"/>
      <c r="T449294" s="34"/>
    </row>
    <row r="449311" spans="19:20">
      <c r="S449311" s="34"/>
      <c r="T449311" s="34"/>
    </row>
    <row r="449328" spans="19:20">
      <c r="S449328" s="34"/>
      <c r="T449328" s="34"/>
    </row>
    <row r="449345" spans="19:20">
      <c r="S449345" s="34"/>
      <c r="T449345" s="34"/>
    </row>
    <row r="449362" spans="19:20">
      <c r="S449362" s="34"/>
      <c r="T449362" s="34"/>
    </row>
    <row r="449379" spans="19:20">
      <c r="S449379" s="34"/>
      <c r="T449379" s="34"/>
    </row>
    <row r="449396" spans="19:20">
      <c r="S449396" s="34"/>
      <c r="T449396" s="34"/>
    </row>
    <row r="449413" spans="19:20">
      <c r="S449413" s="34"/>
      <c r="T449413" s="34"/>
    </row>
    <row r="449430" spans="19:20">
      <c r="S449430" s="34"/>
      <c r="T449430" s="34"/>
    </row>
    <row r="449447" spans="19:20">
      <c r="S449447" s="34"/>
      <c r="T449447" s="34"/>
    </row>
    <row r="449464" spans="19:20">
      <c r="S449464" s="34"/>
      <c r="T449464" s="34"/>
    </row>
    <row r="449481" spans="19:20">
      <c r="S449481" s="34"/>
      <c r="T449481" s="34"/>
    </row>
    <row r="449498" spans="19:20">
      <c r="S449498" s="34"/>
      <c r="T449498" s="34"/>
    </row>
    <row r="449515" spans="19:20">
      <c r="S449515" s="34"/>
      <c r="T449515" s="34"/>
    </row>
    <row r="449532" spans="19:20">
      <c r="S449532" s="34"/>
      <c r="T449532" s="34"/>
    </row>
    <row r="449549" spans="19:20">
      <c r="S449549" s="34"/>
      <c r="T449549" s="34"/>
    </row>
    <row r="449566" spans="19:20">
      <c r="S449566" s="34"/>
      <c r="T449566" s="34"/>
    </row>
    <row r="449583" spans="19:20">
      <c r="S449583" s="34"/>
      <c r="T449583" s="34"/>
    </row>
    <row r="449600" spans="19:20">
      <c r="S449600" s="34"/>
      <c r="T449600" s="34"/>
    </row>
    <row r="449617" spans="19:20">
      <c r="S449617" s="34"/>
      <c r="T449617" s="34"/>
    </row>
    <row r="449634" spans="19:20">
      <c r="S449634" s="34"/>
      <c r="T449634" s="34"/>
    </row>
    <row r="449651" spans="19:20">
      <c r="S449651" s="34"/>
      <c r="T449651" s="34"/>
    </row>
    <row r="449668" spans="19:20">
      <c r="S449668" s="34"/>
      <c r="T449668" s="34"/>
    </row>
    <row r="449685" spans="19:20">
      <c r="S449685" s="34"/>
      <c r="T449685" s="34"/>
    </row>
    <row r="449702" spans="19:20">
      <c r="S449702" s="34"/>
      <c r="T449702" s="34"/>
    </row>
    <row r="449719" spans="19:20">
      <c r="S449719" s="34"/>
      <c r="T449719" s="34"/>
    </row>
    <row r="449736" spans="19:20">
      <c r="S449736" s="34"/>
      <c r="T449736" s="34"/>
    </row>
    <row r="449753" spans="19:20">
      <c r="S449753" s="34"/>
      <c r="T449753" s="34"/>
    </row>
    <row r="449770" spans="19:20">
      <c r="S449770" s="34"/>
      <c r="T449770" s="34"/>
    </row>
    <row r="449787" spans="19:20">
      <c r="S449787" s="34"/>
      <c r="T449787" s="34"/>
    </row>
    <row r="449804" spans="19:20">
      <c r="S449804" s="34"/>
      <c r="T449804" s="34"/>
    </row>
    <row r="449821" spans="19:20">
      <c r="S449821" s="34"/>
      <c r="T449821" s="34"/>
    </row>
    <row r="449838" spans="19:20">
      <c r="S449838" s="34"/>
      <c r="T449838" s="34"/>
    </row>
    <row r="449855" spans="19:20">
      <c r="S449855" s="34"/>
      <c r="T449855" s="34"/>
    </row>
    <row r="449872" spans="19:20">
      <c r="S449872" s="34"/>
      <c r="T449872" s="34"/>
    </row>
    <row r="449889" spans="19:20">
      <c r="S449889" s="34"/>
      <c r="T449889" s="34"/>
    </row>
    <row r="449906" spans="19:20">
      <c r="S449906" s="34"/>
      <c r="T449906" s="34"/>
    </row>
    <row r="449923" spans="19:20">
      <c r="S449923" s="34"/>
      <c r="T449923" s="34"/>
    </row>
    <row r="449940" spans="19:20">
      <c r="S449940" s="34"/>
      <c r="T449940" s="34"/>
    </row>
    <row r="449957" spans="19:20">
      <c r="S449957" s="34"/>
      <c r="T449957" s="34"/>
    </row>
    <row r="449974" spans="19:20">
      <c r="S449974" s="34"/>
      <c r="T449974" s="34"/>
    </row>
    <row r="449991" spans="19:20">
      <c r="S449991" s="34"/>
      <c r="T449991" s="34"/>
    </row>
    <row r="450008" spans="19:20">
      <c r="S450008" s="34"/>
      <c r="T450008" s="34"/>
    </row>
    <row r="450025" spans="19:20">
      <c r="S450025" s="34"/>
      <c r="T450025" s="34"/>
    </row>
    <row r="450042" spans="19:20">
      <c r="S450042" s="34"/>
      <c r="T450042" s="34"/>
    </row>
    <row r="450059" spans="19:20">
      <c r="S450059" s="34"/>
      <c r="T450059" s="34"/>
    </row>
    <row r="450076" spans="19:20">
      <c r="S450076" s="34"/>
      <c r="T450076" s="34"/>
    </row>
    <row r="450093" spans="19:20">
      <c r="S450093" s="34"/>
      <c r="T450093" s="34"/>
    </row>
    <row r="450110" spans="19:20">
      <c r="S450110" s="34"/>
      <c r="T450110" s="34"/>
    </row>
    <row r="450127" spans="19:20">
      <c r="S450127" s="34"/>
      <c r="T450127" s="34"/>
    </row>
    <row r="450144" spans="19:20">
      <c r="S450144" s="34"/>
      <c r="T450144" s="34"/>
    </row>
    <row r="450161" spans="19:20">
      <c r="S450161" s="34"/>
      <c r="T450161" s="34"/>
    </row>
    <row r="450178" spans="19:20">
      <c r="S450178" s="34"/>
      <c r="T450178" s="34"/>
    </row>
    <row r="450195" spans="19:20">
      <c r="S450195" s="34"/>
      <c r="T450195" s="34"/>
    </row>
    <row r="450212" spans="19:20">
      <c r="S450212" s="34"/>
      <c r="T450212" s="34"/>
    </row>
    <row r="450229" spans="19:20">
      <c r="S450229" s="34"/>
      <c r="T450229" s="34"/>
    </row>
    <row r="450246" spans="19:20">
      <c r="S450246" s="34"/>
      <c r="T450246" s="34"/>
    </row>
    <row r="450263" spans="19:20">
      <c r="S450263" s="34"/>
      <c r="T450263" s="34"/>
    </row>
    <row r="450280" spans="19:20">
      <c r="S450280" s="34"/>
      <c r="T450280" s="34"/>
    </row>
    <row r="450297" spans="19:20">
      <c r="S450297" s="34"/>
      <c r="T450297" s="34"/>
    </row>
    <row r="450314" spans="19:20">
      <c r="S450314" s="34"/>
      <c r="T450314" s="34"/>
    </row>
    <row r="450331" spans="19:20">
      <c r="S450331" s="34"/>
      <c r="T450331" s="34"/>
    </row>
    <row r="450348" spans="19:20">
      <c r="S450348" s="34"/>
      <c r="T450348" s="34"/>
    </row>
    <row r="450365" spans="19:20">
      <c r="S450365" s="34"/>
      <c r="T450365" s="34"/>
    </row>
    <row r="450382" spans="19:20">
      <c r="S450382" s="34"/>
      <c r="T450382" s="34"/>
    </row>
    <row r="450399" spans="19:20">
      <c r="S450399" s="34"/>
      <c r="T450399" s="34"/>
    </row>
    <row r="450416" spans="19:20">
      <c r="S450416" s="34"/>
      <c r="T450416" s="34"/>
    </row>
    <row r="450433" spans="19:20">
      <c r="S450433" s="34"/>
      <c r="T450433" s="34"/>
    </row>
    <row r="450450" spans="19:20">
      <c r="S450450" s="34"/>
      <c r="T450450" s="34"/>
    </row>
    <row r="450467" spans="19:20">
      <c r="S450467" s="34"/>
      <c r="T450467" s="34"/>
    </row>
    <row r="450484" spans="19:20">
      <c r="S450484" s="34"/>
      <c r="T450484" s="34"/>
    </row>
    <row r="450501" spans="19:20">
      <c r="S450501" s="34"/>
      <c r="T450501" s="34"/>
    </row>
    <row r="450518" spans="19:20">
      <c r="S450518" s="34"/>
      <c r="T450518" s="34"/>
    </row>
    <row r="450535" spans="19:20">
      <c r="S450535" s="34"/>
      <c r="T450535" s="34"/>
    </row>
    <row r="450552" spans="19:20">
      <c r="S450552" s="34"/>
      <c r="T450552" s="34"/>
    </row>
    <row r="450569" spans="19:20">
      <c r="S450569" s="34"/>
      <c r="T450569" s="34"/>
    </row>
    <row r="450586" spans="19:20">
      <c r="S450586" s="34"/>
      <c r="T450586" s="34"/>
    </row>
    <row r="450603" spans="19:20">
      <c r="S450603" s="34"/>
      <c r="T450603" s="34"/>
    </row>
    <row r="450620" spans="19:20">
      <c r="S450620" s="34"/>
      <c r="T450620" s="34"/>
    </row>
    <row r="450637" spans="19:20">
      <c r="S450637" s="34"/>
      <c r="T450637" s="34"/>
    </row>
    <row r="450654" spans="19:20">
      <c r="S450654" s="34"/>
      <c r="T450654" s="34"/>
    </row>
    <row r="450671" spans="19:20">
      <c r="S450671" s="34"/>
      <c r="T450671" s="34"/>
    </row>
    <row r="450688" spans="19:20">
      <c r="S450688" s="34"/>
      <c r="T450688" s="34"/>
    </row>
    <row r="450705" spans="19:20">
      <c r="S450705" s="34"/>
      <c r="T450705" s="34"/>
    </row>
    <row r="450722" spans="19:20">
      <c r="S450722" s="34"/>
      <c r="T450722" s="34"/>
    </row>
    <row r="450739" spans="19:20">
      <c r="S450739" s="34"/>
      <c r="T450739" s="34"/>
    </row>
    <row r="450756" spans="19:20">
      <c r="S450756" s="34"/>
      <c r="T450756" s="34"/>
    </row>
    <row r="450773" spans="19:20">
      <c r="S450773" s="34"/>
      <c r="T450773" s="34"/>
    </row>
    <row r="450790" spans="19:20">
      <c r="S450790" s="34"/>
      <c r="T450790" s="34"/>
    </row>
    <row r="450807" spans="19:20">
      <c r="S450807" s="34"/>
      <c r="T450807" s="34"/>
    </row>
    <row r="450824" spans="19:20">
      <c r="S450824" s="34"/>
      <c r="T450824" s="34"/>
    </row>
    <row r="450841" spans="19:20">
      <c r="S450841" s="34"/>
      <c r="T450841" s="34"/>
    </row>
    <row r="450858" spans="19:20">
      <c r="S450858" s="34"/>
      <c r="T450858" s="34"/>
    </row>
    <row r="450875" spans="19:20">
      <c r="S450875" s="34"/>
      <c r="T450875" s="34"/>
    </row>
    <row r="450892" spans="19:20">
      <c r="S450892" s="34"/>
      <c r="T450892" s="34"/>
    </row>
    <row r="450909" spans="19:20">
      <c r="S450909" s="34"/>
      <c r="T450909" s="34"/>
    </row>
    <row r="450926" spans="19:20">
      <c r="S450926" s="34"/>
      <c r="T450926" s="34"/>
    </row>
    <row r="450943" spans="19:20">
      <c r="S450943" s="34"/>
      <c r="T450943" s="34"/>
    </row>
    <row r="450960" spans="19:20">
      <c r="S450960" s="34"/>
      <c r="T450960" s="34"/>
    </row>
    <row r="450977" spans="19:20">
      <c r="S450977" s="34"/>
      <c r="T450977" s="34"/>
    </row>
    <row r="450994" spans="19:20">
      <c r="S450994" s="34"/>
      <c r="T450994" s="34"/>
    </row>
    <row r="451011" spans="19:20">
      <c r="S451011" s="34"/>
      <c r="T451011" s="34"/>
    </row>
    <row r="451028" spans="19:20">
      <c r="S451028" s="34"/>
      <c r="T451028" s="34"/>
    </row>
    <row r="451045" spans="19:20">
      <c r="S451045" s="34"/>
      <c r="T451045" s="34"/>
    </row>
    <row r="451062" spans="19:20">
      <c r="S451062" s="34"/>
      <c r="T451062" s="34"/>
    </row>
    <row r="451079" spans="19:20">
      <c r="S451079" s="34"/>
      <c r="T451079" s="34"/>
    </row>
    <row r="451096" spans="19:20">
      <c r="S451096" s="34"/>
      <c r="T451096" s="34"/>
    </row>
    <row r="451113" spans="19:20">
      <c r="S451113" s="34"/>
      <c r="T451113" s="34"/>
    </row>
    <row r="451130" spans="19:20">
      <c r="S451130" s="34"/>
      <c r="T451130" s="34"/>
    </row>
    <row r="451147" spans="19:20">
      <c r="S451147" s="34"/>
      <c r="T451147" s="34"/>
    </row>
    <row r="451164" spans="19:20">
      <c r="S451164" s="34"/>
      <c r="T451164" s="34"/>
    </row>
    <row r="451181" spans="19:20">
      <c r="S451181" s="34"/>
      <c r="T451181" s="34"/>
    </row>
    <row r="451198" spans="19:20">
      <c r="S451198" s="34"/>
      <c r="T451198" s="34"/>
    </row>
    <row r="451215" spans="19:20">
      <c r="S451215" s="34"/>
      <c r="T451215" s="34"/>
    </row>
    <row r="451232" spans="19:20">
      <c r="S451232" s="34"/>
      <c r="T451232" s="34"/>
    </row>
    <row r="451249" spans="19:20">
      <c r="S451249" s="34"/>
      <c r="T451249" s="34"/>
    </row>
    <row r="451266" spans="19:20">
      <c r="S451266" s="34"/>
      <c r="T451266" s="34"/>
    </row>
    <row r="451283" spans="19:20">
      <c r="S451283" s="34"/>
      <c r="T451283" s="34"/>
    </row>
    <row r="451300" spans="19:20">
      <c r="S451300" s="34"/>
      <c r="T451300" s="34"/>
    </row>
    <row r="451317" spans="19:20">
      <c r="S451317" s="34"/>
      <c r="T451317" s="34"/>
    </row>
    <row r="451334" spans="19:20">
      <c r="S451334" s="34"/>
      <c r="T451334" s="34"/>
    </row>
    <row r="451351" spans="19:20">
      <c r="S451351" s="34"/>
      <c r="T451351" s="34"/>
    </row>
    <row r="451368" spans="19:20">
      <c r="S451368" s="34"/>
      <c r="T451368" s="34"/>
    </row>
    <row r="451385" spans="19:20">
      <c r="S451385" s="34"/>
      <c r="T451385" s="34"/>
    </row>
    <row r="451402" spans="19:20">
      <c r="S451402" s="34"/>
      <c r="T451402" s="34"/>
    </row>
    <row r="451419" spans="19:20">
      <c r="S451419" s="34"/>
      <c r="T451419" s="34"/>
    </row>
    <row r="451436" spans="19:20">
      <c r="S451436" s="34"/>
      <c r="T451436" s="34"/>
    </row>
    <row r="451453" spans="19:20">
      <c r="S451453" s="34"/>
      <c r="T451453" s="34"/>
    </row>
    <row r="451470" spans="19:20">
      <c r="S451470" s="34"/>
      <c r="T451470" s="34"/>
    </row>
    <row r="451487" spans="19:20">
      <c r="S451487" s="34"/>
      <c r="T451487" s="34"/>
    </row>
    <row r="451504" spans="19:20">
      <c r="S451504" s="34"/>
      <c r="T451504" s="34"/>
    </row>
    <row r="451521" spans="19:20">
      <c r="S451521" s="34"/>
      <c r="T451521" s="34"/>
    </row>
    <row r="451538" spans="19:20">
      <c r="S451538" s="34"/>
      <c r="T451538" s="34"/>
    </row>
    <row r="451555" spans="19:20">
      <c r="S451555" s="34"/>
      <c r="T451555" s="34"/>
    </row>
    <row r="451572" spans="19:20">
      <c r="S451572" s="34"/>
      <c r="T451572" s="34"/>
    </row>
    <row r="451589" spans="19:20">
      <c r="S451589" s="34"/>
      <c r="T451589" s="34"/>
    </row>
    <row r="451606" spans="19:20">
      <c r="S451606" s="34"/>
      <c r="T451606" s="34"/>
    </row>
    <row r="451623" spans="19:20">
      <c r="S451623" s="34"/>
      <c r="T451623" s="34"/>
    </row>
    <row r="451640" spans="19:20">
      <c r="S451640" s="34"/>
      <c r="T451640" s="34"/>
    </row>
    <row r="451657" spans="19:20">
      <c r="S451657" s="34"/>
      <c r="T451657" s="34"/>
    </row>
    <row r="451674" spans="19:20">
      <c r="S451674" s="34"/>
      <c r="T451674" s="34"/>
    </row>
    <row r="451691" spans="19:20">
      <c r="S451691" s="34"/>
      <c r="T451691" s="34"/>
    </row>
    <row r="451708" spans="19:20">
      <c r="S451708" s="34"/>
      <c r="T451708" s="34"/>
    </row>
    <row r="451725" spans="19:20">
      <c r="S451725" s="34"/>
      <c r="T451725" s="34"/>
    </row>
    <row r="451742" spans="19:20">
      <c r="S451742" s="34"/>
      <c r="T451742" s="34"/>
    </row>
    <row r="451759" spans="19:20">
      <c r="S451759" s="34"/>
      <c r="T451759" s="34"/>
    </row>
    <row r="451776" spans="19:20">
      <c r="S451776" s="34"/>
      <c r="T451776" s="34"/>
    </row>
    <row r="451793" spans="19:20">
      <c r="S451793" s="34"/>
      <c r="T451793" s="34"/>
    </row>
    <row r="451810" spans="19:20">
      <c r="S451810" s="34"/>
      <c r="T451810" s="34"/>
    </row>
    <row r="451827" spans="19:20">
      <c r="S451827" s="34"/>
      <c r="T451827" s="34"/>
    </row>
    <row r="451844" spans="19:20">
      <c r="S451844" s="34"/>
      <c r="T451844" s="34"/>
    </row>
    <row r="451861" spans="19:20">
      <c r="S451861" s="34"/>
      <c r="T451861" s="34"/>
    </row>
    <row r="451878" spans="19:20">
      <c r="S451878" s="34"/>
      <c r="T451878" s="34"/>
    </row>
    <row r="451895" spans="19:20">
      <c r="S451895" s="34"/>
      <c r="T451895" s="34"/>
    </row>
    <row r="451912" spans="19:20">
      <c r="S451912" s="34"/>
      <c r="T451912" s="34"/>
    </row>
    <row r="451929" spans="19:20">
      <c r="S451929" s="34"/>
      <c r="T451929" s="34"/>
    </row>
    <row r="451946" spans="19:20">
      <c r="S451946" s="34"/>
      <c r="T451946" s="34"/>
    </row>
    <row r="451963" spans="19:20">
      <c r="S451963" s="34"/>
      <c r="T451963" s="34"/>
    </row>
    <row r="451980" spans="19:20">
      <c r="S451980" s="34"/>
      <c r="T451980" s="34"/>
    </row>
    <row r="451997" spans="19:20">
      <c r="S451997" s="34"/>
      <c r="T451997" s="34"/>
    </row>
    <row r="452014" spans="19:20">
      <c r="S452014" s="34"/>
      <c r="T452014" s="34"/>
    </row>
    <row r="452031" spans="19:20">
      <c r="S452031" s="34"/>
      <c r="T452031" s="34"/>
    </row>
    <row r="452048" spans="19:20">
      <c r="S452048" s="34"/>
      <c r="T452048" s="34"/>
    </row>
    <row r="452065" spans="19:20">
      <c r="S452065" s="34"/>
      <c r="T452065" s="34"/>
    </row>
    <row r="452082" spans="19:20">
      <c r="S452082" s="34"/>
      <c r="T452082" s="34"/>
    </row>
    <row r="452099" spans="19:20">
      <c r="S452099" s="34"/>
      <c r="T452099" s="34"/>
    </row>
    <row r="452116" spans="19:20">
      <c r="S452116" s="34"/>
      <c r="T452116" s="34"/>
    </row>
    <row r="452133" spans="19:20">
      <c r="S452133" s="34"/>
      <c r="T452133" s="34"/>
    </row>
    <row r="452150" spans="19:20">
      <c r="S452150" s="34"/>
      <c r="T452150" s="34"/>
    </row>
    <row r="452167" spans="19:20">
      <c r="S452167" s="34"/>
      <c r="T452167" s="34"/>
    </row>
    <row r="452184" spans="19:20">
      <c r="S452184" s="34"/>
      <c r="T452184" s="34"/>
    </row>
    <row r="452201" spans="19:20">
      <c r="S452201" s="34"/>
      <c r="T452201" s="34"/>
    </row>
    <row r="452218" spans="19:20">
      <c r="S452218" s="34"/>
      <c r="T452218" s="34"/>
    </row>
    <row r="452235" spans="19:20">
      <c r="S452235" s="34"/>
      <c r="T452235" s="34"/>
    </row>
    <row r="452252" spans="19:20">
      <c r="S452252" s="34"/>
      <c r="T452252" s="34"/>
    </row>
    <row r="452269" spans="19:20">
      <c r="S452269" s="34"/>
      <c r="T452269" s="34"/>
    </row>
    <row r="452286" spans="19:20">
      <c r="S452286" s="34"/>
      <c r="T452286" s="34"/>
    </row>
    <row r="452303" spans="19:20">
      <c r="S452303" s="34"/>
      <c r="T452303" s="34"/>
    </row>
    <row r="452320" spans="19:20">
      <c r="S452320" s="34"/>
      <c r="T452320" s="34"/>
    </row>
    <row r="452337" spans="19:20">
      <c r="S452337" s="34"/>
      <c r="T452337" s="34"/>
    </row>
    <row r="452354" spans="19:20">
      <c r="S452354" s="34"/>
      <c r="T452354" s="34"/>
    </row>
    <row r="452371" spans="19:20">
      <c r="S452371" s="34"/>
      <c r="T452371" s="34"/>
    </row>
    <row r="452388" spans="19:20">
      <c r="S452388" s="34"/>
      <c r="T452388" s="34"/>
    </row>
    <row r="452405" spans="19:20">
      <c r="S452405" s="34"/>
      <c r="T452405" s="34"/>
    </row>
    <row r="452422" spans="19:20">
      <c r="S452422" s="34"/>
      <c r="T452422" s="34"/>
    </row>
    <row r="452439" spans="19:20">
      <c r="S452439" s="34"/>
      <c r="T452439" s="34"/>
    </row>
    <row r="452456" spans="19:20">
      <c r="S452456" s="34"/>
      <c r="T452456" s="34"/>
    </row>
    <row r="452473" spans="19:20">
      <c r="S452473" s="34"/>
      <c r="T452473" s="34"/>
    </row>
    <row r="452490" spans="19:20">
      <c r="S452490" s="34"/>
      <c r="T452490" s="34"/>
    </row>
    <row r="452507" spans="19:20">
      <c r="S452507" s="34"/>
      <c r="T452507" s="34"/>
    </row>
    <row r="452524" spans="19:20">
      <c r="S452524" s="34"/>
      <c r="T452524" s="34"/>
    </row>
    <row r="452541" spans="19:20">
      <c r="S452541" s="34"/>
      <c r="T452541" s="34"/>
    </row>
    <row r="452558" spans="19:20">
      <c r="S452558" s="34"/>
      <c r="T452558" s="34"/>
    </row>
    <row r="452575" spans="19:20">
      <c r="S452575" s="34"/>
      <c r="T452575" s="34"/>
    </row>
    <row r="452592" spans="19:20">
      <c r="S452592" s="34"/>
      <c r="T452592" s="34"/>
    </row>
    <row r="452609" spans="19:20">
      <c r="S452609" s="34"/>
      <c r="T452609" s="34"/>
    </row>
    <row r="452626" spans="19:20">
      <c r="S452626" s="34"/>
      <c r="T452626" s="34"/>
    </row>
    <row r="452643" spans="19:20">
      <c r="S452643" s="34"/>
      <c r="T452643" s="34"/>
    </row>
    <row r="452660" spans="19:20">
      <c r="S452660" s="34"/>
      <c r="T452660" s="34"/>
    </row>
    <row r="452677" spans="19:20">
      <c r="S452677" s="34"/>
      <c r="T452677" s="34"/>
    </row>
    <row r="452694" spans="19:20">
      <c r="S452694" s="34"/>
      <c r="T452694" s="34"/>
    </row>
    <row r="452711" spans="19:20">
      <c r="S452711" s="34"/>
      <c r="T452711" s="34"/>
    </row>
    <row r="452728" spans="19:20">
      <c r="S452728" s="34"/>
      <c r="T452728" s="34"/>
    </row>
    <row r="452745" spans="19:20">
      <c r="S452745" s="34"/>
      <c r="T452745" s="34"/>
    </row>
    <row r="452762" spans="19:20">
      <c r="S452762" s="34"/>
      <c r="T452762" s="34"/>
    </row>
    <row r="452779" spans="19:20">
      <c r="S452779" s="34"/>
      <c r="T452779" s="34"/>
    </row>
    <row r="452796" spans="19:20">
      <c r="S452796" s="34"/>
      <c r="T452796" s="34"/>
    </row>
    <row r="452813" spans="19:20">
      <c r="S452813" s="34"/>
      <c r="T452813" s="34"/>
    </row>
    <row r="452830" spans="19:20">
      <c r="S452830" s="34"/>
      <c r="T452830" s="34"/>
    </row>
    <row r="452847" spans="19:20">
      <c r="S452847" s="34"/>
      <c r="T452847" s="34"/>
    </row>
    <row r="452864" spans="19:20">
      <c r="S452864" s="34"/>
      <c r="T452864" s="34"/>
    </row>
    <row r="452881" spans="19:20">
      <c r="S452881" s="34"/>
      <c r="T452881" s="34"/>
    </row>
    <row r="452898" spans="19:20">
      <c r="S452898" s="34"/>
      <c r="T452898" s="34"/>
    </row>
    <row r="452915" spans="19:20">
      <c r="S452915" s="34"/>
      <c r="T452915" s="34"/>
    </row>
    <row r="452932" spans="19:20">
      <c r="S452932" s="34"/>
      <c r="T452932" s="34"/>
    </row>
    <row r="452949" spans="19:20">
      <c r="S452949" s="34"/>
      <c r="T452949" s="34"/>
    </row>
    <row r="452966" spans="19:20">
      <c r="S452966" s="34"/>
      <c r="T452966" s="34"/>
    </row>
    <row r="452983" spans="19:20">
      <c r="S452983" s="34"/>
      <c r="T452983" s="34"/>
    </row>
    <row r="453000" spans="19:20">
      <c r="S453000" s="34"/>
      <c r="T453000" s="34"/>
    </row>
    <row r="453017" spans="19:20">
      <c r="S453017" s="34"/>
      <c r="T453017" s="34"/>
    </row>
    <row r="453034" spans="19:20">
      <c r="S453034" s="34"/>
      <c r="T453034" s="34"/>
    </row>
    <row r="453051" spans="19:20">
      <c r="S453051" s="34"/>
      <c r="T453051" s="34"/>
    </row>
    <row r="453068" spans="19:20">
      <c r="S453068" s="34"/>
      <c r="T453068" s="34"/>
    </row>
    <row r="453085" spans="19:20">
      <c r="S453085" s="34"/>
      <c r="T453085" s="34"/>
    </row>
    <row r="453102" spans="19:20">
      <c r="S453102" s="34"/>
      <c r="T453102" s="34"/>
    </row>
    <row r="453119" spans="19:20">
      <c r="S453119" s="34"/>
      <c r="T453119" s="34"/>
    </row>
    <row r="453136" spans="19:20">
      <c r="S453136" s="34"/>
      <c r="T453136" s="34"/>
    </row>
    <row r="453153" spans="19:20">
      <c r="S453153" s="34"/>
      <c r="T453153" s="34"/>
    </row>
    <row r="453170" spans="19:20">
      <c r="S453170" s="34"/>
      <c r="T453170" s="34"/>
    </row>
    <row r="453187" spans="19:20">
      <c r="S453187" s="34"/>
      <c r="T453187" s="34"/>
    </row>
    <row r="453204" spans="19:20">
      <c r="S453204" s="34"/>
      <c r="T453204" s="34"/>
    </row>
    <row r="453221" spans="19:20">
      <c r="S453221" s="34"/>
      <c r="T453221" s="34"/>
    </row>
    <row r="453238" spans="19:20">
      <c r="S453238" s="34"/>
      <c r="T453238" s="34"/>
    </row>
    <row r="453255" spans="19:20">
      <c r="S453255" s="34"/>
      <c r="T453255" s="34"/>
    </row>
    <row r="453272" spans="19:20">
      <c r="S453272" s="34"/>
      <c r="T453272" s="34"/>
    </row>
    <row r="453289" spans="19:20">
      <c r="S453289" s="34"/>
      <c r="T453289" s="34"/>
    </row>
    <row r="453306" spans="19:20">
      <c r="S453306" s="34"/>
      <c r="T453306" s="34"/>
    </row>
    <row r="453323" spans="19:20">
      <c r="S453323" s="34"/>
      <c r="T453323" s="34"/>
    </row>
    <row r="453340" spans="19:20">
      <c r="S453340" s="34"/>
      <c r="T453340" s="34"/>
    </row>
    <row r="453357" spans="19:20">
      <c r="S453357" s="34"/>
      <c r="T453357" s="34"/>
    </row>
    <row r="453374" spans="19:20">
      <c r="S453374" s="34"/>
      <c r="T453374" s="34"/>
    </row>
    <row r="453391" spans="19:20">
      <c r="S453391" s="34"/>
      <c r="T453391" s="34"/>
    </row>
    <row r="453408" spans="19:20">
      <c r="S453408" s="34"/>
      <c r="T453408" s="34"/>
    </row>
    <row r="453425" spans="19:20">
      <c r="S453425" s="34"/>
      <c r="T453425" s="34"/>
    </row>
    <row r="453442" spans="19:20">
      <c r="S453442" s="34"/>
      <c r="T453442" s="34"/>
    </row>
    <row r="453459" spans="19:20">
      <c r="S453459" s="34"/>
      <c r="T453459" s="34"/>
    </row>
    <row r="453476" spans="19:20">
      <c r="S453476" s="34"/>
      <c r="T453476" s="34"/>
    </row>
    <row r="453493" spans="19:20">
      <c r="S453493" s="34"/>
      <c r="T453493" s="34"/>
    </row>
    <row r="453510" spans="19:20">
      <c r="S453510" s="34"/>
      <c r="T453510" s="34"/>
    </row>
    <row r="453527" spans="19:20">
      <c r="S453527" s="34"/>
      <c r="T453527" s="34"/>
    </row>
    <row r="453544" spans="19:20">
      <c r="S453544" s="34"/>
      <c r="T453544" s="34"/>
    </row>
    <row r="453561" spans="19:20">
      <c r="S453561" s="34"/>
      <c r="T453561" s="34"/>
    </row>
    <row r="453578" spans="19:20">
      <c r="S453578" s="34"/>
      <c r="T453578" s="34"/>
    </row>
    <row r="453595" spans="19:20">
      <c r="S453595" s="34"/>
      <c r="T453595" s="34"/>
    </row>
    <row r="453612" spans="19:20">
      <c r="S453612" s="34"/>
      <c r="T453612" s="34"/>
    </row>
    <row r="453629" spans="19:20">
      <c r="S453629" s="34"/>
      <c r="T453629" s="34"/>
    </row>
    <row r="453646" spans="19:20">
      <c r="S453646" s="34"/>
      <c r="T453646" s="34"/>
    </row>
    <row r="453663" spans="19:20">
      <c r="S453663" s="34"/>
      <c r="T453663" s="34"/>
    </row>
    <row r="453680" spans="19:20">
      <c r="S453680" s="34"/>
      <c r="T453680" s="34"/>
    </row>
    <row r="453697" spans="19:20">
      <c r="S453697" s="34"/>
      <c r="T453697" s="34"/>
    </row>
    <row r="453714" spans="19:20">
      <c r="S453714" s="34"/>
      <c r="T453714" s="34"/>
    </row>
    <row r="453731" spans="19:20">
      <c r="S453731" s="34"/>
      <c r="T453731" s="34"/>
    </row>
    <row r="453748" spans="19:20">
      <c r="S453748" s="34"/>
      <c r="T453748" s="34"/>
    </row>
    <row r="453765" spans="19:20">
      <c r="S453765" s="34"/>
      <c r="T453765" s="34"/>
    </row>
    <row r="453782" spans="19:20">
      <c r="S453782" s="34"/>
      <c r="T453782" s="34"/>
    </row>
    <row r="453799" spans="19:20">
      <c r="S453799" s="34"/>
      <c r="T453799" s="34"/>
    </row>
    <row r="453816" spans="19:20">
      <c r="S453816" s="34"/>
      <c r="T453816" s="34"/>
    </row>
    <row r="453833" spans="19:20">
      <c r="S453833" s="34"/>
      <c r="T453833" s="34"/>
    </row>
    <row r="453850" spans="19:20">
      <c r="S453850" s="34"/>
      <c r="T453850" s="34"/>
    </row>
    <row r="453867" spans="19:20">
      <c r="S453867" s="34"/>
      <c r="T453867" s="34"/>
    </row>
    <row r="453884" spans="19:20">
      <c r="S453884" s="34"/>
      <c r="T453884" s="34"/>
    </row>
    <row r="453901" spans="19:20">
      <c r="S453901" s="34"/>
      <c r="T453901" s="34"/>
    </row>
    <row r="453918" spans="19:20">
      <c r="S453918" s="34"/>
      <c r="T453918" s="34"/>
    </row>
    <row r="453935" spans="19:20">
      <c r="S453935" s="34"/>
      <c r="T453935" s="34"/>
    </row>
    <row r="453952" spans="19:20">
      <c r="S453952" s="34"/>
      <c r="T453952" s="34"/>
    </row>
    <row r="453969" spans="19:20">
      <c r="S453969" s="34"/>
      <c r="T453969" s="34"/>
    </row>
    <row r="453986" spans="19:20">
      <c r="S453986" s="34"/>
      <c r="T453986" s="34"/>
    </row>
    <row r="454003" spans="19:20">
      <c r="S454003" s="34"/>
      <c r="T454003" s="34"/>
    </row>
    <row r="454020" spans="19:20">
      <c r="S454020" s="34"/>
      <c r="T454020" s="34"/>
    </row>
    <row r="454037" spans="19:20">
      <c r="S454037" s="34"/>
      <c r="T454037" s="34"/>
    </row>
    <row r="454054" spans="19:20">
      <c r="S454054" s="34"/>
      <c r="T454054" s="34"/>
    </row>
    <row r="454071" spans="19:20">
      <c r="S454071" s="34"/>
      <c r="T454071" s="34"/>
    </row>
    <row r="454088" spans="19:20">
      <c r="S454088" s="34"/>
      <c r="T454088" s="34"/>
    </row>
    <row r="454105" spans="19:20">
      <c r="S454105" s="34"/>
      <c r="T454105" s="34"/>
    </row>
    <row r="454122" spans="19:20">
      <c r="S454122" s="34"/>
      <c r="T454122" s="34"/>
    </row>
    <row r="454139" spans="19:20">
      <c r="S454139" s="34"/>
      <c r="T454139" s="34"/>
    </row>
    <row r="454156" spans="19:20">
      <c r="S454156" s="34"/>
      <c r="T454156" s="34"/>
    </row>
    <row r="454173" spans="19:20">
      <c r="S454173" s="34"/>
      <c r="T454173" s="34"/>
    </row>
    <row r="454190" spans="19:20">
      <c r="S454190" s="34"/>
      <c r="T454190" s="34"/>
    </row>
    <row r="454207" spans="19:20">
      <c r="S454207" s="34"/>
      <c r="T454207" s="34"/>
    </row>
    <row r="454224" spans="19:20">
      <c r="S454224" s="34"/>
      <c r="T454224" s="34"/>
    </row>
    <row r="454241" spans="19:20">
      <c r="S454241" s="34"/>
      <c r="T454241" s="34"/>
    </row>
    <row r="454258" spans="19:20">
      <c r="S454258" s="34"/>
      <c r="T454258" s="34"/>
    </row>
    <row r="454275" spans="19:20">
      <c r="S454275" s="34"/>
      <c r="T454275" s="34"/>
    </row>
    <row r="454292" spans="19:20">
      <c r="S454292" s="34"/>
      <c r="T454292" s="34"/>
    </row>
    <row r="454309" spans="19:20">
      <c r="S454309" s="34"/>
      <c r="T454309" s="34"/>
    </row>
    <row r="454326" spans="19:20">
      <c r="S454326" s="34"/>
      <c r="T454326" s="34"/>
    </row>
    <row r="454343" spans="19:20">
      <c r="S454343" s="34"/>
      <c r="T454343" s="34"/>
    </row>
    <row r="454360" spans="19:20">
      <c r="S454360" s="34"/>
      <c r="T454360" s="34"/>
    </row>
    <row r="454377" spans="19:20">
      <c r="S454377" s="34"/>
      <c r="T454377" s="34"/>
    </row>
    <row r="454394" spans="19:20">
      <c r="S454394" s="34"/>
      <c r="T454394" s="34"/>
    </row>
    <row r="454411" spans="19:20">
      <c r="S454411" s="34"/>
      <c r="T454411" s="34"/>
    </row>
    <row r="454428" spans="19:20">
      <c r="S454428" s="34"/>
      <c r="T454428" s="34"/>
    </row>
    <row r="454445" spans="19:20">
      <c r="S454445" s="34"/>
      <c r="T454445" s="34"/>
    </row>
    <row r="454462" spans="19:20">
      <c r="S454462" s="34"/>
      <c r="T454462" s="34"/>
    </row>
    <row r="454479" spans="19:20">
      <c r="S454479" s="34"/>
      <c r="T454479" s="34"/>
    </row>
    <row r="454496" spans="19:20">
      <c r="S454496" s="34"/>
      <c r="T454496" s="34"/>
    </row>
    <row r="454513" spans="19:20">
      <c r="S454513" s="34"/>
      <c r="T454513" s="34"/>
    </row>
    <row r="454530" spans="19:20">
      <c r="S454530" s="34"/>
      <c r="T454530" s="34"/>
    </row>
    <row r="454547" spans="19:20">
      <c r="S454547" s="34"/>
      <c r="T454547" s="34"/>
    </row>
    <row r="454564" spans="19:20">
      <c r="S454564" s="34"/>
      <c r="T454564" s="34"/>
    </row>
    <row r="454581" spans="19:20">
      <c r="S454581" s="34"/>
      <c r="T454581" s="34"/>
    </row>
    <row r="454598" spans="19:20">
      <c r="S454598" s="34"/>
      <c r="T454598" s="34"/>
    </row>
    <row r="454615" spans="19:20">
      <c r="S454615" s="34"/>
      <c r="T454615" s="34"/>
    </row>
    <row r="454632" spans="19:20">
      <c r="S454632" s="34"/>
      <c r="T454632" s="34"/>
    </row>
    <row r="454649" spans="19:20">
      <c r="S454649" s="34"/>
      <c r="T454649" s="34"/>
    </row>
    <row r="454666" spans="19:20">
      <c r="S454666" s="34"/>
      <c r="T454666" s="34"/>
    </row>
    <row r="454683" spans="19:20">
      <c r="S454683" s="34"/>
      <c r="T454683" s="34"/>
    </row>
    <row r="454700" spans="19:20">
      <c r="S454700" s="34"/>
      <c r="T454700" s="34"/>
    </row>
    <row r="454717" spans="19:20">
      <c r="S454717" s="34"/>
      <c r="T454717" s="34"/>
    </row>
    <row r="454734" spans="19:20">
      <c r="S454734" s="34"/>
      <c r="T454734" s="34"/>
    </row>
    <row r="454751" spans="19:20">
      <c r="S454751" s="34"/>
      <c r="T454751" s="34"/>
    </row>
    <row r="454768" spans="19:20">
      <c r="S454768" s="34"/>
      <c r="T454768" s="34"/>
    </row>
    <row r="454785" spans="19:20">
      <c r="S454785" s="34"/>
      <c r="T454785" s="34"/>
    </row>
    <row r="454802" spans="19:20">
      <c r="S454802" s="34"/>
      <c r="T454802" s="34"/>
    </row>
    <row r="454819" spans="19:20">
      <c r="S454819" s="34"/>
      <c r="T454819" s="34"/>
    </row>
    <row r="454836" spans="19:20">
      <c r="S454836" s="34"/>
      <c r="T454836" s="34"/>
    </row>
    <row r="454853" spans="19:20">
      <c r="S454853" s="34"/>
      <c r="T454853" s="34"/>
    </row>
    <row r="454870" spans="19:20">
      <c r="S454870" s="34"/>
      <c r="T454870" s="34"/>
    </row>
    <row r="454887" spans="19:20">
      <c r="S454887" s="34"/>
      <c r="T454887" s="34"/>
    </row>
    <row r="454904" spans="19:20">
      <c r="S454904" s="34"/>
      <c r="T454904" s="34"/>
    </row>
    <row r="454921" spans="19:20">
      <c r="S454921" s="34"/>
      <c r="T454921" s="34"/>
    </row>
    <row r="454938" spans="19:20">
      <c r="S454938" s="34"/>
      <c r="T454938" s="34"/>
    </row>
    <row r="454955" spans="19:20">
      <c r="S454955" s="34"/>
      <c r="T454955" s="34"/>
    </row>
    <row r="454972" spans="19:20">
      <c r="S454972" s="34"/>
      <c r="T454972" s="34"/>
    </row>
    <row r="454989" spans="19:20">
      <c r="S454989" s="34"/>
      <c r="T454989" s="34"/>
    </row>
    <row r="455006" spans="19:20">
      <c r="S455006" s="34"/>
      <c r="T455006" s="34"/>
    </row>
    <row r="455023" spans="19:20">
      <c r="S455023" s="34"/>
      <c r="T455023" s="34"/>
    </row>
    <row r="455040" spans="19:20">
      <c r="S455040" s="34"/>
      <c r="T455040" s="34"/>
    </row>
    <row r="455057" spans="19:20">
      <c r="S455057" s="34"/>
      <c r="T455057" s="34"/>
    </row>
    <row r="455074" spans="19:20">
      <c r="S455074" s="34"/>
      <c r="T455074" s="34"/>
    </row>
    <row r="455091" spans="19:20">
      <c r="S455091" s="34"/>
      <c r="T455091" s="34"/>
    </row>
    <row r="455108" spans="19:20">
      <c r="S455108" s="34"/>
      <c r="T455108" s="34"/>
    </row>
    <row r="455125" spans="19:20">
      <c r="S455125" s="34"/>
      <c r="T455125" s="34"/>
    </row>
    <row r="455142" spans="19:20">
      <c r="S455142" s="34"/>
      <c r="T455142" s="34"/>
    </row>
    <row r="455159" spans="19:20">
      <c r="S455159" s="34"/>
      <c r="T455159" s="34"/>
    </row>
    <row r="455176" spans="19:20">
      <c r="S455176" s="34"/>
      <c r="T455176" s="34"/>
    </row>
    <row r="455193" spans="19:20">
      <c r="S455193" s="34"/>
      <c r="T455193" s="34"/>
    </row>
    <row r="455210" spans="19:20">
      <c r="S455210" s="34"/>
      <c r="T455210" s="34"/>
    </row>
    <row r="455227" spans="19:20">
      <c r="S455227" s="34"/>
      <c r="T455227" s="34"/>
    </row>
    <row r="455244" spans="19:20">
      <c r="S455244" s="34"/>
      <c r="T455244" s="34"/>
    </row>
    <row r="455261" spans="19:20">
      <c r="S455261" s="34"/>
      <c r="T455261" s="34"/>
    </row>
    <row r="455278" spans="19:20">
      <c r="S455278" s="34"/>
      <c r="T455278" s="34"/>
    </row>
    <row r="455295" spans="19:20">
      <c r="S455295" s="34"/>
      <c r="T455295" s="34"/>
    </row>
    <row r="455312" spans="19:20">
      <c r="S455312" s="34"/>
      <c r="T455312" s="34"/>
    </row>
    <row r="455329" spans="19:20">
      <c r="S455329" s="34"/>
      <c r="T455329" s="34"/>
    </row>
    <row r="455346" spans="19:20">
      <c r="S455346" s="34"/>
      <c r="T455346" s="34"/>
    </row>
    <row r="455363" spans="19:20">
      <c r="S455363" s="34"/>
      <c r="T455363" s="34"/>
    </row>
    <row r="455380" spans="19:20">
      <c r="S455380" s="34"/>
      <c r="T455380" s="34"/>
    </row>
    <row r="455397" spans="19:20">
      <c r="S455397" s="34"/>
      <c r="T455397" s="34"/>
    </row>
    <row r="455414" spans="19:20">
      <c r="S455414" s="34"/>
      <c r="T455414" s="34"/>
    </row>
    <row r="455431" spans="19:20">
      <c r="S455431" s="34"/>
      <c r="T455431" s="34"/>
    </row>
    <row r="455448" spans="19:20">
      <c r="S455448" s="34"/>
      <c r="T455448" s="34"/>
    </row>
    <row r="455465" spans="19:20">
      <c r="S455465" s="34"/>
      <c r="T455465" s="34"/>
    </row>
    <row r="455482" spans="19:20">
      <c r="S455482" s="34"/>
      <c r="T455482" s="34"/>
    </row>
    <row r="455499" spans="19:20">
      <c r="S455499" s="34"/>
      <c r="T455499" s="34"/>
    </row>
    <row r="455516" spans="19:20">
      <c r="S455516" s="34"/>
      <c r="T455516" s="34"/>
    </row>
    <row r="455533" spans="19:20">
      <c r="S455533" s="34"/>
      <c r="T455533" s="34"/>
    </row>
    <row r="455550" spans="19:20">
      <c r="S455550" s="34"/>
      <c r="T455550" s="34"/>
    </row>
    <row r="455567" spans="19:20">
      <c r="S455567" s="34"/>
      <c r="T455567" s="34"/>
    </row>
    <row r="455584" spans="19:20">
      <c r="S455584" s="34"/>
      <c r="T455584" s="34"/>
    </row>
    <row r="455601" spans="19:20">
      <c r="S455601" s="34"/>
      <c r="T455601" s="34"/>
    </row>
    <row r="455618" spans="19:20">
      <c r="S455618" s="34"/>
      <c r="T455618" s="34"/>
    </row>
    <row r="455635" spans="19:20">
      <c r="S455635" s="34"/>
      <c r="T455635" s="34"/>
    </row>
    <row r="455652" spans="19:20">
      <c r="S455652" s="34"/>
      <c r="T455652" s="34"/>
    </row>
    <row r="455669" spans="19:20">
      <c r="S455669" s="34"/>
      <c r="T455669" s="34"/>
    </row>
    <row r="455686" spans="19:20">
      <c r="S455686" s="34"/>
      <c r="T455686" s="34"/>
    </row>
    <row r="455703" spans="19:20">
      <c r="S455703" s="34"/>
      <c r="T455703" s="34"/>
    </row>
    <row r="455720" spans="19:20">
      <c r="S455720" s="34"/>
      <c r="T455720" s="34"/>
    </row>
    <row r="455737" spans="19:20">
      <c r="S455737" s="34"/>
      <c r="T455737" s="34"/>
    </row>
    <row r="455754" spans="19:20">
      <c r="S455754" s="34"/>
      <c r="T455754" s="34"/>
    </row>
    <row r="455771" spans="19:20">
      <c r="S455771" s="34"/>
      <c r="T455771" s="34"/>
    </row>
    <row r="455788" spans="19:20">
      <c r="S455788" s="34"/>
      <c r="T455788" s="34"/>
    </row>
    <row r="455805" spans="19:20">
      <c r="S455805" s="34"/>
      <c r="T455805" s="34"/>
    </row>
    <row r="455822" spans="19:20">
      <c r="S455822" s="34"/>
      <c r="T455822" s="34"/>
    </row>
    <row r="455839" spans="19:20">
      <c r="S455839" s="34"/>
      <c r="T455839" s="34"/>
    </row>
    <row r="455856" spans="19:20">
      <c r="S455856" s="34"/>
      <c r="T455856" s="34"/>
    </row>
    <row r="455873" spans="19:20">
      <c r="S455873" s="34"/>
      <c r="T455873" s="34"/>
    </row>
    <row r="455890" spans="19:20">
      <c r="S455890" s="34"/>
      <c r="T455890" s="34"/>
    </row>
    <row r="455907" spans="19:20">
      <c r="S455907" s="34"/>
      <c r="T455907" s="34"/>
    </row>
    <row r="455924" spans="19:20">
      <c r="S455924" s="34"/>
      <c r="T455924" s="34"/>
    </row>
    <row r="455941" spans="19:20">
      <c r="S455941" s="34"/>
      <c r="T455941" s="34"/>
    </row>
    <row r="455958" spans="19:20">
      <c r="S455958" s="34"/>
      <c r="T455958" s="34"/>
    </row>
    <row r="455975" spans="19:20">
      <c r="S455975" s="34"/>
      <c r="T455975" s="34"/>
    </row>
    <row r="455992" spans="19:20">
      <c r="S455992" s="34"/>
      <c r="T455992" s="34"/>
    </row>
    <row r="456009" spans="19:20">
      <c r="S456009" s="34"/>
      <c r="T456009" s="34"/>
    </row>
    <row r="456026" spans="19:20">
      <c r="S456026" s="34"/>
      <c r="T456026" s="34"/>
    </row>
    <row r="456043" spans="19:20">
      <c r="S456043" s="34"/>
      <c r="T456043" s="34"/>
    </row>
    <row r="456060" spans="19:20">
      <c r="S456060" s="34"/>
      <c r="T456060" s="34"/>
    </row>
    <row r="456077" spans="19:20">
      <c r="S456077" s="34"/>
      <c r="T456077" s="34"/>
    </row>
    <row r="456094" spans="19:20">
      <c r="S456094" s="34"/>
      <c r="T456094" s="34"/>
    </row>
    <row r="456111" spans="19:20">
      <c r="S456111" s="34"/>
      <c r="T456111" s="34"/>
    </row>
    <row r="456128" spans="19:20">
      <c r="S456128" s="34"/>
      <c r="T456128" s="34"/>
    </row>
    <row r="456145" spans="19:20">
      <c r="S456145" s="34"/>
      <c r="T456145" s="34"/>
    </row>
    <row r="456162" spans="19:20">
      <c r="S456162" s="34"/>
      <c r="T456162" s="34"/>
    </row>
    <row r="456179" spans="19:20">
      <c r="S456179" s="34"/>
      <c r="T456179" s="34"/>
    </row>
    <row r="456196" spans="19:20">
      <c r="S456196" s="34"/>
      <c r="T456196" s="34"/>
    </row>
    <row r="456213" spans="19:20">
      <c r="S456213" s="34"/>
      <c r="T456213" s="34"/>
    </row>
    <row r="456230" spans="19:20">
      <c r="S456230" s="34"/>
      <c r="T456230" s="34"/>
    </row>
    <row r="456247" spans="19:20">
      <c r="S456247" s="34"/>
      <c r="T456247" s="34"/>
    </row>
    <row r="456264" spans="19:20">
      <c r="S456264" s="34"/>
      <c r="T456264" s="34"/>
    </row>
    <row r="456281" spans="19:20">
      <c r="S456281" s="34"/>
      <c r="T456281" s="34"/>
    </row>
    <row r="456298" spans="19:20">
      <c r="S456298" s="34"/>
      <c r="T456298" s="34"/>
    </row>
    <row r="456315" spans="19:20">
      <c r="S456315" s="34"/>
      <c r="T456315" s="34"/>
    </row>
    <row r="456332" spans="19:20">
      <c r="S456332" s="34"/>
      <c r="T456332" s="34"/>
    </row>
    <row r="456349" spans="19:20">
      <c r="S456349" s="34"/>
      <c r="T456349" s="34"/>
    </row>
    <row r="456366" spans="19:20">
      <c r="S456366" s="34"/>
      <c r="T456366" s="34"/>
    </row>
    <row r="456383" spans="19:20">
      <c r="S456383" s="34"/>
      <c r="T456383" s="34"/>
    </row>
    <row r="456400" spans="19:20">
      <c r="S456400" s="34"/>
      <c r="T456400" s="34"/>
    </row>
    <row r="456417" spans="19:20">
      <c r="S456417" s="34"/>
      <c r="T456417" s="34"/>
    </row>
    <row r="456434" spans="19:20">
      <c r="S456434" s="34"/>
      <c r="T456434" s="34"/>
    </row>
    <row r="456451" spans="19:20">
      <c r="S456451" s="34"/>
      <c r="T456451" s="34"/>
    </row>
    <row r="456468" spans="19:20">
      <c r="S456468" s="34"/>
      <c r="T456468" s="34"/>
    </row>
    <row r="456485" spans="19:20">
      <c r="S456485" s="34"/>
      <c r="T456485" s="34"/>
    </row>
    <row r="456502" spans="19:20">
      <c r="S456502" s="34"/>
      <c r="T456502" s="34"/>
    </row>
    <row r="456519" spans="19:20">
      <c r="S456519" s="34"/>
      <c r="T456519" s="34"/>
    </row>
    <row r="456536" spans="19:20">
      <c r="S456536" s="34"/>
      <c r="T456536" s="34"/>
    </row>
    <row r="456553" spans="19:20">
      <c r="S456553" s="34"/>
      <c r="T456553" s="34"/>
    </row>
    <row r="456570" spans="19:20">
      <c r="S456570" s="34"/>
      <c r="T456570" s="34"/>
    </row>
    <row r="456587" spans="19:20">
      <c r="S456587" s="34"/>
      <c r="T456587" s="34"/>
    </row>
    <row r="456604" spans="19:20">
      <c r="S456604" s="34"/>
      <c r="T456604" s="34"/>
    </row>
    <row r="456621" spans="19:20">
      <c r="S456621" s="34"/>
      <c r="T456621" s="34"/>
    </row>
    <row r="456638" spans="19:20">
      <c r="S456638" s="34"/>
      <c r="T456638" s="34"/>
    </row>
    <row r="456655" spans="19:20">
      <c r="S456655" s="34"/>
      <c r="T456655" s="34"/>
    </row>
    <row r="456672" spans="19:20">
      <c r="S456672" s="34"/>
      <c r="T456672" s="34"/>
    </row>
    <row r="456689" spans="19:20">
      <c r="S456689" s="34"/>
      <c r="T456689" s="34"/>
    </row>
    <row r="456706" spans="19:20">
      <c r="S456706" s="34"/>
      <c r="T456706" s="34"/>
    </row>
    <row r="456723" spans="19:20">
      <c r="S456723" s="34"/>
      <c r="T456723" s="34"/>
    </row>
    <row r="456740" spans="19:20">
      <c r="S456740" s="34"/>
      <c r="T456740" s="34"/>
    </row>
    <row r="456757" spans="19:20">
      <c r="S456757" s="34"/>
      <c r="T456757" s="34"/>
    </row>
    <row r="456774" spans="19:20">
      <c r="S456774" s="34"/>
      <c r="T456774" s="34"/>
    </row>
    <row r="456791" spans="19:20">
      <c r="S456791" s="34"/>
      <c r="T456791" s="34"/>
    </row>
    <row r="456808" spans="19:20">
      <c r="S456808" s="34"/>
      <c r="T456808" s="34"/>
    </row>
    <row r="456825" spans="19:20">
      <c r="S456825" s="34"/>
      <c r="T456825" s="34"/>
    </row>
    <row r="456842" spans="19:20">
      <c r="S456842" s="34"/>
      <c r="T456842" s="34"/>
    </row>
    <row r="456859" spans="19:20">
      <c r="S456859" s="34"/>
      <c r="T456859" s="34"/>
    </row>
    <row r="456876" spans="19:20">
      <c r="S456876" s="34"/>
      <c r="T456876" s="34"/>
    </row>
    <row r="456893" spans="19:20">
      <c r="S456893" s="34"/>
      <c r="T456893" s="34"/>
    </row>
    <row r="456910" spans="19:20">
      <c r="S456910" s="34"/>
      <c r="T456910" s="34"/>
    </row>
    <row r="456927" spans="19:20">
      <c r="S456927" s="34"/>
      <c r="T456927" s="34"/>
    </row>
    <row r="456944" spans="19:20">
      <c r="S456944" s="34"/>
      <c r="T456944" s="34"/>
    </row>
    <row r="456961" spans="19:20">
      <c r="S456961" s="34"/>
      <c r="T456961" s="34"/>
    </row>
    <row r="456978" spans="19:20">
      <c r="S456978" s="34"/>
      <c r="T456978" s="34"/>
    </row>
    <row r="456995" spans="19:20">
      <c r="S456995" s="34"/>
      <c r="T456995" s="34"/>
    </row>
    <row r="457012" spans="19:20">
      <c r="S457012" s="34"/>
      <c r="T457012" s="34"/>
    </row>
    <row r="457029" spans="19:20">
      <c r="S457029" s="34"/>
      <c r="T457029" s="34"/>
    </row>
    <row r="457046" spans="19:20">
      <c r="S457046" s="34"/>
      <c r="T457046" s="34"/>
    </row>
    <row r="457063" spans="19:20">
      <c r="S457063" s="34"/>
      <c r="T457063" s="34"/>
    </row>
    <row r="457080" spans="19:20">
      <c r="S457080" s="34"/>
      <c r="T457080" s="34"/>
    </row>
    <row r="457097" spans="19:20">
      <c r="S457097" s="34"/>
      <c r="T457097" s="34"/>
    </row>
    <row r="457114" spans="19:20">
      <c r="S457114" s="34"/>
      <c r="T457114" s="34"/>
    </row>
    <row r="457131" spans="19:20">
      <c r="S457131" s="34"/>
      <c r="T457131" s="34"/>
    </row>
    <row r="457148" spans="19:20">
      <c r="S457148" s="34"/>
      <c r="T457148" s="34"/>
    </row>
    <row r="457165" spans="19:20">
      <c r="S457165" s="34"/>
      <c r="T457165" s="34"/>
    </row>
    <row r="457182" spans="19:20">
      <c r="S457182" s="34"/>
      <c r="T457182" s="34"/>
    </row>
    <row r="457199" spans="19:20">
      <c r="S457199" s="34"/>
      <c r="T457199" s="34"/>
    </row>
    <row r="457216" spans="19:20">
      <c r="S457216" s="34"/>
      <c r="T457216" s="34"/>
    </row>
    <row r="457233" spans="19:20">
      <c r="S457233" s="34"/>
      <c r="T457233" s="34"/>
    </row>
    <row r="457250" spans="19:20">
      <c r="S457250" s="34"/>
      <c r="T457250" s="34"/>
    </row>
    <row r="457267" spans="19:20">
      <c r="S457267" s="34"/>
      <c r="T457267" s="34"/>
    </row>
    <row r="457284" spans="19:20">
      <c r="S457284" s="34"/>
      <c r="T457284" s="34"/>
    </row>
    <row r="457301" spans="19:20">
      <c r="S457301" s="34"/>
      <c r="T457301" s="34"/>
    </row>
    <row r="457318" spans="19:20">
      <c r="S457318" s="34"/>
      <c r="T457318" s="34"/>
    </row>
    <row r="457335" spans="19:20">
      <c r="S457335" s="34"/>
      <c r="T457335" s="34"/>
    </row>
    <row r="457352" spans="19:20">
      <c r="S457352" s="34"/>
      <c r="T457352" s="34"/>
    </row>
    <row r="457369" spans="19:20">
      <c r="S457369" s="34"/>
      <c r="T457369" s="34"/>
    </row>
    <row r="457386" spans="19:20">
      <c r="S457386" s="34"/>
      <c r="T457386" s="34"/>
    </row>
    <row r="457403" spans="19:20">
      <c r="S457403" s="34"/>
      <c r="T457403" s="34"/>
    </row>
    <row r="457420" spans="19:20">
      <c r="S457420" s="34"/>
      <c r="T457420" s="34"/>
    </row>
    <row r="457437" spans="19:20">
      <c r="S457437" s="34"/>
      <c r="T457437" s="34"/>
    </row>
    <row r="457454" spans="19:20">
      <c r="S457454" s="34"/>
      <c r="T457454" s="34"/>
    </row>
    <row r="457471" spans="19:20">
      <c r="S457471" s="34"/>
      <c r="T457471" s="34"/>
    </row>
    <row r="457488" spans="19:20">
      <c r="S457488" s="34"/>
      <c r="T457488" s="34"/>
    </row>
    <row r="457505" spans="19:20">
      <c r="S457505" s="34"/>
      <c r="T457505" s="34"/>
    </row>
    <row r="457522" spans="19:20">
      <c r="S457522" s="34"/>
      <c r="T457522" s="34"/>
    </row>
    <row r="457539" spans="19:20">
      <c r="S457539" s="34"/>
      <c r="T457539" s="34"/>
    </row>
    <row r="457556" spans="19:20">
      <c r="S457556" s="34"/>
      <c r="T457556" s="34"/>
    </row>
    <row r="457573" spans="19:20">
      <c r="S457573" s="34"/>
      <c r="T457573" s="34"/>
    </row>
    <row r="457590" spans="19:20">
      <c r="S457590" s="34"/>
      <c r="T457590" s="34"/>
    </row>
    <row r="457607" spans="19:20">
      <c r="S457607" s="34"/>
      <c r="T457607" s="34"/>
    </row>
    <row r="457624" spans="19:20">
      <c r="S457624" s="34"/>
      <c r="T457624" s="34"/>
    </row>
    <row r="457641" spans="19:20">
      <c r="S457641" s="34"/>
      <c r="T457641" s="34"/>
    </row>
    <row r="457658" spans="19:20">
      <c r="S457658" s="34"/>
      <c r="T457658" s="34"/>
    </row>
    <row r="457675" spans="19:20">
      <c r="S457675" s="34"/>
      <c r="T457675" s="34"/>
    </row>
    <row r="457692" spans="19:20">
      <c r="S457692" s="34"/>
      <c r="T457692" s="34"/>
    </row>
    <row r="457709" spans="19:20">
      <c r="S457709" s="34"/>
      <c r="T457709" s="34"/>
    </row>
    <row r="457726" spans="19:20">
      <c r="S457726" s="34"/>
      <c r="T457726" s="34"/>
    </row>
    <row r="457743" spans="19:20">
      <c r="S457743" s="34"/>
      <c r="T457743" s="34"/>
    </row>
    <row r="457760" spans="19:20">
      <c r="S457760" s="34"/>
      <c r="T457760" s="34"/>
    </row>
    <row r="457777" spans="19:20">
      <c r="S457777" s="34"/>
      <c r="T457777" s="34"/>
    </row>
    <row r="457794" spans="19:20">
      <c r="S457794" s="34"/>
      <c r="T457794" s="34"/>
    </row>
    <row r="457811" spans="19:20">
      <c r="S457811" s="34"/>
      <c r="T457811" s="34"/>
    </row>
    <row r="457828" spans="19:20">
      <c r="S457828" s="34"/>
      <c r="T457828" s="34"/>
    </row>
    <row r="457845" spans="19:20">
      <c r="S457845" s="34"/>
      <c r="T457845" s="34"/>
    </row>
    <row r="457862" spans="19:20">
      <c r="S457862" s="34"/>
      <c r="T457862" s="34"/>
    </row>
    <row r="457879" spans="19:20">
      <c r="S457879" s="34"/>
      <c r="T457879" s="34"/>
    </row>
    <row r="457896" spans="19:20">
      <c r="S457896" s="34"/>
      <c r="T457896" s="34"/>
    </row>
    <row r="457913" spans="19:20">
      <c r="S457913" s="34"/>
      <c r="T457913" s="34"/>
    </row>
    <row r="457930" spans="19:20">
      <c r="S457930" s="34"/>
      <c r="T457930" s="34"/>
    </row>
    <row r="457947" spans="19:20">
      <c r="S457947" s="34"/>
      <c r="T457947" s="34"/>
    </row>
    <row r="457964" spans="19:20">
      <c r="S457964" s="34"/>
      <c r="T457964" s="34"/>
    </row>
    <row r="457981" spans="19:20">
      <c r="S457981" s="34"/>
      <c r="T457981" s="34"/>
    </row>
    <row r="457998" spans="19:20">
      <c r="S457998" s="34"/>
      <c r="T457998" s="34"/>
    </row>
    <row r="458015" spans="19:20">
      <c r="S458015" s="34"/>
      <c r="T458015" s="34"/>
    </row>
    <row r="458032" spans="19:20">
      <c r="S458032" s="34"/>
      <c r="T458032" s="34"/>
    </row>
    <row r="458049" spans="19:20">
      <c r="S458049" s="34"/>
      <c r="T458049" s="34"/>
    </row>
    <row r="458066" spans="19:20">
      <c r="S458066" s="34"/>
      <c r="T458066" s="34"/>
    </row>
    <row r="458083" spans="19:20">
      <c r="S458083" s="34"/>
      <c r="T458083" s="34"/>
    </row>
    <row r="458100" spans="19:20">
      <c r="S458100" s="34"/>
      <c r="T458100" s="34"/>
    </row>
    <row r="458117" spans="19:20">
      <c r="S458117" s="34"/>
      <c r="T458117" s="34"/>
    </row>
    <row r="458134" spans="19:20">
      <c r="S458134" s="34"/>
      <c r="T458134" s="34"/>
    </row>
    <row r="458151" spans="19:20">
      <c r="S458151" s="34"/>
      <c r="T458151" s="34"/>
    </row>
    <row r="458168" spans="19:20">
      <c r="S458168" s="34"/>
      <c r="T458168" s="34"/>
    </row>
    <row r="458185" spans="19:20">
      <c r="S458185" s="34"/>
      <c r="T458185" s="34"/>
    </row>
    <row r="458202" spans="19:20">
      <c r="S458202" s="34"/>
      <c r="T458202" s="34"/>
    </row>
    <row r="458219" spans="19:20">
      <c r="S458219" s="34"/>
      <c r="T458219" s="34"/>
    </row>
    <row r="458236" spans="19:20">
      <c r="S458236" s="34"/>
      <c r="T458236" s="34"/>
    </row>
    <row r="458253" spans="19:20">
      <c r="S458253" s="34"/>
      <c r="T458253" s="34"/>
    </row>
    <row r="458270" spans="19:20">
      <c r="S458270" s="34"/>
      <c r="T458270" s="34"/>
    </row>
    <row r="458287" spans="19:20">
      <c r="S458287" s="34"/>
      <c r="T458287" s="34"/>
    </row>
    <row r="458304" spans="19:20">
      <c r="S458304" s="34"/>
      <c r="T458304" s="34"/>
    </row>
    <row r="458321" spans="19:20">
      <c r="S458321" s="34"/>
      <c r="T458321" s="34"/>
    </row>
    <row r="458338" spans="19:20">
      <c r="S458338" s="34"/>
      <c r="T458338" s="34"/>
    </row>
    <row r="458355" spans="19:20">
      <c r="S458355" s="34"/>
      <c r="T458355" s="34"/>
    </row>
    <row r="458372" spans="19:20">
      <c r="S458372" s="34"/>
      <c r="T458372" s="34"/>
    </row>
    <row r="458389" spans="19:20">
      <c r="S458389" s="34"/>
      <c r="T458389" s="34"/>
    </row>
    <row r="458406" spans="19:20">
      <c r="S458406" s="34"/>
      <c r="T458406" s="34"/>
    </row>
    <row r="458423" spans="19:20">
      <c r="S458423" s="34"/>
      <c r="T458423" s="34"/>
    </row>
    <row r="458440" spans="19:20">
      <c r="S458440" s="34"/>
      <c r="T458440" s="34"/>
    </row>
    <row r="458457" spans="19:20">
      <c r="S458457" s="34"/>
      <c r="T458457" s="34"/>
    </row>
    <row r="458474" spans="19:20">
      <c r="S458474" s="34"/>
      <c r="T458474" s="34"/>
    </row>
    <row r="458491" spans="19:20">
      <c r="S458491" s="34"/>
      <c r="T458491" s="34"/>
    </row>
    <row r="458508" spans="19:20">
      <c r="S458508" s="34"/>
      <c r="T458508" s="34"/>
    </row>
    <row r="458525" spans="19:20">
      <c r="S458525" s="34"/>
      <c r="T458525" s="34"/>
    </row>
    <row r="458542" spans="19:20">
      <c r="S458542" s="34"/>
      <c r="T458542" s="34"/>
    </row>
    <row r="458559" spans="19:20">
      <c r="S458559" s="34"/>
      <c r="T458559" s="34"/>
    </row>
    <row r="458576" spans="19:20">
      <c r="S458576" s="34"/>
      <c r="T458576" s="34"/>
    </row>
    <row r="458593" spans="19:20">
      <c r="S458593" s="34"/>
      <c r="T458593" s="34"/>
    </row>
    <row r="458610" spans="19:20">
      <c r="S458610" s="34"/>
      <c r="T458610" s="34"/>
    </row>
    <row r="458627" spans="19:20">
      <c r="S458627" s="34"/>
      <c r="T458627" s="34"/>
    </row>
    <row r="458644" spans="19:20">
      <c r="S458644" s="34"/>
      <c r="T458644" s="34"/>
    </row>
    <row r="458661" spans="19:20">
      <c r="S458661" s="34"/>
      <c r="T458661" s="34"/>
    </row>
    <row r="458678" spans="19:20">
      <c r="S458678" s="34"/>
      <c r="T458678" s="34"/>
    </row>
    <row r="458695" spans="19:20">
      <c r="S458695" s="34"/>
      <c r="T458695" s="34"/>
    </row>
    <row r="458712" spans="19:20">
      <c r="S458712" s="34"/>
      <c r="T458712" s="34"/>
    </row>
    <row r="458729" spans="19:20">
      <c r="S458729" s="34"/>
      <c r="T458729" s="34"/>
    </row>
    <row r="458746" spans="19:20">
      <c r="S458746" s="34"/>
      <c r="T458746" s="34"/>
    </row>
    <row r="458763" spans="19:20">
      <c r="S458763" s="34"/>
      <c r="T458763" s="34"/>
    </row>
    <row r="458780" spans="19:20">
      <c r="S458780" s="34"/>
      <c r="T458780" s="34"/>
    </row>
    <row r="458797" spans="19:20">
      <c r="S458797" s="34"/>
      <c r="T458797" s="34"/>
    </row>
    <row r="458814" spans="19:20">
      <c r="S458814" s="34"/>
      <c r="T458814" s="34"/>
    </row>
    <row r="458831" spans="19:20">
      <c r="S458831" s="34"/>
      <c r="T458831" s="34"/>
    </row>
    <row r="458848" spans="19:20">
      <c r="S458848" s="34"/>
      <c r="T458848" s="34"/>
    </row>
    <row r="458865" spans="19:20">
      <c r="S458865" s="34"/>
      <c r="T458865" s="34"/>
    </row>
    <row r="458882" spans="19:20">
      <c r="S458882" s="34"/>
      <c r="T458882" s="34"/>
    </row>
    <row r="458899" spans="19:20">
      <c r="S458899" s="34"/>
      <c r="T458899" s="34"/>
    </row>
    <row r="458916" spans="19:20">
      <c r="S458916" s="34"/>
      <c r="T458916" s="34"/>
    </row>
    <row r="458933" spans="19:20">
      <c r="S458933" s="34"/>
      <c r="T458933" s="34"/>
    </row>
    <row r="458950" spans="19:20">
      <c r="S458950" s="34"/>
      <c r="T458950" s="34"/>
    </row>
    <row r="458967" spans="19:20">
      <c r="S458967" s="34"/>
      <c r="T458967" s="34"/>
    </row>
    <row r="458984" spans="19:20">
      <c r="S458984" s="34"/>
      <c r="T458984" s="34"/>
    </row>
    <row r="459001" spans="19:20">
      <c r="S459001" s="34"/>
      <c r="T459001" s="34"/>
    </row>
    <row r="459018" spans="19:20">
      <c r="S459018" s="34"/>
      <c r="T459018" s="34"/>
    </row>
    <row r="459035" spans="19:20">
      <c r="S459035" s="34"/>
      <c r="T459035" s="34"/>
    </row>
    <row r="459052" spans="19:20">
      <c r="S459052" s="34"/>
      <c r="T459052" s="34"/>
    </row>
    <row r="459069" spans="19:20">
      <c r="S459069" s="34"/>
      <c r="T459069" s="34"/>
    </row>
    <row r="459086" spans="19:20">
      <c r="S459086" s="34"/>
      <c r="T459086" s="34"/>
    </row>
    <row r="459103" spans="19:20">
      <c r="S459103" s="34"/>
      <c r="T459103" s="34"/>
    </row>
    <row r="459120" spans="19:20">
      <c r="S459120" s="34"/>
      <c r="T459120" s="34"/>
    </row>
    <row r="459137" spans="19:20">
      <c r="S459137" s="34"/>
      <c r="T459137" s="34"/>
    </row>
    <row r="459154" spans="19:20">
      <c r="S459154" s="34"/>
      <c r="T459154" s="34"/>
    </row>
    <row r="459171" spans="19:20">
      <c r="S459171" s="34"/>
      <c r="T459171" s="34"/>
    </row>
    <row r="459188" spans="19:20">
      <c r="S459188" s="34"/>
      <c r="T459188" s="34"/>
    </row>
    <row r="459205" spans="19:20">
      <c r="S459205" s="34"/>
      <c r="T459205" s="34"/>
    </row>
    <row r="459222" spans="19:20">
      <c r="S459222" s="34"/>
      <c r="T459222" s="34"/>
    </row>
    <row r="459239" spans="19:20">
      <c r="S459239" s="34"/>
      <c r="T459239" s="34"/>
    </row>
    <row r="459256" spans="19:20">
      <c r="S459256" s="34"/>
      <c r="T459256" s="34"/>
    </row>
    <row r="459273" spans="19:20">
      <c r="S459273" s="34"/>
      <c r="T459273" s="34"/>
    </row>
    <row r="459290" spans="19:20">
      <c r="S459290" s="34"/>
      <c r="T459290" s="34"/>
    </row>
    <row r="459307" spans="19:20">
      <c r="S459307" s="34"/>
      <c r="T459307" s="34"/>
    </row>
    <row r="459324" spans="19:20">
      <c r="S459324" s="34"/>
      <c r="T459324" s="34"/>
    </row>
    <row r="459341" spans="19:20">
      <c r="S459341" s="34"/>
      <c r="T459341" s="34"/>
    </row>
    <row r="459358" spans="19:20">
      <c r="S459358" s="34"/>
      <c r="T459358" s="34"/>
    </row>
    <row r="459375" spans="19:20">
      <c r="S459375" s="34"/>
      <c r="T459375" s="34"/>
    </row>
    <row r="459392" spans="19:20">
      <c r="S459392" s="34"/>
      <c r="T459392" s="34"/>
    </row>
    <row r="459409" spans="19:20">
      <c r="S459409" s="34"/>
      <c r="T459409" s="34"/>
    </row>
    <row r="459426" spans="19:20">
      <c r="S459426" s="34"/>
      <c r="T459426" s="34"/>
    </row>
    <row r="459443" spans="19:20">
      <c r="S459443" s="34"/>
      <c r="T459443" s="34"/>
    </row>
    <row r="459460" spans="19:20">
      <c r="S459460" s="34"/>
      <c r="T459460" s="34"/>
    </row>
    <row r="459477" spans="19:20">
      <c r="S459477" s="34"/>
      <c r="T459477" s="34"/>
    </row>
    <row r="459494" spans="19:20">
      <c r="S459494" s="34"/>
      <c r="T459494" s="34"/>
    </row>
    <row r="459511" spans="19:20">
      <c r="S459511" s="34"/>
      <c r="T459511" s="34"/>
    </row>
    <row r="459528" spans="19:20">
      <c r="S459528" s="34"/>
      <c r="T459528" s="34"/>
    </row>
    <row r="459545" spans="19:20">
      <c r="S459545" s="34"/>
      <c r="T459545" s="34"/>
    </row>
    <row r="459562" spans="19:20">
      <c r="S459562" s="34"/>
      <c r="T459562" s="34"/>
    </row>
    <row r="459579" spans="19:20">
      <c r="S459579" s="34"/>
      <c r="T459579" s="34"/>
    </row>
    <row r="459596" spans="19:20">
      <c r="S459596" s="34"/>
      <c r="T459596" s="34"/>
    </row>
    <row r="459613" spans="19:20">
      <c r="S459613" s="34"/>
      <c r="T459613" s="34"/>
    </row>
    <row r="459630" spans="19:20">
      <c r="S459630" s="34"/>
      <c r="T459630" s="34"/>
    </row>
    <row r="459647" spans="19:20">
      <c r="S459647" s="34"/>
      <c r="T459647" s="34"/>
    </row>
    <row r="459664" spans="19:20">
      <c r="S459664" s="34"/>
      <c r="T459664" s="34"/>
    </row>
    <row r="459681" spans="19:20">
      <c r="S459681" s="34"/>
      <c r="T459681" s="34"/>
    </row>
    <row r="459698" spans="19:20">
      <c r="S459698" s="34"/>
      <c r="T459698" s="34"/>
    </row>
    <row r="459715" spans="19:20">
      <c r="S459715" s="34"/>
      <c r="T459715" s="34"/>
    </row>
    <row r="459732" spans="19:20">
      <c r="S459732" s="34"/>
      <c r="T459732" s="34"/>
    </row>
    <row r="459749" spans="19:20">
      <c r="S459749" s="34"/>
      <c r="T459749" s="34"/>
    </row>
    <row r="459766" spans="19:20">
      <c r="S459766" s="34"/>
      <c r="T459766" s="34"/>
    </row>
    <row r="459783" spans="19:20">
      <c r="S459783" s="34"/>
      <c r="T459783" s="34"/>
    </row>
    <row r="459800" spans="19:20">
      <c r="S459800" s="34"/>
      <c r="T459800" s="34"/>
    </row>
    <row r="459817" spans="19:20">
      <c r="S459817" s="34"/>
      <c r="T459817" s="34"/>
    </row>
    <row r="459834" spans="19:20">
      <c r="S459834" s="34"/>
      <c r="T459834" s="34"/>
    </row>
    <row r="459851" spans="19:20">
      <c r="S459851" s="34"/>
      <c r="T459851" s="34"/>
    </row>
    <row r="459868" spans="19:20">
      <c r="S459868" s="34"/>
      <c r="T459868" s="34"/>
    </row>
    <row r="459885" spans="19:20">
      <c r="S459885" s="34"/>
      <c r="T459885" s="34"/>
    </row>
    <row r="459902" spans="19:20">
      <c r="S459902" s="34"/>
      <c r="T459902" s="34"/>
    </row>
    <row r="459919" spans="19:20">
      <c r="S459919" s="34"/>
      <c r="T459919" s="34"/>
    </row>
    <row r="459936" spans="19:20">
      <c r="S459936" s="34"/>
      <c r="T459936" s="34"/>
    </row>
    <row r="459953" spans="19:20">
      <c r="S459953" s="34"/>
      <c r="T459953" s="34"/>
    </row>
    <row r="459970" spans="19:20">
      <c r="S459970" s="34"/>
      <c r="T459970" s="34"/>
    </row>
    <row r="459987" spans="19:20">
      <c r="S459987" s="34"/>
      <c r="T459987" s="34"/>
    </row>
    <row r="460004" spans="19:20">
      <c r="S460004" s="34"/>
      <c r="T460004" s="34"/>
    </row>
    <row r="460021" spans="19:20">
      <c r="S460021" s="34"/>
      <c r="T460021" s="34"/>
    </row>
    <row r="460038" spans="19:20">
      <c r="S460038" s="34"/>
      <c r="T460038" s="34"/>
    </row>
    <row r="460055" spans="19:20">
      <c r="S460055" s="34"/>
      <c r="T460055" s="34"/>
    </row>
    <row r="460072" spans="19:20">
      <c r="S460072" s="34"/>
      <c r="T460072" s="34"/>
    </row>
    <row r="460089" spans="19:20">
      <c r="S460089" s="34"/>
      <c r="T460089" s="34"/>
    </row>
    <row r="460106" spans="19:20">
      <c r="S460106" s="34"/>
      <c r="T460106" s="34"/>
    </row>
    <row r="460123" spans="19:20">
      <c r="S460123" s="34"/>
      <c r="T460123" s="34"/>
    </row>
    <row r="460140" spans="19:20">
      <c r="S460140" s="34"/>
      <c r="T460140" s="34"/>
    </row>
    <row r="460157" spans="19:20">
      <c r="S460157" s="34"/>
      <c r="T460157" s="34"/>
    </row>
    <row r="460174" spans="19:20">
      <c r="S460174" s="34"/>
      <c r="T460174" s="34"/>
    </row>
    <row r="460191" spans="19:20">
      <c r="S460191" s="34"/>
      <c r="T460191" s="34"/>
    </row>
    <row r="460208" spans="19:20">
      <c r="S460208" s="34"/>
      <c r="T460208" s="34"/>
    </row>
    <row r="460225" spans="19:20">
      <c r="S460225" s="34"/>
      <c r="T460225" s="34"/>
    </row>
    <row r="460242" spans="19:20">
      <c r="S460242" s="34"/>
      <c r="T460242" s="34"/>
    </row>
    <row r="460259" spans="19:20">
      <c r="S460259" s="34"/>
      <c r="T460259" s="34"/>
    </row>
    <row r="460276" spans="19:20">
      <c r="S460276" s="34"/>
      <c r="T460276" s="34"/>
    </row>
    <row r="460293" spans="19:20">
      <c r="S460293" s="34"/>
      <c r="T460293" s="34"/>
    </row>
    <row r="460310" spans="19:20">
      <c r="S460310" s="34"/>
      <c r="T460310" s="34"/>
    </row>
    <row r="460327" spans="19:20">
      <c r="S460327" s="34"/>
      <c r="T460327" s="34"/>
    </row>
    <row r="460344" spans="19:20">
      <c r="S460344" s="34"/>
      <c r="T460344" s="34"/>
    </row>
    <row r="460361" spans="19:20">
      <c r="S460361" s="34"/>
      <c r="T460361" s="34"/>
    </row>
    <row r="460378" spans="19:20">
      <c r="S460378" s="34"/>
      <c r="T460378" s="34"/>
    </row>
    <row r="460395" spans="19:20">
      <c r="S460395" s="34"/>
      <c r="T460395" s="34"/>
    </row>
    <row r="460412" spans="19:20">
      <c r="S460412" s="34"/>
      <c r="T460412" s="34"/>
    </row>
    <row r="460429" spans="19:20">
      <c r="S460429" s="34"/>
      <c r="T460429" s="34"/>
    </row>
    <row r="460446" spans="19:20">
      <c r="S460446" s="34"/>
      <c r="T460446" s="34"/>
    </row>
    <row r="460463" spans="19:20">
      <c r="S460463" s="34"/>
      <c r="T460463" s="34"/>
    </row>
    <row r="460480" spans="19:20">
      <c r="S460480" s="34"/>
      <c r="T460480" s="34"/>
    </row>
    <row r="460497" spans="19:20">
      <c r="S460497" s="34"/>
      <c r="T460497" s="34"/>
    </row>
    <row r="460514" spans="19:20">
      <c r="S460514" s="34"/>
      <c r="T460514" s="34"/>
    </row>
    <row r="460531" spans="19:20">
      <c r="S460531" s="34"/>
      <c r="T460531" s="34"/>
    </row>
    <row r="460548" spans="19:20">
      <c r="S460548" s="34"/>
      <c r="T460548" s="34"/>
    </row>
    <row r="460565" spans="19:20">
      <c r="S460565" s="34"/>
      <c r="T460565" s="34"/>
    </row>
    <row r="460582" spans="19:20">
      <c r="S460582" s="34"/>
      <c r="T460582" s="34"/>
    </row>
    <row r="460599" spans="19:20">
      <c r="S460599" s="34"/>
      <c r="T460599" s="34"/>
    </row>
    <row r="460616" spans="19:20">
      <c r="S460616" s="34"/>
      <c r="T460616" s="34"/>
    </row>
    <row r="460633" spans="19:20">
      <c r="S460633" s="34"/>
      <c r="T460633" s="34"/>
    </row>
    <row r="460650" spans="19:20">
      <c r="S460650" s="34"/>
      <c r="T460650" s="34"/>
    </row>
    <row r="460667" spans="19:20">
      <c r="S460667" s="34"/>
      <c r="T460667" s="34"/>
    </row>
    <row r="460684" spans="19:20">
      <c r="S460684" s="34"/>
      <c r="T460684" s="34"/>
    </row>
    <row r="460701" spans="19:20">
      <c r="S460701" s="34"/>
      <c r="T460701" s="34"/>
    </row>
    <row r="460718" spans="19:20">
      <c r="S460718" s="34"/>
      <c r="T460718" s="34"/>
    </row>
    <row r="460735" spans="19:20">
      <c r="S460735" s="34"/>
      <c r="T460735" s="34"/>
    </row>
    <row r="460752" spans="19:20">
      <c r="S460752" s="34"/>
      <c r="T460752" s="34"/>
    </row>
    <row r="460769" spans="19:20">
      <c r="S460769" s="34"/>
      <c r="T460769" s="34"/>
    </row>
    <row r="460786" spans="19:20">
      <c r="S460786" s="34"/>
      <c r="T460786" s="34"/>
    </row>
    <row r="460803" spans="19:20">
      <c r="S460803" s="34"/>
      <c r="T460803" s="34"/>
    </row>
    <row r="460820" spans="19:20">
      <c r="S460820" s="34"/>
      <c r="T460820" s="34"/>
    </row>
    <row r="460837" spans="19:20">
      <c r="S460837" s="34"/>
      <c r="T460837" s="34"/>
    </row>
    <row r="460854" spans="19:20">
      <c r="S460854" s="34"/>
      <c r="T460854" s="34"/>
    </row>
    <row r="460871" spans="19:20">
      <c r="S460871" s="34"/>
      <c r="T460871" s="34"/>
    </row>
    <row r="460888" spans="19:20">
      <c r="S460888" s="34"/>
      <c r="T460888" s="34"/>
    </row>
    <row r="460905" spans="19:20">
      <c r="S460905" s="34"/>
      <c r="T460905" s="34"/>
    </row>
    <row r="460922" spans="19:20">
      <c r="S460922" s="34"/>
      <c r="T460922" s="34"/>
    </row>
    <row r="460939" spans="19:20">
      <c r="S460939" s="34"/>
      <c r="T460939" s="34"/>
    </row>
    <row r="460956" spans="19:20">
      <c r="S460956" s="34"/>
      <c r="T460956" s="34"/>
    </row>
    <row r="460973" spans="19:20">
      <c r="S460973" s="34"/>
      <c r="T460973" s="34"/>
    </row>
    <row r="460990" spans="19:20">
      <c r="S460990" s="34"/>
      <c r="T460990" s="34"/>
    </row>
    <row r="461007" spans="19:20">
      <c r="S461007" s="34"/>
      <c r="T461007" s="34"/>
    </row>
    <row r="461024" spans="19:20">
      <c r="S461024" s="34"/>
      <c r="T461024" s="34"/>
    </row>
    <row r="461041" spans="19:20">
      <c r="S461041" s="34"/>
      <c r="T461041" s="34"/>
    </row>
    <row r="461058" spans="19:20">
      <c r="S461058" s="34"/>
      <c r="T461058" s="34"/>
    </row>
    <row r="461075" spans="19:20">
      <c r="S461075" s="34"/>
      <c r="T461075" s="34"/>
    </row>
    <row r="461092" spans="19:20">
      <c r="S461092" s="34"/>
      <c r="T461092" s="34"/>
    </row>
    <row r="461109" spans="19:20">
      <c r="S461109" s="34"/>
      <c r="T461109" s="34"/>
    </row>
    <row r="461126" spans="19:20">
      <c r="S461126" s="34"/>
      <c r="T461126" s="34"/>
    </row>
    <row r="461143" spans="19:20">
      <c r="S461143" s="34"/>
      <c r="T461143" s="34"/>
    </row>
    <row r="461160" spans="19:20">
      <c r="S461160" s="34"/>
      <c r="T461160" s="34"/>
    </row>
    <row r="461177" spans="19:20">
      <c r="S461177" s="34"/>
      <c r="T461177" s="34"/>
    </row>
    <row r="461194" spans="19:20">
      <c r="S461194" s="34"/>
      <c r="T461194" s="34"/>
    </row>
    <row r="461211" spans="19:20">
      <c r="S461211" s="34"/>
      <c r="T461211" s="34"/>
    </row>
    <row r="461228" spans="19:20">
      <c r="S461228" s="34"/>
      <c r="T461228" s="34"/>
    </row>
    <row r="461245" spans="19:20">
      <c r="S461245" s="34"/>
      <c r="T461245" s="34"/>
    </row>
    <row r="461262" spans="19:20">
      <c r="S461262" s="34"/>
      <c r="T461262" s="34"/>
    </row>
    <row r="461279" spans="19:20">
      <c r="S461279" s="34"/>
      <c r="T461279" s="34"/>
    </row>
    <row r="461296" spans="19:20">
      <c r="S461296" s="34"/>
      <c r="T461296" s="34"/>
    </row>
    <row r="461313" spans="19:20">
      <c r="S461313" s="34"/>
      <c r="T461313" s="34"/>
    </row>
    <row r="461330" spans="19:20">
      <c r="S461330" s="34"/>
      <c r="T461330" s="34"/>
    </row>
    <row r="461347" spans="19:20">
      <c r="S461347" s="34"/>
      <c r="T461347" s="34"/>
    </row>
    <row r="461364" spans="19:20">
      <c r="S461364" s="34"/>
      <c r="T461364" s="34"/>
    </row>
    <row r="461381" spans="19:20">
      <c r="S461381" s="34"/>
      <c r="T461381" s="34"/>
    </row>
    <row r="461398" spans="19:20">
      <c r="S461398" s="34"/>
      <c r="T461398" s="34"/>
    </row>
    <row r="461415" spans="19:20">
      <c r="S461415" s="34"/>
      <c r="T461415" s="34"/>
    </row>
    <row r="461432" spans="19:20">
      <c r="S461432" s="34"/>
      <c r="T461432" s="34"/>
    </row>
    <row r="461449" spans="19:20">
      <c r="S461449" s="34"/>
      <c r="T461449" s="34"/>
    </row>
    <row r="461466" spans="19:20">
      <c r="S461466" s="34"/>
      <c r="T461466" s="34"/>
    </row>
    <row r="461483" spans="19:20">
      <c r="S461483" s="34"/>
      <c r="T461483" s="34"/>
    </row>
    <row r="461500" spans="19:20">
      <c r="S461500" s="34"/>
      <c r="T461500" s="34"/>
    </row>
    <row r="461517" spans="19:20">
      <c r="S461517" s="34"/>
      <c r="T461517" s="34"/>
    </row>
    <row r="461534" spans="19:20">
      <c r="S461534" s="34"/>
      <c r="T461534" s="34"/>
    </row>
    <row r="461551" spans="19:20">
      <c r="S461551" s="34"/>
      <c r="T461551" s="34"/>
    </row>
    <row r="461568" spans="19:20">
      <c r="S461568" s="34"/>
      <c r="T461568" s="34"/>
    </row>
    <row r="461585" spans="19:20">
      <c r="S461585" s="34"/>
      <c r="T461585" s="34"/>
    </row>
    <row r="461602" spans="19:20">
      <c r="S461602" s="34"/>
      <c r="T461602" s="34"/>
    </row>
    <row r="461619" spans="19:20">
      <c r="S461619" s="34"/>
      <c r="T461619" s="34"/>
    </row>
    <row r="461636" spans="19:20">
      <c r="S461636" s="34"/>
      <c r="T461636" s="34"/>
    </row>
    <row r="461653" spans="19:20">
      <c r="S461653" s="34"/>
      <c r="T461653" s="34"/>
    </row>
    <row r="461670" spans="19:20">
      <c r="S461670" s="34"/>
      <c r="T461670" s="34"/>
    </row>
    <row r="461687" spans="19:20">
      <c r="S461687" s="34"/>
      <c r="T461687" s="34"/>
    </row>
    <row r="461704" spans="19:20">
      <c r="S461704" s="34"/>
      <c r="T461704" s="34"/>
    </row>
    <row r="461721" spans="19:20">
      <c r="S461721" s="34"/>
      <c r="T461721" s="34"/>
    </row>
    <row r="461738" spans="19:20">
      <c r="S461738" s="34"/>
      <c r="T461738" s="34"/>
    </row>
    <row r="461755" spans="19:20">
      <c r="S461755" s="34"/>
      <c r="T461755" s="34"/>
    </row>
    <row r="461772" spans="19:20">
      <c r="S461772" s="34"/>
      <c r="T461772" s="34"/>
    </row>
    <row r="461789" spans="19:20">
      <c r="S461789" s="34"/>
      <c r="T461789" s="34"/>
    </row>
    <row r="461806" spans="19:20">
      <c r="S461806" s="34"/>
      <c r="T461806" s="34"/>
    </row>
    <row r="461823" spans="19:20">
      <c r="S461823" s="34"/>
      <c r="T461823" s="34"/>
    </row>
    <row r="461840" spans="19:20">
      <c r="S461840" s="34"/>
      <c r="T461840" s="34"/>
    </row>
    <row r="461857" spans="19:20">
      <c r="S461857" s="34"/>
      <c r="T461857" s="34"/>
    </row>
    <row r="461874" spans="19:20">
      <c r="S461874" s="34"/>
      <c r="T461874" s="34"/>
    </row>
    <row r="461891" spans="19:20">
      <c r="S461891" s="34"/>
      <c r="T461891" s="34"/>
    </row>
    <row r="461908" spans="19:20">
      <c r="S461908" s="34"/>
      <c r="T461908" s="34"/>
    </row>
    <row r="461925" spans="19:20">
      <c r="S461925" s="34"/>
      <c r="T461925" s="34"/>
    </row>
    <row r="461942" spans="19:20">
      <c r="S461942" s="34"/>
      <c r="T461942" s="34"/>
    </row>
    <row r="461959" spans="19:20">
      <c r="S461959" s="34"/>
      <c r="T461959" s="34"/>
    </row>
    <row r="461976" spans="19:20">
      <c r="S461976" s="34"/>
      <c r="T461976" s="34"/>
    </row>
    <row r="461993" spans="19:20">
      <c r="S461993" s="34"/>
      <c r="T461993" s="34"/>
    </row>
    <row r="462010" spans="19:20">
      <c r="S462010" s="34"/>
      <c r="T462010" s="34"/>
    </row>
    <row r="462027" spans="19:20">
      <c r="S462027" s="34"/>
      <c r="T462027" s="34"/>
    </row>
    <row r="462044" spans="19:20">
      <c r="S462044" s="34"/>
      <c r="T462044" s="34"/>
    </row>
    <row r="462061" spans="19:20">
      <c r="S462061" s="34"/>
      <c r="T462061" s="34"/>
    </row>
    <row r="462078" spans="19:20">
      <c r="S462078" s="34"/>
      <c r="T462078" s="34"/>
    </row>
    <row r="462095" spans="19:20">
      <c r="S462095" s="34"/>
      <c r="T462095" s="34"/>
    </row>
    <row r="462112" spans="19:20">
      <c r="S462112" s="34"/>
      <c r="T462112" s="34"/>
    </row>
    <row r="462129" spans="19:20">
      <c r="S462129" s="34"/>
      <c r="T462129" s="34"/>
    </row>
    <row r="462146" spans="19:20">
      <c r="S462146" s="34"/>
      <c r="T462146" s="34"/>
    </row>
    <row r="462163" spans="19:20">
      <c r="S462163" s="34"/>
      <c r="T462163" s="34"/>
    </row>
    <row r="462180" spans="19:20">
      <c r="S462180" s="34"/>
      <c r="T462180" s="34"/>
    </row>
    <row r="462197" spans="19:20">
      <c r="S462197" s="34"/>
      <c r="T462197" s="34"/>
    </row>
    <row r="462214" spans="19:20">
      <c r="S462214" s="34"/>
      <c r="T462214" s="34"/>
    </row>
    <row r="462231" spans="19:20">
      <c r="S462231" s="34"/>
      <c r="T462231" s="34"/>
    </row>
    <row r="462248" spans="19:20">
      <c r="S462248" s="34"/>
      <c r="T462248" s="34"/>
    </row>
    <row r="462265" spans="19:20">
      <c r="S462265" s="34"/>
      <c r="T462265" s="34"/>
    </row>
    <row r="462282" spans="19:20">
      <c r="S462282" s="34"/>
      <c r="T462282" s="34"/>
    </row>
    <row r="462299" spans="19:20">
      <c r="S462299" s="34"/>
      <c r="T462299" s="34"/>
    </row>
    <row r="462316" spans="19:20">
      <c r="S462316" s="34"/>
      <c r="T462316" s="34"/>
    </row>
    <row r="462333" spans="19:20">
      <c r="S462333" s="34"/>
      <c r="T462333" s="34"/>
    </row>
    <row r="462350" spans="19:20">
      <c r="S462350" s="34"/>
      <c r="T462350" s="34"/>
    </row>
    <row r="462367" spans="19:20">
      <c r="S462367" s="34"/>
      <c r="T462367" s="34"/>
    </row>
    <row r="462384" spans="19:20">
      <c r="S462384" s="34"/>
      <c r="T462384" s="34"/>
    </row>
    <row r="462401" spans="19:20">
      <c r="S462401" s="34"/>
      <c r="T462401" s="34"/>
    </row>
    <row r="462418" spans="19:20">
      <c r="S462418" s="34"/>
      <c r="T462418" s="34"/>
    </row>
    <row r="462435" spans="19:20">
      <c r="S462435" s="34"/>
      <c r="T462435" s="34"/>
    </row>
    <row r="462452" spans="19:20">
      <c r="S462452" s="34"/>
      <c r="T462452" s="34"/>
    </row>
    <row r="462469" spans="19:20">
      <c r="S462469" s="34"/>
      <c r="T462469" s="34"/>
    </row>
    <row r="462486" spans="19:20">
      <c r="S462486" s="34"/>
      <c r="T462486" s="34"/>
    </row>
    <row r="462503" spans="19:20">
      <c r="S462503" s="34"/>
      <c r="T462503" s="34"/>
    </row>
    <row r="462520" spans="19:20">
      <c r="S462520" s="34"/>
      <c r="T462520" s="34"/>
    </row>
    <row r="462537" spans="19:20">
      <c r="S462537" s="34"/>
      <c r="T462537" s="34"/>
    </row>
    <row r="462554" spans="19:20">
      <c r="S462554" s="34"/>
      <c r="T462554" s="34"/>
    </row>
    <row r="462571" spans="19:20">
      <c r="S462571" s="34"/>
      <c r="T462571" s="34"/>
    </row>
    <row r="462588" spans="19:20">
      <c r="S462588" s="34"/>
      <c r="T462588" s="34"/>
    </row>
    <row r="462605" spans="19:20">
      <c r="S462605" s="34"/>
      <c r="T462605" s="34"/>
    </row>
    <row r="462622" spans="19:20">
      <c r="S462622" s="34"/>
      <c r="T462622" s="34"/>
    </row>
    <row r="462639" spans="19:20">
      <c r="S462639" s="34"/>
      <c r="T462639" s="34"/>
    </row>
    <row r="462656" spans="19:20">
      <c r="S462656" s="34"/>
      <c r="T462656" s="34"/>
    </row>
    <row r="462673" spans="19:20">
      <c r="S462673" s="34"/>
      <c r="T462673" s="34"/>
    </row>
    <row r="462690" spans="19:20">
      <c r="S462690" s="34"/>
      <c r="T462690" s="34"/>
    </row>
    <row r="462707" spans="19:20">
      <c r="S462707" s="34"/>
      <c r="T462707" s="34"/>
    </row>
    <row r="462724" spans="19:20">
      <c r="S462724" s="34"/>
      <c r="T462724" s="34"/>
    </row>
    <row r="462741" spans="19:20">
      <c r="S462741" s="34"/>
      <c r="T462741" s="34"/>
    </row>
    <row r="462758" spans="19:20">
      <c r="S462758" s="34"/>
      <c r="T462758" s="34"/>
    </row>
    <row r="462775" spans="19:20">
      <c r="S462775" s="34"/>
      <c r="T462775" s="34"/>
    </row>
    <row r="462792" spans="19:20">
      <c r="S462792" s="34"/>
      <c r="T462792" s="34"/>
    </row>
    <row r="462809" spans="19:20">
      <c r="S462809" s="34"/>
      <c r="T462809" s="34"/>
    </row>
    <row r="462826" spans="19:20">
      <c r="S462826" s="34"/>
      <c r="T462826" s="34"/>
    </row>
    <row r="462843" spans="19:20">
      <c r="S462843" s="34"/>
      <c r="T462843" s="34"/>
    </row>
    <row r="462860" spans="19:20">
      <c r="S462860" s="34"/>
      <c r="T462860" s="34"/>
    </row>
    <row r="462877" spans="19:20">
      <c r="S462877" s="34"/>
      <c r="T462877" s="34"/>
    </row>
    <row r="462894" spans="19:20">
      <c r="S462894" s="34"/>
      <c r="T462894" s="34"/>
    </row>
    <row r="462911" spans="19:20">
      <c r="S462911" s="34"/>
      <c r="T462911" s="34"/>
    </row>
    <row r="462928" spans="19:20">
      <c r="S462928" s="34"/>
      <c r="T462928" s="34"/>
    </row>
    <row r="462945" spans="19:20">
      <c r="S462945" s="34"/>
      <c r="T462945" s="34"/>
    </row>
    <row r="462962" spans="19:20">
      <c r="S462962" s="34"/>
      <c r="T462962" s="34"/>
    </row>
    <row r="462979" spans="19:20">
      <c r="S462979" s="34"/>
      <c r="T462979" s="34"/>
    </row>
    <row r="462996" spans="19:20">
      <c r="S462996" s="34"/>
      <c r="T462996" s="34"/>
    </row>
    <row r="463013" spans="19:20">
      <c r="S463013" s="34"/>
      <c r="T463013" s="34"/>
    </row>
    <row r="463030" spans="19:20">
      <c r="S463030" s="34"/>
      <c r="T463030" s="34"/>
    </row>
    <row r="463047" spans="19:20">
      <c r="S463047" s="34"/>
      <c r="T463047" s="34"/>
    </row>
    <row r="463064" spans="19:20">
      <c r="S463064" s="34"/>
      <c r="T463064" s="34"/>
    </row>
    <row r="463081" spans="19:20">
      <c r="S463081" s="34"/>
      <c r="T463081" s="34"/>
    </row>
    <row r="463098" spans="19:20">
      <c r="S463098" s="34"/>
      <c r="T463098" s="34"/>
    </row>
    <row r="463115" spans="19:20">
      <c r="S463115" s="34"/>
      <c r="T463115" s="34"/>
    </row>
    <row r="463132" spans="19:20">
      <c r="S463132" s="34"/>
      <c r="T463132" s="34"/>
    </row>
    <row r="463149" spans="19:20">
      <c r="S463149" s="34"/>
      <c r="T463149" s="34"/>
    </row>
    <row r="463166" spans="19:20">
      <c r="S463166" s="34"/>
      <c r="T463166" s="34"/>
    </row>
    <row r="463183" spans="19:20">
      <c r="S463183" s="34"/>
      <c r="T463183" s="34"/>
    </row>
    <row r="463200" spans="19:20">
      <c r="S463200" s="34"/>
      <c r="T463200" s="34"/>
    </row>
    <row r="463217" spans="19:20">
      <c r="S463217" s="34"/>
      <c r="T463217" s="34"/>
    </row>
    <row r="463234" spans="19:20">
      <c r="S463234" s="34"/>
      <c r="T463234" s="34"/>
    </row>
    <row r="463251" spans="19:20">
      <c r="S463251" s="34"/>
      <c r="T463251" s="34"/>
    </row>
    <row r="463268" spans="19:20">
      <c r="S463268" s="34"/>
      <c r="T463268" s="34"/>
    </row>
    <row r="463285" spans="19:20">
      <c r="S463285" s="34"/>
      <c r="T463285" s="34"/>
    </row>
    <row r="463302" spans="19:20">
      <c r="S463302" s="34"/>
      <c r="T463302" s="34"/>
    </row>
    <row r="463319" spans="19:20">
      <c r="S463319" s="34"/>
      <c r="T463319" s="34"/>
    </row>
    <row r="463336" spans="19:20">
      <c r="S463336" s="34"/>
      <c r="T463336" s="34"/>
    </row>
    <row r="463353" spans="19:20">
      <c r="S463353" s="34"/>
      <c r="T463353" s="34"/>
    </row>
    <row r="463370" spans="19:20">
      <c r="S463370" s="34"/>
      <c r="T463370" s="34"/>
    </row>
    <row r="463387" spans="19:20">
      <c r="S463387" s="34"/>
      <c r="T463387" s="34"/>
    </row>
    <row r="463404" spans="19:20">
      <c r="S463404" s="34"/>
      <c r="T463404" s="34"/>
    </row>
    <row r="463421" spans="19:20">
      <c r="S463421" s="34"/>
      <c r="T463421" s="34"/>
    </row>
    <row r="463438" spans="19:20">
      <c r="S463438" s="34"/>
      <c r="T463438" s="34"/>
    </row>
    <row r="463455" spans="19:20">
      <c r="S463455" s="34"/>
      <c r="T463455" s="34"/>
    </row>
    <row r="463472" spans="19:20">
      <c r="S463472" s="34"/>
      <c r="T463472" s="34"/>
    </row>
    <row r="463489" spans="19:20">
      <c r="S463489" s="34"/>
      <c r="T463489" s="34"/>
    </row>
    <row r="463506" spans="19:20">
      <c r="S463506" s="34"/>
      <c r="T463506" s="34"/>
    </row>
    <row r="463523" spans="19:20">
      <c r="S463523" s="34"/>
      <c r="T463523" s="34"/>
    </row>
    <row r="463540" spans="19:20">
      <c r="S463540" s="34"/>
      <c r="T463540" s="34"/>
    </row>
    <row r="463557" spans="19:20">
      <c r="S463557" s="34"/>
      <c r="T463557" s="34"/>
    </row>
    <row r="463574" spans="19:20">
      <c r="S463574" s="34"/>
      <c r="T463574" s="34"/>
    </row>
    <row r="463591" spans="19:20">
      <c r="S463591" s="34"/>
      <c r="T463591" s="34"/>
    </row>
    <row r="463608" spans="19:20">
      <c r="S463608" s="34"/>
      <c r="T463608" s="34"/>
    </row>
    <row r="463625" spans="19:20">
      <c r="S463625" s="34"/>
      <c r="T463625" s="34"/>
    </row>
    <row r="463642" spans="19:20">
      <c r="S463642" s="34"/>
      <c r="T463642" s="34"/>
    </row>
    <row r="463659" spans="19:20">
      <c r="S463659" s="34"/>
      <c r="T463659" s="34"/>
    </row>
    <row r="463676" spans="19:20">
      <c r="S463676" s="34"/>
      <c r="T463676" s="34"/>
    </row>
    <row r="463693" spans="19:20">
      <c r="S463693" s="34"/>
      <c r="T463693" s="34"/>
    </row>
    <row r="463710" spans="19:20">
      <c r="S463710" s="34"/>
      <c r="T463710" s="34"/>
    </row>
    <row r="463727" spans="19:20">
      <c r="S463727" s="34"/>
      <c r="T463727" s="34"/>
    </row>
    <row r="463744" spans="19:20">
      <c r="S463744" s="34"/>
      <c r="T463744" s="34"/>
    </row>
    <row r="463761" spans="19:20">
      <c r="S463761" s="34"/>
      <c r="T463761" s="34"/>
    </row>
    <row r="463778" spans="19:20">
      <c r="S463778" s="34"/>
      <c r="T463778" s="34"/>
    </row>
    <row r="463795" spans="19:20">
      <c r="S463795" s="34"/>
      <c r="T463795" s="34"/>
    </row>
    <row r="463812" spans="19:20">
      <c r="S463812" s="34"/>
      <c r="T463812" s="34"/>
    </row>
    <row r="463829" spans="19:20">
      <c r="S463829" s="34"/>
      <c r="T463829" s="34"/>
    </row>
    <row r="463846" spans="19:20">
      <c r="S463846" s="34"/>
      <c r="T463846" s="34"/>
    </row>
    <row r="463863" spans="19:20">
      <c r="S463863" s="34"/>
      <c r="T463863" s="34"/>
    </row>
    <row r="463880" spans="19:20">
      <c r="S463880" s="34"/>
      <c r="T463880" s="34"/>
    </row>
    <row r="463897" spans="19:20">
      <c r="S463897" s="34"/>
      <c r="T463897" s="34"/>
    </row>
    <row r="463914" spans="19:20">
      <c r="S463914" s="34"/>
      <c r="T463914" s="34"/>
    </row>
    <row r="463931" spans="19:20">
      <c r="S463931" s="34"/>
      <c r="T463931" s="34"/>
    </row>
    <row r="463948" spans="19:20">
      <c r="S463948" s="34"/>
      <c r="T463948" s="34"/>
    </row>
    <row r="463965" spans="19:20">
      <c r="S463965" s="34"/>
      <c r="T463965" s="34"/>
    </row>
    <row r="463982" spans="19:20">
      <c r="S463982" s="34"/>
      <c r="T463982" s="34"/>
    </row>
    <row r="463999" spans="19:20">
      <c r="S463999" s="34"/>
      <c r="T463999" s="34"/>
    </row>
    <row r="464016" spans="19:20">
      <c r="S464016" s="34"/>
      <c r="T464016" s="34"/>
    </row>
    <row r="464033" spans="19:20">
      <c r="S464033" s="34"/>
      <c r="T464033" s="34"/>
    </row>
    <row r="464050" spans="19:20">
      <c r="S464050" s="34"/>
      <c r="T464050" s="34"/>
    </row>
    <row r="464067" spans="19:20">
      <c r="S464067" s="34"/>
      <c r="T464067" s="34"/>
    </row>
    <row r="464084" spans="19:20">
      <c r="S464084" s="34"/>
      <c r="T464084" s="34"/>
    </row>
    <row r="464101" spans="19:20">
      <c r="S464101" s="34"/>
      <c r="T464101" s="34"/>
    </row>
    <row r="464118" spans="19:20">
      <c r="S464118" s="34"/>
      <c r="T464118" s="34"/>
    </row>
    <row r="464135" spans="19:20">
      <c r="S464135" s="34"/>
      <c r="T464135" s="34"/>
    </row>
    <row r="464152" spans="19:20">
      <c r="S464152" s="34"/>
      <c r="T464152" s="34"/>
    </row>
    <row r="464169" spans="19:20">
      <c r="S464169" s="34"/>
      <c r="T464169" s="34"/>
    </row>
    <row r="464186" spans="19:20">
      <c r="S464186" s="34"/>
      <c r="T464186" s="34"/>
    </row>
    <row r="464203" spans="19:20">
      <c r="S464203" s="34"/>
      <c r="T464203" s="34"/>
    </row>
    <row r="464220" spans="19:20">
      <c r="S464220" s="34"/>
      <c r="T464220" s="34"/>
    </row>
    <row r="464237" spans="19:20">
      <c r="S464237" s="34"/>
      <c r="T464237" s="34"/>
    </row>
    <row r="464254" spans="19:20">
      <c r="S464254" s="34"/>
      <c r="T464254" s="34"/>
    </row>
    <row r="464271" spans="19:20">
      <c r="S464271" s="34"/>
      <c r="T464271" s="34"/>
    </row>
    <row r="464288" spans="19:20">
      <c r="S464288" s="34"/>
      <c r="T464288" s="34"/>
    </row>
    <row r="464305" spans="19:20">
      <c r="S464305" s="34"/>
      <c r="T464305" s="34"/>
    </row>
    <row r="464322" spans="19:20">
      <c r="S464322" s="34"/>
      <c r="T464322" s="34"/>
    </row>
    <row r="464339" spans="19:20">
      <c r="S464339" s="34"/>
      <c r="T464339" s="34"/>
    </row>
    <row r="464356" spans="19:20">
      <c r="S464356" s="34"/>
      <c r="T464356" s="34"/>
    </row>
    <row r="464373" spans="19:20">
      <c r="S464373" s="34"/>
      <c r="T464373" s="34"/>
    </row>
    <row r="464390" spans="19:20">
      <c r="S464390" s="34"/>
      <c r="T464390" s="34"/>
    </row>
    <row r="464407" spans="19:20">
      <c r="S464407" s="34"/>
      <c r="T464407" s="34"/>
    </row>
    <row r="464424" spans="19:20">
      <c r="S464424" s="34"/>
      <c r="T464424" s="34"/>
    </row>
    <row r="464441" spans="19:20">
      <c r="S464441" s="34"/>
      <c r="T464441" s="34"/>
    </row>
    <row r="464458" spans="19:20">
      <c r="S464458" s="34"/>
      <c r="T464458" s="34"/>
    </row>
    <row r="464475" spans="19:20">
      <c r="S464475" s="34"/>
      <c r="T464475" s="34"/>
    </row>
    <row r="464492" spans="19:20">
      <c r="S464492" s="34"/>
      <c r="T464492" s="34"/>
    </row>
    <row r="464509" spans="19:20">
      <c r="S464509" s="34"/>
      <c r="T464509" s="34"/>
    </row>
    <row r="464526" spans="19:20">
      <c r="S464526" s="34"/>
      <c r="T464526" s="34"/>
    </row>
    <row r="464543" spans="19:20">
      <c r="S464543" s="34"/>
      <c r="T464543" s="34"/>
    </row>
    <row r="464560" spans="19:20">
      <c r="S464560" s="34"/>
      <c r="T464560" s="34"/>
    </row>
    <row r="464577" spans="19:20">
      <c r="S464577" s="34"/>
      <c r="T464577" s="34"/>
    </row>
    <row r="464594" spans="19:20">
      <c r="S464594" s="34"/>
      <c r="T464594" s="34"/>
    </row>
    <row r="464611" spans="19:20">
      <c r="S464611" s="34"/>
      <c r="T464611" s="34"/>
    </row>
    <row r="464628" spans="19:20">
      <c r="S464628" s="34"/>
      <c r="T464628" s="34"/>
    </row>
    <row r="464645" spans="19:20">
      <c r="S464645" s="34"/>
      <c r="T464645" s="34"/>
    </row>
    <row r="464662" spans="19:20">
      <c r="S464662" s="34"/>
      <c r="T464662" s="34"/>
    </row>
    <row r="464679" spans="19:20">
      <c r="S464679" s="34"/>
      <c r="T464679" s="34"/>
    </row>
    <row r="464696" spans="19:20">
      <c r="S464696" s="34"/>
      <c r="T464696" s="34"/>
    </row>
    <row r="464713" spans="19:20">
      <c r="S464713" s="34"/>
      <c r="T464713" s="34"/>
    </row>
    <row r="464730" spans="19:20">
      <c r="S464730" s="34"/>
      <c r="T464730" s="34"/>
    </row>
    <row r="464747" spans="19:20">
      <c r="S464747" s="34"/>
      <c r="T464747" s="34"/>
    </row>
    <row r="464764" spans="19:20">
      <c r="S464764" s="34"/>
      <c r="T464764" s="34"/>
    </row>
    <row r="464781" spans="19:20">
      <c r="S464781" s="34"/>
      <c r="T464781" s="34"/>
    </row>
    <row r="464798" spans="19:20">
      <c r="S464798" s="34"/>
      <c r="T464798" s="34"/>
    </row>
    <row r="464815" spans="19:20">
      <c r="S464815" s="34"/>
      <c r="T464815" s="34"/>
    </row>
    <row r="464832" spans="19:20">
      <c r="S464832" s="34"/>
      <c r="T464832" s="34"/>
    </row>
    <row r="464849" spans="19:20">
      <c r="S464849" s="34"/>
      <c r="T464849" s="34"/>
    </row>
    <row r="464866" spans="19:20">
      <c r="S464866" s="34"/>
      <c r="T464866" s="34"/>
    </row>
    <row r="464883" spans="19:20">
      <c r="S464883" s="34"/>
      <c r="T464883" s="34"/>
    </row>
    <row r="464900" spans="19:20">
      <c r="S464900" s="34"/>
      <c r="T464900" s="34"/>
    </row>
    <row r="464917" spans="19:20">
      <c r="S464917" s="34"/>
      <c r="T464917" s="34"/>
    </row>
    <row r="464934" spans="19:20">
      <c r="S464934" s="34"/>
      <c r="T464934" s="34"/>
    </row>
    <row r="464951" spans="19:20">
      <c r="S464951" s="34"/>
      <c r="T464951" s="34"/>
    </row>
    <row r="464968" spans="19:20">
      <c r="S464968" s="34"/>
      <c r="T464968" s="34"/>
    </row>
    <row r="464985" spans="19:20">
      <c r="S464985" s="34"/>
      <c r="T464985" s="34"/>
    </row>
    <row r="465002" spans="19:20">
      <c r="S465002" s="34"/>
      <c r="T465002" s="34"/>
    </row>
    <row r="465019" spans="19:20">
      <c r="S465019" s="34"/>
      <c r="T465019" s="34"/>
    </row>
    <row r="465036" spans="19:20">
      <c r="S465036" s="34"/>
      <c r="T465036" s="34"/>
    </row>
    <row r="465053" spans="19:20">
      <c r="S465053" s="34"/>
      <c r="T465053" s="34"/>
    </row>
    <row r="465070" spans="19:20">
      <c r="S465070" s="34"/>
      <c r="T465070" s="34"/>
    </row>
    <row r="465087" spans="19:20">
      <c r="S465087" s="34"/>
      <c r="T465087" s="34"/>
    </row>
    <row r="465104" spans="19:20">
      <c r="S465104" s="34"/>
      <c r="T465104" s="34"/>
    </row>
    <row r="465121" spans="19:20">
      <c r="S465121" s="34"/>
      <c r="T465121" s="34"/>
    </row>
    <row r="465138" spans="19:20">
      <c r="S465138" s="34"/>
      <c r="T465138" s="34"/>
    </row>
    <row r="465155" spans="19:20">
      <c r="S465155" s="34"/>
      <c r="T465155" s="34"/>
    </row>
    <row r="465172" spans="19:20">
      <c r="S465172" s="34"/>
      <c r="T465172" s="34"/>
    </row>
    <row r="465189" spans="19:20">
      <c r="S465189" s="34"/>
      <c r="T465189" s="34"/>
    </row>
    <row r="465206" spans="19:20">
      <c r="S465206" s="34"/>
      <c r="T465206" s="34"/>
    </row>
    <row r="465223" spans="19:20">
      <c r="S465223" s="34"/>
      <c r="T465223" s="34"/>
    </row>
    <row r="465240" spans="19:20">
      <c r="S465240" s="34"/>
      <c r="T465240" s="34"/>
    </row>
    <row r="465257" spans="19:20">
      <c r="S465257" s="34"/>
      <c r="T465257" s="34"/>
    </row>
    <row r="465274" spans="19:20">
      <c r="S465274" s="34"/>
      <c r="T465274" s="34"/>
    </row>
    <row r="465291" spans="19:20">
      <c r="S465291" s="34"/>
      <c r="T465291" s="34"/>
    </row>
    <row r="465308" spans="19:20">
      <c r="S465308" s="34"/>
      <c r="T465308" s="34"/>
    </row>
    <row r="465325" spans="19:20">
      <c r="S465325" s="34"/>
      <c r="T465325" s="34"/>
    </row>
    <row r="465342" spans="19:20">
      <c r="S465342" s="34"/>
      <c r="T465342" s="34"/>
    </row>
    <row r="465359" spans="19:20">
      <c r="S465359" s="34"/>
      <c r="T465359" s="34"/>
    </row>
    <row r="465376" spans="19:20">
      <c r="S465376" s="34"/>
      <c r="T465376" s="34"/>
    </row>
    <row r="465393" spans="19:20">
      <c r="S465393" s="34"/>
      <c r="T465393" s="34"/>
    </row>
    <row r="465410" spans="19:20">
      <c r="S465410" s="34"/>
      <c r="T465410" s="34"/>
    </row>
    <row r="465427" spans="19:20">
      <c r="S465427" s="34"/>
      <c r="T465427" s="34"/>
    </row>
    <row r="465444" spans="19:20">
      <c r="S465444" s="34"/>
      <c r="T465444" s="34"/>
    </row>
    <row r="465461" spans="19:20">
      <c r="S465461" s="34"/>
      <c r="T465461" s="34"/>
    </row>
    <row r="465478" spans="19:20">
      <c r="S465478" s="34"/>
      <c r="T465478" s="34"/>
    </row>
    <row r="465495" spans="19:20">
      <c r="S465495" s="34"/>
      <c r="T465495" s="34"/>
    </row>
    <row r="465512" spans="19:20">
      <c r="S465512" s="34"/>
      <c r="T465512" s="34"/>
    </row>
    <row r="465529" spans="19:20">
      <c r="S465529" s="34"/>
      <c r="T465529" s="34"/>
    </row>
    <row r="465546" spans="19:20">
      <c r="S465546" s="34"/>
      <c r="T465546" s="34"/>
    </row>
    <row r="465563" spans="19:20">
      <c r="S465563" s="34"/>
      <c r="T465563" s="34"/>
    </row>
    <row r="465580" spans="19:20">
      <c r="S465580" s="34"/>
      <c r="T465580" s="34"/>
    </row>
    <row r="465597" spans="19:20">
      <c r="S465597" s="34"/>
      <c r="T465597" s="34"/>
    </row>
    <row r="465614" spans="19:20">
      <c r="S465614" s="34"/>
      <c r="T465614" s="34"/>
    </row>
    <row r="465631" spans="19:20">
      <c r="S465631" s="34"/>
      <c r="T465631" s="34"/>
    </row>
    <row r="465648" spans="19:20">
      <c r="S465648" s="34"/>
      <c r="T465648" s="34"/>
    </row>
    <row r="465665" spans="19:20">
      <c r="S465665" s="34"/>
      <c r="T465665" s="34"/>
    </row>
    <row r="465682" spans="19:20">
      <c r="S465682" s="34"/>
      <c r="T465682" s="34"/>
    </row>
    <row r="465699" spans="19:20">
      <c r="S465699" s="34"/>
      <c r="T465699" s="34"/>
    </row>
    <row r="465716" spans="19:20">
      <c r="S465716" s="34"/>
      <c r="T465716" s="34"/>
    </row>
    <row r="465733" spans="19:20">
      <c r="S465733" s="34"/>
      <c r="T465733" s="34"/>
    </row>
    <row r="465750" spans="19:20">
      <c r="S465750" s="34"/>
      <c r="T465750" s="34"/>
    </row>
    <row r="465767" spans="19:20">
      <c r="S465767" s="34"/>
      <c r="T465767" s="34"/>
    </row>
    <row r="465784" spans="19:20">
      <c r="S465784" s="34"/>
      <c r="T465784" s="34"/>
    </row>
    <row r="465801" spans="19:20">
      <c r="S465801" s="34"/>
      <c r="T465801" s="34"/>
    </row>
    <row r="465818" spans="19:20">
      <c r="S465818" s="34"/>
      <c r="T465818" s="34"/>
    </row>
    <row r="465835" spans="19:20">
      <c r="S465835" s="34"/>
      <c r="T465835" s="34"/>
    </row>
    <row r="465852" spans="19:20">
      <c r="S465852" s="34"/>
      <c r="T465852" s="34"/>
    </row>
    <row r="465869" spans="19:20">
      <c r="S465869" s="34"/>
      <c r="T465869" s="34"/>
    </row>
    <row r="465886" spans="19:20">
      <c r="S465886" s="34"/>
      <c r="T465886" s="34"/>
    </row>
    <row r="465903" spans="19:20">
      <c r="S465903" s="34"/>
      <c r="T465903" s="34"/>
    </row>
    <row r="465920" spans="19:20">
      <c r="S465920" s="34"/>
      <c r="T465920" s="34"/>
    </row>
    <row r="465937" spans="19:20">
      <c r="S465937" s="34"/>
      <c r="T465937" s="34"/>
    </row>
    <row r="465954" spans="19:20">
      <c r="S465954" s="34"/>
      <c r="T465954" s="34"/>
    </row>
    <row r="465971" spans="19:20">
      <c r="S465971" s="34"/>
      <c r="T465971" s="34"/>
    </row>
    <row r="465988" spans="19:20">
      <c r="S465988" s="34"/>
      <c r="T465988" s="34"/>
    </row>
    <row r="466005" spans="19:20">
      <c r="S466005" s="34"/>
      <c r="T466005" s="34"/>
    </row>
    <row r="466022" spans="19:20">
      <c r="S466022" s="34"/>
      <c r="T466022" s="34"/>
    </row>
    <row r="466039" spans="19:20">
      <c r="S466039" s="34"/>
      <c r="T466039" s="34"/>
    </row>
    <row r="466056" spans="19:20">
      <c r="S466056" s="34"/>
      <c r="T466056" s="34"/>
    </row>
    <row r="466073" spans="19:20">
      <c r="S466073" s="34"/>
      <c r="T466073" s="34"/>
    </row>
    <row r="466090" spans="19:20">
      <c r="S466090" s="34"/>
      <c r="T466090" s="34"/>
    </row>
    <row r="466107" spans="19:20">
      <c r="S466107" s="34"/>
      <c r="T466107" s="34"/>
    </row>
    <row r="466124" spans="19:20">
      <c r="S466124" s="34"/>
      <c r="T466124" s="34"/>
    </row>
    <row r="466141" spans="19:20">
      <c r="S466141" s="34"/>
      <c r="T466141" s="34"/>
    </row>
    <row r="466158" spans="19:20">
      <c r="S466158" s="34"/>
      <c r="T466158" s="34"/>
    </row>
    <row r="466175" spans="19:20">
      <c r="S466175" s="34"/>
      <c r="T466175" s="34"/>
    </row>
    <row r="466192" spans="19:20">
      <c r="S466192" s="34"/>
      <c r="T466192" s="34"/>
    </row>
    <row r="466209" spans="19:20">
      <c r="S466209" s="34"/>
      <c r="T466209" s="34"/>
    </row>
    <row r="466226" spans="19:20">
      <c r="S466226" s="34"/>
      <c r="T466226" s="34"/>
    </row>
    <row r="466243" spans="19:20">
      <c r="S466243" s="34"/>
      <c r="T466243" s="34"/>
    </row>
    <row r="466260" spans="19:20">
      <c r="S466260" s="34"/>
      <c r="T466260" s="34"/>
    </row>
    <row r="466277" spans="19:20">
      <c r="S466277" s="34"/>
      <c r="T466277" s="34"/>
    </row>
    <row r="466294" spans="19:20">
      <c r="S466294" s="34"/>
      <c r="T466294" s="34"/>
    </row>
    <row r="466311" spans="19:20">
      <c r="S466311" s="34"/>
      <c r="T466311" s="34"/>
    </row>
    <row r="466328" spans="19:20">
      <c r="S466328" s="34"/>
      <c r="T466328" s="34"/>
    </row>
    <row r="466345" spans="19:20">
      <c r="S466345" s="34"/>
      <c r="T466345" s="34"/>
    </row>
    <row r="466362" spans="19:20">
      <c r="S466362" s="34"/>
      <c r="T466362" s="34"/>
    </row>
    <row r="466379" spans="19:20">
      <c r="S466379" s="34"/>
      <c r="T466379" s="34"/>
    </row>
    <row r="466396" spans="19:20">
      <c r="S466396" s="34"/>
      <c r="T466396" s="34"/>
    </row>
    <row r="466413" spans="19:20">
      <c r="S466413" s="34"/>
      <c r="T466413" s="34"/>
    </row>
    <row r="466430" spans="19:20">
      <c r="S466430" s="34"/>
      <c r="T466430" s="34"/>
    </row>
    <row r="466447" spans="19:20">
      <c r="S466447" s="34"/>
      <c r="T466447" s="34"/>
    </row>
    <row r="466464" spans="19:20">
      <c r="S466464" s="34"/>
      <c r="T466464" s="34"/>
    </row>
    <row r="466481" spans="19:20">
      <c r="S466481" s="34"/>
      <c r="T466481" s="34"/>
    </row>
    <row r="466498" spans="19:20">
      <c r="S466498" s="34"/>
      <c r="T466498" s="34"/>
    </row>
    <row r="466515" spans="19:20">
      <c r="S466515" s="34"/>
      <c r="T466515" s="34"/>
    </row>
    <row r="466532" spans="19:20">
      <c r="S466532" s="34"/>
      <c r="T466532" s="34"/>
    </row>
    <row r="466549" spans="19:20">
      <c r="S466549" s="34"/>
      <c r="T466549" s="34"/>
    </row>
    <row r="466566" spans="19:20">
      <c r="S466566" s="34"/>
      <c r="T466566" s="34"/>
    </row>
    <row r="466583" spans="19:20">
      <c r="S466583" s="34"/>
      <c r="T466583" s="34"/>
    </row>
    <row r="466600" spans="19:20">
      <c r="S466600" s="34"/>
      <c r="T466600" s="34"/>
    </row>
    <row r="466617" spans="19:20">
      <c r="S466617" s="34"/>
      <c r="T466617" s="34"/>
    </row>
    <row r="466634" spans="19:20">
      <c r="S466634" s="34"/>
      <c r="T466634" s="34"/>
    </row>
    <row r="466651" spans="19:20">
      <c r="S466651" s="34"/>
      <c r="T466651" s="34"/>
    </row>
    <row r="466668" spans="19:20">
      <c r="S466668" s="34"/>
      <c r="T466668" s="34"/>
    </row>
    <row r="466685" spans="19:20">
      <c r="S466685" s="34"/>
      <c r="T466685" s="34"/>
    </row>
    <row r="466702" spans="19:20">
      <c r="S466702" s="34"/>
      <c r="T466702" s="34"/>
    </row>
    <row r="466719" spans="19:20">
      <c r="S466719" s="34"/>
      <c r="T466719" s="34"/>
    </row>
    <row r="466736" spans="19:20">
      <c r="S466736" s="34"/>
      <c r="T466736" s="34"/>
    </row>
    <row r="466753" spans="19:20">
      <c r="S466753" s="34"/>
      <c r="T466753" s="34"/>
    </row>
    <row r="466770" spans="19:20">
      <c r="S466770" s="34"/>
      <c r="T466770" s="34"/>
    </row>
    <row r="466787" spans="19:20">
      <c r="S466787" s="34"/>
      <c r="T466787" s="34"/>
    </row>
    <row r="466804" spans="19:20">
      <c r="S466804" s="34"/>
      <c r="T466804" s="34"/>
    </row>
    <row r="466821" spans="19:20">
      <c r="S466821" s="34"/>
      <c r="T466821" s="34"/>
    </row>
    <row r="466838" spans="19:20">
      <c r="S466838" s="34"/>
      <c r="T466838" s="34"/>
    </row>
    <row r="466855" spans="19:20">
      <c r="S466855" s="34"/>
      <c r="T466855" s="34"/>
    </row>
    <row r="466872" spans="19:20">
      <c r="S466872" s="34"/>
      <c r="T466872" s="34"/>
    </row>
    <row r="466889" spans="19:20">
      <c r="S466889" s="34"/>
      <c r="T466889" s="34"/>
    </row>
    <row r="466906" spans="19:20">
      <c r="S466906" s="34"/>
      <c r="T466906" s="34"/>
    </row>
    <row r="466923" spans="19:20">
      <c r="S466923" s="34"/>
      <c r="T466923" s="34"/>
    </row>
    <row r="466940" spans="19:20">
      <c r="S466940" s="34"/>
      <c r="T466940" s="34"/>
    </row>
    <row r="466957" spans="19:20">
      <c r="S466957" s="34"/>
      <c r="T466957" s="34"/>
    </row>
    <row r="466974" spans="19:20">
      <c r="S466974" s="34"/>
      <c r="T466974" s="34"/>
    </row>
    <row r="466991" spans="19:20">
      <c r="S466991" s="34"/>
      <c r="T466991" s="34"/>
    </row>
    <row r="467008" spans="19:20">
      <c r="S467008" s="34"/>
      <c r="T467008" s="34"/>
    </row>
    <row r="467025" spans="19:20">
      <c r="S467025" s="34"/>
      <c r="T467025" s="34"/>
    </row>
    <row r="467042" spans="19:20">
      <c r="S467042" s="34"/>
      <c r="T467042" s="34"/>
    </row>
    <row r="467059" spans="19:20">
      <c r="S467059" s="34"/>
      <c r="T467059" s="34"/>
    </row>
    <row r="467076" spans="19:20">
      <c r="S467076" s="34"/>
      <c r="T467076" s="34"/>
    </row>
    <row r="467093" spans="19:20">
      <c r="S467093" s="34"/>
      <c r="T467093" s="34"/>
    </row>
    <row r="467110" spans="19:20">
      <c r="S467110" s="34"/>
      <c r="T467110" s="34"/>
    </row>
    <row r="467127" spans="19:20">
      <c r="S467127" s="34"/>
      <c r="T467127" s="34"/>
    </row>
    <row r="467144" spans="19:20">
      <c r="S467144" s="34"/>
      <c r="T467144" s="34"/>
    </row>
    <row r="467161" spans="19:20">
      <c r="S467161" s="34"/>
      <c r="T467161" s="34"/>
    </row>
    <row r="467178" spans="19:20">
      <c r="S467178" s="34"/>
      <c r="T467178" s="34"/>
    </row>
    <row r="467195" spans="19:20">
      <c r="S467195" s="34"/>
      <c r="T467195" s="34"/>
    </row>
    <row r="467212" spans="19:20">
      <c r="S467212" s="34"/>
      <c r="T467212" s="34"/>
    </row>
    <row r="467229" spans="19:20">
      <c r="S467229" s="34"/>
      <c r="T467229" s="34"/>
    </row>
    <row r="467246" spans="19:20">
      <c r="S467246" s="34"/>
      <c r="T467246" s="34"/>
    </row>
    <row r="467263" spans="19:20">
      <c r="S467263" s="34"/>
      <c r="T467263" s="34"/>
    </row>
    <row r="467280" spans="19:20">
      <c r="S467280" s="34"/>
      <c r="T467280" s="34"/>
    </row>
    <row r="467297" spans="19:20">
      <c r="S467297" s="34"/>
      <c r="T467297" s="34"/>
    </row>
    <row r="467314" spans="19:20">
      <c r="S467314" s="34"/>
      <c r="T467314" s="34"/>
    </row>
    <row r="467331" spans="19:20">
      <c r="S467331" s="34"/>
      <c r="T467331" s="34"/>
    </row>
    <row r="467348" spans="19:20">
      <c r="S467348" s="34"/>
      <c r="T467348" s="34"/>
    </row>
    <row r="467365" spans="19:20">
      <c r="S467365" s="34"/>
      <c r="T467365" s="34"/>
    </row>
    <row r="467382" spans="19:20">
      <c r="S467382" s="34"/>
      <c r="T467382" s="34"/>
    </row>
    <row r="467399" spans="19:20">
      <c r="S467399" s="34"/>
      <c r="T467399" s="34"/>
    </row>
    <row r="467416" spans="19:20">
      <c r="S467416" s="34"/>
      <c r="T467416" s="34"/>
    </row>
    <row r="467433" spans="19:20">
      <c r="S467433" s="34"/>
      <c r="T467433" s="34"/>
    </row>
    <row r="467450" spans="19:20">
      <c r="S467450" s="34"/>
      <c r="T467450" s="34"/>
    </row>
    <row r="467467" spans="19:20">
      <c r="S467467" s="34"/>
      <c r="T467467" s="34"/>
    </row>
    <row r="467484" spans="19:20">
      <c r="S467484" s="34"/>
      <c r="T467484" s="34"/>
    </row>
    <row r="467501" spans="19:20">
      <c r="S467501" s="34"/>
      <c r="T467501" s="34"/>
    </row>
    <row r="467518" spans="19:20">
      <c r="S467518" s="34"/>
      <c r="T467518" s="34"/>
    </row>
    <row r="467535" spans="19:20">
      <c r="S467535" s="34"/>
      <c r="T467535" s="34"/>
    </row>
    <row r="467552" spans="19:20">
      <c r="S467552" s="34"/>
      <c r="T467552" s="34"/>
    </row>
    <row r="467569" spans="19:20">
      <c r="S467569" s="34"/>
      <c r="T467569" s="34"/>
    </row>
    <row r="467586" spans="19:20">
      <c r="S467586" s="34"/>
      <c r="T467586" s="34"/>
    </row>
    <row r="467603" spans="19:20">
      <c r="S467603" s="34"/>
      <c r="T467603" s="34"/>
    </row>
    <row r="467620" spans="19:20">
      <c r="S467620" s="34"/>
      <c r="T467620" s="34"/>
    </row>
    <row r="467637" spans="19:20">
      <c r="S467637" s="34"/>
      <c r="T467637" s="34"/>
    </row>
    <row r="467654" spans="19:20">
      <c r="S467654" s="34"/>
      <c r="T467654" s="34"/>
    </row>
    <row r="467671" spans="19:20">
      <c r="S467671" s="34"/>
      <c r="T467671" s="34"/>
    </row>
    <row r="467688" spans="19:20">
      <c r="S467688" s="34"/>
      <c r="T467688" s="34"/>
    </row>
    <row r="467705" spans="19:20">
      <c r="S467705" s="34"/>
      <c r="T467705" s="34"/>
    </row>
    <row r="467722" spans="19:20">
      <c r="S467722" s="34"/>
      <c r="T467722" s="34"/>
    </row>
    <row r="467739" spans="19:20">
      <c r="S467739" s="34"/>
      <c r="T467739" s="34"/>
    </row>
    <row r="467756" spans="19:20">
      <c r="S467756" s="34"/>
      <c r="T467756" s="34"/>
    </row>
    <row r="467773" spans="19:20">
      <c r="S467773" s="34"/>
      <c r="T467773" s="34"/>
    </row>
    <row r="467790" spans="19:20">
      <c r="S467790" s="34"/>
      <c r="T467790" s="34"/>
    </row>
    <row r="467807" spans="19:20">
      <c r="S467807" s="34"/>
      <c r="T467807" s="34"/>
    </row>
    <row r="467824" spans="19:20">
      <c r="S467824" s="34"/>
      <c r="T467824" s="34"/>
    </row>
    <row r="467841" spans="19:20">
      <c r="S467841" s="34"/>
      <c r="T467841" s="34"/>
    </row>
    <row r="467858" spans="19:20">
      <c r="S467858" s="34"/>
      <c r="T467858" s="34"/>
    </row>
    <row r="467875" spans="19:20">
      <c r="S467875" s="34"/>
      <c r="T467875" s="34"/>
    </row>
    <row r="467892" spans="19:20">
      <c r="S467892" s="34"/>
      <c r="T467892" s="34"/>
    </row>
    <row r="467909" spans="19:20">
      <c r="S467909" s="34"/>
      <c r="T467909" s="34"/>
    </row>
    <row r="467926" spans="19:20">
      <c r="S467926" s="34"/>
      <c r="T467926" s="34"/>
    </row>
    <row r="467943" spans="19:20">
      <c r="S467943" s="34"/>
      <c r="T467943" s="34"/>
    </row>
    <row r="467960" spans="19:20">
      <c r="S467960" s="34"/>
      <c r="T467960" s="34"/>
    </row>
    <row r="467977" spans="19:20">
      <c r="S467977" s="34"/>
      <c r="T467977" s="34"/>
    </row>
    <row r="467994" spans="19:20">
      <c r="S467994" s="34"/>
      <c r="T467994" s="34"/>
    </row>
    <row r="468011" spans="19:20">
      <c r="S468011" s="34"/>
      <c r="T468011" s="34"/>
    </row>
    <row r="468028" spans="19:20">
      <c r="S468028" s="34"/>
      <c r="T468028" s="34"/>
    </row>
    <row r="468045" spans="19:20">
      <c r="S468045" s="34"/>
      <c r="T468045" s="34"/>
    </row>
    <row r="468062" spans="19:20">
      <c r="S468062" s="34"/>
      <c r="T468062" s="34"/>
    </row>
    <row r="468079" spans="19:20">
      <c r="S468079" s="34"/>
      <c r="T468079" s="34"/>
    </row>
    <row r="468096" spans="19:20">
      <c r="S468096" s="34"/>
      <c r="T468096" s="34"/>
    </row>
    <row r="468113" spans="19:20">
      <c r="S468113" s="34"/>
      <c r="T468113" s="34"/>
    </row>
    <row r="468130" spans="19:20">
      <c r="S468130" s="34"/>
      <c r="T468130" s="34"/>
    </row>
    <row r="468147" spans="19:20">
      <c r="S468147" s="34"/>
      <c r="T468147" s="34"/>
    </row>
    <row r="468164" spans="19:20">
      <c r="S468164" s="34"/>
      <c r="T468164" s="34"/>
    </row>
    <row r="468181" spans="19:20">
      <c r="S468181" s="34"/>
      <c r="T468181" s="34"/>
    </row>
    <row r="468198" spans="19:20">
      <c r="S468198" s="34"/>
      <c r="T468198" s="34"/>
    </row>
    <row r="468215" spans="19:20">
      <c r="S468215" s="34"/>
      <c r="T468215" s="34"/>
    </row>
    <row r="468232" spans="19:20">
      <c r="S468232" s="34"/>
      <c r="T468232" s="34"/>
    </row>
    <row r="468249" spans="19:20">
      <c r="S468249" s="34"/>
      <c r="T468249" s="34"/>
    </row>
    <row r="468266" spans="19:20">
      <c r="S468266" s="34"/>
      <c r="T468266" s="34"/>
    </row>
    <row r="468283" spans="19:20">
      <c r="S468283" s="34"/>
      <c r="T468283" s="34"/>
    </row>
    <row r="468300" spans="19:20">
      <c r="S468300" s="34"/>
      <c r="T468300" s="34"/>
    </row>
    <row r="468317" spans="19:20">
      <c r="S468317" s="34"/>
      <c r="T468317" s="34"/>
    </row>
    <row r="468334" spans="19:20">
      <c r="S468334" s="34"/>
      <c r="T468334" s="34"/>
    </row>
    <row r="468351" spans="19:20">
      <c r="S468351" s="34"/>
      <c r="T468351" s="34"/>
    </row>
    <row r="468368" spans="19:20">
      <c r="S468368" s="34"/>
      <c r="T468368" s="34"/>
    </row>
    <row r="468385" spans="19:20">
      <c r="S468385" s="34"/>
      <c r="T468385" s="34"/>
    </row>
    <row r="468402" spans="19:20">
      <c r="S468402" s="34"/>
      <c r="T468402" s="34"/>
    </row>
    <row r="468419" spans="19:20">
      <c r="S468419" s="34"/>
      <c r="T468419" s="34"/>
    </row>
    <row r="468436" spans="19:20">
      <c r="S468436" s="34"/>
      <c r="T468436" s="34"/>
    </row>
    <row r="468453" spans="19:20">
      <c r="S468453" s="34"/>
      <c r="T468453" s="34"/>
    </row>
    <row r="468470" spans="19:20">
      <c r="S468470" s="34"/>
      <c r="T468470" s="34"/>
    </row>
    <row r="468487" spans="19:20">
      <c r="S468487" s="34"/>
      <c r="T468487" s="34"/>
    </row>
    <row r="468504" spans="19:20">
      <c r="S468504" s="34"/>
      <c r="T468504" s="34"/>
    </row>
    <row r="468521" spans="19:20">
      <c r="S468521" s="34"/>
      <c r="T468521" s="34"/>
    </row>
    <row r="468538" spans="19:20">
      <c r="S468538" s="34"/>
      <c r="T468538" s="34"/>
    </row>
    <row r="468555" spans="19:20">
      <c r="S468555" s="34"/>
      <c r="T468555" s="34"/>
    </row>
    <row r="468572" spans="19:20">
      <c r="S468572" s="34"/>
      <c r="T468572" s="34"/>
    </row>
    <row r="468589" spans="19:20">
      <c r="S468589" s="34"/>
      <c r="T468589" s="34"/>
    </row>
    <row r="468606" spans="19:20">
      <c r="S468606" s="34"/>
      <c r="T468606" s="34"/>
    </row>
    <row r="468623" spans="19:20">
      <c r="S468623" s="34"/>
      <c r="T468623" s="34"/>
    </row>
    <row r="468640" spans="19:20">
      <c r="S468640" s="34"/>
      <c r="T468640" s="34"/>
    </row>
    <row r="468657" spans="19:20">
      <c r="S468657" s="34"/>
      <c r="T468657" s="34"/>
    </row>
    <row r="468674" spans="19:20">
      <c r="S468674" s="34"/>
      <c r="T468674" s="34"/>
    </row>
    <row r="468691" spans="19:20">
      <c r="S468691" s="34"/>
      <c r="T468691" s="34"/>
    </row>
    <row r="468708" spans="19:20">
      <c r="S468708" s="34"/>
      <c r="T468708" s="34"/>
    </row>
    <row r="468725" spans="19:20">
      <c r="S468725" s="34"/>
      <c r="T468725" s="34"/>
    </row>
    <row r="468742" spans="19:20">
      <c r="S468742" s="34"/>
      <c r="T468742" s="34"/>
    </row>
    <row r="468759" spans="19:20">
      <c r="S468759" s="34"/>
      <c r="T468759" s="34"/>
    </row>
    <row r="468776" spans="19:20">
      <c r="S468776" s="34"/>
      <c r="T468776" s="34"/>
    </row>
    <row r="468793" spans="19:20">
      <c r="S468793" s="34"/>
      <c r="T468793" s="34"/>
    </row>
    <row r="468810" spans="19:20">
      <c r="S468810" s="34"/>
      <c r="T468810" s="34"/>
    </row>
    <row r="468827" spans="19:20">
      <c r="S468827" s="34"/>
      <c r="T468827" s="34"/>
    </row>
    <row r="468844" spans="19:20">
      <c r="S468844" s="34"/>
      <c r="T468844" s="34"/>
    </row>
    <row r="468861" spans="19:20">
      <c r="S468861" s="34"/>
      <c r="T468861" s="34"/>
    </row>
    <row r="468878" spans="19:20">
      <c r="S468878" s="34"/>
      <c r="T468878" s="34"/>
    </row>
    <row r="468895" spans="19:20">
      <c r="S468895" s="34"/>
      <c r="T468895" s="34"/>
    </row>
    <row r="468912" spans="19:20">
      <c r="S468912" s="34"/>
      <c r="T468912" s="34"/>
    </row>
    <row r="468929" spans="19:20">
      <c r="S468929" s="34"/>
      <c r="T468929" s="34"/>
    </row>
    <row r="468946" spans="19:20">
      <c r="S468946" s="34"/>
      <c r="T468946" s="34"/>
    </row>
    <row r="468963" spans="19:20">
      <c r="S468963" s="34"/>
      <c r="T468963" s="34"/>
    </row>
    <row r="468980" spans="19:20">
      <c r="S468980" s="34"/>
      <c r="T468980" s="34"/>
    </row>
    <row r="468997" spans="19:20">
      <c r="S468997" s="34"/>
      <c r="T468997" s="34"/>
    </row>
    <row r="469014" spans="19:20">
      <c r="S469014" s="34"/>
      <c r="T469014" s="34"/>
    </row>
    <row r="469031" spans="19:20">
      <c r="S469031" s="34"/>
      <c r="T469031" s="34"/>
    </row>
    <row r="469048" spans="19:20">
      <c r="S469048" s="34"/>
      <c r="T469048" s="34"/>
    </row>
    <row r="469065" spans="19:20">
      <c r="S469065" s="34"/>
      <c r="T469065" s="34"/>
    </row>
    <row r="469082" spans="19:20">
      <c r="S469082" s="34"/>
      <c r="T469082" s="34"/>
    </row>
    <row r="469099" spans="19:20">
      <c r="S469099" s="34"/>
      <c r="T469099" s="34"/>
    </row>
    <row r="469116" spans="19:20">
      <c r="S469116" s="34"/>
      <c r="T469116" s="34"/>
    </row>
    <row r="469133" spans="19:20">
      <c r="S469133" s="34"/>
      <c r="T469133" s="34"/>
    </row>
    <row r="469150" spans="19:20">
      <c r="S469150" s="34"/>
      <c r="T469150" s="34"/>
    </row>
    <row r="469167" spans="19:20">
      <c r="S469167" s="34"/>
      <c r="T469167" s="34"/>
    </row>
    <row r="469184" spans="19:20">
      <c r="S469184" s="34"/>
      <c r="T469184" s="34"/>
    </row>
    <row r="469201" spans="19:20">
      <c r="S469201" s="34"/>
      <c r="T469201" s="34"/>
    </row>
    <row r="469218" spans="19:20">
      <c r="S469218" s="34"/>
      <c r="T469218" s="34"/>
    </row>
    <row r="469235" spans="19:20">
      <c r="S469235" s="34"/>
      <c r="T469235" s="34"/>
    </row>
    <row r="469252" spans="19:20">
      <c r="S469252" s="34"/>
      <c r="T469252" s="34"/>
    </row>
    <row r="469269" spans="19:20">
      <c r="S469269" s="34"/>
      <c r="T469269" s="34"/>
    </row>
    <row r="469286" spans="19:20">
      <c r="S469286" s="34"/>
      <c r="T469286" s="34"/>
    </row>
    <row r="469303" spans="19:20">
      <c r="S469303" s="34"/>
      <c r="T469303" s="34"/>
    </row>
    <row r="469320" spans="19:20">
      <c r="S469320" s="34"/>
      <c r="T469320" s="34"/>
    </row>
    <row r="469337" spans="19:20">
      <c r="S469337" s="34"/>
      <c r="T469337" s="34"/>
    </row>
    <row r="469354" spans="19:20">
      <c r="S469354" s="34"/>
      <c r="T469354" s="34"/>
    </row>
    <row r="469371" spans="19:20">
      <c r="S469371" s="34"/>
      <c r="T469371" s="34"/>
    </row>
    <row r="469388" spans="19:20">
      <c r="S469388" s="34"/>
      <c r="T469388" s="34"/>
    </row>
    <row r="469405" spans="19:20">
      <c r="S469405" s="34"/>
      <c r="T469405" s="34"/>
    </row>
    <row r="469422" spans="19:20">
      <c r="S469422" s="34"/>
      <c r="T469422" s="34"/>
    </row>
    <row r="469439" spans="19:20">
      <c r="S469439" s="34"/>
      <c r="T469439" s="34"/>
    </row>
    <row r="469456" spans="19:20">
      <c r="S469456" s="34"/>
      <c r="T469456" s="34"/>
    </row>
    <row r="469473" spans="19:20">
      <c r="S469473" s="34"/>
      <c r="T469473" s="34"/>
    </row>
    <row r="469490" spans="19:20">
      <c r="S469490" s="34"/>
      <c r="T469490" s="34"/>
    </row>
    <row r="469507" spans="19:20">
      <c r="S469507" s="34"/>
      <c r="T469507" s="34"/>
    </row>
    <row r="469524" spans="19:20">
      <c r="S469524" s="34"/>
      <c r="T469524" s="34"/>
    </row>
    <row r="469541" spans="19:20">
      <c r="S469541" s="34"/>
      <c r="T469541" s="34"/>
    </row>
    <row r="469558" spans="19:20">
      <c r="S469558" s="34"/>
      <c r="T469558" s="34"/>
    </row>
    <row r="469575" spans="19:20">
      <c r="S469575" s="34"/>
      <c r="T469575" s="34"/>
    </row>
    <row r="469592" spans="19:20">
      <c r="S469592" s="34"/>
      <c r="T469592" s="34"/>
    </row>
    <row r="469609" spans="19:20">
      <c r="S469609" s="34"/>
      <c r="T469609" s="34"/>
    </row>
    <row r="469626" spans="19:20">
      <c r="S469626" s="34"/>
      <c r="T469626" s="34"/>
    </row>
    <row r="469643" spans="19:20">
      <c r="S469643" s="34"/>
      <c r="T469643" s="34"/>
    </row>
    <row r="469660" spans="19:20">
      <c r="S469660" s="34"/>
      <c r="T469660" s="34"/>
    </row>
    <row r="469677" spans="19:20">
      <c r="S469677" s="34"/>
      <c r="T469677" s="34"/>
    </row>
    <row r="469694" spans="19:20">
      <c r="S469694" s="34"/>
      <c r="T469694" s="34"/>
    </row>
    <row r="469711" spans="19:20">
      <c r="S469711" s="34"/>
      <c r="T469711" s="34"/>
    </row>
    <row r="469728" spans="19:20">
      <c r="S469728" s="34"/>
      <c r="T469728" s="34"/>
    </row>
    <row r="469745" spans="19:20">
      <c r="S469745" s="34"/>
      <c r="T469745" s="34"/>
    </row>
    <row r="469762" spans="19:20">
      <c r="S469762" s="34"/>
      <c r="T469762" s="34"/>
    </row>
    <row r="469779" spans="19:20">
      <c r="S469779" s="34"/>
      <c r="T469779" s="34"/>
    </row>
    <row r="469796" spans="19:20">
      <c r="S469796" s="34"/>
      <c r="T469796" s="34"/>
    </row>
    <row r="469813" spans="19:20">
      <c r="S469813" s="34"/>
      <c r="T469813" s="34"/>
    </row>
    <row r="469830" spans="19:20">
      <c r="S469830" s="34"/>
      <c r="T469830" s="34"/>
    </row>
    <row r="469847" spans="19:20">
      <c r="S469847" s="34"/>
      <c r="T469847" s="34"/>
    </row>
    <row r="469864" spans="19:20">
      <c r="S469864" s="34"/>
      <c r="T469864" s="34"/>
    </row>
    <row r="469881" spans="19:20">
      <c r="S469881" s="34"/>
      <c r="T469881" s="34"/>
    </row>
    <row r="469898" spans="19:20">
      <c r="S469898" s="34"/>
      <c r="T469898" s="34"/>
    </row>
    <row r="469915" spans="19:20">
      <c r="S469915" s="34"/>
      <c r="T469915" s="34"/>
    </row>
    <row r="469932" spans="19:20">
      <c r="S469932" s="34"/>
      <c r="T469932" s="34"/>
    </row>
    <row r="469949" spans="19:20">
      <c r="S469949" s="34"/>
      <c r="T469949" s="34"/>
    </row>
    <row r="469966" spans="19:20">
      <c r="S469966" s="34"/>
      <c r="T469966" s="34"/>
    </row>
    <row r="469983" spans="19:20">
      <c r="S469983" s="34"/>
      <c r="T469983" s="34"/>
    </row>
    <row r="470000" spans="19:20">
      <c r="S470000" s="34"/>
      <c r="T470000" s="34"/>
    </row>
    <row r="470017" spans="19:20">
      <c r="S470017" s="34"/>
      <c r="T470017" s="34"/>
    </row>
    <row r="470034" spans="19:20">
      <c r="S470034" s="34"/>
      <c r="T470034" s="34"/>
    </row>
    <row r="470051" spans="19:20">
      <c r="S470051" s="34"/>
      <c r="T470051" s="34"/>
    </row>
    <row r="470068" spans="19:20">
      <c r="S470068" s="34"/>
      <c r="T470068" s="34"/>
    </row>
    <row r="470085" spans="19:20">
      <c r="S470085" s="34"/>
      <c r="T470085" s="34"/>
    </row>
    <row r="470102" spans="19:20">
      <c r="S470102" s="34"/>
      <c r="T470102" s="34"/>
    </row>
    <row r="470119" spans="19:20">
      <c r="S470119" s="34"/>
      <c r="T470119" s="34"/>
    </row>
    <row r="470136" spans="19:20">
      <c r="S470136" s="34"/>
      <c r="T470136" s="34"/>
    </row>
    <row r="470153" spans="19:20">
      <c r="S470153" s="34"/>
      <c r="T470153" s="34"/>
    </row>
    <row r="470170" spans="19:20">
      <c r="S470170" s="34"/>
      <c r="T470170" s="34"/>
    </row>
    <row r="470187" spans="19:20">
      <c r="S470187" s="34"/>
      <c r="T470187" s="34"/>
    </row>
    <row r="470204" spans="19:20">
      <c r="S470204" s="34"/>
      <c r="T470204" s="34"/>
    </row>
    <row r="470221" spans="19:20">
      <c r="S470221" s="34"/>
      <c r="T470221" s="34"/>
    </row>
    <row r="470238" spans="19:20">
      <c r="S470238" s="34"/>
      <c r="T470238" s="34"/>
    </row>
    <row r="470255" spans="19:20">
      <c r="S470255" s="34"/>
      <c r="T470255" s="34"/>
    </row>
    <row r="470272" spans="19:20">
      <c r="S470272" s="34"/>
      <c r="T470272" s="34"/>
    </row>
    <row r="470289" spans="19:20">
      <c r="S470289" s="34"/>
      <c r="T470289" s="34"/>
    </row>
    <row r="470306" spans="19:20">
      <c r="S470306" s="34"/>
      <c r="T470306" s="34"/>
    </row>
    <row r="470323" spans="19:20">
      <c r="S470323" s="34"/>
      <c r="T470323" s="34"/>
    </row>
    <row r="470340" spans="19:20">
      <c r="S470340" s="34"/>
      <c r="T470340" s="34"/>
    </row>
    <row r="470357" spans="19:20">
      <c r="S470357" s="34"/>
      <c r="T470357" s="34"/>
    </row>
    <row r="470374" spans="19:20">
      <c r="S470374" s="34"/>
      <c r="T470374" s="34"/>
    </row>
    <row r="470391" spans="19:20">
      <c r="S470391" s="34"/>
      <c r="T470391" s="34"/>
    </row>
    <row r="470408" spans="19:20">
      <c r="S470408" s="34"/>
      <c r="T470408" s="34"/>
    </row>
    <row r="470425" spans="19:20">
      <c r="S470425" s="34"/>
      <c r="T470425" s="34"/>
    </row>
    <row r="470442" spans="19:20">
      <c r="S470442" s="34"/>
      <c r="T470442" s="34"/>
    </row>
    <row r="470459" spans="19:20">
      <c r="S470459" s="34"/>
      <c r="T470459" s="34"/>
    </row>
    <row r="470476" spans="19:20">
      <c r="S470476" s="34"/>
      <c r="T470476" s="34"/>
    </row>
    <row r="470493" spans="19:20">
      <c r="S470493" s="34"/>
      <c r="T470493" s="34"/>
    </row>
    <row r="470510" spans="19:20">
      <c r="S470510" s="34"/>
      <c r="T470510" s="34"/>
    </row>
    <row r="470527" spans="19:20">
      <c r="S470527" s="34"/>
      <c r="T470527" s="34"/>
    </row>
    <row r="470544" spans="19:20">
      <c r="S470544" s="34"/>
      <c r="T470544" s="34"/>
    </row>
    <row r="470561" spans="19:20">
      <c r="S470561" s="34"/>
      <c r="T470561" s="34"/>
    </row>
    <row r="470578" spans="19:20">
      <c r="S470578" s="34"/>
      <c r="T470578" s="34"/>
    </row>
    <row r="470595" spans="19:20">
      <c r="S470595" s="34"/>
      <c r="T470595" s="34"/>
    </row>
    <row r="470612" spans="19:20">
      <c r="S470612" s="34"/>
      <c r="T470612" s="34"/>
    </row>
    <row r="470629" spans="19:20">
      <c r="S470629" s="34"/>
      <c r="T470629" s="34"/>
    </row>
    <row r="470646" spans="19:20">
      <c r="S470646" s="34"/>
      <c r="T470646" s="34"/>
    </row>
    <row r="470663" spans="19:20">
      <c r="S470663" s="34"/>
      <c r="T470663" s="34"/>
    </row>
    <row r="470680" spans="19:20">
      <c r="S470680" s="34"/>
      <c r="T470680" s="34"/>
    </row>
    <row r="470697" spans="19:20">
      <c r="S470697" s="34"/>
      <c r="T470697" s="34"/>
    </row>
    <row r="470714" spans="19:20">
      <c r="S470714" s="34"/>
      <c r="T470714" s="34"/>
    </row>
    <row r="470731" spans="19:20">
      <c r="S470731" s="34"/>
      <c r="T470731" s="34"/>
    </row>
    <row r="470748" spans="19:20">
      <c r="S470748" s="34"/>
      <c r="T470748" s="34"/>
    </row>
    <row r="470765" spans="19:20">
      <c r="S470765" s="34"/>
      <c r="T470765" s="34"/>
    </row>
    <row r="470782" spans="19:20">
      <c r="S470782" s="34"/>
      <c r="T470782" s="34"/>
    </row>
    <row r="470799" spans="19:20">
      <c r="S470799" s="34"/>
      <c r="T470799" s="34"/>
    </row>
    <row r="470816" spans="19:20">
      <c r="S470816" s="34"/>
      <c r="T470816" s="34"/>
    </row>
    <row r="470833" spans="19:20">
      <c r="S470833" s="34"/>
      <c r="T470833" s="34"/>
    </row>
    <row r="470850" spans="19:20">
      <c r="S470850" s="34"/>
      <c r="T470850" s="34"/>
    </row>
    <row r="470867" spans="19:20">
      <c r="S470867" s="34"/>
      <c r="T470867" s="34"/>
    </row>
    <row r="470884" spans="19:20">
      <c r="S470884" s="34"/>
      <c r="T470884" s="34"/>
    </row>
    <row r="470901" spans="19:20">
      <c r="S470901" s="34"/>
      <c r="T470901" s="34"/>
    </row>
    <row r="470918" spans="19:20">
      <c r="S470918" s="34"/>
      <c r="T470918" s="34"/>
    </row>
    <row r="470935" spans="19:20">
      <c r="S470935" s="34"/>
      <c r="T470935" s="34"/>
    </row>
    <row r="470952" spans="19:20">
      <c r="S470952" s="34"/>
      <c r="T470952" s="34"/>
    </row>
    <row r="470969" spans="19:20">
      <c r="S470969" s="34"/>
      <c r="T470969" s="34"/>
    </row>
    <row r="470986" spans="19:20">
      <c r="S470986" s="34"/>
      <c r="T470986" s="34"/>
    </row>
    <row r="471003" spans="19:20">
      <c r="S471003" s="34"/>
      <c r="T471003" s="34"/>
    </row>
    <row r="471020" spans="19:20">
      <c r="S471020" s="34"/>
      <c r="T471020" s="34"/>
    </row>
    <row r="471037" spans="19:20">
      <c r="S471037" s="34"/>
      <c r="T471037" s="34"/>
    </row>
    <row r="471054" spans="19:20">
      <c r="S471054" s="34"/>
      <c r="T471054" s="34"/>
    </row>
    <row r="471071" spans="19:20">
      <c r="S471071" s="34"/>
      <c r="T471071" s="34"/>
    </row>
    <row r="471088" spans="19:20">
      <c r="S471088" s="34"/>
      <c r="T471088" s="34"/>
    </row>
    <row r="471105" spans="19:20">
      <c r="S471105" s="34"/>
      <c r="T471105" s="34"/>
    </row>
    <row r="471122" spans="19:20">
      <c r="S471122" s="34"/>
      <c r="T471122" s="34"/>
    </row>
    <row r="471139" spans="19:20">
      <c r="S471139" s="34"/>
      <c r="T471139" s="34"/>
    </row>
    <row r="471156" spans="19:20">
      <c r="S471156" s="34"/>
      <c r="T471156" s="34"/>
    </row>
    <row r="471173" spans="19:20">
      <c r="S471173" s="34"/>
      <c r="T471173" s="34"/>
    </row>
    <row r="471190" spans="19:20">
      <c r="S471190" s="34"/>
      <c r="T471190" s="34"/>
    </row>
    <row r="471207" spans="19:20">
      <c r="S471207" s="34"/>
      <c r="T471207" s="34"/>
    </row>
    <row r="471224" spans="19:20">
      <c r="S471224" s="34"/>
      <c r="T471224" s="34"/>
    </row>
    <row r="471241" spans="19:20">
      <c r="S471241" s="34"/>
      <c r="T471241" s="34"/>
    </row>
    <row r="471258" spans="19:20">
      <c r="S471258" s="34"/>
      <c r="T471258" s="34"/>
    </row>
    <row r="471275" spans="19:20">
      <c r="S471275" s="34"/>
      <c r="T471275" s="34"/>
    </row>
    <row r="471292" spans="19:20">
      <c r="S471292" s="34"/>
      <c r="T471292" s="34"/>
    </row>
    <row r="471309" spans="19:20">
      <c r="S471309" s="34"/>
      <c r="T471309" s="34"/>
    </row>
    <row r="471326" spans="19:20">
      <c r="S471326" s="34"/>
      <c r="T471326" s="34"/>
    </row>
    <row r="471343" spans="19:20">
      <c r="S471343" s="34"/>
      <c r="T471343" s="34"/>
    </row>
    <row r="471360" spans="19:20">
      <c r="S471360" s="34"/>
      <c r="T471360" s="34"/>
    </row>
    <row r="471377" spans="19:20">
      <c r="S471377" s="34"/>
      <c r="T471377" s="34"/>
    </row>
    <row r="471394" spans="19:20">
      <c r="S471394" s="34"/>
      <c r="T471394" s="34"/>
    </row>
    <row r="471411" spans="19:20">
      <c r="S471411" s="34"/>
      <c r="T471411" s="34"/>
    </row>
    <row r="471428" spans="19:20">
      <c r="S471428" s="34"/>
      <c r="T471428" s="34"/>
    </row>
    <row r="471445" spans="19:20">
      <c r="S471445" s="34"/>
      <c r="T471445" s="34"/>
    </row>
    <row r="471462" spans="19:20">
      <c r="S471462" s="34"/>
      <c r="T471462" s="34"/>
    </row>
    <row r="471479" spans="19:20">
      <c r="S471479" s="34"/>
      <c r="T471479" s="34"/>
    </row>
    <row r="471496" spans="19:20">
      <c r="S471496" s="34"/>
      <c r="T471496" s="34"/>
    </row>
    <row r="471513" spans="19:20">
      <c r="S471513" s="34"/>
      <c r="T471513" s="34"/>
    </row>
    <row r="471530" spans="19:20">
      <c r="S471530" s="34"/>
      <c r="T471530" s="34"/>
    </row>
    <row r="471547" spans="19:20">
      <c r="S471547" s="34"/>
      <c r="T471547" s="34"/>
    </row>
    <row r="471564" spans="19:20">
      <c r="S471564" s="34"/>
      <c r="T471564" s="34"/>
    </row>
    <row r="471581" spans="19:20">
      <c r="S471581" s="34"/>
      <c r="T471581" s="34"/>
    </row>
    <row r="471598" spans="19:20">
      <c r="S471598" s="34"/>
      <c r="T471598" s="34"/>
    </row>
    <row r="471615" spans="19:20">
      <c r="S471615" s="34"/>
      <c r="T471615" s="34"/>
    </row>
    <row r="471632" spans="19:20">
      <c r="S471632" s="34"/>
      <c r="T471632" s="34"/>
    </row>
    <row r="471649" spans="19:20">
      <c r="S471649" s="34"/>
      <c r="T471649" s="34"/>
    </row>
    <row r="471666" spans="19:20">
      <c r="S471666" s="34"/>
      <c r="T471666" s="34"/>
    </row>
    <row r="471683" spans="19:20">
      <c r="S471683" s="34"/>
      <c r="T471683" s="34"/>
    </row>
    <row r="471700" spans="19:20">
      <c r="S471700" s="34"/>
      <c r="T471700" s="34"/>
    </row>
    <row r="471717" spans="19:20">
      <c r="S471717" s="34"/>
      <c r="T471717" s="34"/>
    </row>
    <row r="471734" spans="19:20">
      <c r="S471734" s="34"/>
      <c r="T471734" s="34"/>
    </row>
    <row r="471751" spans="19:20">
      <c r="S471751" s="34"/>
      <c r="T471751" s="34"/>
    </row>
    <row r="471768" spans="19:20">
      <c r="S471768" s="34"/>
      <c r="T471768" s="34"/>
    </row>
    <row r="471785" spans="19:20">
      <c r="S471785" s="34"/>
      <c r="T471785" s="34"/>
    </row>
    <row r="471802" spans="19:20">
      <c r="S471802" s="34"/>
      <c r="T471802" s="34"/>
    </row>
    <row r="471819" spans="19:20">
      <c r="S471819" s="34"/>
      <c r="T471819" s="34"/>
    </row>
    <row r="471836" spans="19:20">
      <c r="S471836" s="34"/>
      <c r="T471836" s="34"/>
    </row>
    <row r="471853" spans="19:20">
      <c r="S471853" s="34"/>
      <c r="T471853" s="34"/>
    </row>
    <row r="471870" spans="19:20">
      <c r="S471870" s="34"/>
      <c r="T471870" s="34"/>
    </row>
    <row r="471887" spans="19:20">
      <c r="S471887" s="34"/>
      <c r="T471887" s="34"/>
    </row>
    <row r="471904" spans="19:20">
      <c r="S471904" s="34"/>
      <c r="T471904" s="34"/>
    </row>
    <row r="471921" spans="19:20">
      <c r="S471921" s="34"/>
      <c r="T471921" s="34"/>
    </row>
    <row r="471938" spans="19:20">
      <c r="S471938" s="34"/>
      <c r="T471938" s="34"/>
    </row>
    <row r="471955" spans="19:20">
      <c r="S471955" s="34"/>
      <c r="T471955" s="34"/>
    </row>
    <row r="471972" spans="19:20">
      <c r="S471972" s="34"/>
      <c r="T471972" s="34"/>
    </row>
    <row r="471989" spans="19:20">
      <c r="S471989" s="34"/>
      <c r="T471989" s="34"/>
    </row>
    <row r="472006" spans="19:20">
      <c r="S472006" s="34"/>
      <c r="T472006" s="34"/>
    </row>
    <row r="472023" spans="19:20">
      <c r="S472023" s="34"/>
      <c r="T472023" s="34"/>
    </row>
    <row r="472040" spans="19:20">
      <c r="S472040" s="34"/>
      <c r="T472040" s="34"/>
    </row>
    <row r="472057" spans="19:20">
      <c r="S472057" s="34"/>
      <c r="T472057" s="34"/>
    </row>
    <row r="472074" spans="19:20">
      <c r="S472074" s="34"/>
      <c r="T472074" s="34"/>
    </row>
    <row r="472091" spans="19:20">
      <c r="S472091" s="34"/>
      <c r="T472091" s="34"/>
    </row>
    <row r="472108" spans="19:20">
      <c r="S472108" s="34"/>
      <c r="T472108" s="34"/>
    </row>
    <row r="472125" spans="19:20">
      <c r="S472125" s="34"/>
      <c r="T472125" s="34"/>
    </row>
    <row r="472142" spans="19:20">
      <c r="S472142" s="34"/>
      <c r="T472142" s="34"/>
    </row>
    <row r="472159" spans="19:20">
      <c r="S472159" s="34"/>
      <c r="T472159" s="34"/>
    </row>
    <row r="472176" spans="19:20">
      <c r="S472176" s="34"/>
      <c r="T472176" s="34"/>
    </row>
    <row r="472193" spans="19:20">
      <c r="S472193" s="34"/>
      <c r="T472193" s="34"/>
    </row>
    <row r="472210" spans="19:20">
      <c r="S472210" s="34"/>
      <c r="T472210" s="34"/>
    </row>
    <row r="472227" spans="19:20">
      <c r="S472227" s="34"/>
      <c r="T472227" s="34"/>
    </row>
    <row r="472244" spans="19:20">
      <c r="S472244" s="34"/>
      <c r="T472244" s="34"/>
    </row>
    <row r="472261" spans="19:20">
      <c r="S472261" s="34"/>
      <c r="T472261" s="34"/>
    </row>
    <row r="472278" spans="19:20">
      <c r="S472278" s="34"/>
      <c r="T472278" s="34"/>
    </row>
    <row r="472295" spans="19:20">
      <c r="S472295" s="34"/>
      <c r="T472295" s="34"/>
    </row>
    <row r="472312" spans="19:20">
      <c r="S472312" s="34"/>
      <c r="T472312" s="34"/>
    </row>
    <row r="472329" spans="19:20">
      <c r="S472329" s="34"/>
      <c r="T472329" s="34"/>
    </row>
    <row r="472346" spans="19:20">
      <c r="S472346" s="34"/>
      <c r="T472346" s="34"/>
    </row>
    <row r="472363" spans="19:20">
      <c r="S472363" s="34"/>
      <c r="T472363" s="34"/>
    </row>
    <row r="472380" spans="19:20">
      <c r="S472380" s="34"/>
      <c r="T472380" s="34"/>
    </row>
    <row r="472397" spans="19:20">
      <c r="S472397" s="34"/>
      <c r="T472397" s="34"/>
    </row>
    <row r="472414" spans="19:20">
      <c r="S472414" s="34"/>
      <c r="T472414" s="34"/>
    </row>
    <row r="472431" spans="19:20">
      <c r="S472431" s="34"/>
      <c r="T472431" s="34"/>
    </row>
    <row r="472448" spans="19:20">
      <c r="S472448" s="34"/>
      <c r="T472448" s="34"/>
    </row>
    <row r="472465" spans="19:20">
      <c r="S472465" s="34"/>
      <c r="T472465" s="34"/>
    </row>
    <row r="472482" spans="19:20">
      <c r="S472482" s="34"/>
      <c r="T472482" s="34"/>
    </row>
    <row r="472499" spans="19:20">
      <c r="S472499" s="34"/>
      <c r="T472499" s="34"/>
    </row>
    <row r="472516" spans="19:20">
      <c r="S472516" s="34"/>
      <c r="T472516" s="34"/>
    </row>
    <row r="472533" spans="19:20">
      <c r="S472533" s="34"/>
      <c r="T472533" s="34"/>
    </row>
    <row r="472550" spans="19:20">
      <c r="S472550" s="34"/>
      <c r="T472550" s="34"/>
    </row>
    <row r="472567" spans="19:20">
      <c r="S472567" s="34"/>
      <c r="T472567" s="34"/>
    </row>
    <row r="472584" spans="19:20">
      <c r="S472584" s="34"/>
      <c r="T472584" s="34"/>
    </row>
    <row r="472601" spans="19:20">
      <c r="S472601" s="34"/>
      <c r="T472601" s="34"/>
    </row>
    <row r="472618" spans="19:20">
      <c r="S472618" s="34"/>
      <c r="T472618" s="34"/>
    </row>
    <row r="472635" spans="19:20">
      <c r="S472635" s="34"/>
      <c r="T472635" s="34"/>
    </row>
    <row r="472652" spans="19:20">
      <c r="S472652" s="34"/>
      <c r="T472652" s="34"/>
    </row>
    <row r="472669" spans="19:20">
      <c r="S472669" s="34"/>
      <c r="T472669" s="34"/>
    </row>
    <row r="472686" spans="19:20">
      <c r="S472686" s="34"/>
      <c r="T472686" s="34"/>
    </row>
    <row r="472703" spans="19:20">
      <c r="S472703" s="34"/>
      <c r="T472703" s="34"/>
    </row>
    <row r="472720" spans="19:20">
      <c r="S472720" s="34"/>
      <c r="T472720" s="34"/>
    </row>
    <row r="472737" spans="19:20">
      <c r="S472737" s="34"/>
      <c r="T472737" s="34"/>
    </row>
    <row r="472754" spans="19:20">
      <c r="S472754" s="34"/>
      <c r="T472754" s="34"/>
    </row>
    <row r="472771" spans="19:20">
      <c r="S472771" s="34"/>
      <c r="T472771" s="34"/>
    </row>
    <row r="472788" spans="19:20">
      <c r="S472788" s="34"/>
      <c r="T472788" s="34"/>
    </row>
    <row r="472805" spans="19:20">
      <c r="S472805" s="34"/>
      <c r="T472805" s="34"/>
    </row>
    <row r="472822" spans="19:20">
      <c r="S472822" s="34"/>
      <c r="T472822" s="34"/>
    </row>
    <row r="472839" spans="19:20">
      <c r="S472839" s="34"/>
      <c r="T472839" s="34"/>
    </row>
    <row r="472856" spans="19:20">
      <c r="S472856" s="34"/>
      <c r="T472856" s="34"/>
    </row>
    <row r="472873" spans="19:20">
      <c r="S472873" s="34"/>
      <c r="T472873" s="34"/>
    </row>
    <row r="472890" spans="19:20">
      <c r="S472890" s="34"/>
      <c r="T472890" s="34"/>
    </row>
    <row r="472907" spans="19:20">
      <c r="S472907" s="34"/>
      <c r="T472907" s="34"/>
    </row>
    <row r="472924" spans="19:20">
      <c r="S472924" s="34"/>
      <c r="T472924" s="34"/>
    </row>
    <row r="472941" spans="19:20">
      <c r="S472941" s="34"/>
      <c r="T472941" s="34"/>
    </row>
    <row r="472958" spans="19:20">
      <c r="S472958" s="34"/>
      <c r="T472958" s="34"/>
    </row>
    <row r="472975" spans="19:20">
      <c r="S472975" s="34"/>
      <c r="T472975" s="34"/>
    </row>
    <row r="472992" spans="19:20">
      <c r="S472992" s="34"/>
      <c r="T472992" s="34"/>
    </row>
    <row r="473009" spans="19:20">
      <c r="S473009" s="34"/>
      <c r="T473009" s="34"/>
    </row>
    <row r="473026" spans="19:20">
      <c r="S473026" s="34"/>
      <c r="T473026" s="34"/>
    </row>
    <row r="473043" spans="19:20">
      <c r="S473043" s="34"/>
      <c r="T473043" s="34"/>
    </row>
    <row r="473060" spans="19:20">
      <c r="S473060" s="34"/>
      <c r="T473060" s="34"/>
    </row>
    <row r="473077" spans="19:20">
      <c r="S473077" s="34"/>
      <c r="T473077" s="34"/>
    </row>
    <row r="473094" spans="19:20">
      <c r="S473094" s="34"/>
      <c r="T473094" s="34"/>
    </row>
    <row r="473111" spans="19:20">
      <c r="S473111" s="34"/>
      <c r="T473111" s="34"/>
    </row>
    <row r="473128" spans="19:20">
      <c r="S473128" s="34"/>
      <c r="T473128" s="34"/>
    </row>
    <row r="473145" spans="19:20">
      <c r="S473145" s="34"/>
      <c r="T473145" s="34"/>
    </row>
    <row r="473162" spans="19:20">
      <c r="S473162" s="34"/>
      <c r="T473162" s="34"/>
    </row>
    <row r="473179" spans="19:20">
      <c r="S473179" s="34"/>
      <c r="T473179" s="34"/>
    </row>
    <row r="473196" spans="19:20">
      <c r="S473196" s="34"/>
      <c r="T473196" s="34"/>
    </row>
    <row r="473213" spans="19:20">
      <c r="S473213" s="34"/>
      <c r="T473213" s="34"/>
    </row>
    <row r="473230" spans="19:20">
      <c r="S473230" s="34"/>
      <c r="T473230" s="34"/>
    </row>
    <row r="473247" spans="19:20">
      <c r="S473247" s="34"/>
      <c r="T473247" s="34"/>
    </row>
    <row r="473264" spans="19:20">
      <c r="S473264" s="34"/>
      <c r="T473264" s="34"/>
    </row>
    <row r="473281" spans="19:20">
      <c r="S473281" s="34"/>
      <c r="T473281" s="34"/>
    </row>
    <row r="473298" spans="19:20">
      <c r="S473298" s="34"/>
      <c r="T473298" s="34"/>
    </row>
    <row r="473315" spans="19:20">
      <c r="S473315" s="34"/>
      <c r="T473315" s="34"/>
    </row>
    <row r="473332" spans="19:20">
      <c r="S473332" s="34"/>
      <c r="T473332" s="34"/>
    </row>
    <row r="473349" spans="19:20">
      <c r="S473349" s="34"/>
      <c r="T473349" s="34"/>
    </row>
    <row r="473366" spans="19:20">
      <c r="S473366" s="34"/>
      <c r="T473366" s="34"/>
    </row>
    <row r="473383" spans="19:20">
      <c r="S473383" s="34"/>
      <c r="T473383" s="34"/>
    </row>
    <row r="473400" spans="19:20">
      <c r="S473400" s="34"/>
      <c r="T473400" s="34"/>
    </row>
    <row r="473417" spans="19:20">
      <c r="S473417" s="34"/>
      <c r="T473417" s="34"/>
    </row>
    <row r="473434" spans="19:20">
      <c r="S473434" s="34"/>
      <c r="T473434" s="34"/>
    </row>
    <row r="473451" spans="19:20">
      <c r="S473451" s="34"/>
      <c r="T473451" s="34"/>
    </row>
    <row r="473468" spans="19:20">
      <c r="S473468" s="34"/>
      <c r="T473468" s="34"/>
    </row>
    <row r="473485" spans="19:20">
      <c r="S473485" s="34"/>
      <c r="T473485" s="34"/>
    </row>
    <row r="473502" spans="19:20">
      <c r="S473502" s="34"/>
      <c r="T473502" s="34"/>
    </row>
    <row r="473519" spans="19:20">
      <c r="S473519" s="34"/>
      <c r="T473519" s="34"/>
    </row>
    <row r="473536" spans="19:20">
      <c r="S473536" s="34"/>
      <c r="T473536" s="34"/>
    </row>
    <row r="473553" spans="19:20">
      <c r="S473553" s="34"/>
      <c r="T473553" s="34"/>
    </row>
    <row r="473570" spans="19:20">
      <c r="S473570" s="34"/>
      <c r="T473570" s="34"/>
    </row>
    <row r="473587" spans="19:20">
      <c r="S473587" s="34"/>
      <c r="T473587" s="34"/>
    </row>
    <row r="473604" spans="19:20">
      <c r="S473604" s="34"/>
      <c r="T473604" s="34"/>
    </row>
    <row r="473621" spans="19:20">
      <c r="S473621" s="34"/>
      <c r="T473621" s="34"/>
    </row>
    <row r="473638" spans="19:20">
      <c r="S473638" s="34"/>
      <c r="T473638" s="34"/>
    </row>
    <row r="473655" spans="19:20">
      <c r="S473655" s="34"/>
      <c r="T473655" s="34"/>
    </row>
    <row r="473672" spans="19:20">
      <c r="S473672" s="34"/>
      <c r="T473672" s="34"/>
    </row>
    <row r="473689" spans="19:20">
      <c r="S473689" s="34"/>
      <c r="T473689" s="34"/>
    </row>
    <row r="473706" spans="19:20">
      <c r="S473706" s="34"/>
      <c r="T473706" s="34"/>
    </row>
    <row r="473723" spans="19:20">
      <c r="S473723" s="34"/>
      <c r="T473723" s="34"/>
    </row>
    <row r="473740" spans="19:20">
      <c r="S473740" s="34"/>
      <c r="T473740" s="34"/>
    </row>
    <row r="473757" spans="19:20">
      <c r="S473757" s="34"/>
      <c r="T473757" s="34"/>
    </row>
    <row r="473774" spans="19:20">
      <c r="S473774" s="34"/>
      <c r="T473774" s="34"/>
    </row>
    <row r="473791" spans="19:20">
      <c r="S473791" s="34"/>
      <c r="T473791" s="34"/>
    </row>
    <row r="473808" spans="19:20">
      <c r="S473808" s="34"/>
      <c r="T473808" s="34"/>
    </row>
    <row r="473825" spans="19:20">
      <c r="S473825" s="34"/>
      <c r="T473825" s="34"/>
    </row>
    <row r="473842" spans="19:20">
      <c r="S473842" s="34"/>
      <c r="T473842" s="34"/>
    </row>
    <row r="473859" spans="19:20">
      <c r="S473859" s="34"/>
      <c r="T473859" s="34"/>
    </row>
    <row r="473876" spans="19:20">
      <c r="S473876" s="34"/>
      <c r="T473876" s="34"/>
    </row>
    <row r="473893" spans="19:20">
      <c r="S473893" s="34"/>
      <c r="T473893" s="34"/>
    </row>
    <row r="473910" spans="19:20">
      <c r="S473910" s="34"/>
      <c r="T473910" s="34"/>
    </row>
    <row r="473927" spans="19:20">
      <c r="S473927" s="34"/>
      <c r="T473927" s="34"/>
    </row>
    <row r="473944" spans="19:20">
      <c r="S473944" s="34"/>
      <c r="T473944" s="34"/>
    </row>
    <row r="473961" spans="19:20">
      <c r="S473961" s="34"/>
      <c r="T473961" s="34"/>
    </row>
    <row r="473978" spans="19:20">
      <c r="S473978" s="34"/>
      <c r="T473978" s="34"/>
    </row>
    <row r="473995" spans="19:20">
      <c r="S473995" s="34"/>
      <c r="T473995" s="34"/>
    </row>
    <row r="474012" spans="19:20">
      <c r="S474012" s="34"/>
      <c r="T474012" s="34"/>
    </row>
    <row r="474029" spans="19:20">
      <c r="S474029" s="34"/>
      <c r="T474029" s="34"/>
    </row>
    <row r="474046" spans="19:20">
      <c r="S474046" s="34"/>
      <c r="T474046" s="34"/>
    </row>
    <row r="474063" spans="19:20">
      <c r="S474063" s="34"/>
      <c r="T474063" s="34"/>
    </row>
    <row r="474080" spans="19:20">
      <c r="S474080" s="34"/>
      <c r="T474080" s="34"/>
    </row>
    <row r="474097" spans="19:20">
      <c r="S474097" s="34"/>
      <c r="T474097" s="34"/>
    </row>
    <row r="474114" spans="19:20">
      <c r="S474114" s="34"/>
      <c r="T474114" s="34"/>
    </row>
    <row r="474131" spans="19:20">
      <c r="S474131" s="34"/>
      <c r="T474131" s="34"/>
    </row>
    <row r="474148" spans="19:20">
      <c r="S474148" s="34"/>
      <c r="T474148" s="34"/>
    </row>
    <row r="474165" spans="19:20">
      <c r="S474165" s="34"/>
      <c r="T474165" s="34"/>
    </row>
    <row r="474182" spans="19:20">
      <c r="S474182" s="34"/>
      <c r="T474182" s="34"/>
    </row>
    <row r="474199" spans="19:20">
      <c r="S474199" s="34"/>
      <c r="T474199" s="34"/>
    </row>
    <row r="474216" spans="19:20">
      <c r="S474216" s="34"/>
      <c r="T474216" s="34"/>
    </row>
    <row r="474233" spans="19:20">
      <c r="S474233" s="34"/>
      <c r="T474233" s="34"/>
    </row>
    <row r="474250" spans="19:20">
      <c r="S474250" s="34"/>
      <c r="T474250" s="34"/>
    </row>
    <row r="474267" spans="19:20">
      <c r="S474267" s="34"/>
      <c r="T474267" s="34"/>
    </row>
    <row r="474284" spans="19:20">
      <c r="S474284" s="34"/>
      <c r="T474284" s="34"/>
    </row>
    <row r="474301" spans="19:20">
      <c r="S474301" s="34"/>
      <c r="T474301" s="34"/>
    </row>
    <row r="474318" spans="19:20">
      <c r="S474318" s="34"/>
      <c r="T474318" s="34"/>
    </row>
    <row r="474335" spans="19:20">
      <c r="S474335" s="34"/>
      <c r="T474335" s="34"/>
    </row>
    <row r="474352" spans="19:20">
      <c r="S474352" s="34"/>
      <c r="T474352" s="34"/>
    </row>
    <row r="474369" spans="19:20">
      <c r="S474369" s="34"/>
      <c r="T474369" s="34"/>
    </row>
    <row r="474386" spans="19:20">
      <c r="S474386" s="34"/>
      <c r="T474386" s="34"/>
    </row>
    <row r="474403" spans="19:20">
      <c r="S474403" s="34"/>
      <c r="T474403" s="34"/>
    </row>
    <row r="474420" spans="19:20">
      <c r="S474420" s="34"/>
      <c r="T474420" s="34"/>
    </row>
    <row r="474437" spans="19:20">
      <c r="S474437" s="34"/>
      <c r="T474437" s="34"/>
    </row>
    <row r="474454" spans="19:20">
      <c r="S474454" s="34"/>
      <c r="T474454" s="34"/>
    </row>
    <row r="474471" spans="19:20">
      <c r="S474471" s="34"/>
      <c r="T474471" s="34"/>
    </row>
    <row r="474488" spans="19:20">
      <c r="S474488" s="34"/>
      <c r="T474488" s="34"/>
    </row>
    <row r="474505" spans="19:20">
      <c r="S474505" s="34"/>
      <c r="T474505" s="34"/>
    </row>
    <row r="474522" spans="19:20">
      <c r="S474522" s="34"/>
      <c r="T474522" s="34"/>
    </row>
    <row r="474539" spans="19:20">
      <c r="S474539" s="34"/>
      <c r="T474539" s="34"/>
    </row>
    <row r="474556" spans="19:20">
      <c r="S474556" s="34"/>
      <c r="T474556" s="34"/>
    </row>
    <row r="474573" spans="19:20">
      <c r="S474573" s="34"/>
      <c r="T474573" s="34"/>
    </row>
    <row r="474590" spans="19:20">
      <c r="S474590" s="34"/>
      <c r="T474590" s="34"/>
    </row>
    <row r="474607" spans="19:20">
      <c r="S474607" s="34"/>
      <c r="T474607" s="34"/>
    </row>
    <row r="474624" spans="19:20">
      <c r="S474624" s="34"/>
      <c r="T474624" s="34"/>
    </row>
    <row r="474641" spans="19:20">
      <c r="S474641" s="34"/>
      <c r="T474641" s="34"/>
    </row>
    <row r="474658" spans="19:20">
      <c r="S474658" s="34"/>
      <c r="T474658" s="34"/>
    </row>
    <row r="474675" spans="19:20">
      <c r="S474675" s="34"/>
      <c r="T474675" s="34"/>
    </row>
    <row r="474692" spans="19:20">
      <c r="S474692" s="34"/>
      <c r="T474692" s="34"/>
    </row>
    <row r="474709" spans="19:20">
      <c r="S474709" s="34"/>
      <c r="T474709" s="34"/>
    </row>
    <row r="474726" spans="19:20">
      <c r="S474726" s="34"/>
      <c r="T474726" s="34"/>
    </row>
    <row r="474743" spans="19:20">
      <c r="S474743" s="34"/>
      <c r="T474743" s="34"/>
    </row>
    <row r="474760" spans="19:20">
      <c r="S474760" s="34"/>
      <c r="T474760" s="34"/>
    </row>
    <row r="474777" spans="19:20">
      <c r="S474777" s="34"/>
      <c r="T474777" s="34"/>
    </row>
    <row r="474794" spans="19:20">
      <c r="S474794" s="34"/>
      <c r="T474794" s="34"/>
    </row>
    <row r="474811" spans="19:20">
      <c r="S474811" s="34"/>
      <c r="T474811" s="34"/>
    </row>
    <row r="474828" spans="19:20">
      <c r="S474828" s="34"/>
      <c r="T474828" s="34"/>
    </row>
    <row r="474845" spans="19:20">
      <c r="S474845" s="34"/>
      <c r="T474845" s="34"/>
    </row>
    <row r="474862" spans="19:20">
      <c r="S474862" s="34"/>
      <c r="T474862" s="34"/>
    </row>
    <row r="474879" spans="19:20">
      <c r="S474879" s="34"/>
      <c r="T474879" s="34"/>
    </row>
    <row r="474896" spans="19:20">
      <c r="S474896" s="34"/>
      <c r="T474896" s="34"/>
    </row>
    <row r="474913" spans="19:20">
      <c r="S474913" s="34"/>
      <c r="T474913" s="34"/>
    </row>
    <row r="474930" spans="19:20">
      <c r="S474930" s="34"/>
      <c r="T474930" s="34"/>
    </row>
    <row r="474947" spans="19:20">
      <c r="S474947" s="34"/>
      <c r="T474947" s="34"/>
    </row>
    <row r="474964" spans="19:20">
      <c r="S474964" s="34"/>
      <c r="T474964" s="34"/>
    </row>
    <row r="474981" spans="19:20">
      <c r="S474981" s="34"/>
      <c r="T474981" s="34"/>
    </row>
    <row r="474998" spans="19:20">
      <c r="S474998" s="34"/>
      <c r="T474998" s="34"/>
    </row>
    <row r="475015" spans="19:20">
      <c r="S475015" s="34"/>
      <c r="T475015" s="34"/>
    </row>
    <row r="475032" spans="19:20">
      <c r="S475032" s="34"/>
      <c r="T475032" s="34"/>
    </row>
    <row r="475049" spans="19:20">
      <c r="S475049" s="34"/>
      <c r="T475049" s="34"/>
    </row>
    <row r="475066" spans="19:20">
      <c r="S475066" s="34"/>
      <c r="T475066" s="34"/>
    </row>
    <row r="475083" spans="19:20">
      <c r="S475083" s="34"/>
      <c r="T475083" s="34"/>
    </row>
    <row r="475100" spans="19:20">
      <c r="S475100" s="34"/>
      <c r="T475100" s="34"/>
    </row>
    <row r="475117" spans="19:20">
      <c r="S475117" s="34"/>
      <c r="T475117" s="34"/>
    </row>
    <row r="475134" spans="19:20">
      <c r="S475134" s="34"/>
      <c r="T475134" s="34"/>
    </row>
    <row r="475151" spans="19:20">
      <c r="S475151" s="34"/>
      <c r="T475151" s="34"/>
    </row>
    <row r="475168" spans="19:20">
      <c r="S475168" s="34"/>
      <c r="T475168" s="34"/>
    </row>
    <row r="475185" spans="19:20">
      <c r="S475185" s="34"/>
      <c r="T475185" s="34"/>
    </row>
    <row r="475202" spans="19:20">
      <c r="S475202" s="34"/>
      <c r="T475202" s="34"/>
    </row>
    <row r="475219" spans="19:20">
      <c r="S475219" s="34"/>
      <c r="T475219" s="34"/>
    </row>
    <row r="475236" spans="19:20">
      <c r="S475236" s="34"/>
      <c r="T475236" s="34"/>
    </row>
    <row r="475253" spans="19:20">
      <c r="S475253" s="34"/>
      <c r="T475253" s="34"/>
    </row>
    <row r="475270" spans="19:20">
      <c r="S475270" s="34"/>
      <c r="T475270" s="34"/>
    </row>
    <row r="475287" spans="19:20">
      <c r="S475287" s="34"/>
      <c r="T475287" s="34"/>
    </row>
    <row r="475304" spans="19:20">
      <c r="S475304" s="34"/>
      <c r="T475304" s="34"/>
    </row>
    <row r="475321" spans="19:20">
      <c r="S475321" s="34"/>
      <c r="T475321" s="34"/>
    </row>
    <row r="475338" spans="19:20">
      <c r="S475338" s="34"/>
      <c r="T475338" s="34"/>
    </row>
    <row r="475355" spans="19:20">
      <c r="S475355" s="34"/>
      <c r="T475355" s="34"/>
    </row>
    <row r="475372" spans="19:20">
      <c r="S475372" s="34"/>
      <c r="T475372" s="34"/>
    </row>
    <row r="475389" spans="19:20">
      <c r="S475389" s="34"/>
      <c r="T475389" s="34"/>
    </row>
    <row r="475406" spans="19:20">
      <c r="S475406" s="34"/>
      <c r="T475406" s="34"/>
    </row>
    <row r="475423" spans="19:20">
      <c r="S475423" s="34"/>
      <c r="T475423" s="34"/>
    </row>
    <row r="475440" spans="19:20">
      <c r="S475440" s="34"/>
      <c r="T475440" s="34"/>
    </row>
    <row r="475457" spans="19:20">
      <c r="S475457" s="34"/>
      <c r="T475457" s="34"/>
    </row>
    <row r="475474" spans="19:20">
      <c r="S475474" s="34"/>
      <c r="T475474" s="34"/>
    </row>
    <row r="475491" spans="19:20">
      <c r="S475491" s="34"/>
      <c r="T475491" s="34"/>
    </row>
    <row r="475508" spans="19:20">
      <c r="S475508" s="34"/>
      <c r="T475508" s="34"/>
    </row>
    <row r="475525" spans="19:20">
      <c r="S475525" s="34"/>
      <c r="T475525" s="34"/>
    </row>
    <row r="475542" spans="19:20">
      <c r="S475542" s="34"/>
      <c r="T475542" s="34"/>
    </row>
    <row r="475559" spans="19:20">
      <c r="S475559" s="34"/>
      <c r="T475559" s="34"/>
    </row>
    <row r="475576" spans="19:20">
      <c r="S475576" s="34"/>
      <c r="T475576" s="34"/>
    </row>
    <row r="475593" spans="19:20">
      <c r="S475593" s="34"/>
      <c r="T475593" s="34"/>
    </row>
    <row r="475610" spans="19:20">
      <c r="S475610" s="34"/>
      <c r="T475610" s="34"/>
    </row>
    <row r="475627" spans="19:20">
      <c r="S475627" s="34"/>
      <c r="T475627" s="34"/>
    </row>
    <row r="475644" spans="19:20">
      <c r="S475644" s="34"/>
      <c r="T475644" s="34"/>
    </row>
    <row r="475661" spans="19:20">
      <c r="S475661" s="34"/>
      <c r="T475661" s="34"/>
    </row>
    <row r="475678" spans="19:20">
      <c r="S475678" s="34"/>
      <c r="T475678" s="34"/>
    </row>
    <row r="475695" spans="19:20">
      <c r="S475695" s="34"/>
      <c r="T475695" s="34"/>
    </row>
    <row r="475712" spans="19:20">
      <c r="S475712" s="34"/>
      <c r="T475712" s="34"/>
    </row>
    <row r="475729" spans="19:20">
      <c r="S475729" s="34"/>
      <c r="T475729" s="34"/>
    </row>
    <row r="475746" spans="19:20">
      <c r="S475746" s="34"/>
      <c r="T475746" s="34"/>
    </row>
    <row r="475763" spans="19:20">
      <c r="S475763" s="34"/>
      <c r="T475763" s="34"/>
    </row>
    <row r="475780" spans="19:20">
      <c r="S475780" s="34"/>
      <c r="T475780" s="34"/>
    </row>
    <row r="475797" spans="19:20">
      <c r="S475797" s="34"/>
      <c r="T475797" s="34"/>
    </row>
    <row r="475814" spans="19:20">
      <c r="S475814" s="34"/>
      <c r="T475814" s="34"/>
    </row>
    <row r="475831" spans="19:20">
      <c r="S475831" s="34"/>
      <c r="T475831" s="34"/>
    </row>
    <row r="475848" spans="19:20">
      <c r="S475848" s="34"/>
      <c r="T475848" s="34"/>
    </row>
    <row r="475865" spans="19:20">
      <c r="S475865" s="34"/>
      <c r="T475865" s="34"/>
    </row>
    <row r="475882" spans="19:20">
      <c r="S475882" s="34"/>
      <c r="T475882" s="34"/>
    </row>
    <row r="475899" spans="19:20">
      <c r="S475899" s="34"/>
      <c r="T475899" s="34"/>
    </row>
    <row r="475916" spans="19:20">
      <c r="S475916" s="34"/>
      <c r="T475916" s="34"/>
    </row>
    <row r="475933" spans="19:20">
      <c r="S475933" s="34"/>
      <c r="T475933" s="34"/>
    </row>
    <row r="475950" spans="19:20">
      <c r="S475950" s="34"/>
      <c r="T475950" s="34"/>
    </row>
    <row r="475967" spans="19:20">
      <c r="S475967" s="34"/>
      <c r="T475967" s="34"/>
    </row>
    <row r="475984" spans="19:20">
      <c r="S475984" s="34"/>
      <c r="T475984" s="34"/>
    </row>
    <row r="476001" spans="19:20">
      <c r="S476001" s="34"/>
      <c r="T476001" s="34"/>
    </row>
    <row r="476018" spans="19:20">
      <c r="S476018" s="34"/>
      <c r="T476018" s="34"/>
    </row>
    <row r="476035" spans="19:20">
      <c r="S476035" s="34"/>
      <c r="T476035" s="34"/>
    </row>
    <row r="476052" spans="19:20">
      <c r="S476052" s="34"/>
      <c r="T476052" s="34"/>
    </row>
    <row r="476069" spans="19:20">
      <c r="S476069" s="34"/>
      <c r="T476069" s="34"/>
    </row>
    <row r="476086" spans="19:20">
      <c r="S476086" s="34"/>
      <c r="T476086" s="34"/>
    </row>
    <row r="476103" spans="19:20">
      <c r="S476103" s="34"/>
      <c r="T476103" s="34"/>
    </row>
    <row r="476120" spans="19:20">
      <c r="S476120" s="34"/>
      <c r="T476120" s="34"/>
    </row>
    <row r="476137" spans="19:20">
      <c r="S476137" s="34"/>
      <c r="T476137" s="34"/>
    </row>
    <row r="476154" spans="19:20">
      <c r="S476154" s="34"/>
      <c r="T476154" s="34"/>
    </row>
    <row r="476171" spans="19:20">
      <c r="S476171" s="34"/>
      <c r="T476171" s="34"/>
    </row>
    <row r="476188" spans="19:20">
      <c r="S476188" s="34"/>
      <c r="T476188" s="34"/>
    </row>
    <row r="476205" spans="19:20">
      <c r="S476205" s="34"/>
      <c r="T476205" s="34"/>
    </row>
    <row r="476222" spans="19:20">
      <c r="S476222" s="34"/>
      <c r="T476222" s="34"/>
    </row>
    <row r="476239" spans="19:20">
      <c r="S476239" s="34"/>
      <c r="T476239" s="34"/>
    </row>
    <row r="476256" spans="19:20">
      <c r="S476256" s="34"/>
      <c r="T476256" s="34"/>
    </row>
    <row r="476273" spans="19:20">
      <c r="S476273" s="34"/>
      <c r="T476273" s="34"/>
    </row>
    <row r="476290" spans="19:20">
      <c r="S476290" s="34"/>
      <c r="T476290" s="34"/>
    </row>
    <row r="476307" spans="19:20">
      <c r="S476307" s="34"/>
      <c r="T476307" s="34"/>
    </row>
    <row r="476324" spans="19:20">
      <c r="S476324" s="34"/>
      <c r="T476324" s="34"/>
    </row>
    <row r="476341" spans="19:20">
      <c r="S476341" s="34"/>
      <c r="T476341" s="34"/>
    </row>
    <row r="476358" spans="19:20">
      <c r="S476358" s="34"/>
      <c r="T476358" s="34"/>
    </row>
    <row r="476375" spans="19:20">
      <c r="S476375" s="34"/>
      <c r="T476375" s="34"/>
    </row>
    <row r="476392" spans="19:20">
      <c r="S476392" s="34"/>
      <c r="T476392" s="34"/>
    </row>
    <row r="476409" spans="19:20">
      <c r="S476409" s="34"/>
      <c r="T476409" s="34"/>
    </row>
    <row r="476426" spans="19:20">
      <c r="S476426" s="34"/>
      <c r="T476426" s="34"/>
    </row>
    <row r="476443" spans="19:20">
      <c r="S476443" s="34"/>
      <c r="T476443" s="34"/>
    </row>
    <row r="476460" spans="19:20">
      <c r="S476460" s="34"/>
      <c r="T476460" s="34"/>
    </row>
    <row r="476477" spans="19:20">
      <c r="S476477" s="34"/>
      <c r="T476477" s="34"/>
    </row>
    <row r="476494" spans="19:20">
      <c r="S476494" s="34"/>
      <c r="T476494" s="34"/>
    </row>
    <row r="476511" spans="19:20">
      <c r="S476511" s="34"/>
      <c r="T476511" s="34"/>
    </row>
    <row r="476528" spans="19:20">
      <c r="S476528" s="34"/>
      <c r="T476528" s="34"/>
    </row>
    <row r="476545" spans="19:20">
      <c r="S476545" s="34"/>
      <c r="T476545" s="34"/>
    </row>
    <row r="476562" spans="19:20">
      <c r="S476562" s="34"/>
      <c r="T476562" s="34"/>
    </row>
    <row r="476579" spans="19:20">
      <c r="S476579" s="34"/>
      <c r="T476579" s="34"/>
    </row>
    <row r="476596" spans="19:20">
      <c r="S476596" s="34"/>
      <c r="T476596" s="34"/>
    </row>
    <row r="476613" spans="19:20">
      <c r="S476613" s="34"/>
      <c r="T476613" s="34"/>
    </row>
    <row r="476630" spans="19:20">
      <c r="S476630" s="34"/>
      <c r="T476630" s="34"/>
    </row>
    <row r="476647" spans="19:20">
      <c r="S476647" s="34"/>
      <c r="T476647" s="34"/>
    </row>
    <row r="476664" spans="19:20">
      <c r="S476664" s="34"/>
      <c r="T476664" s="34"/>
    </row>
    <row r="476681" spans="19:20">
      <c r="S476681" s="34"/>
      <c r="T476681" s="34"/>
    </row>
    <row r="476698" spans="19:20">
      <c r="S476698" s="34"/>
      <c r="T476698" s="34"/>
    </row>
    <row r="476715" spans="19:20">
      <c r="S476715" s="34"/>
      <c r="T476715" s="34"/>
    </row>
    <row r="476732" spans="19:20">
      <c r="S476732" s="34"/>
      <c r="T476732" s="34"/>
    </row>
    <row r="476749" spans="19:20">
      <c r="S476749" s="34"/>
      <c r="T476749" s="34"/>
    </row>
    <row r="476766" spans="19:20">
      <c r="S476766" s="34"/>
      <c r="T476766" s="34"/>
    </row>
    <row r="476783" spans="19:20">
      <c r="S476783" s="34"/>
      <c r="T476783" s="34"/>
    </row>
    <row r="476800" spans="19:20">
      <c r="S476800" s="34"/>
      <c r="T476800" s="34"/>
    </row>
    <row r="476817" spans="19:20">
      <c r="S476817" s="34"/>
      <c r="T476817" s="34"/>
    </row>
    <row r="476834" spans="19:20">
      <c r="S476834" s="34"/>
      <c r="T476834" s="34"/>
    </row>
    <row r="476851" spans="19:20">
      <c r="S476851" s="34"/>
      <c r="T476851" s="34"/>
    </row>
    <row r="476868" spans="19:20">
      <c r="S476868" s="34"/>
      <c r="T476868" s="34"/>
    </row>
    <row r="476885" spans="19:20">
      <c r="S476885" s="34"/>
      <c r="T476885" s="34"/>
    </row>
    <row r="476902" spans="19:20">
      <c r="S476902" s="34"/>
      <c r="T476902" s="34"/>
    </row>
    <row r="476919" spans="19:20">
      <c r="S476919" s="34"/>
      <c r="T476919" s="34"/>
    </row>
    <row r="476936" spans="19:20">
      <c r="S476936" s="34"/>
      <c r="T476936" s="34"/>
    </row>
    <row r="476953" spans="19:20">
      <c r="S476953" s="34"/>
      <c r="T476953" s="34"/>
    </row>
    <row r="476970" spans="19:20">
      <c r="S476970" s="34"/>
      <c r="T476970" s="34"/>
    </row>
    <row r="476987" spans="19:20">
      <c r="S476987" s="34"/>
      <c r="T476987" s="34"/>
    </row>
    <row r="477004" spans="19:20">
      <c r="S477004" s="34"/>
      <c r="T477004" s="34"/>
    </row>
    <row r="477021" spans="19:20">
      <c r="S477021" s="34"/>
      <c r="T477021" s="34"/>
    </row>
    <row r="477038" spans="19:20">
      <c r="S477038" s="34"/>
      <c r="T477038" s="34"/>
    </row>
    <row r="477055" spans="19:20">
      <c r="S477055" s="34"/>
      <c r="T477055" s="34"/>
    </row>
    <row r="477072" spans="19:20">
      <c r="S477072" s="34"/>
      <c r="T477072" s="34"/>
    </row>
    <row r="477089" spans="19:20">
      <c r="S477089" s="34"/>
      <c r="T477089" s="34"/>
    </row>
    <row r="477106" spans="19:20">
      <c r="S477106" s="34"/>
      <c r="T477106" s="34"/>
    </row>
    <row r="477123" spans="19:20">
      <c r="S477123" s="34"/>
      <c r="T477123" s="34"/>
    </row>
    <row r="477140" spans="19:20">
      <c r="S477140" s="34"/>
      <c r="T477140" s="34"/>
    </row>
    <row r="477157" spans="19:20">
      <c r="S477157" s="34"/>
      <c r="T477157" s="34"/>
    </row>
    <row r="477174" spans="19:20">
      <c r="S477174" s="34"/>
      <c r="T477174" s="34"/>
    </row>
    <row r="477191" spans="19:20">
      <c r="S477191" s="34"/>
      <c r="T477191" s="34"/>
    </row>
    <row r="477208" spans="19:20">
      <c r="S477208" s="34"/>
      <c r="T477208" s="34"/>
    </row>
    <row r="477225" spans="19:20">
      <c r="S477225" s="34"/>
      <c r="T477225" s="34"/>
    </row>
    <row r="477242" spans="19:20">
      <c r="S477242" s="34"/>
      <c r="T477242" s="34"/>
    </row>
    <row r="477259" spans="19:20">
      <c r="S477259" s="34"/>
      <c r="T477259" s="34"/>
    </row>
    <row r="477276" spans="19:20">
      <c r="S477276" s="34"/>
      <c r="T477276" s="34"/>
    </row>
    <row r="477293" spans="19:20">
      <c r="S477293" s="34"/>
      <c r="T477293" s="34"/>
    </row>
    <row r="477310" spans="19:20">
      <c r="S477310" s="34"/>
      <c r="T477310" s="34"/>
    </row>
    <row r="477327" spans="19:20">
      <c r="S477327" s="34"/>
      <c r="T477327" s="34"/>
    </row>
    <row r="477344" spans="19:20">
      <c r="S477344" s="34"/>
      <c r="T477344" s="34"/>
    </row>
    <row r="477361" spans="19:20">
      <c r="S477361" s="34"/>
      <c r="T477361" s="34"/>
    </row>
    <row r="477378" spans="19:20">
      <c r="S477378" s="34"/>
      <c r="T477378" s="34"/>
    </row>
    <row r="477395" spans="19:20">
      <c r="S477395" s="34"/>
      <c r="T477395" s="34"/>
    </row>
    <row r="477412" spans="19:20">
      <c r="S477412" s="34"/>
      <c r="T477412" s="34"/>
    </row>
    <row r="477429" spans="19:20">
      <c r="S477429" s="34"/>
      <c r="T477429" s="34"/>
    </row>
    <row r="477446" spans="19:20">
      <c r="S477446" s="34"/>
      <c r="T477446" s="34"/>
    </row>
    <row r="477463" spans="19:20">
      <c r="S477463" s="34"/>
      <c r="T477463" s="34"/>
    </row>
    <row r="477480" spans="19:20">
      <c r="S477480" s="34"/>
      <c r="T477480" s="34"/>
    </row>
    <row r="477497" spans="19:20">
      <c r="S477497" s="34"/>
      <c r="T477497" s="34"/>
    </row>
    <row r="477514" spans="19:20">
      <c r="S477514" s="34"/>
      <c r="T477514" s="34"/>
    </row>
    <row r="477531" spans="19:20">
      <c r="S477531" s="34"/>
      <c r="T477531" s="34"/>
    </row>
    <row r="477548" spans="19:20">
      <c r="S477548" s="34"/>
      <c r="T477548" s="34"/>
    </row>
    <row r="477565" spans="19:20">
      <c r="S477565" s="34"/>
      <c r="T477565" s="34"/>
    </row>
    <row r="477582" spans="19:20">
      <c r="S477582" s="34"/>
      <c r="T477582" s="34"/>
    </row>
    <row r="477599" spans="19:20">
      <c r="S477599" s="34"/>
      <c r="T477599" s="34"/>
    </row>
    <row r="477616" spans="19:20">
      <c r="S477616" s="34"/>
      <c r="T477616" s="34"/>
    </row>
    <row r="477633" spans="19:20">
      <c r="S477633" s="34"/>
      <c r="T477633" s="34"/>
    </row>
    <row r="477650" spans="19:20">
      <c r="S477650" s="34"/>
      <c r="T477650" s="34"/>
    </row>
    <row r="477667" spans="19:20">
      <c r="S477667" s="34"/>
      <c r="T477667" s="34"/>
    </row>
    <row r="477684" spans="19:20">
      <c r="S477684" s="34"/>
      <c r="T477684" s="34"/>
    </row>
    <row r="477701" spans="19:20">
      <c r="S477701" s="34"/>
      <c r="T477701" s="34"/>
    </row>
    <row r="477718" spans="19:20">
      <c r="S477718" s="34"/>
      <c r="T477718" s="34"/>
    </row>
    <row r="477735" spans="19:20">
      <c r="S477735" s="34"/>
      <c r="T477735" s="34"/>
    </row>
    <row r="477752" spans="19:20">
      <c r="S477752" s="34"/>
      <c r="T477752" s="34"/>
    </row>
    <row r="477769" spans="19:20">
      <c r="S477769" s="34"/>
      <c r="T477769" s="34"/>
    </row>
    <row r="477786" spans="19:20">
      <c r="S477786" s="34"/>
      <c r="T477786" s="34"/>
    </row>
    <row r="477803" spans="19:20">
      <c r="S477803" s="34"/>
      <c r="T477803" s="34"/>
    </row>
    <row r="477820" spans="19:20">
      <c r="S477820" s="34"/>
      <c r="T477820" s="34"/>
    </row>
    <row r="477837" spans="19:20">
      <c r="S477837" s="34"/>
      <c r="T477837" s="34"/>
    </row>
    <row r="477854" spans="19:20">
      <c r="S477854" s="34"/>
      <c r="T477854" s="34"/>
    </row>
    <row r="477871" spans="19:20">
      <c r="S477871" s="34"/>
      <c r="T477871" s="34"/>
    </row>
    <row r="477888" spans="19:20">
      <c r="S477888" s="34"/>
      <c r="T477888" s="34"/>
    </row>
    <row r="477905" spans="19:20">
      <c r="S477905" s="34"/>
      <c r="T477905" s="34"/>
    </row>
    <row r="477922" spans="19:20">
      <c r="S477922" s="34"/>
      <c r="T477922" s="34"/>
    </row>
    <row r="477939" spans="19:20">
      <c r="S477939" s="34"/>
      <c r="T477939" s="34"/>
    </row>
    <row r="477956" spans="19:20">
      <c r="S477956" s="34"/>
      <c r="T477956" s="34"/>
    </row>
    <row r="477973" spans="19:20">
      <c r="S477973" s="34"/>
      <c r="T477973" s="34"/>
    </row>
    <row r="477990" spans="19:20">
      <c r="S477990" s="34"/>
      <c r="T477990" s="34"/>
    </row>
    <row r="478007" spans="19:20">
      <c r="S478007" s="34"/>
      <c r="T478007" s="34"/>
    </row>
    <row r="478024" spans="19:20">
      <c r="S478024" s="34"/>
      <c r="T478024" s="34"/>
    </row>
    <row r="478041" spans="19:20">
      <c r="S478041" s="34"/>
      <c r="T478041" s="34"/>
    </row>
    <row r="478058" spans="19:20">
      <c r="S478058" s="34"/>
      <c r="T478058" s="34"/>
    </row>
    <row r="478075" spans="19:20">
      <c r="S478075" s="34"/>
      <c r="T478075" s="34"/>
    </row>
    <row r="478092" spans="19:20">
      <c r="S478092" s="34"/>
      <c r="T478092" s="34"/>
    </row>
    <row r="478109" spans="19:20">
      <c r="S478109" s="34"/>
      <c r="T478109" s="34"/>
    </row>
    <row r="478126" spans="19:20">
      <c r="S478126" s="34"/>
      <c r="T478126" s="34"/>
    </row>
    <row r="478143" spans="19:20">
      <c r="S478143" s="34"/>
      <c r="T478143" s="34"/>
    </row>
    <row r="478160" spans="19:20">
      <c r="S478160" s="34"/>
      <c r="T478160" s="34"/>
    </row>
    <row r="478177" spans="19:20">
      <c r="S478177" s="34"/>
      <c r="T478177" s="34"/>
    </row>
    <row r="478194" spans="19:20">
      <c r="S478194" s="34"/>
      <c r="T478194" s="34"/>
    </row>
    <row r="478211" spans="19:20">
      <c r="S478211" s="34"/>
      <c r="T478211" s="34"/>
    </row>
    <row r="478228" spans="19:20">
      <c r="S478228" s="34"/>
      <c r="T478228" s="34"/>
    </row>
    <row r="478245" spans="19:20">
      <c r="S478245" s="34"/>
      <c r="T478245" s="34"/>
    </row>
    <row r="478262" spans="19:20">
      <c r="S478262" s="34"/>
      <c r="T478262" s="34"/>
    </row>
    <row r="478279" spans="19:20">
      <c r="S478279" s="34"/>
      <c r="T478279" s="34"/>
    </row>
    <row r="478296" spans="19:20">
      <c r="S478296" s="34"/>
      <c r="T478296" s="34"/>
    </row>
    <row r="478313" spans="19:20">
      <c r="S478313" s="34"/>
      <c r="T478313" s="34"/>
    </row>
    <row r="478330" spans="19:20">
      <c r="S478330" s="34"/>
      <c r="T478330" s="34"/>
    </row>
    <row r="478347" spans="19:20">
      <c r="S478347" s="34"/>
      <c r="T478347" s="34"/>
    </row>
    <row r="478364" spans="19:20">
      <c r="S478364" s="34"/>
      <c r="T478364" s="34"/>
    </row>
    <row r="478381" spans="19:20">
      <c r="S478381" s="34"/>
      <c r="T478381" s="34"/>
    </row>
    <row r="478398" spans="19:20">
      <c r="S478398" s="34"/>
      <c r="T478398" s="34"/>
    </row>
    <row r="478415" spans="19:20">
      <c r="S478415" s="34"/>
      <c r="T478415" s="34"/>
    </row>
    <row r="478432" spans="19:20">
      <c r="S478432" s="34"/>
      <c r="T478432" s="34"/>
    </row>
    <row r="478449" spans="19:20">
      <c r="S478449" s="34"/>
      <c r="T478449" s="34"/>
    </row>
    <row r="478466" spans="19:20">
      <c r="S478466" s="34"/>
      <c r="T478466" s="34"/>
    </row>
    <row r="478483" spans="19:20">
      <c r="S478483" s="34"/>
      <c r="T478483" s="34"/>
    </row>
    <row r="478500" spans="19:20">
      <c r="S478500" s="34"/>
      <c r="T478500" s="34"/>
    </row>
    <row r="478517" spans="19:20">
      <c r="S478517" s="34"/>
      <c r="T478517" s="34"/>
    </row>
    <row r="478534" spans="19:20">
      <c r="S478534" s="34"/>
      <c r="T478534" s="34"/>
    </row>
    <row r="478551" spans="19:20">
      <c r="S478551" s="34"/>
      <c r="T478551" s="34"/>
    </row>
    <row r="478568" spans="19:20">
      <c r="S478568" s="34"/>
      <c r="T478568" s="34"/>
    </row>
    <row r="478585" spans="19:20">
      <c r="S478585" s="34"/>
      <c r="T478585" s="34"/>
    </row>
    <row r="478602" spans="19:20">
      <c r="S478602" s="34"/>
      <c r="T478602" s="34"/>
    </row>
    <row r="478619" spans="19:20">
      <c r="S478619" s="34"/>
      <c r="T478619" s="34"/>
    </row>
    <row r="478636" spans="19:20">
      <c r="S478636" s="34"/>
      <c r="T478636" s="34"/>
    </row>
    <row r="478653" spans="19:20">
      <c r="S478653" s="34"/>
      <c r="T478653" s="34"/>
    </row>
    <row r="478670" spans="19:20">
      <c r="S478670" s="34"/>
      <c r="T478670" s="34"/>
    </row>
    <row r="478687" spans="19:20">
      <c r="S478687" s="34"/>
      <c r="T478687" s="34"/>
    </row>
    <row r="478704" spans="19:20">
      <c r="S478704" s="34"/>
      <c r="T478704" s="34"/>
    </row>
    <row r="478721" spans="19:20">
      <c r="S478721" s="34"/>
      <c r="T478721" s="34"/>
    </row>
    <row r="478738" spans="19:20">
      <c r="S478738" s="34"/>
      <c r="T478738" s="34"/>
    </row>
    <row r="478755" spans="19:20">
      <c r="S478755" s="34"/>
      <c r="T478755" s="34"/>
    </row>
    <row r="478772" spans="19:20">
      <c r="S478772" s="34"/>
      <c r="T478772" s="34"/>
    </row>
    <row r="478789" spans="19:20">
      <c r="S478789" s="34"/>
      <c r="T478789" s="34"/>
    </row>
    <row r="478806" spans="19:20">
      <c r="S478806" s="34"/>
      <c r="T478806" s="34"/>
    </row>
    <row r="478823" spans="19:20">
      <c r="S478823" s="34"/>
      <c r="T478823" s="34"/>
    </row>
    <row r="478840" spans="19:20">
      <c r="S478840" s="34"/>
      <c r="T478840" s="34"/>
    </row>
    <row r="478857" spans="19:20">
      <c r="S478857" s="34"/>
      <c r="T478857" s="34"/>
    </row>
    <row r="478874" spans="19:20">
      <c r="S478874" s="34"/>
      <c r="T478874" s="34"/>
    </row>
    <row r="478891" spans="19:20">
      <c r="S478891" s="34"/>
      <c r="T478891" s="34"/>
    </row>
    <row r="478908" spans="19:20">
      <c r="S478908" s="34"/>
      <c r="T478908" s="34"/>
    </row>
    <row r="478925" spans="19:20">
      <c r="S478925" s="34"/>
      <c r="T478925" s="34"/>
    </row>
    <row r="478942" spans="19:20">
      <c r="S478942" s="34"/>
      <c r="T478942" s="34"/>
    </row>
    <row r="478959" spans="19:20">
      <c r="S478959" s="34"/>
      <c r="T478959" s="34"/>
    </row>
    <row r="478976" spans="19:20">
      <c r="S478976" s="34"/>
      <c r="T478976" s="34"/>
    </row>
    <row r="478993" spans="19:20">
      <c r="S478993" s="34"/>
      <c r="T478993" s="34"/>
    </row>
    <row r="479010" spans="19:20">
      <c r="S479010" s="34"/>
      <c r="T479010" s="34"/>
    </row>
    <row r="479027" spans="19:20">
      <c r="S479027" s="34"/>
      <c r="T479027" s="34"/>
    </row>
    <row r="479044" spans="19:20">
      <c r="S479044" s="34"/>
      <c r="T479044" s="34"/>
    </row>
    <row r="479061" spans="19:20">
      <c r="S479061" s="34"/>
      <c r="T479061" s="34"/>
    </row>
    <row r="479078" spans="19:20">
      <c r="S479078" s="34"/>
      <c r="T479078" s="34"/>
    </row>
    <row r="479095" spans="19:20">
      <c r="S479095" s="34"/>
      <c r="T479095" s="34"/>
    </row>
    <row r="479112" spans="19:20">
      <c r="S479112" s="34"/>
      <c r="T479112" s="34"/>
    </row>
    <row r="479129" spans="19:20">
      <c r="S479129" s="34"/>
      <c r="T479129" s="34"/>
    </row>
    <row r="479146" spans="19:20">
      <c r="S479146" s="34"/>
      <c r="T479146" s="34"/>
    </row>
    <row r="479163" spans="19:20">
      <c r="S479163" s="34"/>
      <c r="T479163" s="34"/>
    </row>
    <row r="479180" spans="19:20">
      <c r="S479180" s="34"/>
      <c r="T479180" s="34"/>
    </row>
    <row r="479197" spans="19:20">
      <c r="S479197" s="34"/>
      <c r="T479197" s="34"/>
    </row>
    <row r="479214" spans="19:20">
      <c r="S479214" s="34"/>
      <c r="T479214" s="34"/>
    </row>
    <row r="479231" spans="19:20">
      <c r="S479231" s="34"/>
      <c r="T479231" s="34"/>
    </row>
    <row r="479248" spans="19:20">
      <c r="S479248" s="34"/>
      <c r="T479248" s="34"/>
    </row>
    <row r="479265" spans="19:20">
      <c r="S479265" s="34"/>
      <c r="T479265" s="34"/>
    </row>
    <row r="479282" spans="19:20">
      <c r="S479282" s="34"/>
      <c r="T479282" s="34"/>
    </row>
    <row r="479299" spans="19:20">
      <c r="S479299" s="34"/>
      <c r="T479299" s="34"/>
    </row>
    <row r="479316" spans="19:20">
      <c r="S479316" s="34"/>
      <c r="T479316" s="34"/>
    </row>
    <row r="479333" spans="19:20">
      <c r="S479333" s="34"/>
      <c r="T479333" s="34"/>
    </row>
    <row r="479350" spans="19:20">
      <c r="S479350" s="34"/>
      <c r="T479350" s="34"/>
    </row>
    <row r="479367" spans="19:20">
      <c r="S479367" s="34"/>
      <c r="T479367" s="34"/>
    </row>
    <row r="479384" spans="19:20">
      <c r="S479384" s="34"/>
      <c r="T479384" s="34"/>
    </row>
    <row r="479401" spans="19:20">
      <c r="S479401" s="34"/>
      <c r="T479401" s="34"/>
    </row>
    <row r="479418" spans="19:20">
      <c r="S479418" s="34"/>
      <c r="T479418" s="34"/>
    </row>
    <row r="479435" spans="19:20">
      <c r="S479435" s="34"/>
      <c r="T479435" s="34"/>
    </row>
    <row r="479452" spans="19:20">
      <c r="S479452" s="34"/>
      <c r="T479452" s="34"/>
    </row>
    <row r="479469" spans="19:20">
      <c r="S479469" s="34"/>
      <c r="T479469" s="34"/>
    </row>
    <row r="479486" spans="19:20">
      <c r="S479486" s="34"/>
      <c r="T479486" s="34"/>
    </row>
    <row r="479503" spans="19:20">
      <c r="S479503" s="34"/>
      <c r="T479503" s="34"/>
    </row>
    <row r="479520" spans="19:20">
      <c r="S479520" s="34"/>
      <c r="T479520" s="34"/>
    </row>
    <row r="479537" spans="19:20">
      <c r="S479537" s="34"/>
      <c r="T479537" s="34"/>
    </row>
    <row r="479554" spans="19:20">
      <c r="S479554" s="34"/>
      <c r="T479554" s="34"/>
    </row>
    <row r="479571" spans="19:20">
      <c r="S479571" s="34"/>
      <c r="T479571" s="34"/>
    </row>
    <row r="479588" spans="19:20">
      <c r="S479588" s="34"/>
      <c r="T479588" s="34"/>
    </row>
    <row r="479605" spans="19:20">
      <c r="S479605" s="34"/>
      <c r="T479605" s="34"/>
    </row>
    <row r="479622" spans="19:20">
      <c r="S479622" s="34"/>
      <c r="T479622" s="34"/>
    </row>
    <row r="479639" spans="19:20">
      <c r="S479639" s="34"/>
      <c r="T479639" s="34"/>
    </row>
    <row r="479656" spans="19:20">
      <c r="S479656" s="34"/>
      <c r="T479656" s="34"/>
    </row>
    <row r="479673" spans="19:20">
      <c r="S479673" s="34"/>
      <c r="T479673" s="34"/>
    </row>
    <row r="479690" spans="19:20">
      <c r="S479690" s="34"/>
      <c r="T479690" s="34"/>
    </row>
    <row r="479707" spans="19:20">
      <c r="S479707" s="34"/>
      <c r="T479707" s="34"/>
    </row>
    <row r="479724" spans="19:20">
      <c r="S479724" s="34"/>
      <c r="T479724" s="34"/>
    </row>
    <row r="479741" spans="19:20">
      <c r="S479741" s="34"/>
      <c r="T479741" s="34"/>
    </row>
    <row r="479758" spans="19:20">
      <c r="S479758" s="34"/>
      <c r="T479758" s="34"/>
    </row>
    <row r="479775" spans="19:20">
      <c r="S479775" s="34"/>
      <c r="T479775" s="34"/>
    </row>
    <row r="479792" spans="19:20">
      <c r="S479792" s="34"/>
      <c r="T479792" s="34"/>
    </row>
    <row r="479809" spans="19:20">
      <c r="S479809" s="34"/>
      <c r="T479809" s="34"/>
    </row>
    <row r="479826" spans="19:20">
      <c r="S479826" s="34"/>
      <c r="T479826" s="34"/>
    </row>
    <row r="479843" spans="19:20">
      <c r="S479843" s="34"/>
      <c r="T479843" s="34"/>
    </row>
    <row r="479860" spans="19:20">
      <c r="S479860" s="34"/>
      <c r="T479860" s="34"/>
    </row>
    <row r="479877" spans="19:20">
      <c r="S479877" s="34"/>
      <c r="T479877" s="34"/>
    </row>
    <row r="479894" spans="19:20">
      <c r="S479894" s="34"/>
      <c r="T479894" s="34"/>
    </row>
    <row r="479911" spans="19:20">
      <c r="S479911" s="34"/>
      <c r="T479911" s="34"/>
    </row>
    <row r="479928" spans="19:20">
      <c r="S479928" s="34"/>
      <c r="T479928" s="34"/>
    </row>
    <row r="479945" spans="19:20">
      <c r="S479945" s="34"/>
      <c r="T479945" s="34"/>
    </row>
    <row r="479962" spans="19:20">
      <c r="S479962" s="34"/>
      <c r="T479962" s="34"/>
    </row>
    <row r="479979" spans="19:20">
      <c r="S479979" s="34"/>
      <c r="T479979" s="34"/>
    </row>
    <row r="479996" spans="19:20">
      <c r="S479996" s="34"/>
      <c r="T479996" s="34"/>
    </row>
    <row r="480013" spans="19:20">
      <c r="S480013" s="34"/>
      <c r="T480013" s="34"/>
    </row>
    <row r="480030" spans="19:20">
      <c r="S480030" s="34"/>
      <c r="T480030" s="34"/>
    </row>
    <row r="480047" spans="19:20">
      <c r="S480047" s="34"/>
      <c r="T480047" s="34"/>
    </row>
    <row r="480064" spans="19:20">
      <c r="S480064" s="34"/>
      <c r="T480064" s="34"/>
    </row>
    <row r="480081" spans="19:20">
      <c r="S480081" s="34"/>
      <c r="T480081" s="34"/>
    </row>
    <row r="480098" spans="19:20">
      <c r="S480098" s="34"/>
      <c r="T480098" s="34"/>
    </row>
    <row r="480115" spans="19:20">
      <c r="S480115" s="34"/>
      <c r="T480115" s="34"/>
    </row>
    <row r="480132" spans="19:20">
      <c r="S480132" s="34"/>
      <c r="T480132" s="34"/>
    </row>
    <row r="480149" spans="19:20">
      <c r="S480149" s="34"/>
      <c r="T480149" s="34"/>
    </row>
    <row r="480166" spans="19:20">
      <c r="S480166" s="34"/>
      <c r="T480166" s="34"/>
    </row>
    <row r="480183" spans="19:20">
      <c r="S480183" s="34"/>
      <c r="T480183" s="34"/>
    </row>
    <row r="480200" spans="19:20">
      <c r="S480200" s="34"/>
      <c r="T480200" s="34"/>
    </row>
    <row r="480217" spans="19:20">
      <c r="S480217" s="34"/>
      <c r="T480217" s="34"/>
    </row>
    <row r="480234" spans="19:20">
      <c r="S480234" s="34"/>
      <c r="T480234" s="34"/>
    </row>
    <row r="480251" spans="19:20">
      <c r="S480251" s="34"/>
      <c r="T480251" s="34"/>
    </row>
    <row r="480268" spans="19:20">
      <c r="S480268" s="34"/>
      <c r="T480268" s="34"/>
    </row>
    <row r="480285" spans="19:20">
      <c r="S480285" s="34"/>
      <c r="T480285" s="34"/>
    </row>
    <row r="480302" spans="19:20">
      <c r="S480302" s="34"/>
      <c r="T480302" s="34"/>
    </row>
    <row r="480319" spans="19:20">
      <c r="S480319" s="34"/>
      <c r="T480319" s="34"/>
    </row>
    <row r="480336" spans="19:20">
      <c r="S480336" s="34"/>
      <c r="T480336" s="34"/>
    </row>
    <row r="480353" spans="19:20">
      <c r="S480353" s="34"/>
      <c r="T480353" s="34"/>
    </row>
    <row r="480370" spans="19:20">
      <c r="S480370" s="34"/>
      <c r="T480370" s="34"/>
    </row>
    <row r="480387" spans="19:20">
      <c r="S480387" s="34"/>
      <c r="T480387" s="34"/>
    </row>
    <row r="480404" spans="19:20">
      <c r="S480404" s="34"/>
      <c r="T480404" s="34"/>
    </row>
    <row r="480421" spans="19:20">
      <c r="S480421" s="34"/>
      <c r="T480421" s="34"/>
    </row>
    <row r="480438" spans="19:20">
      <c r="S480438" s="34"/>
      <c r="T480438" s="34"/>
    </row>
    <row r="480455" spans="19:20">
      <c r="S480455" s="34"/>
      <c r="T480455" s="34"/>
    </row>
    <row r="480472" spans="19:20">
      <c r="S480472" s="34"/>
      <c r="T480472" s="34"/>
    </row>
    <row r="480489" spans="19:20">
      <c r="S480489" s="34"/>
      <c r="T480489" s="34"/>
    </row>
    <row r="480506" spans="19:20">
      <c r="S480506" s="34"/>
      <c r="T480506" s="34"/>
    </row>
    <row r="480523" spans="19:20">
      <c r="S480523" s="34"/>
      <c r="T480523" s="34"/>
    </row>
    <row r="480540" spans="19:20">
      <c r="S480540" s="34"/>
      <c r="T480540" s="34"/>
    </row>
    <row r="480557" spans="19:20">
      <c r="S480557" s="34"/>
      <c r="T480557" s="34"/>
    </row>
    <row r="480574" spans="19:20">
      <c r="S480574" s="34"/>
      <c r="T480574" s="34"/>
    </row>
    <row r="480591" spans="19:20">
      <c r="S480591" s="34"/>
      <c r="T480591" s="34"/>
    </row>
    <row r="480608" spans="19:20">
      <c r="S480608" s="34"/>
      <c r="T480608" s="34"/>
    </row>
    <row r="480625" spans="19:20">
      <c r="S480625" s="34"/>
      <c r="T480625" s="34"/>
    </row>
    <row r="480642" spans="19:20">
      <c r="S480642" s="34"/>
      <c r="T480642" s="34"/>
    </row>
    <row r="480659" spans="19:20">
      <c r="S480659" s="34"/>
      <c r="T480659" s="34"/>
    </row>
    <row r="480676" spans="19:20">
      <c r="S480676" s="34"/>
      <c r="T480676" s="34"/>
    </row>
    <row r="480693" spans="19:20">
      <c r="S480693" s="34"/>
      <c r="T480693" s="34"/>
    </row>
    <row r="480710" spans="19:20">
      <c r="S480710" s="34"/>
      <c r="T480710" s="34"/>
    </row>
    <row r="480727" spans="19:20">
      <c r="S480727" s="34"/>
      <c r="T480727" s="34"/>
    </row>
    <row r="480744" spans="19:20">
      <c r="S480744" s="34"/>
      <c r="T480744" s="34"/>
    </row>
    <row r="480761" spans="19:20">
      <c r="S480761" s="34"/>
      <c r="T480761" s="34"/>
    </row>
    <row r="480778" spans="19:20">
      <c r="S480778" s="34"/>
      <c r="T480778" s="34"/>
    </row>
    <row r="480795" spans="19:20">
      <c r="S480795" s="34"/>
      <c r="T480795" s="34"/>
    </row>
    <row r="480812" spans="19:20">
      <c r="S480812" s="34"/>
      <c r="T480812" s="34"/>
    </row>
    <row r="480829" spans="19:20">
      <c r="S480829" s="34"/>
      <c r="T480829" s="34"/>
    </row>
    <row r="480846" spans="19:20">
      <c r="S480846" s="34"/>
      <c r="T480846" s="34"/>
    </row>
    <row r="480863" spans="19:20">
      <c r="S480863" s="34"/>
      <c r="T480863" s="34"/>
    </row>
    <row r="480880" spans="19:20">
      <c r="S480880" s="34"/>
      <c r="T480880" s="34"/>
    </row>
    <row r="480897" spans="19:20">
      <c r="S480897" s="34"/>
      <c r="T480897" s="34"/>
    </row>
    <row r="480914" spans="19:20">
      <c r="S480914" s="34"/>
      <c r="T480914" s="34"/>
    </row>
    <row r="480931" spans="19:20">
      <c r="S480931" s="34"/>
      <c r="T480931" s="34"/>
    </row>
    <row r="480948" spans="19:20">
      <c r="S480948" s="34"/>
      <c r="T480948" s="34"/>
    </row>
    <row r="480965" spans="19:20">
      <c r="S480965" s="34"/>
      <c r="T480965" s="34"/>
    </row>
    <row r="480982" spans="19:20">
      <c r="S480982" s="34"/>
      <c r="T480982" s="34"/>
    </row>
    <row r="480999" spans="19:20">
      <c r="S480999" s="34"/>
      <c r="T480999" s="34"/>
    </row>
    <row r="481016" spans="19:20">
      <c r="S481016" s="34"/>
      <c r="T481016" s="34"/>
    </row>
    <row r="481033" spans="19:20">
      <c r="S481033" s="34"/>
      <c r="T481033" s="34"/>
    </row>
    <row r="481050" spans="19:20">
      <c r="S481050" s="34"/>
      <c r="T481050" s="34"/>
    </row>
    <row r="481067" spans="19:20">
      <c r="S481067" s="34"/>
      <c r="T481067" s="34"/>
    </row>
    <row r="481084" spans="19:20">
      <c r="S481084" s="34"/>
      <c r="T481084" s="34"/>
    </row>
    <row r="481101" spans="19:20">
      <c r="S481101" s="34"/>
      <c r="T481101" s="34"/>
    </row>
    <row r="481118" spans="19:20">
      <c r="S481118" s="34"/>
      <c r="T481118" s="34"/>
    </row>
    <row r="481135" spans="19:20">
      <c r="S481135" s="34"/>
      <c r="T481135" s="34"/>
    </row>
    <row r="481152" spans="19:20">
      <c r="S481152" s="34"/>
      <c r="T481152" s="34"/>
    </row>
    <row r="481169" spans="19:20">
      <c r="S481169" s="34"/>
      <c r="T481169" s="34"/>
    </row>
    <row r="481186" spans="19:20">
      <c r="S481186" s="34"/>
      <c r="T481186" s="34"/>
    </row>
    <row r="481203" spans="19:20">
      <c r="S481203" s="34"/>
      <c r="T481203" s="34"/>
    </row>
    <row r="481220" spans="19:20">
      <c r="S481220" s="34"/>
      <c r="T481220" s="34"/>
    </row>
    <row r="481237" spans="19:20">
      <c r="S481237" s="34"/>
      <c r="T481237" s="34"/>
    </row>
    <row r="481254" spans="19:20">
      <c r="S481254" s="34"/>
      <c r="T481254" s="34"/>
    </row>
    <row r="481271" spans="19:20">
      <c r="S481271" s="34"/>
      <c r="T481271" s="34"/>
    </row>
    <row r="481288" spans="19:20">
      <c r="S481288" s="34"/>
      <c r="T481288" s="34"/>
    </row>
    <row r="481305" spans="19:20">
      <c r="S481305" s="34"/>
      <c r="T481305" s="34"/>
    </row>
    <row r="481322" spans="19:20">
      <c r="S481322" s="34"/>
      <c r="T481322" s="34"/>
    </row>
    <row r="481339" spans="19:20">
      <c r="S481339" s="34"/>
      <c r="T481339" s="34"/>
    </row>
    <row r="481356" spans="19:20">
      <c r="S481356" s="34"/>
      <c r="T481356" s="34"/>
    </row>
    <row r="481373" spans="19:20">
      <c r="S481373" s="34"/>
      <c r="T481373" s="34"/>
    </row>
    <row r="481390" spans="19:20">
      <c r="S481390" s="34"/>
      <c r="T481390" s="34"/>
    </row>
    <row r="481407" spans="19:20">
      <c r="S481407" s="34"/>
      <c r="T481407" s="34"/>
    </row>
    <row r="481424" spans="19:20">
      <c r="S481424" s="34"/>
      <c r="T481424" s="34"/>
    </row>
    <row r="481441" spans="19:20">
      <c r="S481441" s="34"/>
      <c r="T481441" s="34"/>
    </row>
    <row r="481458" spans="19:20">
      <c r="S481458" s="34"/>
      <c r="T481458" s="34"/>
    </row>
    <row r="481475" spans="19:20">
      <c r="S481475" s="34"/>
      <c r="T481475" s="34"/>
    </row>
    <row r="481492" spans="19:20">
      <c r="S481492" s="34"/>
      <c r="T481492" s="34"/>
    </row>
    <row r="481509" spans="19:20">
      <c r="S481509" s="34"/>
      <c r="T481509" s="34"/>
    </row>
    <row r="481526" spans="19:20">
      <c r="S481526" s="34"/>
      <c r="T481526" s="34"/>
    </row>
    <row r="481543" spans="19:20">
      <c r="S481543" s="34"/>
      <c r="T481543" s="34"/>
    </row>
    <row r="481560" spans="19:20">
      <c r="S481560" s="34"/>
      <c r="T481560" s="34"/>
    </row>
    <row r="481577" spans="19:20">
      <c r="S481577" s="34"/>
      <c r="T481577" s="34"/>
    </row>
    <row r="481594" spans="19:20">
      <c r="S481594" s="34"/>
      <c r="T481594" s="34"/>
    </row>
    <row r="481611" spans="19:20">
      <c r="S481611" s="34"/>
      <c r="T481611" s="34"/>
    </row>
    <row r="481628" spans="19:20">
      <c r="S481628" s="34"/>
      <c r="T481628" s="34"/>
    </row>
    <row r="481645" spans="19:20">
      <c r="S481645" s="34"/>
      <c r="T481645" s="34"/>
    </row>
    <row r="481662" spans="19:20">
      <c r="S481662" s="34"/>
      <c r="T481662" s="34"/>
    </row>
    <row r="481679" spans="19:20">
      <c r="S481679" s="34"/>
      <c r="T481679" s="34"/>
    </row>
    <row r="481696" spans="19:20">
      <c r="S481696" s="34"/>
      <c r="T481696" s="34"/>
    </row>
    <row r="481713" spans="19:20">
      <c r="S481713" s="34"/>
      <c r="T481713" s="34"/>
    </row>
    <row r="481730" spans="19:20">
      <c r="S481730" s="34"/>
      <c r="T481730" s="34"/>
    </row>
    <row r="481747" spans="19:20">
      <c r="S481747" s="34"/>
      <c r="T481747" s="34"/>
    </row>
    <row r="481764" spans="19:20">
      <c r="S481764" s="34"/>
      <c r="T481764" s="34"/>
    </row>
    <row r="481781" spans="19:20">
      <c r="S481781" s="34"/>
      <c r="T481781" s="34"/>
    </row>
    <row r="481798" spans="19:20">
      <c r="S481798" s="34"/>
      <c r="T481798" s="34"/>
    </row>
    <row r="481815" spans="19:20">
      <c r="S481815" s="34"/>
      <c r="T481815" s="34"/>
    </row>
    <row r="481832" spans="19:20">
      <c r="S481832" s="34"/>
      <c r="T481832" s="34"/>
    </row>
    <row r="481849" spans="19:20">
      <c r="S481849" s="34"/>
      <c r="T481849" s="34"/>
    </row>
    <row r="481866" spans="19:20">
      <c r="S481866" s="34"/>
      <c r="T481866" s="34"/>
    </row>
    <row r="481883" spans="19:20">
      <c r="S481883" s="34"/>
      <c r="T481883" s="34"/>
    </row>
    <row r="481900" spans="19:20">
      <c r="S481900" s="34"/>
      <c r="T481900" s="34"/>
    </row>
    <row r="481917" spans="19:20">
      <c r="S481917" s="34"/>
      <c r="T481917" s="34"/>
    </row>
    <row r="481934" spans="19:20">
      <c r="S481934" s="34"/>
      <c r="T481934" s="34"/>
    </row>
    <row r="481951" spans="19:20">
      <c r="S481951" s="34"/>
      <c r="T481951" s="34"/>
    </row>
    <row r="481968" spans="19:20">
      <c r="S481968" s="34"/>
      <c r="T481968" s="34"/>
    </row>
    <row r="481985" spans="19:20">
      <c r="S481985" s="34"/>
      <c r="T481985" s="34"/>
    </row>
    <row r="482002" spans="19:20">
      <c r="S482002" s="34"/>
      <c r="T482002" s="34"/>
    </row>
    <row r="482019" spans="19:20">
      <c r="S482019" s="34"/>
      <c r="T482019" s="34"/>
    </row>
    <row r="482036" spans="19:20">
      <c r="S482036" s="34"/>
      <c r="T482036" s="34"/>
    </row>
    <row r="482053" spans="19:20">
      <c r="S482053" s="34"/>
      <c r="T482053" s="34"/>
    </row>
    <row r="482070" spans="19:20">
      <c r="S482070" s="34"/>
      <c r="T482070" s="34"/>
    </row>
    <row r="482087" spans="19:20">
      <c r="S482087" s="34"/>
      <c r="T482087" s="34"/>
    </row>
    <row r="482104" spans="19:20">
      <c r="S482104" s="34"/>
      <c r="T482104" s="34"/>
    </row>
    <row r="482121" spans="19:20">
      <c r="S482121" s="34"/>
      <c r="T482121" s="34"/>
    </row>
    <row r="482138" spans="19:20">
      <c r="S482138" s="34"/>
      <c r="T482138" s="34"/>
    </row>
    <row r="482155" spans="19:20">
      <c r="S482155" s="34"/>
      <c r="T482155" s="34"/>
    </row>
    <row r="482172" spans="19:20">
      <c r="S482172" s="34"/>
      <c r="T482172" s="34"/>
    </row>
    <row r="482189" spans="19:20">
      <c r="S482189" s="34"/>
      <c r="T482189" s="34"/>
    </row>
    <row r="482206" spans="19:20">
      <c r="S482206" s="34"/>
      <c r="T482206" s="34"/>
    </row>
    <row r="482223" spans="19:20">
      <c r="S482223" s="34"/>
      <c r="T482223" s="34"/>
    </row>
    <row r="482240" spans="19:20">
      <c r="S482240" s="34"/>
      <c r="T482240" s="34"/>
    </row>
    <row r="482257" spans="19:20">
      <c r="S482257" s="34"/>
      <c r="T482257" s="34"/>
    </row>
    <row r="482274" spans="19:20">
      <c r="S482274" s="34"/>
      <c r="T482274" s="34"/>
    </row>
    <row r="482291" spans="19:20">
      <c r="S482291" s="34"/>
      <c r="T482291" s="34"/>
    </row>
    <row r="482308" spans="19:20">
      <c r="S482308" s="34"/>
      <c r="T482308" s="34"/>
    </row>
    <row r="482325" spans="19:20">
      <c r="S482325" s="34"/>
      <c r="T482325" s="34"/>
    </row>
    <row r="482342" spans="19:20">
      <c r="S482342" s="34"/>
      <c r="T482342" s="34"/>
    </row>
    <row r="482359" spans="19:20">
      <c r="S482359" s="34"/>
      <c r="T482359" s="34"/>
    </row>
    <row r="482376" spans="19:20">
      <c r="S482376" s="34"/>
      <c r="T482376" s="34"/>
    </row>
    <row r="482393" spans="19:20">
      <c r="S482393" s="34"/>
      <c r="T482393" s="34"/>
    </row>
    <row r="482410" spans="19:20">
      <c r="S482410" s="34"/>
      <c r="T482410" s="34"/>
    </row>
    <row r="482427" spans="19:20">
      <c r="S482427" s="34"/>
      <c r="T482427" s="34"/>
    </row>
    <row r="482444" spans="19:20">
      <c r="S482444" s="34"/>
      <c r="T482444" s="34"/>
    </row>
    <row r="482461" spans="19:20">
      <c r="S482461" s="34"/>
      <c r="T482461" s="34"/>
    </row>
    <row r="482478" spans="19:20">
      <c r="S482478" s="34"/>
      <c r="T482478" s="34"/>
    </row>
    <row r="482495" spans="19:20">
      <c r="S482495" s="34"/>
      <c r="T482495" s="34"/>
    </row>
    <row r="482512" spans="19:20">
      <c r="S482512" s="34"/>
      <c r="T482512" s="34"/>
    </row>
    <row r="482529" spans="19:20">
      <c r="S482529" s="34"/>
      <c r="T482529" s="34"/>
    </row>
    <row r="482546" spans="19:20">
      <c r="S482546" s="34"/>
      <c r="T482546" s="34"/>
    </row>
    <row r="482563" spans="19:20">
      <c r="S482563" s="34"/>
      <c r="T482563" s="34"/>
    </row>
    <row r="482580" spans="19:20">
      <c r="S482580" s="34"/>
      <c r="T482580" s="34"/>
    </row>
    <row r="482597" spans="19:20">
      <c r="S482597" s="34"/>
      <c r="T482597" s="34"/>
    </row>
    <row r="482614" spans="19:20">
      <c r="S482614" s="34"/>
      <c r="T482614" s="34"/>
    </row>
    <row r="482631" spans="19:20">
      <c r="S482631" s="34"/>
      <c r="T482631" s="34"/>
    </row>
    <row r="482648" spans="19:20">
      <c r="S482648" s="34"/>
      <c r="T482648" s="34"/>
    </row>
    <row r="482665" spans="19:20">
      <c r="S482665" s="34"/>
      <c r="T482665" s="34"/>
    </row>
    <row r="482682" spans="19:20">
      <c r="S482682" s="34"/>
      <c r="T482682" s="34"/>
    </row>
    <row r="482699" spans="19:20">
      <c r="S482699" s="34"/>
      <c r="T482699" s="34"/>
    </row>
    <row r="482716" spans="19:20">
      <c r="S482716" s="34"/>
      <c r="T482716" s="34"/>
    </row>
    <row r="482733" spans="19:20">
      <c r="S482733" s="34"/>
      <c r="T482733" s="34"/>
    </row>
    <row r="482750" spans="19:20">
      <c r="S482750" s="34"/>
      <c r="T482750" s="34"/>
    </row>
    <row r="482767" spans="19:20">
      <c r="S482767" s="34"/>
      <c r="T482767" s="34"/>
    </row>
    <row r="482784" spans="19:20">
      <c r="S482784" s="34"/>
      <c r="T482784" s="34"/>
    </row>
    <row r="482801" spans="19:20">
      <c r="S482801" s="34"/>
      <c r="T482801" s="34"/>
    </row>
    <row r="482818" spans="19:20">
      <c r="S482818" s="34"/>
      <c r="T482818" s="34"/>
    </row>
    <row r="482835" spans="19:20">
      <c r="S482835" s="34"/>
      <c r="T482835" s="34"/>
    </row>
    <row r="482852" spans="19:20">
      <c r="S482852" s="34"/>
      <c r="T482852" s="34"/>
    </row>
    <row r="482869" spans="19:20">
      <c r="S482869" s="34"/>
      <c r="T482869" s="34"/>
    </row>
    <row r="482886" spans="19:20">
      <c r="S482886" s="34"/>
      <c r="T482886" s="34"/>
    </row>
    <row r="482903" spans="19:20">
      <c r="S482903" s="34"/>
      <c r="T482903" s="34"/>
    </row>
    <row r="482920" spans="19:20">
      <c r="S482920" s="34"/>
      <c r="T482920" s="34"/>
    </row>
    <row r="482937" spans="19:20">
      <c r="S482937" s="34"/>
      <c r="T482937" s="34"/>
    </row>
    <row r="482954" spans="19:20">
      <c r="S482954" s="34"/>
      <c r="T482954" s="34"/>
    </row>
    <row r="482971" spans="19:20">
      <c r="S482971" s="34"/>
      <c r="T482971" s="34"/>
    </row>
    <row r="482988" spans="19:20">
      <c r="S482988" s="34"/>
      <c r="T482988" s="34"/>
    </row>
    <row r="483005" spans="19:20">
      <c r="S483005" s="34"/>
      <c r="T483005" s="34"/>
    </row>
    <row r="483022" spans="19:20">
      <c r="S483022" s="34"/>
      <c r="T483022" s="34"/>
    </row>
    <row r="483039" spans="19:20">
      <c r="S483039" s="34"/>
      <c r="T483039" s="34"/>
    </row>
    <row r="483056" spans="19:20">
      <c r="S483056" s="34"/>
      <c r="T483056" s="34"/>
    </row>
    <row r="483073" spans="19:20">
      <c r="S483073" s="34"/>
      <c r="T483073" s="34"/>
    </row>
    <row r="483090" spans="19:20">
      <c r="S483090" s="34"/>
      <c r="T483090" s="34"/>
    </row>
    <row r="483107" spans="19:20">
      <c r="S483107" s="34"/>
      <c r="T483107" s="34"/>
    </row>
    <row r="483124" spans="19:20">
      <c r="S483124" s="34"/>
      <c r="T483124" s="34"/>
    </row>
    <row r="483141" spans="19:20">
      <c r="S483141" s="34"/>
      <c r="T483141" s="34"/>
    </row>
    <row r="483158" spans="19:20">
      <c r="S483158" s="34"/>
      <c r="T483158" s="34"/>
    </row>
    <row r="483175" spans="19:20">
      <c r="S483175" s="34"/>
      <c r="T483175" s="34"/>
    </row>
    <row r="483192" spans="19:20">
      <c r="S483192" s="34"/>
      <c r="T483192" s="34"/>
    </row>
    <row r="483209" spans="19:20">
      <c r="S483209" s="34"/>
      <c r="T483209" s="34"/>
    </row>
    <row r="483226" spans="19:20">
      <c r="S483226" s="34"/>
      <c r="T483226" s="34"/>
    </row>
    <row r="483243" spans="19:20">
      <c r="S483243" s="34"/>
      <c r="T483243" s="34"/>
    </row>
    <row r="483260" spans="19:20">
      <c r="S483260" s="34"/>
      <c r="T483260" s="34"/>
    </row>
    <row r="483277" spans="19:20">
      <c r="S483277" s="34"/>
      <c r="T483277" s="34"/>
    </row>
    <row r="483294" spans="19:20">
      <c r="S483294" s="34"/>
      <c r="T483294" s="34"/>
    </row>
    <row r="483311" spans="19:20">
      <c r="S483311" s="34"/>
      <c r="T483311" s="34"/>
    </row>
    <row r="483328" spans="19:20">
      <c r="S483328" s="34"/>
      <c r="T483328" s="34"/>
    </row>
    <row r="483345" spans="19:20">
      <c r="S483345" s="34"/>
      <c r="T483345" s="34"/>
    </row>
    <row r="483362" spans="19:20">
      <c r="S483362" s="34"/>
      <c r="T483362" s="34"/>
    </row>
    <row r="483379" spans="19:20">
      <c r="S483379" s="34"/>
      <c r="T483379" s="34"/>
    </row>
    <row r="483396" spans="19:20">
      <c r="S483396" s="34"/>
      <c r="T483396" s="34"/>
    </row>
    <row r="483413" spans="19:20">
      <c r="S483413" s="34"/>
      <c r="T483413" s="34"/>
    </row>
    <row r="483430" spans="19:20">
      <c r="S483430" s="34"/>
      <c r="T483430" s="34"/>
    </row>
    <row r="483447" spans="19:20">
      <c r="S483447" s="34"/>
      <c r="T483447" s="34"/>
    </row>
    <row r="483464" spans="19:20">
      <c r="S483464" s="34"/>
      <c r="T483464" s="34"/>
    </row>
    <row r="483481" spans="19:20">
      <c r="S483481" s="34"/>
      <c r="T483481" s="34"/>
    </row>
    <row r="483498" spans="19:20">
      <c r="S483498" s="34"/>
      <c r="T483498" s="34"/>
    </row>
    <row r="483515" spans="19:20">
      <c r="S483515" s="34"/>
      <c r="T483515" s="34"/>
    </row>
    <row r="483532" spans="19:20">
      <c r="S483532" s="34"/>
      <c r="T483532" s="34"/>
    </row>
    <row r="483549" spans="19:20">
      <c r="S483549" s="34"/>
      <c r="T483549" s="34"/>
    </row>
    <row r="483566" spans="19:20">
      <c r="S483566" s="34"/>
      <c r="T483566" s="34"/>
    </row>
    <row r="483583" spans="19:20">
      <c r="S483583" s="34"/>
      <c r="T483583" s="34"/>
    </row>
    <row r="483600" spans="19:20">
      <c r="S483600" s="34"/>
      <c r="T483600" s="34"/>
    </row>
    <row r="483617" spans="19:20">
      <c r="S483617" s="34"/>
      <c r="T483617" s="34"/>
    </row>
    <row r="483634" spans="19:20">
      <c r="S483634" s="34"/>
      <c r="T483634" s="34"/>
    </row>
    <row r="483651" spans="19:20">
      <c r="S483651" s="34"/>
      <c r="T483651" s="34"/>
    </row>
    <row r="483668" spans="19:20">
      <c r="S483668" s="34"/>
      <c r="T483668" s="34"/>
    </row>
    <row r="483685" spans="19:20">
      <c r="S483685" s="34"/>
      <c r="T483685" s="34"/>
    </row>
    <row r="483702" spans="19:20">
      <c r="S483702" s="34"/>
      <c r="T483702" s="34"/>
    </row>
    <row r="483719" spans="19:20">
      <c r="S483719" s="34"/>
      <c r="T483719" s="34"/>
    </row>
    <row r="483736" spans="19:20">
      <c r="S483736" s="34"/>
      <c r="T483736" s="34"/>
    </row>
    <row r="483753" spans="19:20">
      <c r="S483753" s="34"/>
      <c r="T483753" s="34"/>
    </row>
    <row r="483770" spans="19:20">
      <c r="S483770" s="34"/>
      <c r="T483770" s="34"/>
    </row>
    <row r="483787" spans="19:20">
      <c r="S483787" s="34"/>
      <c r="T483787" s="34"/>
    </row>
    <row r="483804" spans="19:20">
      <c r="S483804" s="34"/>
      <c r="T483804" s="34"/>
    </row>
    <row r="483821" spans="19:20">
      <c r="S483821" s="34"/>
      <c r="T483821" s="34"/>
    </row>
    <row r="483838" spans="19:20">
      <c r="S483838" s="34"/>
      <c r="T483838" s="34"/>
    </row>
    <row r="483855" spans="19:20">
      <c r="S483855" s="34"/>
      <c r="T483855" s="34"/>
    </row>
    <row r="483872" spans="19:20">
      <c r="S483872" s="34"/>
      <c r="T483872" s="34"/>
    </row>
    <row r="483889" spans="19:20">
      <c r="S483889" s="34"/>
      <c r="T483889" s="34"/>
    </row>
    <row r="483906" spans="19:20">
      <c r="S483906" s="34"/>
      <c r="T483906" s="34"/>
    </row>
    <row r="483923" spans="19:20">
      <c r="S483923" s="34"/>
      <c r="T483923" s="34"/>
    </row>
    <row r="483940" spans="19:20">
      <c r="S483940" s="34"/>
      <c r="T483940" s="34"/>
    </row>
    <row r="483957" spans="19:20">
      <c r="S483957" s="34"/>
      <c r="T483957" s="34"/>
    </row>
    <row r="483974" spans="19:20">
      <c r="S483974" s="34"/>
      <c r="T483974" s="34"/>
    </row>
    <row r="483991" spans="19:20">
      <c r="S483991" s="34"/>
      <c r="T483991" s="34"/>
    </row>
    <row r="484008" spans="19:20">
      <c r="S484008" s="34"/>
      <c r="T484008" s="34"/>
    </row>
    <row r="484025" spans="19:20">
      <c r="S484025" s="34"/>
      <c r="T484025" s="34"/>
    </row>
    <row r="484042" spans="19:20">
      <c r="S484042" s="34"/>
      <c r="T484042" s="34"/>
    </row>
    <row r="484059" spans="19:20">
      <c r="S484059" s="34"/>
      <c r="T484059" s="34"/>
    </row>
    <row r="484076" spans="19:20">
      <c r="S484076" s="34"/>
      <c r="T484076" s="34"/>
    </row>
    <row r="484093" spans="19:20">
      <c r="S484093" s="34"/>
      <c r="T484093" s="34"/>
    </row>
    <row r="484110" spans="19:20">
      <c r="S484110" s="34"/>
      <c r="T484110" s="34"/>
    </row>
    <row r="484127" spans="19:20">
      <c r="S484127" s="34"/>
      <c r="T484127" s="34"/>
    </row>
    <row r="484144" spans="19:20">
      <c r="S484144" s="34"/>
      <c r="T484144" s="34"/>
    </row>
    <row r="484161" spans="19:20">
      <c r="S484161" s="34"/>
      <c r="T484161" s="34"/>
    </row>
    <row r="484178" spans="19:20">
      <c r="S484178" s="34"/>
      <c r="T484178" s="34"/>
    </row>
    <row r="484195" spans="19:20">
      <c r="S484195" s="34"/>
      <c r="T484195" s="34"/>
    </row>
    <row r="484212" spans="19:20">
      <c r="S484212" s="34"/>
      <c r="T484212" s="34"/>
    </row>
    <row r="484229" spans="19:20">
      <c r="S484229" s="34"/>
      <c r="T484229" s="34"/>
    </row>
    <row r="484246" spans="19:20">
      <c r="S484246" s="34"/>
      <c r="T484246" s="34"/>
    </row>
    <row r="484263" spans="19:20">
      <c r="S484263" s="34"/>
      <c r="T484263" s="34"/>
    </row>
    <row r="484280" spans="19:20">
      <c r="S484280" s="34"/>
      <c r="T484280" s="34"/>
    </row>
    <row r="484297" spans="19:20">
      <c r="S484297" s="34"/>
      <c r="T484297" s="34"/>
    </row>
    <row r="484314" spans="19:20">
      <c r="S484314" s="34"/>
      <c r="T484314" s="34"/>
    </row>
    <row r="484331" spans="19:20">
      <c r="S484331" s="34"/>
      <c r="T484331" s="34"/>
    </row>
    <row r="484348" spans="19:20">
      <c r="S484348" s="34"/>
      <c r="T484348" s="34"/>
    </row>
    <row r="484365" spans="19:20">
      <c r="S484365" s="34"/>
      <c r="T484365" s="34"/>
    </row>
    <row r="484382" spans="19:20">
      <c r="S484382" s="34"/>
      <c r="T484382" s="34"/>
    </row>
    <row r="484399" spans="19:20">
      <c r="S484399" s="34"/>
      <c r="T484399" s="34"/>
    </row>
    <row r="484416" spans="19:20">
      <c r="S484416" s="34"/>
      <c r="T484416" s="34"/>
    </row>
    <row r="484433" spans="19:20">
      <c r="S484433" s="34"/>
      <c r="T484433" s="34"/>
    </row>
    <row r="484450" spans="19:20">
      <c r="S484450" s="34"/>
      <c r="T484450" s="34"/>
    </row>
    <row r="484467" spans="19:20">
      <c r="S484467" s="34"/>
      <c r="T484467" s="34"/>
    </row>
    <row r="484484" spans="19:20">
      <c r="S484484" s="34"/>
      <c r="T484484" s="34"/>
    </row>
    <row r="484501" spans="19:20">
      <c r="S484501" s="34"/>
      <c r="T484501" s="34"/>
    </row>
    <row r="484518" spans="19:20">
      <c r="S484518" s="34"/>
      <c r="T484518" s="34"/>
    </row>
    <row r="484535" spans="19:20">
      <c r="S484535" s="34"/>
      <c r="T484535" s="34"/>
    </row>
    <row r="484552" spans="19:20">
      <c r="S484552" s="34"/>
      <c r="T484552" s="34"/>
    </row>
    <row r="484569" spans="19:20">
      <c r="S484569" s="34"/>
      <c r="T484569" s="34"/>
    </row>
    <row r="484586" spans="19:20">
      <c r="S484586" s="34"/>
      <c r="T484586" s="34"/>
    </row>
    <row r="484603" spans="19:20">
      <c r="S484603" s="34"/>
      <c r="T484603" s="34"/>
    </row>
    <row r="484620" spans="19:20">
      <c r="S484620" s="34"/>
      <c r="T484620" s="34"/>
    </row>
    <row r="484637" spans="19:20">
      <c r="S484637" s="34"/>
      <c r="T484637" s="34"/>
    </row>
    <row r="484654" spans="19:20">
      <c r="S484654" s="34"/>
      <c r="T484654" s="34"/>
    </row>
    <row r="484671" spans="19:20">
      <c r="S484671" s="34"/>
      <c r="T484671" s="34"/>
    </row>
    <row r="484688" spans="19:20">
      <c r="S484688" s="34"/>
      <c r="T484688" s="34"/>
    </row>
    <row r="484705" spans="19:20">
      <c r="S484705" s="34"/>
      <c r="T484705" s="34"/>
    </row>
    <row r="484722" spans="19:20">
      <c r="S484722" s="34"/>
      <c r="T484722" s="34"/>
    </row>
    <row r="484739" spans="19:20">
      <c r="S484739" s="34"/>
      <c r="T484739" s="34"/>
    </row>
    <row r="484756" spans="19:20">
      <c r="S484756" s="34"/>
      <c r="T484756" s="34"/>
    </row>
    <row r="484773" spans="19:20">
      <c r="S484773" s="34"/>
      <c r="T484773" s="34"/>
    </row>
    <row r="484790" spans="19:20">
      <c r="S484790" s="34"/>
      <c r="T484790" s="34"/>
    </row>
    <row r="484807" spans="19:20">
      <c r="S484807" s="34"/>
      <c r="T484807" s="34"/>
    </row>
    <row r="484824" spans="19:20">
      <c r="S484824" s="34"/>
      <c r="T484824" s="34"/>
    </row>
    <row r="484841" spans="19:20">
      <c r="S484841" s="34"/>
      <c r="T484841" s="34"/>
    </row>
    <row r="484858" spans="19:20">
      <c r="S484858" s="34"/>
      <c r="T484858" s="34"/>
    </row>
    <row r="484875" spans="19:20">
      <c r="S484875" s="34"/>
      <c r="T484875" s="34"/>
    </row>
    <row r="484892" spans="19:20">
      <c r="S484892" s="34"/>
      <c r="T484892" s="34"/>
    </row>
    <row r="484909" spans="19:20">
      <c r="S484909" s="34"/>
      <c r="T484909" s="34"/>
    </row>
    <row r="484926" spans="19:20">
      <c r="S484926" s="34"/>
      <c r="T484926" s="34"/>
    </row>
    <row r="484943" spans="19:20">
      <c r="S484943" s="34"/>
      <c r="T484943" s="34"/>
    </row>
    <row r="484960" spans="19:20">
      <c r="S484960" s="34"/>
      <c r="T484960" s="34"/>
    </row>
    <row r="484977" spans="19:20">
      <c r="S484977" s="34"/>
      <c r="T484977" s="34"/>
    </row>
    <row r="484994" spans="19:20">
      <c r="S484994" s="34"/>
      <c r="T484994" s="34"/>
    </row>
    <row r="485011" spans="19:20">
      <c r="S485011" s="34"/>
      <c r="T485011" s="34"/>
    </row>
    <row r="485028" spans="19:20">
      <c r="S485028" s="34"/>
      <c r="T485028" s="34"/>
    </row>
    <row r="485045" spans="19:20">
      <c r="S485045" s="34"/>
      <c r="T485045" s="34"/>
    </row>
    <row r="485062" spans="19:20">
      <c r="S485062" s="34"/>
      <c r="T485062" s="34"/>
    </row>
    <row r="485079" spans="19:20">
      <c r="S485079" s="34"/>
      <c r="T485079" s="34"/>
    </row>
    <row r="485096" spans="19:20">
      <c r="S485096" s="34"/>
      <c r="T485096" s="34"/>
    </row>
    <row r="485113" spans="19:20">
      <c r="S485113" s="34"/>
      <c r="T485113" s="34"/>
    </row>
    <row r="485130" spans="19:20">
      <c r="S485130" s="34"/>
      <c r="T485130" s="34"/>
    </row>
    <row r="485147" spans="19:20">
      <c r="S485147" s="34"/>
      <c r="T485147" s="34"/>
    </row>
    <row r="485164" spans="19:20">
      <c r="S485164" s="34"/>
      <c r="T485164" s="34"/>
    </row>
    <row r="485181" spans="19:20">
      <c r="S485181" s="34"/>
      <c r="T485181" s="34"/>
    </row>
    <row r="485198" spans="19:20">
      <c r="S485198" s="34"/>
      <c r="T485198" s="34"/>
    </row>
    <row r="485215" spans="19:20">
      <c r="S485215" s="34"/>
      <c r="T485215" s="34"/>
    </row>
    <row r="485232" spans="19:20">
      <c r="S485232" s="34"/>
      <c r="T485232" s="34"/>
    </row>
    <row r="485249" spans="19:20">
      <c r="S485249" s="34"/>
      <c r="T485249" s="34"/>
    </row>
    <row r="485266" spans="19:20">
      <c r="S485266" s="34"/>
      <c r="T485266" s="34"/>
    </row>
    <row r="485283" spans="19:20">
      <c r="S485283" s="34"/>
      <c r="T485283" s="34"/>
    </row>
    <row r="485300" spans="19:20">
      <c r="S485300" s="34"/>
      <c r="T485300" s="34"/>
    </row>
    <row r="485317" spans="19:20">
      <c r="S485317" s="34"/>
      <c r="T485317" s="34"/>
    </row>
    <row r="485334" spans="19:20">
      <c r="S485334" s="34"/>
      <c r="T485334" s="34"/>
    </row>
    <row r="485351" spans="19:20">
      <c r="S485351" s="34"/>
      <c r="T485351" s="34"/>
    </row>
    <row r="485368" spans="19:20">
      <c r="S485368" s="34"/>
      <c r="T485368" s="34"/>
    </row>
    <row r="485385" spans="19:20">
      <c r="S485385" s="34"/>
      <c r="T485385" s="34"/>
    </row>
    <row r="485402" spans="19:20">
      <c r="S485402" s="34"/>
      <c r="T485402" s="34"/>
    </row>
    <row r="485419" spans="19:20">
      <c r="S485419" s="34"/>
      <c r="T485419" s="34"/>
    </row>
    <row r="485436" spans="19:20">
      <c r="S485436" s="34"/>
      <c r="T485436" s="34"/>
    </row>
    <row r="485453" spans="19:20">
      <c r="S485453" s="34"/>
      <c r="T485453" s="34"/>
    </row>
    <row r="485470" spans="19:20">
      <c r="S485470" s="34"/>
      <c r="T485470" s="34"/>
    </row>
    <row r="485487" spans="19:20">
      <c r="S485487" s="34"/>
      <c r="T485487" s="34"/>
    </row>
    <row r="485504" spans="19:20">
      <c r="S485504" s="34"/>
      <c r="T485504" s="34"/>
    </row>
    <row r="485521" spans="19:20">
      <c r="S485521" s="34"/>
      <c r="T485521" s="34"/>
    </row>
    <row r="485538" spans="19:20">
      <c r="S485538" s="34"/>
      <c r="T485538" s="34"/>
    </row>
    <row r="485555" spans="19:20">
      <c r="S485555" s="34"/>
      <c r="T485555" s="34"/>
    </row>
    <row r="485572" spans="19:20">
      <c r="S485572" s="34"/>
      <c r="T485572" s="34"/>
    </row>
    <row r="485589" spans="19:20">
      <c r="S485589" s="34"/>
      <c r="T485589" s="34"/>
    </row>
    <row r="485606" spans="19:20">
      <c r="S485606" s="34"/>
      <c r="T485606" s="34"/>
    </row>
    <row r="485623" spans="19:20">
      <c r="S485623" s="34"/>
      <c r="T485623" s="34"/>
    </row>
    <row r="485640" spans="19:20">
      <c r="S485640" s="34"/>
      <c r="T485640" s="34"/>
    </row>
    <row r="485657" spans="19:20">
      <c r="S485657" s="34"/>
      <c r="T485657" s="34"/>
    </row>
    <row r="485674" spans="19:20">
      <c r="S485674" s="34"/>
      <c r="T485674" s="34"/>
    </row>
    <row r="485691" spans="19:20">
      <c r="S485691" s="34"/>
      <c r="T485691" s="34"/>
    </row>
    <row r="485708" spans="19:20">
      <c r="S485708" s="34"/>
      <c r="T485708" s="34"/>
    </row>
    <row r="485725" spans="19:20">
      <c r="S485725" s="34"/>
      <c r="T485725" s="34"/>
    </row>
    <row r="485742" spans="19:20">
      <c r="S485742" s="34"/>
      <c r="T485742" s="34"/>
    </row>
    <row r="485759" spans="19:20">
      <c r="S485759" s="34"/>
      <c r="T485759" s="34"/>
    </row>
    <row r="485776" spans="19:20">
      <c r="S485776" s="34"/>
      <c r="T485776" s="34"/>
    </row>
    <row r="485793" spans="19:20">
      <c r="S485793" s="34"/>
      <c r="T485793" s="34"/>
    </row>
    <row r="485810" spans="19:20">
      <c r="S485810" s="34"/>
      <c r="T485810" s="34"/>
    </row>
    <row r="485827" spans="19:20">
      <c r="S485827" s="34"/>
      <c r="T485827" s="34"/>
    </row>
    <row r="485844" spans="19:20">
      <c r="S485844" s="34"/>
      <c r="T485844" s="34"/>
    </row>
    <row r="485861" spans="19:20">
      <c r="S485861" s="34"/>
      <c r="T485861" s="34"/>
    </row>
    <row r="485878" spans="19:20">
      <c r="S485878" s="34"/>
      <c r="T485878" s="34"/>
    </row>
    <row r="485895" spans="19:20">
      <c r="S485895" s="34"/>
      <c r="T485895" s="34"/>
    </row>
    <row r="485912" spans="19:20">
      <c r="S485912" s="34"/>
      <c r="T485912" s="34"/>
    </row>
    <row r="485929" spans="19:20">
      <c r="S485929" s="34"/>
      <c r="T485929" s="34"/>
    </row>
    <row r="485946" spans="19:20">
      <c r="S485946" s="34"/>
      <c r="T485946" s="34"/>
    </row>
    <row r="485963" spans="19:20">
      <c r="S485963" s="34"/>
      <c r="T485963" s="34"/>
    </row>
    <row r="485980" spans="19:20">
      <c r="S485980" s="34"/>
      <c r="T485980" s="34"/>
    </row>
    <row r="485997" spans="19:20">
      <c r="S485997" s="34"/>
      <c r="T485997" s="34"/>
    </row>
    <row r="486014" spans="19:20">
      <c r="S486014" s="34"/>
      <c r="T486014" s="34"/>
    </row>
    <row r="486031" spans="19:20">
      <c r="S486031" s="34"/>
      <c r="T486031" s="34"/>
    </row>
    <row r="486048" spans="19:20">
      <c r="S486048" s="34"/>
      <c r="T486048" s="34"/>
    </row>
    <row r="486065" spans="19:20">
      <c r="S486065" s="34"/>
      <c r="T486065" s="34"/>
    </row>
    <row r="486082" spans="19:20">
      <c r="S486082" s="34"/>
      <c r="T486082" s="34"/>
    </row>
    <row r="486099" spans="19:20">
      <c r="S486099" s="34"/>
      <c r="T486099" s="34"/>
    </row>
    <row r="486116" spans="19:20">
      <c r="S486116" s="34"/>
      <c r="T486116" s="34"/>
    </row>
    <row r="486133" spans="19:20">
      <c r="S486133" s="34"/>
      <c r="T486133" s="34"/>
    </row>
    <row r="486150" spans="19:20">
      <c r="S486150" s="34"/>
      <c r="T486150" s="34"/>
    </row>
    <row r="486167" spans="19:20">
      <c r="S486167" s="34"/>
      <c r="T486167" s="34"/>
    </row>
    <row r="486184" spans="19:20">
      <c r="S486184" s="34"/>
      <c r="T486184" s="34"/>
    </row>
    <row r="486201" spans="19:20">
      <c r="S486201" s="34"/>
      <c r="T486201" s="34"/>
    </row>
    <row r="486218" spans="19:20">
      <c r="S486218" s="34"/>
      <c r="T486218" s="34"/>
    </row>
    <row r="486235" spans="19:20">
      <c r="S486235" s="34"/>
      <c r="T486235" s="34"/>
    </row>
    <row r="486252" spans="19:20">
      <c r="S486252" s="34"/>
      <c r="T486252" s="34"/>
    </row>
    <row r="486269" spans="19:20">
      <c r="S486269" s="34"/>
      <c r="T486269" s="34"/>
    </row>
    <row r="486286" spans="19:20">
      <c r="S486286" s="34"/>
      <c r="T486286" s="34"/>
    </row>
    <row r="486303" spans="19:20">
      <c r="S486303" s="34"/>
      <c r="T486303" s="34"/>
    </row>
    <row r="486320" spans="19:20">
      <c r="S486320" s="34"/>
      <c r="T486320" s="34"/>
    </row>
    <row r="486337" spans="19:20">
      <c r="S486337" s="34"/>
      <c r="T486337" s="34"/>
    </row>
    <row r="486354" spans="19:20">
      <c r="S486354" s="34"/>
      <c r="T486354" s="34"/>
    </row>
    <row r="486371" spans="19:20">
      <c r="S486371" s="34"/>
      <c r="T486371" s="34"/>
    </row>
    <row r="486388" spans="19:20">
      <c r="S486388" s="34"/>
      <c r="T486388" s="34"/>
    </row>
    <row r="486405" spans="19:20">
      <c r="S486405" s="34"/>
      <c r="T486405" s="34"/>
    </row>
    <row r="486422" spans="19:20">
      <c r="S486422" s="34"/>
      <c r="T486422" s="34"/>
    </row>
    <row r="486439" spans="19:20">
      <c r="S486439" s="34"/>
      <c r="T486439" s="34"/>
    </row>
    <row r="486456" spans="19:20">
      <c r="S486456" s="34"/>
      <c r="T486456" s="34"/>
    </row>
    <row r="486473" spans="19:20">
      <c r="S486473" s="34"/>
      <c r="T486473" s="34"/>
    </row>
    <row r="486490" spans="19:20">
      <c r="S486490" s="34"/>
      <c r="T486490" s="34"/>
    </row>
    <row r="486507" spans="19:20">
      <c r="S486507" s="34"/>
      <c r="T486507" s="34"/>
    </row>
    <row r="486524" spans="19:20">
      <c r="S486524" s="34"/>
      <c r="T486524" s="34"/>
    </row>
    <row r="486541" spans="19:20">
      <c r="S486541" s="34"/>
      <c r="T486541" s="34"/>
    </row>
    <row r="486558" spans="19:20">
      <c r="S486558" s="34"/>
      <c r="T486558" s="34"/>
    </row>
    <row r="486575" spans="19:20">
      <c r="S486575" s="34"/>
      <c r="T486575" s="34"/>
    </row>
    <row r="486592" spans="19:20">
      <c r="S486592" s="34"/>
      <c r="T486592" s="34"/>
    </row>
    <row r="486609" spans="19:20">
      <c r="S486609" s="34"/>
      <c r="T486609" s="34"/>
    </row>
    <row r="486626" spans="19:20">
      <c r="S486626" s="34"/>
      <c r="T486626" s="34"/>
    </row>
    <row r="486643" spans="19:20">
      <c r="S486643" s="34"/>
      <c r="T486643" s="34"/>
    </row>
    <row r="486660" spans="19:20">
      <c r="S486660" s="34"/>
      <c r="T486660" s="34"/>
    </row>
    <row r="486677" spans="19:20">
      <c r="S486677" s="34"/>
      <c r="T486677" s="34"/>
    </row>
    <row r="486694" spans="19:20">
      <c r="S486694" s="34"/>
      <c r="T486694" s="34"/>
    </row>
    <row r="486711" spans="19:20">
      <c r="S486711" s="34"/>
      <c r="T486711" s="34"/>
    </row>
    <row r="486728" spans="19:20">
      <c r="S486728" s="34"/>
      <c r="T486728" s="34"/>
    </row>
    <row r="486745" spans="19:20">
      <c r="S486745" s="34"/>
      <c r="T486745" s="34"/>
    </row>
    <row r="486762" spans="19:20">
      <c r="S486762" s="34"/>
      <c r="T486762" s="34"/>
    </row>
    <row r="486779" spans="19:20">
      <c r="S486779" s="34"/>
      <c r="T486779" s="34"/>
    </row>
    <row r="486796" spans="19:20">
      <c r="S486796" s="34"/>
      <c r="T486796" s="34"/>
    </row>
    <row r="486813" spans="19:20">
      <c r="S486813" s="34"/>
      <c r="T486813" s="34"/>
    </row>
    <row r="486830" spans="19:20">
      <c r="S486830" s="34"/>
      <c r="T486830" s="34"/>
    </row>
    <row r="486847" spans="19:20">
      <c r="S486847" s="34"/>
      <c r="T486847" s="34"/>
    </row>
    <row r="486864" spans="19:20">
      <c r="S486864" s="34"/>
      <c r="T486864" s="34"/>
    </row>
    <row r="486881" spans="19:20">
      <c r="S486881" s="34"/>
      <c r="T486881" s="34"/>
    </row>
    <row r="486898" spans="19:20">
      <c r="S486898" s="34"/>
      <c r="T486898" s="34"/>
    </row>
    <row r="486915" spans="19:20">
      <c r="S486915" s="34"/>
      <c r="T486915" s="34"/>
    </row>
    <row r="486932" spans="19:20">
      <c r="S486932" s="34"/>
      <c r="T486932" s="34"/>
    </row>
    <row r="486949" spans="19:20">
      <c r="S486949" s="34"/>
      <c r="T486949" s="34"/>
    </row>
    <row r="486966" spans="19:20">
      <c r="S486966" s="34"/>
      <c r="T486966" s="34"/>
    </row>
    <row r="486983" spans="19:20">
      <c r="S486983" s="34"/>
      <c r="T486983" s="34"/>
    </row>
    <row r="487000" spans="19:20">
      <c r="S487000" s="34"/>
      <c r="T487000" s="34"/>
    </row>
    <row r="487017" spans="19:20">
      <c r="S487017" s="34"/>
      <c r="T487017" s="34"/>
    </row>
    <row r="487034" spans="19:20">
      <c r="S487034" s="34"/>
      <c r="T487034" s="34"/>
    </row>
    <row r="487051" spans="19:20">
      <c r="S487051" s="34"/>
      <c r="T487051" s="34"/>
    </row>
    <row r="487068" spans="19:20">
      <c r="S487068" s="34"/>
      <c r="T487068" s="34"/>
    </row>
    <row r="487085" spans="19:20">
      <c r="S487085" s="34"/>
      <c r="T487085" s="34"/>
    </row>
    <row r="487102" spans="19:20">
      <c r="S487102" s="34"/>
      <c r="T487102" s="34"/>
    </row>
    <row r="487119" spans="19:20">
      <c r="S487119" s="34"/>
      <c r="T487119" s="34"/>
    </row>
    <row r="487136" spans="19:20">
      <c r="S487136" s="34"/>
      <c r="T487136" s="34"/>
    </row>
    <row r="487153" spans="19:20">
      <c r="S487153" s="34"/>
      <c r="T487153" s="34"/>
    </row>
    <row r="487170" spans="19:20">
      <c r="S487170" s="34"/>
      <c r="T487170" s="34"/>
    </row>
    <row r="487187" spans="19:20">
      <c r="S487187" s="34"/>
      <c r="T487187" s="34"/>
    </row>
    <row r="487204" spans="19:20">
      <c r="S487204" s="34"/>
      <c r="T487204" s="34"/>
    </row>
    <row r="487221" spans="19:20">
      <c r="S487221" s="34"/>
      <c r="T487221" s="34"/>
    </row>
    <row r="487238" spans="19:20">
      <c r="S487238" s="34"/>
      <c r="T487238" s="34"/>
    </row>
    <row r="487255" spans="19:20">
      <c r="S487255" s="34"/>
      <c r="T487255" s="34"/>
    </row>
    <row r="487272" spans="19:20">
      <c r="S487272" s="34"/>
      <c r="T487272" s="34"/>
    </row>
    <row r="487289" spans="19:20">
      <c r="S487289" s="34"/>
      <c r="T487289" s="34"/>
    </row>
    <row r="487306" spans="19:20">
      <c r="S487306" s="34"/>
      <c r="T487306" s="34"/>
    </row>
    <row r="487323" spans="19:20">
      <c r="S487323" s="34"/>
      <c r="T487323" s="34"/>
    </row>
    <row r="487340" spans="19:20">
      <c r="S487340" s="34"/>
      <c r="T487340" s="34"/>
    </row>
    <row r="487357" spans="19:20">
      <c r="S487357" s="34"/>
      <c r="T487357" s="34"/>
    </row>
    <row r="487374" spans="19:20">
      <c r="S487374" s="34"/>
      <c r="T487374" s="34"/>
    </row>
    <row r="487391" spans="19:20">
      <c r="S487391" s="34"/>
      <c r="T487391" s="34"/>
    </row>
    <row r="487408" spans="19:20">
      <c r="S487408" s="34"/>
      <c r="T487408" s="34"/>
    </row>
    <row r="487425" spans="19:20">
      <c r="S487425" s="34"/>
      <c r="T487425" s="34"/>
    </row>
    <row r="487442" spans="19:20">
      <c r="S487442" s="34"/>
      <c r="T487442" s="34"/>
    </row>
    <row r="487459" spans="19:20">
      <c r="S487459" s="34"/>
      <c r="T487459" s="34"/>
    </row>
    <row r="487476" spans="19:20">
      <c r="S487476" s="34"/>
      <c r="T487476" s="34"/>
    </row>
    <row r="487493" spans="19:20">
      <c r="S487493" s="34"/>
      <c r="T487493" s="34"/>
    </row>
    <row r="487510" spans="19:20">
      <c r="S487510" s="34"/>
      <c r="T487510" s="34"/>
    </row>
    <row r="487527" spans="19:20">
      <c r="S487527" s="34"/>
      <c r="T487527" s="34"/>
    </row>
    <row r="487544" spans="19:20">
      <c r="S487544" s="34"/>
      <c r="T487544" s="34"/>
    </row>
    <row r="487561" spans="19:20">
      <c r="S487561" s="34"/>
      <c r="T487561" s="34"/>
    </row>
    <row r="487578" spans="19:20">
      <c r="S487578" s="34"/>
      <c r="T487578" s="34"/>
    </row>
    <row r="487595" spans="19:20">
      <c r="S487595" s="34"/>
      <c r="T487595" s="34"/>
    </row>
    <row r="487612" spans="19:20">
      <c r="S487612" s="34"/>
      <c r="T487612" s="34"/>
    </row>
    <row r="487629" spans="19:20">
      <c r="S487629" s="34"/>
      <c r="T487629" s="34"/>
    </row>
    <row r="487646" spans="19:20">
      <c r="S487646" s="34"/>
      <c r="T487646" s="34"/>
    </row>
    <row r="487663" spans="19:20">
      <c r="S487663" s="34"/>
      <c r="T487663" s="34"/>
    </row>
    <row r="487680" spans="19:20">
      <c r="S487680" s="34"/>
      <c r="T487680" s="34"/>
    </row>
    <row r="487697" spans="19:20">
      <c r="S487697" s="34"/>
      <c r="T487697" s="34"/>
    </row>
    <row r="487714" spans="19:20">
      <c r="S487714" s="34"/>
      <c r="T487714" s="34"/>
    </row>
    <row r="487731" spans="19:20">
      <c r="S487731" s="34"/>
      <c r="T487731" s="34"/>
    </row>
    <row r="487748" spans="19:20">
      <c r="S487748" s="34"/>
      <c r="T487748" s="34"/>
    </row>
    <row r="487765" spans="19:20">
      <c r="S487765" s="34"/>
      <c r="T487765" s="34"/>
    </row>
    <row r="487782" spans="19:20">
      <c r="S487782" s="34"/>
      <c r="T487782" s="34"/>
    </row>
    <row r="487799" spans="19:20">
      <c r="S487799" s="34"/>
      <c r="T487799" s="34"/>
    </row>
    <row r="487816" spans="19:20">
      <c r="S487816" s="34"/>
      <c r="T487816" s="34"/>
    </row>
    <row r="487833" spans="19:20">
      <c r="S487833" s="34"/>
      <c r="T487833" s="34"/>
    </row>
    <row r="487850" spans="19:20">
      <c r="S487850" s="34"/>
      <c r="T487850" s="34"/>
    </row>
    <row r="487867" spans="19:20">
      <c r="S487867" s="34"/>
      <c r="T487867" s="34"/>
    </row>
    <row r="487884" spans="19:20">
      <c r="S487884" s="34"/>
      <c r="T487884" s="34"/>
    </row>
    <row r="487901" spans="19:20">
      <c r="S487901" s="34"/>
      <c r="T487901" s="34"/>
    </row>
    <row r="487918" spans="19:20">
      <c r="S487918" s="34"/>
      <c r="T487918" s="34"/>
    </row>
    <row r="487935" spans="19:20">
      <c r="S487935" s="34"/>
      <c r="T487935" s="34"/>
    </row>
    <row r="487952" spans="19:20">
      <c r="S487952" s="34"/>
      <c r="T487952" s="34"/>
    </row>
    <row r="487969" spans="19:20">
      <c r="S487969" s="34"/>
      <c r="T487969" s="34"/>
    </row>
    <row r="487986" spans="19:20">
      <c r="S487986" s="34"/>
      <c r="T487986" s="34"/>
    </row>
    <row r="488003" spans="19:20">
      <c r="S488003" s="34"/>
      <c r="T488003" s="34"/>
    </row>
    <row r="488020" spans="19:20">
      <c r="S488020" s="34"/>
      <c r="T488020" s="34"/>
    </row>
    <row r="488037" spans="19:20">
      <c r="S488037" s="34"/>
      <c r="T488037" s="34"/>
    </row>
    <row r="488054" spans="19:20">
      <c r="S488054" s="34"/>
      <c r="T488054" s="34"/>
    </row>
    <row r="488071" spans="19:20">
      <c r="S488071" s="34"/>
      <c r="T488071" s="34"/>
    </row>
    <row r="488088" spans="19:20">
      <c r="S488088" s="34"/>
      <c r="T488088" s="34"/>
    </row>
    <row r="488105" spans="19:20">
      <c r="S488105" s="34"/>
      <c r="T488105" s="34"/>
    </row>
    <row r="488122" spans="19:20">
      <c r="S488122" s="34"/>
      <c r="T488122" s="34"/>
    </row>
    <row r="488139" spans="19:20">
      <c r="S488139" s="34"/>
      <c r="T488139" s="34"/>
    </row>
    <row r="488156" spans="19:20">
      <c r="S488156" s="34"/>
      <c r="T488156" s="34"/>
    </row>
    <row r="488173" spans="19:20">
      <c r="S488173" s="34"/>
      <c r="T488173" s="34"/>
    </row>
    <row r="488190" spans="19:20">
      <c r="S488190" s="34"/>
      <c r="T488190" s="34"/>
    </row>
    <row r="488207" spans="19:20">
      <c r="S488207" s="34"/>
      <c r="T488207" s="34"/>
    </row>
    <row r="488224" spans="19:20">
      <c r="S488224" s="34"/>
      <c r="T488224" s="34"/>
    </row>
    <row r="488241" spans="19:20">
      <c r="S488241" s="34"/>
      <c r="T488241" s="34"/>
    </row>
    <row r="488258" spans="19:20">
      <c r="S488258" s="34"/>
      <c r="T488258" s="34"/>
    </row>
    <row r="488275" spans="19:20">
      <c r="S488275" s="34"/>
      <c r="T488275" s="34"/>
    </row>
    <row r="488292" spans="19:20">
      <c r="S488292" s="34"/>
      <c r="T488292" s="34"/>
    </row>
    <row r="488309" spans="19:20">
      <c r="S488309" s="34"/>
      <c r="T488309" s="34"/>
    </row>
    <row r="488326" spans="19:20">
      <c r="S488326" s="34"/>
      <c r="T488326" s="34"/>
    </row>
    <row r="488343" spans="19:20">
      <c r="S488343" s="34"/>
      <c r="T488343" s="34"/>
    </row>
    <row r="488360" spans="19:20">
      <c r="S488360" s="34"/>
      <c r="T488360" s="34"/>
    </row>
    <row r="488377" spans="19:20">
      <c r="S488377" s="34"/>
      <c r="T488377" s="34"/>
    </row>
    <row r="488394" spans="19:20">
      <c r="S488394" s="34"/>
      <c r="T488394" s="34"/>
    </row>
    <row r="488411" spans="19:20">
      <c r="S488411" s="34"/>
      <c r="T488411" s="34"/>
    </row>
    <row r="488428" spans="19:20">
      <c r="S488428" s="34"/>
      <c r="T488428" s="34"/>
    </row>
    <row r="488445" spans="19:20">
      <c r="S488445" s="34"/>
      <c r="T488445" s="34"/>
    </row>
    <row r="488462" spans="19:20">
      <c r="S488462" s="34"/>
      <c r="T488462" s="34"/>
    </row>
    <row r="488479" spans="19:20">
      <c r="S488479" s="34"/>
      <c r="T488479" s="34"/>
    </row>
    <row r="488496" spans="19:20">
      <c r="S488496" s="34"/>
      <c r="T488496" s="34"/>
    </row>
    <row r="488513" spans="19:20">
      <c r="S488513" s="34"/>
      <c r="T488513" s="34"/>
    </row>
    <row r="488530" spans="19:20">
      <c r="S488530" s="34"/>
      <c r="T488530" s="34"/>
    </row>
    <row r="488547" spans="19:20">
      <c r="S488547" s="34"/>
      <c r="T488547" s="34"/>
    </row>
    <row r="488564" spans="19:20">
      <c r="S488564" s="34"/>
      <c r="T488564" s="34"/>
    </row>
    <row r="488581" spans="19:20">
      <c r="S488581" s="34"/>
      <c r="T488581" s="34"/>
    </row>
    <row r="488598" spans="19:20">
      <c r="S488598" s="34"/>
      <c r="T488598" s="34"/>
    </row>
    <row r="488615" spans="19:20">
      <c r="S488615" s="34"/>
      <c r="T488615" s="34"/>
    </row>
    <row r="488632" spans="19:20">
      <c r="S488632" s="34"/>
      <c r="T488632" s="34"/>
    </row>
    <row r="488649" spans="19:20">
      <c r="S488649" s="34"/>
      <c r="T488649" s="34"/>
    </row>
    <row r="488666" spans="19:20">
      <c r="S488666" s="34"/>
      <c r="T488666" s="34"/>
    </row>
    <row r="488683" spans="19:20">
      <c r="S488683" s="34"/>
      <c r="T488683" s="34"/>
    </row>
    <row r="488700" spans="19:20">
      <c r="S488700" s="34"/>
      <c r="T488700" s="34"/>
    </row>
    <row r="488717" spans="19:20">
      <c r="S488717" s="34"/>
      <c r="T488717" s="34"/>
    </row>
    <row r="488734" spans="19:20">
      <c r="S488734" s="34"/>
      <c r="T488734" s="34"/>
    </row>
    <row r="488751" spans="19:20">
      <c r="S488751" s="34"/>
      <c r="T488751" s="34"/>
    </row>
    <row r="488768" spans="19:20">
      <c r="S488768" s="34"/>
      <c r="T488768" s="34"/>
    </row>
    <row r="488785" spans="19:20">
      <c r="S488785" s="34"/>
      <c r="T488785" s="34"/>
    </row>
    <row r="488802" spans="19:20">
      <c r="S488802" s="34"/>
      <c r="T488802" s="34"/>
    </row>
    <row r="488819" spans="19:20">
      <c r="S488819" s="34"/>
      <c r="T488819" s="34"/>
    </row>
    <row r="488836" spans="19:20">
      <c r="S488836" s="34"/>
      <c r="T488836" s="34"/>
    </row>
    <row r="488853" spans="19:20">
      <c r="S488853" s="34"/>
      <c r="T488853" s="34"/>
    </row>
    <row r="488870" spans="19:20">
      <c r="S488870" s="34"/>
      <c r="T488870" s="34"/>
    </row>
    <row r="488887" spans="19:20">
      <c r="S488887" s="34"/>
      <c r="T488887" s="34"/>
    </row>
    <row r="488904" spans="19:20">
      <c r="S488904" s="34"/>
      <c r="T488904" s="34"/>
    </row>
    <row r="488921" spans="19:20">
      <c r="S488921" s="34"/>
      <c r="T488921" s="34"/>
    </row>
    <row r="488938" spans="19:20">
      <c r="S488938" s="34"/>
      <c r="T488938" s="34"/>
    </row>
    <row r="488955" spans="19:20">
      <c r="S488955" s="34"/>
      <c r="T488955" s="34"/>
    </row>
    <row r="488972" spans="19:20">
      <c r="S488972" s="34"/>
      <c r="T488972" s="34"/>
    </row>
    <row r="488989" spans="19:20">
      <c r="S488989" s="34"/>
      <c r="T488989" s="34"/>
    </row>
    <row r="489006" spans="19:20">
      <c r="S489006" s="34"/>
      <c r="T489006" s="34"/>
    </row>
    <row r="489023" spans="19:20">
      <c r="S489023" s="34"/>
      <c r="T489023" s="34"/>
    </row>
    <row r="489040" spans="19:20">
      <c r="S489040" s="34"/>
      <c r="T489040" s="34"/>
    </row>
    <row r="489057" spans="19:20">
      <c r="S489057" s="34"/>
      <c r="T489057" s="34"/>
    </row>
    <row r="489074" spans="19:20">
      <c r="S489074" s="34"/>
      <c r="T489074" s="34"/>
    </row>
    <row r="489091" spans="19:20">
      <c r="S489091" s="34"/>
      <c r="T489091" s="34"/>
    </row>
    <row r="489108" spans="19:20">
      <c r="S489108" s="34"/>
      <c r="T489108" s="34"/>
    </row>
    <row r="489125" spans="19:20">
      <c r="S489125" s="34"/>
      <c r="T489125" s="34"/>
    </row>
    <row r="489142" spans="19:20">
      <c r="S489142" s="34"/>
      <c r="T489142" s="34"/>
    </row>
    <row r="489159" spans="19:20">
      <c r="S489159" s="34"/>
      <c r="T489159" s="34"/>
    </row>
    <row r="489176" spans="19:20">
      <c r="S489176" s="34"/>
      <c r="T489176" s="34"/>
    </row>
    <row r="489193" spans="19:20">
      <c r="S489193" s="34"/>
      <c r="T489193" s="34"/>
    </row>
    <row r="489210" spans="19:20">
      <c r="S489210" s="34"/>
      <c r="T489210" s="34"/>
    </row>
    <row r="489227" spans="19:20">
      <c r="S489227" s="34"/>
      <c r="T489227" s="34"/>
    </row>
    <row r="489244" spans="19:20">
      <c r="S489244" s="34"/>
      <c r="T489244" s="34"/>
    </row>
    <row r="489261" spans="19:20">
      <c r="S489261" s="34"/>
      <c r="T489261" s="34"/>
    </row>
    <row r="489278" spans="19:20">
      <c r="S489278" s="34"/>
      <c r="T489278" s="34"/>
    </row>
    <row r="489295" spans="19:20">
      <c r="S489295" s="34"/>
      <c r="T489295" s="34"/>
    </row>
    <row r="489312" spans="19:20">
      <c r="S489312" s="34"/>
      <c r="T489312" s="34"/>
    </row>
    <row r="489329" spans="19:20">
      <c r="S489329" s="34"/>
      <c r="T489329" s="34"/>
    </row>
    <row r="489346" spans="19:20">
      <c r="S489346" s="34"/>
      <c r="T489346" s="34"/>
    </row>
    <row r="489363" spans="19:20">
      <c r="S489363" s="34"/>
      <c r="T489363" s="34"/>
    </row>
    <row r="489380" spans="19:20">
      <c r="S489380" s="34"/>
      <c r="T489380" s="34"/>
    </row>
    <row r="489397" spans="19:20">
      <c r="S489397" s="34"/>
      <c r="T489397" s="34"/>
    </row>
    <row r="489414" spans="19:20">
      <c r="S489414" s="34"/>
      <c r="T489414" s="34"/>
    </row>
    <row r="489431" spans="19:20">
      <c r="S489431" s="34"/>
      <c r="T489431" s="34"/>
    </row>
    <row r="489448" spans="19:20">
      <c r="S489448" s="34"/>
      <c r="T489448" s="34"/>
    </row>
    <row r="489465" spans="19:20">
      <c r="S489465" s="34"/>
      <c r="T489465" s="34"/>
    </row>
    <row r="489482" spans="19:20">
      <c r="S489482" s="34"/>
      <c r="T489482" s="34"/>
    </row>
    <row r="489499" spans="19:20">
      <c r="S489499" s="34"/>
      <c r="T489499" s="34"/>
    </row>
    <row r="489516" spans="19:20">
      <c r="S489516" s="34"/>
      <c r="T489516" s="34"/>
    </row>
    <row r="489533" spans="19:20">
      <c r="S489533" s="34"/>
      <c r="T489533" s="34"/>
    </row>
    <row r="489550" spans="19:20">
      <c r="S489550" s="34"/>
      <c r="T489550" s="34"/>
    </row>
    <row r="489567" spans="19:20">
      <c r="S489567" s="34"/>
      <c r="T489567" s="34"/>
    </row>
    <row r="489584" spans="19:20">
      <c r="S489584" s="34"/>
      <c r="T489584" s="34"/>
    </row>
    <row r="489601" spans="19:20">
      <c r="S489601" s="34"/>
      <c r="T489601" s="34"/>
    </row>
    <row r="489618" spans="19:20">
      <c r="S489618" s="34"/>
      <c r="T489618" s="34"/>
    </row>
    <row r="489635" spans="19:20">
      <c r="S489635" s="34"/>
      <c r="T489635" s="34"/>
    </row>
    <row r="489652" spans="19:20">
      <c r="S489652" s="34"/>
      <c r="T489652" s="34"/>
    </row>
    <row r="489669" spans="19:20">
      <c r="S489669" s="34"/>
      <c r="T489669" s="34"/>
    </row>
    <row r="489686" spans="19:20">
      <c r="S489686" s="34"/>
      <c r="T489686" s="34"/>
    </row>
    <row r="489703" spans="19:20">
      <c r="S489703" s="34"/>
      <c r="T489703" s="34"/>
    </row>
    <row r="489720" spans="19:20">
      <c r="S489720" s="34"/>
      <c r="T489720" s="34"/>
    </row>
    <row r="489737" spans="19:20">
      <c r="S489737" s="34"/>
      <c r="T489737" s="34"/>
    </row>
    <row r="489754" spans="19:20">
      <c r="S489754" s="34"/>
      <c r="T489754" s="34"/>
    </row>
    <row r="489771" spans="19:20">
      <c r="S489771" s="34"/>
      <c r="T489771" s="34"/>
    </row>
    <row r="489788" spans="19:20">
      <c r="S489788" s="34"/>
      <c r="T489788" s="34"/>
    </row>
    <row r="489805" spans="19:20">
      <c r="S489805" s="34"/>
      <c r="T489805" s="34"/>
    </row>
    <row r="489822" spans="19:20">
      <c r="S489822" s="34"/>
      <c r="T489822" s="34"/>
    </row>
    <row r="489839" spans="19:20">
      <c r="S489839" s="34"/>
      <c r="T489839" s="34"/>
    </row>
    <row r="489856" spans="19:20">
      <c r="S489856" s="34"/>
      <c r="T489856" s="34"/>
    </row>
    <row r="489873" spans="19:20">
      <c r="S489873" s="34"/>
      <c r="T489873" s="34"/>
    </row>
    <row r="489890" spans="19:20">
      <c r="S489890" s="34"/>
      <c r="T489890" s="34"/>
    </row>
    <row r="489907" spans="19:20">
      <c r="S489907" s="34"/>
      <c r="T489907" s="34"/>
    </row>
    <row r="489924" spans="19:20">
      <c r="S489924" s="34"/>
      <c r="T489924" s="34"/>
    </row>
    <row r="489941" spans="19:20">
      <c r="S489941" s="34"/>
      <c r="T489941" s="34"/>
    </row>
    <row r="489958" spans="19:20">
      <c r="S489958" s="34"/>
      <c r="T489958" s="34"/>
    </row>
    <row r="489975" spans="19:20">
      <c r="S489975" s="34"/>
      <c r="T489975" s="34"/>
    </row>
    <row r="489992" spans="19:20">
      <c r="S489992" s="34"/>
      <c r="T489992" s="34"/>
    </row>
    <row r="490009" spans="19:20">
      <c r="S490009" s="34"/>
      <c r="T490009" s="34"/>
    </row>
    <row r="490026" spans="19:20">
      <c r="S490026" s="34"/>
      <c r="T490026" s="34"/>
    </row>
    <row r="490043" spans="19:20">
      <c r="S490043" s="34"/>
      <c r="T490043" s="34"/>
    </row>
    <row r="490060" spans="19:20">
      <c r="S490060" s="34"/>
      <c r="T490060" s="34"/>
    </row>
    <row r="490077" spans="19:20">
      <c r="S490077" s="34"/>
      <c r="T490077" s="34"/>
    </row>
    <row r="490094" spans="19:20">
      <c r="S490094" s="34"/>
      <c r="T490094" s="34"/>
    </row>
    <row r="490111" spans="19:20">
      <c r="S490111" s="34"/>
      <c r="T490111" s="34"/>
    </row>
    <row r="490128" spans="19:20">
      <c r="S490128" s="34"/>
      <c r="T490128" s="34"/>
    </row>
    <row r="490145" spans="19:20">
      <c r="S490145" s="34"/>
      <c r="T490145" s="34"/>
    </row>
    <row r="490162" spans="19:20">
      <c r="S490162" s="34"/>
      <c r="T490162" s="34"/>
    </row>
    <row r="490179" spans="19:20">
      <c r="S490179" s="34"/>
      <c r="T490179" s="34"/>
    </row>
    <row r="490196" spans="19:20">
      <c r="S490196" s="34"/>
      <c r="T490196" s="34"/>
    </row>
    <row r="490213" spans="19:20">
      <c r="S490213" s="34"/>
      <c r="T490213" s="34"/>
    </row>
    <row r="490230" spans="19:20">
      <c r="S490230" s="34"/>
      <c r="T490230" s="34"/>
    </row>
    <row r="490247" spans="19:20">
      <c r="S490247" s="34"/>
      <c r="T490247" s="34"/>
    </row>
    <row r="490264" spans="19:20">
      <c r="S490264" s="34"/>
      <c r="T490264" s="34"/>
    </row>
    <row r="490281" spans="19:20">
      <c r="S490281" s="34"/>
      <c r="T490281" s="34"/>
    </row>
    <row r="490298" spans="19:20">
      <c r="S490298" s="34"/>
      <c r="T490298" s="34"/>
    </row>
    <row r="490315" spans="19:20">
      <c r="S490315" s="34"/>
      <c r="T490315" s="34"/>
    </row>
    <row r="490332" spans="19:20">
      <c r="S490332" s="34"/>
      <c r="T490332" s="34"/>
    </row>
    <row r="490349" spans="19:20">
      <c r="S490349" s="34"/>
      <c r="T490349" s="34"/>
    </row>
    <row r="490366" spans="19:20">
      <c r="S490366" s="34"/>
      <c r="T490366" s="34"/>
    </row>
    <row r="490383" spans="19:20">
      <c r="S490383" s="34"/>
      <c r="T490383" s="34"/>
    </row>
    <row r="490400" spans="19:20">
      <c r="S490400" s="34"/>
      <c r="T490400" s="34"/>
    </row>
    <row r="490417" spans="19:20">
      <c r="S490417" s="34"/>
      <c r="T490417" s="34"/>
    </row>
    <row r="490434" spans="19:20">
      <c r="S490434" s="34"/>
      <c r="T490434" s="34"/>
    </row>
    <row r="490451" spans="19:20">
      <c r="S490451" s="34"/>
      <c r="T490451" s="34"/>
    </row>
    <row r="490468" spans="19:20">
      <c r="S490468" s="34"/>
      <c r="T490468" s="34"/>
    </row>
    <row r="490485" spans="19:20">
      <c r="S490485" s="34"/>
      <c r="T490485" s="34"/>
    </row>
    <row r="490502" spans="19:20">
      <c r="S490502" s="34"/>
      <c r="T490502" s="34"/>
    </row>
    <row r="490519" spans="19:20">
      <c r="S490519" s="34"/>
      <c r="T490519" s="34"/>
    </row>
    <row r="490536" spans="19:20">
      <c r="S490536" s="34"/>
      <c r="T490536" s="34"/>
    </row>
    <row r="490553" spans="19:20">
      <c r="S490553" s="34"/>
      <c r="T490553" s="34"/>
    </row>
    <row r="490570" spans="19:20">
      <c r="S490570" s="34"/>
      <c r="T490570" s="34"/>
    </row>
    <row r="490587" spans="19:20">
      <c r="S490587" s="34"/>
      <c r="T490587" s="34"/>
    </row>
    <row r="490604" spans="19:20">
      <c r="S490604" s="34"/>
      <c r="T490604" s="34"/>
    </row>
    <row r="490621" spans="19:20">
      <c r="S490621" s="34"/>
      <c r="T490621" s="34"/>
    </row>
    <row r="490638" spans="19:20">
      <c r="S490638" s="34"/>
      <c r="T490638" s="34"/>
    </row>
    <row r="490655" spans="19:20">
      <c r="S490655" s="34"/>
      <c r="T490655" s="34"/>
    </row>
    <row r="490672" spans="19:20">
      <c r="S490672" s="34"/>
      <c r="T490672" s="34"/>
    </row>
    <row r="490689" spans="19:20">
      <c r="S490689" s="34"/>
      <c r="T490689" s="34"/>
    </row>
    <row r="490706" spans="19:20">
      <c r="S490706" s="34"/>
      <c r="T490706" s="34"/>
    </row>
    <row r="490723" spans="19:20">
      <c r="S490723" s="34"/>
      <c r="T490723" s="34"/>
    </row>
    <row r="490740" spans="19:20">
      <c r="S490740" s="34"/>
      <c r="T490740" s="34"/>
    </row>
    <row r="490757" spans="19:20">
      <c r="S490757" s="34"/>
      <c r="T490757" s="34"/>
    </row>
    <row r="490774" spans="19:20">
      <c r="S490774" s="34"/>
      <c r="T490774" s="34"/>
    </row>
    <row r="490791" spans="19:20">
      <c r="S490791" s="34"/>
      <c r="T490791" s="34"/>
    </row>
    <row r="490808" spans="19:20">
      <c r="S490808" s="34"/>
      <c r="T490808" s="34"/>
    </row>
    <row r="490825" spans="19:20">
      <c r="S490825" s="34"/>
      <c r="T490825" s="34"/>
    </row>
    <row r="490842" spans="19:20">
      <c r="S490842" s="34"/>
      <c r="T490842" s="34"/>
    </row>
    <row r="490859" spans="19:20">
      <c r="S490859" s="34"/>
      <c r="T490859" s="34"/>
    </row>
    <row r="490876" spans="19:20">
      <c r="S490876" s="34"/>
      <c r="T490876" s="34"/>
    </row>
    <row r="490893" spans="19:20">
      <c r="S490893" s="34"/>
      <c r="T490893" s="34"/>
    </row>
    <row r="490910" spans="19:20">
      <c r="S490910" s="34"/>
      <c r="T490910" s="34"/>
    </row>
    <row r="490927" spans="19:20">
      <c r="S490927" s="34"/>
      <c r="T490927" s="34"/>
    </row>
    <row r="490944" spans="19:20">
      <c r="S490944" s="34"/>
      <c r="T490944" s="34"/>
    </row>
    <row r="490961" spans="19:20">
      <c r="S490961" s="34"/>
      <c r="T490961" s="34"/>
    </row>
    <row r="490978" spans="19:20">
      <c r="S490978" s="34"/>
      <c r="T490978" s="34"/>
    </row>
    <row r="490995" spans="19:20">
      <c r="S490995" s="34"/>
      <c r="T490995" s="34"/>
    </row>
    <row r="491012" spans="19:20">
      <c r="S491012" s="34"/>
      <c r="T491012" s="34"/>
    </row>
    <row r="491029" spans="19:20">
      <c r="S491029" s="34"/>
      <c r="T491029" s="34"/>
    </row>
    <row r="491046" spans="19:20">
      <c r="S491046" s="34"/>
      <c r="T491046" s="34"/>
    </row>
    <row r="491063" spans="19:20">
      <c r="S491063" s="34"/>
      <c r="T491063" s="34"/>
    </row>
    <row r="491080" spans="19:20">
      <c r="S491080" s="34"/>
      <c r="T491080" s="34"/>
    </row>
    <row r="491097" spans="19:20">
      <c r="S491097" s="34"/>
      <c r="T491097" s="34"/>
    </row>
    <row r="491114" spans="19:20">
      <c r="S491114" s="34"/>
      <c r="T491114" s="34"/>
    </row>
    <row r="491131" spans="19:20">
      <c r="S491131" s="34"/>
      <c r="T491131" s="34"/>
    </row>
    <row r="491148" spans="19:20">
      <c r="S491148" s="34"/>
      <c r="T491148" s="34"/>
    </row>
    <row r="491165" spans="19:20">
      <c r="S491165" s="34"/>
      <c r="T491165" s="34"/>
    </row>
    <row r="491182" spans="19:20">
      <c r="S491182" s="34"/>
      <c r="T491182" s="34"/>
    </row>
    <row r="491199" spans="19:20">
      <c r="S491199" s="34"/>
      <c r="T491199" s="34"/>
    </row>
    <row r="491216" spans="19:20">
      <c r="S491216" s="34"/>
      <c r="T491216" s="34"/>
    </row>
    <row r="491233" spans="19:20">
      <c r="S491233" s="34"/>
      <c r="T491233" s="34"/>
    </row>
    <row r="491250" spans="19:20">
      <c r="S491250" s="34"/>
      <c r="T491250" s="34"/>
    </row>
    <row r="491267" spans="19:20">
      <c r="S491267" s="34"/>
      <c r="T491267" s="34"/>
    </row>
    <row r="491284" spans="19:20">
      <c r="S491284" s="34"/>
      <c r="T491284" s="34"/>
    </row>
    <row r="491301" spans="19:20">
      <c r="S491301" s="34"/>
      <c r="T491301" s="34"/>
    </row>
    <row r="491318" spans="19:20">
      <c r="S491318" s="34"/>
      <c r="T491318" s="34"/>
    </row>
    <row r="491335" spans="19:20">
      <c r="S491335" s="34"/>
      <c r="T491335" s="34"/>
    </row>
    <row r="491352" spans="19:20">
      <c r="S491352" s="34"/>
      <c r="T491352" s="34"/>
    </row>
    <row r="491369" spans="19:20">
      <c r="S491369" s="34"/>
      <c r="T491369" s="34"/>
    </row>
    <row r="491386" spans="19:20">
      <c r="S491386" s="34"/>
      <c r="T491386" s="34"/>
    </row>
    <row r="491403" spans="19:20">
      <c r="S491403" s="34"/>
      <c r="T491403" s="34"/>
    </row>
    <row r="491420" spans="19:20">
      <c r="S491420" s="34"/>
      <c r="T491420" s="34"/>
    </row>
    <row r="491437" spans="19:20">
      <c r="S491437" s="34"/>
      <c r="T491437" s="34"/>
    </row>
    <row r="491454" spans="19:20">
      <c r="S491454" s="34"/>
      <c r="T491454" s="34"/>
    </row>
    <row r="491471" spans="19:20">
      <c r="S491471" s="34"/>
      <c r="T491471" s="34"/>
    </row>
    <row r="491488" spans="19:20">
      <c r="S491488" s="34"/>
      <c r="T491488" s="34"/>
    </row>
    <row r="491505" spans="19:20">
      <c r="S491505" s="34"/>
      <c r="T491505" s="34"/>
    </row>
    <row r="491522" spans="19:20">
      <c r="S491522" s="34"/>
      <c r="T491522" s="34"/>
    </row>
    <row r="491539" spans="19:20">
      <c r="S491539" s="34"/>
      <c r="T491539" s="34"/>
    </row>
    <row r="491556" spans="19:20">
      <c r="S491556" s="34"/>
      <c r="T491556" s="34"/>
    </row>
    <row r="491573" spans="19:20">
      <c r="S491573" s="34"/>
      <c r="T491573" s="34"/>
    </row>
    <row r="491590" spans="19:20">
      <c r="S491590" s="34"/>
      <c r="T491590" s="34"/>
    </row>
    <row r="491607" spans="19:20">
      <c r="S491607" s="34"/>
      <c r="T491607" s="34"/>
    </row>
    <row r="491624" spans="19:20">
      <c r="S491624" s="34"/>
      <c r="T491624" s="34"/>
    </row>
    <row r="491641" spans="19:20">
      <c r="S491641" s="34"/>
      <c r="T491641" s="34"/>
    </row>
    <row r="491658" spans="19:20">
      <c r="S491658" s="34"/>
      <c r="T491658" s="34"/>
    </row>
    <row r="491675" spans="19:20">
      <c r="S491675" s="34"/>
      <c r="T491675" s="34"/>
    </row>
    <row r="491692" spans="19:20">
      <c r="S491692" s="34"/>
      <c r="T491692" s="34"/>
    </row>
    <row r="491709" spans="19:20">
      <c r="S491709" s="34"/>
      <c r="T491709" s="34"/>
    </row>
    <row r="491726" spans="19:20">
      <c r="S491726" s="34"/>
      <c r="T491726" s="34"/>
    </row>
    <row r="491743" spans="19:20">
      <c r="S491743" s="34"/>
      <c r="T491743" s="34"/>
    </row>
    <row r="491760" spans="19:20">
      <c r="S491760" s="34"/>
      <c r="T491760" s="34"/>
    </row>
    <row r="491777" spans="19:20">
      <c r="S491777" s="34"/>
      <c r="T491777" s="34"/>
    </row>
    <row r="491794" spans="19:20">
      <c r="S491794" s="34"/>
      <c r="T491794" s="34"/>
    </row>
    <row r="491811" spans="19:20">
      <c r="S491811" s="34"/>
      <c r="T491811" s="34"/>
    </row>
    <row r="491828" spans="19:20">
      <c r="S491828" s="34"/>
      <c r="T491828" s="34"/>
    </row>
    <row r="491845" spans="19:20">
      <c r="S491845" s="34"/>
      <c r="T491845" s="34"/>
    </row>
    <row r="491862" spans="19:20">
      <c r="S491862" s="34"/>
      <c r="T491862" s="34"/>
    </row>
    <row r="491879" spans="19:20">
      <c r="S491879" s="34"/>
      <c r="T491879" s="34"/>
    </row>
    <row r="491896" spans="19:20">
      <c r="S491896" s="34"/>
      <c r="T491896" s="34"/>
    </row>
    <row r="491913" spans="19:20">
      <c r="S491913" s="34"/>
      <c r="T491913" s="34"/>
    </row>
    <row r="491930" spans="19:20">
      <c r="S491930" s="34"/>
      <c r="T491930" s="34"/>
    </row>
    <row r="491947" spans="19:20">
      <c r="S491947" s="34"/>
      <c r="T491947" s="34"/>
    </row>
    <row r="491964" spans="19:20">
      <c r="S491964" s="34"/>
      <c r="T491964" s="34"/>
    </row>
    <row r="491981" spans="19:20">
      <c r="S491981" s="34"/>
      <c r="T491981" s="34"/>
    </row>
    <row r="491998" spans="19:20">
      <c r="S491998" s="34"/>
      <c r="T491998" s="34"/>
    </row>
    <row r="492015" spans="19:20">
      <c r="S492015" s="34"/>
      <c r="T492015" s="34"/>
    </row>
    <row r="492032" spans="19:20">
      <c r="S492032" s="34"/>
      <c r="T492032" s="34"/>
    </row>
    <row r="492049" spans="19:20">
      <c r="S492049" s="34"/>
      <c r="T492049" s="34"/>
    </row>
    <row r="492066" spans="19:20">
      <c r="S492066" s="34"/>
      <c r="T492066" s="34"/>
    </row>
    <row r="492083" spans="19:20">
      <c r="S492083" s="34"/>
      <c r="T492083" s="34"/>
    </row>
    <row r="492100" spans="19:20">
      <c r="S492100" s="34"/>
      <c r="T492100" s="34"/>
    </row>
    <row r="492117" spans="19:20">
      <c r="S492117" s="34"/>
      <c r="T492117" s="34"/>
    </row>
    <row r="492134" spans="19:20">
      <c r="S492134" s="34"/>
      <c r="T492134" s="34"/>
    </row>
    <row r="492151" spans="19:20">
      <c r="S492151" s="34"/>
      <c r="T492151" s="34"/>
    </row>
    <row r="492168" spans="19:20">
      <c r="S492168" s="34"/>
      <c r="T492168" s="34"/>
    </row>
    <row r="492185" spans="19:20">
      <c r="S492185" s="34"/>
      <c r="T492185" s="34"/>
    </row>
    <row r="492202" spans="19:20">
      <c r="S492202" s="34"/>
      <c r="T492202" s="34"/>
    </row>
    <row r="492219" spans="19:20">
      <c r="S492219" s="34"/>
      <c r="T492219" s="34"/>
    </row>
    <row r="492236" spans="19:20">
      <c r="S492236" s="34"/>
      <c r="T492236" s="34"/>
    </row>
    <row r="492253" spans="19:20">
      <c r="S492253" s="34"/>
      <c r="T492253" s="34"/>
    </row>
    <row r="492270" spans="19:20">
      <c r="S492270" s="34"/>
      <c r="T492270" s="34"/>
    </row>
    <row r="492287" spans="19:20">
      <c r="S492287" s="34"/>
      <c r="T492287" s="34"/>
    </row>
    <row r="492304" spans="19:20">
      <c r="S492304" s="34"/>
      <c r="T492304" s="34"/>
    </row>
    <row r="492321" spans="19:20">
      <c r="S492321" s="34"/>
      <c r="T492321" s="34"/>
    </row>
    <row r="492338" spans="19:20">
      <c r="S492338" s="34"/>
      <c r="T492338" s="34"/>
    </row>
    <row r="492355" spans="19:20">
      <c r="S492355" s="34"/>
      <c r="T492355" s="34"/>
    </row>
    <row r="492372" spans="19:20">
      <c r="S492372" s="34"/>
      <c r="T492372" s="34"/>
    </row>
    <row r="492389" spans="19:20">
      <c r="S492389" s="34"/>
      <c r="T492389" s="34"/>
    </row>
    <row r="492406" spans="19:20">
      <c r="S492406" s="34"/>
      <c r="T492406" s="34"/>
    </row>
    <row r="492423" spans="19:20">
      <c r="S492423" s="34"/>
      <c r="T492423" s="34"/>
    </row>
    <row r="492440" spans="19:20">
      <c r="S492440" s="34"/>
      <c r="T492440" s="34"/>
    </row>
    <row r="492457" spans="19:20">
      <c r="S492457" s="34"/>
      <c r="T492457" s="34"/>
    </row>
    <row r="492474" spans="19:20">
      <c r="S492474" s="34"/>
      <c r="T492474" s="34"/>
    </row>
    <row r="492491" spans="19:20">
      <c r="S492491" s="34"/>
      <c r="T492491" s="34"/>
    </row>
    <row r="492508" spans="19:20">
      <c r="S492508" s="34"/>
      <c r="T492508" s="34"/>
    </row>
    <row r="492525" spans="19:20">
      <c r="S492525" s="34"/>
      <c r="T492525" s="34"/>
    </row>
    <row r="492542" spans="19:20">
      <c r="S492542" s="34"/>
      <c r="T492542" s="34"/>
    </row>
    <row r="492559" spans="19:20">
      <c r="S492559" s="34"/>
      <c r="T492559" s="34"/>
    </row>
    <row r="492576" spans="19:20">
      <c r="S492576" s="34"/>
      <c r="T492576" s="34"/>
    </row>
    <row r="492593" spans="19:20">
      <c r="S492593" s="34"/>
      <c r="T492593" s="34"/>
    </row>
    <row r="492610" spans="19:20">
      <c r="S492610" s="34"/>
      <c r="T492610" s="34"/>
    </row>
    <row r="492627" spans="19:20">
      <c r="S492627" s="34"/>
      <c r="T492627" s="34"/>
    </row>
    <row r="492644" spans="19:20">
      <c r="S492644" s="34"/>
      <c r="T492644" s="34"/>
    </row>
    <row r="492661" spans="19:20">
      <c r="S492661" s="34"/>
      <c r="T492661" s="34"/>
    </row>
    <row r="492678" spans="19:20">
      <c r="S492678" s="34"/>
      <c r="T492678" s="34"/>
    </row>
    <row r="492695" spans="19:20">
      <c r="S492695" s="34"/>
      <c r="T492695" s="34"/>
    </row>
    <row r="492712" spans="19:20">
      <c r="S492712" s="34"/>
      <c r="T492712" s="34"/>
    </row>
    <row r="492729" spans="19:20">
      <c r="S492729" s="34"/>
      <c r="T492729" s="34"/>
    </row>
    <row r="492746" spans="19:20">
      <c r="S492746" s="34"/>
      <c r="T492746" s="34"/>
    </row>
    <row r="492763" spans="19:20">
      <c r="S492763" s="34"/>
      <c r="T492763" s="34"/>
    </row>
    <row r="492780" spans="19:20">
      <c r="S492780" s="34"/>
      <c r="T492780" s="34"/>
    </row>
    <row r="492797" spans="19:20">
      <c r="S492797" s="34"/>
      <c r="T492797" s="34"/>
    </row>
    <row r="492814" spans="19:20">
      <c r="S492814" s="34"/>
      <c r="T492814" s="34"/>
    </row>
    <row r="492831" spans="19:20">
      <c r="S492831" s="34"/>
      <c r="T492831" s="34"/>
    </row>
    <row r="492848" spans="19:20">
      <c r="S492848" s="34"/>
      <c r="T492848" s="34"/>
    </row>
    <row r="492865" spans="19:20">
      <c r="S492865" s="34"/>
      <c r="T492865" s="34"/>
    </row>
    <row r="492882" spans="19:20">
      <c r="S492882" s="34"/>
      <c r="T492882" s="34"/>
    </row>
    <row r="492899" spans="19:20">
      <c r="S492899" s="34"/>
      <c r="T492899" s="34"/>
    </row>
    <row r="492916" spans="19:20">
      <c r="S492916" s="34"/>
      <c r="T492916" s="34"/>
    </row>
    <row r="492933" spans="19:20">
      <c r="S492933" s="34"/>
      <c r="T492933" s="34"/>
    </row>
    <row r="492950" spans="19:20">
      <c r="S492950" s="34"/>
      <c r="T492950" s="34"/>
    </row>
    <row r="492967" spans="19:20">
      <c r="S492967" s="34"/>
      <c r="T492967" s="34"/>
    </row>
    <row r="492984" spans="19:20">
      <c r="S492984" s="34"/>
      <c r="T492984" s="34"/>
    </row>
    <row r="493001" spans="19:20">
      <c r="S493001" s="34"/>
      <c r="T493001" s="34"/>
    </row>
    <row r="493018" spans="19:20">
      <c r="S493018" s="34"/>
      <c r="T493018" s="34"/>
    </row>
    <row r="493035" spans="19:20">
      <c r="S493035" s="34"/>
      <c r="T493035" s="34"/>
    </row>
    <row r="493052" spans="19:20">
      <c r="S493052" s="34"/>
      <c r="T493052" s="34"/>
    </row>
    <row r="493069" spans="19:20">
      <c r="S493069" s="34"/>
      <c r="T493069" s="34"/>
    </row>
    <row r="493086" spans="19:20">
      <c r="S493086" s="34"/>
      <c r="T493086" s="34"/>
    </row>
    <row r="493103" spans="19:20">
      <c r="S493103" s="34"/>
      <c r="T493103" s="34"/>
    </row>
    <row r="493120" spans="19:20">
      <c r="S493120" s="34"/>
      <c r="T493120" s="34"/>
    </row>
    <row r="493137" spans="19:20">
      <c r="S493137" s="34"/>
      <c r="T493137" s="34"/>
    </row>
    <row r="493154" spans="19:20">
      <c r="S493154" s="34"/>
      <c r="T493154" s="34"/>
    </row>
    <row r="493171" spans="19:20">
      <c r="S493171" s="34"/>
      <c r="T493171" s="34"/>
    </row>
    <row r="493188" spans="19:20">
      <c r="S493188" s="34"/>
      <c r="T493188" s="34"/>
    </row>
    <row r="493205" spans="19:20">
      <c r="S493205" s="34"/>
      <c r="T493205" s="34"/>
    </row>
    <row r="493222" spans="19:20">
      <c r="S493222" s="34"/>
      <c r="T493222" s="34"/>
    </row>
    <row r="493239" spans="19:20">
      <c r="S493239" s="34"/>
      <c r="T493239" s="34"/>
    </row>
    <row r="493256" spans="19:20">
      <c r="S493256" s="34"/>
      <c r="T493256" s="34"/>
    </row>
    <row r="493273" spans="19:20">
      <c r="S493273" s="34"/>
      <c r="T493273" s="34"/>
    </row>
    <row r="493290" spans="19:20">
      <c r="S493290" s="34"/>
      <c r="T493290" s="34"/>
    </row>
    <row r="493307" spans="19:20">
      <c r="S493307" s="34"/>
      <c r="T493307" s="34"/>
    </row>
    <row r="493324" spans="19:20">
      <c r="S493324" s="34"/>
      <c r="T493324" s="34"/>
    </row>
    <row r="493341" spans="19:20">
      <c r="S493341" s="34"/>
      <c r="T493341" s="34"/>
    </row>
    <row r="493358" spans="19:20">
      <c r="S493358" s="34"/>
      <c r="T493358" s="34"/>
    </row>
    <row r="493375" spans="19:20">
      <c r="S493375" s="34"/>
      <c r="T493375" s="34"/>
    </row>
    <row r="493392" spans="19:20">
      <c r="S493392" s="34"/>
      <c r="T493392" s="34"/>
    </row>
    <row r="493409" spans="19:20">
      <c r="S493409" s="34"/>
      <c r="T493409" s="34"/>
    </row>
    <row r="493426" spans="19:20">
      <c r="S493426" s="34"/>
      <c r="T493426" s="34"/>
    </row>
    <row r="493443" spans="19:20">
      <c r="S493443" s="34"/>
      <c r="T493443" s="34"/>
    </row>
    <row r="493460" spans="19:20">
      <c r="S493460" s="34"/>
      <c r="T493460" s="34"/>
    </row>
    <row r="493477" spans="19:20">
      <c r="S493477" s="34"/>
      <c r="T493477" s="34"/>
    </row>
    <row r="493494" spans="19:20">
      <c r="S493494" s="34"/>
      <c r="T493494" s="34"/>
    </row>
    <row r="493511" spans="19:20">
      <c r="S493511" s="34"/>
      <c r="T493511" s="34"/>
    </row>
    <row r="493528" spans="19:20">
      <c r="S493528" s="34"/>
      <c r="T493528" s="34"/>
    </row>
    <row r="493545" spans="19:20">
      <c r="S493545" s="34"/>
      <c r="T493545" s="34"/>
    </row>
    <row r="493562" spans="19:20">
      <c r="S493562" s="34"/>
      <c r="T493562" s="34"/>
    </row>
    <row r="493579" spans="19:20">
      <c r="S493579" s="34"/>
      <c r="T493579" s="34"/>
    </row>
    <row r="493596" spans="19:20">
      <c r="S493596" s="34"/>
      <c r="T493596" s="34"/>
    </row>
    <row r="493613" spans="19:20">
      <c r="S493613" s="34"/>
      <c r="T493613" s="34"/>
    </row>
    <row r="493630" spans="19:20">
      <c r="S493630" s="34"/>
      <c r="T493630" s="34"/>
    </row>
    <row r="493647" spans="19:20">
      <c r="S493647" s="34"/>
      <c r="T493647" s="34"/>
    </row>
    <row r="493664" spans="19:20">
      <c r="S493664" s="34"/>
      <c r="T493664" s="34"/>
    </row>
    <row r="493681" spans="19:20">
      <c r="S493681" s="34"/>
      <c r="T493681" s="34"/>
    </row>
    <row r="493698" spans="19:20">
      <c r="S493698" s="34"/>
      <c r="T493698" s="34"/>
    </row>
    <row r="493715" spans="19:20">
      <c r="S493715" s="34"/>
      <c r="T493715" s="34"/>
    </row>
    <row r="493732" spans="19:20">
      <c r="S493732" s="34"/>
      <c r="T493732" s="34"/>
    </row>
    <row r="493749" spans="19:20">
      <c r="S493749" s="34"/>
      <c r="T493749" s="34"/>
    </row>
    <row r="493766" spans="19:20">
      <c r="S493766" s="34"/>
      <c r="T493766" s="34"/>
    </row>
    <row r="493783" spans="19:20">
      <c r="S493783" s="34"/>
      <c r="T493783" s="34"/>
    </row>
    <row r="493800" spans="19:20">
      <c r="S493800" s="34"/>
      <c r="T493800" s="34"/>
    </row>
    <row r="493817" spans="19:20">
      <c r="S493817" s="34"/>
      <c r="T493817" s="34"/>
    </row>
    <row r="493834" spans="19:20">
      <c r="S493834" s="34"/>
      <c r="T493834" s="34"/>
    </row>
    <row r="493851" spans="19:20">
      <c r="S493851" s="34"/>
      <c r="T493851" s="34"/>
    </row>
    <row r="493868" spans="19:20">
      <c r="S493868" s="34"/>
      <c r="T493868" s="34"/>
    </row>
    <row r="493885" spans="19:20">
      <c r="S493885" s="34"/>
      <c r="T493885" s="34"/>
    </row>
    <row r="493902" spans="19:20">
      <c r="S493902" s="34"/>
      <c r="T493902" s="34"/>
    </row>
    <row r="493919" spans="19:20">
      <c r="S493919" s="34"/>
      <c r="T493919" s="34"/>
    </row>
    <row r="493936" spans="19:20">
      <c r="S493936" s="34"/>
      <c r="T493936" s="34"/>
    </row>
    <row r="493953" spans="19:20">
      <c r="S493953" s="34"/>
      <c r="T493953" s="34"/>
    </row>
    <row r="493970" spans="19:20">
      <c r="S493970" s="34"/>
      <c r="T493970" s="34"/>
    </row>
    <row r="493987" spans="19:20">
      <c r="S493987" s="34"/>
      <c r="T493987" s="34"/>
    </row>
    <row r="494004" spans="19:20">
      <c r="S494004" s="34"/>
      <c r="T494004" s="34"/>
    </row>
    <row r="494021" spans="19:20">
      <c r="S494021" s="34"/>
      <c r="T494021" s="34"/>
    </row>
    <row r="494038" spans="19:20">
      <c r="S494038" s="34"/>
      <c r="T494038" s="34"/>
    </row>
    <row r="494055" spans="19:20">
      <c r="S494055" s="34"/>
      <c r="T494055" s="34"/>
    </row>
    <row r="494072" spans="19:20">
      <c r="S494072" s="34"/>
      <c r="T494072" s="34"/>
    </row>
    <row r="494089" spans="19:20">
      <c r="S494089" s="34"/>
      <c r="T494089" s="34"/>
    </row>
    <row r="494106" spans="19:20">
      <c r="S494106" s="34"/>
      <c r="T494106" s="34"/>
    </row>
    <row r="494123" spans="19:20">
      <c r="S494123" s="34"/>
      <c r="T494123" s="34"/>
    </row>
    <row r="494140" spans="19:20">
      <c r="S494140" s="34"/>
      <c r="T494140" s="34"/>
    </row>
    <row r="494157" spans="19:20">
      <c r="S494157" s="34"/>
      <c r="T494157" s="34"/>
    </row>
    <row r="494174" spans="19:20">
      <c r="S494174" s="34"/>
      <c r="T494174" s="34"/>
    </row>
    <row r="494191" spans="19:20">
      <c r="S494191" s="34"/>
      <c r="T494191" s="34"/>
    </row>
    <row r="494208" spans="19:20">
      <c r="S494208" s="34"/>
      <c r="T494208" s="34"/>
    </row>
    <row r="494225" spans="19:20">
      <c r="S494225" s="34"/>
      <c r="T494225" s="34"/>
    </row>
    <row r="494242" spans="19:20">
      <c r="S494242" s="34"/>
      <c r="T494242" s="34"/>
    </row>
    <row r="494259" spans="19:20">
      <c r="S494259" s="34"/>
      <c r="T494259" s="34"/>
    </row>
    <row r="494276" spans="19:20">
      <c r="S494276" s="34"/>
      <c r="T494276" s="34"/>
    </row>
    <row r="494293" spans="19:20">
      <c r="S494293" s="34"/>
      <c r="T494293" s="34"/>
    </row>
    <row r="494310" spans="19:20">
      <c r="S494310" s="34"/>
      <c r="T494310" s="34"/>
    </row>
    <row r="494327" spans="19:20">
      <c r="S494327" s="34"/>
      <c r="T494327" s="34"/>
    </row>
    <row r="494344" spans="19:20">
      <c r="S494344" s="34"/>
      <c r="T494344" s="34"/>
    </row>
    <row r="494361" spans="19:20">
      <c r="S494361" s="34"/>
      <c r="T494361" s="34"/>
    </row>
    <row r="494378" spans="19:20">
      <c r="S494378" s="34"/>
      <c r="T494378" s="34"/>
    </row>
    <row r="494395" spans="19:20">
      <c r="S494395" s="34"/>
      <c r="T494395" s="34"/>
    </row>
    <row r="494412" spans="19:20">
      <c r="S494412" s="34"/>
      <c r="T494412" s="34"/>
    </row>
    <row r="494429" spans="19:20">
      <c r="S494429" s="34"/>
      <c r="T494429" s="34"/>
    </row>
    <row r="494446" spans="19:20">
      <c r="S494446" s="34"/>
      <c r="T494446" s="34"/>
    </row>
    <row r="494463" spans="19:20">
      <c r="S494463" s="34"/>
      <c r="T494463" s="34"/>
    </row>
    <row r="494480" spans="19:20">
      <c r="S494480" s="34"/>
      <c r="T494480" s="34"/>
    </row>
    <row r="494497" spans="19:20">
      <c r="S494497" s="34"/>
      <c r="T494497" s="34"/>
    </row>
    <row r="494514" spans="19:20">
      <c r="S494514" s="34"/>
      <c r="T494514" s="34"/>
    </row>
    <row r="494531" spans="19:20">
      <c r="S494531" s="34"/>
      <c r="T494531" s="34"/>
    </row>
    <row r="494548" spans="19:20">
      <c r="S494548" s="34"/>
      <c r="T494548" s="34"/>
    </row>
    <row r="494565" spans="19:20">
      <c r="S494565" s="34"/>
      <c r="T494565" s="34"/>
    </row>
    <row r="494582" spans="19:20">
      <c r="S494582" s="34"/>
      <c r="T494582" s="34"/>
    </row>
    <row r="494599" spans="19:20">
      <c r="S494599" s="34"/>
      <c r="T494599" s="34"/>
    </row>
    <row r="494616" spans="19:20">
      <c r="S494616" s="34"/>
      <c r="T494616" s="34"/>
    </row>
    <row r="494633" spans="19:20">
      <c r="S494633" s="34"/>
      <c r="T494633" s="34"/>
    </row>
    <row r="494650" spans="19:20">
      <c r="S494650" s="34"/>
      <c r="T494650" s="34"/>
    </row>
    <row r="494667" spans="19:20">
      <c r="S494667" s="34"/>
      <c r="T494667" s="34"/>
    </row>
    <row r="494684" spans="19:20">
      <c r="S494684" s="34"/>
      <c r="T494684" s="34"/>
    </row>
    <row r="494701" spans="19:20">
      <c r="S494701" s="34"/>
      <c r="T494701" s="34"/>
    </row>
    <row r="494718" spans="19:20">
      <c r="S494718" s="34"/>
      <c r="T494718" s="34"/>
    </row>
    <row r="494735" spans="19:20">
      <c r="S494735" s="34"/>
      <c r="T494735" s="34"/>
    </row>
    <row r="494752" spans="19:20">
      <c r="S494752" s="34"/>
      <c r="T494752" s="34"/>
    </row>
    <row r="494769" spans="19:20">
      <c r="S494769" s="34"/>
      <c r="T494769" s="34"/>
    </row>
    <row r="494786" spans="19:20">
      <c r="S494786" s="34"/>
      <c r="T494786" s="34"/>
    </row>
    <row r="494803" spans="19:20">
      <c r="S494803" s="34"/>
      <c r="T494803" s="34"/>
    </row>
    <row r="494820" spans="19:20">
      <c r="S494820" s="34"/>
      <c r="T494820" s="34"/>
    </row>
    <row r="494837" spans="19:20">
      <c r="S494837" s="34"/>
      <c r="T494837" s="34"/>
    </row>
    <row r="494854" spans="19:20">
      <c r="S494854" s="34"/>
      <c r="T494854" s="34"/>
    </row>
    <row r="494871" spans="19:20">
      <c r="S494871" s="34"/>
      <c r="T494871" s="34"/>
    </row>
    <row r="494888" spans="19:20">
      <c r="S494888" s="34"/>
      <c r="T494888" s="34"/>
    </row>
    <row r="494905" spans="19:20">
      <c r="S494905" s="34"/>
      <c r="T494905" s="34"/>
    </row>
    <row r="494922" spans="19:20">
      <c r="S494922" s="34"/>
      <c r="T494922" s="34"/>
    </row>
    <row r="494939" spans="19:20">
      <c r="S494939" s="34"/>
      <c r="T494939" s="34"/>
    </row>
    <row r="494956" spans="19:20">
      <c r="S494956" s="34"/>
      <c r="T494956" s="34"/>
    </row>
    <row r="494973" spans="19:20">
      <c r="S494973" s="34"/>
      <c r="T494973" s="34"/>
    </row>
    <row r="494990" spans="19:20">
      <c r="S494990" s="34"/>
      <c r="T494990" s="34"/>
    </row>
    <row r="495007" spans="19:20">
      <c r="S495007" s="34"/>
      <c r="T495007" s="34"/>
    </row>
    <row r="495024" spans="19:20">
      <c r="S495024" s="34"/>
      <c r="T495024" s="34"/>
    </row>
    <row r="495041" spans="19:20">
      <c r="S495041" s="34"/>
      <c r="T495041" s="34"/>
    </row>
    <row r="495058" spans="19:20">
      <c r="S495058" s="34"/>
      <c r="T495058" s="34"/>
    </row>
    <row r="495075" spans="19:20">
      <c r="S495075" s="34"/>
      <c r="T495075" s="34"/>
    </row>
    <row r="495092" spans="19:20">
      <c r="S495092" s="34"/>
      <c r="T495092" s="34"/>
    </row>
    <row r="495109" spans="19:20">
      <c r="S495109" s="34"/>
      <c r="T495109" s="34"/>
    </row>
    <row r="495126" spans="19:20">
      <c r="S495126" s="34"/>
      <c r="T495126" s="34"/>
    </row>
    <row r="495143" spans="19:20">
      <c r="S495143" s="34"/>
      <c r="T495143" s="34"/>
    </row>
    <row r="495160" spans="19:20">
      <c r="S495160" s="34"/>
      <c r="T495160" s="34"/>
    </row>
    <row r="495177" spans="19:20">
      <c r="S495177" s="34"/>
      <c r="T495177" s="34"/>
    </row>
    <row r="495194" spans="19:20">
      <c r="S495194" s="34"/>
      <c r="T495194" s="34"/>
    </row>
    <row r="495211" spans="19:20">
      <c r="S495211" s="34"/>
      <c r="T495211" s="34"/>
    </row>
    <row r="495228" spans="19:20">
      <c r="S495228" s="34"/>
      <c r="T495228" s="34"/>
    </row>
    <row r="495245" spans="19:20">
      <c r="S495245" s="34"/>
      <c r="T495245" s="34"/>
    </row>
    <row r="495262" spans="19:20">
      <c r="S495262" s="34"/>
      <c r="T495262" s="34"/>
    </row>
    <row r="495279" spans="19:20">
      <c r="S495279" s="34"/>
      <c r="T495279" s="34"/>
    </row>
    <row r="495296" spans="19:20">
      <c r="S495296" s="34"/>
      <c r="T495296" s="34"/>
    </row>
    <row r="495313" spans="19:20">
      <c r="S495313" s="34"/>
      <c r="T495313" s="34"/>
    </row>
    <row r="495330" spans="19:20">
      <c r="S495330" s="34"/>
      <c r="T495330" s="34"/>
    </row>
    <row r="495347" spans="19:20">
      <c r="S495347" s="34"/>
      <c r="T495347" s="34"/>
    </row>
    <row r="495364" spans="19:20">
      <c r="S495364" s="34"/>
      <c r="T495364" s="34"/>
    </row>
    <row r="495381" spans="19:20">
      <c r="S495381" s="34"/>
      <c r="T495381" s="34"/>
    </row>
    <row r="495398" spans="19:20">
      <c r="S495398" s="34"/>
      <c r="T495398" s="34"/>
    </row>
    <row r="495415" spans="19:20">
      <c r="S495415" s="34"/>
      <c r="T495415" s="34"/>
    </row>
    <row r="495432" spans="19:20">
      <c r="S495432" s="34"/>
      <c r="T495432" s="34"/>
    </row>
    <row r="495449" spans="19:20">
      <c r="S495449" s="34"/>
      <c r="T495449" s="34"/>
    </row>
    <row r="495466" spans="19:20">
      <c r="S495466" s="34"/>
      <c r="T495466" s="34"/>
    </row>
    <row r="495483" spans="19:20">
      <c r="S495483" s="34"/>
      <c r="T495483" s="34"/>
    </row>
    <row r="495500" spans="19:20">
      <c r="S495500" s="34"/>
      <c r="T495500" s="34"/>
    </row>
    <row r="495517" spans="19:20">
      <c r="S495517" s="34"/>
      <c r="T495517" s="34"/>
    </row>
    <row r="495534" spans="19:20">
      <c r="S495534" s="34"/>
      <c r="T495534" s="34"/>
    </row>
    <row r="495551" spans="19:20">
      <c r="S495551" s="34"/>
      <c r="T495551" s="34"/>
    </row>
    <row r="495568" spans="19:20">
      <c r="S495568" s="34"/>
      <c r="T495568" s="34"/>
    </row>
    <row r="495585" spans="19:20">
      <c r="S495585" s="34"/>
      <c r="T495585" s="34"/>
    </row>
    <row r="495602" spans="19:20">
      <c r="S495602" s="34"/>
      <c r="T495602" s="34"/>
    </row>
    <row r="495619" spans="19:20">
      <c r="S495619" s="34"/>
      <c r="T495619" s="34"/>
    </row>
    <row r="495636" spans="19:20">
      <c r="S495636" s="34"/>
      <c r="T495636" s="34"/>
    </row>
    <row r="495653" spans="19:20">
      <c r="S495653" s="34"/>
      <c r="T495653" s="34"/>
    </row>
    <row r="495670" spans="19:20">
      <c r="S495670" s="34"/>
      <c r="T495670" s="34"/>
    </row>
    <row r="495687" spans="19:20">
      <c r="S495687" s="34"/>
      <c r="T495687" s="34"/>
    </row>
    <row r="495704" spans="19:20">
      <c r="S495704" s="34"/>
      <c r="T495704" s="34"/>
    </row>
    <row r="495721" spans="19:20">
      <c r="S495721" s="34"/>
      <c r="T495721" s="34"/>
    </row>
    <row r="495738" spans="19:20">
      <c r="S495738" s="34"/>
      <c r="T495738" s="34"/>
    </row>
    <row r="495755" spans="19:20">
      <c r="S495755" s="34"/>
      <c r="T495755" s="34"/>
    </row>
    <row r="495772" spans="19:20">
      <c r="S495772" s="34"/>
      <c r="T495772" s="34"/>
    </row>
    <row r="495789" spans="19:20">
      <c r="S495789" s="34"/>
      <c r="T495789" s="34"/>
    </row>
    <row r="495806" spans="19:20">
      <c r="S495806" s="34"/>
      <c r="T495806" s="34"/>
    </row>
    <row r="495823" spans="19:20">
      <c r="S495823" s="34"/>
      <c r="T495823" s="34"/>
    </row>
    <row r="495840" spans="19:20">
      <c r="S495840" s="34"/>
      <c r="T495840" s="34"/>
    </row>
    <row r="495857" spans="19:20">
      <c r="S495857" s="34"/>
      <c r="T495857" s="34"/>
    </row>
    <row r="495874" spans="19:20">
      <c r="S495874" s="34"/>
      <c r="T495874" s="34"/>
    </row>
    <row r="495891" spans="19:20">
      <c r="S495891" s="34"/>
      <c r="T495891" s="34"/>
    </row>
    <row r="495908" spans="19:20">
      <c r="S495908" s="34"/>
      <c r="T495908" s="34"/>
    </row>
    <row r="495925" spans="19:20">
      <c r="S495925" s="34"/>
      <c r="T495925" s="34"/>
    </row>
    <row r="495942" spans="19:20">
      <c r="S495942" s="34"/>
      <c r="T495942" s="34"/>
    </row>
    <row r="495959" spans="19:20">
      <c r="S495959" s="34"/>
      <c r="T495959" s="34"/>
    </row>
    <row r="495976" spans="19:20">
      <c r="S495976" s="34"/>
      <c r="T495976" s="34"/>
    </row>
    <row r="495993" spans="19:20">
      <c r="S495993" s="34"/>
      <c r="T495993" s="34"/>
    </row>
    <row r="496010" spans="19:20">
      <c r="S496010" s="34"/>
      <c r="T496010" s="34"/>
    </row>
    <row r="496027" spans="19:20">
      <c r="S496027" s="34"/>
      <c r="T496027" s="34"/>
    </row>
    <row r="496044" spans="19:20">
      <c r="S496044" s="34"/>
      <c r="T496044" s="34"/>
    </row>
    <row r="496061" spans="19:20">
      <c r="S496061" s="34"/>
      <c r="T496061" s="34"/>
    </row>
    <row r="496078" spans="19:20">
      <c r="S496078" s="34"/>
      <c r="T496078" s="34"/>
    </row>
    <row r="496095" spans="19:20">
      <c r="S496095" s="34"/>
      <c r="T496095" s="34"/>
    </row>
    <row r="496112" spans="19:20">
      <c r="S496112" s="34"/>
      <c r="T496112" s="34"/>
    </row>
    <row r="496129" spans="19:20">
      <c r="S496129" s="34"/>
      <c r="T496129" s="34"/>
    </row>
    <row r="496146" spans="19:20">
      <c r="S496146" s="34"/>
      <c r="T496146" s="34"/>
    </row>
    <row r="496163" spans="19:20">
      <c r="S496163" s="34"/>
      <c r="T496163" s="34"/>
    </row>
    <row r="496180" spans="19:20">
      <c r="S496180" s="34"/>
      <c r="T496180" s="34"/>
    </row>
    <row r="496197" spans="19:20">
      <c r="S496197" s="34"/>
      <c r="T496197" s="34"/>
    </row>
    <row r="496214" spans="19:20">
      <c r="S496214" s="34"/>
      <c r="T496214" s="34"/>
    </row>
    <row r="496231" spans="19:20">
      <c r="S496231" s="34"/>
      <c r="T496231" s="34"/>
    </row>
    <row r="496248" spans="19:20">
      <c r="S496248" s="34"/>
      <c r="T496248" s="34"/>
    </row>
    <row r="496265" spans="19:20">
      <c r="S496265" s="34"/>
      <c r="T496265" s="34"/>
    </row>
    <row r="496282" spans="19:20">
      <c r="S496282" s="34"/>
      <c r="T496282" s="34"/>
    </row>
    <row r="496299" spans="19:20">
      <c r="S496299" s="34"/>
      <c r="T496299" s="34"/>
    </row>
    <row r="496316" spans="19:20">
      <c r="S496316" s="34"/>
      <c r="T496316" s="34"/>
    </row>
    <row r="496333" spans="19:20">
      <c r="S496333" s="34"/>
      <c r="T496333" s="34"/>
    </row>
    <row r="496350" spans="19:20">
      <c r="S496350" s="34"/>
      <c r="T496350" s="34"/>
    </row>
    <row r="496367" spans="19:20">
      <c r="S496367" s="34"/>
      <c r="T496367" s="34"/>
    </row>
    <row r="496384" spans="19:20">
      <c r="S496384" s="34"/>
      <c r="T496384" s="34"/>
    </row>
    <row r="496401" spans="19:20">
      <c r="S496401" s="34"/>
      <c r="T496401" s="34"/>
    </row>
    <row r="496418" spans="19:20">
      <c r="S496418" s="34"/>
      <c r="T496418" s="34"/>
    </row>
    <row r="496435" spans="19:20">
      <c r="S496435" s="34"/>
      <c r="T496435" s="34"/>
    </row>
    <row r="496452" spans="19:20">
      <c r="S496452" s="34"/>
      <c r="T496452" s="34"/>
    </row>
    <row r="496469" spans="19:20">
      <c r="S496469" s="34"/>
      <c r="T496469" s="34"/>
    </row>
    <row r="496486" spans="19:20">
      <c r="S496486" s="34"/>
      <c r="T496486" s="34"/>
    </row>
    <row r="496503" spans="19:20">
      <c r="S496503" s="34"/>
      <c r="T496503" s="34"/>
    </row>
    <row r="496520" spans="19:20">
      <c r="S496520" s="34"/>
      <c r="T496520" s="34"/>
    </row>
    <row r="496537" spans="19:20">
      <c r="S496537" s="34"/>
      <c r="T496537" s="34"/>
    </row>
    <row r="496554" spans="19:20">
      <c r="S496554" s="34"/>
      <c r="T496554" s="34"/>
    </row>
    <row r="496571" spans="19:20">
      <c r="S496571" s="34"/>
      <c r="T496571" s="34"/>
    </row>
    <row r="496588" spans="19:20">
      <c r="S496588" s="34"/>
      <c r="T496588" s="34"/>
    </row>
    <row r="496605" spans="19:20">
      <c r="S496605" s="34"/>
      <c r="T496605" s="34"/>
    </row>
    <row r="496622" spans="19:20">
      <c r="S496622" s="34"/>
      <c r="T496622" s="34"/>
    </row>
    <row r="496639" spans="19:20">
      <c r="S496639" s="34"/>
      <c r="T496639" s="34"/>
    </row>
    <row r="496656" spans="19:20">
      <c r="S496656" s="34"/>
      <c r="T496656" s="34"/>
    </row>
    <row r="496673" spans="19:20">
      <c r="S496673" s="34"/>
      <c r="T496673" s="34"/>
    </row>
    <row r="496690" spans="19:20">
      <c r="S496690" s="34"/>
      <c r="T496690" s="34"/>
    </row>
    <row r="496707" spans="19:20">
      <c r="S496707" s="34"/>
      <c r="T496707" s="34"/>
    </row>
    <row r="496724" spans="19:20">
      <c r="S496724" s="34"/>
      <c r="T496724" s="34"/>
    </row>
    <row r="496741" spans="19:20">
      <c r="S496741" s="34"/>
      <c r="T496741" s="34"/>
    </row>
    <row r="496758" spans="19:20">
      <c r="S496758" s="34"/>
      <c r="T496758" s="34"/>
    </row>
    <row r="496775" spans="19:20">
      <c r="S496775" s="34"/>
      <c r="T496775" s="34"/>
    </row>
    <row r="496792" spans="19:20">
      <c r="S496792" s="34"/>
      <c r="T496792" s="34"/>
    </row>
    <row r="496809" spans="19:20">
      <c r="S496809" s="34"/>
      <c r="T496809" s="34"/>
    </row>
    <row r="496826" spans="19:20">
      <c r="S496826" s="34"/>
      <c r="T496826" s="34"/>
    </row>
    <row r="496843" spans="19:20">
      <c r="S496843" s="34"/>
      <c r="T496843" s="34"/>
    </row>
    <row r="496860" spans="19:20">
      <c r="S496860" s="34"/>
      <c r="T496860" s="34"/>
    </row>
    <row r="496877" spans="19:20">
      <c r="S496877" s="34"/>
      <c r="T496877" s="34"/>
    </row>
    <row r="496894" spans="19:20">
      <c r="S496894" s="34"/>
      <c r="T496894" s="34"/>
    </row>
    <row r="496911" spans="19:20">
      <c r="S496911" s="34"/>
      <c r="T496911" s="34"/>
    </row>
    <row r="496928" spans="19:20">
      <c r="S496928" s="34"/>
      <c r="T496928" s="34"/>
    </row>
    <row r="496945" spans="19:20">
      <c r="S496945" s="34"/>
      <c r="T496945" s="34"/>
    </row>
    <row r="496962" spans="19:20">
      <c r="S496962" s="34"/>
      <c r="T496962" s="34"/>
    </row>
    <row r="496979" spans="19:20">
      <c r="S496979" s="34"/>
      <c r="T496979" s="34"/>
    </row>
    <row r="496996" spans="19:20">
      <c r="S496996" s="34"/>
      <c r="T496996" s="34"/>
    </row>
    <row r="497013" spans="19:20">
      <c r="S497013" s="34"/>
      <c r="T497013" s="34"/>
    </row>
    <row r="497030" spans="19:20">
      <c r="S497030" s="34"/>
      <c r="T497030" s="34"/>
    </row>
    <row r="497047" spans="19:20">
      <c r="S497047" s="34"/>
      <c r="T497047" s="34"/>
    </row>
    <row r="497064" spans="19:20">
      <c r="S497064" s="34"/>
      <c r="T497064" s="34"/>
    </row>
    <row r="497081" spans="19:20">
      <c r="S497081" s="34"/>
      <c r="T497081" s="34"/>
    </row>
    <row r="497098" spans="19:20">
      <c r="S497098" s="34"/>
      <c r="T497098" s="34"/>
    </row>
    <row r="497115" spans="19:20">
      <c r="S497115" s="34"/>
      <c r="T497115" s="34"/>
    </row>
    <row r="497132" spans="19:20">
      <c r="S497132" s="34"/>
      <c r="T497132" s="34"/>
    </row>
    <row r="497149" spans="19:20">
      <c r="S497149" s="34"/>
      <c r="T497149" s="34"/>
    </row>
    <row r="497166" spans="19:20">
      <c r="S497166" s="34"/>
      <c r="T497166" s="34"/>
    </row>
    <row r="497183" spans="19:20">
      <c r="S497183" s="34"/>
      <c r="T497183" s="34"/>
    </row>
    <row r="497200" spans="19:20">
      <c r="S497200" s="34"/>
      <c r="T497200" s="34"/>
    </row>
    <row r="497217" spans="19:20">
      <c r="S497217" s="34"/>
      <c r="T497217" s="34"/>
    </row>
    <row r="497234" spans="19:20">
      <c r="S497234" s="34"/>
      <c r="T497234" s="34"/>
    </row>
    <row r="497251" spans="19:20">
      <c r="S497251" s="34"/>
      <c r="T497251" s="34"/>
    </row>
    <row r="497268" spans="19:20">
      <c r="S497268" s="34"/>
      <c r="T497268" s="34"/>
    </row>
    <row r="497285" spans="19:20">
      <c r="S497285" s="34"/>
      <c r="T497285" s="34"/>
    </row>
    <row r="497302" spans="19:20">
      <c r="S497302" s="34"/>
      <c r="T497302" s="34"/>
    </row>
    <row r="497319" spans="19:20">
      <c r="S497319" s="34"/>
      <c r="T497319" s="34"/>
    </row>
    <row r="497336" spans="19:20">
      <c r="S497336" s="34"/>
      <c r="T497336" s="34"/>
    </row>
    <row r="497353" spans="19:20">
      <c r="S497353" s="34"/>
      <c r="T497353" s="34"/>
    </row>
    <row r="497370" spans="19:20">
      <c r="S497370" s="34"/>
      <c r="T497370" s="34"/>
    </row>
    <row r="497387" spans="19:20">
      <c r="S497387" s="34"/>
      <c r="T497387" s="34"/>
    </row>
    <row r="497404" spans="19:20">
      <c r="S497404" s="34"/>
      <c r="T497404" s="34"/>
    </row>
    <row r="497421" spans="19:20">
      <c r="S497421" s="34"/>
      <c r="T497421" s="34"/>
    </row>
    <row r="497438" spans="19:20">
      <c r="S497438" s="34"/>
      <c r="T497438" s="34"/>
    </row>
    <row r="497455" spans="19:20">
      <c r="S497455" s="34"/>
      <c r="T497455" s="34"/>
    </row>
    <row r="497472" spans="19:20">
      <c r="S497472" s="34"/>
      <c r="T497472" s="34"/>
    </row>
    <row r="497489" spans="19:20">
      <c r="S497489" s="34"/>
      <c r="T497489" s="34"/>
    </row>
    <row r="497506" spans="19:20">
      <c r="S497506" s="34"/>
      <c r="T497506" s="34"/>
    </row>
    <row r="497523" spans="19:20">
      <c r="S497523" s="34"/>
      <c r="T497523" s="34"/>
    </row>
    <row r="497540" spans="19:20">
      <c r="S497540" s="34"/>
      <c r="T497540" s="34"/>
    </row>
    <row r="497557" spans="19:20">
      <c r="S497557" s="34"/>
      <c r="T497557" s="34"/>
    </row>
    <row r="497574" spans="19:20">
      <c r="S497574" s="34"/>
      <c r="T497574" s="34"/>
    </row>
    <row r="497591" spans="19:20">
      <c r="S497591" s="34"/>
      <c r="T497591" s="34"/>
    </row>
    <row r="497608" spans="19:20">
      <c r="S497608" s="34"/>
      <c r="T497608" s="34"/>
    </row>
    <row r="497625" spans="19:20">
      <c r="S497625" s="34"/>
      <c r="T497625" s="34"/>
    </row>
    <row r="497642" spans="19:20">
      <c r="S497642" s="34"/>
      <c r="T497642" s="34"/>
    </row>
    <row r="497659" spans="19:20">
      <c r="S497659" s="34"/>
      <c r="T497659" s="34"/>
    </row>
    <row r="497676" spans="19:20">
      <c r="S497676" s="34"/>
      <c r="T497676" s="34"/>
    </row>
    <row r="497693" spans="19:20">
      <c r="S497693" s="34"/>
      <c r="T497693" s="34"/>
    </row>
    <row r="497710" spans="19:20">
      <c r="S497710" s="34"/>
      <c r="T497710" s="34"/>
    </row>
    <row r="497727" spans="19:20">
      <c r="S497727" s="34"/>
      <c r="T497727" s="34"/>
    </row>
    <row r="497744" spans="19:20">
      <c r="S497744" s="34"/>
      <c r="T497744" s="34"/>
    </row>
    <row r="497761" spans="19:20">
      <c r="S497761" s="34"/>
      <c r="T497761" s="34"/>
    </row>
    <row r="497778" spans="19:20">
      <c r="S497778" s="34"/>
      <c r="T497778" s="34"/>
    </row>
    <row r="497795" spans="19:20">
      <c r="S497795" s="34"/>
      <c r="T497795" s="34"/>
    </row>
    <row r="497812" spans="19:20">
      <c r="S497812" s="34"/>
      <c r="T497812" s="34"/>
    </row>
    <row r="497829" spans="19:20">
      <c r="S497829" s="34"/>
      <c r="T497829" s="34"/>
    </row>
    <row r="497846" spans="19:20">
      <c r="S497846" s="34"/>
      <c r="T497846" s="34"/>
    </row>
    <row r="497863" spans="19:20">
      <c r="S497863" s="34"/>
      <c r="T497863" s="34"/>
    </row>
    <row r="497880" spans="19:20">
      <c r="S497880" s="34"/>
      <c r="T497880" s="34"/>
    </row>
    <row r="497897" spans="19:20">
      <c r="S497897" s="34"/>
      <c r="T497897" s="34"/>
    </row>
    <row r="497914" spans="19:20">
      <c r="S497914" s="34"/>
      <c r="T497914" s="34"/>
    </row>
    <row r="497931" spans="19:20">
      <c r="S497931" s="34"/>
      <c r="T497931" s="34"/>
    </row>
    <row r="497948" spans="19:20">
      <c r="S497948" s="34"/>
      <c r="T497948" s="34"/>
    </row>
    <row r="497965" spans="19:20">
      <c r="S497965" s="34"/>
      <c r="T497965" s="34"/>
    </row>
    <row r="497982" spans="19:20">
      <c r="S497982" s="34"/>
      <c r="T497982" s="34"/>
    </row>
    <row r="497999" spans="19:20">
      <c r="S497999" s="34"/>
      <c r="T497999" s="34"/>
    </row>
    <row r="498016" spans="19:20">
      <c r="S498016" s="34"/>
      <c r="T498016" s="34"/>
    </row>
    <row r="498033" spans="19:20">
      <c r="S498033" s="34"/>
      <c r="T498033" s="34"/>
    </row>
    <row r="498050" spans="19:20">
      <c r="S498050" s="34"/>
      <c r="T498050" s="34"/>
    </row>
    <row r="498067" spans="19:20">
      <c r="S498067" s="34"/>
      <c r="T498067" s="34"/>
    </row>
    <row r="498084" spans="19:20">
      <c r="S498084" s="34"/>
      <c r="T498084" s="34"/>
    </row>
    <row r="498101" spans="19:20">
      <c r="S498101" s="34"/>
      <c r="T498101" s="34"/>
    </row>
    <row r="498118" spans="19:20">
      <c r="S498118" s="34"/>
      <c r="T498118" s="34"/>
    </row>
    <row r="498135" spans="19:20">
      <c r="S498135" s="34"/>
      <c r="T498135" s="34"/>
    </row>
    <row r="498152" spans="19:20">
      <c r="S498152" s="34"/>
      <c r="T498152" s="34"/>
    </row>
    <row r="498169" spans="19:20">
      <c r="S498169" s="34"/>
      <c r="T498169" s="34"/>
    </row>
    <row r="498186" spans="19:20">
      <c r="S498186" s="34"/>
      <c r="T498186" s="34"/>
    </row>
    <row r="498203" spans="19:20">
      <c r="S498203" s="34"/>
      <c r="T498203" s="34"/>
    </row>
    <row r="498220" spans="19:20">
      <c r="S498220" s="34"/>
      <c r="T498220" s="34"/>
    </row>
    <row r="498237" spans="19:20">
      <c r="S498237" s="34"/>
      <c r="T498237" s="34"/>
    </row>
    <row r="498254" spans="19:20">
      <c r="S498254" s="34"/>
      <c r="T498254" s="34"/>
    </row>
    <row r="498271" spans="19:20">
      <c r="S498271" s="34"/>
      <c r="T498271" s="34"/>
    </row>
    <row r="498288" spans="19:20">
      <c r="S498288" s="34"/>
      <c r="T498288" s="34"/>
    </row>
    <row r="498305" spans="19:20">
      <c r="S498305" s="34"/>
      <c r="T498305" s="34"/>
    </row>
    <row r="498322" spans="19:20">
      <c r="S498322" s="34"/>
      <c r="T498322" s="34"/>
    </row>
    <row r="498339" spans="19:20">
      <c r="S498339" s="34"/>
      <c r="T498339" s="34"/>
    </row>
    <row r="498356" spans="19:20">
      <c r="S498356" s="34"/>
      <c r="T498356" s="34"/>
    </row>
    <row r="498373" spans="19:20">
      <c r="S498373" s="34"/>
      <c r="T498373" s="34"/>
    </row>
    <row r="498390" spans="19:20">
      <c r="S498390" s="34"/>
      <c r="T498390" s="34"/>
    </row>
    <row r="498407" spans="19:20">
      <c r="S498407" s="34"/>
      <c r="T498407" s="34"/>
    </row>
    <row r="498424" spans="19:20">
      <c r="S498424" s="34"/>
      <c r="T498424" s="34"/>
    </row>
    <row r="498441" spans="19:20">
      <c r="S498441" s="34"/>
      <c r="T498441" s="34"/>
    </row>
    <row r="498458" spans="19:20">
      <c r="S498458" s="34"/>
      <c r="T498458" s="34"/>
    </row>
    <row r="498475" spans="19:20">
      <c r="S498475" s="34"/>
      <c r="T498475" s="34"/>
    </row>
    <row r="498492" spans="19:20">
      <c r="S498492" s="34"/>
      <c r="T498492" s="34"/>
    </row>
    <row r="498509" spans="19:20">
      <c r="S498509" s="34"/>
      <c r="T498509" s="34"/>
    </row>
    <row r="498526" spans="19:20">
      <c r="S498526" s="34"/>
      <c r="T498526" s="34"/>
    </row>
    <row r="498543" spans="19:20">
      <c r="S498543" s="34"/>
      <c r="T498543" s="34"/>
    </row>
    <row r="498560" spans="19:20">
      <c r="S498560" s="34"/>
      <c r="T498560" s="34"/>
    </row>
    <row r="498577" spans="19:20">
      <c r="S498577" s="34"/>
      <c r="T498577" s="34"/>
    </row>
    <row r="498594" spans="19:20">
      <c r="S498594" s="34"/>
      <c r="T498594" s="34"/>
    </row>
    <row r="498611" spans="19:20">
      <c r="S498611" s="34"/>
      <c r="T498611" s="34"/>
    </row>
    <row r="498628" spans="19:20">
      <c r="S498628" s="34"/>
      <c r="T498628" s="34"/>
    </row>
    <row r="498645" spans="19:20">
      <c r="S498645" s="34"/>
      <c r="T498645" s="34"/>
    </row>
    <row r="498662" spans="19:20">
      <c r="S498662" s="34"/>
      <c r="T498662" s="34"/>
    </row>
    <row r="498679" spans="19:20">
      <c r="S498679" s="34"/>
      <c r="T498679" s="34"/>
    </row>
    <row r="498696" spans="19:20">
      <c r="S498696" s="34"/>
      <c r="T498696" s="34"/>
    </row>
    <row r="498713" spans="19:20">
      <c r="S498713" s="34"/>
      <c r="T498713" s="34"/>
    </row>
    <row r="498730" spans="19:20">
      <c r="S498730" s="34"/>
      <c r="T498730" s="34"/>
    </row>
    <row r="498747" spans="19:20">
      <c r="S498747" s="34"/>
      <c r="T498747" s="34"/>
    </row>
    <row r="498764" spans="19:20">
      <c r="S498764" s="34"/>
      <c r="T498764" s="34"/>
    </row>
    <row r="498781" spans="19:20">
      <c r="S498781" s="34"/>
      <c r="T498781" s="34"/>
    </row>
    <row r="498798" spans="19:20">
      <c r="S498798" s="34"/>
      <c r="T498798" s="34"/>
    </row>
    <row r="498815" spans="19:20">
      <c r="S498815" s="34"/>
      <c r="T498815" s="34"/>
    </row>
    <row r="498832" spans="19:20">
      <c r="S498832" s="34"/>
      <c r="T498832" s="34"/>
    </row>
    <row r="498849" spans="19:20">
      <c r="S498849" s="34"/>
      <c r="T498849" s="34"/>
    </row>
    <row r="498866" spans="19:20">
      <c r="S498866" s="34"/>
      <c r="T498866" s="34"/>
    </row>
    <row r="498883" spans="19:20">
      <c r="S498883" s="34"/>
      <c r="T498883" s="34"/>
    </row>
    <row r="498900" spans="19:20">
      <c r="S498900" s="34"/>
      <c r="T498900" s="34"/>
    </row>
    <row r="498917" spans="19:20">
      <c r="S498917" s="34"/>
      <c r="T498917" s="34"/>
    </row>
    <row r="498934" spans="19:20">
      <c r="S498934" s="34"/>
      <c r="T498934" s="34"/>
    </row>
    <row r="498951" spans="19:20">
      <c r="S498951" s="34"/>
      <c r="T498951" s="34"/>
    </row>
    <row r="498968" spans="19:20">
      <c r="S498968" s="34"/>
      <c r="T498968" s="34"/>
    </row>
    <row r="498985" spans="19:20">
      <c r="S498985" s="34"/>
      <c r="T498985" s="34"/>
    </row>
    <row r="499002" spans="19:20">
      <c r="S499002" s="34"/>
      <c r="T499002" s="34"/>
    </row>
    <row r="499019" spans="19:20">
      <c r="S499019" s="34"/>
      <c r="T499019" s="34"/>
    </row>
    <row r="499036" spans="19:20">
      <c r="S499036" s="34"/>
      <c r="T499036" s="34"/>
    </row>
    <row r="499053" spans="19:20">
      <c r="S499053" s="34"/>
      <c r="T499053" s="34"/>
    </row>
    <row r="499070" spans="19:20">
      <c r="S499070" s="34"/>
      <c r="T499070" s="34"/>
    </row>
    <row r="499087" spans="19:20">
      <c r="S499087" s="34"/>
      <c r="T499087" s="34"/>
    </row>
    <row r="499104" spans="19:20">
      <c r="S499104" s="34"/>
      <c r="T499104" s="34"/>
    </row>
    <row r="499121" spans="19:20">
      <c r="S499121" s="34"/>
      <c r="T499121" s="34"/>
    </row>
    <row r="499138" spans="19:20">
      <c r="S499138" s="34"/>
      <c r="T499138" s="34"/>
    </row>
    <row r="499155" spans="19:20">
      <c r="S499155" s="34"/>
      <c r="T499155" s="34"/>
    </row>
    <row r="499172" spans="19:20">
      <c r="S499172" s="34"/>
      <c r="T499172" s="34"/>
    </row>
    <row r="499189" spans="19:20">
      <c r="S499189" s="34"/>
      <c r="T499189" s="34"/>
    </row>
    <row r="499206" spans="19:20">
      <c r="S499206" s="34"/>
      <c r="T499206" s="34"/>
    </row>
    <row r="499223" spans="19:20">
      <c r="S499223" s="34"/>
      <c r="T499223" s="34"/>
    </row>
    <row r="499240" spans="19:20">
      <c r="S499240" s="34"/>
      <c r="T499240" s="34"/>
    </row>
    <row r="499257" spans="19:20">
      <c r="S499257" s="34"/>
      <c r="T499257" s="34"/>
    </row>
    <row r="499274" spans="19:20">
      <c r="S499274" s="34"/>
      <c r="T499274" s="34"/>
    </row>
    <row r="499291" spans="19:20">
      <c r="S499291" s="34"/>
      <c r="T499291" s="34"/>
    </row>
    <row r="499308" spans="19:20">
      <c r="S499308" s="34"/>
      <c r="T499308" s="34"/>
    </row>
    <row r="499325" spans="19:20">
      <c r="S499325" s="34"/>
      <c r="T499325" s="34"/>
    </row>
    <row r="499342" spans="19:20">
      <c r="S499342" s="34"/>
      <c r="T499342" s="34"/>
    </row>
    <row r="499359" spans="19:20">
      <c r="S499359" s="34"/>
      <c r="T499359" s="34"/>
    </row>
    <row r="499376" spans="19:20">
      <c r="S499376" s="34"/>
      <c r="T499376" s="34"/>
    </row>
    <row r="499393" spans="19:20">
      <c r="S499393" s="34"/>
      <c r="T499393" s="34"/>
    </row>
    <row r="499410" spans="19:20">
      <c r="S499410" s="34"/>
      <c r="T499410" s="34"/>
    </row>
    <row r="499427" spans="19:20">
      <c r="S499427" s="34"/>
      <c r="T499427" s="34"/>
    </row>
    <row r="499444" spans="19:20">
      <c r="S499444" s="34"/>
      <c r="T499444" s="34"/>
    </row>
    <row r="499461" spans="19:20">
      <c r="S499461" s="34"/>
      <c r="T499461" s="34"/>
    </row>
    <row r="499478" spans="19:20">
      <c r="S499478" s="34"/>
      <c r="T499478" s="34"/>
    </row>
    <row r="499495" spans="19:20">
      <c r="S499495" s="34"/>
      <c r="T499495" s="34"/>
    </row>
    <row r="499512" spans="19:20">
      <c r="S499512" s="34"/>
      <c r="T499512" s="34"/>
    </row>
    <row r="499529" spans="19:20">
      <c r="S499529" s="34"/>
      <c r="T499529" s="34"/>
    </row>
    <row r="499546" spans="19:20">
      <c r="S499546" s="34"/>
      <c r="T499546" s="34"/>
    </row>
    <row r="499563" spans="19:20">
      <c r="S499563" s="34"/>
      <c r="T499563" s="34"/>
    </row>
    <row r="499580" spans="19:20">
      <c r="S499580" s="34"/>
      <c r="T499580" s="34"/>
    </row>
    <row r="499597" spans="19:20">
      <c r="S499597" s="34"/>
      <c r="T499597" s="34"/>
    </row>
    <row r="499614" spans="19:20">
      <c r="S499614" s="34"/>
      <c r="T499614" s="34"/>
    </row>
    <row r="499631" spans="19:20">
      <c r="S499631" s="34"/>
      <c r="T499631" s="34"/>
    </row>
    <row r="499648" spans="19:20">
      <c r="S499648" s="34"/>
      <c r="T499648" s="34"/>
    </row>
    <row r="499665" spans="19:20">
      <c r="S499665" s="34"/>
      <c r="T499665" s="34"/>
    </row>
    <row r="499682" spans="19:20">
      <c r="S499682" s="34"/>
      <c r="T499682" s="34"/>
    </row>
    <row r="499699" spans="19:20">
      <c r="S499699" s="34"/>
      <c r="T499699" s="34"/>
    </row>
    <row r="499716" spans="19:20">
      <c r="S499716" s="34"/>
      <c r="T499716" s="34"/>
    </row>
    <row r="499733" spans="19:20">
      <c r="S499733" s="34"/>
      <c r="T499733" s="34"/>
    </row>
    <row r="499750" spans="19:20">
      <c r="S499750" s="34"/>
      <c r="T499750" s="34"/>
    </row>
    <row r="499767" spans="19:20">
      <c r="S499767" s="34"/>
      <c r="T499767" s="34"/>
    </row>
    <row r="499784" spans="19:20">
      <c r="S499784" s="34"/>
      <c r="T499784" s="34"/>
    </row>
    <row r="499801" spans="19:20">
      <c r="S499801" s="34"/>
      <c r="T499801" s="34"/>
    </row>
    <row r="499818" spans="19:20">
      <c r="S499818" s="34"/>
      <c r="T499818" s="34"/>
    </row>
    <row r="499835" spans="19:20">
      <c r="S499835" s="34"/>
      <c r="T499835" s="34"/>
    </row>
    <row r="499852" spans="19:20">
      <c r="S499852" s="34"/>
      <c r="T499852" s="34"/>
    </row>
    <row r="499869" spans="19:20">
      <c r="S499869" s="34"/>
      <c r="T499869" s="34"/>
    </row>
    <row r="499886" spans="19:20">
      <c r="S499886" s="34"/>
      <c r="T499886" s="34"/>
    </row>
    <row r="499903" spans="19:20">
      <c r="S499903" s="34"/>
      <c r="T499903" s="34"/>
    </row>
    <row r="499920" spans="19:20">
      <c r="S499920" s="34"/>
      <c r="T499920" s="34"/>
    </row>
    <row r="499937" spans="19:20">
      <c r="S499937" s="34"/>
      <c r="T499937" s="34"/>
    </row>
    <row r="499954" spans="19:20">
      <c r="S499954" s="34"/>
      <c r="T499954" s="34"/>
    </row>
    <row r="499971" spans="19:20">
      <c r="S499971" s="34"/>
      <c r="T499971" s="34"/>
    </row>
    <row r="499988" spans="19:20">
      <c r="S499988" s="34"/>
      <c r="T499988" s="34"/>
    </row>
    <row r="500005" spans="19:20">
      <c r="S500005" s="34"/>
      <c r="T500005" s="34"/>
    </row>
    <row r="500022" spans="19:20">
      <c r="S500022" s="34"/>
      <c r="T500022" s="34"/>
    </row>
    <row r="500039" spans="19:20">
      <c r="S500039" s="34"/>
      <c r="T500039" s="34"/>
    </row>
    <row r="500056" spans="19:20">
      <c r="S500056" s="34"/>
      <c r="T500056" s="34"/>
    </row>
    <row r="500073" spans="19:20">
      <c r="S500073" s="34"/>
      <c r="T500073" s="34"/>
    </row>
    <row r="500090" spans="19:20">
      <c r="S500090" s="34"/>
      <c r="T500090" s="34"/>
    </row>
    <row r="500107" spans="19:20">
      <c r="S500107" s="34"/>
      <c r="T500107" s="34"/>
    </row>
    <row r="500124" spans="19:20">
      <c r="S500124" s="34"/>
      <c r="T500124" s="34"/>
    </row>
    <row r="500141" spans="19:20">
      <c r="S500141" s="34"/>
      <c r="T500141" s="34"/>
    </row>
    <row r="500158" spans="19:20">
      <c r="S500158" s="34"/>
      <c r="T500158" s="34"/>
    </row>
    <row r="500175" spans="19:20">
      <c r="S500175" s="34"/>
      <c r="T500175" s="34"/>
    </row>
    <row r="500192" spans="19:20">
      <c r="S500192" s="34"/>
      <c r="T500192" s="34"/>
    </row>
    <row r="500209" spans="19:20">
      <c r="S500209" s="34"/>
      <c r="T500209" s="34"/>
    </row>
    <row r="500226" spans="19:20">
      <c r="S500226" s="34"/>
      <c r="T500226" s="34"/>
    </row>
    <row r="500243" spans="19:20">
      <c r="S500243" s="34"/>
      <c r="T500243" s="34"/>
    </row>
    <row r="500260" spans="19:20">
      <c r="S500260" s="34"/>
      <c r="T500260" s="34"/>
    </row>
    <row r="500277" spans="19:20">
      <c r="S500277" s="34"/>
      <c r="T500277" s="34"/>
    </row>
    <row r="500294" spans="19:20">
      <c r="S500294" s="34"/>
      <c r="T500294" s="34"/>
    </row>
    <row r="500311" spans="19:20">
      <c r="S500311" s="34"/>
      <c r="T500311" s="34"/>
    </row>
    <row r="500328" spans="19:20">
      <c r="S500328" s="34"/>
      <c r="T500328" s="34"/>
    </row>
    <row r="500345" spans="19:20">
      <c r="S500345" s="34"/>
      <c r="T500345" s="34"/>
    </row>
    <row r="500362" spans="19:20">
      <c r="S500362" s="34"/>
      <c r="T500362" s="34"/>
    </row>
    <row r="500379" spans="19:20">
      <c r="S500379" s="34"/>
      <c r="T500379" s="34"/>
    </row>
    <row r="500396" spans="19:20">
      <c r="S500396" s="34"/>
      <c r="T500396" s="34"/>
    </row>
    <row r="500413" spans="19:20">
      <c r="S500413" s="34"/>
      <c r="T500413" s="34"/>
    </row>
    <row r="500430" spans="19:20">
      <c r="S500430" s="34"/>
      <c r="T500430" s="34"/>
    </row>
    <row r="500447" spans="19:20">
      <c r="S500447" s="34"/>
      <c r="T500447" s="34"/>
    </row>
    <row r="500464" spans="19:20">
      <c r="S500464" s="34"/>
      <c r="T500464" s="34"/>
    </row>
    <row r="500481" spans="19:20">
      <c r="S500481" s="34"/>
      <c r="T500481" s="34"/>
    </row>
    <row r="500498" spans="19:20">
      <c r="S500498" s="34"/>
      <c r="T500498" s="34"/>
    </row>
    <row r="500515" spans="19:20">
      <c r="S500515" s="34"/>
      <c r="T500515" s="34"/>
    </row>
    <row r="500532" spans="19:20">
      <c r="S500532" s="34"/>
      <c r="T500532" s="34"/>
    </row>
    <row r="500549" spans="19:20">
      <c r="S500549" s="34"/>
      <c r="T500549" s="34"/>
    </row>
    <row r="500566" spans="19:20">
      <c r="S500566" s="34"/>
      <c r="T500566" s="34"/>
    </row>
    <row r="500583" spans="19:20">
      <c r="S500583" s="34"/>
      <c r="T500583" s="34"/>
    </row>
    <row r="500600" spans="19:20">
      <c r="S500600" s="34"/>
      <c r="T500600" s="34"/>
    </row>
    <row r="500617" spans="19:20">
      <c r="S500617" s="34"/>
      <c r="T500617" s="34"/>
    </row>
    <row r="500634" spans="19:20">
      <c r="S500634" s="34"/>
      <c r="T500634" s="34"/>
    </row>
    <row r="500651" spans="19:20">
      <c r="S500651" s="34"/>
      <c r="T500651" s="34"/>
    </row>
    <row r="500668" spans="19:20">
      <c r="S500668" s="34"/>
      <c r="T500668" s="34"/>
    </row>
    <row r="500685" spans="19:20">
      <c r="S500685" s="34"/>
      <c r="T500685" s="34"/>
    </row>
    <row r="500702" spans="19:20">
      <c r="S500702" s="34"/>
      <c r="T500702" s="34"/>
    </row>
    <row r="500719" spans="19:20">
      <c r="S500719" s="34"/>
      <c r="T500719" s="34"/>
    </row>
    <row r="500736" spans="19:20">
      <c r="S500736" s="34"/>
      <c r="T500736" s="34"/>
    </row>
    <row r="500753" spans="19:20">
      <c r="S500753" s="34"/>
      <c r="T500753" s="34"/>
    </row>
    <row r="500770" spans="19:20">
      <c r="S500770" s="34"/>
      <c r="T500770" s="34"/>
    </row>
    <row r="500787" spans="19:20">
      <c r="S500787" s="34"/>
      <c r="T500787" s="34"/>
    </row>
    <row r="500804" spans="19:20">
      <c r="S500804" s="34"/>
      <c r="T500804" s="34"/>
    </row>
    <row r="500821" spans="19:20">
      <c r="S500821" s="34"/>
      <c r="T500821" s="34"/>
    </row>
    <row r="500838" spans="19:20">
      <c r="S500838" s="34"/>
      <c r="T500838" s="34"/>
    </row>
    <row r="500855" spans="19:20">
      <c r="S500855" s="34"/>
      <c r="T500855" s="34"/>
    </row>
    <row r="500872" spans="19:20">
      <c r="S500872" s="34"/>
      <c r="T500872" s="34"/>
    </row>
    <row r="500889" spans="19:20">
      <c r="S500889" s="34"/>
      <c r="T500889" s="34"/>
    </row>
    <row r="500906" spans="19:20">
      <c r="S500906" s="34"/>
      <c r="T500906" s="34"/>
    </row>
    <row r="500923" spans="19:20">
      <c r="S500923" s="34"/>
      <c r="T500923" s="34"/>
    </row>
    <row r="500940" spans="19:20">
      <c r="S500940" s="34"/>
      <c r="T500940" s="34"/>
    </row>
    <row r="500957" spans="19:20">
      <c r="S500957" s="34"/>
      <c r="T500957" s="34"/>
    </row>
    <row r="500974" spans="19:20">
      <c r="S500974" s="34"/>
      <c r="T500974" s="34"/>
    </row>
    <row r="500991" spans="19:20">
      <c r="S500991" s="34"/>
      <c r="T500991" s="34"/>
    </row>
    <row r="501008" spans="19:20">
      <c r="S501008" s="34"/>
      <c r="T501008" s="34"/>
    </row>
    <row r="501025" spans="19:20">
      <c r="S501025" s="34"/>
      <c r="T501025" s="34"/>
    </row>
    <row r="501042" spans="19:20">
      <c r="S501042" s="34"/>
      <c r="T501042" s="34"/>
    </row>
    <row r="501059" spans="19:20">
      <c r="S501059" s="34"/>
      <c r="T501059" s="34"/>
    </row>
    <row r="501076" spans="19:20">
      <c r="S501076" s="34"/>
      <c r="T501076" s="34"/>
    </row>
    <row r="501093" spans="19:20">
      <c r="S501093" s="34"/>
      <c r="T501093" s="34"/>
    </row>
    <row r="501110" spans="19:20">
      <c r="S501110" s="34"/>
      <c r="T501110" s="34"/>
    </row>
    <row r="501127" spans="19:20">
      <c r="S501127" s="34"/>
      <c r="T501127" s="34"/>
    </row>
    <row r="501144" spans="19:20">
      <c r="S501144" s="34"/>
      <c r="T501144" s="34"/>
    </row>
    <row r="501161" spans="19:20">
      <c r="S501161" s="34"/>
      <c r="T501161" s="34"/>
    </row>
    <row r="501178" spans="19:20">
      <c r="S501178" s="34"/>
      <c r="T501178" s="34"/>
    </row>
    <row r="501195" spans="19:20">
      <c r="S501195" s="34"/>
      <c r="T501195" s="34"/>
    </row>
    <row r="501212" spans="19:20">
      <c r="S501212" s="34"/>
      <c r="T501212" s="34"/>
    </row>
    <row r="501229" spans="19:20">
      <c r="S501229" s="34"/>
      <c r="T501229" s="34"/>
    </row>
    <row r="501246" spans="19:20">
      <c r="S501246" s="34"/>
      <c r="T501246" s="34"/>
    </row>
    <row r="501263" spans="19:20">
      <c r="S501263" s="34"/>
      <c r="T501263" s="34"/>
    </row>
    <row r="501280" spans="19:20">
      <c r="S501280" s="34"/>
      <c r="T501280" s="34"/>
    </row>
    <row r="501297" spans="19:20">
      <c r="S501297" s="34"/>
      <c r="T501297" s="34"/>
    </row>
    <row r="501314" spans="19:20">
      <c r="S501314" s="34"/>
      <c r="T501314" s="34"/>
    </row>
    <row r="501331" spans="19:20">
      <c r="S501331" s="34"/>
      <c r="T501331" s="34"/>
    </row>
    <row r="501348" spans="19:20">
      <c r="S501348" s="34"/>
      <c r="T501348" s="34"/>
    </row>
    <row r="501365" spans="19:20">
      <c r="S501365" s="34"/>
      <c r="T501365" s="34"/>
    </row>
    <row r="501382" spans="19:20">
      <c r="S501382" s="34"/>
      <c r="T501382" s="34"/>
    </row>
    <row r="501399" spans="19:20">
      <c r="S501399" s="34"/>
      <c r="T501399" s="34"/>
    </row>
    <row r="501416" spans="19:20">
      <c r="S501416" s="34"/>
      <c r="T501416" s="34"/>
    </row>
    <row r="501433" spans="19:20">
      <c r="S501433" s="34"/>
      <c r="T501433" s="34"/>
    </row>
    <row r="501450" spans="19:20">
      <c r="S501450" s="34"/>
      <c r="T501450" s="34"/>
    </row>
    <row r="501467" spans="19:20">
      <c r="S501467" s="34"/>
      <c r="T501467" s="34"/>
    </row>
    <row r="501484" spans="19:20">
      <c r="S501484" s="34"/>
      <c r="T501484" s="34"/>
    </row>
    <row r="501501" spans="19:20">
      <c r="S501501" s="34"/>
      <c r="T501501" s="34"/>
    </row>
    <row r="501518" spans="19:20">
      <c r="S501518" s="34"/>
      <c r="T501518" s="34"/>
    </row>
    <row r="501535" spans="19:20">
      <c r="S501535" s="34"/>
      <c r="T501535" s="34"/>
    </row>
    <row r="501552" spans="19:20">
      <c r="S501552" s="34"/>
      <c r="T501552" s="34"/>
    </row>
    <row r="501569" spans="19:20">
      <c r="S501569" s="34"/>
      <c r="T501569" s="34"/>
    </row>
    <row r="501586" spans="19:20">
      <c r="S501586" s="34"/>
      <c r="T501586" s="34"/>
    </row>
    <row r="501603" spans="19:20">
      <c r="S501603" s="34"/>
      <c r="T501603" s="34"/>
    </row>
    <row r="501620" spans="19:20">
      <c r="S501620" s="34"/>
      <c r="T501620" s="34"/>
    </row>
    <row r="501637" spans="19:20">
      <c r="S501637" s="34"/>
      <c r="T501637" s="34"/>
    </row>
    <row r="501654" spans="19:20">
      <c r="S501654" s="34"/>
      <c r="T501654" s="34"/>
    </row>
    <row r="501671" spans="19:20">
      <c r="S501671" s="34"/>
      <c r="T501671" s="34"/>
    </row>
    <row r="501688" spans="19:20">
      <c r="S501688" s="34"/>
      <c r="T501688" s="34"/>
    </row>
    <row r="501705" spans="19:20">
      <c r="S501705" s="34"/>
      <c r="T501705" s="34"/>
    </row>
    <row r="501722" spans="19:20">
      <c r="S501722" s="34"/>
      <c r="T501722" s="34"/>
    </row>
    <row r="501739" spans="19:20">
      <c r="S501739" s="34"/>
      <c r="T501739" s="34"/>
    </row>
    <row r="501756" spans="19:20">
      <c r="S501756" s="34"/>
      <c r="T501756" s="34"/>
    </row>
    <row r="501773" spans="19:20">
      <c r="S501773" s="34"/>
      <c r="T501773" s="34"/>
    </row>
    <row r="501790" spans="19:20">
      <c r="S501790" s="34"/>
      <c r="T501790" s="34"/>
    </row>
    <row r="501807" spans="19:20">
      <c r="S501807" s="34"/>
      <c r="T501807" s="34"/>
    </row>
    <row r="501824" spans="19:20">
      <c r="S501824" s="34"/>
      <c r="T501824" s="34"/>
    </row>
    <row r="501841" spans="19:20">
      <c r="S501841" s="34"/>
      <c r="T501841" s="34"/>
    </row>
    <row r="501858" spans="19:20">
      <c r="S501858" s="34"/>
      <c r="T501858" s="34"/>
    </row>
    <row r="501875" spans="19:20">
      <c r="S501875" s="34"/>
      <c r="T501875" s="34"/>
    </row>
    <row r="501892" spans="19:20">
      <c r="S501892" s="34"/>
      <c r="T501892" s="34"/>
    </row>
    <row r="501909" spans="19:20">
      <c r="S501909" s="34"/>
      <c r="T501909" s="34"/>
    </row>
    <row r="501926" spans="19:20">
      <c r="S501926" s="34"/>
      <c r="T501926" s="34"/>
    </row>
    <row r="501943" spans="19:20">
      <c r="S501943" s="34"/>
      <c r="T501943" s="34"/>
    </row>
    <row r="501960" spans="19:20">
      <c r="S501960" s="34"/>
      <c r="T501960" s="34"/>
    </row>
    <row r="501977" spans="19:20">
      <c r="S501977" s="34"/>
      <c r="T501977" s="34"/>
    </row>
    <row r="501994" spans="19:20">
      <c r="S501994" s="34"/>
      <c r="T501994" s="34"/>
    </row>
    <row r="502011" spans="19:20">
      <c r="S502011" s="34"/>
      <c r="T502011" s="34"/>
    </row>
    <row r="502028" spans="19:20">
      <c r="S502028" s="34"/>
      <c r="T502028" s="34"/>
    </row>
    <row r="502045" spans="19:20">
      <c r="S502045" s="34"/>
      <c r="T502045" s="34"/>
    </row>
    <row r="502062" spans="19:20">
      <c r="S502062" s="34"/>
      <c r="T502062" s="34"/>
    </row>
    <row r="502079" spans="19:20">
      <c r="S502079" s="34"/>
      <c r="T502079" s="34"/>
    </row>
    <row r="502096" spans="19:20">
      <c r="S502096" s="34"/>
      <c r="T502096" s="34"/>
    </row>
    <row r="502113" spans="19:20">
      <c r="S502113" s="34"/>
      <c r="T502113" s="34"/>
    </row>
    <row r="502130" spans="19:20">
      <c r="S502130" s="34"/>
      <c r="T502130" s="34"/>
    </row>
    <row r="502147" spans="19:20">
      <c r="S502147" s="34"/>
      <c r="T502147" s="34"/>
    </row>
    <row r="502164" spans="19:20">
      <c r="S502164" s="34"/>
      <c r="T502164" s="34"/>
    </row>
    <row r="502181" spans="19:20">
      <c r="S502181" s="34"/>
      <c r="T502181" s="34"/>
    </row>
    <row r="502198" spans="19:20">
      <c r="S502198" s="34"/>
      <c r="T502198" s="34"/>
    </row>
    <row r="502215" spans="19:20">
      <c r="S502215" s="34"/>
      <c r="T502215" s="34"/>
    </row>
    <row r="502232" spans="19:20">
      <c r="S502232" s="34"/>
      <c r="T502232" s="34"/>
    </row>
    <row r="502249" spans="19:20">
      <c r="S502249" s="34"/>
      <c r="T502249" s="34"/>
    </row>
    <row r="502266" spans="19:20">
      <c r="S502266" s="34"/>
      <c r="T502266" s="34"/>
    </row>
    <row r="502283" spans="19:20">
      <c r="S502283" s="34"/>
      <c r="T502283" s="34"/>
    </row>
    <row r="502300" spans="19:20">
      <c r="S502300" s="34"/>
      <c r="T502300" s="34"/>
    </row>
    <row r="502317" spans="19:20">
      <c r="S502317" s="34"/>
      <c r="T502317" s="34"/>
    </row>
    <row r="502334" spans="19:20">
      <c r="S502334" s="34"/>
      <c r="T502334" s="34"/>
    </row>
    <row r="502351" spans="19:20">
      <c r="S502351" s="34"/>
      <c r="T502351" s="34"/>
    </row>
    <row r="502368" spans="19:20">
      <c r="S502368" s="34"/>
      <c r="T502368" s="34"/>
    </row>
    <row r="502385" spans="19:20">
      <c r="S502385" s="34"/>
      <c r="T502385" s="34"/>
    </row>
    <row r="502402" spans="19:20">
      <c r="S502402" s="34"/>
      <c r="T502402" s="34"/>
    </row>
    <row r="502419" spans="19:20">
      <c r="S502419" s="34"/>
      <c r="T502419" s="34"/>
    </row>
    <row r="502436" spans="19:20">
      <c r="S502436" s="34"/>
      <c r="T502436" s="34"/>
    </row>
    <row r="502453" spans="19:20">
      <c r="S502453" s="34"/>
      <c r="T502453" s="34"/>
    </row>
    <row r="502470" spans="19:20">
      <c r="S502470" s="34"/>
      <c r="T502470" s="34"/>
    </row>
    <row r="502487" spans="19:20">
      <c r="S502487" s="34"/>
      <c r="T502487" s="34"/>
    </row>
    <row r="502504" spans="19:20">
      <c r="S502504" s="34"/>
      <c r="T502504" s="34"/>
    </row>
    <row r="502521" spans="19:20">
      <c r="S502521" s="34"/>
      <c r="T502521" s="34"/>
    </row>
    <row r="502538" spans="19:20">
      <c r="S502538" s="34"/>
      <c r="T502538" s="34"/>
    </row>
    <row r="502555" spans="19:20">
      <c r="S502555" s="34"/>
      <c r="T502555" s="34"/>
    </row>
    <row r="502572" spans="19:20">
      <c r="S502572" s="34"/>
      <c r="T502572" s="34"/>
    </row>
    <row r="502589" spans="19:20">
      <c r="S502589" s="34"/>
      <c r="T502589" s="34"/>
    </row>
    <row r="502606" spans="19:20">
      <c r="S502606" s="34"/>
      <c r="T502606" s="34"/>
    </row>
    <row r="502623" spans="19:20">
      <c r="S502623" s="34"/>
      <c r="T502623" s="34"/>
    </row>
    <row r="502640" spans="19:20">
      <c r="S502640" s="34"/>
      <c r="T502640" s="34"/>
    </row>
    <row r="502657" spans="19:20">
      <c r="S502657" s="34"/>
      <c r="T502657" s="34"/>
    </row>
    <row r="502674" spans="19:20">
      <c r="S502674" s="34"/>
      <c r="T502674" s="34"/>
    </row>
    <row r="502691" spans="19:20">
      <c r="S502691" s="34"/>
      <c r="T502691" s="34"/>
    </row>
    <row r="502708" spans="19:20">
      <c r="S502708" s="34"/>
      <c r="T502708" s="34"/>
    </row>
    <row r="502725" spans="19:20">
      <c r="S502725" s="34"/>
      <c r="T502725" s="34"/>
    </row>
    <row r="502742" spans="19:20">
      <c r="S502742" s="34"/>
      <c r="T502742" s="34"/>
    </row>
    <row r="502759" spans="19:20">
      <c r="S502759" s="34"/>
      <c r="T502759" s="34"/>
    </row>
    <row r="502776" spans="19:20">
      <c r="S502776" s="34"/>
      <c r="T502776" s="34"/>
    </row>
    <row r="502793" spans="19:20">
      <c r="S502793" s="34"/>
      <c r="T502793" s="34"/>
    </row>
    <row r="502810" spans="19:20">
      <c r="S502810" s="34"/>
      <c r="T502810" s="34"/>
    </row>
    <row r="502827" spans="19:20">
      <c r="S502827" s="34"/>
      <c r="T502827" s="34"/>
    </row>
    <row r="502844" spans="19:20">
      <c r="S502844" s="34"/>
      <c r="T502844" s="34"/>
    </row>
    <row r="502861" spans="19:20">
      <c r="S502861" s="34"/>
      <c r="T502861" s="34"/>
    </row>
    <row r="502878" spans="19:20">
      <c r="S502878" s="34"/>
      <c r="T502878" s="34"/>
    </row>
    <row r="502895" spans="19:20">
      <c r="S502895" s="34"/>
      <c r="T502895" s="34"/>
    </row>
    <row r="502912" spans="19:20">
      <c r="S502912" s="34"/>
      <c r="T502912" s="34"/>
    </row>
    <row r="502929" spans="19:20">
      <c r="S502929" s="34"/>
      <c r="T502929" s="34"/>
    </row>
    <row r="502946" spans="19:20">
      <c r="S502946" s="34"/>
      <c r="T502946" s="34"/>
    </row>
    <row r="502963" spans="19:20">
      <c r="S502963" s="34"/>
      <c r="T502963" s="34"/>
    </row>
    <row r="502980" spans="19:20">
      <c r="S502980" s="34"/>
      <c r="T502980" s="34"/>
    </row>
    <row r="502997" spans="19:20">
      <c r="S502997" s="34"/>
      <c r="T502997" s="34"/>
    </row>
    <row r="503014" spans="19:20">
      <c r="S503014" s="34"/>
      <c r="T503014" s="34"/>
    </row>
    <row r="503031" spans="19:20">
      <c r="S503031" s="34"/>
      <c r="T503031" s="34"/>
    </row>
    <row r="503048" spans="19:20">
      <c r="S503048" s="34"/>
      <c r="T503048" s="34"/>
    </row>
    <row r="503065" spans="19:20">
      <c r="S503065" s="34"/>
      <c r="T503065" s="34"/>
    </row>
    <row r="503082" spans="19:20">
      <c r="S503082" s="34"/>
      <c r="T503082" s="34"/>
    </row>
    <row r="503099" spans="19:20">
      <c r="S503099" s="34"/>
      <c r="T503099" s="34"/>
    </row>
    <row r="503116" spans="19:20">
      <c r="S503116" s="34"/>
      <c r="T503116" s="34"/>
    </row>
    <row r="503133" spans="19:20">
      <c r="S503133" s="34"/>
      <c r="T503133" s="34"/>
    </row>
    <row r="503150" spans="19:20">
      <c r="S503150" s="34"/>
      <c r="T503150" s="34"/>
    </row>
    <row r="503167" spans="19:20">
      <c r="S503167" s="34"/>
      <c r="T503167" s="34"/>
    </row>
    <row r="503184" spans="19:20">
      <c r="S503184" s="34"/>
      <c r="T503184" s="34"/>
    </row>
    <row r="503201" spans="19:20">
      <c r="S503201" s="34"/>
      <c r="T503201" s="34"/>
    </row>
    <row r="503218" spans="19:20">
      <c r="S503218" s="34"/>
      <c r="T503218" s="34"/>
    </row>
    <row r="503235" spans="19:20">
      <c r="S503235" s="34"/>
      <c r="T503235" s="34"/>
    </row>
    <row r="503252" spans="19:20">
      <c r="S503252" s="34"/>
      <c r="T503252" s="34"/>
    </row>
    <row r="503269" spans="19:20">
      <c r="S503269" s="34"/>
      <c r="T503269" s="34"/>
    </row>
    <row r="503286" spans="19:20">
      <c r="S503286" s="34"/>
      <c r="T503286" s="34"/>
    </row>
    <row r="503303" spans="19:20">
      <c r="S503303" s="34"/>
      <c r="T503303" s="34"/>
    </row>
    <row r="503320" spans="19:20">
      <c r="S503320" s="34"/>
      <c r="T503320" s="34"/>
    </row>
    <row r="503337" spans="19:20">
      <c r="S503337" s="34"/>
      <c r="T503337" s="34"/>
    </row>
    <row r="503354" spans="19:20">
      <c r="S503354" s="34"/>
      <c r="T503354" s="34"/>
    </row>
    <row r="503371" spans="19:20">
      <c r="S503371" s="34"/>
      <c r="T503371" s="34"/>
    </row>
    <row r="503388" spans="19:20">
      <c r="S503388" s="34"/>
      <c r="T503388" s="34"/>
    </row>
    <row r="503405" spans="19:20">
      <c r="S503405" s="34"/>
      <c r="T503405" s="34"/>
    </row>
    <row r="503422" spans="19:20">
      <c r="S503422" s="34"/>
      <c r="T503422" s="34"/>
    </row>
    <row r="503439" spans="19:20">
      <c r="S503439" s="34"/>
      <c r="T503439" s="34"/>
    </row>
    <row r="503456" spans="19:20">
      <c r="S503456" s="34"/>
      <c r="T503456" s="34"/>
    </row>
    <row r="503473" spans="19:20">
      <c r="S503473" s="34"/>
      <c r="T503473" s="34"/>
    </row>
    <row r="503490" spans="19:20">
      <c r="S503490" s="34"/>
      <c r="T503490" s="34"/>
    </row>
    <row r="503507" spans="19:20">
      <c r="S503507" s="34"/>
      <c r="T503507" s="34"/>
    </row>
    <row r="503524" spans="19:20">
      <c r="S503524" s="34"/>
      <c r="T503524" s="34"/>
    </row>
    <row r="503541" spans="19:20">
      <c r="S503541" s="34"/>
      <c r="T503541" s="34"/>
    </row>
    <row r="503558" spans="19:20">
      <c r="S503558" s="34"/>
      <c r="T503558" s="34"/>
    </row>
    <row r="503575" spans="19:20">
      <c r="S503575" s="34"/>
      <c r="T503575" s="34"/>
    </row>
    <row r="503592" spans="19:20">
      <c r="S503592" s="34"/>
      <c r="T503592" s="34"/>
    </row>
    <row r="503609" spans="19:20">
      <c r="S503609" s="34"/>
      <c r="T503609" s="34"/>
    </row>
    <row r="503626" spans="19:20">
      <c r="S503626" s="34"/>
      <c r="T503626" s="34"/>
    </row>
    <row r="503643" spans="19:20">
      <c r="S503643" s="34"/>
      <c r="T503643" s="34"/>
    </row>
    <row r="503660" spans="19:20">
      <c r="S503660" s="34"/>
      <c r="T503660" s="34"/>
    </row>
    <row r="503677" spans="19:20">
      <c r="S503677" s="34"/>
      <c r="T503677" s="34"/>
    </row>
    <row r="503694" spans="19:20">
      <c r="S503694" s="34"/>
      <c r="T503694" s="34"/>
    </row>
    <row r="503711" spans="19:20">
      <c r="S503711" s="34"/>
      <c r="T503711" s="34"/>
    </row>
    <row r="503728" spans="19:20">
      <c r="S503728" s="34"/>
      <c r="T503728" s="34"/>
    </row>
    <row r="503745" spans="19:20">
      <c r="S503745" s="34"/>
      <c r="T503745" s="34"/>
    </row>
    <row r="503762" spans="19:20">
      <c r="S503762" s="34"/>
      <c r="T503762" s="34"/>
    </row>
    <row r="503779" spans="19:20">
      <c r="S503779" s="34"/>
      <c r="T503779" s="34"/>
    </row>
    <row r="503796" spans="19:20">
      <c r="S503796" s="34"/>
      <c r="T503796" s="34"/>
    </row>
    <row r="503813" spans="19:20">
      <c r="S503813" s="34"/>
      <c r="T503813" s="34"/>
    </row>
    <row r="503830" spans="19:20">
      <c r="S503830" s="34"/>
      <c r="T503830" s="34"/>
    </row>
    <row r="503847" spans="19:20">
      <c r="S503847" s="34"/>
      <c r="T503847" s="34"/>
    </row>
    <row r="503864" spans="19:20">
      <c r="S503864" s="34"/>
      <c r="T503864" s="34"/>
    </row>
    <row r="503881" spans="19:20">
      <c r="S503881" s="34"/>
      <c r="T503881" s="34"/>
    </row>
    <row r="503898" spans="19:20">
      <c r="S503898" s="34"/>
      <c r="T503898" s="34"/>
    </row>
    <row r="503915" spans="19:20">
      <c r="S503915" s="34"/>
      <c r="T503915" s="34"/>
    </row>
    <row r="503932" spans="19:20">
      <c r="S503932" s="34"/>
      <c r="T503932" s="34"/>
    </row>
    <row r="503949" spans="19:20">
      <c r="S503949" s="34"/>
      <c r="T503949" s="34"/>
    </row>
    <row r="503966" spans="19:20">
      <c r="S503966" s="34"/>
      <c r="T503966" s="34"/>
    </row>
    <row r="503983" spans="19:20">
      <c r="S503983" s="34"/>
      <c r="T503983" s="34"/>
    </row>
    <row r="504000" spans="19:20">
      <c r="S504000" s="34"/>
      <c r="T504000" s="34"/>
    </row>
    <row r="504017" spans="19:20">
      <c r="S504017" s="34"/>
      <c r="T504017" s="34"/>
    </row>
    <row r="504034" spans="19:20">
      <c r="S504034" s="34"/>
      <c r="T504034" s="34"/>
    </row>
    <row r="504051" spans="19:20">
      <c r="S504051" s="34"/>
      <c r="T504051" s="34"/>
    </row>
    <row r="504068" spans="19:20">
      <c r="S504068" s="34"/>
      <c r="T504068" s="34"/>
    </row>
    <row r="504085" spans="19:20">
      <c r="S504085" s="34"/>
      <c r="T504085" s="34"/>
    </row>
    <row r="504102" spans="19:20">
      <c r="S504102" s="34"/>
      <c r="T504102" s="34"/>
    </row>
    <row r="504119" spans="19:20">
      <c r="S504119" s="34"/>
      <c r="T504119" s="34"/>
    </row>
    <row r="504136" spans="19:20">
      <c r="S504136" s="34"/>
      <c r="T504136" s="34"/>
    </row>
    <row r="504153" spans="19:20">
      <c r="S504153" s="34"/>
      <c r="T504153" s="34"/>
    </row>
    <row r="504170" spans="19:20">
      <c r="S504170" s="34"/>
      <c r="T504170" s="34"/>
    </row>
    <row r="504187" spans="19:20">
      <c r="S504187" s="34"/>
      <c r="T504187" s="34"/>
    </row>
    <row r="504204" spans="19:20">
      <c r="S504204" s="34"/>
      <c r="T504204" s="34"/>
    </row>
    <row r="504221" spans="19:20">
      <c r="S504221" s="34"/>
      <c r="T504221" s="34"/>
    </row>
    <row r="504238" spans="19:20">
      <c r="S504238" s="34"/>
      <c r="T504238" s="34"/>
    </row>
    <row r="504255" spans="19:20">
      <c r="S504255" s="34"/>
      <c r="T504255" s="34"/>
    </row>
    <row r="504272" spans="19:20">
      <c r="S504272" s="34"/>
      <c r="T504272" s="34"/>
    </row>
    <row r="504289" spans="19:20">
      <c r="S504289" s="34"/>
      <c r="T504289" s="34"/>
    </row>
    <row r="504306" spans="19:20">
      <c r="S504306" s="34"/>
      <c r="T504306" s="34"/>
    </row>
    <row r="504323" spans="19:20">
      <c r="S504323" s="34"/>
      <c r="T504323" s="34"/>
    </row>
    <row r="504340" spans="19:20">
      <c r="S504340" s="34"/>
      <c r="T504340" s="34"/>
    </row>
    <row r="504357" spans="19:20">
      <c r="S504357" s="34"/>
      <c r="T504357" s="34"/>
    </row>
    <row r="504374" spans="19:20">
      <c r="S504374" s="34"/>
      <c r="T504374" s="34"/>
    </row>
    <row r="504391" spans="19:20">
      <c r="S504391" s="34"/>
      <c r="T504391" s="34"/>
    </row>
    <row r="504408" spans="19:20">
      <c r="S504408" s="34"/>
      <c r="T504408" s="34"/>
    </row>
    <row r="504425" spans="19:20">
      <c r="S504425" s="34"/>
      <c r="T504425" s="34"/>
    </row>
    <row r="504442" spans="19:20">
      <c r="S504442" s="34"/>
      <c r="T504442" s="34"/>
    </row>
    <row r="504459" spans="19:20">
      <c r="S504459" s="34"/>
      <c r="T504459" s="34"/>
    </row>
    <row r="504476" spans="19:20">
      <c r="S504476" s="34"/>
      <c r="T504476" s="34"/>
    </row>
    <row r="504493" spans="19:20">
      <c r="S504493" s="34"/>
      <c r="T504493" s="34"/>
    </row>
    <row r="504510" spans="19:20">
      <c r="S504510" s="34"/>
      <c r="T504510" s="34"/>
    </row>
    <row r="504527" spans="19:20">
      <c r="S504527" s="34"/>
      <c r="T504527" s="34"/>
    </row>
    <row r="504544" spans="19:20">
      <c r="S504544" s="34"/>
      <c r="T504544" s="34"/>
    </row>
    <row r="504561" spans="19:20">
      <c r="S504561" s="34"/>
      <c r="T504561" s="34"/>
    </row>
    <row r="504578" spans="19:20">
      <c r="S504578" s="34"/>
      <c r="T504578" s="34"/>
    </row>
    <row r="504595" spans="19:20">
      <c r="S504595" s="34"/>
      <c r="T504595" s="34"/>
    </row>
    <row r="504612" spans="19:20">
      <c r="S504612" s="34"/>
      <c r="T504612" s="34"/>
    </row>
    <row r="504629" spans="19:20">
      <c r="S504629" s="34"/>
      <c r="T504629" s="34"/>
    </row>
    <row r="504646" spans="19:20">
      <c r="S504646" s="34"/>
      <c r="T504646" s="34"/>
    </row>
    <row r="504663" spans="19:20">
      <c r="S504663" s="34"/>
      <c r="T504663" s="34"/>
    </row>
    <row r="504680" spans="19:20">
      <c r="S504680" s="34"/>
      <c r="T504680" s="34"/>
    </row>
    <row r="504697" spans="19:20">
      <c r="S504697" s="34"/>
      <c r="T504697" s="34"/>
    </row>
    <row r="504714" spans="19:20">
      <c r="S504714" s="34"/>
      <c r="T504714" s="34"/>
    </row>
    <row r="504731" spans="19:20">
      <c r="S504731" s="34"/>
      <c r="T504731" s="34"/>
    </row>
    <row r="504748" spans="19:20">
      <c r="S504748" s="34"/>
      <c r="T504748" s="34"/>
    </row>
    <row r="504765" spans="19:20">
      <c r="S504765" s="34"/>
      <c r="T504765" s="34"/>
    </row>
    <row r="504782" spans="19:20">
      <c r="S504782" s="34"/>
      <c r="T504782" s="34"/>
    </row>
    <row r="504799" spans="19:20">
      <c r="S504799" s="34"/>
      <c r="T504799" s="34"/>
    </row>
    <row r="504816" spans="19:20">
      <c r="S504816" s="34"/>
      <c r="T504816" s="34"/>
    </row>
    <row r="504833" spans="19:20">
      <c r="S504833" s="34"/>
      <c r="T504833" s="34"/>
    </row>
    <row r="504850" spans="19:20">
      <c r="S504850" s="34"/>
      <c r="T504850" s="34"/>
    </row>
    <row r="504867" spans="19:20">
      <c r="S504867" s="34"/>
      <c r="T504867" s="34"/>
    </row>
    <row r="504884" spans="19:20">
      <c r="S504884" s="34"/>
      <c r="T504884" s="34"/>
    </row>
    <row r="504901" spans="19:20">
      <c r="S504901" s="34"/>
      <c r="T504901" s="34"/>
    </row>
    <row r="504918" spans="19:20">
      <c r="S504918" s="34"/>
      <c r="T504918" s="34"/>
    </row>
    <row r="504935" spans="19:20">
      <c r="S504935" s="34"/>
      <c r="T504935" s="34"/>
    </row>
    <row r="504952" spans="19:20">
      <c r="S504952" s="34"/>
      <c r="T504952" s="34"/>
    </row>
    <row r="504969" spans="19:20">
      <c r="S504969" s="34"/>
      <c r="T504969" s="34"/>
    </row>
    <row r="504986" spans="19:20">
      <c r="S504986" s="34"/>
      <c r="T504986" s="34"/>
    </row>
    <row r="505003" spans="19:20">
      <c r="S505003" s="34"/>
      <c r="T505003" s="34"/>
    </row>
    <row r="505020" spans="19:20">
      <c r="S505020" s="34"/>
      <c r="T505020" s="34"/>
    </row>
    <row r="505037" spans="19:20">
      <c r="S505037" s="34"/>
      <c r="T505037" s="34"/>
    </row>
    <row r="505054" spans="19:20">
      <c r="S505054" s="34"/>
      <c r="T505054" s="34"/>
    </row>
    <row r="505071" spans="19:20">
      <c r="S505071" s="34"/>
      <c r="T505071" s="34"/>
    </row>
    <row r="505088" spans="19:20">
      <c r="S505088" s="34"/>
      <c r="T505088" s="34"/>
    </row>
    <row r="505105" spans="19:20">
      <c r="S505105" s="34"/>
      <c r="T505105" s="34"/>
    </row>
    <row r="505122" spans="19:20">
      <c r="S505122" s="34"/>
      <c r="T505122" s="34"/>
    </row>
    <row r="505139" spans="19:20">
      <c r="S505139" s="34"/>
      <c r="T505139" s="34"/>
    </row>
    <row r="505156" spans="19:20">
      <c r="S505156" s="34"/>
      <c r="T505156" s="34"/>
    </row>
    <row r="505173" spans="19:20">
      <c r="S505173" s="34"/>
      <c r="T505173" s="34"/>
    </row>
    <row r="505190" spans="19:20">
      <c r="S505190" s="34"/>
      <c r="T505190" s="34"/>
    </row>
    <row r="505207" spans="19:20">
      <c r="S505207" s="34"/>
      <c r="T505207" s="34"/>
    </row>
    <row r="505224" spans="19:20">
      <c r="S505224" s="34"/>
      <c r="T505224" s="34"/>
    </row>
    <row r="505241" spans="19:20">
      <c r="S505241" s="34"/>
      <c r="T505241" s="34"/>
    </row>
    <row r="505258" spans="19:20">
      <c r="S505258" s="34"/>
      <c r="T505258" s="34"/>
    </row>
    <row r="505275" spans="19:20">
      <c r="S505275" s="34"/>
      <c r="T505275" s="34"/>
    </row>
    <row r="505292" spans="19:20">
      <c r="S505292" s="34"/>
      <c r="T505292" s="34"/>
    </row>
    <row r="505309" spans="19:20">
      <c r="S505309" s="34"/>
      <c r="T505309" s="34"/>
    </row>
    <row r="505326" spans="19:20">
      <c r="S505326" s="34"/>
      <c r="T505326" s="34"/>
    </row>
    <row r="505343" spans="19:20">
      <c r="S505343" s="34"/>
      <c r="T505343" s="34"/>
    </row>
    <row r="505360" spans="19:20">
      <c r="S505360" s="34"/>
      <c r="T505360" s="34"/>
    </row>
    <row r="505377" spans="19:20">
      <c r="S505377" s="34"/>
      <c r="T505377" s="34"/>
    </row>
    <row r="505394" spans="19:20">
      <c r="S505394" s="34"/>
      <c r="T505394" s="34"/>
    </row>
    <row r="505411" spans="19:20">
      <c r="S505411" s="34"/>
      <c r="T505411" s="34"/>
    </row>
    <row r="505428" spans="19:20">
      <c r="S505428" s="34"/>
      <c r="T505428" s="34"/>
    </row>
    <row r="505445" spans="19:20">
      <c r="S505445" s="34"/>
      <c r="T505445" s="34"/>
    </row>
    <row r="505462" spans="19:20">
      <c r="S505462" s="34"/>
      <c r="T505462" s="34"/>
    </row>
    <row r="505479" spans="19:20">
      <c r="S505479" s="34"/>
      <c r="T505479" s="34"/>
    </row>
    <row r="505496" spans="19:20">
      <c r="S505496" s="34"/>
      <c r="T505496" s="34"/>
    </row>
    <row r="505513" spans="19:20">
      <c r="S505513" s="34"/>
      <c r="T505513" s="34"/>
    </row>
    <row r="505530" spans="19:20">
      <c r="S505530" s="34"/>
      <c r="T505530" s="34"/>
    </row>
    <row r="505547" spans="19:20">
      <c r="S505547" s="34"/>
      <c r="T505547" s="34"/>
    </row>
    <row r="505564" spans="19:20">
      <c r="S505564" s="34"/>
      <c r="T505564" s="34"/>
    </row>
    <row r="505581" spans="19:20">
      <c r="S505581" s="34"/>
      <c r="T505581" s="34"/>
    </row>
    <row r="505598" spans="19:20">
      <c r="S505598" s="34"/>
      <c r="T505598" s="34"/>
    </row>
    <row r="505615" spans="19:20">
      <c r="S505615" s="34"/>
      <c r="T505615" s="34"/>
    </row>
    <row r="505632" spans="19:20">
      <c r="S505632" s="34"/>
      <c r="T505632" s="34"/>
    </row>
    <row r="505649" spans="19:20">
      <c r="S505649" s="34"/>
      <c r="T505649" s="34"/>
    </row>
    <row r="505666" spans="19:20">
      <c r="S505666" s="34"/>
      <c r="T505666" s="34"/>
    </row>
    <row r="505683" spans="19:20">
      <c r="S505683" s="34"/>
      <c r="T505683" s="34"/>
    </row>
    <row r="505700" spans="19:20">
      <c r="S505700" s="34"/>
      <c r="T505700" s="34"/>
    </row>
    <row r="505717" spans="19:20">
      <c r="S505717" s="34"/>
      <c r="T505717" s="34"/>
    </row>
    <row r="505734" spans="19:20">
      <c r="S505734" s="34"/>
      <c r="T505734" s="34"/>
    </row>
    <row r="505751" spans="19:20">
      <c r="S505751" s="34"/>
      <c r="T505751" s="34"/>
    </row>
    <row r="505768" spans="19:20">
      <c r="S505768" s="34"/>
      <c r="T505768" s="34"/>
    </row>
    <row r="505785" spans="19:20">
      <c r="S505785" s="34"/>
      <c r="T505785" s="34"/>
    </row>
    <row r="505802" spans="19:20">
      <c r="S505802" s="34"/>
      <c r="T505802" s="34"/>
    </row>
    <row r="505819" spans="19:20">
      <c r="S505819" s="34"/>
      <c r="T505819" s="34"/>
    </row>
    <row r="505836" spans="19:20">
      <c r="S505836" s="34"/>
      <c r="T505836" s="34"/>
    </row>
    <row r="505853" spans="19:20">
      <c r="S505853" s="34"/>
      <c r="T505853" s="34"/>
    </row>
    <row r="505870" spans="19:20">
      <c r="S505870" s="34"/>
      <c r="T505870" s="34"/>
    </row>
    <row r="505887" spans="19:20">
      <c r="S505887" s="34"/>
      <c r="T505887" s="34"/>
    </row>
    <row r="505904" spans="19:20">
      <c r="S505904" s="34"/>
      <c r="T505904" s="34"/>
    </row>
    <row r="505921" spans="19:20">
      <c r="S505921" s="34"/>
      <c r="T505921" s="34"/>
    </row>
    <row r="505938" spans="19:20">
      <c r="S505938" s="34"/>
      <c r="T505938" s="34"/>
    </row>
    <row r="505955" spans="19:20">
      <c r="S505955" s="34"/>
      <c r="T505955" s="34"/>
    </row>
    <row r="505972" spans="19:20">
      <c r="S505972" s="34"/>
      <c r="T505972" s="34"/>
    </row>
    <row r="505989" spans="19:20">
      <c r="S505989" s="34"/>
      <c r="T505989" s="34"/>
    </row>
    <row r="506006" spans="19:20">
      <c r="S506006" s="34"/>
      <c r="T506006" s="34"/>
    </row>
    <row r="506023" spans="19:20">
      <c r="S506023" s="34"/>
      <c r="T506023" s="34"/>
    </row>
    <row r="506040" spans="19:20">
      <c r="S506040" s="34"/>
      <c r="T506040" s="34"/>
    </row>
    <row r="506057" spans="19:20">
      <c r="S506057" s="34"/>
      <c r="T506057" s="34"/>
    </row>
    <row r="506074" spans="19:20">
      <c r="S506074" s="34"/>
      <c r="T506074" s="34"/>
    </row>
    <row r="506091" spans="19:20">
      <c r="S506091" s="34"/>
      <c r="T506091" s="34"/>
    </row>
    <row r="506108" spans="19:20">
      <c r="S506108" s="34"/>
      <c r="T506108" s="34"/>
    </row>
    <row r="506125" spans="19:20">
      <c r="S506125" s="34"/>
      <c r="T506125" s="34"/>
    </row>
    <row r="506142" spans="19:20">
      <c r="S506142" s="34"/>
      <c r="T506142" s="34"/>
    </row>
    <row r="506159" spans="19:20">
      <c r="S506159" s="34"/>
      <c r="T506159" s="34"/>
    </row>
    <row r="506176" spans="19:20">
      <c r="S506176" s="34"/>
      <c r="T506176" s="34"/>
    </row>
    <row r="506193" spans="19:20">
      <c r="S506193" s="34"/>
      <c r="T506193" s="34"/>
    </row>
    <row r="506210" spans="19:20">
      <c r="S506210" s="34"/>
      <c r="T506210" s="34"/>
    </row>
    <row r="506227" spans="19:20">
      <c r="S506227" s="34"/>
      <c r="T506227" s="34"/>
    </row>
    <row r="506244" spans="19:20">
      <c r="S506244" s="34"/>
      <c r="T506244" s="34"/>
    </row>
    <row r="506261" spans="19:20">
      <c r="S506261" s="34"/>
      <c r="T506261" s="34"/>
    </row>
    <row r="506278" spans="19:20">
      <c r="S506278" s="34"/>
      <c r="T506278" s="34"/>
    </row>
    <row r="506295" spans="19:20">
      <c r="S506295" s="34"/>
      <c r="T506295" s="34"/>
    </row>
    <row r="506312" spans="19:20">
      <c r="S506312" s="34"/>
      <c r="T506312" s="34"/>
    </row>
    <row r="506329" spans="19:20">
      <c r="S506329" s="34"/>
      <c r="T506329" s="34"/>
    </row>
    <row r="506346" spans="19:20">
      <c r="S506346" s="34"/>
      <c r="T506346" s="34"/>
    </row>
    <row r="506363" spans="19:20">
      <c r="S506363" s="34"/>
      <c r="T506363" s="34"/>
    </row>
    <row r="506380" spans="19:20">
      <c r="S506380" s="34"/>
      <c r="T506380" s="34"/>
    </row>
    <row r="506397" spans="19:20">
      <c r="S506397" s="34"/>
      <c r="T506397" s="34"/>
    </row>
    <row r="506414" spans="19:20">
      <c r="S506414" s="34"/>
      <c r="T506414" s="34"/>
    </row>
    <row r="506431" spans="19:20">
      <c r="S506431" s="34"/>
      <c r="T506431" s="34"/>
    </row>
    <row r="506448" spans="19:20">
      <c r="S506448" s="34"/>
      <c r="T506448" s="34"/>
    </row>
    <row r="506465" spans="19:20">
      <c r="S506465" s="34"/>
      <c r="T506465" s="34"/>
    </row>
    <row r="506482" spans="19:20">
      <c r="S506482" s="34"/>
      <c r="T506482" s="34"/>
    </row>
    <row r="506499" spans="19:20">
      <c r="S506499" s="34"/>
      <c r="T506499" s="34"/>
    </row>
    <row r="506516" spans="19:20">
      <c r="S506516" s="34"/>
      <c r="T506516" s="34"/>
    </row>
    <row r="506533" spans="19:20">
      <c r="S506533" s="34"/>
      <c r="T506533" s="34"/>
    </row>
    <row r="506550" spans="19:20">
      <c r="S506550" s="34"/>
      <c r="T506550" s="34"/>
    </row>
    <row r="506567" spans="19:20">
      <c r="S506567" s="34"/>
      <c r="T506567" s="34"/>
    </row>
    <row r="506584" spans="19:20">
      <c r="S506584" s="34"/>
      <c r="T506584" s="34"/>
    </row>
    <row r="506601" spans="19:20">
      <c r="S506601" s="34"/>
      <c r="T506601" s="34"/>
    </row>
    <row r="506618" spans="19:20">
      <c r="S506618" s="34"/>
      <c r="T506618" s="34"/>
    </row>
    <row r="506635" spans="19:20">
      <c r="S506635" s="34"/>
      <c r="T506635" s="34"/>
    </row>
    <row r="506652" spans="19:20">
      <c r="S506652" s="34"/>
      <c r="T506652" s="34"/>
    </row>
    <row r="506669" spans="19:20">
      <c r="S506669" s="34"/>
      <c r="T506669" s="34"/>
    </row>
    <row r="506686" spans="19:20">
      <c r="S506686" s="34"/>
      <c r="T506686" s="34"/>
    </row>
    <row r="506703" spans="19:20">
      <c r="S506703" s="34"/>
      <c r="T506703" s="34"/>
    </row>
    <row r="506720" spans="19:20">
      <c r="S506720" s="34"/>
      <c r="T506720" s="34"/>
    </row>
    <row r="506737" spans="19:20">
      <c r="S506737" s="34"/>
      <c r="T506737" s="34"/>
    </row>
    <row r="506754" spans="19:20">
      <c r="S506754" s="34"/>
      <c r="T506754" s="34"/>
    </row>
    <row r="506771" spans="19:20">
      <c r="S506771" s="34"/>
      <c r="T506771" s="34"/>
    </row>
    <row r="506788" spans="19:20">
      <c r="S506788" s="34"/>
      <c r="T506788" s="34"/>
    </row>
    <row r="506805" spans="19:20">
      <c r="S506805" s="34"/>
      <c r="T506805" s="34"/>
    </row>
    <row r="506822" spans="19:20">
      <c r="S506822" s="34"/>
      <c r="T506822" s="34"/>
    </row>
    <row r="506839" spans="19:20">
      <c r="S506839" s="34"/>
      <c r="T506839" s="34"/>
    </row>
    <row r="506856" spans="19:20">
      <c r="S506856" s="34"/>
      <c r="T506856" s="34"/>
    </row>
    <row r="506873" spans="19:20">
      <c r="S506873" s="34"/>
      <c r="T506873" s="34"/>
    </row>
    <row r="506890" spans="19:20">
      <c r="S506890" s="34"/>
      <c r="T506890" s="34"/>
    </row>
    <row r="506907" spans="19:20">
      <c r="S506907" s="34"/>
      <c r="T506907" s="34"/>
    </row>
    <row r="506924" spans="19:20">
      <c r="S506924" s="34"/>
      <c r="T506924" s="34"/>
    </row>
    <row r="506941" spans="19:20">
      <c r="S506941" s="34"/>
      <c r="T506941" s="34"/>
    </row>
    <row r="506958" spans="19:20">
      <c r="S506958" s="34"/>
      <c r="T506958" s="34"/>
    </row>
    <row r="506975" spans="19:20">
      <c r="S506975" s="34"/>
      <c r="T506975" s="34"/>
    </row>
    <row r="506992" spans="19:20">
      <c r="S506992" s="34"/>
      <c r="T506992" s="34"/>
    </row>
    <row r="507009" spans="19:20">
      <c r="S507009" s="34"/>
      <c r="T507009" s="34"/>
    </row>
    <row r="507026" spans="19:20">
      <c r="S507026" s="34"/>
      <c r="T507026" s="34"/>
    </row>
    <row r="507043" spans="19:20">
      <c r="S507043" s="34"/>
      <c r="T507043" s="34"/>
    </row>
    <row r="507060" spans="19:20">
      <c r="S507060" s="34"/>
      <c r="T507060" s="34"/>
    </row>
    <row r="507077" spans="19:20">
      <c r="S507077" s="34"/>
      <c r="T507077" s="34"/>
    </row>
    <row r="507094" spans="19:20">
      <c r="S507094" s="34"/>
      <c r="T507094" s="34"/>
    </row>
    <row r="507111" spans="19:20">
      <c r="S507111" s="34"/>
      <c r="T507111" s="34"/>
    </row>
    <row r="507128" spans="19:20">
      <c r="S507128" s="34"/>
      <c r="T507128" s="34"/>
    </row>
    <row r="507145" spans="19:20">
      <c r="S507145" s="34"/>
      <c r="T507145" s="34"/>
    </row>
    <row r="507162" spans="19:20">
      <c r="S507162" s="34"/>
      <c r="T507162" s="34"/>
    </row>
    <row r="507179" spans="19:20">
      <c r="S507179" s="34"/>
      <c r="T507179" s="34"/>
    </row>
    <row r="507196" spans="19:20">
      <c r="S507196" s="34"/>
      <c r="T507196" s="34"/>
    </row>
    <row r="507213" spans="19:20">
      <c r="S507213" s="34"/>
      <c r="T507213" s="34"/>
    </row>
    <row r="507230" spans="19:20">
      <c r="S507230" s="34"/>
      <c r="T507230" s="34"/>
    </row>
    <row r="507247" spans="19:20">
      <c r="S507247" s="34"/>
      <c r="T507247" s="34"/>
    </row>
    <row r="507264" spans="19:20">
      <c r="S507264" s="34"/>
      <c r="T507264" s="34"/>
    </row>
    <row r="507281" spans="19:20">
      <c r="S507281" s="34"/>
      <c r="T507281" s="34"/>
    </row>
    <row r="507298" spans="19:20">
      <c r="S507298" s="34"/>
      <c r="T507298" s="34"/>
    </row>
    <row r="507315" spans="19:20">
      <c r="S507315" s="34"/>
      <c r="T507315" s="34"/>
    </row>
    <row r="507332" spans="19:20">
      <c r="S507332" s="34"/>
      <c r="T507332" s="34"/>
    </row>
    <row r="507349" spans="19:20">
      <c r="S507349" s="34"/>
      <c r="T507349" s="34"/>
    </row>
    <row r="507366" spans="19:20">
      <c r="S507366" s="34"/>
      <c r="T507366" s="34"/>
    </row>
    <row r="507383" spans="19:20">
      <c r="S507383" s="34"/>
      <c r="T507383" s="34"/>
    </row>
    <row r="507400" spans="19:20">
      <c r="S507400" s="34"/>
      <c r="T507400" s="34"/>
    </row>
    <row r="507417" spans="19:20">
      <c r="S507417" s="34"/>
      <c r="T507417" s="34"/>
    </row>
    <row r="507434" spans="19:20">
      <c r="S507434" s="34"/>
      <c r="T507434" s="34"/>
    </row>
    <row r="507451" spans="19:20">
      <c r="S507451" s="34"/>
      <c r="T507451" s="34"/>
    </row>
    <row r="507468" spans="19:20">
      <c r="S507468" s="34"/>
      <c r="T507468" s="34"/>
    </row>
    <row r="507485" spans="19:20">
      <c r="S507485" s="34"/>
      <c r="T507485" s="34"/>
    </row>
    <row r="507502" spans="19:20">
      <c r="S507502" s="34"/>
      <c r="T507502" s="34"/>
    </row>
    <row r="507519" spans="19:20">
      <c r="S507519" s="34"/>
      <c r="T507519" s="34"/>
    </row>
    <row r="507536" spans="19:20">
      <c r="S507536" s="34"/>
      <c r="T507536" s="34"/>
    </row>
    <row r="507553" spans="19:20">
      <c r="S507553" s="34"/>
      <c r="T507553" s="34"/>
    </row>
    <row r="507570" spans="19:20">
      <c r="S507570" s="34"/>
      <c r="T507570" s="34"/>
    </row>
    <row r="507587" spans="19:20">
      <c r="S507587" s="34"/>
      <c r="T507587" s="34"/>
    </row>
    <row r="507604" spans="19:20">
      <c r="S507604" s="34"/>
      <c r="T507604" s="34"/>
    </row>
    <row r="507621" spans="19:20">
      <c r="S507621" s="34"/>
      <c r="T507621" s="34"/>
    </row>
    <row r="507638" spans="19:20">
      <c r="S507638" s="34"/>
      <c r="T507638" s="34"/>
    </row>
    <row r="507655" spans="19:20">
      <c r="S507655" s="34"/>
      <c r="T507655" s="34"/>
    </row>
    <row r="507672" spans="19:20">
      <c r="S507672" s="34"/>
      <c r="T507672" s="34"/>
    </row>
    <row r="507689" spans="19:20">
      <c r="S507689" s="34"/>
      <c r="T507689" s="34"/>
    </row>
    <row r="507706" spans="19:20">
      <c r="S507706" s="34"/>
      <c r="T507706" s="34"/>
    </row>
    <row r="507723" spans="19:20">
      <c r="S507723" s="34"/>
      <c r="T507723" s="34"/>
    </row>
    <row r="507740" spans="19:20">
      <c r="S507740" s="34"/>
      <c r="T507740" s="34"/>
    </row>
    <row r="507757" spans="19:20">
      <c r="S507757" s="34"/>
      <c r="T507757" s="34"/>
    </row>
    <row r="507774" spans="19:20">
      <c r="S507774" s="34"/>
      <c r="T507774" s="34"/>
    </row>
    <row r="507791" spans="19:20">
      <c r="S507791" s="34"/>
      <c r="T507791" s="34"/>
    </row>
    <row r="507808" spans="19:20">
      <c r="S507808" s="34"/>
      <c r="T507808" s="34"/>
    </row>
    <row r="507825" spans="19:20">
      <c r="S507825" s="34"/>
      <c r="T507825" s="34"/>
    </row>
    <row r="507842" spans="19:20">
      <c r="S507842" s="34"/>
      <c r="T507842" s="34"/>
    </row>
    <row r="507859" spans="19:20">
      <c r="S507859" s="34"/>
      <c r="T507859" s="34"/>
    </row>
    <row r="507876" spans="19:20">
      <c r="S507876" s="34"/>
      <c r="T507876" s="34"/>
    </row>
    <row r="507893" spans="19:20">
      <c r="S507893" s="34"/>
      <c r="T507893" s="34"/>
    </row>
    <row r="507910" spans="19:20">
      <c r="S507910" s="34"/>
      <c r="T507910" s="34"/>
    </row>
    <row r="507927" spans="19:20">
      <c r="S507927" s="34"/>
      <c r="T507927" s="34"/>
    </row>
    <row r="507944" spans="19:20">
      <c r="S507944" s="34"/>
      <c r="T507944" s="34"/>
    </row>
    <row r="507961" spans="19:20">
      <c r="S507961" s="34"/>
      <c r="T507961" s="34"/>
    </row>
    <row r="507978" spans="19:20">
      <c r="S507978" s="34"/>
      <c r="T507978" s="34"/>
    </row>
    <row r="507995" spans="19:20">
      <c r="S507995" s="34"/>
      <c r="T507995" s="34"/>
    </row>
    <row r="508012" spans="19:20">
      <c r="S508012" s="34"/>
      <c r="T508012" s="34"/>
    </row>
    <row r="508029" spans="19:20">
      <c r="S508029" s="34"/>
      <c r="T508029" s="34"/>
    </row>
    <row r="508046" spans="19:20">
      <c r="S508046" s="34"/>
      <c r="T508046" s="34"/>
    </row>
    <row r="508063" spans="19:20">
      <c r="S508063" s="34"/>
      <c r="T508063" s="34"/>
    </row>
    <row r="508080" spans="19:20">
      <c r="S508080" s="34"/>
      <c r="T508080" s="34"/>
    </row>
    <row r="508097" spans="19:20">
      <c r="S508097" s="34"/>
      <c r="T508097" s="34"/>
    </row>
    <row r="508114" spans="19:20">
      <c r="S508114" s="34"/>
      <c r="T508114" s="34"/>
    </row>
    <row r="508131" spans="19:20">
      <c r="S508131" s="34"/>
      <c r="T508131" s="34"/>
    </row>
    <row r="508148" spans="19:20">
      <c r="S508148" s="34"/>
      <c r="T508148" s="34"/>
    </row>
    <row r="508165" spans="19:20">
      <c r="S508165" s="34"/>
      <c r="T508165" s="34"/>
    </row>
    <row r="508182" spans="19:20">
      <c r="S508182" s="34"/>
      <c r="T508182" s="34"/>
    </row>
    <row r="508199" spans="19:20">
      <c r="S508199" s="34"/>
      <c r="T508199" s="34"/>
    </row>
    <row r="508216" spans="19:20">
      <c r="S508216" s="34"/>
      <c r="T508216" s="34"/>
    </row>
    <row r="508233" spans="19:20">
      <c r="S508233" s="34"/>
      <c r="T508233" s="34"/>
    </row>
    <row r="508250" spans="19:20">
      <c r="S508250" s="34"/>
      <c r="T508250" s="34"/>
    </row>
    <row r="508267" spans="19:20">
      <c r="S508267" s="34"/>
      <c r="T508267" s="34"/>
    </row>
    <row r="508284" spans="19:20">
      <c r="S508284" s="34"/>
      <c r="T508284" s="34"/>
    </row>
    <row r="508301" spans="19:20">
      <c r="S508301" s="34"/>
      <c r="T508301" s="34"/>
    </row>
    <row r="508318" spans="19:20">
      <c r="S508318" s="34"/>
      <c r="T508318" s="34"/>
    </row>
    <row r="508335" spans="19:20">
      <c r="S508335" s="34"/>
      <c r="T508335" s="34"/>
    </row>
    <row r="508352" spans="19:20">
      <c r="S508352" s="34"/>
      <c r="T508352" s="34"/>
    </row>
    <row r="508369" spans="19:20">
      <c r="S508369" s="34"/>
      <c r="T508369" s="34"/>
    </row>
    <row r="508386" spans="19:20">
      <c r="S508386" s="34"/>
      <c r="T508386" s="34"/>
    </row>
    <row r="508403" spans="19:20">
      <c r="S508403" s="34"/>
      <c r="T508403" s="34"/>
    </row>
    <row r="508420" spans="19:20">
      <c r="S508420" s="34"/>
      <c r="T508420" s="34"/>
    </row>
    <row r="508437" spans="19:20">
      <c r="S508437" s="34"/>
      <c r="T508437" s="34"/>
    </row>
    <row r="508454" spans="19:20">
      <c r="S508454" s="34"/>
      <c r="T508454" s="34"/>
    </row>
    <row r="508471" spans="19:20">
      <c r="S508471" s="34"/>
      <c r="T508471" s="34"/>
    </row>
    <row r="508488" spans="19:20">
      <c r="S508488" s="34"/>
      <c r="T508488" s="34"/>
    </row>
    <row r="508505" spans="19:20">
      <c r="S508505" s="34"/>
      <c r="T508505" s="34"/>
    </row>
    <row r="508522" spans="19:20">
      <c r="S508522" s="34"/>
      <c r="T508522" s="34"/>
    </row>
    <row r="508539" spans="19:20">
      <c r="S508539" s="34"/>
      <c r="T508539" s="34"/>
    </row>
    <row r="508556" spans="19:20">
      <c r="S508556" s="34"/>
      <c r="T508556" s="34"/>
    </row>
    <row r="508573" spans="19:20">
      <c r="S508573" s="34"/>
      <c r="T508573" s="34"/>
    </row>
    <row r="508590" spans="19:20">
      <c r="S508590" s="34"/>
      <c r="T508590" s="34"/>
    </row>
    <row r="508607" spans="19:20">
      <c r="S508607" s="34"/>
      <c r="T508607" s="34"/>
    </row>
    <row r="508624" spans="19:20">
      <c r="S508624" s="34"/>
      <c r="T508624" s="34"/>
    </row>
    <row r="508641" spans="19:20">
      <c r="S508641" s="34"/>
      <c r="T508641" s="34"/>
    </row>
    <row r="508658" spans="19:20">
      <c r="S508658" s="34"/>
      <c r="T508658" s="34"/>
    </row>
    <row r="508675" spans="19:20">
      <c r="S508675" s="34"/>
      <c r="T508675" s="34"/>
    </row>
    <row r="508692" spans="19:20">
      <c r="S508692" s="34"/>
      <c r="T508692" s="34"/>
    </row>
    <row r="508709" spans="19:20">
      <c r="S508709" s="34"/>
      <c r="T508709" s="34"/>
    </row>
    <row r="508726" spans="19:20">
      <c r="S508726" s="34"/>
      <c r="T508726" s="34"/>
    </row>
    <row r="508743" spans="19:20">
      <c r="S508743" s="34"/>
      <c r="T508743" s="34"/>
    </row>
    <row r="508760" spans="19:20">
      <c r="S508760" s="34"/>
      <c r="T508760" s="34"/>
    </row>
    <row r="508777" spans="19:20">
      <c r="S508777" s="34"/>
      <c r="T508777" s="34"/>
    </row>
    <row r="508794" spans="19:20">
      <c r="S508794" s="34"/>
      <c r="T508794" s="34"/>
    </row>
    <row r="508811" spans="19:20">
      <c r="S508811" s="34"/>
      <c r="T508811" s="34"/>
    </row>
    <row r="508828" spans="19:20">
      <c r="S508828" s="34"/>
      <c r="T508828" s="34"/>
    </row>
    <row r="508845" spans="19:20">
      <c r="S508845" s="34"/>
      <c r="T508845" s="34"/>
    </row>
    <row r="508862" spans="19:20">
      <c r="S508862" s="34"/>
      <c r="T508862" s="34"/>
    </row>
    <row r="508879" spans="19:20">
      <c r="S508879" s="34"/>
      <c r="T508879" s="34"/>
    </row>
    <row r="508896" spans="19:20">
      <c r="S508896" s="34"/>
      <c r="T508896" s="34"/>
    </row>
    <row r="508913" spans="19:20">
      <c r="S508913" s="34"/>
      <c r="T508913" s="34"/>
    </row>
    <row r="508930" spans="19:20">
      <c r="S508930" s="34"/>
      <c r="T508930" s="34"/>
    </row>
    <row r="508947" spans="19:20">
      <c r="S508947" s="34"/>
      <c r="T508947" s="34"/>
    </row>
    <row r="508964" spans="19:20">
      <c r="S508964" s="34"/>
      <c r="T508964" s="34"/>
    </row>
    <row r="508981" spans="19:20">
      <c r="S508981" s="34"/>
      <c r="T508981" s="34"/>
    </row>
    <row r="508998" spans="19:20">
      <c r="S508998" s="34"/>
      <c r="T508998" s="34"/>
    </row>
    <row r="509015" spans="19:20">
      <c r="S509015" s="34"/>
      <c r="T509015" s="34"/>
    </row>
    <row r="509032" spans="19:20">
      <c r="S509032" s="34"/>
      <c r="T509032" s="34"/>
    </row>
    <row r="509049" spans="19:20">
      <c r="S509049" s="34"/>
      <c r="T509049" s="34"/>
    </row>
    <row r="509066" spans="19:20">
      <c r="S509066" s="34"/>
      <c r="T509066" s="34"/>
    </row>
    <row r="509083" spans="19:20">
      <c r="S509083" s="34"/>
      <c r="T509083" s="34"/>
    </row>
    <row r="509100" spans="19:20">
      <c r="S509100" s="34"/>
      <c r="T509100" s="34"/>
    </row>
    <row r="509117" spans="19:20">
      <c r="S509117" s="34"/>
      <c r="T509117" s="34"/>
    </row>
    <row r="509134" spans="19:20">
      <c r="S509134" s="34"/>
      <c r="T509134" s="34"/>
    </row>
    <row r="509151" spans="19:20">
      <c r="S509151" s="34"/>
      <c r="T509151" s="34"/>
    </row>
    <row r="509168" spans="19:20">
      <c r="S509168" s="34"/>
      <c r="T509168" s="34"/>
    </row>
    <row r="509185" spans="19:20">
      <c r="S509185" s="34"/>
      <c r="T509185" s="34"/>
    </row>
    <row r="509202" spans="19:20">
      <c r="S509202" s="34"/>
      <c r="T509202" s="34"/>
    </row>
    <row r="509219" spans="19:20">
      <c r="S509219" s="34"/>
      <c r="T509219" s="34"/>
    </row>
    <row r="509236" spans="19:20">
      <c r="S509236" s="34"/>
      <c r="T509236" s="34"/>
    </row>
    <row r="509253" spans="19:20">
      <c r="S509253" s="34"/>
      <c r="T509253" s="34"/>
    </row>
    <row r="509270" spans="19:20">
      <c r="S509270" s="34"/>
      <c r="T509270" s="34"/>
    </row>
    <row r="509287" spans="19:20">
      <c r="S509287" s="34"/>
      <c r="T509287" s="34"/>
    </row>
    <row r="509304" spans="19:20">
      <c r="S509304" s="34"/>
      <c r="T509304" s="34"/>
    </row>
    <row r="509321" spans="19:20">
      <c r="S509321" s="34"/>
      <c r="T509321" s="34"/>
    </row>
    <row r="509338" spans="19:20">
      <c r="S509338" s="34"/>
      <c r="T509338" s="34"/>
    </row>
    <row r="509355" spans="19:20">
      <c r="S509355" s="34"/>
      <c r="T509355" s="34"/>
    </row>
    <row r="509372" spans="19:20">
      <c r="S509372" s="34"/>
      <c r="T509372" s="34"/>
    </row>
    <row r="509389" spans="19:20">
      <c r="S509389" s="34"/>
      <c r="T509389" s="34"/>
    </row>
    <row r="509406" spans="19:20">
      <c r="S509406" s="34"/>
      <c r="T509406" s="34"/>
    </row>
    <row r="509423" spans="19:20">
      <c r="S509423" s="34"/>
      <c r="T509423" s="34"/>
    </row>
    <row r="509440" spans="19:20">
      <c r="S509440" s="34"/>
      <c r="T509440" s="34"/>
    </row>
    <row r="509457" spans="19:20">
      <c r="S509457" s="34"/>
      <c r="T509457" s="34"/>
    </row>
    <row r="509474" spans="19:20">
      <c r="S509474" s="34"/>
      <c r="T509474" s="34"/>
    </row>
    <row r="509491" spans="19:20">
      <c r="S509491" s="34"/>
      <c r="T509491" s="34"/>
    </row>
    <row r="509508" spans="19:20">
      <c r="S509508" s="34"/>
      <c r="T509508" s="34"/>
    </row>
    <row r="509525" spans="19:20">
      <c r="S509525" s="34"/>
      <c r="T509525" s="34"/>
    </row>
    <row r="509542" spans="19:20">
      <c r="S509542" s="34"/>
      <c r="T509542" s="34"/>
    </row>
    <row r="509559" spans="19:20">
      <c r="S509559" s="34"/>
      <c r="T509559" s="34"/>
    </row>
    <row r="509576" spans="19:20">
      <c r="S509576" s="34"/>
      <c r="T509576" s="34"/>
    </row>
    <row r="509593" spans="19:20">
      <c r="S509593" s="34"/>
      <c r="T509593" s="34"/>
    </row>
    <row r="509610" spans="19:20">
      <c r="S509610" s="34"/>
      <c r="T509610" s="34"/>
    </row>
    <row r="509627" spans="19:20">
      <c r="S509627" s="34"/>
      <c r="T509627" s="34"/>
    </row>
    <row r="509644" spans="19:20">
      <c r="S509644" s="34"/>
      <c r="T509644" s="34"/>
    </row>
    <row r="509661" spans="19:20">
      <c r="S509661" s="34"/>
      <c r="T509661" s="34"/>
    </row>
    <row r="509678" spans="19:20">
      <c r="S509678" s="34"/>
      <c r="T509678" s="34"/>
    </row>
    <row r="509695" spans="19:20">
      <c r="S509695" s="34"/>
      <c r="T509695" s="34"/>
    </row>
    <row r="509712" spans="19:20">
      <c r="S509712" s="34"/>
      <c r="T509712" s="34"/>
    </row>
    <row r="509729" spans="19:20">
      <c r="S509729" s="34"/>
      <c r="T509729" s="34"/>
    </row>
    <row r="509746" spans="19:20">
      <c r="S509746" s="34"/>
      <c r="T509746" s="34"/>
    </row>
    <row r="509763" spans="19:20">
      <c r="S509763" s="34"/>
      <c r="T509763" s="34"/>
    </row>
    <row r="509780" spans="19:20">
      <c r="S509780" s="34"/>
      <c r="T509780" s="34"/>
    </row>
    <row r="509797" spans="19:20">
      <c r="S509797" s="34"/>
      <c r="T509797" s="34"/>
    </row>
    <row r="509814" spans="19:20">
      <c r="S509814" s="34"/>
      <c r="T509814" s="34"/>
    </row>
    <row r="509831" spans="19:20">
      <c r="S509831" s="34"/>
      <c r="T509831" s="34"/>
    </row>
    <row r="509848" spans="19:20">
      <c r="S509848" s="34"/>
      <c r="T509848" s="34"/>
    </row>
    <row r="509865" spans="19:20">
      <c r="S509865" s="34"/>
      <c r="T509865" s="34"/>
    </row>
    <row r="509882" spans="19:20">
      <c r="S509882" s="34"/>
      <c r="T509882" s="34"/>
    </row>
    <row r="509899" spans="19:20">
      <c r="S509899" s="34"/>
      <c r="T509899" s="34"/>
    </row>
    <row r="509916" spans="19:20">
      <c r="S509916" s="34"/>
      <c r="T509916" s="34"/>
    </row>
    <row r="509933" spans="19:20">
      <c r="S509933" s="34"/>
      <c r="T509933" s="34"/>
    </row>
    <row r="509950" spans="19:20">
      <c r="S509950" s="34"/>
      <c r="T509950" s="34"/>
    </row>
    <row r="509967" spans="19:20">
      <c r="S509967" s="34"/>
      <c r="T509967" s="34"/>
    </row>
    <row r="509984" spans="19:20">
      <c r="S509984" s="34"/>
      <c r="T509984" s="34"/>
    </row>
    <row r="510001" spans="19:20">
      <c r="S510001" s="34"/>
      <c r="T510001" s="34"/>
    </row>
    <row r="510018" spans="19:20">
      <c r="S510018" s="34"/>
      <c r="T510018" s="34"/>
    </row>
    <row r="510035" spans="19:20">
      <c r="S510035" s="34"/>
      <c r="T510035" s="34"/>
    </row>
    <row r="510052" spans="19:20">
      <c r="S510052" s="34"/>
      <c r="T510052" s="34"/>
    </row>
    <row r="510069" spans="19:20">
      <c r="S510069" s="34"/>
      <c r="T510069" s="34"/>
    </row>
    <row r="510086" spans="19:20">
      <c r="S510086" s="34"/>
      <c r="T510086" s="34"/>
    </row>
    <row r="510103" spans="19:20">
      <c r="S510103" s="34"/>
      <c r="T510103" s="34"/>
    </row>
    <row r="510120" spans="19:20">
      <c r="S510120" s="34"/>
      <c r="T510120" s="34"/>
    </row>
    <row r="510137" spans="19:20">
      <c r="S510137" s="34"/>
      <c r="T510137" s="34"/>
    </row>
    <row r="510154" spans="19:20">
      <c r="S510154" s="34"/>
      <c r="T510154" s="34"/>
    </row>
    <row r="510171" spans="19:20">
      <c r="S510171" s="34"/>
      <c r="T510171" s="34"/>
    </row>
    <row r="510188" spans="19:20">
      <c r="S510188" s="34"/>
      <c r="T510188" s="34"/>
    </row>
    <row r="510205" spans="19:20">
      <c r="S510205" s="34"/>
      <c r="T510205" s="34"/>
    </row>
    <row r="510222" spans="19:20">
      <c r="S510222" s="34"/>
      <c r="T510222" s="34"/>
    </row>
    <row r="510239" spans="19:20">
      <c r="S510239" s="34"/>
      <c r="T510239" s="34"/>
    </row>
    <row r="510256" spans="19:20">
      <c r="S510256" s="34"/>
      <c r="T510256" s="34"/>
    </row>
    <row r="510273" spans="19:20">
      <c r="S510273" s="34"/>
      <c r="T510273" s="34"/>
    </row>
    <row r="510290" spans="19:20">
      <c r="S510290" s="34"/>
      <c r="T510290" s="34"/>
    </row>
    <row r="510307" spans="19:20">
      <c r="S510307" s="34"/>
      <c r="T510307" s="34"/>
    </row>
    <row r="510324" spans="19:20">
      <c r="S510324" s="34"/>
      <c r="T510324" s="34"/>
    </row>
    <row r="510341" spans="19:20">
      <c r="S510341" s="34"/>
      <c r="T510341" s="34"/>
    </row>
    <row r="510358" spans="19:20">
      <c r="S510358" s="34"/>
      <c r="T510358" s="34"/>
    </row>
    <row r="510375" spans="19:20">
      <c r="S510375" s="34"/>
      <c r="T510375" s="34"/>
    </row>
    <row r="510392" spans="19:20">
      <c r="S510392" s="34"/>
      <c r="T510392" s="34"/>
    </row>
    <row r="510409" spans="19:20">
      <c r="S510409" s="34"/>
      <c r="T510409" s="34"/>
    </row>
    <row r="510426" spans="19:20">
      <c r="S510426" s="34"/>
      <c r="T510426" s="34"/>
    </row>
    <row r="510443" spans="19:20">
      <c r="S510443" s="34"/>
      <c r="T510443" s="34"/>
    </row>
    <row r="510460" spans="19:20">
      <c r="S510460" s="34"/>
      <c r="T510460" s="34"/>
    </row>
    <row r="510477" spans="19:20">
      <c r="S510477" s="34"/>
      <c r="T510477" s="34"/>
    </row>
    <row r="510494" spans="19:20">
      <c r="S510494" s="34"/>
      <c r="T510494" s="34"/>
    </row>
    <row r="510511" spans="19:20">
      <c r="S510511" s="34"/>
      <c r="T510511" s="34"/>
    </row>
    <row r="510528" spans="19:20">
      <c r="S510528" s="34"/>
      <c r="T510528" s="34"/>
    </row>
    <row r="510545" spans="19:20">
      <c r="S510545" s="34"/>
      <c r="T510545" s="34"/>
    </row>
    <row r="510562" spans="19:20">
      <c r="S510562" s="34"/>
      <c r="T510562" s="34"/>
    </row>
    <row r="510579" spans="19:20">
      <c r="S510579" s="34"/>
      <c r="T510579" s="34"/>
    </row>
    <row r="510596" spans="19:20">
      <c r="S510596" s="34"/>
      <c r="T510596" s="34"/>
    </row>
    <row r="510613" spans="19:20">
      <c r="S510613" s="34"/>
      <c r="T510613" s="34"/>
    </row>
    <row r="510630" spans="19:20">
      <c r="S510630" s="34"/>
      <c r="T510630" s="34"/>
    </row>
    <row r="510647" spans="19:20">
      <c r="S510647" s="34"/>
      <c r="T510647" s="34"/>
    </row>
    <row r="510664" spans="19:20">
      <c r="S510664" s="34"/>
      <c r="T510664" s="34"/>
    </row>
    <row r="510681" spans="19:20">
      <c r="S510681" s="34"/>
      <c r="T510681" s="34"/>
    </row>
    <row r="510698" spans="19:20">
      <c r="S510698" s="34"/>
      <c r="T510698" s="34"/>
    </row>
    <row r="510715" spans="19:20">
      <c r="S510715" s="34"/>
      <c r="T510715" s="34"/>
    </row>
    <row r="510732" spans="19:20">
      <c r="S510732" s="34"/>
      <c r="T510732" s="34"/>
    </row>
    <row r="510749" spans="19:20">
      <c r="S510749" s="34"/>
      <c r="T510749" s="34"/>
    </row>
    <row r="510766" spans="19:20">
      <c r="S510766" s="34"/>
      <c r="T510766" s="34"/>
    </row>
    <row r="510783" spans="19:20">
      <c r="S510783" s="34"/>
      <c r="T510783" s="34"/>
    </row>
    <row r="510800" spans="19:20">
      <c r="S510800" s="34"/>
      <c r="T510800" s="34"/>
    </row>
    <row r="510817" spans="19:20">
      <c r="S510817" s="34"/>
      <c r="T510817" s="34"/>
    </row>
    <row r="510834" spans="19:20">
      <c r="S510834" s="34"/>
      <c r="T510834" s="34"/>
    </row>
    <row r="510851" spans="19:20">
      <c r="S510851" s="34"/>
      <c r="T510851" s="34"/>
    </row>
    <row r="510868" spans="19:20">
      <c r="S510868" s="34"/>
      <c r="T510868" s="34"/>
    </row>
    <row r="510885" spans="19:20">
      <c r="S510885" s="34"/>
      <c r="T510885" s="34"/>
    </row>
    <row r="510902" spans="19:20">
      <c r="S510902" s="34"/>
      <c r="T510902" s="34"/>
    </row>
    <row r="510919" spans="19:20">
      <c r="S510919" s="34"/>
      <c r="T510919" s="34"/>
    </row>
    <row r="510936" spans="19:20">
      <c r="S510936" s="34"/>
      <c r="T510936" s="34"/>
    </row>
    <row r="510953" spans="19:20">
      <c r="S510953" s="34"/>
      <c r="T510953" s="34"/>
    </row>
    <row r="510970" spans="19:20">
      <c r="S510970" s="34"/>
      <c r="T510970" s="34"/>
    </row>
    <row r="510987" spans="19:20">
      <c r="S510987" s="34"/>
      <c r="T510987" s="34"/>
    </row>
    <row r="511004" spans="19:20">
      <c r="S511004" s="34"/>
      <c r="T511004" s="34"/>
    </row>
    <row r="511021" spans="19:20">
      <c r="S511021" s="34"/>
      <c r="T511021" s="34"/>
    </row>
    <row r="511038" spans="19:20">
      <c r="S511038" s="34"/>
      <c r="T511038" s="34"/>
    </row>
    <row r="511055" spans="19:20">
      <c r="S511055" s="34"/>
      <c r="T511055" s="34"/>
    </row>
    <row r="511072" spans="19:20">
      <c r="S511072" s="34"/>
      <c r="T511072" s="34"/>
    </row>
    <row r="511089" spans="19:20">
      <c r="S511089" s="34"/>
      <c r="T511089" s="34"/>
    </row>
    <row r="511106" spans="19:20">
      <c r="S511106" s="34"/>
      <c r="T511106" s="34"/>
    </row>
    <row r="511123" spans="19:20">
      <c r="S511123" s="34"/>
      <c r="T511123" s="34"/>
    </row>
    <row r="511140" spans="19:20">
      <c r="S511140" s="34"/>
      <c r="T511140" s="34"/>
    </row>
    <row r="511157" spans="19:20">
      <c r="S511157" s="34"/>
      <c r="T511157" s="34"/>
    </row>
    <row r="511174" spans="19:20">
      <c r="S511174" s="34"/>
      <c r="T511174" s="34"/>
    </row>
    <row r="511191" spans="19:20">
      <c r="S511191" s="34"/>
      <c r="T511191" s="34"/>
    </row>
    <row r="511208" spans="19:20">
      <c r="S511208" s="34"/>
      <c r="T511208" s="34"/>
    </row>
    <row r="511225" spans="19:20">
      <c r="S511225" s="34"/>
      <c r="T511225" s="34"/>
    </row>
    <row r="511242" spans="19:20">
      <c r="S511242" s="34"/>
      <c r="T511242" s="34"/>
    </row>
    <row r="511259" spans="19:20">
      <c r="S511259" s="34"/>
      <c r="T511259" s="34"/>
    </row>
    <row r="511276" spans="19:20">
      <c r="S511276" s="34"/>
      <c r="T511276" s="34"/>
    </row>
    <row r="511293" spans="19:20">
      <c r="S511293" s="34"/>
      <c r="T511293" s="34"/>
    </row>
    <row r="511310" spans="19:20">
      <c r="S511310" s="34"/>
      <c r="T511310" s="34"/>
    </row>
    <row r="511327" spans="19:20">
      <c r="S511327" s="34"/>
      <c r="T511327" s="34"/>
    </row>
    <row r="511344" spans="19:20">
      <c r="S511344" s="34"/>
      <c r="T511344" s="34"/>
    </row>
    <row r="511361" spans="19:20">
      <c r="S511361" s="34"/>
      <c r="T511361" s="34"/>
    </row>
    <row r="511378" spans="19:20">
      <c r="S511378" s="34"/>
      <c r="T511378" s="34"/>
    </row>
    <row r="511395" spans="19:20">
      <c r="S511395" s="34"/>
      <c r="T511395" s="34"/>
    </row>
    <row r="511412" spans="19:20">
      <c r="S511412" s="34"/>
      <c r="T511412" s="34"/>
    </row>
    <row r="511429" spans="19:20">
      <c r="S511429" s="34"/>
      <c r="T511429" s="34"/>
    </row>
    <row r="511446" spans="19:20">
      <c r="S511446" s="34"/>
      <c r="T511446" s="34"/>
    </row>
    <row r="511463" spans="19:20">
      <c r="S511463" s="34"/>
      <c r="T511463" s="34"/>
    </row>
    <row r="511480" spans="19:20">
      <c r="S511480" s="34"/>
      <c r="T511480" s="34"/>
    </row>
    <row r="511497" spans="19:20">
      <c r="S511497" s="34"/>
      <c r="T511497" s="34"/>
    </row>
    <row r="511514" spans="19:20">
      <c r="S511514" s="34"/>
      <c r="T511514" s="34"/>
    </row>
    <row r="511531" spans="19:20">
      <c r="S511531" s="34"/>
      <c r="T511531" s="34"/>
    </row>
    <row r="511548" spans="19:20">
      <c r="S511548" s="34"/>
      <c r="T511548" s="34"/>
    </row>
    <row r="511565" spans="19:20">
      <c r="S511565" s="34"/>
      <c r="T511565" s="34"/>
    </row>
    <row r="511582" spans="19:20">
      <c r="S511582" s="34"/>
      <c r="T511582" s="34"/>
    </row>
    <row r="511599" spans="19:20">
      <c r="S511599" s="34"/>
      <c r="T511599" s="34"/>
    </row>
    <row r="511616" spans="19:20">
      <c r="S511616" s="34"/>
      <c r="T511616" s="34"/>
    </row>
    <row r="511633" spans="19:20">
      <c r="S511633" s="34"/>
      <c r="T511633" s="34"/>
    </row>
    <row r="511650" spans="19:20">
      <c r="S511650" s="34"/>
      <c r="T511650" s="34"/>
    </row>
    <row r="511667" spans="19:20">
      <c r="S511667" s="34"/>
      <c r="T511667" s="34"/>
    </row>
    <row r="511684" spans="19:20">
      <c r="S511684" s="34"/>
      <c r="T511684" s="34"/>
    </row>
    <row r="511701" spans="19:20">
      <c r="S511701" s="34"/>
      <c r="T511701" s="34"/>
    </row>
    <row r="511718" spans="19:20">
      <c r="S511718" s="34"/>
      <c r="T511718" s="34"/>
    </row>
    <row r="511735" spans="19:20">
      <c r="S511735" s="34"/>
      <c r="T511735" s="34"/>
    </row>
    <row r="511752" spans="19:20">
      <c r="S511752" s="34"/>
      <c r="T511752" s="34"/>
    </row>
    <row r="511769" spans="19:20">
      <c r="S511769" s="34"/>
      <c r="T511769" s="34"/>
    </row>
    <row r="511786" spans="19:20">
      <c r="S511786" s="34"/>
      <c r="T511786" s="34"/>
    </row>
    <row r="511803" spans="19:20">
      <c r="S511803" s="34"/>
      <c r="T511803" s="34"/>
    </row>
    <row r="511820" spans="19:20">
      <c r="S511820" s="34"/>
      <c r="T511820" s="34"/>
    </row>
    <row r="511837" spans="19:20">
      <c r="S511837" s="34"/>
      <c r="T511837" s="34"/>
    </row>
    <row r="511854" spans="19:20">
      <c r="S511854" s="34"/>
      <c r="T511854" s="34"/>
    </row>
    <row r="511871" spans="19:20">
      <c r="S511871" s="34"/>
      <c r="T511871" s="34"/>
    </row>
    <row r="511888" spans="19:20">
      <c r="S511888" s="34"/>
      <c r="T511888" s="34"/>
    </row>
    <row r="511905" spans="19:20">
      <c r="S511905" s="34"/>
      <c r="T511905" s="34"/>
    </row>
    <row r="511922" spans="19:20">
      <c r="S511922" s="34"/>
      <c r="T511922" s="34"/>
    </row>
    <row r="511939" spans="19:20">
      <c r="S511939" s="34"/>
      <c r="T511939" s="34"/>
    </row>
    <row r="511956" spans="19:20">
      <c r="S511956" s="34"/>
      <c r="T511956" s="34"/>
    </row>
    <row r="511973" spans="19:20">
      <c r="S511973" s="34"/>
      <c r="T511973" s="34"/>
    </row>
    <row r="511990" spans="19:20">
      <c r="S511990" s="34"/>
      <c r="T511990" s="34"/>
    </row>
    <row r="512007" spans="19:20">
      <c r="S512007" s="34"/>
      <c r="T512007" s="34"/>
    </row>
    <row r="512024" spans="19:20">
      <c r="S512024" s="34"/>
      <c r="T512024" s="34"/>
    </row>
    <row r="512041" spans="19:20">
      <c r="S512041" s="34"/>
      <c r="T512041" s="34"/>
    </row>
    <row r="512058" spans="19:20">
      <c r="S512058" s="34"/>
      <c r="T512058" s="34"/>
    </row>
    <row r="512075" spans="19:20">
      <c r="S512075" s="34"/>
      <c r="T512075" s="34"/>
    </row>
    <row r="512092" spans="19:20">
      <c r="S512092" s="34"/>
      <c r="T512092" s="34"/>
    </row>
    <row r="512109" spans="19:20">
      <c r="S512109" s="34"/>
      <c r="T512109" s="34"/>
    </row>
    <row r="512126" spans="19:20">
      <c r="S512126" s="34"/>
      <c r="T512126" s="34"/>
    </row>
    <row r="512143" spans="19:20">
      <c r="S512143" s="34"/>
      <c r="T512143" s="34"/>
    </row>
    <row r="512160" spans="19:20">
      <c r="S512160" s="34"/>
      <c r="T512160" s="34"/>
    </row>
    <row r="512177" spans="19:20">
      <c r="S512177" s="34"/>
      <c r="T512177" s="34"/>
    </row>
    <row r="512194" spans="19:20">
      <c r="S512194" s="34"/>
      <c r="T512194" s="34"/>
    </row>
    <row r="512211" spans="19:20">
      <c r="S512211" s="34"/>
      <c r="T512211" s="34"/>
    </row>
    <row r="512228" spans="19:20">
      <c r="S512228" s="34"/>
      <c r="T512228" s="34"/>
    </row>
    <row r="512245" spans="19:20">
      <c r="S512245" s="34"/>
      <c r="T512245" s="34"/>
    </row>
    <row r="512262" spans="19:20">
      <c r="S512262" s="34"/>
      <c r="T512262" s="34"/>
    </row>
    <row r="512279" spans="19:20">
      <c r="S512279" s="34"/>
      <c r="T512279" s="34"/>
    </row>
    <row r="512296" spans="19:20">
      <c r="S512296" s="34"/>
      <c r="T512296" s="34"/>
    </row>
    <row r="512313" spans="19:20">
      <c r="S512313" s="34"/>
      <c r="T512313" s="34"/>
    </row>
    <row r="512330" spans="19:20">
      <c r="S512330" s="34"/>
      <c r="T512330" s="34"/>
    </row>
    <row r="512347" spans="19:20">
      <c r="S512347" s="34"/>
      <c r="T512347" s="34"/>
    </row>
    <row r="512364" spans="19:20">
      <c r="S512364" s="34"/>
      <c r="T512364" s="34"/>
    </row>
    <row r="512381" spans="19:20">
      <c r="S512381" s="34"/>
      <c r="T512381" s="34"/>
    </row>
    <row r="512398" spans="19:20">
      <c r="S512398" s="34"/>
      <c r="T512398" s="34"/>
    </row>
    <row r="512415" spans="19:20">
      <c r="S512415" s="34"/>
      <c r="T512415" s="34"/>
    </row>
    <row r="512432" spans="19:20">
      <c r="S512432" s="34"/>
      <c r="T512432" s="34"/>
    </row>
    <row r="512449" spans="19:20">
      <c r="S512449" s="34"/>
      <c r="T512449" s="34"/>
    </row>
    <row r="512466" spans="19:20">
      <c r="S512466" s="34"/>
      <c r="T512466" s="34"/>
    </row>
    <row r="512483" spans="19:20">
      <c r="S512483" s="34"/>
      <c r="T512483" s="34"/>
    </row>
    <row r="512500" spans="19:20">
      <c r="S512500" s="34"/>
      <c r="T512500" s="34"/>
    </row>
    <row r="512517" spans="19:20">
      <c r="S512517" s="34"/>
      <c r="T512517" s="34"/>
    </row>
    <row r="512534" spans="19:20">
      <c r="S512534" s="34"/>
      <c r="T512534" s="34"/>
    </row>
    <row r="512551" spans="19:20">
      <c r="S512551" s="34"/>
      <c r="T512551" s="34"/>
    </row>
    <row r="512568" spans="19:20">
      <c r="S512568" s="34"/>
      <c r="T512568" s="34"/>
    </row>
    <row r="512585" spans="19:20">
      <c r="S512585" s="34"/>
      <c r="T512585" s="34"/>
    </row>
    <row r="512602" spans="19:20">
      <c r="S512602" s="34"/>
      <c r="T512602" s="34"/>
    </row>
    <row r="512619" spans="19:20">
      <c r="S512619" s="34"/>
      <c r="T512619" s="34"/>
    </row>
    <row r="512636" spans="19:20">
      <c r="S512636" s="34"/>
      <c r="T512636" s="34"/>
    </row>
    <row r="512653" spans="19:20">
      <c r="S512653" s="34"/>
      <c r="T512653" s="34"/>
    </row>
    <row r="512670" spans="19:20">
      <c r="S512670" s="34"/>
      <c r="T512670" s="34"/>
    </row>
    <row r="512687" spans="19:20">
      <c r="S512687" s="34"/>
      <c r="T512687" s="34"/>
    </row>
    <row r="512704" spans="19:20">
      <c r="S512704" s="34"/>
      <c r="T512704" s="34"/>
    </row>
    <row r="512721" spans="19:20">
      <c r="S512721" s="34"/>
      <c r="T512721" s="34"/>
    </row>
    <row r="512738" spans="19:20">
      <c r="S512738" s="34"/>
      <c r="T512738" s="34"/>
    </row>
    <row r="512755" spans="19:20">
      <c r="S512755" s="34"/>
      <c r="T512755" s="34"/>
    </row>
    <row r="512772" spans="19:20">
      <c r="S512772" s="34"/>
      <c r="T512772" s="34"/>
    </row>
    <row r="512789" spans="19:20">
      <c r="S512789" s="34"/>
      <c r="T512789" s="34"/>
    </row>
    <row r="512806" spans="19:20">
      <c r="S512806" s="34"/>
      <c r="T512806" s="34"/>
    </row>
    <row r="512823" spans="19:20">
      <c r="S512823" s="34"/>
      <c r="T512823" s="34"/>
    </row>
    <row r="512840" spans="19:20">
      <c r="S512840" s="34"/>
      <c r="T512840" s="34"/>
    </row>
    <row r="512857" spans="19:20">
      <c r="S512857" s="34"/>
      <c r="T512857" s="34"/>
    </row>
    <row r="512874" spans="19:20">
      <c r="S512874" s="34"/>
      <c r="T512874" s="34"/>
    </row>
    <row r="512891" spans="19:20">
      <c r="S512891" s="34"/>
      <c r="T512891" s="34"/>
    </row>
    <row r="512908" spans="19:20">
      <c r="S512908" s="34"/>
      <c r="T512908" s="34"/>
    </row>
    <row r="512925" spans="19:20">
      <c r="S512925" s="34"/>
      <c r="T512925" s="34"/>
    </row>
    <row r="512942" spans="19:20">
      <c r="S512942" s="34"/>
      <c r="T512942" s="34"/>
    </row>
    <row r="512959" spans="19:20">
      <c r="S512959" s="34"/>
      <c r="T512959" s="34"/>
    </row>
    <row r="512976" spans="19:20">
      <c r="S512976" s="34"/>
      <c r="T512976" s="34"/>
    </row>
    <row r="512993" spans="19:20">
      <c r="S512993" s="34"/>
      <c r="T512993" s="34"/>
    </row>
    <row r="513010" spans="19:20">
      <c r="S513010" s="34"/>
      <c r="T513010" s="34"/>
    </row>
    <row r="513027" spans="19:20">
      <c r="S513027" s="34"/>
      <c r="T513027" s="34"/>
    </row>
    <row r="513044" spans="19:20">
      <c r="S513044" s="34"/>
      <c r="T513044" s="34"/>
    </row>
    <row r="513061" spans="19:20">
      <c r="S513061" s="34"/>
      <c r="T513061" s="34"/>
    </row>
    <row r="513078" spans="19:20">
      <c r="S513078" s="34"/>
      <c r="T513078" s="34"/>
    </row>
    <row r="513095" spans="19:20">
      <c r="S513095" s="34"/>
      <c r="T513095" s="34"/>
    </row>
    <row r="513112" spans="19:20">
      <c r="S513112" s="34"/>
      <c r="T513112" s="34"/>
    </row>
    <row r="513129" spans="19:20">
      <c r="S513129" s="34"/>
      <c r="T513129" s="34"/>
    </row>
    <row r="513146" spans="19:20">
      <c r="S513146" s="34"/>
      <c r="T513146" s="34"/>
    </row>
    <row r="513163" spans="19:20">
      <c r="S513163" s="34"/>
      <c r="T513163" s="34"/>
    </row>
    <row r="513180" spans="19:20">
      <c r="S513180" s="34"/>
      <c r="T513180" s="34"/>
    </row>
    <row r="513197" spans="19:20">
      <c r="S513197" s="34"/>
      <c r="T513197" s="34"/>
    </row>
    <row r="513214" spans="19:20">
      <c r="S513214" s="34"/>
      <c r="T513214" s="34"/>
    </row>
    <row r="513231" spans="19:20">
      <c r="S513231" s="34"/>
      <c r="T513231" s="34"/>
    </row>
    <row r="513248" spans="19:20">
      <c r="S513248" s="34"/>
      <c r="T513248" s="34"/>
    </row>
    <row r="513265" spans="19:20">
      <c r="S513265" s="34"/>
      <c r="T513265" s="34"/>
    </row>
    <row r="513282" spans="19:20">
      <c r="S513282" s="34"/>
      <c r="T513282" s="34"/>
    </row>
    <row r="513299" spans="19:20">
      <c r="S513299" s="34"/>
      <c r="T513299" s="34"/>
    </row>
    <row r="513316" spans="19:20">
      <c r="S513316" s="34"/>
      <c r="T513316" s="34"/>
    </row>
    <row r="513333" spans="19:20">
      <c r="S513333" s="34"/>
      <c r="T513333" s="34"/>
    </row>
    <row r="513350" spans="19:20">
      <c r="S513350" s="34"/>
      <c r="T513350" s="34"/>
    </row>
    <row r="513367" spans="19:20">
      <c r="S513367" s="34"/>
      <c r="T513367" s="34"/>
    </row>
    <row r="513384" spans="19:20">
      <c r="S513384" s="34"/>
      <c r="T513384" s="34"/>
    </row>
    <row r="513401" spans="19:20">
      <c r="S513401" s="34"/>
      <c r="T513401" s="34"/>
    </row>
    <row r="513418" spans="19:20">
      <c r="S513418" s="34"/>
      <c r="T513418" s="34"/>
    </row>
    <row r="513435" spans="19:20">
      <c r="S513435" s="34"/>
      <c r="T513435" s="34"/>
    </row>
    <row r="513452" spans="19:20">
      <c r="S513452" s="34"/>
      <c r="T513452" s="34"/>
    </row>
    <row r="513469" spans="19:20">
      <c r="S513469" s="34"/>
      <c r="T513469" s="34"/>
    </row>
    <row r="513486" spans="19:20">
      <c r="S513486" s="34"/>
      <c r="T513486" s="34"/>
    </row>
    <row r="513503" spans="19:20">
      <c r="S513503" s="34"/>
      <c r="T513503" s="34"/>
    </row>
    <row r="513520" spans="19:20">
      <c r="S513520" s="34"/>
      <c r="T513520" s="34"/>
    </row>
    <row r="513537" spans="19:20">
      <c r="S513537" s="34"/>
      <c r="T513537" s="34"/>
    </row>
    <row r="513554" spans="19:20">
      <c r="S513554" s="34"/>
      <c r="T513554" s="34"/>
    </row>
    <row r="513571" spans="19:20">
      <c r="S513571" s="34"/>
      <c r="T513571" s="34"/>
    </row>
    <row r="513588" spans="19:20">
      <c r="S513588" s="34"/>
      <c r="T513588" s="34"/>
    </row>
    <row r="513605" spans="19:20">
      <c r="S513605" s="34"/>
      <c r="T513605" s="34"/>
    </row>
    <row r="513622" spans="19:20">
      <c r="S513622" s="34"/>
      <c r="T513622" s="34"/>
    </row>
    <row r="513639" spans="19:20">
      <c r="S513639" s="34"/>
      <c r="T513639" s="34"/>
    </row>
    <row r="513656" spans="19:20">
      <c r="S513656" s="34"/>
      <c r="T513656" s="34"/>
    </row>
    <row r="513673" spans="19:20">
      <c r="S513673" s="34"/>
      <c r="T513673" s="34"/>
    </row>
    <row r="513690" spans="19:20">
      <c r="S513690" s="34"/>
      <c r="T513690" s="34"/>
    </row>
    <row r="513707" spans="19:20">
      <c r="S513707" s="34"/>
      <c r="T513707" s="34"/>
    </row>
    <row r="513724" spans="19:20">
      <c r="S513724" s="34"/>
      <c r="T513724" s="34"/>
    </row>
    <row r="513741" spans="19:20">
      <c r="S513741" s="34"/>
      <c r="T513741" s="34"/>
    </row>
    <row r="513758" spans="19:20">
      <c r="S513758" s="34"/>
      <c r="T513758" s="34"/>
    </row>
    <row r="513775" spans="19:20">
      <c r="S513775" s="34"/>
      <c r="T513775" s="34"/>
    </row>
    <row r="513792" spans="19:20">
      <c r="S513792" s="34"/>
      <c r="T513792" s="34"/>
    </row>
    <row r="513809" spans="19:20">
      <c r="S513809" s="34"/>
      <c r="T513809" s="34"/>
    </row>
    <row r="513826" spans="19:20">
      <c r="S513826" s="34"/>
      <c r="T513826" s="34"/>
    </row>
    <row r="513843" spans="19:20">
      <c r="S513843" s="34"/>
      <c r="T513843" s="34"/>
    </row>
    <row r="513860" spans="19:20">
      <c r="S513860" s="34"/>
      <c r="T513860" s="34"/>
    </row>
    <row r="513877" spans="19:20">
      <c r="S513877" s="34"/>
      <c r="T513877" s="34"/>
    </row>
    <row r="513894" spans="19:20">
      <c r="S513894" s="34"/>
      <c r="T513894" s="34"/>
    </row>
    <row r="513911" spans="19:20">
      <c r="S513911" s="34"/>
      <c r="T513911" s="34"/>
    </row>
    <row r="513928" spans="19:20">
      <c r="S513928" s="34"/>
      <c r="T513928" s="34"/>
    </row>
    <row r="513945" spans="19:20">
      <c r="S513945" s="34"/>
      <c r="T513945" s="34"/>
    </row>
    <row r="513962" spans="19:20">
      <c r="S513962" s="34"/>
      <c r="T513962" s="34"/>
    </row>
    <row r="513979" spans="19:20">
      <c r="S513979" s="34"/>
      <c r="T513979" s="34"/>
    </row>
    <row r="513996" spans="19:20">
      <c r="S513996" s="34"/>
      <c r="T513996" s="34"/>
    </row>
    <row r="514013" spans="19:20">
      <c r="S514013" s="34"/>
      <c r="T514013" s="34"/>
    </row>
    <row r="514030" spans="19:20">
      <c r="S514030" s="34"/>
      <c r="T514030" s="34"/>
    </row>
    <row r="514047" spans="19:20">
      <c r="S514047" s="34"/>
      <c r="T514047" s="34"/>
    </row>
    <row r="514064" spans="19:20">
      <c r="S514064" s="34"/>
      <c r="T514064" s="34"/>
    </row>
    <row r="514081" spans="19:20">
      <c r="S514081" s="34"/>
      <c r="T514081" s="34"/>
    </row>
    <row r="514098" spans="19:20">
      <c r="S514098" s="34"/>
      <c r="T514098" s="34"/>
    </row>
    <row r="514115" spans="19:20">
      <c r="S514115" s="34"/>
      <c r="T514115" s="34"/>
    </row>
    <row r="514132" spans="19:20">
      <c r="S514132" s="34"/>
      <c r="T514132" s="34"/>
    </row>
    <row r="514149" spans="19:20">
      <c r="S514149" s="34"/>
      <c r="T514149" s="34"/>
    </row>
    <row r="514166" spans="19:20">
      <c r="S514166" s="34"/>
      <c r="T514166" s="34"/>
    </row>
    <row r="514183" spans="19:20">
      <c r="S514183" s="34"/>
      <c r="T514183" s="34"/>
    </row>
    <row r="514200" spans="19:20">
      <c r="S514200" s="34"/>
      <c r="T514200" s="34"/>
    </row>
    <row r="514217" spans="19:20">
      <c r="S514217" s="34"/>
      <c r="T514217" s="34"/>
    </row>
    <row r="514234" spans="19:20">
      <c r="S514234" s="34"/>
      <c r="T514234" s="34"/>
    </row>
    <row r="514251" spans="19:20">
      <c r="S514251" s="34"/>
      <c r="T514251" s="34"/>
    </row>
    <row r="514268" spans="19:20">
      <c r="S514268" s="34"/>
      <c r="T514268" s="34"/>
    </row>
    <row r="514285" spans="19:20">
      <c r="S514285" s="34"/>
      <c r="T514285" s="34"/>
    </row>
    <row r="514302" spans="19:20">
      <c r="S514302" s="34"/>
      <c r="T514302" s="34"/>
    </row>
    <row r="514319" spans="19:20">
      <c r="S514319" s="34"/>
      <c r="T514319" s="34"/>
    </row>
    <row r="514336" spans="19:20">
      <c r="S514336" s="34"/>
      <c r="T514336" s="34"/>
    </row>
    <row r="514353" spans="19:20">
      <c r="S514353" s="34"/>
      <c r="T514353" s="34"/>
    </row>
    <row r="514370" spans="19:20">
      <c r="S514370" s="34"/>
      <c r="T514370" s="34"/>
    </row>
    <row r="514387" spans="19:20">
      <c r="S514387" s="34"/>
      <c r="T514387" s="34"/>
    </row>
    <row r="514404" spans="19:20">
      <c r="S514404" s="34"/>
      <c r="T514404" s="34"/>
    </row>
    <row r="514421" spans="19:20">
      <c r="S514421" s="34"/>
      <c r="T514421" s="34"/>
    </row>
    <row r="514438" spans="19:20">
      <c r="S514438" s="34"/>
      <c r="T514438" s="34"/>
    </row>
    <row r="514455" spans="19:20">
      <c r="S514455" s="34"/>
      <c r="T514455" s="34"/>
    </row>
    <row r="514472" spans="19:20">
      <c r="S514472" s="34"/>
      <c r="T514472" s="34"/>
    </row>
    <row r="514489" spans="19:20">
      <c r="S514489" s="34"/>
      <c r="T514489" s="34"/>
    </row>
    <row r="514506" spans="19:20">
      <c r="S514506" s="34"/>
      <c r="T514506" s="34"/>
    </row>
    <row r="514523" spans="19:20">
      <c r="S514523" s="34"/>
      <c r="T514523" s="34"/>
    </row>
    <row r="514540" spans="19:20">
      <c r="S514540" s="34"/>
      <c r="T514540" s="34"/>
    </row>
    <row r="514557" spans="19:20">
      <c r="S514557" s="34"/>
      <c r="T514557" s="34"/>
    </row>
    <row r="514574" spans="19:20">
      <c r="S514574" s="34"/>
      <c r="T514574" s="34"/>
    </row>
    <row r="514591" spans="19:20">
      <c r="S514591" s="34"/>
      <c r="T514591" s="34"/>
    </row>
    <row r="514608" spans="19:20">
      <c r="S514608" s="34"/>
      <c r="T514608" s="34"/>
    </row>
    <row r="514625" spans="19:20">
      <c r="S514625" s="34"/>
      <c r="T514625" s="34"/>
    </row>
    <row r="514642" spans="19:20">
      <c r="S514642" s="34"/>
      <c r="T514642" s="34"/>
    </row>
    <row r="514659" spans="19:20">
      <c r="S514659" s="34"/>
      <c r="T514659" s="34"/>
    </row>
    <row r="514676" spans="19:20">
      <c r="S514676" s="34"/>
      <c r="T514676" s="34"/>
    </row>
    <row r="514693" spans="19:20">
      <c r="S514693" s="34"/>
      <c r="T514693" s="34"/>
    </row>
    <row r="514710" spans="19:20">
      <c r="S514710" s="34"/>
      <c r="T514710" s="34"/>
    </row>
    <row r="514727" spans="19:20">
      <c r="S514727" s="34"/>
      <c r="T514727" s="34"/>
    </row>
    <row r="514744" spans="19:20">
      <c r="S514744" s="34"/>
      <c r="T514744" s="34"/>
    </row>
    <row r="514761" spans="19:20">
      <c r="S514761" s="34"/>
      <c r="T514761" s="34"/>
    </row>
    <row r="514778" spans="19:20">
      <c r="S514778" s="34"/>
      <c r="T514778" s="34"/>
    </row>
    <row r="514795" spans="19:20">
      <c r="S514795" s="34"/>
      <c r="T514795" s="34"/>
    </row>
    <row r="514812" spans="19:20">
      <c r="S514812" s="34"/>
      <c r="T514812" s="34"/>
    </row>
    <row r="514829" spans="19:20">
      <c r="S514829" s="34"/>
      <c r="T514829" s="34"/>
    </row>
    <row r="514846" spans="19:20">
      <c r="S514846" s="34"/>
      <c r="T514846" s="34"/>
    </row>
    <row r="514863" spans="19:20">
      <c r="S514863" s="34"/>
      <c r="T514863" s="34"/>
    </row>
    <row r="514880" spans="19:20">
      <c r="S514880" s="34"/>
      <c r="T514880" s="34"/>
    </row>
    <row r="514897" spans="19:20">
      <c r="S514897" s="34"/>
      <c r="T514897" s="34"/>
    </row>
    <row r="514914" spans="19:20">
      <c r="S514914" s="34"/>
      <c r="T514914" s="34"/>
    </row>
    <row r="514931" spans="19:20">
      <c r="S514931" s="34"/>
      <c r="T514931" s="34"/>
    </row>
    <row r="514948" spans="19:20">
      <c r="S514948" s="34"/>
      <c r="T514948" s="34"/>
    </row>
    <row r="514965" spans="19:20">
      <c r="S514965" s="34"/>
      <c r="T514965" s="34"/>
    </row>
    <row r="514982" spans="19:20">
      <c r="S514982" s="34"/>
      <c r="T514982" s="34"/>
    </row>
    <row r="514999" spans="19:20">
      <c r="S514999" s="34"/>
      <c r="T514999" s="34"/>
    </row>
    <row r="515016" spans="19:20">
      <c r="S515016" s="34"/>
      <c r="T515016" s="34"/>
    </row>
    <row r="515033" spans="19:20">
      <c r="S515033" s="34"/>
      <c r="T515033" s="34"/>
    </row>
    <row r="515050" spans="19:20">
      <c r="S515050" s="34"/>
      <c r="T515050" s="34"/>
    </row>
    <row r="515067" spans="19:20">
      <c r="S515067" s="34"/>
      <c r="T515067" s="34"/>
    </row>
    <row r="515084" spans="19:20">
      <c r="S515084" s="34"/>
      <c r="T515084" s="34"/>
    </row>
    <row r="515101" spans="19:20">
      <c r="S515101" s="34"/>
      <c r="T515101" s="34"/>
    </row>
    <row r="515118" spans="19:20">
      <c r="S515118" s="34"/>
      <c r="T515118" s="34"/>
    </row>
    <row r="515135" spans="19:20">
      <c r="S515135" s="34"/>
      <c r="T515135" s="34"/>
    </row>
    <row r="515152" spans="19:20">
      <c r="S515152" s="34"/>
      <c r="T515152" s="34"/>
    </row>
    <row r="515169" spans="19:20">
      <c r="S515169" s="34"/>
      <c r="T515169" s="34"/>
    </row>
    <row r="515186" spans="19:20">
      <c r="S515186" s="34"/>
      <c r="T515186" s="34"/>
    </row>
    <row r="515203" spans="19:20">
      <c r="S515203" s="34"/>
      <c r="T515203" s="34"/>
    </row>
    <row r="515220" spans="19:20">
      <c r="S515220" s="34"/>
      <c r="T515220" s="34"/>
    </row>
    <row r="515237" spans="19:20">
      <c r="S515237" s="34"/>
      <c r="T515237" s="34"/>
    </row>
    <row r="515254" spans="19:20">
      <c r="S515254" s="34"/>
      <c r="T515254" s="34"/>
    </row>
    <row r="515271" spans="19:20">
      <c r="S515271" s="34"/>
      <c r="T515271" s="34"/>
    </row>
    <row r="515288" spans="19:20">
      <c r="S515288" s="34"/>
      <c r="T515288" s="34"/>
    </row>
    <row r="515305" spans="19:20">
      <c r="S515305" s="34"/>
      <c r="T515305" s="34"/>
    </row>
    <row r="515322" spans="19:20">
      <c r="S515322" s="34"/>
      <c r="T515322" s="34"/>
    </row>
    <row r="515339" spans="19:20">
      <c r="S515339" s="34"/>
      <c r="T515339" s="34"/>
    </row>
    <row r="515356" spans="19:20">
      <c r="S515356" s="34"/>
      <c r="T515356" s="34"/>
    </row>
    <row r="515373" spans="19:20">
      <c r="S515373" s="34"/>
      <c r="T515373" s="34"/>
    </row>
    <row r="515390" spans="19:20">
      <c r="S515390" s="34"/>
      <c r="T515390" s="34"/>
    </row>
    <row r="515407" spans="19:20">
      <c r="S515407" s="34"/>
      <c r="T515407" s="34"/>
    </row>
    <row r="515424" spans="19:20">
      <c r="S515424" s="34"/>
      <c r="T515424" s="34"/>
    </row>
    <row r="515441" spans="19:20">
      <c r="S515441" s="34"/>
      <c r="T515441" s="34"/>
    </row>
    <row r="515458" spans="19:20">
      <c r="S515458" s="34"/>
      <c r="T515458" s="34"/>
    </row>
    <row r="515475" spans="19:20">
      <c r="S515475" s="34"/>
      <c r="T515475" s="34"/>
    </row>
    <row r="515492" spans="19:20">
      <c r="S515492" s="34"/>
      <c r="T515492" s="34"/>
    </row>
    <row r="515509" spans="19:20">
      <c r="S515509" s="34"/>
      <c r="T515509" s="34"/>
    </row>
    <row r="515526" spans="19:20">
      <c r="S515526" s="34"/>
      <c r="T515526" s="34"/>
    </row>
    <row r="515543" spans="19:20">
      <c r="S515543" s="34"/>
      <c r="T515543" s="34"/>
    </row>
    <row r="515560" spans="19:20">
      <c r="S515560" s="34"/>
      <c r="T515560" s="34"/>
    </row>
    <row r="515577" spans="19:20">
      <c r="S515577" s="34"/>
      <c r="T515577" s="34"/>
    </row>
    <row r="515594" spans="19:20">
      <c r="S515594" s="34"/>
      <c r="T515594" s="34"/>
    </row>
    <row r="515611" spans="19:20">
      <c r="S515611" s="34"/>
      <c r="T515611" s="34"/>
    </row>
    <row r="515628" spans="19:20">
      <c r="S515628" s="34"/>
      <c r="T515628" s="34"/>
    </row>
    <row r="515645" spans="19:20">
      <c r="S515645" s="34"/>
      <c r="T515645" s="34"/>
    </row>
    <row r="515662" spans="19:20">
      <c r="S515662" s="34"/>
      <c r="T515662" s="34"/>
    </row>
    <row r="515679" spans="19:20">
      <c r="S515679" s="34"/>
      <c r="T515679" s="34"/>
    </row>
    <row r="515696" spans="19:20">
      <c r="S515696" s="34"/>
      <c r="T515696" s="34"/>
    </row>
    <row r="515713" spans="19:20">
      <c r="S515713" s="34"/>
      <c r="T515713" s="34"/>
    </row>
    <row r="515730" spans="19:20">
      <c r="S515730" s="34"/>
      <c r="T515730" s="34"/>
    </row>
    <row r="515747" spans="19:20">
      <c r="S515747" s="34"/>
      <c r="T515747" s="34"/>
    </row>
    <row r="515764" spans="19:20">
      <c r="S515764" s="34"/>
      <c r="T515764" s="34"/>
    </row>
    <row r="515781" spans="19:20">
      <c r="S515781" s="34"/>
      <c r="T515781" s="34"/>
    </row>
    <row r="515798" spans="19:20">
      <c r="S515798" s="34"/>
      <c r="T515798" s="34"/>
    </row>
    <row r="515815" spans="19:20">
      <c r="S515815" s="34"/>
      <c r="T515815" s="34"/>
    </row>
    <row r="515832" spans="19:20">
      <c r="S515832" s="34"/>
      <c r="T515832" s="34"/>
    </row>
    <row r="515849" spans="19:20">
      <c r="S515849" s="34"/>
      <c r="T515849" s="34"/>
    </row>
    <row r="515866" spans="19:20">
      <c r="S515866" s="34"/>
      <c r="T515866" s="34"/>
    </row>
    <row r="515883" spans="19:20">
      <c r="S515883" s="34"/>
      <c r="T515883" s="34"/>
    </row>
    <row r="515900" spans="19:20">
      <c r="S515900" s="34"/>
      <c r="T515900" s="34"/>
    </row>
    <row r="515917" spans="19:20">
      <c r="S515917" s="34"/>
      <c r="T515917" s="34"/>
    </row>
    <row r="515934" spans="19:20">
      <c r="S515934" s="34"/>
      <c r="T515934" s="34"/>
    </row>
    <row r="515951" spans="19:20">
      <c r="S515951" s="34"/>
      <c r="T515951" s="34"/>
    </row>
    <row r="515968" spans="19:20">
      <c r="S515968" s="34"/>
      <c r="T515968" s="34"/>
    </row>
    <row r="515985" spans="19:20">
      <c r="S515985" s="34"/>
      <c r="T515985" s="34"/>
    </row>
    <row r="516002" spans="19:20">
      <c r="S516002" s="34"/>
      <c r="T516002" s="34"/>
    </row>
    <row r="516019" spans="19:20">
      <c r="S516019" s="34"/>
      <c r="T516019" s="34"/>
    </row>
    <row r="516036" spans="19:20">
      <c r="S516036" s="34"/>
      <c r="T516036" s="34"/>
    </row>
    <row r="516053" spans="19:20">
      <c r="S516053" s="34"/>
      <c r="T516053" s="34"/>
    </row>
    <row r="516070" spans="19:20">
      <c r="S516070" s="34"/>
      <c r="T516070" s="34"/>
    </row>
    <row r="516087" spans="19:20">
      <c r="S516087" s="34"/>
      <c r="T516087" s="34"/>
    </row>
    <row r="516104" spans="19:20">
      <c r="S516104" s="34"/>
      <c r="T516104" s="34"/>
    </row>
    <row r="516121" spans="19:20">
      <c r="S516121" s="34"/>
      <c r="T516121" s="34"/>
    </row>
    <row r="516138" spans="19:20">
      <c r="S516138" s="34"/>
      <c r="T516138" s="34"/>
    </row>
    <row r="516155" spans="19:20">
      <c r="S516155" s="34"/>
      <c r="T516155" s="34"/>
    </row>
    <row r="516172" spans="19:20">
      <c r="S516172" s="34"/>
      <c r="T516172" s="34"/>
    </row>
    <row r="516189" spans="19:20">
      <c r="S516189" s="34"/>
      <c r="T516189" s="34"/>
    </row>
    <row r="516206" spans="19:20">
      <c r="S516206" s="34"/>
      <c r="T516206" s="34"/>
    </row>
    <row r="516223" spans="19:20">
      <c r="S516223" s="34"/>
      <c r="T516223" s="34"/>
    </row>
    <row r="516240" spans="19:20">
      <c r="S516240" s="34"/>
      <c r="T516240" s="34"/>
    </row>
    <row r="516257" spans="19:20">
      <c r="S516257" s="34"/>
      <c r="T516257" s="34"/>
    </row>
    <row r="516274" spans="19:20">
      <c r="S516274" s="34"/>
      <c r="T516274" s="34"/>
    </row>
    <row r="516291" spans="19:20">
      <c r="S516291" s="34"/>
      <c r="T516291" s="34"/>
    </row>
    <row r="516308" spans="19:20">
      <c r="S516308" s="34"/>
      <c r="T516308" s="34"/>
    </row>
    <row r="516325" spans="19:20">
      <c r="S516325" s="34"/>
      <c r="T516325" s="34"/>
    </row>
    <row r="516342" spans="19:20">
      <c r="S516342" s="34"/>
      <c r="T516342" s="34"/>
    </row>
    <row r="516359" spans="19:20">
      <c r="S516359" s="34"/>
      <c r="T516359" s="34"/>
    </row>
    <row r="516376" spans="19:20">
      <c r="S516376" s="34"/>
      <c r="T516376" s="34"/>
    </row>
    <row r="516393" spans="19:20">
      <c r="S516393" s="34"/>
      <c r="T516393" s="34"/>
    </row>
    <row r="516410" spans="19:20">
      <c r="S516410" s="34"/>
      <c r="T516410" s="34"/>
    </row>
    <row r="516427" spans="19:20">
      <c r="S516427" s="34"/>
      <c r="T516427" s="34"/>
    </row>
    <row r="516444" spans="19:20">
      <c r="S516444" s="34"/>
      <c r="T516444" s="34"/>
    </row>
    <row r="516461" spans="19:20">
      <c r="S516461" s="34"/>
      <c r="T516461" s="34"/>
    </row>
    <row r="516478" spans="19:20">
      <c r="S516478" s="34"/>
      <c r="T516478" s="34"/>
    </row>
    <row r="516495" spans="19:20">
      <c r="S516495" s="34"/>
      <c r="T516495" s="34"/>
    </row>
    <row r="516512" spans="19:20">
      <c r="S516512" s="34"/>
      <c r="T516512" s="34"/>
    </row>
    <row r="516529" spans="19:20">
      <c r="S516529" s="34"/>
      <c r="T516529" s="34"/>
    </row>
    <row r="516546" spans="19:20">
      <c r="S516546" s="34"/>
      <c r="T516546" s="34"/>
    </row>
    <row r="516563" spans="19:20">
      <c r="S516563" s="34"/>
      <c r="T516563" s="34"/>
    </row>
    <row r="516580" spans="19:20">
      <c r="S516580" s="34"/>
      <c r="T516580" s="34"/>
    </row>
    <row r="516597" spans="19:20">
      <c r="S516597" s="34"/>
      <c r="T516597" s="34"/>
    </row>
    <row r="516614" spans="19:20">
      <c r="S516614" s="34"/>
      <c r="T516614" s="34"/>
    </row>
    <row r="516631" spans="19:20">
      <c r="S516631" s="34"/>
      <c r="T516631" s="34"/>
    </row>
    <row r="516648" spans="19:20">
      <c r="S516648" s="34"/>
      <c r="T516648" s="34"/>
    </row>
    <row r="516665" spans="19:20">
      <c r="S516665" s="34"/>
      <c r="T516665" s="34"/>
    </row>
    <row r="516682" spans="19:20">
      <c r="S516682" s="34"/>
      <c r="T516682" s="34"/>
    </row>
    <row r="516699" spans="19:20">
      <c r="S516699" s="34"/>
      <c r="T516699" s="34"/>
    </row>
    <row r="516716" spans="19:20">
      <c r="S516716" s="34"/>
      <c r="T516716" s="34"/>
    </row>
    <row r="516733" spans="19:20">
      <c r="S516733" s="34"/>
      <c r="T516733" s="34"/>
    </row>
    <row r="516750" spans="19:20">
      <c r="S516750" s="34"/>
      <c r="T516750" s="34"/>
    </row>
    <row r="516767" spans="19:20">
      <c r="S516767" s="34"/>
      <c r="T516767" s="34"/>
    </row>
    <row r="516784" spans="19:20">
      <c r="S516784" s="34"/>
      <c r="T516784" s="34"/>
    </row>
    <row r="516801" spans="19:20">
      <c r="S516801" s="34"/>
      <c r="T516801" s="34"/>
    </row>
    <row r="516818" spans="19:20">
      <c r="S516818" s="34"/>
      <c r="T516818" s="34"/>
    </row>
    <row r="516835" spans="19:20">
      <c r="S516835" s="34"/>
      <c r="T516835" s="34"/>
    </row>
    <row r="516852" spans="19:20">
      <c r="S516852" s="34"/>
      <c r="T516852" s="34"/>
    </row>
    <row r="516869" spans="19:20">
      <c r="S516869" s="34"/>
      <c r="T516869" s="34"/>
    </row>
    <row r="516886" spans="19:20">
      <c r="S516886" s="34"/>
      <c r="T516886" s="34"/>
    </row>
    <row r="516903" spans="19:20">
      <c r="S516903" s="34"/>
      <c r="T516903" s="34"/>
    </row>
    <row r="516920" spans="19:20">
      <c r="S516920" s="34"/>
      <c r="T516920" s="34"/>
    </row>
    <row r="516937" spans="19:20">
      <c r="S516937" s="34"/>
      <c r="T516937" s="34"/>
    </row>
    <row r="516954" spans="19:20">
      <c r="S516954" s="34"/>
      <c r="T516954" s="34"/>
    </row>
    <row r="516971" spans="19:20">
      <c r="S516971" s="34"/>
      <c r="T516971" s="34"/>
    </row>
    <row r="516988" spans="19:20">
      <c r="S516988" s="34"/>
      <c r="T516988" s="34"/>
    </row>
    <row r="517005" spans="19:20">
      <c r="S517005" s="34"/>
      <c r="T517005" s="34"/>
    </row>
    <row r="517022" spans="19:20">
      <c r="S517022" s="34"/>
      <c r="T517022" s="34"/>
    </row>
    <row r="517039" spans="19:20">
      <c r="S517039" s="34"/>
      <c r="T517039" s="34"/>
    </row>
    <row r="517056" spans="19:20">
      <c r="S517056" s="34"/>
      <c r="T517056" s="34"/>
    </row>
    <row r="517073" spans="19:20">
      <c r="S517073" s="34"/>
      <c r="T517073" s="34"/>
    </row>
    <row r="517090" spans="19:20">
      <c r="S517090" s="34"/>
      <c r="T517090" s="34"/>
    </row>
    <row r="517107" spans="19:20">
      <c r="S517107" s="34"/>
      <c r="T517107" s="34"/>
    </row>
    <row r="517124" spans="19:20">
      <c r="S517124" s="34"/>
      <c r="T517124" s="34"/>
    </row>
    <row r="517141" spans="19:20">
      <c r="S517141" s="34"/>
      <c r="T517141" s="34"/>
    </row>
    <row r="517158" spans="19:20">
      <c r="S517158" s="34"/>
      <c r="T517158" s="34"/>
    </row>
    <row r="517175" spans="19:20">
      <c r="S517175" s="34"/>
      <c r="T517175" s="34"/>
    </row>
    <row r="517192" spans="19:20">
      <c r="S517192" s="34"/>
      <c r="T517192" s="34"/>
    </row>
    <row r="517209" spans="19:20">
      <c r="S517209" s="34"/>
      <c r="T517209" s="34"/>
    </row>
    <row r="517226" spans="19:20">
      <c r="S517226" s="34"/>
      <c r="T517226" s="34"/>
    </row>
    <row r="517243" spans="19:20">
      <c r="S517243" s="34"/>
      <c r="T517243" s="34"/>
    </row>
    <row r="517260" spans="19:20">
      <c r="S517260" s="34"/>
      <c r="T517260" s="34"/>
    </row>
    <row r="517277" spans="19:20">
      <c r="S517277" s="34"/>
      <c r="T517277" s="34"/>
    </row>
    <row r="517294" spans="19:20">
      <c r="S517294" s="34"/>
      <c r="T517294" s="34"/>
    </row>
    <row r="517311" spans="19:20">
      <c r="S517311" s="34"/>
      <c r="T517311" s="34"/>
    </row>
    <row r="517328" spans="19:20">
      <c r="S517328" s="34"/>
      <c r="T517328" s="34"/>
    </row>
    <row r="517345" spans="19:20">
      <c r="S517345" s="34"/>
      <c r="T517345" s="34"/>
    </row>
    <row r="517362" spans="19:20">
      <c r="S517362" s="34"/>
      <c r="T517362" s="34"/>
    </row>
    <row r="517379" spans="19:20">
      <c r="S517379" s="34"/>
      <c r="T517379" s="34"/>
    </row>
    <row r="517396" spans="19:20">
      <c r="S517396" s="34"/>
      <c r="T517396" s="34"/>
    </row>
    <row r="517413" spans="19:20">
      <c r="S517413" s="34"/>
      <c r="T517413" s="34"/>
    </row>
    <row r="517430" spans="19:20">
      <c r="S517430" s="34"/>
      <c r="T517430" s="34"/>
    </row>
    <row r="517447" spans="19:20">
      <c r="S517447" s="34"/>
      <c r="T517447" s="34"/>
    </row>
    <row r="517464" spans="19:20">
      <c r="S517464" s="34"/>
      <c r="T517464" s="34"/>
    </row>
    <row r="517481" spans="19:20">
      <c r="S517481" s="34"/>
      <c r="T517481" s="34"/>
    </row>
    <row r="517498" spans="19:20">
      <c r="S517498" s="34"/>
      <c r="T517498" s="34"/>
    </row>
    <row r="517515" spans="19:20">
      <c r="S517515" s="34"/>
      <c r="T517515" s="34"/>
    </row>
    <row r="517532" spans="19:20">
      <c r="S517532" s="34"/>
      <c r="T517532" s="34"/>
    </row>
    <row r="517549" spans="19:20">
      <c r="S517549" s="34"/>
      <c r="T517549" s="34"/>
    </row>
    <row r="517566" spans="19:20">
      <c r="S517566" s="34"/>
      <c r="T517566" s="34"/>
    </row>
    <row r="517583" spans="19:20">
      <c r="S517583" s="34"/>
      <c r="T517583" s="34"/>
    </row>
    <row r="517600" spans="19:20">
      <c r="S517600" s="34"/>
      <c r="T517600" s="34"/>
    </row>
    <row r="517617" spans="19:20">
      <c r="S517617" s="34"/>
      <c r="T517617" s="34"/>
    </row>
    <row r="517634" spans="19:20">
      <c r="S517634" s="34"/>
      <c r="T517634" s="34"/>
    </row>
    <row r="517651" spans="19:20">
      <c r="S517651" s="34"/>
      <c r="T517651" s="34"/>
    </row>
    <row r="517668" spans="19:20">
      <c r="S517668" s="34"/>
      <c r="T517668" s="34"/>
    </row>
    <row r="517685" spans="19:20">
      <c r="S517685" s="34"/>
      <c r="T517685" s="34"/>
    </row>
    <row r="517702" spans="19:20">
      <c r="S517702" s="34"/>
      <c r="T517702" s="34"/>
    </row>
    <row r="517719" spans="19:20">
      <c r="S517719" s="34"/>
      <c r="T517719" s="34"/>
    </row>
    <row r="517736" spans="19:20">
      <c r="S517736" s="34"/>
      <c r="T517736" s="34"/>
    </row>
    <row r="517753" spans="19:20">
      <c r="S517753" s="34"/>
      <c r="T517753" s="34"/>
    </row>
    <row r="517770" spans="19:20">
      <c r="S517770" s="34"/>
      <c r="T517770" s="34"/>
    </row>
    <row r="517787" spans="19:20">
      <c r="S517787" s="34"/>
      <c r="T517787" s="34"/>
    </row>
    <row r="517804" spans="19:20">
      <c r="S517804" s="34"/>
      <c r="T517804" s="34"/>
    </row>
    <row r="517821" spans="19:20">
      <c r="S517821" s="34"/>
      <c r="T517821" s="34"/>
    </row>
    <row r="517838" spans="19:20">
      <c r="S517838" s="34"/>
      <c r="T517838" s="34"/>
    </row>
    <row r="517855" spans="19:20">
      <c r="S517855" s="34"/>
      <c r="T517855" s="34"/>
    </row>
    <row r="517872" spans="19:20">
      <c r="S517872" s="34"/>
      <c r="T517872" s="34"/>
    </row>
    <row r="517889" spans="19:20">
      <c r="S517889" s="34"/>
      <c r="T517889" s="34"/>
    </row>
    <row r="517906" spans="19:20">
      <c r="S517906" s="34"/>
      <c r="T517906" s="34"/>
    </row>
    <row r="517923" spans="19:20">
      <c r="S517923" s="34"/>
      <c r="T517923" s="34"/>
    </row>
    <row r="517940" spans="19:20">
      <c r="S517940" s="34"/>
      <c r="T517940" s="34"/>
    </row>
    <row r="517957" spans="19:20">
      <c r="S517957" s="34"/>
      <c r="T517957" s="34"/>
    </row>
    <row r="517974" spans="19:20">
      <c r="S517974" s="34"/>
      <c r="T517974" s="34"/>
    </row>
    <row r="517991" spans="19:20">
      <c r="S517991" s="34"/>
      <c r="T517991" s="34"/>
    </row>
    <row r="518008" spans="19:20">
      <c r="S518008" s="34"/>
      <c r="T518008" s="34"/>
    </row>
    <row r="518025" spans="19:20">
      <c r="S518025" s="34"/>
      <c r="T518025" s="34"/>
    </row>
    <row r="518042" spans="19:20">
      <c r="S518042" s="34"/>
      <c r="T518042" s="34"/>
    </row>
    <row r="518059" spans="19:20">
      <c r="S518059" s="34"/>
      <c r="T518059" s="34"/>
    </row>
    <row r="518076" spans="19:20">
      <c r="S518076" s="34"/>
      <c r="T518076" s="34"/>
    </row>
    <row r="518093" spans="19:20">
      <c r="S518093" s="34"/>
      <c r="T518093" s="34"/>
    </row>
    <row r="518110" spans="19:20">
      <c r="S518110" s="34"/>
      <c r="T518110" s="34"/>
    </row>
    <row r="518127" spans="19:20">
      <c r="S518127" s="34"/>
      <c r="T518127" s="34"/>
    </row>
    <row r="518144" spans="19:20">
      <c r="S518144" s="34"/>
      <c r="T518144" s="34"/>
    </row>
    <row r="518161" spans="19:20">
      <c r="S518161" s="34"/>
      <c r="T518161" s="34"/>
    </row>
    <row r="518178" spans="19:20">
      <c r="S518178" s="34"/>
      <c r="T518178" s="34"/>
    </row>
    <row r="518195" spans="19:20">
      <c r="S518195" s="34"/>
      <c r="T518195" s="34"/>
    </row>
    <row r="518212" spans="19:20">
      <c r="S518212" s="34"/>
      <c r="T518212" s="34"/>
    </row>
    <row r="518229" spans="19:20">
      <c r="S518229" s="34"/>
      <c r="T518229" s="34"/>
    </row>
    <row r="518246" spans="19:20">
      <c r="S518246" s="34"/>
      <c r="T518246" s="34"/>
    </row>
    <row r="518263" spans="19:20">
      <c r="S518263" s="34"/>
      <c r="T518263" s="34"/>
    </row>
    <row r="518280" spans="19:20">
      <c r="S518280" s="34"/>
      <c r="T518280" s="34"/>
    </row>
    <row r="518297" spans="19:20">
      <c r="S518297" s="34"/>
      <c r="T518297" s="34"/>
    </row>
    <row r="518314" spans="19:20">
      <c r="S518314" s="34"/>
      <c r="T518314" s="34"/>
    </row>
    <row r="518331" spans="19:20">
      <c r="S518331" s="34"/>
      <c r="T518331" s="34"/>
    </row>
    <row r="518348" spans="19:20">
      <c r="S518348" s="34"/>
      <c r="T518348" s="34"/>
    </row>
    <row r="518365" spans="19:20">
      <c r="S518365" s="34"/>
      <c r="T518365" s="34"/>
    </row>
    <row r="518382" spans="19:20">
      <c r="S518382" s="34"/>
      <c r="T518382" s="34"/>
    </row>
    <row r="518399" spans="19:20">
      <c r="S518399" s="34"/>
      <c r="T518399" s="34"/>
    </row>
    <row r="518416" spans="19:20">
      <c r="S518416" s="34"/>
      <c r="T518416" s="34"/>
    </row>
    <row r="518433" spans="19:20">
      <c r="S518433" s="34"/>
      <c r="T518433" s="34"/>
    </row>
    <row r="518450" spans="19:20">
      <c r="S518450" s="34"/>
      <c r="T518450" s="34"/>
    </row>
    <row r="518467" spans="19:20">
      <c r="S518467" s="34"/>
      <c r="T518467" s="34"/>
    </row>
    <row r="518484" spans="19:20">
      <c r="S518484" s="34"/>
      <c r="T518484" s="34"/>
    </row>
    <row r="518501" spans="19:20">
      <c r="S518501" s="34"/>
      <c r="T518501" s="34"/>
    </row>
    <row r="518518" spans="19:20">
      <c r="S518518" s="34"/>
      <c r="T518518" s="34"/>
    </row>
    <row r="518535" spans="19:20">
      <c r="S518535" s="34"/>
      <c r="T518535" s="34"/>
    </row>
    <row r="518552" spans="19:20">
      <c r="S518552" s="34"/>
      <c r="T518552" s="34"/>
    </row>
    <row r="518569" spans="19:20">
      <c r="S518569" s="34"/>
      <c r="T518569" s="34"/>
    </row>
    <row r="518586" spans="19:20">
      <c r="S518586" s="34"/>
      <c r="T518586" s="34"/>
    </row>
    <row r="518603" spans="19:20">
      <c r="S518603" s="34"/>
      <c r="T518603" s="34"/>
    </row>
    <row r="518620" spans="19:20">
      <c r="S518620" s="34"/>
      <c r="T518620" s="34"/>
    </row>
    <row r="518637" spans="19:20">
      <c r="S518637" s="34"/>
      <c r="T518637" s="34"/>
    </row>
    <row r="518654" spans="19:20">
      <c r="S518654" s="34"/>
      <c r="T518654" s="34"/>
    </row>
    <row r="518671" spans="19:20">
      <c r="S518671" s="34"/>
      <c r="T518671" s="34"/>
    </row>
    <row r="518688" spans="19:20">
      <c r="S518688" s="34"/>
      <c r="T518688" s="34"/>
    </row>
    <row r="518705" spans="19:20">
      <c r="S518705" s="34"/>
      <c r="T518705" s="34"/>
    </row>
    <row r="518722" spans="19:20">
      <c r="S518722" s="34"/>
      <c r="T518722" s="34"/>
    </row>
    <row r="518739" spans="19:20">
      <c r="S518739" s="34"/>
      <c r="T518739" s="34"/>
    </row>
    <row r="518756" spans="19:20">
      <c r="S518756" s="34"/>
      <c r="T518756" s="34"/>
    </row>
    <row r="518773" spans="19:20">
      <c r="S518773" s="34"/>
      <c r="T518773" s="34"/>
    </row>
    <row r="518790" spans="19:20">
      <c r="S518790" s="34"/>
      <c r="T518790" s="34"/>
    </row>
    <row r="518807" spans="19:20">
      <c r="S518807" s="34"/>
      <c r="T518807" s="34"/>
    </row>
    <row r="518824" spans="19:20">
      <c r="S518824" s="34"/>
      <c r="T518824" s="34"/>
    </row>
    <row r="518841" spans="19:20">
      <c r="S518841" s="34"/>
      <c r="T518841" s="34"/>
    </row>
    <row r="518858" spans="19:20">
      <c r="S518858" s="34"/>
      <c r="T518858" s="34"/>
    </row>
    <row r="518875" spans="19:20">
      <c r="S518875" s="34"/>
      <c r="T518875" s="34"/>
    </row>
    <row r="518892" spans="19:20">
      <c r="S518892" s="34"/>
      <c r="T518892" s="34"/>
    </row>
    <row r="518909" spans="19:20">
      <c r="S518909" s="34"/>
      <c r="T518909" s="34"/>
    </row>
    <row r="518926" spans="19:20">
      <c r="S518926" s="34"/>
      <c r="T518926" s="34"/>
    </row>
    <row r="518943" spans="19:20">
      <c r="S518943" s="34"/>
      <c r="T518943" s="34"/>
    </row>
    <row r="518960" spans="19:20">
      <c r="S518960" s="34"/>
      <c r="T518960" s="34"/>
    </row>
    <row r="518977" spans="19:20">
      <c r="S518977" s="34"/>
      <c r="T518977" s="34"/>
    </row>
    <row r="518994" spans="19:20">
      <c r="S518994" s="34"/>
      <c r="T518994" s="34"/>
    </row>
    <row r="519011" spans="19:20">
      <c r="S519011" s="34"/>
      <c r="T519011" s="34"/>
    </row>
    <row r="519028" spans="19:20">
      <c r="S519028" s="34"/>
      <c r="T519028" s="34"/>
    </row>
    <row r="519045" spans="19:20">
      <c r="S519045" s="34"/>
      <c r="T519045" s="34"/>
    </row>
    <row r="519062" spans="19:20">
      <c r="S519062" s="34"/>
      <c r="T519062" s="34"/>
    </row>
    <row r="519079" spans="19:20">
      <c r="S519079" s="34"/>
      <c r="T519079" s="34"/>
    </row>
    <row r="519096" spans="19:20">
      <c r="S519096" s="34"/>
      <c r="T519096" s="34"/>
    </row>
    <row r="519113" spans="19:20">
      <c r="S519113" s="34"/>
      <c r="T519113" s="34"/>
    </row>
    <row r="519130" spans="19:20">
      <c r="S519130" s="34"/>
      <c r="T519130" s="34"/>
    </row>
    <row r="519147" spans="19:20">
      <c r="S519147" s="34"/>
      <c r="T519147" s="34"/>
    </row>
    <row r="519164" spans="19:20">
      <c r="S519164" s="34"/>
      <c r="T519164" s="34"/>
    </row>
    <row r="519181" spans="19:20">
      <c r="S519181" s="34"/>
      <c r="T519181" s="34"/>
    </row>
    <row r="519198" spans="19:20">
      <c r="S519198" s="34"/>
      <c r="T519198" s="34"/>
    </row>
    <row r="519215" spans="19:20">
      <c r="S519215" s="34"/>
      <c r="T519215" s="34"/>
    </row>
    <row r="519232" spans="19:20">
      <c r="S519232" s="34"/>
      <c r="T519232" s="34"/>
    </row>
    <row r="519249" spans="19:20">
      <c r="S519249" s="34"/>
      <c r="T519249" s="34"/>
    </row>
    <row r="519266" spans="19:20">
      <c r="S519266" s="34"/>
      <c r="T519266" s="34"/>
    </row>
    <row r="519283" spans="19:20">
      <c r="S519283" s="34"/>
      <c r="T519283" s="34"/>
    </row>
    <row r="519300" spans="19:20">
      <c r="S519300" s="34"/>
      <c r="T519300" s="34"/>
    </row>
    <row r="519317" spans="19:20">
      <c r="S519317" s="34"/>
      <c r="T519317" s="34"/>
    </row>
    <row r="519334" spans="19:20">
      <c r="S519334" s="34"/>
      <c r="T519334" s="34"/>
    </row>
    <row r="519351" spans="19:20">
      <c r="S519351" s="34"/>
      <c r="T519351" s="34"/>
    </row>
    <row r="519368" spans="19:20">
      <c r="S519368" s="34"/>
      <c r="T519368" s="34"/>
    </row>
    <row r="519385" spans="19:20">
      <c r="S519385" s="34"/>
      <c r="T519385" s="34"/>
    </row>
    <row r="519402" spans="19:20">
      <c r="S519402" s="34"/>
      <c r="T519402" s="34"/>
    </row>
    <row r="519419" spans="19:20">
      <c r="S519419" s="34"/>
      <c r="T519419" s="34"/>
    </row>
    <row r="519436" spans="19:20">
      <c r="S519436" s="34"/>
      <c r="T519436" s="34"/>
    </row>
    <row r="519453" spans="19:20">
      <c r="S519453" s="34"/>
      <c r="T519453" s="34"/>
    </row>
    <row r="519470" spans="19:20">
      <c r="S519470" s="34"/>
      <c r="T519470" s="34"/>
    </row>
    <row r="519487" spans="19:20">
      <c r="S519487" s="34"/>
      <c r="T519487" s="34"/>
    </row>
    <row r="519504" spans="19:20">
      <c r="S519504" s="34"/>
      <c r="T519504" s="34"/>
    </row>
    <row r="519521" spans="19:20">
      <c r="S519521" s="34"/>
      <c r="T519521" s="34"/>
    </row>
    <row r="519538" spans="19:20">
      <c r="S519538" s="34"/>
      <c r="T519538" s="34"/>
    </row>
    <row r="519555" spans="19:20">
      <c r="S519555" s="34"/>
      <c r="T519555" s="34"/>
    </row>
    <row r="519572" spans="19:20">
      <c r="S519572" s="34"/>
      <c r="T519572" s="34"/>
    </row>
    <row r="519589" spans="19:20">
      <c r="S519589" s="34"/>
      <c r="T519589" s="34"/>
    </row>
    <row r="519606" spans="19:20">
      <c r="S519606" s="34"/>
      <c r="T519606" s="34"/>
    </row>
    <row r="519623" spans="19:20">
      <c r="S519623" s="34"/>
      <c r="T519623" s="34"/>
    </row>
    <row r="519640" spans="19:20">
      <c r="S519640" s="34"/>
      <c r="T519640" s="34"/>
    </row>
    <row r="519657" spans="19:20">
      <c r="S519657" s="34"/>
      <c r="T519657" s="34"/>
    </row>
    <row r="519674" spans="19:20">
      <c r="S519674" s="34"/>
      <c r="T519674" s="34"/>
    </row>
    <row r="519691" spans="19:20">
      <c r="S519691" s="34"/>
      <c r="T519691" s="34"/>
    </row>
    <row r="519708" spans="19:20">
      <c r="S519708" s="34"/>
      <c r="T519708" s="34"/>
    </row>
    <row r="519725" spans="19:20">
      <c r="S519725" s="34"/>
      <c r="T519725" s="34"/>
    </row>
    <row r="519742" spans="19:20">
      <c r="S519742" s="34"/>
      <c r="T519742" s="34"/>
    </row>
    <row r="519759" spans="19:20">
      <c r="S519759" s="34"/>
      <c r="T519759" s="34"/>
    </row>
    <row r="519776" spans="19:20">
      <c r="S519776" s="34"/>
      <c r="T519776" s="34"/>
    </row>
    <row r="519793" spans="19:20">
      <c r="S519793" s="34"/>
      <c r="T519793" s="34"/>
    </row>
    <row r="519810" spans="19:20">
      <c r="S519810" s="34"/>
      <c r="T519810" s="34"/>
    </row>
    <row r="519827" spans="19:20">
      <c r="S519827" s="34"/>
      <c r="T519827" s="34"/>
    </row>
    <row r="519844" spans="19:20">
      <c r="S519844" s="34"/>
      <c r="T519844" s="34"/>
    </row>
    <row r="519861" spans="19:20">
      <c r="S519861" s="34"/>
      <c r="T519861" s="34"/>
    </row>
    <row r="519878" spans="19:20">
      <c r="S519878" s="34"/>
      <c r="T519878" s="34"/>
    </row>
    <row r="519895" spans="19:20">
      <c r="S519895" s="34"/>
      <c r="T519895" s="34"/>
    </row>
    <row r="519912" spans="19:20">
      <c r="S519912" s="34"/>
      <c r="T519912" s="34"/>
    </row>
    <row r="519929" spans="19:20">
      <c r="S519929" s="34"/>
      <c r="T519929" s="34"/>
    </row>
    <row r="519946" spans="19:20">
      <c r="S519946" s="34"/>
      <c r="T519946" s="34"/>
    </row>
    <row r="519963" spans="19:20">
      <c r="S519963" s="34"/>
      <c r="T519963" s="34"/>
    </row>
    <row r="519980" spans="19:20">
      <c r="S519980" s="34"/>
      <c r="T519980" s="34"/>
    </row>
    <row r="519997" spans="19:20">
      <c r="S519997" s="34"/>
      <c r="T519997" s="34"/>
    </row>
    <row r="520014" spans="19:20">
      <c r="S520014" s="34"/>
      <c r="T520014" s="34"/>
    </row>
    <row r="520031" spans="19:20">
      <c r="S520031" s="34"/>
      <c r="T520031" s="34"/>
    </row>
    <row r="520048" spans="19:20">
      <c r="S520048" s="34"/>
      <c r="T520048" s="34"/>
    </row>
    <row r="520065" spans="19:20">
      <c r="S520065" s="34"/>
      <c r="T520065" s="34"/>
    </row>
    <row r="520082" spans="19:20">
      <c r="S520082" s="34"/>
      <c r="T520082" s="34"/>
    </row>
    <row r="520099" spans="19:20">
      <c r="S520099" s="34"/>
      <c r="T520099" s="34"/>
    </row>
    <row r="520116" spans="19:20">
      <c r="S520116" s="34"/>
      <c r="T520116" s="34"/>
    </row>
    <row r="520133" spans="19:20">
      <c r="S520133" s="34"/>
      <c r="T520133" s="34"/>
    </row>
    <row r="520150" spans="19:20">
      <c r="S520150" s="34"/>
      <c r="T520150" s="34"/>
    </row>
    <row r="520167" spans="19:20">
      <c r="S520167" s="34"/>
      <c r="T520167" s="34"/>
    </row>
    <row r="520184" spans="19:20">
      <c r="S520184" s="34"/>
      <c r="T520184" s="34"/>
    </row>
    <row r="520201" spans="19:20">
      <c r="S520201" s="34"/>
      <c r="T520201" s="34"/>
    </row>
    <row r="520218" spans="19:20">
      <c r="S520218" s="34"/>
      <c r="T520218" s="34"/>
    </row>
    <row r="520235" spans="19:20">
      <c r="S520235" s="34"/>
      <c r="T520235" s="34"/>
    </row>
    <row r="520252" spans="19:20">
      <c r="S520252" s="34"/>
      <c r="T520252" s="34"/>
    </row>
    <row r="520269" spans="19:20">
      <c r="S520269" s="34"/>
      <c r="T520269" s="34"/>
    </row>
    <row r="520286" spans="19:20">
      <c r="S520286" s="34"/>
      <c r="T520286" s="34"/>
    </row>
    <row r="520303" spans="19:20">
      <c r="S520303" s="34"/>
      <c r="T520303" s="34"/>
    </row>
    <row r="520320" spans="19:20">
      <c r="S520320" s="34"/>
      <c r="T520320" s="34"/>
    </row>
    <row r="520337" spans="19:20">
      <c r="S520337" s="34"/>
      <c r="T520337" s="34"/>
    </row>
    <row r="520354" spans="19:20">
      <c r="S520354" s="34"/>
      <c r="T520354" s="34"/>
    </row>
    <row r="520371" spans="19:20">
      <c r="S520371" s="34"/>
      <c r="T520371" s="34"/>
    </row>
    <row r="520388" spans="19:20">
      <c r="S520388" s="34"/>
      <c r="T520388" s="34"/>
    </row>
    <row r="520405" spans="19:20">
      <c r="S520405" s="34"/>
      <c r="T520405" s="34"/>
    </row>
    <row r="520422" spans="19:20">
      <c r="S520422" s="34"/>
      <c r="T520422" s="34"/>
    </row>
    <row r="520439" spans="19:20">
      <c r="S520439" s="34"/>
      <c r="T520439" s="34"/>
    </row>
    <row r="520456" spans="19:20">
      <c r="S520456" s="34"/>
      <c r="T520456" s="34"/>
    </row>
    <row r="520473" spans="19:20">
      <c r="S520473" s="34"/>
      <c r="T520473" s="34"/>
    </row>
    <row r="520490" spans="19:20">
      <c r="S520490" s="34"/>
      <c r="T520490" s="34"/>
    </row>
    <row r="520507" spans="19:20">
      <c r="S520507" s="34"/>
      <c r="T520507" s="34"/>
    </row>
    <row r="520524" spans="19:20">
      <c r="S520524" s="34"/>
      <c r="T520524" s="34"/>
    </row>
    <row r="520541" spans="19:20">
      <c r="S520541" s="34"/>
      <c r="T520541" s="34"/>
    </row>
    <row r="520558" spans="19:20">
      <c r="S520558" s="34"/>
      <c r="T520558" s="34"/>
    </row>
    <row r="520575" spans="19:20">
      <c r="S520575" s="34"/>
      <c r="T520575" s="34"/>
    </row>
    <row r="520592" spans="19:20">
      <c r="S520592" s="34"/>
      <c r="T520592" s="34"/>
    </row>
    <row r="520609" spans="19:20">
      <c r="S520609" s="34"/>
      <c r="T520609" s="34"/>
    </row>
    <row r="520626" spans="19:20">
      <c r="S520626" s="34"/>
      <c r="T520626" s="34"/>
    </row>
    <row r="520643" spans="19:20">
      <c r="S520643" s="34"/>
      <c r="T520643" s="34"/>
    </row>
    <row r="520660" spans="19:20">
      <c r="S520660" s="34"/>
      <c r="T520660" s="34"/>
    </row>
    <row r="520677" spans="19:20">
      <c r="S520677" s="34"/>
      <c r="T520677" s="34"/>
    </row>
    <row r="520694" spans="19:20">
      <c r="S520694" s="34"/>
      <c r="T520694" s="34"/>
    </row>
    <row r="520711" spans="19:20">
      <c r="S520711" s="34"/>
      <c r="T520711" s="34"/>
    </row>
    <row r="520728" spans="19:20">
      <c r="S520728" s="34"/>
      <c r="T520728" s="34"/>
    </row>
    <row r="520745" spans="19:20">
      <c r="S520745" s="34"/>
      <c r="T520745" s="34"/>
    </row>
    <row r="520762" spans="19:20">
      <c r="S520762" s="34"/>
      <c r="T520762" s="34"/>
    </row>
    <row r="520779" spans="19:20">
      <c r="S520779" s="34"/>
      <c r="T520779" s="34"/>
    </row>
    <row r="520796" spans="19:20">
      <c r="S520796" s="34"/>
      <c r="T520796" s="34"/>
    </row>
    <row r="520813" spans="19:20">
      <c r="S520813" s="34"/>
      <c r="T520813" s="34"/>
    </row>
    <row r="520830" spans="19:20">
      <c r="S520830" s="34"/>
      <c r="T520830" s="34"/>
    </row>
    <row r="520847" spans="19:20">
      <c r="S520847" s="34"/>
      <c r="T520847" s="34"/>
    </row>
    <row r="520864" spans="19:20">
      <c r="S520864" s="34"/>
      <c r="T520864" s="34"/>
    </row>
    <row r="520881" spans="19:20">
      <c r="S520881" s="34"/>
      <c r="T520881" s="34"/>
    </row>
    <row r="520898" spans="19:20">
      <c r="S520898" s="34"/>
      <c r="T520898" s="34"/>
    </row>
    <row r="520915" spans="19:20">
      <c r="S520915" s="34"/>
      <c r="T520915" s="34"/>
    </row>
    <row r="520932" spans="19:20">
      <c r="S520932" s="34"/>
      <c r="T520932" s="34"/>
    </row>
    <row r="520949" spans="19:20">
      <c r="S520949" s="34"/>
      <c r="T520949" s="34"/>
    </row>
    <row r="520966" spans="19:20">
      <c r="S520966" s="34"/>
      <c r="T520966" s="34"/>
    </row>
    <row r="520983" spans="19:20">
      <c r="S520983" s="34"/>
      <c r="T520983" s="34"/>
    </row>
    <row r="521000" spans="19:20">
      <c r="S521000" s="34"/>
      <c r="T521000" s="34"/>
    </row>
    <row r="521017" spans="19:20">
      <c r="S521017" s="34"/>
      <c r="T521017" s="34"/>
    </row>
    <row r="521034" spans="19:20">
      <c r="S521034" s="34"/>
      <c r="T521034" s="34"/>
    </row>
    <row r="521051" spans="19:20">
      <c r="S521051" s="34"/>
      <c r="T521051" s="34"/>
    </row>
    <row r="521068" spans="19:20">
      <c r="S521068" s="34"/>
      <c r="T521068" s="34"/>
    </row>
    <row r="521085" spans="19:20">
      <c r="S521085" s="34"/>
      <c r="T521085" s="34"/>
    </row>
    <row r="521102" spans="19:20">
      <c r="S521102" s="34"/>
      <c r="T521102" s="34"/>
    </row>
    <row r="521119" spans="19:20">
      <c r="S521119" s="34"/>
      <c r="T521119" s="34"/>
    </row>
    <row r="521136" spans="19:20">
      <c r="S521136" s="34"/>
      <c r="T521136" s="34"/>
    </row>
    <row r="521153" spans="19:20">
      <c r="S521153" s="34"/>
      <c r="T521153" s="34"/>
    </row>
    <row r="521170" spans="19:20">
      <c r="S521170" s="34"/>
      <c r="T521170" s="34"/>
    </row>
    <row r="521187" spans="19:20">
      <c r="S521187" s="34"/>
      <c r="T521187" s="34"/>
    </row>
    <row r="521204" spans="19:20">
      <c r="S521204" s="34"/>
      <c r="T521204" s="34"/>
    </row>
    <row r="521221" spans="19:20">
      <c r="S521221" s="34"/>
      <c r="T521221" s="34"/>
    </row>
    <row r="521238" spans="19:20">
      <c r="S521238" s="34"/>
      <c r="T521238" s="34"/>
    </row>
    <row r="521255" spans="19:20">
      <c r="S521255" s="34"/>
      <c r="T521255" s="34"/>
    </row>
    <row r="521272" spans="19:20">
      <c r="S521272" s="34"/>
      <c r="T521272" s="34"/>
    </row>
    <row r="521289" spans="19:20">
      <c r="S521289" s="34"/>
      <c r="T521289" s="34"/>
    </row>
    <row r="521306" spans="19:20">
      <c r="S521306" s="34"/>
      <c r="T521306" s="34"/>
    </row>
    <row r="521323" spans="19:20">
      <c r="S521323" s="34"/>
      <c r="T521323" s="34"/>
    </row>
    <row r="521340" spans="19:20">
      <c r="S521340" s="34"/>
      <c r="T521340" s="34"/>
    </row>
    <row r="521357" spans="19:20">
      <c r="S521357" s="34"/>
      <c r="T521357" s="34"/>
    </row>
    <row r="521374" spans="19:20">
      <c r="S521374" s="34"/>
      <c r="T521374" s="34"/>
    </row>
    <row r="521391" spans="19:20">
      <c r="S521391" s="34"/>
      <c r="T521391" s="34"/>
    </row>
    <row r="521408" spans="19:20">
      <c r="S521408" s="34"/>
      <c r="T521408" s="34"/>
    </row>
    <row r="521425" spans="19:20">
      <c r="S521425" s="34"/>
      <c r="T521425" s="34"/>
    </row>
    <row r="521442" spans="19:20">
      <c r="S521442" s="34"/>
      <c r="T521442" s="34"/>
    </row>
    <row r="521459" spans="19:20">
      <c r="S521459" s="34"/>
      <c r="T521459" s="34"/>
    </row>
    <row r="521476" spans="19:20">
      <c r="S521476" s="34"/>
      <c r="T521476" s="34"/>
    </row>
    <row r="521493" spans="19:20">
      <c r="S521493" s="34"/>
      <c r="T521493" s="34"/>
    </row>
    <row r="521510" spans="19:20">
      <c r="S521510" s="34"/>
      <c r="T521510" s="34"/>
    </row>
    <row r="521527" spans="19:20">
      <c r="S521527" s="34"/>
      <c r="T521527" s="34"/>
    </row>
    <row r="521544" spans="19:20">
      <c r="S521544" s="34"/>
      <c r="T521544" s="34"/>
    </row>
    <row r="521561" spans="19:20">
      <c r="S521561" s="34"/>
      <c r="T521561" s="34"/>
    </row>
    <row r="521578" spans="19:20">
      <c r="S521578" s="34"/>
      <c r="T521578" s="34"/>
    </row>
    <row r="521595" spans="19:20">
      <c r="S521595" s="34"/>
      <c r="T521595" s="34"/>
    </row>
    <row r="521612" spans="19:20">
      <c r="S521612" s="34"/>
      <c r="T521612" s="34"/>
    </row>
    <row r="521629" spans="19:20">
      <c r="S521629" s="34"/>
      <c r="T521629" s="34"/>
    </row>
    <row r="521646" spans="19:20">
      <c r="S521646" s="34"/>
      <c r="T521646" s="34"/>
    </row>
    <row r="521663" spans="19:20">
      <c r="S521663" s="34"/>
      <c r="T521663" s="34"/>
    </row>
    <row r="521680" spans="19:20">
      <c r="S521680" s="34"/>
      <c r="T521680" s="34"/>
    </row>
    <row r="521697" spans="19:20">
      <c r="S521697" s="34"/>
      <c r="T521697" s="34"/>
    </row>
    <row r="521714" spans="19:20">
      <c r="S521714" s="34"/>
      <c r="T521714" s="34"/>
    </row>
    <row r="521731" spans="19:20">
      <c r="S521731" s="34"/>
      <c r="T521731" s="34"/>
    </row>
    <row r="521748" spans="19:20">
      <c r="S521748" s="34"/>
      <c r="T521748" s="34"/>
    </row>
    <row r="521765" spans="19:20">
      <c r="S521765" s="34"/>
      <c r="T521765" s="34"/>
    </row>
    <row r="521782" spans="19:20">
      <c r="S521782" s="34"/>
      <c r="T521782" s="34"/>
    </row>
    <row r="521799" spans="19:20">
      <c r="S521799" s="34"/>
      <c r="T521799" s="34"/>
    </row>
    <row r="521816" spans="19:20">
      <c r="S521816" s="34"/>
      <c r="T521816" s="34"/>
    </row>
    <row r="521833" spans="19:20">
      <c r="S521833" s="34"/>
      <c r="T521833" s="34"/>
    </row>
    <row r="521850" spans="19:20">
      <c r="S521850" s="34"/>
      <c r="T521850" s="34"/>
    </row>
    <row r="521867" spans="19:20">
      <c r="S521867" s="34"/>
      <c r="T521867" s="34"/>
    </row>
    <row r="521884" spans="19:20">
      <c r="S521884" s="34"/>
      <c r="T521884" s="34"/>
    </row>
    <row r="521901" spans="19:20">
      <c r="S521901" s="34"/>
      <c r="T521901" s="34"/>
    </row>
    <row r="521918" spans="19:20">
      <c r="S521918" s="34"/>
      <c r="T521918" s="34"/>
    </row>
    <row r="521935" spans="19:20">
      <c r="S521935" s="34"/>
      <c r="T521935" s="34"/>
    </row>
    <row r="521952" spans="19:20">
      <c r="S521952" s="34"/>
      <c r="T521952" s="34"/>
    </row>
    <row r="521969" spans="19:20">
      <c r="S521969" s="34"/>
      <c r="T521969" s="34"/>
    </row>
    <row r="521986" spans="19:20">
      <c r="S521986" s="34"/>
      <c r="T521986" s="34"/>
    </row>
    <row r="522003" spans="19:20">
      <c r="S522003" s="34"/>
      <c r="T522003" s="34"/>
    </row>
    <row r="522020" spans="19:20">
      <c r="S522020" s="34"/>
      <c r="T522020" s="34"/>
    </row>
    <row r="522037" spans="19:20">
      <c r="S522037" s="34"/>
      <c r="T522037" s="34"/>
    </row>
    <row r="522054" spans="19:20">
      <c r="S522054" s="34"/>
      <c r="T522054" s="34"/>
    </row>
    <row r="522071" spans="19:20">
      <c r="S522071" s="34"/>
      <c r="T522071" s="34"/>
    </row>
    <row r="522088" spans="19:20">
      <c r="S522088" s="34"/>
      <c r="T522088" s="34"/>
    </row>
    <row r="522105" spans="19:20">
      <c r="S522105" s="34"/>
      <c r="T522105" s="34"/>
    </row>
    <row r="522122" spans="19:20">
      <c r="S522122" s="34"/>
      <c r="T522122" s="34"/>
    </row>
    <row r="522139" spans="19:20">
      <c r="S522139" s="34"/>
      <c r="T522139" s="34"/>
    </row>
    <row r="522156" spans="19:20">
      <c r="S522156" s="34"/>
      <c r="T522156" s="34"/>
    </row>
    <row r="522173" spans="19:20">
      <c r="S522173" s="34"/>
      <c r="T522173" s="34"/>
    </row>
    <row r="522190" spans="19:20">
      <c r="S522190" s="34"/>
      <c r="T522190" s="34"/>
    </row>
    <row r="522207" spans="19:20">
      <c r="S522207" s="34"/>
      <c r="T522207" s="34"/>
    </row>
    <row r="522224" spans="19:20">
      <c r="S522224" s="34"/>
      <c r="T522224" s="34"/>
    </row>
    <row r="522241" spans="19:20">
      <c r="S522241" s="34"/>
      <c r="T522241" s="34"/>
    </row>
    <row r="522258" spans="19:20">
      <c r="S522258" s="34"/>
      <c r="T522258" s="34"/>
    </row>
    <row r="522275" spans="19:20">
      <c r="S522275" s="34"/>
      <c r="T522275" s="34"/>
    </row>
    <row r="522292" spans="19:20">
      <c r="S522292" s="34"/>
      <c r="T522292" s="34"/>
    </row>
    <row r="522309" spans="19:20">
      <c r="S522309" s="34"/>
      <c r="T522309" s="34"/>
    </row>
    <row r="522326" spans="19:20">
      <c r="S522326" s="34"/>
      <c r="T522326" s="34"/>
    </row>
    <row r="522343" spans="19:20">
      <c r="S522343" s="34"/>
      <c r="T522343" s="34"/>
    </row>
    <row r="522360" spans="19:20">
      <c r="S522360" s="34"/>
      <c r="T522360" s="34"/>
    </row>
    <row r="522377" spans="19:20">
      <c r="S522377" s="34"/>
      <c r="T522377" s="34"/>
    </row>
    <row r="522394" spans="19:20">
      <c r="S522394" s="34"/>
      <c r="T522394" s="34"/>
    </row>
    <row r="522411" spans="19:20">
      <c r="S522411" s="34"/>
      <c r="T522411" s="34"/>
    </row>
    <row r="522428" spans="19:20">
      <c r="S522428" s="34"/>
      <c r="T522428" s="34"/>
    </row>
    <row r="522445" spans="19:20">
      <c r="S522445" s="34"/>
      <c r="T522445" s="34"/>
    </row>
    <row r="522462" spans="19:20">
      <c r="S522462" s="34"/>
      <c r="T522462" s="34"/>
    </row>
    <row r="522479" spans="19:20">
      <c r="S522479" s="34"/>
      <c r="T522479" s="34"/>
    </row>
    <row r="522496" spans="19:20">
      <c r="S522496" s="34"/>
      <c r="T522496" s="34"/>
    </row>
    <row r="522513" spans="19:20">
      <c r="S522513" s="34"/>
      <c r="T522513" s="34"/>
    </row>
    <row r="522530" spans="19:20">
      <c r="S522530" s="34"/>
      <c r="T522530" s="34"/>
    </row>
    <row r="522547" spans="19:20">
      <c r="S522547" s="34"/>
      <c r="T522547" s="34"/>
    </row>
    <row r="522564" spans="19:20">
      <c r="S522564" s="34"/>
      <c r="T522564" s="34"/>
    </row>
    <row r="522581" spans="19:20">
      <c r="S522581" s="34"/>
      <c r="T522581" s="34"/>
    </row>
    <row r="522598" spans="19:20">
      <c r="S522598" s="34"/>
      <c r="T522598" s="34"/>
    </row>
    <row r="522615" spans="19:20">
      <c r="S522615" s="34"/>
      <c r="T522615" s="34"/>
    </row>
    <row r="522632" spans="19:20">
      <c r="S522632" s="34"/>
      <c r="T522632" s="34"/>
    </row>
    <row r="522649" spans="19:20">
      <c r="S522649" s="34"/>
      <c r="T522649" s="34"/>
    </row>
    <row r="522666" spans="19:20">
      <c r="S522666" s="34"/>
      <c r="T522666" s="34"/>
    </row>
    <row r="522683" spans="19:20">
      <c r="S522683" s="34"/>
      <c r="T522683" s="34"/>
    </row>
    <row r="522700" spans="19:20">
      <c r="S522700" s="34"/>
      <c r="T522700" s="34"/>
    </row>
    <row r="522717" spans="19:20">
      <c r="S522717" s="34"/>
      <c r="T522717" s="34"/>
    </row>
    <row r="522734" spans="19:20">
      <c r="S522734" s="34"/>
      <c r="T522734" s="34"/>
    </row>
    <row r="522751" spans="19:20">
      <c r="S522751" s="34"/>
      <c r="T522751" s="34"/>
    </row>
    <row r="522768" spans="19:20">
      <c r="S522768" s="34"/>
      <c r="T522768" s="34"/>
    </row>
    <row r="522785" spans="19:20">
      <c r="S522785" s="34"/>
      <c r="T522785" s="34"/>
    </row>
    <row r="522802" spans="19:20">
      <c r="S522802" s="34"/>
      <c r="T522802" s="34"/>
    </row>
    <row r="522819" spans="19:20">
      <c r="S522819" s="34"/>
      <c r="T522819" s="34"/>
    </row>
    <row r="522836" spans="19:20">
      <c r="S522836" s="34"/>
      <c r="T522836" s="34"/>
    </row>
    <row r="522853" spans="19:20">
      <c r="S522853" s="34"/>
      <c r="T522853" s="34"/>
    </row>
    <row r="522870" spans="19:20">
      <c r="S522870" s="34"/>
      <c r="T522870" s="34"/>
    </row>
    <row r="522887" spans="19:20">
      <c r="S522887" s="34"/>
      <c r="T522887" s="34"/>
    </row>
    <row r="522904" spans="19:20">
      <c r="S522904" s="34"/>
      <c r="T522904" s="34"/>
    </row>
    <row r="522921" spans="19:20">
      <c r="S522921" s="34"/>
      <c r="T522921" s="34"/>
    </row>
    <row r="522938" spans="19:20">
      <c r="S522938" s="34"/>
      <c r="T522938" s="34"/>
    </row>
    <row r="522955" spans="19:20">
      <c r="S522955" s="34"/>
      <c r="T522955" s="34"/>
    </row>
    <row r="522972" spans="19:20">
      <c r="S522972" s="34"/>
      <c r="T522972" s="34"/>
    </row>
    <row r="522989" spans="19:20">
      <c r="S522989" s="34"/>
      <c r="T522989" s="34"/>
    </row>
    <row r="523006" spans="19:20">
      <c r="S523006" s="34"/>
      <c r="T523006" s="34"/>
    </row>
    <row r="523023" spans="19:20">
      <c r="S523023" s="34"/>
      <c r="T523023" s="34"/>
    </row>
    <row r="523040" spans="19:20">
      <c r="S523040" s="34"/>
      <c r="T523040" s="34"/>
    </row>
    <row r="523057" spans="19:20">
      <c r="S523057" s="34"/>
      <c r="T523057" s="34"/>
    </row>
    <row r="523074" spans="19:20">
      <c r="S523074" s="34"/>
      <c r="T523074" s="34"/>
    </row>
    <row r="523091" spans="19:20">
      <c r="S523091" s="34"/>
      <c r="T523091" s="34"/>
    </row>
    <row r="523108" spans="19:20">
      <c r="S523108" s="34"/>
      <c r="T523108" s="34"/>
    </row>
    <row r="523125" spans="19:20">
      <c r="S523125" s="34"/>
      <c r="T523125" s="34"/>
    </row>
    <row r="523142" spans="19:20">
      <c r="S523142" s="34"/>
      <c r="T523142" s="34"/>
    </row>
    <row r="523159" spans="19:20">
      <c r="S523159" s="34"/>
      <c r="T523159" s="34"/>
    </row>
    <row r="523176" spans="19:20">
      <c r="S523176" s="34"/>
      <c r="T523176" s="34"/>
    </row>
    <row r="523193" spans="19:20">
      <c r="S523193" s="34"/>
      <c r="T523193" s="34"/>
    </row>
    <row r="523210" spans="19:20">
      <c r="S523210" s="34"/>
      <c r="T523210" s="34"/>
    </row>
    <row r="523227" spans="19:20">
      <c r="S523227" s="34"/>
      <c r="T523227" s="34"/>
    </row>
    <row r="523244" spans="19:20">
      <c r="S523244" s="34"/>
      <c r="T523244" s="34"/>
    </row>
    <row r="523261" spans="19:20">
      <c r="S523261" s="34"/>
      <c r="T523261" s="34"/>
    </row>
    <row r="523278" spans="19:20">
      <c r="S523278" s="34"/>
      <c r="T523278" s="34"/>
    </row>
    <row r="523295" spans="19:20">
      <c r="S523295" s="34"/>
      <c r="T523295" s="34"/>
    </row>
    <row r="523312" spans="19:20">
      <c r="S523312" s="34"/>
      <c r="T523312" s="34"/>
    </row>
    <row r="523329" spans="19:20">
      <c r="S523329" s="34"/>
      <c r="T523329" s="34"/>
    </row>
    <row r="523346" spans="19:20">
      <c r="S523346" s="34"/>
      <c r="T523346" s="34"/>
    </row>
    <row r="523363" spans="19:20">
      <c r="S523363" s="34"/>
      <c r="T523363" s="34"/>
    </row>
    <row r="523380" spans="19:20">
      <c r="S523380" s="34"/>
      <c r="T523380" s="34"/>
    </row>
    <row r="523397" spans="19:20">
      <c r="S523397" s="34"/>
      <c r="T523397" s="34"/>
    </row>
    <row r="523414" spans="19:20">
      <c r="S523414" s="34"/>
      <c r="T523414" s="34"/>
    </row>
    <row r="523431" spans="19:20">
      <c r="S523431" s="34"/>
      <c r="T523431" s="34"/>
    </row>
    <row r="523448" spans="19:20">
      <c r="S523448" s="34"/>
      <c r="T523448" s="34"/>
    </row>
    <row r="523465" spans="19:20">
      <c r="S523465" s="34"/>
      <c r="T523465" s="34"/>
    </row>
    <row r="523482" spans="19:20">
      <c r="S523482" s="34"/>
      <c r="T523482" s="34"/>
    </row>
    <row r="523499" spans="19:20">
      <c r="S523499" s="34"/>
      <c r="T523499" s="34"/>
    </row>
    <row r="523516" spans="19:20">
      <c r="S523516" s="34"/>
      <c r="T523516" s="34"/>
    </row>
    <row r="523533" spans="19:20">
      <c r="S523533" s="34"/>
      <c r="T523533" s="34"/>
    </row>
    <row r="523550" spans="19:20">
      <c r="S523550" s="34"/>
      <c r="T523550" s="34"/>
    </row>
    <row r="523567" spans="19:20">
      <c r="S523567" s="34"/>
      <c r="T523567" s="34"/>
    </row>
    <row r="523584" spans="19:20">
      <c r="S523584" s="34"/>
      <c r="T523584" s="34"/>
    </row>
    <row r="523601" spans="19:20">
      <c r="S523601" s="34"/>
      <c r="T523601" s="34"/>
    </row>
    <row r="523618" spans="19:20">
      <c r="S523618" s="34"/>
      <c r="T523618" s="34"/>
    </row>
    <row r="523635" spans="19:20">
      <c r="S523635" s="34"/>
      <c r="T523635" s="34"/>
    </row>
    <row r="523652" spans="19:20">
      <c r="S523652" s="34"/>
      <c r="T523652" s="34"/>
    </row>
    <row r="523669" spans="19:20">
      <c r="S523669" s="34"/>
      <c r="T523669" s="34"/>
    </row>
    <row r="523686" spans="19:20">
      <c r="S523686" s="34"/>
      <c r="T523686" s="34"/>
    </row>
    <row r="523703" spans="19:20">
      <c r="S523703" s="34"/>
      <c r="T523703" s="34"/>
    </row>
    <row r="523720" spans="19:20">
      <c r="S523720" s="34"/>
      <c r="T523720" s="34"/>
    </row>
    <row r="523737" spans="19:20">
      <c r="S523737" s="34"/>
      <c r="T523737" s="34"/>
    </row>
    <row r="523754" spans="19:20">
      <c r="S523754" s="34"/>
      <c r="T523754" s="34"/>
    </row>
    <row r="523771" spans="19:20">
      <c r="S523771" s="34"/>
      <c r="T523771" s="34"/>
    </row>
    <row r="523788" spans="19:20">
      <c r="S523788" s="34"/>
      <c r="T523788" s="34"/>
    </row>
    <row r="523805" spans="19:20">
      <c r="S523805" s="34"/>
      <c r="T523805" s="34"/>
    </row>
    <row r="523822" spans="19:20">
      <c r="S523822" s="34"/>
      <c r="T523822" s="34"/>
    </row>
    <row r="523839" spans="19:20">
      <c r="S523839" s="34"/>
      <c r="T523839" s="34"/>
    </row>
    <row r="523856" spans="19:20">
      <c r="S523856" s="34"/>
      <c r="T523856" s="34"/>
    </row>
    <row r="523873" spans="19:20">
      <c r="S523873" s="34"/>
      <c r="T523873" s="34"/>
    </row>
    <row r="523890" spans="19:20">
      <c r="S523890" s="34"/>
      <c r="T523890" s="34"/>
    </row>
    <row r="523907" spans="19:20">
      <c r="S523907" s="34"/>
      <c r="T523907" s="34"/>
    </row>
    <row r="523924" spans="19:20">
      <c r="S523924" s="34"/>
      <c r="T523924" s="34"/>
    </row>
    <row r="523941" spans="19:20">
      <c r="S523941" s="34"/>
      <c r="T523941" s="34"/>
    </row>
    <row r="523958" spans="19:20">
      <c r="S523958" s="34"/>
      <c r="T523958" s="34"/>
    </row>
    <row r="523975" spans="19:20">
      <c r="S523975" s="34"/>
      <c r="T523975" s="34"/>
    </row>
    <row r="523992" spans="19:20">
      <c r="S523992" s="34"/>
      <c r="T523992" s="34"/>
    </row>
    <row r="524009" spans="19:20">
      <c r="S524009" s="34"/>
      <c r="T524009" s="34"/>
    </row>
    <row r="524026" spans="19:20">
      <c r="S524026" s="34"/>
      <c r="T524026" s="34"/>
    </row>
    <row r="524043" spans="19:20">
      <c r="S524043" s="34"/>
      <c r="T524043" s="34"/>
    </row>
    <row r="524060" spans="19:20">
      <c r="S524060" s="34"/>
      <c r="T524060" s="34"/>
    </row>
    <row r="524077" spans="19:20">
      <c r="S524077" s="34"/>
      <c r="T524077" s="34"/>
    </row>
    <row r="524094" spans="19:20">
      <c r="S524094" s="34"/>
      <c r="T524094" s="34"/>
    </row>
    <row r="524111" spans="19:20">
      <c r="S524111" s="34"/>
      <c r="T524111" s="34"/>
    </row>
    <row r="524128" spans="19:20">
      <c r="S524128" s="34"/>
      <c r="T524128" s="34"/>
    </row>
    <row r="524145" spans="19:20">
      <c r="S524145" s="34"/>
      <c r="T524145" s="34"/>
    </row>
    <row r="524162" spans="19:20">
      <c r="S524162" s="34"/>
      <c r="T524162" s="34"/>
    </row>
    <row r="524179" spans="19:20">
      <c r="S524179" s="34"/>
      <c r="T524179" s="34"/>
    </row>
    <row r="524196" spans="19:20">
      <c r="S524196" s="34"/>
      <c r="T524196" s="34"/>
    </row>
    <row r="524213" spans="19:20">
      <c r="S524213" s="34"/>
      <c r="T524213" s="34"/>
    </row>
    <row r="524230" spans="19:20">
      <c r="S524230" s="34"/>
      <c r="T524230" s="34"/>
    </row>
    <row r="524247" spans="19:20">
      <c r="S524247" s="34"/>
      <c r="T524247" s="34"/>
    </row>
    <row r="524264" spans="19:20">
      <c r="S524264" s="34"/>
      <c r="T524264" s="34"/>
    </row>
    <row r="524281" spans="19:20">
      <c r="S524281" s="34"/>
      <c r="T524281" s="34"/>
    </row>
    <row r="524298" spans="19:20">
      <c r="S524298" s="34"/>
      <c r="T524298" s="34"/>
    </row>
    <row r="524315" spans="19:20">
      <c r="S524315" s="34"/>
      <c r="T524315" s="34"/>
    </row>
    <row r="524332" spans="19:20">
      <c r="S524332" s="34"/>
      <c r="T524332" s="34"/>
    </row>
    <row r="524349" spans="19:20">
      <c r="S524349" s="34"/>
      <c r="T524349" s="34"/>
    </row>
    <row r="524366" spans="19:20">
      <c r="S524366" s="34"/>
      <c r="T524366" s="34"/>
    </row>
    <row r="524383" spans="19:20">
      <c r="S524383" s="34"/>
      <c r="T524383" s="34"/>
    </row>
    <row r="524400" spans="19:20">
      <c r="S524400" s="34"/>
      <c r="T524400" s="34"/>
    </row>
    <row r="524417" spans="19:20">
      <c r="S524417" s="34"/>
      <c r="T524417" s="34"/>
    </row>
    <row r="524434" spans="19:20">
      <c r="S524434" s="34"/>
      <c r="T524434" s="34"/>
    </row>
    <row r="524451" spans="19:20">
      <c r="S524451" s="34"/>
      <c r="T524451" s="34"/>
    </row>
    <row r="524468" spans="19:20">
      <c r="S524468" s="34"/>
      <c r="T524468" s="34"/>
    </row>
    <row r="524485" spans="19:20">
      <c r="S524485" s="34"/>
      <c r="T524485" s="34"/>
    </row>
    <row r="524502" spans="19:20">
      <c r="S524502" s="34"/>
      <c r="T524502" s="34"/>
    </row>
    <row r="524519" spans="19:20">
      <c r="S524519" s="34"/>
      <c r="T524519" s="34"/>
    </row>
    <row r="524536" spans="19:20">
      <c r="S524536" s="34"/>
      <c r="T524536" s="34"/>
    </row>
    <row r="524553" spans="19:20">
      <c r="S524553" s="34"/>
      <c r="T524553" s="34"/>
    </row>
    <row r="524570" spans="19:20">
      <c r="S524570" s="34"/>
      <c r="T524570" s="34"/>
    </row>
    <row r="524587" spans="19:20">
      <c r="S524587" s="34"/>
      <c r="T524587" s="34"/>
    </row>
    <row r="524604" spans="19:20">
      <c r="S524604" s="34"/>
      <c r="T524604" s="34"/>
    </row>
    <row r="524621" spans="19:20">
      <c r="S524621" s="34"/>
      <c r="T524621" s="34"/>
    </row>
    <row r="524638" spans="19:20">
      <c r="S524638" s="34"/>
      <c r="T524638" s="34"/>
    </row>
    <row r="524655" spans="19:20">
      <c r="S524655" s="34"/>
      <c r="T524655" s="34"/>
    </row>
    <row r="524672" spans="19:20">
      <c r="S524672" s="34"/>
      <c r="T524672" s="34"/>
    </row>
    <row r="524689" spans="19:20">
      <c r="S524689" s="34"/>
      <c r="T524689" s="34"/>
    </row>
    <row r="524706" spans="19:20">
      <c r="S524706" s="34"/>
      <c r="T524706" s="34"/>
    </row>
    <row r="524723" spans="19:20">
      <c r="S524723" s="34"/>
      <c r="T524723" s="34"/>
    </row>
    <row r="524740" spans="19:20">
      <c r="S524740" s="34"/>
      <c r="T524740" s="34"/>
    </row>
    <row r="524757" spans="19:20">
      <c r="S524757" s="34"/>
      <c r="T524757" s="34"/>
    </row>
    <row r="524774" spans="19:20">
      <c r="S524774" s="34"/>
      <c r="T524774" s="34"/>
    </row>
    <row r="524791" spans="19:20">
      <c r="S524791" s="34"/>
      <c r="T524791" s="34"/>
    </row>
    <row r="524808" spans="19:20">
      <c r="S524808" s="34"/>
      <c r="T524808" s="34"/>
    </row>
    <row r="524825" spans="19:20">
      <c r="S524825" s="34"/>
      <c r="T524825" s="34"/>
    </row>
    <row r="524842" spans="19:20">
      <c r="S524842" s="34"/>
      <c r="T524842" s="34"/>
    </row>
    <row r="524859" spans="19:20">
      <c r="S524859" s="34"/>
      <c r="T524859" s="34"/>
    </row>
    <row r="524876" spans="19:20">
      <c r="S524876" s="34"/>
      <c r="T524876" s="34"/>
    </row>
    <row r="524893" spans="19:20">
      <c r="S524893" s="34"/>
      <c r="T524893" s="34"/>
    </row>
    <row r="524910" spans="19:20">
      <c r="S524910" s="34"/>
      <c r="T524910" s="34"/>
    </row>
    <row r="524927" spans="19:20">
      <c r="S524927" s="34"/>
      <c r="T524927" s="34"/>
    </row>
    <row r="524944" spans="19:20">
      <c r="S524944" s="34"/>
      <c r="T524944" s="34"/>
    </row>
    <row r="524961" spans="19:20">
      <c r="S524961" s="34"/>
      <c r="T524961" s="34"/>
    </row>
    <row r="524978" spans="19:20">
      <c r="S524978" s="34"/>
      <c r="T524978" s="34"/>
    </row>
    <row r="524995" spans="19:20">
      <c r="S524995" s="34"/>
      <c r="T524995" s="34"/>
    </row>
    <row r="525012" spans="19:20">
      <c r="S525012" s="34"/>
      <c r="T525012" s="34"/>
    </row>
    <row r="525029" spans="19:20">
      <c r="S525029" s="34"/>
      <c r="T525029" s="34"/>
    </row>
    <row r="525046" spans="19:20">
      <c r="S525046" s="34"/>
      <c r="T525046" s="34"/>
    </row>
    <row r="525063" spans="19:20">
      <c r="S525063" s="34"/>
      <c r="T525063" s="34"/>
    </row>
    <row r="525080" spans="19:20">
      <c r="S525080" s="34"/>
      <c r="T525080" s="34"/>
    </row>
    <row r="525097" spans="19:20">
      <c r="S525097" s="34"/>
      <c r="T525097" s="34"/>
    </row>
    <row r="525114" spans="19:20">
      <c r="S525114" s="34"/>
      <c r="T525114" s="34"/>
    </row>
    <row r="525131" spans="19:20">
      <c r="S525131" s="34"/>
      <c r="T525131" s="34"/>
    </row>
    <row r="525148" spans="19:20">
      <c r="S525148" s="34"/>
      <c r="T525148" s="34"/>
    </row>
    <row r="525165" spans="19:20">
      <c r="S525165" s="34"/>
      <c r="T525165" s="34"/>
    </row>
    <row r="525182" spans="19:20">
      <c r="S525182" s="34"/>
      <c r="T525182" s="34"/>
    </row>
    <row r="525199" spans="19:20">
      <c r="S525199" s="34"/>
      <c r="T525199" s="34"/>
    </row>
    <row r="525216" spans="19:20">
      <c r="S525216" s="34"/>
      <c r="T525216" s="34"/>
    </row>
    <row r="525233" spans="19:20">
      <c r="S525233" s="34"/>
      <c r="T525233" s="34"/>
    </row>
    <row r="525250" spans="19:20">
      <c r="S525250" s="34"/>
      <c r="T525250" s="34"/>
    </row>
    <row r="525267" spans="19:20">
      <c r="S525267" s="34"/>
      <c r="T525267" s="34"/>
    </row>
    <row r="525284" spans="19:20">
      <c r="S525284" s="34"/>
      <c r="T525284" s="34"/>
    </row>
    <row r="525301" spans="19:20">
      <c r="S525301" s="34"/>
      <c r="T525301" s="34"/>
    </row>
    <row r="525318" spans="19:20">
      <c r="S525318" s="34"/>
      <c r="T525318" s="34"/>
    </row>
    <row r="525335" spans="19:20">
      <c r="S525335" s="34"/>
      <c r="T525335" s="34"/>
    </row>
    <row r="525352" spans="19:20">
      <c r="S525352" s="34"/>
      <c r="T525352" s="34"/>
    </row>
    <row r="525369" spans="19:20">
      <c r="S525369" s="34"/>
      <c r="T525369" s="34"/>
    </row>
    <row r="525386" spans="19:20">
      <c r="S525386" s="34"/>
      <c r="T525386" s="34"/>
    </row>
    <row r="525403" spans="19:20">
      <c r="S525403" s="34"/>
      <c r="T525403" s="34"/>
    </row>
    <row r="525420" spans="19:20">
      <c r="S525420" s="34"/>
      <c r="T525420" s="34"/>
    </row>
    <row r="525437" spans="19:20">
      <c r="S525437" s="34"/>
      <c r="T525437" s="34"/>
    </row>
    <row r="525454" spans="19:20">
      <c r="S525454" s="34"/>
      <c r="T525454" s="34"/>
    </row>
    <row r="525471" spans="19:20">
      <c r="S525471" s="34"/>
      <c r="T525471" s="34"/>
    </row>
    <row r="525488" spans="19:20">
      <c r="S525488" s="34"/>
      <c r="T525488" s="34"/>
    </row>
    <row r="525505" spans="19:20">
      <c r="S525505" s="34"/>
      <c r="T525505" s="34"/>
    </row>
    <row r="525522" spans="19:20">
      <c r="S525522" s="34"/>
      <c r="T525522" s="34"/>
    </row>
    <row r="525539" spans="19:20">
      <c r="S525539" s="34"/>
      <c r="T525539" s="34"/>
    </row>
    <row r="525556" spans="19:20">
      <c r="S525556" s="34"/>
      <c r="T525556" s="34"/>
    </row>
    <row r="525573" spans="19:20">
      <c r="S525573" s="34"/>
      <c r="T525573" s="34"/>
    </row>
    <row r="525590" spans="19:20">
      <c r="S525590" s="34"/>
      <c r="T525590" s="34"/>
    </row>
    <row r="525607" spans="19:20">
      <c r="S525607" s="34"/>
      <c r="T525607" s="34"/>
    </row>
    <row r="525624" spans="19:20">
      <c r="S525624" s="34"/>
      <c r="T525624" s="34"/>
    </row>
    <row r="525641" spans="19:20">
      <c r="S525641" s="34"/>
      <c r="T525641" s="34"/>
    </row>
    <row r="525658" spans="19:20">
      <c r="S525658" s="34"/>
      <c r="T525658" s="34"/>
    </row>
    <row r="525675" spans="19:20">
      <c r="S525675" s="34"/>
      <c r="T525675" s="34"/>
    </row>
    <row r="525692" spans="19:20">
      <c r="S525692" s="34"/>
      <c r="T525692" s="34"/>
    </row>
    <row r="525709" spans="19:20">
      <c r="S525709" s="34"/>
      <c r="T525709" s="34"/>
    </row>
    <row r="525726" spans="19:20">
      <c r="S525726" s="34"/>
      <c r="T525726" s="34"/>
    </row>
    <row r="525743" spans="19:20">
      <c r="S525743" s="34"/>
      <c r="T525743" s="34"/>
    </row>
    <row r="525760" spans="19:20">
      <c r="S525760" s="34"/>
      <c r="T525760" s="34"/>
    </row>
    <row r="525777" spans="19:20">
      <c r="S525777" s="34"/>
      <c r="T525777" s="34"/>
    </row>
    <row r="525794" spans="19:20">
      <c r="S525794" s="34"/>
      <c r="T525794" s="34"/>
    </row>
    <row r="525811" spans="19:20">
      <c r="S525811" s="34"/>
      <c r="T525811" s="34"/>
    </row>
    <row r="525828" spans="19:20">
      <c r="S525828" s="34"/>
      <c r="T525828" s="34"/>
    </row>
    <row r="525845" spans="19:20">
      <c r="S525845" s="34"/>
      <c r="T525845" s="34"/>
    </row>
    <row r="525862" spans="19:20">
      <c r="S525862" s="34"/>
      <c r="T525862" s="34"/>
    </row>
    <row r="525879" spans="19:20">
      <c r="S525879" s="34"/>
      <c r="T525879" s="34"/>
    </row>
    <row r="525896" spans="19:20">
      <c r="S525896" s="34"/>
      <c r="T525896" s="34"/>
    </row>
    <row r="525913" spans="19:20">
      <c r="S525913" s="34"/>
      <c r="T525913" s="34"/>
    </row>
    <row r="525930" spans="19:20">
      <c r="S525930" s="34"/>
      <c r="T525930" s="34"/>
    </row>
    <row r="525947" spans="19:20">
      <c r="S525947" s="34"/>
      <c r="T525947" s="34"/>
    </row>
    <row r="525964" spans="19:20">
      <c r="S525964" s="34"/>
      <c r="T525964" s="34"/>
    </row>
    <row r="525981" spans="19:20">
      <c r="S525981" s="34"/>
      <c r="T525981" s="34"/>
    </row>
    <row r="525998" spans="19:20">
      <c r="S525998" s="34"/>
      <c r="T525998" s="34"/>
    </row>
    <row r="526015" spans="19:20">
      <c r="S526015" s="34"/>
      <c r="T526015" s="34"/>
    </row>
    <row r="526032" spans="19:20">
      <c r="S526032" s="34"/>
      <c r="T526032" s="34"/>
    </row>
    <row r="526049" spans="19:20">
      <c r="S526049" s="34"/>
      <c r="T526049" s="34"/>
    </row>
    <row r="526066" spans="19:20">
      <c r="S526066" s="34"/>
      <c r="T526066" s="34"/>
    </row>
    <row r="526083" spans="19:20">
      <c r="S526083" s="34"/>
      <c r="T526083" s="34"/>
    </row>
    <row r="526100" spans="19:20">
      <c r="S526100" s="34"/>
      <c r="T526100" s="34"/>
    </row>
    <row r="526117" spans="19:20">
      <c r="S526117" s="34"/>
      <c r="T526117" s="34"/>
    </row>
    <row r="526134" spans="19:20">
      <c r="S526134" s="34"/>
      <c r="T526134" s="34"/>
    </row>
    <row r="526151" spans="19:20">
      <c r="S526151" s="34"/>
      <c r="T526151" s="34"/>
    </row>
    <row r="526168" spans="19:20">
      <c r="S526168" s="34"/>
      <c r="T526168" s="34"/>
    </row>
    <row r="526185" spans="19:20">
      <c r="S526185" s="34"/>
      <c r="T526185" s="34"/>
    </row>
    <row r="526202" spans="19:20">
      <c r="S526202" s="34"/>
      <c r="T526202" s="34"/>
    </row>
    <row r="526219" spans="19:20">
      <c r="S526219" s="34"/>
      <c r="T526219" s="34"/>
    </row>
    <row r="526236" spans="19:20">
      <c r="S526236" s="34"/>
      <c r="T526236" s="34"/>
    </row>
    <row r="526253" spans="19:20">
      <c r="S526253" s="34"/>
      <c r="T526253" s="34"/>
    </row>
    <row r="526270" spans="19:20">
      <c r="S526270" s="34"/>
      <c r="T526270" s="34"/>
    </row>
    <row r="526287" spans="19:20">
      <c r="S526287" s="34"/>
      <c r="T526287" s="34"/>
    </row>
    <row r="526304" spans="19:20">
      <c r="S526304" s="34"/>
      <c r="T526304" s="34"/>
    </row>
    <row r="526321" spans="19:20">
      <c r="S526321" s="34"/>
      <c r="T526321" s="34"/>
    </row>
    <row r="526338" spans="19:20">
      <c r="S526338" s="34"/>
      <c r="T526338" s="34"/>
    </row>
    <row r="526355" spans="19:20">
      <c r="S526355" s="34"/>
      <c r="T526355" s="34"/>
    </row>
    <row r="526372" spans="19:20">
      <c r="S526372" s="34"/>
      <c r="T526372" s="34"/>
    </row>
    <row r="526389" spans="19:20">
      <c r="S526389" s="34"/>
      <c r="T526389" s="34"/>
    </row>
    <row r="526406" spans="19:20">
      <c r="S526406" s="34"/>
      <c r="T526406" s="34"/>
    </row>
    <row r="526423" spans="19:20">
      <c r="S526423" s="34"/>
      <c r="T526423" s="34"/>
    </row>
    <row r="526440" spans="19:20">
      <c r="S526440" s="34"/>
      <c r="T526440" s="34"/>
    </row>
    <row r="526457" spans="19:20">
      <c r="S526457" s="34"/>
      <c r="T526457" s="34"/>
    </row>
    <row r="526474" spans="19:20">
      <c r="S526474" s="34"/>
      <c r="T526474" s="34"/>
    </row>
    <row r="526491" spans="19:20">
      <c r="S526491" s="34"/>
      <c r="T526491" s="34"/>
    </row>
    <row r="526508" spans="19:20">
      <c r="S526508" s="34"/>
      <c r="T526508" s="34"/>
    </row>
    <row r="526525" spans="19:20">
      <c r="S526525" s="34"/>
      <c r="T526525" s="34"/>
    </row>
    <row r="526542" spans="19:20">
      <c r="S526542" s="34"/>
      <c r="T526542" s="34"/>
    </row>
    <row r="526559" spans="19:20">
      <c r="S526559" s="34"/>
      <c r="T526559" s="34"/>
    </row>
    <row r="526576" spans="19:20">
      <c r="S526576" s="34"/>
      <c r="T526576" s="34"/>
    </row>
    <row r="526593" spans="19:20">
      <c r="S526593" s="34"/>
      <c r="T526593" s="34"/>
    </row>
    <row r="526610" spans="19:20">
      <c r="S526610" s="34"/>
      <c r="T526610" s="34"/>
    </row>
    <row r="526627" spans="19:20">
      <c r="S526627" s="34"/>
      <c r="T526627" s="34"/>
    </row>
    <row r="526644" spans="19:20">
      <c r="S526644" s="34"/>
      <c r="T526644" s="34"/>
    </row>
    <row r="526661" spans="19:20">
      <c r="S526661" s="34"/>
      <c r="T526661" s="34"/>
    </row>
    <row r="526678" spans="19:20">
      <c r="S526678" s="34"/>
      <c r="T526678" s="34"/>
    </row>
    <row r="526695" spans="19:20">
      <c r="S526695" s="34"/>
      <c r="T526695" s="34"/>
    </row>
    <row r="526712" spans="19:20">
      <c r="S526712" s="34"/>
      <c r="T526712" s="34"/>
    </row>
    <row r="526729" spans="19:20">
      <c r="S526729" s="34"/>
      <c r="T526729" s="34"/>
    </row>
    <row r="526746" spans="19:20">
      <c r="S526746" s="34"/>
      <c r="T526746" s="34"/>
    </row>
    <row r="526763" spans="19:20">
      <c r="S526763" s="34"/>
      <c r="T526763" s="34"/>
    </row>
    <row r="526780" spans="19:20">
      <c r="S526780" s="34"/>
      <c r="T526780" s="34"/>
    </row>
    <row r="526797" spans="19:20">
      <c r="S526797" s="34"/>
      <c r="T526797" s="34"/>
    </row>
    <row r="526814" spans="19:20">
      <c r="S526814" s="34"/>
      <c r="T526814" s="34"/>
    </row>
    <row r="526831" spans="19:20">
      <c r="S526831" s="34"/>
      <c r="T526831" s="34"/>
    </row>
    <row r="526848" spans="19:20">
      <c r="S526848" s="34"/>
      <c r="T526848" s="34"/>
    </row>
    <row r="526865" spans="19:20">
      <c r="S526865" s="34"/>
      <c r="T526865" s="34"/>
    </row>
    <row r="526882" spans="19:20">
      <c r="S526882" s="34"/>
      <c r="T526882" s="34"/>
    </row>
    <row r="526899" spans="19:20">
      <c r="S526899" s="34"/>
      <c r="T526899" s="34"/>
    </row>
    <row r="526916" spans="19:20">
      <c r="S526916" s="34"/>
      <c r="T526916" s="34"/>
    </row>
    <row r="526933" spans="19:20">
      <c r="S526933" s="34"/>
      <c r="T526933" s="34"/>
    </row>
    <row r="526950" spans="19:20">
      <c r="S526950" s="34"/>
      <c r="T526950" s="34"/>
    </row>
    <row r="526967" spans="19:20">
      <c r="S526967" s="34"/>
      <c r="T526967" s="34"/>
    </row>
    <row r="526984" spans="19:20">
      <c r="S526984" s="34"/>
      <c r="T526984" s="34"/>
    </row>
    <row r="527001" spans="19:20">
      <c r="S527001" s="34"/>
      <c r="T527001" s="34"/>
    </row>
    <row r="527018" spans="19:20">
      <c r="S527018" s="34"/>
      <c r="T527018" s="34"/>
    </row>
    <row r="527035" spans="19:20">
      <c r="S527035" s="34"/>
      <c r="T527035" s="34"/>
    </row>
    <row r="527052" spans="19:20">
      <c r="S527052" s="34"/>
      <c r="T527052" s="34"/>
    </row>
    <row r="527069" spans="19:20">
      <c r="S527069" s="34"/>
      <c r="T527069" s="34"/>
    </row>
    <row r="527086" spans="19:20">
      <c r="S527086" s="34"/>
      <c r="T527086" s="34"/>
    </row>
    <row r="527103" spans="19:20">
      <c r="S527103" s="34"/>
      <c r="T527103" s="34"/>
    </row>
    <row r="527120" spans="19:20">
      <c r="S527120" s="34"/>
      <c r="T527120" s="34"/>
    </row>
    <row r="527137" spans="19:20">
      <c r="S527137" s="34"/>
      <c r="T527137" s="34"/>
    </row>
    <row r="527154" spans="19:20">
      <c r="S527154" s="34"/>
      <c r="T527154" s="34"/>
    </row>
    <row r="527171" spans="19:20">
      <c r="S527171" s="34"/>
      <c r="T527171" s="34"/>
    </row>
    <row r="527188" spans="19:20">
      <c r="S527188" s="34"/>
      <c r="T527188" s="34"/>
    </row>
    <row r="527205" spans="19:20">
      <c r="S527205" s="34"/>
      <c r="T527205" s="34"/>
    </row>
    <row r="527222" spans="19:20">
      <c r="S527222" s="34"/>
      <c r="T527222" s="34"/>
    </row>
    <row r="527239" spans="19:20">
      <c r="S527239" s="34"/>
      <c r="T527239" s="34"/>
    </row>
    <row r="527256" spans="19:20">
      <c r="S527256" s="34"/>
      <c r="T527256" s="34"/>
    </row>
    <row r="527273" spans="19:20">
      <c r="S527273" s="34"/>
      <c r="T527273" s="34"/>
    </row>
    <row r="527290" spans="19:20">
      <c r="S527290" s="34"/>
      <c r="T527290" s="34"/>
    </row>
    <row r="527307" spans="19:20">
      <c r="S527307" s="34"/>
      <c r="T527307" s="34"/>
    </row>
    <row r="527324" spans="19:20">
      <c r="S527324" s="34"/>
      <c r="T527324" s="34"/>
    </row>
    <row r="527341" spans="19:20">
      <c r="S527341" s="34"/>
      <c r="T527341" s="34"/>
    </row>
    <row r="527358" spans="19:20">
      <c r="S527358" s="34"/>
      <c r="T527358" s="34"/>
    </row>
    <row r="527375" spans="19:20">
      <c r="S527375" s="34"/>
      <c r="T527375" s="34"/>
    </row>
    <row r="527392" spans="19:20">
      <c r="S527392" s="34"/>
      <c r="T527392" s="34"/>
    </row>
    <row r="527409" spans="19:20">
      <c r="S527409" s="34"/>
      <c r="T527409" s="34"/>
    </row>
    <row r="527426" spans="19:20">
      <c r="S527426" s="34"/>
      <c r="T527426" s="34"/>
    </row>
    <row r="527443" spans="19:20">
      <c r="S527443" s="34"/>
      <c r="T527443" s="34"/>
    </row>
    <row r="527460" spans="19:20">
      <c r="S527460" s="34"/>
      <c r="T527460" s="34"/>
    </row>
    <row r="527477" spans="19:20">
      <c r="S527477" s="34"/>
      <c r="T527477" s="34"/>
    </row>
    <row r="527494" spans="19:20">
      <c r="S527494" s="34"/>
      <c r="T527494" s="34"/>
    </row>
    <row r="527511" spans="19:20">
      <c r="S527511" s="34"/>
      <c r="T527511" s="34"/>
    </row>
    <row r="527528" spans="19:20">
      <c r="S527528" s="34"/>
      <c r="T527528" s="34"/>
    </row>
    <row r="527545" spans="19:20">
      <c r="S527545" s="34"/>
      <c r="T527545" s="34"/>
    </row>
    <row r="527562" spans="19:20">
      <c r="S527562" s="34"/>
      <c r="T527562" s="34"/>
    </row>
    <row r="527579" spans="19:20">
      <c r="S527579" s="34"/>
      <c r="T527579" s="34"/>
    </row>
    <row r="527596" spans="19:20">
      <c r="S527596" s="34"/>
      <c r="T527596" s="34"/>
    </row>
    <row r="527613" spans="19:20">
      <c r="S527613" s="34"/>
      <c r="T527613" s="34"/>
    </row>
    <row r="527630" spans="19:20">
      <c r="S527630" s="34"/>
      <c r="T527630" s="34"/>
    </row>
    <row r="527647" spans="19:20">
      <c r="S527647" s="34"/>
      <c r="T527647" s="34"/>
    </row>
    <row r="527664" spans="19:20">
      <c r="S527664" s="34"/>
      <c r="T527664" s="34"/>
    </row>
    <row r="527681" spans="19:20">
      <c r="S527681" s="34"/>
      <c r="T527681" s="34"/>
    </row>
    <row r="527698" spans="19:20">
      <c r="S527698" s="34"/>
      <c r="T527698" s="34"/>
    </row>
    <row r="527715" spans="19:20">
      <c r="S527715" s="34"/>
      <c r="T527715" s="34"/>
    </row>
    <row r="527732" spans="19:20">
      <c r="S527732" s="34"/>
      <c r="T527732" s="34"/>
    </row>
    <row r="527749" spans="19:20">
      <c r="S527749" s="34"/>
      <c r="T527749" s="34"/>
    </row>
    <row r="527766" spans="19:20">
      <c r="S527766" s="34"/>
      <c r="T527766" s="34"/>
    </row>
    <row r="527783" spans="19:20">
      <c r="S527783" s="34"/>
      <c r="T527783" s="34"/>
    </row>
    <row r="527800" spans="19:20">
      <c r="S527800" s="34"/>
      <c r="T527800" s="34"/>
    </row>
    <row r="527817" spans="19:20">
      <c r="S527817" s="34"/>
      <c r="T527817" s="34"/>
    </row>
    <row r="527834" spans="19:20">
      <c r="S527834" s="34"/>
      <c r="T527834" s="34"/>
    </row>
    <row r="527851" spans="19:20">
      <c r="S527851" s="34"/>
      <c r="T527851" s="34"/>
    </row>
    <row r="527868" spans="19:20">
      <c r="S527868" s="34"/>
      <c r="T527868" s="34"/>
    </row>
    <row r="527885" spans="19:20">
      <c r="S527885" s="34"/>
      <c r="T527885" s="34"/>
    </row>
    <row r="527902" spans="19:20">
      <c r="S527902" s="34"/>
      <c r="T527902" s="34"/>
    </row>
    <row r="527919" spans="19:20">
      <c r="S527919" s="34"/>
      <c r="T527919" s="34"/>
    </row>
    <row r="527936" spans="19:20">
      <c r="S527936" s="34"/>
      <c r="T527936" s="34"/>
    </row>
    <row r="527953" spans="19:20">
      <c r="S527953" s="34"/>
      <c r="T527953" s="34"/>
    </row>
    <row r="527970" spans="19:20">
      <c r="S527970" s="34"/>
      <c r="T527970" s="34"/>
    </row>
    <row r="527987" spans="19:20">
      <c r="S527987" s="34"/>
      <c r="T527987" s="34"/>
    </row>
    <row r="528004" spans="19:20">
      <c r="S528004" s="34"/>
      <c r="T528004" s="34"/>
    </row>
    <row r="528021" spans="19:20">
      <c r="S528021" s="34"/>
      <c r="T528021" s="34"/>
    </row>
    <row r="528038" spans="19:20">
      <c r="S528038" s="34"/>
      <c r="T528038" s="34"/>
    </row>
    <row r="528055" spans="19:20">
      <c r="S528055" s="34"/>
      <c r="T528055" s="34"/>
    </row>
    <row r="528072" spans="19:20">
      <c r="S528072" s="34"/>
      <c r="T528072" s="34"/>
    </row>
    <row r="528089" spans="19:20">
      <c r="S528089" s="34"/>
      <c r="T528089" s="34"/>
    </row>
    <row r="528106" spans="19:20">
      <c r="S528106" s="34"/>
      <c r="T528106" s="34"/>
    </row>
    <row r="528123" spans="19:20">
      <c r="S528123" s="34"/>
      <c r="T528123" s="34"/>
    </row>
    <row r="528140" spans="19:20">
      <c r="S528140" s="34"/>
      <c r="T528140" s="34"/>
    </row>
    <row r="528157" spans="19:20">
      <c r="S528157" s="34"/>
      <c r="T528157" s="34"/>
    </row>
    <row r="528174" spans="19:20">
      <c r="S528174" s="34"/>
      <c r="T528174" s="34"/>
    </row>
    <row r="528191" spans="19:20">
      <c r="S528191" s="34"/>
      <c r="T528191" s="34"/>
    </row>
    <row r="528208" spans="19:20">
      <c r="S528208" s="34"/>
      <c r="T528208" s="34"/>
    </row>
    <row r="528225" spans="19:20">
      <c r="S528225" s="34"/>
      <c r="T528225" s="34"/>
    </row>
    <row r="528242" spans="19:20">
      <c r="S528242" s="34"/>
      <c r="T528242" s="34"/>
    </row>
    <row r="528259" spans="19:20">
      <c r="S528259" s="34"/>
      <c r="T528259" s="34"/>
    </row>
    <row r="528276" spans="19:20">
      <c r="S528276" s="34"/>
      <c r="T528276" s="34"/>
    </row>
    <row r="528293" spans="19:20">
      <c r="S528293" s="34"/>
      <c r="T528293" s="34"/>
    </row>
    <row r="528310" spans="19:20">
      <c r="S528310" s="34"/>
      <c r="T528310" s="34"/>
    </row>
    <row r="528327" spans="19:20">
      <c r="S528327" s="34"/>
      <c r="T528327" s="34"/>
    </row>
    <row r="528344" spans="19:20">
      <c r="S528344" s="34"/>
      <c r="T528344" s="34"/>
    </row>
    <row r="528361" spans="19:20">
      <c r="S528361" s="34"/>
      <c r="T528361" s="34"/>
    </row>
    <row r="528378" spans="19:20">
      <c r="S528378" s="34"/>
      <c r="T528378" s="34"/>
    </row>
    <row r="528395" spans="19:20">
      <c r="S528395" s="34"/>
      <c r="T528395" s="34"/>
    </row>
    <row r="528412" spans="19:20">
      <c r="S528412" s="34"/>
      <c r="T528412" s="34"/>
    </row>
    <row r="528429" spans="19:20">
      <c r="S528429" s="34"/>
      <c r="T528429" s="34"/>
    </row>
    <row r="528446" spans="19:20">
      <c r="S528446" s="34"/>
      <c r="T528446" s="34"/>
    </row>
    <row r="528463" spans="19:20">
      <c r="S528463" s="34"/>
      <c r="T528463" s="34"/>
    </row>
    <row r="528480" spans="19:20">
      <c r="S528480" s="34"/>
      <c r="T528480" s="34"/>
    </row>
    <row r="528497" spans="19:20">
      <c r="S528497" s="34"/>
      <c r="T528497" s="34"/>
    </row>
    <row r="528514" spans="19:20">
      <c r="S528514" s="34"/>
      <c r="T528514" s="34"/>
    </row>
    <row r="528531" spans="19:20">
      <c r="S528531" s="34"/>
      <c r="T528531" s="34"/>
    </row>
    <row r="528548" spans="19:20">
      <c r="S528548" s="34"/>
      <c r="T528548" s="34"/>
    </row>
    <row r="528565" spans="19:20">
      <c r="S528565" s="34"/>
      <c r="T528565" s="34"/>
    </row>
    <row r="528582" spans="19:20">
      <c r="S528582" s="34"/>
      <c r="T528582" s="34"/>
    </row>
    <row r="528599" spans="19:20">
      <c r="S528599" s="34"/>
      <c r="T528599" s="34"/>
    </row>
    <row r="528616" spans="19:20">
      <c r="S528616" s="34"/>
      <c r="T528616" s="34"/>
    </row>
    <row r="528633" spans="19:20">
      <c r="S528633" s="34"/>
      <c r="T528633" s="34"/>
    </row>
    <row r="528650" spans="19:20">
      <c r="S528650" s="34"/>
      <c r="T528650" s="34"/>
    </row>
    <row r="528667" spans="19:20">
      <c r="S528667" s="34"/>
      <c r="T528667" s="34"/>
    </row>
    <row r="528684" spans="19:20">
      <c r="S528684" s="34"/>
      <c r="T528684" s="34"/>
    </row>
    <row r="528701" spans="19:20">
      <c r="S528701" s="34"/>
      <c r="T528701" s="34"/>
    </row>
    <row r="528718" spans="19:20">
      <c r="S528718" s="34"/>
      <c r="T528718" s="34"/>
    </row>
    <row r="528735" spans="19:20">
      <c r="S528735" s="34"/>
      <c r="T528735" s="34"/>
    </row>
    <row r="528752" spans="19:20">
      <c r="S528752" s="34"/>
      <c r="T528752" s="34"/>
    </row>
    <row r="528769" spans="19:20">
      <c r="S528769" s="34"/>
      <c r="T528769" s="34"/>
    </row>
    <row r="528786" spans="19:20">
      <c r="S528786" s="34"/>
      <c r="T528786" s="34"/>
    </row>
    <row r="528803" spans="19:20">
      <c r="S528803" s="34"/>
      <c r="T528803" s="34"/>
    </row>
    <row r="528820" spans="19:20">
      <c r="S528820" s="34"/>
      <c r="T528820" s="34"/>
    </row>
    <row r="528837" spans="19:20">
      <c r="S528837" s="34"/>
      <c r="T528837" s="34"/>
    </row>
    <row r="528854" spans="19:20">
      <c r="S528854" s="34"/>
      <c r="T528854" s="34"/>
    </row>
    <row r="528871" spans="19:20">
      <c r="S528871" s="34"/>
      <c r="T528871" s="34"/>
    </row>
    <row r="528888" spans="19:20">
      <c r="S528888" s="34"/>
      <c r="T528888" s="34"/>
    </row>
    <row r="528905" spans="19:20">
      <c r="S528905" s="34"/>
      <c r="T528905" s="34"/>
    </row>
    <row r="528922" spans="19:20">
      <c r="S528922" s="34"/>
      <c r="T528922" s="34"/>
    </row>
    <row r="528939" spans="19:20">
      <c r="S528939" s="34"/>
      <c r="T528939" s="34"/>
    </row>
    <row r="528956" spans="19:20">
      <c r="S528956" s="34"/>
      <c r="T528956" s="34"/>
    </row>
    <row r="528973" spans="19:20">
      <c r="S528973" s="34"/>
      <c r="T528973" s="34"/>
    </row>
    <row r="528990" spans="19:20">
      <c r="S528990" s="34"/>
      <c r="T528990" s="34"/>
    </row>
    <row r="529007" spans="19:20">
      <c r="S529007" s="34"/>
      <c r="T529007" s="34"/>
    </row>
    <row r="529024" spans="19:20">
      <c r="S529024" s="34"/>
      <c r="T529024" s="34"/>
    </row>
    <row r="529041" spans="19:20">
      <c r="S529041" s="34"/>
      <c r="T529041" s="34"/>
    </row>
    <row r="529058" spans="19:20">
      <c r="S529058" s="34"/>
      <c r="T529058" s="34"/>
    </row>
    <row r="529075" spans="19:20">
      <c r="S529075" s="34"/>
      <c r="T529075" s="34"/>
    </row>
    <row r="529092" spans="19:20">
      <c r="S529092" s="34"/>
      <c r="T529092" s="34"/>
    </row>
    <row r="529109" spans="19:20">
      <c r="S529109" s="34"/>
      <c r="T529109" s="34"/>
    </row>
    <row r="529126" spans="19:20">
      <c r="S529126" s="34"/>
      <c r="T529126" s="34"/>
    </row>
    <row r="529143" spans="19:20">
      <c r="S529143" s="34"/>
      <c r="T529143" s="34"/>
    </row>
    <row r="529160" spans="19:20">
      <c r="S529160" s="34"/>
      <c r="T529160" s="34"/>
    </row>
    <row r="529177" spans="19:20">
      <c r="S529177" s="34"/>
      <c r="T529177" s="34"/>
    </row>
    <row r="529194" spans="19:20">
      <c r="S529194" s="34"/>
      <c r="T529194" s="34"/>
    </row>
    <row r="529211" spans="19:20">
      <c r="S529211" s="34"/>
      <c r="T529211" s="34"/>
    </row>
    <row r="529228" spans="19:20">
      <c r="S529228" s="34"/>
      <c r="T529228" s="34"/>
    </row>
    <row r="529245" spans="19:20">
      <c r="S529245" s="34"/>
      <c r="T529245" s="34"/>
    </row>
    <row r="529262" spans="19:20">
      <c r="S529262" s="34"/>
      <c r="T529262" s="34"/>
    </row>
    <row r="529279" spans="19:20">
      <c r="S529279" s="34"/>
      <c r="T529279" s="34"/>
    </row>
    <row r="529296" spans="19:20">
      <c r="S529296" s="34"/>
      <c r="T529296" s="34"/>
    </row>
    <row r="529313" spans="19:20">
      <c r="S529313" s="34"/>
      <c r="T529313" s="34"/>
    </row>
    <row r="529330" spans="19:20">
      <c r="S529330" s="34"/>
      <c r="T529330" s="34"/>
    </row>
    <row r="529347" spans="19:20">
      <c r="S529347" s="34"/>
      <c r="T529347" s="34"/>
    </row>
    <row r="529364" spans="19:20">
      <c r="S529364" s="34"/>
      <c r="T529364" s="34"/>
    </row>
    <row r="529381" spans="19:20">
      <c r="S529381" s="34"/>
      <c r="T529381" s="34"/>
    </row>
    <row r="529398" spans="19:20">
      <c r="S529398" s="34"/>
      <c r="T529398" s="34"/>
    </row>
    <row r="529415" spans="19:20">
      <c r="S529415" s="34"/>
      <c r="T529415" s="34"/>
    </row>
    <row r="529432" spans="19:20">
      <c r="S529432" s="34"/>
      <c r="T529432" s="34"/>
    </row>
    <row r="529449" spans="19:20">
      <c r="S529449" s="34"/>
      <c r="T529449" s="34"/>
    </row>
    <row r="529466" spans="19:20">
      <c r="S529466" s="34"/>
      <c r="T529466" s="34"/>
    </row>
    <row r="529483" spans="19:20">
      <c r="S529483" s="34"/>
      <c r="T529483" s="34"/>
    </row>
    <row r="529500" spans="19:20">
      <c r="S529500" s="34"/>
      <c r="T529500" s="34"/>
    </row>
    <row r="529517" spans="19:20">
      <c r="S529517" s="34"/>
      <c r="T529517" s="34"/>
    </row>
    <row r="529534" spans="19:20">
      <c r="S529534" s="34"/>
      <c r="T529534" s="34"/>
    </row>
    <row r="529551" spans="19:20">
      <c r="S529551" s="34"/>
      <c r="T529551" s="34"/>
    </row>
    <row r="529568" spans="19:20">
      <c r="S529568" s="34"/>
      <c r="T529568" s="34"/>
    </row>
    <row r="529585" spans="19:20">
      <c r="S529585" s="34"/>
      <c r="T529585" s="34"/>
    </row>
    <row r="529602" spans="19:20">
      <c r="S529602" s="34"/>
      <c r="T529602" s="34"/>
    </row>
    <row r="529619" spans="19:20">
      <c r="S529619" s="34"/>
      <c r="T529619" s="34"/>
    </row>
    <row r="529636" spans="19:20">
      <c r="S529636" s="34"/>
      <c r="T529636" s="34"/>
    </row>
    <row r="529653" spans="19:20">
      <c r="S529653" s="34"/>
      <c r="T529653" s="34"/>
    </row>
    <row r="529670" spans="19:20">
      <c r="S529670" s="34"/>
      <c r="T529670" s="34"/>
    </row>
    <row r="529687" spans="19:20">
      <c r="S529687" s="34"/>
      <c r="T529687" s="34"/>
    </row>
    <row r="529704" spans="19:20">
      <c r="S529704" s="34"/>
      <c r="T529704" s="34"/>
    </row>
    <row r="529721" spans="19:20">
      <c r="S529721" s="34"/>
      <c r="T529721" s="34"/>
    </row>
    <row r="529738" spans="19:20">
      <c r="S529738" s="34"/>
      <c r="T529738" s="34"/>
    </row>
    <row r="529755" spans="19:20">
      <c r="S529755" s="34"/>
      <c r="T529755" s="34"/>
    </row>
    <row r="529772" spans="19:20">
      <c r="S529772" s="34"/>
      <c r="T529772" s="34"/>
    </row>
    <row r="529789" spans="19:20">
      <c r="S529789" s="34"/>
      <c r="T529789" s="34"/>
    </row>
    <row r="529806" spans="19:20">
      <c r="S529806" s="34"/>
      <c r="T529806" s="34"/>
    </row>
    <row r="529823" spans="19:20">
      <c r="S529823" s="34"/>
      <c r="T529823" s="34"/>
    </row>
    <row r="529840" spans="19:20">
      <c r="S529840" s="34"/>
      <c r="T529840" s="34"/>
    </row>
    <row r="529857" spans="19:20">
      <c r="S529857" s="34"/>
      <c r="T529857" s="34"/>
    </row>
    <row r="529874" spans="19:20">
      <c r="S529874" s="34"/>
      <c r="T529874" s="34"/>
    </row>
    <row r="529891" spans="19:20">
      <c r="S529891" s="34"/>
      <c r="T529891" s="34"/>
    </row>
    <row r="529908" spans="19:20">
      <c r="S529908" s="34"/>
      <c r="T529908" s="34"/>
    </row>
    <row r="529925" spans="19:20">
      <c r="S529925" s="34"/>
      <c r="T529925" s="34"/>
    </row>
    <row r="529942" spans="19:20">
      <c r="S529942" s="34"/>
      <c r="T529942" s="34"/>
    </row>
    <row r="529959" spans="19:20">
      <c r="S529959" s="34"/>
      <c r="T529959" s="34"/>
    </row>
    <row r="529976" spans="19:20">
      <c r="S529976" s="34"/>
      <c r="T529976" s="34"/>
    </row>
    <row r="529993" spans="19:20">
      <c r="S529993" s="34"/>
      <c r="T529993" s="34"/>
    </row>
    <row r="530010" spans="19:20">
      <c r="S530010" s="34"/>
      <c r="T530010" s="34"/>
    </row>
    <row r="530027" spans="19:20">
      <c r="S530027" s="34"/>
      <c r="T530027" s="34"/>
    </row>
    <row r="530044" spans="19:20">
      <c r="S530044" s="34"/>
      <c r="T530044" s="34"/>
    </row>
    <row r="530061" spans="19:20">
      <c r="S530061" s="34"/>
      <c r="T530061" s="34"/>
    </row>
    <row r="530078" spans="19:20">
      <c r="S530078" s="34"/>
      <c r="T530078" s="34"/>
    </row>
    <row r="530095" spans="19:20">
      <c r="S530095" s="34"/>
      <c r="T530095" s="34"/>
    </row>
    <row r="530112" spans="19:20">
      <c r="S530112" s="34"/>
      <c r="T530112" s="34"/>
    </row>
    <row r="530129" spans="19:20">
      <c r="S530129" s="34"/>
      <c r="T530129" s="34"/>
    </row>
    <row r="530146" spans="19:20">
      <c r="S530146" s="34"/>
      <c r="T530146" s="34"/>
    </row>
    <row r="530163" spans="19:20">
      <c r="S530163" s="34"/>
      <c r="T530163" s="34"/>
    </row>
    <row r="530180" spans="19:20">
      <c r="S530180" s="34"/>
      <c r="T530180" s="34"/>
    </row>
    <row r="530197" spans="19:20">
      <c r="S530197" s="34"/>
      <c r="T530197" s="34"/>
    </row>
    <row r="530214" spans="19:20">
      <c r="S530214" s="34"/>
      <c r="T530214" s="34"/>
    </row>
    <row r="530231" spans="19:20">
      <c r="S530231" s="34"/>
      <c r="T530231" s="34"/>
    </row>
    <row r="530248" spans="19:20">
      <c r="S530248" s="34"/>
      <c r="T530248" s="34"/>
    </row>
    <row r="530265" spans="19:20">
      <c r="S530265" s="34"/>
      <c r="T530265" s="34"/>
    </row>
    <row r="530282" spans="19:20">
      <c r="S530282" s="34"/>
      <c r="T530282" s="34"/>
    </row>
    <row r="530299" spans="19:20">
      <c r="S530299" s="34"/>
      <c r="T530299" s="34"/>
    </row>
    <row r="530316" spans="19:20">
      <c r="S530316" s="34"/>
      <c r="T530316" s="34"/>
    </row>
    <row r="530333" spans="19:20">
      <c r="S530333" s="34"/>
      <c r="T530333" s="34"/>
    </row>
    <row r="530350" spans="19:20">
      <c r="S530350" s="34"/>
      <c r="T530350" s="34"/>
    </row>
    <row r="530367" spans="19:20">
      <c r="S530367" s="34"/>
      <c r="T530367" s="34"/>
    </row>
    <row r="530384" spans="19:20">
      <c r="S530384" s="34"/>
      <c r="T530384" s="34"/>
    </row>
    <row r="530401" spans="19:20">
      <c r="S530401" s="34"/>
      <c r="T530401" s="34"/>
    </row>
    <row r="530418" spans="19:20">
      <c r="S530418" s="34"/>
      <c r="T530418" s="34"/>
    </row>
    <row r="530435" spans="19:20">
      <c r="S530435" s="34"/>
      <c r="T530435" s="34"/>
    </row>
    <row r="530452" spans="19:20">
      <c r="S530452" s="34"/>
      <c r="T530452" s="34"/>
    </row>
    <row r="530469" spans="19:20">
      <c r="S530469" s="34"/>
      <c r="T530469" s="34"/>
    </row>
    <row r="530486" spans="19:20">
      <c r="S530486" s="34"/>
      <c r="T530486" s="34"/>
    </row>
    <row r="530503" spans="19:20">
      <c r="S530503" s="34"/>
      <c r="T530503" s="34"/>
    </row>
    <row r="530520" spans="19:20">
      <c r="S530520" s="34"/>
      <c r="T530520" s="34"/>
    </row>
    <row r="530537" spans="19:20">
      <c r="S530537" s="34"/>
      <c r="T530537" s="34"/>
    </row>
    <row r="530554" spans="19:20">
      <c r="S530554" s="34"/>
      <c r="T530554" s="34"/>
    </row>
    <row r="530571" spans="19:20">
      <c r="S530571" s="34"/>
      <c r="T530571" s="34"/>
    </row>
    <row r="530588" spans="19:20">
      <c r="S530588" s="34"/>
      <c r="T530588" s="34"/>
    </row>
    <row r="530605" spans="19:20">
      <c r="S530605" s="34"/>
      <c r="T530605" s="34"/>
    </row>
    <row r="530622" spans="19:20">
      <c r="S530622" s="34"/>
      <c r="T530622" s="34"/>
    </row>
    <row r="530639" spans="19:20">
      <c r="S530639" s="34"/>
      <c r="T530639" s="34"/>
    </row>
    <row r="530656" spans="19:20">
      <c r="S530656" s="34"/>
      <c r="T530656" s="34"/>
    </row>
    <row r="530673" spans="19:20">
      <c r="S530673" s="34"/>
      <c r="T530673" s="34"/>
    </row>
    <row r="530690" spans="19:20">
      <c r="S530690" s="34"/>
      <c r="T530690" s="34"/>
    </row>
    <row r="530707" spans="19:20">
      <c r="S530707" s="34"/>
      <c r="T530707" s="34"/>
    </row>
    <row r="530724" spans="19:20">
      <c r="S530724" s="34"/>
      <c r="T530724" s="34"/>
    </row>
    <row r="530741" spans="19:20">
      <c r="S530741" s="34"/>
      <c r="T530741" s="34"/>
    </row>
    <row r="530758" spans="19:20">
      <c r="S530758" s="34"/>
      <c r="T530758" s="34"/>
    </row>
    <row r="530775" spans="19:20">
      <c r="S530775" s="34"/>
      <c r="T530775" s="34"/>
    </row>
    <row r="530792" spans="19:20">
      <c r="S530792" s="34"/>
      <c r="T530792" s="34"/>
    </row>
    <row r="530809" spans="19:20">
      <c r="S530809" s="34"/>
      <c r="T530809" s="34"/>
    </row>
    <row r="530826" spans="19:20">
      <c r="S530826" s="34"/>
      <c r="T530826" s="34"/>
    </row>
    <row r="530843" spans="19:20">
      <c r="S530843" s="34"/>
      <c r="T530843" s="34"/>
    </row>
    <row r="530860" spans="19:20">
      <c r="S530860" s="34"/>
      <c r="T530860" s="34"/>
    </row>
    <row r="530877" spans="19:20">
      <c r="S530877" s="34"/>
      <c r="T530877" s="34"/>
    </row>
    <row r="530894" spans="19:20">
      <c r="S530894" s="34"/>
      <c r="T530894" s="34"/>
    </row>
    <row r="530911" spans="19:20">
      <c r="S530911" s="34"/>
      <c r="T530911" s="34"/>
    </row>
    <row r="530928" spans="19:20">
      <c r="S530928" s="34"/>
      <c r="T530928" s="34"/>
    </row>
    <row r="530945" spans="19:20">
      <c r="S530945" s="34"/>
      <c r="T530945" s="34"/>
    </row>
    <row r="530962" spans="19:20">
      <c r="S530962" s="34"/>
      <c r="T530962" s="34"/>
    </row>
    <row r="530979" spans="19:20">
      <c r="S530979" s="34"/>
      <c r="T530979" s="34"/>
    </row>
    <row r="530996" spans="19:20">
      <c r="S530996" s="34"/>
      <c r="T530996" s="34"/>
    </row>
    <row r="531013" spans="19:20">
      <c r="S531013" s="34"/>
      <c r="T531013" s="34"/>
    </row>
    <row r="531030" spans="19:20">
      <c r="S531030" s="34"/>
      <c r="T531030" s="34"/>
    </row>
    <row r="531047" spans="19:20">
      <c r="S531047" s="34"/>
      <c r="T531047" s="34"/>
    </row>
    <row r="531064" spans="19:20">
      <c r="S531064" s="34"/>
      <c r="T531064" s="34"/>
    </row>
    <row r="531081" spans="19:20">
      <c r="S531081" s="34"/>
      <c r="T531081" s="34"/>
    </row>
    <row r="531098" spans="19:20">
      <c r="S531098" s="34"/>
      <c r="T531098" s="34"/>
    </row>
    <row r="531115" spans="19:20">
      <c r="S531115" s="34"/>
      <c r="T531115" s="34"/>
    </row>
    <row r="531132" spans="19:20">
      <c r="S531132" s="34"/>
      <c r="T531132" s="34"/>
    </row>
    <row r="531149" spans="19:20">
      <c r="S531149" s="34"/>
      <c r="T531149" s="34"/>
    </row>
    <row r="531166" spans="19:20">
      <c r="S531166" s="34"/>
      <c r="T531166" s="34"/>
    </row>
    <row r="531183" spans="19:20">
      <c r="S531183" s="34"/>
      <c r="T531183" s="34"/>
    </row>
    <row r="531200" spans="19:20">
      <c r="S531200" s="34"/>
      <c r="T531200" s="34"/>
    </row>
    <row r="531217" spans="19:20">
      <c r="S531217" s="34"/>
      <c r="T531217" s="34"/>
    </row>
    <row r="531234" spans="19:20">
      <c r="S531234" s="34"/>
      <c r="T531234" s="34"/>
    </row>
    <row r="531251" spans="19:20">
      <c r="S531251" s="34"/>
      <c r="T531251" s="34"/>
    </row>
    <row r="531268" spans="19:20">
      <c r="S531268" s="34"/>
      <c r="T531268" s="34"/>
    </row>
    <row r="531285" spans="19:20">
      <c r="S531285" s="34"/>
      <c r="T531285" s="34"/>
    </row>
    <row r="531302" spans="19:20">
      <c r="S531302" s="34"/>
      <c r="T531302" s="34"/>
    </row>
    <row r="531319" spans="19:20">
      <c r="S531319" s="34"/>
      <c r="T531319" s="34"/>
    </row>
    <row r="531336" spans="19:20">
      <c r="S531336" s="34"/>
      <c r="T531336" s="34"/>
    </row>
    <row r="531353" spans="19:20">
      <c r="S531353" s="34"/>
      <c r="T531353" s="34"/>
    </row>
    <row r="531370" spans="19:20">
      <c r="S531370" s="34"/>
      <c r="T531370" s="34"/>
    </row>
    <row r="531387" spans="19:20">
      <c r="S531387" s="34"/>
      <c r="T531387" s="34"/>
    </row>
    <row r="531404" spans="19:20">
      <c r="S531404" s="34"/>
      <c r="T531404" s="34"/>
    </row>
    <row r="531421" spans="19:20">
      <c r="S531421" s="34"/>
      <c r="T531421" s="34"/>
    </row>
    <row r="531438" spans="19:20">
      <c r="S531438" s="34"/>
      <c r="T531438" s="34"/>
    </row>
    <row r="531455" spans="19:20">
      <c r="S531455" s="34"/>
      <c r="T531455" s="34"/>
    </row>
    <row r="531472" spans="19:20">
      <c r="S531472" s="34"/>
      <c r="T531472" s="34"/>
    </row>
    <row r="531489" spans="19:20">
      <c r="S531489" s="34"/>
      <c r="T531489" s="34"/>
    </row>
    <row r="531506" spans="19:20">
      <c r="S531506" s="34"/>
      <c r="T531506" s="34"/>
    </row>
    <row r="531523" spans="19:20">
      <c r="S531523" s="34"/>
      <c r="T531523" s="34"/>
    </row>
    <row r="531540" spans="19:20">
      <c r="S531540" s="34"/>
      <c r="T531540" s="34"/>
    </row>
    <row r="531557" spans="19:20">
      <c r="S531557" s="34"/>
      <c r="T531557" s="34"/>
    </row>
    <row r="531574" spans="19:20">
      <c r="S531574" s="34"/>
      <c r="T531574" s="34"/>
    </row>
    <row r="531591" spans="19:20">
      <c r="S531591" s="34"/>
      <c r="T531591" s="34"/>
    </row>
    <row r="531608" spans="19:20">
      <c r="S531608" s="34"/>
      <c r="T531608" s="34"/>
    </row>
    <row r="531625" spans="19:20">
      <c r="S531625" s="34"/>
      <c r="T531625" s="34"/>
    </row>
    <row r="531642" spans="19:20">
      <c r="S531642" s="34"/>
      <c r="T531642" s="34"/>
    </row>
    <row r="531659" spans="19:20">
      <c r="S531659" s="34"/>
      <c r="T531659" s="34"/>
    </row>
    <row r="531676" spans="19:20">
      <c r="S531676" s="34"/>
      <c r="T531676" s="34"/>
    </row>
    <row r="531693" spans="19:20">
      <c r="S531693" s="34"/>
      <c r="T531693" s="34"/>
    </row>
    <row r="531710" spans="19:20">
      <c r="S531710" s="34"/>
      <c r="T531710" s="34"/>
    </row>
    <row r="531727" spans="19:20">
      <c r="S531727" s="34"/>
      <c r="T531727" s="34"/>
    </row>
    <row r="531744" spans="19:20">
      <c r="S531744" s="34"/>
      <c r="T531744" s="34"/>
    </row>
    <row r="531761" spans="19:20">
      <c r="S531761" s="34"/>
      <c r="T531761" s="34"/>
    </row>
    <row r="531778" spans="19:20">
      <c r="S531778" s="34"/>
      <c r="T531778" s="34"/>
    </row>
    <row r="531795" spans="19:20">
      <c r="S531795" s="34"/>
      <c r="T531795" s="34"/>
    </row>
    <row r="531812" spans="19:20">
      <c r="S531812" s="34"/>
      <c r="T531812" s="34"/>
    </row>
    <row r="531829" spans="19:20">
      <c r="S531829" s="34"/>
      <c r="T531829" s="34"/>
    </row>
    <row r="531846" spans="19:20">
      <c r="S531846" s="34"/>
      <c r="T531846" s="34"/>
    </row>
    <row r="531863" spans="19:20">
      <c r="S531863" s="34"/>
      <c r="T531863" s="34"/>
    </row>
    <row r="531880" spans="19:20">
      <c r="S531880" s="34"/>
      <c r="T531880" s="34"/>
    </row>
    <row r="531897" spans="19:20">
      <c r="S531897" s="34"/>
      <c r="T531897" s="34"/>
    </row>
    <row r="531914" spans="19:20">
      <c r="S531914" s="34"/>
      <c r="T531914" s="34"/>
    </row>
    <row r="531931" spans="19:20">
      <c r="S531931" s="34"/>
      <c r="T531931" s="34"/>
    </row>
    <row r="531948" spans="19:20">
      <c r="S531948" s="34"/>
      <c r="T531948" s="34"/>
    </row>
    <row r="531965" spans="19:20">
      <c r="S531965" s="34"/>
      <c r="T531965" s="34"/>
    </row>
    <row r="531982" spans="19:20">
      <c r="S531982" s="34"/>
      <c r="T531982" s="34"/>
    </row>
    <row r="531999" spans="19:20">
      <c r="S531999" s="34"/>
      <c r="T531999" s="34"/>
    </row>
    <row r="532016" spans="19:20">
      <c r="S532016" s="34"/>
      <c r="T532016" s="34"/>
    </row>
    <row r="532033" spans="19:20">
      <c r="S532033" s="34"/>
      <c r="T532033" s="34"/>
    </row>
    <row r="532050" spans="19:20">
      <c r="S532050" s="34"/>
      <c r="T532050" s="34"/>
    </row>
    <row r="532067" spans="19:20">
      <c r="S532067" s="34"/>
      <c r="T532067" s="34"/>
    </row>
    <row r="532084" spans="19:20">
      <c r="S532084" s="34"/>
      <c r="T532084" s="34"/>
    </row>
    <row r="532101" spans="19:20">
      <c r="S532101" s="34"/>
      <c r="T532101" s="34"/>
    </row>
    <row r="532118" spans="19:20">
      <c r="S532118" s="34"/>
      <c r="T532118" s="34"/>
    </row>
    <row r="532135" spans="19:20">
      <c r="S532135" s="34"/>
      <c r="T532135" s="34"/>
    </row>
    <row r="532152" spans="19:20">
      <c r="S532152" s="34"/>
      <c r="T532152" s="34"/>
    </row>
    <row r="532169" spans="19:20">
      <c r="S532169" s="34"/>
      <c r="T532169" s="34"/>
    </row>
    <row r="532186" spans="19:20">
      <c r="S532186" s="34"/>
      <c r="T532186" s="34"/>
    </row>
    <row r="532203" spans="19:20">
      <c r="S532203" s="34"/>
      <c r="T532203" s="34"/>
    </row>
    <row r="532220" spans="19:20">
      <c r="S532220" s="34"/>
      <c r="T532220" s="34"/>
    </row>
    <row r="532237" spans="19:20">
      <c r="S532237" s="34"/>
      <c r="T532237" s="34"/>
    </row>
    <row r="532254" spans="19:20">
      <c r="S532254" s="34"/>
      <c r="T532254" s="34"/>
    </row>
    <row r="532271" spans="19:20">
      <c r="S532271" s="34"/>
      <c r="T532271" s="34"/>
    </row>
    <row r="532288" spans="19:20">
      <c r="S532288" s="34"/>
      <c r="T532288" s="34"/>
    </row>
    <row r="532305" spans="19:20">
      <c r="S532305" s="34"/>
      <c r="T532305" s="34"/>
    </row>
    <row r="532322" spans="19:20">
      <c r="S532322" s="34"/>
      <c r="T532322" s="34"/>
    </row>
    <row r="532339" spans="19:20">
      <c r="S532339" s="34"/>
      <c r="T532339" s="34"/>
    </row>
    <row r="532356" spans="19:20">
      <c r="S532356" s="34"/>
      <c r="T532356" s="34"/>
    </row>
    <row r="532373" spans="19:20">
      <c r="S532373" s="34"/>
      <c r="T532373" s="34"/>
    </row>
    <row r="532390" spans="19:20">
      <c r="S532390" s="34"/>
      <c r="T532390" s="34"/>
    </row>
    <row r="532407" spans="19:20">
      <c r="S532407" s="34"/>
      <c r="T532407" s="34"/>
    </row>
    <row r="532424" spans="19:20">
      <c r="S532424" s="34"/>
      <c r="T532424" s="34"/>
    </row>
    <row r="532441" spans="19:20">
      <c r="S532441" s="34"/>
      <c r="T532441" s="34"/>
    </row>
    <row r="532458" spans="19:20">
      <c r="S532458" s="34"/>
      <c r="T532458" s="34"/>
    </row>
    <row r="532475" spans="19:20">
      <c r="S532475" s="34"/>
      <c r="T532475" s="34"/>
    </row>
    <row r="532492" spans="19:20">
      <c r="S532492" s="34"/>
      <c r="T532492" s="34"/>
    </row>
    <row r="532509" spans="19:20">
      <c r="S532509" s="34"/>
      <c r="T532509" s="34"/>
    </row>
    <row r="532526" spans="19:20">
      <c r="S532526" s="34"/>
      <c r="T532526" s="34"/>
    </row>
    <row r="532543" spans="19:20">
      <c r="S532543" s="34"/>
      <c r="T532543" s="34"/>
    </row>
    <row r="532560" spans="19:20">
      <c r="S532560" s="34"/>
      <c r="T532560" s="34"/>
    </row>
    <row r="532577" spans="19:20">
      <c r="S532577" s="34"/>
      <c r="T532577" s="34"/>
    </row>
    <row r="532594" spans="19:20">
      <c r="S532594" s="34"/>
      <c r="T532594" s="34"/>
    </row>
    <row r="532611" spans="19:20">
      <c r="S532611" s="34"/>
      <c r="T532611" s="34"/>
    </row>
    <row r="532628" spans="19:20">
      <c r="S532628" s="34"/>
      <c r="T532628" s="34"/>
    </row>
    <row r="532645" spans="19:20">
      <c r="S532645" s="34"/>
      <c r="T532645" s="34"/>
    </row>
    <row r="532662" spans="19:20">
      <c r="S532662" s="34"/>
      <c r="T532662" s="34"/>
    </row>
    <row r="532679" spans="19:20">
      <c r="S532679" s="34"/>
      <c r="T532679" s="34"/>
    </row>
    <row r="532696" spans="19:20">
      <c r="S532696" s="34"/>
      <c r="T532696" s="34"/>
    </row>
    <row r="532713" spans="19:20">
      <c r="S532713" s="34"/>
      <c r="T532713" s="34"/>
    </row>
    <row r="532730" spans="19:20">
      <c r="S532730" s="34"/>
      <c r="T532730" s="34"/>
    </row>
    <row r="532747" spans="19:20">
      <c r="S532747" s="34"/>
      <c r="T532747" s="34"/>
    </row>
    <row r="532764" spans="19:20">
      <c r="S532764" s="34"/>
      <c r="T532764" s="34"/>
    </row>
    <row r="532781" spans="19:20">
      <c r="S532781" s="34"/>
      <c r="T532781" s="34"/>
    </row>
    <row r="532798" spans="19:20">
      <c r="S532798" s="34"/>
      <c r="T532798" s="34"/>
    </row>
    <row r="532815" spans="19:20">
      <c r="S532815" s="34"/>
      <c r="T532815" s="34"/>
    </row>
    <row r="532832" spans="19:20">
      <c r="S532832" s="34"/>
      <c r="T532832" s="34"/>
    </row>
    <row r="532849" spans="19:20">
      <c r="S532849" s="34"/>
      <c r="T532849" s="34"/>
    </row>
    <row r="532866" spans="19:20">
      <c r="S532866" s="34"/>
      <c r="T532866" s="34"/>
    </row>
    <row r="532883" spans="19:20">
      <c r="S532883" s="34"/>
      <c r="T532883" s="34"/>
    </row>
    <row r="532900" spans="19:20">
      <c r="S532900" s="34"/>
      <c r="T532900" s="34"/>
    </row>
    <row r="532917" spans="19:20">
      <c r="S532917" s="34"/>
      <c r="T532917" s="34"/>
    </row>
    <row r="532934" spans="19:20">
      <c r="S532934" s="34"/>
      <c r="T532934" s="34"/>
    </row>
    <row r="532951" spans="19:20">
      <c r="S532951" s="34"/>
      <c r="T532951" s="34"/>
    </row>
    <row r="532968" spans="19:20">
      <c r="S532968" s="34"/>
      <c r="T532968" s="34"/>
    </row>
    <row r="532985" spans="19:20">
      <c r="S532985" s="34"/>
      <c r="T532985" s="34"/>
    </row>
    <row r="533002" spans="19:20">
      <c r="S533002" s="34"/>
      <c r="T533002" s="34"/>
    </row>
    <row r="533019" spans="19:20">
      <c r="S533019" s="34"/>
      <c r="T533019" s="34"/>
    </row>
    <row r="533036" spans="19:20">
      <c r="S533036" s="34"/>
      <c r="T533036" s="34"/>
    </row>
    <row r="533053" spans="19:20">
      <c r="S533053" s="34"/>
      <c r="T533053" s="34"/>
    </row>
    <row r="533070" spans="19:20">
      <c r="S533070" s="34"/>
      <c r="T533070" s="34"/>
    </row>
    <row r="533087" spans="19:20">
      <c r="S533087" s="34"/>
      <c r="T533087" s="34"/>
    </row>
    <row r="533104" spans="19:20">
      <c r="S533104" s="34"/>
      <c r="T533104" s="34"/>
    </row>
    <row r="533121" spans="19:20">
      <c r="S533121" s="34"/>
      <c r="T533121" s="34"/>
    </row>
    <row r="533138" spans="19:20">
      <c r="S533138" s="34"/>
      <c r="T533138" s="34"/>
    </row>
    <row r="533155" spans="19:20">
      <c r="S533155" s="34"/>
      <c r="T533155" s="34"/>
    </row>
    <row r="533172" spans="19:20">
      <c r="S533172" s="34"/>
      <c r="T533172" s="34"/>
    </row>
    <row r="533189" spans="19:20">
      <c r="S533189" s="34"/>
      <c r="T533189" s="34"/>
    </row>
    <row r="533206" spans="19:20">
      <c r="S533206" s="34"/>
      <c r="T533206" s="34"/>
    </row>
    <row r="533223" spans="19:20">
      <c r="S533223" s="34"/>
      <c r="T533223" s="34"/>
    </row>
    <row r="533240" spans="19:20">
      <c r="S533240" s="34"/>
      <c r="T533240" s="34"/>
    </row>
    <row r="533257" spans="19:20">
      <c r="S533257" s="34"/>
      <c r="T533257" s="34"/>
    </row>
    <row r="533274" spans="19:20">
      <c r="S533274" s="34"/>
      <c r="T533274" s="34"/>
    </row>
    <row r="533291" spans="19:20">
      <c r="S533291" s="34"/>
      <c r="T533291" s="34"/>
    </row>
    <row r="533308" spans="19:20">
      <c r="S533308" s="34"/>
      <c r="T533308" s="34"/>
    </row>
    <row r="533325" spans="19:20">
      <c r="S533325" s="34"/>
      <c r="T533325" s="34"/>
    </row>
    <row r="533342" spans="19:20">
      <c r="S533342" s="34"/>
      <c r="T533342" s="34"/>
    </row>
    <row r="533359" spans="19:20">
      <c r="S533359" s="34"/>
      <c r="T533359" s="34"/>
    </row>
    <row r="533376" spans="19:20">
      <c r="S533376" s="34"/>
      <c r="T533376" s="34"/>
    </row>
    <row r="533393" spans="19:20">
      <c r="S533393" s="34"/>
      <c r="T533393" s="34"/>
    </row>
    <row r="533410" spans="19:20">
      <c r="S533410" s="34"/>
      <c r="T533410" s="34"/>
    </row>
    <row r="533427" spans="19:20">
      <c r="S533427" s="34"/>
      <c r="T533427" s="34"/>
    </row>
    <row r="533444" spans="19:20">
      <c r="S533444" s="34"/>
      <c r="T533444" s="34"/>
    </row>
    <row r="533461" spans="19:20">
      <c r="S533461" s="34"/>
      <c r="T533461" s="34"/>
    </row>
    <row r="533478" spans="19:20">
      <c r="S533478" s="34"/>
      <c r="T533478" s="34"/>
    </row>
    <row r="533495" spans="19:20">
      <c r="S533495" s="34"/>
      <c r="T533495" s="34"/>
    </row>
    <row r="533512" spans="19:20">
      <c r="S533512" s="34"/>
      <c r="T533512" s="34"/>
    </row>
    <row r="533529" spans="19:20">
      <c r="S533529" s="34"/>
      <c r="T533529" s="34"/>
    </row>
    <row r="533546" spans="19:20">
      <c r="S533546" s="34"/>
      <c r="T533546" s="34"/>
    </row>
    <row r="533563" spans="19:20">
      <c r="S533563" s="34"/>
      <c r="T533563" s="34"/>
    </row>
    <row r="533580" spans="19:20">
      <c r="S533580" s="34"/>
      <c r="T533580" s="34"/>
    </row>
    <row r="533597" spans="19:20">
      <c r="S533597" s="34"/>
      <c r="T533597" s="34"/>
    </row>
    <row r="533614" spans="19:20">
      <c r="S533614" s="34"/>
      <c r="T533614" s="34"/>
    </row>
    <row r="533631" spans="19:20">
      <c r="S533631" s="34"/>
      <c r="T533631" s="34"/>
    </row>
    <row r="533648" spans="19:20">
      <c r="S533648" s="34"/>
      <c r="T533648" s="34"/>
    </row>
    <row r="533665" spans="19:20">
      <c r="S533665" s="34"/>
      <c r="T533665" s="34"/>
    </row>
    <row r="533682" spans="19:20">
      <c r="S533682" s="34"/>
      <c r="T533682" s="34"/>
    </row>
    <row r="533699" spans="19:20">
      <c r="S533699" s="34"/>
      <c r="T533699" s="34"/>
    </row>
    <row r="533716" spans="19:20">
      <c r="S533716" s="34"/>
      <c r="T533716" s="34"/>
    </row>
    <row r="533733" spans="19:20">
      <c r="S533733" s="34"/>
      <c r="T533733" s="34"/>
    </row>
    <row r="533750" spans="19:20">
      <c r="S533750" s="34"/>
      <c r="T533750" s="34"/>
    </row>
    <row r="533767" spans="19:20">
      <c r="S533767" s="34"/>
      <c r="T533767" s="34"/>
    </row>
    <row r="533784" spans="19:20">
      <c r="S533784" s="34"/>
      <c r="T533784" s="34"/>
    </row>
    <row r="533801" spans="19:20">
      <c r="S533801" s="34"/>
      <c r="T533801" s="34"/>
    </row>
    <row r="533818" spans="19:20">
      <c r="S533818" s="34"/>
      <c r="T533818" s="34"/>
    </row>
    <row r="533835" spans="19:20">
      <c r="S533835" s="34"/>
      <c r="T533835" s="34"/>
    </row>
    <row r="533852" spans="19:20">
      <c r="S533852" s="34"/>
      <c r="T533852" s="34"/>
    </row>
    <row r="533869" spans="19:20">
      <c r="S533869" s="34"/>
      <c r="T533869" s="34"/>
    </row>
    <row r="533886" spans="19:20">
      <c r="S533886" s="34"/>
      <c r="T533886" s="34"/>
    </row>
    <row r="533903" spans="19:20">
      <c r="S533903" s="34"/>
      <c r="T533903" s="34"/>
    </row>
    <row r="533920" spans="19:20">
      <c r="S533920" s="34"/>
      <c r="T533920" s="34"/>
    </row>
    <row r="533937" spans="19:20">
      <c r="S533937" s="34"/>
      <c r="T533937" s="34"/>
    </row>
    <row r="533954" spans="19:20">
      <c r="S533954" s="34"/>
      <c r="T533954" s="34"/>
    </row>
    <row r="533971" spans="19:20">
      <c r="S533971" s="34"/>
      <c r="T533971" s="34"/>
    </row>
    <row r="533988" spans="19:20">
      <c r="S533988" s="34"/>
      <c r="T533988" s="34"/>
    </row>
    <row r="534005" spans="19:20">
      <c r="S534005" s="34"/>
      <c r="T534005" s="34"/>
    </row>
    <row r="534022" spans="19:20">
      <c r="S534022" s="34"/>
      <c r="T534022" s="34"/>
    </row>
    <row r="534039" spans="19:20">
      <c r="S534039" s="34"/>
      <c r="T534039" s="34"/>
    </row>
    <row r="534056" spans="19:20">
      <c r="S534056" s="34"/>
      <c r="T534056" s="34"/>
    </row>
    <row r="534073" spans="19:20">
      <c r="S534073" s="34"/>
      <c r="T534073" s="34"/>
    </row>
    <row r="534090" spans="19:20">
      <c r="S534090" s="34"/>
      <c r="T534090" s="34"/>
    </row>
    <row r="534107" spans="19:20">
      <c r="S534107" s="34"/>
      <c r="T534107" s="34"/>
    </row>
    <row r="534124" spans="19:20">
      <c r="S534124" s="34"/>
      <c r="T534124" s="34"/>
    </row>
    <row r="534141" spans="19:20">
      <c r="S534141" s="34"/>
      <c r="T534141" s="34"/>
    </row>
    <row r="534158" spans="19:20">
      <c r="S534158" s="34"/>
      <c r="T534158" s="34"/>
    </row>
    <row r="534175" spans="19:20">
      <c r="S534175" s="34"/>
      <c r="T534175" s="34"/>
    </row>
    <row r="534192" spans="19:20">
      <c r="S534192" s="34"/>
      <c r="T534192" s="34"/>
    </row>
    <row r="534209" spans="19:20">
      <c r="S534209" s="34"/>
      <c r="T534209" s="34"/>
    </row>
    <row r="534226" spans="19:20">
      <c r="S534226" s="34"/>
      <c r="T534226" s="34"/>
    </row>
    <row r="534243" spans="19:20">
      <c r="S534243" s="34"/>
      <c r="T534243" s="34"/>
    </row>
    <row r="534260" spans="19:20">
      <c r="S534260" s="34"/>
      <c r="T534260" s="34"/>
    </row>
    <row r="534277" spans="19:20">
      <c r="S534277" s="34"/>
      <c r="T534277" s="34"/>
    </row>
    <row r="534294" spans="19:20">
      <c r="S534294" s="34"/>
      <c r="T534294" s="34"/>
    </row>
    <row r="534311" spans="19:20">
      <c r="S534311" s="34"/>
      <c r="T534311" s="34"/>
    </row>
    <row r="534328" spans="19:20">
      <c r="S534328" s="34"/>
      <c r="T534328" s="34"/>
    </row>
    <row r="534345" spans="19:20">
      <c r="S534345" s="34"/>
      <c r="T534345" s="34"/>
    </row>
    <row r="534362" spans="19:20">
      <c r="S534362" s="34"/>
      <c r="T534362" s="34"/>
    </row>
    <row r="534379" spans="19:20">
      <c r="S534379" s="34"/>
      <c r="T534379" s="34"/>
    </row>
    <row r="534396" spans="19:20">
      <c r="S534396" s="34"/>
      <c r="T534396" s="34"/>
    </row>
    <row r="534413" spans="19:20">
      <c r="S534413" s="34"/>
      <c r="T534413" s="34"/>
    </row>
    <row r="534430" spans="19:20">
      <c r="S534430" s="34"/>
      <c r="T534430" s="34"/>
    </row>
    <row r="534447" spans="19:20">
      <c r="S534447" s="34"/>
      <c r="T534447" s="34"/>
    </row>
    <row r="534464" spans="19:20">
      <c r="S534464" s="34"/>
      <c r="T534464" s="34"/>
    </row>
    <row r="534481" spans="19:20">
      <c r="S534481" s="34"/>
      <c r="T534481" s="34"/>
    </row>
    <row r="534498" spans="19:20">
      <c r="S534498" s="34"/>
      <c r="T534498" s="34"/>
    </row>
    <row r="534515" spans="19:20">
      <c r="S534515" s="34"/>
      <c r="T534515" s="34"/>
    </row>
    <row r="534532" spans="19:20">
      <c r="S534532" s="34"/>
      <c r="T534532" s="34"/>
    </row>
    <row r="534549" spans="19:20">
      <c r="S534549" s="34"/>
      <c r="T534549" s="34"/>
    </row>
    <row r="534566" spans="19:20">
      <c r="S534566" s="34"/>
      <c r="T534566" s="34"/>
    </row>
    <row r="534583" spans="19:20">
      <c r="S534583" s="34"/>
      <c r="T534583" s="34"/>
    </row>
    <row r="534600" spans="19:20">
      <c r="S534600" s="34"/>
      <c r="T534600" s="34"/>
    </row>
    <row r="534617" spans="19:20">
      <c r="S534617" s="34"/>
      <c r="T534617" s="34"/>
    </row>
    <row r="534634" spans="19:20">
      <c r="S534634" s="34"/>
      <c r="T534634" s="34"/>
    </row>
    <row r="534651" spans="19:20">
      <c r="S534651" s="34"/>
      <c r="T534651" s="34"/>
    </row>
    <row r="534668" spans="19:20">
      <c r="S534668" s="34"/>
      <c r="T534668" s="34"/>
    </row>
    <row r="534685" spans="19:20">
      <c r="S534685" s="34"/>
      <c r="T534685" s="34"/>
    </row>
    <row r="534702" spans="19:20">
      <c r="S534702" s="34"/>
      <c r="T534702" s="34"/>
    </row>
    <row r="534719" spans="19:20">
      <c r="S534719" s="34"/>
      <c r="T534719" s="34"/>
    </row>
    <row r="534736" spans="19:20">
      <c r="S534736" s="34"/>
      <c r="T534736" s="34"/>
    </row>
    <row r="534753" spans="19:20">
      <c r="S534753" s="34"/>
      <c r="T534753" s="34"/>
    </row>
    <row r="534770" spans="19:20">
      <c r="S534770" s="34"/>
      <c r="T534770" s="34"/>
    </row>
    <row r="534787" spans="19:20">
      <c r="S534787" s="34"/>
      <c r="T534787" s="34"/>
    </row>
    <row r="534804" spans="19:20">
      <c r="S534804" s="34"/>
      <c r="T534804" s="34"/>
    </row>
    <row r="534821" spans="19:20">
      <c r="S534821" s="34"/>
      <c r="T534821" s="34"/>
    </row>
    <row r="534838" spans="19:20">
      <c r="S534838" s="34"/>
      <c r="T534838" s="34"/>
    </row>
    <row r="534855" spans="19:20">
      <c r="S534855" s="34"/>
      <c r="T534855" s="34"/>
    </row>
    <row r="534872" spans="19:20">
      <c r="S534872" s="34"/>
      <c r="T534872" s="34"/>
    </row>
    <row r="534889" spans="19:20">
      <c r="S534889" s="34"/>
      <c r="T534889" s="34"/>
    </row>
    <row r="534906" spans="19:20">
      <c r="S534906" s="34"/>
      <c r="T534906" s="34"/>
    </row>
    <row r="534923" spans="19:20">
      <c r="S534923" s="34"/>
      <c r="T534923" s="34"/>
    </row>
    <row r="534940" spans="19:20">
      <c r="S534940" s="34"/>
      <c r="T534940" s="34"/>
    </row>
    <row r="534957" spans="19:20">
      <c r="S534957" s="34"/>
      <c r="T534957" s="34"/>
    </row>
    <row r="534974" spans="19:20">
      <c r="S534974" s="34"/>
      <c r="T534974" s="34"/>
    </row>
    <row r="534991" spans="19:20">
      <c r="S534991" s="34"/>
      <c r="T534991" s="34"/>
    </row>
    <row r="535008" spans="19:20">
      <c r="S535008" s="34"/>
      <c r="T535008" s="34"/>
    </row>
    <row r="535025" spans="19:20">
      <c r="S535025" s="34"/>
      <c r="T535025" s="34"/>
    </row>
    <row r="535042" spans="19:20">
      <c r="S535042" s="34"/>
      <c r="T535042" s="34"/>
    </row>
    <row r="535059" spans="19:20">
      <c r="S535059" s="34"/>
      <c r="T535059" s="34"/>
    </row>
    <row r="535076" spans="19:20">
      <c r="S535076" s="34"/>
      <c r="T535076" s="34"/>
    </row>
    <row r="535093" spans="19:20">
      <c r="S535093" s="34"/>
      <c r="T535093" s="34"/>
    </row>
    <row r="535110" spans="19:20">
      <c r="S535110" s="34"/>
      <c r="T535110" s="34"/>
    </row>
    <row r="535127" spans="19:20">
      <c r="S535127" s="34"/>
      <c r="T535127" s="34"/>
    </row>
    <row r="535144" spans="19:20">
      <c r="S535144" s="34"/>
      <c r="T535144" s="34"/>
    </row>
    <row r="535161" spans="19:20">
      <c r="S535161" s="34"/>
      <c r="T535161" s="34"/>
    </row>
    <row r="535178" spans="19:20">
      <c r="S535178" s="34"/>
      <c r="T535178" s="34"/>
    </row>
    <row r="535195" spans="19:20">
      <c r="S535195" s="34"/>
      <c r="T535195" s="34"/>
    </row>
    <row r="535212" spans="19:20">
      <c r="S535212" s="34"/>
      <c r="T535212" s="34"/>
    </row>
    <row r="535229" spans="19:20">
      <c r="S535229" s="34"/>
      <c r="T535229" s="34"/>
    </row>
    <row r="535246" spans="19:20">
      <c r="S535246" s="34"/>
      <c r="T535246" s="34"/>
    </row>
    <row r="535263" spans="19:20">
      <c r="S535263" s="34"/>
      <c r="T535263" s="34"/>
    </row>
    <row r="535280" spans="19:20">
      <c r="S535280" s="34"/>
      <c r="T535280" s="34"/>
    </row>
    <row r="535297" spans="19:20">
      <c r="S535297" s="34"/>
      <c r="T535297" s="34"/>
    </row>
    <row r="535314" spans="19:20">
      <c r="S535314" s="34"/>
      <c r="T535314" s="34"/>
    </row>
    <row r="535331" spans="19:20">
      <c r="S535331" s="34"/>
      <c r="T535331" s="34"/>
    </row>
    <row r="535348" spans="19:20">
      <c r="S535348" s="34"/>
      <c r="T535348" s="34"/>
    </row>
    <row r="535365" spans="19:20">
      <c r="S535365" s="34"/>
      <c r="T535365" s="34"/>
    </row>
    <row r="535382" spans="19:20">
      <c r="S535382" s="34"/>
      <c r="T535382" s="34"/>
    </row>
    <row r="535399" spans="19:20">
      <c r="S535399" s="34"/>
      <c r="T535399" s="34"/>
    </row>
    <row r="535416" spans="19:20">
      <c r="S535416" s="34"/>
      <c r="T535416" s="34"/>
    </row>
    <row r="535433" spans="19:20">
      <c r="S535433" s="34"/>
      <c r="T535433" s="34"/>
    </row>
    <row r="535450" spans="19:20">
      <c r="S535450" s="34"/>
      <c r="T535450" s="34"/>
    </row>
    <row r="535467" spans="19:20">
      <c r="S535467" s="34"/>
      <c r="T535467" s="34"/>
    </row>
    <row r="535484" spans="19:20">
      <c r="S535484" s="34"/>
      <c r="T535484" s="34"/>
    </row>
    <row r="535501" spans="19:20">
      <c r="S535501" s="34"/>
      <c r="T535501" s="34"/>
    </row>
    <row r="535518" spans="19:20">
      <c r="S535518" s="34"/>
      <c r="T535518" s="34"/>
    </row>
    <row r="535535" spans="19:20">
      <c r="S535535" s="34"/>
      <c r="T535535" s="34"/>
    </row>
    <row r="535552" spans="19:20">
      <c r="S535552" s="34"/>
      <c r="T535552" s="34"/>
    </row>
    <row r="535569" spans="19:20">
      <c r="S535569" s="34"/>
      <c r="T535569" s="34"/>
    </row>
    <row r="535586" spans="19:20">
      <c r="S535586" s="34"/>
      <c r="T535586" s="34"/>
    </row>
    <row r="535603" spans="19:20">
      <c r="S535603" s="34"/>
      <c r="T535603" s="34"/>
    </row>
    <row r="535620" spans="19:20">
      <c r="S535620" s="34"/>
      <c r="T535620" s="34"/>
    </row>
    <row r="535637" spans="19:20">
      <c r="S535637" s="34"/>
      <c r="T535637" s="34"/>
    </row>
    <row r="535654" spans="19:20">
      <c r="S535654" s="34"/>
      <c r="T535654" s="34"/>
    </row>
    <row r="535671" spans="19:20">
      <c r="S535671" s="34"/>
      <c r="T535671" s="34"/>
    </row>
    <row r="535688" spans="19:20">
      <c r="S535688" s="34"/>
      <c r="T535688" s="34"/>
    </row>
    <row r="535705" spans="19:20">
      <c r="S535705" s="34"/>
      <c r="T535705" s="34"/>
    </row>
    <row r="535722" spans="19:20">
      <c r="S535722" s="34"/>
      <c r="T535722" s="34"/>
    </row>
    <row r="535739" spans="19:20">
      <c r="S535739" s="34"/>
      <c r="T535739" s="34"/>
    </row>
    <row r="535756" spans="19:20">
      <c r="S535756" s="34"/>
      <c r="T535756" s="34"/>
    </row>
    <row r="535773" spans="19:20">
      <c r="S535773" s="34"/>
      <c r="T535773" s="34"/>
    </row>
    <row r="535790" spans="19:20">
      <c r="S535790" s="34"/>
      <c r="T535790" s="34"/>
    </row>
    <row r="535807" spans="19:20">
      <c r="S535807" s="34"/>
      <c r="T535807" s="34"/>
    </row>
    <row r="535824" spans="19:20">
      <c r="S535824" s="34"/>
      <c r="T535824" s="34"/>
    </row>
    <row r="535841" spans="19:20">
      <c r="S535841" s="34"/>
      <c r="T535841" s="34"/>
    </row>
    <row r="535858" spans="19:20">
      <c r="S535858" s="34"/>
      <c r="T535858" s="34"/>
    </row>
    <row r="535875" spans="19:20">
      <c r="S535875" s="34"/>
      <c r="T535875" s="34"/>
    </row>
    <row r="535892" spans="19:20">
      <c r="S535892" s="34"/>
      <c r="T535892" s="34"/>
    </row>
    <row r="535909" spans="19:20">
      <c r="S535909" s="34"/>
      <c r="T535909" s="34"/>
    </row>
    <row r="535926" spans="19:20">
      <c r="S535926" s="34"/>
      <c r="T535926" s="34"/>
    </row>
    <row r="535943" spans="19:20">
      <c r="S535943" s="34"/>
      <c r="T535943" s="34"/>
    </row>
    <row r="535960" spans="19:20">
      <c r="S535960" s="34"/>
      <c r="T535960" s="34"/>
    </row>
    <row r="535977" spans="19:20">
      <c r="S535977" s="34"/>
      <c r="T535977" s="34"/>
    </row>
    <row r="535994" spans="19:20">
      <c r="S535994" s="34"/>
      <c r="T535994" s="34"/>
    </row>
    <row r="536011" spans="19:20">
      <c r="S536011" s="34"/>
      <c r="T536011" s="34"/>
    </row>
    <row r="536028" spans="19:20">
      <c r="S536028" s="34"/>
      <c r="T536028" s="34"/>
    </row>
    <row r="536045" spans="19:20">
      <c r="S536045" s="34"/>
      <c r="T536045" s="34"/>
    </row>
    <row r="536062" spans="19:20">
      <c r="S536062" s="34"/>
      <c r="T536062" s="34"/>
    </row>
    <row r="536079" spans="19:20">
      <c r="S536079" s="34"/>
      <c r="T536079" s="34"/>
    </row>
    <row r="536096" spans="19:20">
      <c r="S536096" s="34"/>
      <c r="T536096" s="34"/>
    </row>
    <row r="536113" spans="19:20">
      <c r="S536113" s="34"/>
      <c r="T536113" s="34"/>
    </row>
    <row r="536130" spans="19:20">
      <c r="S536130" s="34"/>
      <c r="T536130" s="34"/>
    </row>
    <row r="536147" spans="19:20">
      <c r="S536147" s="34"/>
      <c r="T536147" s="34"/>
    </row>
    <row r="536164" spans="19:20">
      <c r="S536164" s="34"/>
      <c r="T536164" s="34"/>
    </row>
    <row r="536181" spans="19:20">
      <c r="S536181" s="34"/>
      <c r="T536181" s="34"/>
    </row>
    <row r="536198" spans="19:20">
      <c r="S536198" s="34"/>
      <c r="T536198" s="34"/>
    </row>
    <row r="536215" spans="19:20">
      <c r="S536215" s="34"/>
      <c r="T536215" s="34"/>
    </row>
    <row r="536232" spans="19:20">
      <c r="S536232" s="34"/>
      <c r="T536232" s="34"/>
    </row>
    <row r="536249" spans="19:20">
      <c r="S536249" s="34"/>
      <c r="T536249" s="34"/>
    </row>
    <row r="536266" spans="19:20">
      <c r="S536266" s="34"/>
      <c r="T536266" s="34"/>
    </row>
    <row r="536283" spans="19:20">
      <c r="S536283" s="34"/>
      <c r="T536283" s="34"/>
    </row>
    <row r="536300" spans="19:20">
      <c r="S536300" s="34"/>
      <c r="T536300" s="34"/>
    </row>
    <row r="536317" spans="19:20">
      <c r="S536317" s="34"/>
      <c r="T536317" s="34"/>
    </row>
    <row r="536334" spans="19:20">
      <c r="S536334" s="34"/>
      <c r="T536334" s="34"/>
    </row>
    <row r="536351" spans="19:20">
      <c r="S536351" s="34"/>
      <c r="T536351" s="34"/>
    </row>
    <row r="536368" spans="19:20">
      <c r="S536368" s="34"/>
      <c r="T536368" s="34"/>
    </row>
    <row r="536385" spans="19:20">
      <c r="S536385" s="34"/>
      <c r="T536385" s="34"/>
    </row>
    <row r="536402" spans="19:20">
      <c r="S536402" s="34"/>
      <c r="T536402" s="34"/>
    </row>
    <row r="536419" spans="19:20">
      <c r="S536419" s="34"/>
      <c r="T536419" s="34"/>
    </row>
    <row r="536436" spans="19:20">
      <c r="S536436" s="34"/>
      <c r="T536436" s="34"/>
    </row>
    <row r="536453" spans="19:20">
      <c r="S536453" s="34"/>
      <c r="T536453" s="34"/>
    </row>
    <row r="536470" spans="19:20">
      <c r="S536470" s="34"/>
      <c r="T536470" s="34"/>
    </row>
    <row r="536487" spans="19:20">
      <c r="S536487" s="34"/>
      <c r="T536487" s="34"/>
    </row>
    <row r="536504" spans="19:20">
      <c r="S536504" s="34"/>
      <c r="T536504" s="34"/>
    </row>
    <row r="536521" spans="19:20">
      <c r="S536521" s="34"/>
      <c r="T536521" s="34"/>
    </row>
    <row r="536538" spans="19:20">
      <c r="S536538" s="34"/>
      <c r="T536538" s="34"/>
    </row>
    <row r="536555" spans="19:20">
      <c r="S536555" s="34"/>
      <c r="T536555" s="34"/>
    </row>
    <row r="536572" spans="19:20">
      <c r="S536572" s="34"/>
      <c r="T536572" s="34"/>
    </row>
    <row r="536589" spans="19:20">
      <c r="S536589" s="34"/>
      <c r="T536589" s="34"/>
    </row>
    <row r="536606" spans="19:20">
      <c r="S536606" s="34"/>
      <c r="T536606" s="34"/>
    </row>
    <row r="536623" spans="19:20">
      <c r="S536623" s="34"/>
      <c r="T536623" s="34"/>
    </row>
    <row r="536640" spans="19:20">
      <c r="S536640" s="34"/>
      <c r="T536640" s="34"/>
    </row>
    <row r="536657" spans="19:20">
      <c r="S536657" s="34"/>
      <c r="T536657" s="34"/>
    </row>
    <row r="536674" spans="19:20">
      <c r="S536674" s="34"/>
      <c r="T536674" s="34"/>
    </row>
    <row r="536691" spans="19:20">
      <c r="S536691" s="34"/>
      <c r="T536691" s="34"/>
    </row>
    <row r="536708" spans="19:20">
      <c r="S536708" s="34"/>
      <c r="T536708" s="34"/>
    </row>
    <row r="536725" spans="19:20">
      <c r="S536725" s="34"/>
      <c r="T536725" s="34"/>
    </row>
    <row r="536742" spans="19:20">
      <c r="S536742" s="34"/>
      <c r="T536742" s="34"/>
    </row>
    <row r="536759" spans="19:20">
      <c r="S536759" s="34"/>
      <c r="T536759" s="34"/>
    </row>
    <row r="536776" spans="19:20">
      <c r="S536776" s="34"/>
      <c r="T536776" s="34"/>
    </row>
    <row r="536793" spans="19:20">
      <c r="S536793" s="34"/>
      <c r="T536793" s="34"/>
    </row>
    <row r="536810" spans="19:20">
      <c r="S536810" s="34"/>
      <c r="T536810" s="34"/>
    </row>
    <row r="536827" spans="19:20">
      <c r="S536827" s="34"/>
      <c r="T536827" s="34"/>
    </row>
    <row r="536844" spans="19:20">
      <c r="S536844" s="34"/>
      <c r="T536844" s="34"/>
    </row>
    <row r="536861" spans="19:20">
      <c r="S536861" s="34"/>
      <c r="T536861" s="34"/>
    </row>
    <row r="536878" spans="19:20">
      <c r="S536878" s="34"/>
      <c r="T536878" s="34"/>
    </row>
    <row r="536895" spans="19:20">
      <c r="S536895" s="34"/>
      <c r="T536895" s="34"/>
    </row>
    <row r="536912" spans="19:20">
      <c r="S536912" s="34"/>
      <c r="T536912" s="34"/>
    </row>
    <row r="536929" spans="19:20">
      <c r="S536929" s="34"/>
      <c r="T536929" s="34"/>
    </row>
    <row r="536946" spans="19:20">
      <c r="S536946" s="34"/>
      <c r="T536946" s="34"/>
    </row>
    <row r="536963" spans="19:20">
      <c r="S536963" s="34"/>
      <c r="T536963" s="34"/>
    </row>
    <row r="536980" spans="19:20">
      <c r="S536980" s="34"/>
      <c r="T536980" s="34"/>
    </row>
    <row r="536997" spans="19:20">
      <c r="S536997" s="34"/>
      <c r="T536997" s="34"/>
    </row>
    <row r="537014" spans="19:20">
      <c r="S537014" s="34"/>
      <c r="T537014" s="34"/>
    </row>
    <row r="537031" spans="19:20">
      <c r="S537031" s="34"/>
      <c r="T537031" s="34"/>
    </row>
    <row r="537048" spans="19:20">
      <c r="S537048" s="34"/>
      <c r="T537048" s="34"/>
    </row>
    <row r="537065" spans="19:20">
      <c r="S537065" s="34"/>
      <c r="T537065" s="34"/>
    </row>
    <row r="537082" spans="19:20">
      <c r="S537082" s="34"/>
      <c r="T537082" s="34"/>
    </row>
    <row r="537099" spans="19:20">
      <c r="S537099" s="34"/>
      <c r="T537099" s="34"/>
    </row>
    <row r="537116" spans="19:20">
      <c r="S537116" s="34"/>
      <c r="T537116" s="34"/>
    </row>
    <row r="537133" spans="19:20">
      <c r="S537133" s="34"/>
      <c r="T537133" s="34"/>
    </row>
    <row r="537150" spans="19:20">
      <c r="S537150" s="34"/>
      <c r="T537150" s="34"/>
    </row>
    <row r="537167" spans="19:20">
      <c r="S537167" s="34"/>
      <c r="T537167" s="34"/>
    </row>
    <row r="537184" spans="19:20">
      <c r="S537184" s="34"/>
      <c r="T537184" s="34"/>
    </row>
    <row r="537201" spans="19:20">
      <c r="S537201" s="34"/>
      <c r="T537201" s="34"/>
    </row>
    <row r="537218" spans="19:20">
      <c r="S537218" s="34"/>
      <c r="T537218" s="34"/>
    </row>
    <row r="537235" spans="19:20">
      <c r="S537235" s="34"/>
      <c r="T537235" s="34"/>
    </row>
    <row r="537252" spans="19:20">
      <c r="S537252" s="34"/>
      <c r="T537252" s="34"/>
    </row>
    <row r="537269" spans="19:20">
      <c r="S537269" s="34"/>
      <c r="T537269" s="34"/>
    </row>
    <row r="537286" spans="19:20">
      <c r="S537286" s="34"/>
      <c r="T537286" s="34"/>
    </row>
    <row r="537303" spans="19:20">
      <c r="S537303" s="34"/>
      <c r="T537303" s="34"/>
    </row>
    <row r="537320" spans="19:20">
      <c r="S537320" s="34"/>
      <c r="T537320" s="34"/>
    </row>
    <row r="537337" spans="19:20">
      <c r="S537337" s="34"/>
      <c r="T537337" s="34"/>
    </row>
    <row r="537354" spans="19:20">
      <c r="S537354" s="34"/>
      <c r="T537354" s="34"/>
    </row>
    <row r="537371" spans="19:20">
      <c r="S537371" s="34"/>
      <c r="T537371" s="34"/>
    </row>
    <row r="537388" spans="19:20">
      <c r="S537388" s="34"/>
      <c r="T537388" s="34"/>
    </row>
    <row r="537405" spans="19:20">
      <c r="S537405" s="34"/>
      <c r="T537405" s="34"/>
    </row>
    <row r="537422" spans="19:20">
      <c r="S537422" s="34"/>
      <c r="T537422" s="34"/>
    </row>
    <row r="537439" spans="19:20">
      <c r="S537439" s="34"/>
      <c r="T537439" s="34"/>
    </row>
    <row r="537456" spans="19:20">
      <c r="S537456" s="34"/>
      <c r="T537456" s="34"/>
    </row>
    <row r="537473" spans="19:20">
      <c r="S537473" s="34"/>
      <c r="T537473" s="34"/>
    </row>
    <row r="537490" spans="19:20">
      <c r="S537490" s="34"/>
      <c r="T537490" s="34"/>
    </row>
    <row r="537507" spans="19:20">
      <c r="S537507" s="34"/>
      <c r="T537507" s="34"/>
    </row>
    <row r="537524" spans="19:20">
      <c r="S537524" s="34"/>
      <c r="T537524" s="34"/>
    </row>
    <row r="537541" spans="19:20">
      <c r="S537541" s="34"/>
      <c r="T537541" s="34"/>
    </row>
    <row r="537558" spans="19:20">
      <c r="S537558" s="34"/>
      <c r="T537558" s="34"/>
    </row>
    <row r="537575" spans="19:20">
      <c r="S537575" s="34"/>
      <c r="T537575" s="34"/>
    </row>
    <row r="537592" spans="19:20">
      <c r="S537592" s="34"/>
      <c r="T537592" s="34"/>
    </row>
    <row r="537609" spans="19:20">
      <c r="S537609" s="34"/>
      <c r="T537609" s="34"/>
    </row>
    <row r="537626" spans="19:20">
      <c r="S537626" s="34"/>
      <c r="T537626" s="34"/>
    </row>
    <row r="537643" spans="19:20">
      <c r="S537643" s="34"/>
      <c r="T537643" s="34"/>
    </row>
    <row r="537660" spans="19:20">
      <c r="S537660" s="34"/>
      <c r="T537660" s="34"/>
    </row>
    <row r="537677" spans="19:20">
      <c r="S537677" s="34"/>
      <c r="T537677" s="34"/>
    </row>
    <row r="537694" spans="19:20">
      <c r="S537694" s="34"/>
      <c r="T537694" s="34"/>
    </row>
    <row r="537711" spans="19:20">
      <c r="S537711" s="34"/>
      <c r="T537711" s="34"/>
    </row>
    <row r="537728" spans="19:20">
      <c r="S537728" s="34"/>
      <c r="T537728" s="34"/>
    </row>
    <row r="537745" spans="19:20">
      <c r="S537745" s="34"/>
      <c r="T537745" s="34"/>
    </row>
    <row r="537762" spans="19:20">
      <c r="S537762" s="34"/>
      <c r="T537762" s="34"/>
    </row>
    <row r="537779" spans="19:20">
      <c r="S537779" s="34"/>
      <c r="T537779" s="34"/>
    </row>
    <row r="537796" spans="19:20">
      <c r="S537796" s="34"/>
      <c r="T537796" s="34"/>
    </row>
    <row r="537813" spans="19:20">
      <c r="S537813" s="34"/>
      <c r="T537813" s="34"/>
    </row>
    <row r="537830" spans="19:20">
      <c r="S537830" s="34"/>
      <c r="T537830" s="34"/>
    </row>
    <row r="537847" spans="19:20">
      <c r="S537847" s="34"/>
      <c r="T537847" s="34"/>
    </row>
    <row r="537864" spans="19:20">
      <c r="S537864" s="34"/>
      <c r="T537864" s="34"/>
    </row>
    <row r="537881" spans="19:20">
      <c r="S537881" s="34"/>
      <c r="T537881" s="34"/>
    </row>
    <row r="537898" spans="19:20">
      <c r="S537898" s="34"/>
      <c r="T537898" s="34"/>
    </row>
    <row r="537915" spans="19:20">
      <c r="S537915" s="34"/>
      <c r="T537915" s="34"/>
    </row>
    <row r="537932" spans="19:20">
      <c r="S537932" s="34"/>
      <c r="T537932" s="34"/>
    </row>
    <row r="537949" spans="19:20">
      <c r="S537949" s="34"/>
      <c r="T537949" s="34"/>
    </row>
    <row r="537966" spans="19:20">
      <c r="S537966" s="34"/>
      <c r="T537966" s="34"/>
    </row>
    <row r="537983" spans="19:20">
      <c r="S537983" s="34"/>
      <c r="T537983" s="34"/>
    </row>
    <row r="538000" spans="19:20">
      <c r="S538000" s="34"/>
      <c r="T538000" s="34"/>
    </row>
    <row r="538017" spans="19:20">
      <c r="S538017" s="34"/>
      <c r="T538017" s="34"/>
    </row>
    <row r="538034" spans="19:20">
      <c r="S538034" s="34"/>
      <c r="T538034" s="34"/>
    </row>
    <row r="538051" spans="19:20">
      <c r="S538051" s="34"/>
      <c r="T538051" s="34"/>
    </row>
    <row r="538068" spans="19:20">
      <c r="S538068" s="34"/>
      <c r="T538068" s="34"/>
    </row>
    <row r="538085" spans="19:20">
      <c r="S538085" s="34"/>
      <c r="T538085" s="34"/>
    </row>
    <row r="538102" spans="19:20">
      <c r="S538102" s="34"/>
      <c r="T538102" s="34"/>
    </row>
    <row r="538119" spans="19:20">
      <c r="S538119" s="34"/>
      <c r="T538119" s="34"/>
    </row>
    <row r="538136" spans="19:20">
      <c r="S538136" s="34"/>
      <c r="T538136" s="34"/>
    </row>
    <row r="538153" spans="19:20">
      <c r="S538153" s="34"/>
      <c r="T538153" s="34"/>
    </row>
    <row r="538170" spans="19:20">
      <c r="S538170" s="34"/>
      <c r="T538170" s="34"/>
    </row>
    <row r="538187" spans="19:20">
      <c r="S538187" s="34"/>
      <c r="T538187" s="34"/>
    </row>
    <row r="538204" spans="19:20">
      <c r="S538204" s="34"/>
      <c r="T538204" s="34"/>
    </row>
    <row r="538221" spans="19:20">
      <c r="S538221" s="34"/>
      <c r="T538221" s="34"/>
    </row>
    <row r="538238" spans="19:20">
      <c r="S538238" s="34"/>
      <c r="T538238" s="34"/>
    </row>
    <row r="538255" spans="19:20">
      <c r="S538255" s="34"/>
      <c r="T538255" s="34"/>
    </row>
    <row r="538272" spans="19:20">
      <c r="S538272" s="34"/>
      <c r="T538272" s="34"/>
    </row>
    <row r="538289" spans="19:20">
      <c r="S538289" s="34"/>
      <c r="T538289" s="34"/>
    </row>
    <row r="538306" spans="19:20">
      <c r="S538306" s="34"/>
      <c r="T538306" s="34"/>
    </row>
    <row r="538323" spans="19:20">
      <c r="S538323" s="34"/>
      <c r="T538323" s="34"/>
    </row>
    <row r="538340" spans="19:20">
      <c r="S538340" s="34"/>
      <c r="T538340" s="34"/>
    </row>
    <row r="538357" spans="19:20">
      <c r="S538357" s="34"/>
      <c r="T538357" s="34"/>
    </row>
    <row r="538374" spans="19:20">
      <c r="S538374" s="34"/>
      <c r="T538374" s="34"/>
    </row>
    <row r="538391" spans="19:20">
      <c r="S538391" s="34"/>
      <c r="T538391" s="34"/>
    </row>
    <row r="538408" spans="19:20">
      <c r="S538408" s="34"/>
      <c r="T538408" s="34"/>
    </row>
    <row r="538425" spans="19:20">
      <c r="S538425" s="34"/>
      <c r="T538425" s="34"/>
    </row>
    <row r="538442" spans="19:20">
      <c r="S538442" s="34"/>
      <c r="T538442" s="34"/>
    </row>
    <row r="538459" spans="19:20">
      <c r="S538459" s="34"/>
      <c r="T538459" s="34"/>
    </row>
    <row r="538476" spans="19:20">
      <c r="S538476" s="34"/>
      <c r="T538476" s="34"/>
    </row>
    <row r="538493" spans="19:20">
      <c r="S538493" s="34"/>
      <c r="T538493" s="34"/>
    </row>
    <row r="538510" spans="19:20">
      <c r="S538510" s="34"/>
      <c r="T538510" s="34"/>
    </row>
    <row r="538527" spans="19:20">
      <c r="S538527" s="34"/>
      <c r="T538527" s="34"/>
    </row>
    <row r="538544" spans="19:20">
      <c r="S538544" s="34"/>
      <c r="T538544" s="34"/>
    </row>
    <row r="538561" spans="19:20">
      <c r="S538561" s="34"/>
      <c r="T538561" s="34"/>
    </row>
    <row r="538578" spans="19:20">
      <c r="S538578" s="34"/>
      <c r="T538578" s="34"/>
    </row>
    <row r="538595" spans="19:20">
      <c r="S538595" s="34"/>
      <c r="T538595" s="34"/>
    </row>
    <row r="538612" spans="19:20">
      <c r="S538612" s="34"/>
      <c r="T538612" s="34"/>
    </row>
    <row r="538629" spans="19:20">
      <c r="S538629" s="34"/>
      <c r="T538629" s="34"/>
    </row>
    <row r="538646" spans="19:20">
      <c r="S538646" s="34"/>
      <c r="T538646" s="34"/>
    </row>
    <row r="538663" spans="19:20">
      <c r="S538663" s="34"/>
      <c r="T538663" s="34"/>
    </row>
    <row r="538680" spans="19:20">
      <c r="S538680" s="34"/>
      <c r="T538680" s="34"/>
    </row>
    <row r="538697" spans="19:20">
      <c r="S538697" s="34"/>
      <c r="T538697" s="34"/>
    </row>
    <row r="538714" spans="19:20">
      <c r="S538714" s="34"/>
      <c r="T538714" s="34"/>
    </row>
    <row r="538731" spans="19:20">
      <c r="S538731" s="34"/>
      <c r="T538731" s="34"/>
    </row>
    <row r="538748" spans="19:20">
      <c r="S538748" s="34"/>
      <c r="T538748" s="34"/>
    </row>
    <row r="538765" spans="19:20">
      <c r="S538765" s="34"/>
      <c r="T538765" s="34"/>
    </row>
    <row r="538782" spans="19:20">
      <c r="S538782" s="34"/>
      <c r="T538782" s="34"/>
    </row>
    <row r="538799" spans="19:20">
      <c r="S538799" s="34"/>
      <c r="T538799" s="34"/>
    </row>
    <row r="538816" spans="19:20">
      <c r="S538816" s="34"/>
      <c r="T538816" s="34"/>
    </row>
    <row r="538833" spans="19:20">
      <c r="S538833" s="34"/>
      <c r="T538833" s="34"/>
    </row>
    <row r="538850" spans="19:20">
      <c r="S538850" s="34"/>
      <c r="T538850" s="34"/>
    </row>
    <row r="538867" spans="19:20">
      <c r="S538867" s="34"/>
      <c r="T538867" s="34"/>
    </row>
    <row r="538884" spans="19:20">
      <c r="S538884" s="34"/>
      <c r="T538884" s="34"/>
    </row>
    <row r="538901" spans="19:20">
      <c r="S538901" s="34"/>
      <c r="T538901" s="34"/>
    </row>
    <row r="538918" spans="19:20">
      <c r="S538918" s="34"/>
      <c r="T538918" s="34"/>
    </row>
    <row r="538935" spans="19:20">
      <c r="S538935" s="34"/>
      <c r="T538935" s="34"/>
    </row>
    <row r="538952" spans="19:20">
      <c r="S538952" s="34"/>
      <c r="T538952" s="34"/>
    </row>
    <row r="538969" spans="19:20">
      <c r="S538969" s="34"/>
      <c r="T538969" s="34"/>
    </row>
    <row r="538986" spans="19:20">
      <c r="S538986" s="34"/>
      <c r="T538986" s="34"/>
    </row>
    <row r="539003" spans="19:20">
      <c r="S539003" s="34"/>
      <c r="T539003" s="34"/>
    </row>
    <row r="539020" spans="19:20">
      <c r="S539020" s="34"/>
      <c r="T539020" s="34"/>
    </row>
    <row r="539037" spans="19:20">
      <c r="S539037" s="34"/>
      <c r="T539037" s="34"/>
    </row>
    <row r="539054" spans="19:20">
      <c r="S539054" s="34"/>
      <c r="T539054" s="34"/>
    </row>
    <row r="539071" spans="19:20">
      <c r="S539071" s="34"/>
      <c r="T539071" s="34"/>
    </row>
    <row r="539088" spans="19:20">
      <c r="S539088" s="34"/>
      <c r="T539088" s="34"/>
    </row>
    <row r="539105" spans="19:20">
      <c r="S539105" s="34"/>
      <c r="T539105" s="34"/>
    </row>
    <row r="539122" spans="19:20">
      <c r="S539122" s="34"/>
      <c r="T539122" s="34"/>
    </row>
    <row r="539139" spans="19:20">
      <c r="S539139" s="34"/>
      <c r="T539139" s="34"/>
    </row>
    <row r="539156" spans="19:20">
      <c r="S539156" s="34"/>
      <c r="T539156" s="34"/>
    </row>
    <row r="539173" spans="19:20">
      <c r="S539173" s="34"/>
      <c r="T539173" s="34"/>
    </row>
    <row r="539190" spans="19:20">
      <c r="S539190" s="34"/>
      <c r="T539190" s="34"/>
    </row>
    <row r="539207" spans="19:20">
      <c r="S539207" s="34"/>
      <c r="T539207" s="34"/>
    </row>
    <row r="539224" spans="19:20">
      <c r="S539224" s="34"/>
      <c r="T539224" s="34"/>
    </row>
    <row r="539241" spans="19:20">
      <c r="S539241" s="34"/>
      <c r="T539241" s="34"/>
    </row>
    <row r="539258" spans="19:20">
      <c r="S539258" s="34"/>
      <c r="T539258" s="34"/>
    </row>
    <row r="539275" spans="19:20">
      <c r="S539275" s="34"/>
      <c r="T539275" s="34"/>
    </row>
    <row r="539292" spans="19:20">
      <c r="S539292" s="34"/>
      <c r="T539292" s="34"/>
    </row>
    <row r="539309" spans="19:20">
      <c r="S539309" s="34"/>
      <c r="T539309" s="34"/>
    </row>
    <row r="539326" spans="19:20">
      <c r="S539326" s="34"/>
      <c r="T539326" s="34"/>
    </row>
    <row r="539343" spans="19:20">
      <c r="S539343" s="34"/>
      <c r="T539343" s="34"/>
    </row>
    <row r="539360" spans="19:20">
      <c r="S539360" s="34"/>
      <c r="T539360" s="34"/>
    </row>
    <row r="539377" spans="19:20">
      <c r="S539377" s="34"/>
      <c r="T539377" s="34"/>
    </row>
    <row r="539394" spans="19:20">
      <c r="S539394" s="34"/>
      <c r="T539394" s="34"/>
    </row>
    <row r="539411" spans="19:20">
      <c r="S539411" s="34"/>
      <c r="T539411" s="34"/>
    </row>
    <row r="539428" spans="19:20">
      <c r="S539428" s="34"/>
      <c r="T539428" s="34"/>
    </row>
    <row r="539445" spans="19:20">
      <c r="S539445" s="34"/>
      <c r="T539445" s="34"/>
    </row>
    <row r="539462" spans="19:20">
      <c r="S539462" s="34"/>
      <c r="T539462" s="34"/>
    </row>
    <row r="539479" spans="19:20">
      <c r="S539479" s="34"/>
      <c r="T539479" s="34"/>
    </row>
    <row r="539496" spans="19:20">
      <c r="S539496" s="34"/>
      <c r="T539496" s="34"/>
    </row>
    <row r="539513" spans="19:20">
      <c r="S539513" s="34"/>
      <c r="T539513" s="34"/>
    </row>
    <row r="539530" spans="19:20">
      <c r="S539530" s="34"/>
      <c r="T539530" s="34"/>
    </row>
    <row r="539547" spans="19:20">
      <c r="S539547" s="34"/>
      <c r="T539547" s="34"/>
    </row>
    <row r="539564" spans="19:20">
      <c r="S539564" s="34"/>
      <c r="T539564" s="34"/>
    </row>
    <row r="539581" spans="19:20">
      <c r="S539581" s="34"/>
      <c r="T539581" s="34"/>
    </row>
    <row r="539598" spans="19:20">
      <c r="S539598" s="34"/>
      <c r="T539598" s="34"/>
    </row>
    <row r="539615" spans="19:20">
      <c r="S539615" s="34"/>
      <c r="T539615" s="34"/>
    </row>
    <row r="539632" spans="19:20">
      <c r="S539632" s="34"/>
      <c r="T539632" s="34"/>
    </row>
    <row r="539649" spans="19:20">
      <c r="S539649" s="34"/>
      <c r="T539649" s="34"/>
    </row>
    <row r="539666" spans="19:20">
      <c r="S539666" s="34"/>
      <c r="T539666" s="34"/>
    </row>
    <row r="539683" spans="19:20">
      <c r="S539683" s="34"/>
      <c r="T539683" s="34"/>
    </row>
    <row r="539700" spans="19:20">
      <c r="S539700" s="34"/>
      <c r="T539700" s="34"/>
    </row>
    <row r="539717" spans="19:20">
      <c r="S539717" s="34"/>
      <c r="T539717" s="34"/>
    </row>
    <row r="539734" spans="19:20">
      <c r="S539734" s="34"/>
      <c r="T539734" s="34"/>
    </row>
    <row r="539751" spans="19:20">
      <c r="S539751" s="34"/>
      <c r="T539751" s="34"/>
    </row>
    <row r="539768" spans="19:20">
      <c r="S539768" s="34"/>
      <c r="T539768" s="34"/>
    </row>
    <row r="539785" spans="19:20">
      <c r="S539785" s="34"/>
      <c r="T539785" s="34"/>
    </row>
    <row r="539802" spans="19:20">
      <c r="S539802" s="34"/>
      <c r="T539802" s="34"/>
    </row>
    <row r="539819" spans="19:20">
      <c r="S539819" s="34"/>
      <c r="T539819" s="34"/>
    </row>
    <row r="539836" spans="19:20">
      <c r="S539836" s="34"/>
      <c r="T539836" s="34"/>
    </row>
    <row r="539853" spans="19:20">
      <c r="S539853" s="34"/>
      <c r="T539853" s="34"/>
    </row>
    <row r="539870" spans="19:20">
      <c r="S539870" s="34"/>
      <c r="T539870" s="34"/>
    </row>
    <row r="539887" spans="19:20">
      <c r="S539887" s="34"/>
      <c r="T539887" s="34"/>
    </row>
    <row r="539904" spans="19:20">
      <c r="S539904" s="34"/>
      <c r="T539904" s="34"/>
    </row>
    <row r="539921" spans="19:20">
      <c r="S539921" s="34"/>
      <c r="T539921" s="34"/>
    </row>
    <row r="539938" spans="19:20">
      <c r="S539938" s="34"/>
      <c r="T539938" s="34"/>
    </row>
    <row r="539955" spans="19:20">
      <c r="S539955" s="34"/>
      <c r="T539955" s="34"/>
    </row>
    <row r="539972" spans="19:20">
      <c r="S539972" s="34"/>
      <c r="T539972" s="34"/>
    </row>
    <row r="539989" spans="19:20">
      <c r="S539989" s="34"/>
      <c r="T539989" s="34"/>
    </row>
    <row r="540006" spans="19:20">
      <c r="S540006" s="34"/>
      <c r="T540006" s="34"/>
    </row>
    <row r="540023" spans="19:20">
      <c r="S540023" s="34"/>
      <c r="T540023" s="34"/>
    </row>
    <row r="540040" spans="19:20">
      <c r="S540040" s="34"/>
      <c r="T540040" s="34"/>
    </row>
    <row r="540057" spans="19:20">
      <c r="S540057" s="34"/>
      <c r="T540057" s="34"/>
    </row>
    <row r="540074" spans="19:20">
      <c r="S540074" s="34"/>
      <c r="T540074" s="34"/>
    </row>
    <row r="540091" spans="19:20">
      <c r="S540091" s="34"/>
      <c r="T540091" s="34"/>
    </row>
    <row r="540108" spans="19:20">
      <c r="S540108" s="34"/>
      <c r="T540108" s="34"/>
    </row>
    <row r="540125" spans="19:20">
      <c r="S540125" s="34"/>
      <c r="T540125" s="34"/>
    </row>
    <row r="540142" spans="19:20">
      <c r="S540142" s="34"/>
      <c r="T540142" s="34"/>
    </row>
    <row r="540159" spans="19:20">
      <c r="S540159" s="34"/>
      <c r="T540159" s="34"/>
    </row>
    <row r="540176" spans="19:20">
      <c r="S540176" s="34"/>
      <c r="T540176" s="34"/>
    </row>
    <row r="540193" spans="19:20">
      <c r="S540193" s="34"/>
      <c r="T540193" s="34"/>
    </row>
    <row r="540210" spans="19:20">
      <c r="S540210" s="34"/>
      <c r="T540210" s="34"/>
    </row>
    <row r="540227" spans="19:20">
      <c r="S540227" s="34"/>
      <c r="T540227" s="34"/>
    </row>
    <row r="540244" spans="19:20">
      <c r="S540244" s="34"/>
      <c r="T540244" s="34"/>
    </row>
    <row r="540261" spans="19:20">
      <c r="S540261" s="34"/>
      <c r="T540261" s="34"/>
    </row>
    <row r="540278" spans="19:20">
      <c r="S540278" s="34"/>
      <c r="T540278" s="34"/>
    </row>
    <row r="540295" spans="19:20">
      <c r="S540295" s="34"/>
      <c r="T540295" s="34"/>
    </row>
    <row r="540312" spans="19:20">
      <c r="S540312" s="34"/>
      <c r="T540312" s="34"/>
    </row>
    <row r="540329" spans="19:20">
      <c r="S540329" s="34"/>
      <c r="T540329" s="34"/>
    </row>
    <row r="540346" spans="19:20">
      <c r="S540346" s="34"/>
      <c r="T540346" s="34"/>
    </row>
    <row r="540363" spans="19:20">
      <c r="S540363" s="34"/>
      <c r="T540363" s="34"/>
    </row>
    <row r="540380" spans="19:20">
      <c r="S540380" s="34"/>
      <c r="T540380" s="34"/>
    </row>
    <row r="540397" spans="19:20">
      <c r="S540397" s="34"/>
      <c r="T540397" s="34"/>
    </row>
    <row r="540414" spans="19:20">
      <c r="S540414" s="34"/>
      <c r="T540414" s="34"/>
    </row>
    <row r="540431" spans="19:20">
      <c r="S540431" s="34"/>
      <c r="T540431" s="34"/>
    </row>
    <row r="540448" spans="19:20">
      <c r="S540448" s="34"/>
      <c r="T540448" s="34"/>
    </row>
    <row r="540465" spans="19:20">
      <c r="S540465" s="34"/>
      <c r="T540465" s="34"/>
    </row>
    <row r="540482" spans="19:20">
      <c r="S540482" s="34"/>
      <c r="T540482" s="34"/>
    </row>
    <row r="540499" spans="19:20">
      <c r="S540499" s="34"/>
      <c r="T540499" s="34"/>
    </row>
    <row r="540516" spans="19:20">
      <c r="S540516" s="34"/>
      <c r="T540516" s="34"/>
    </row>
    <row r="540533" spans="19:20">
      <c r="S540533" s="34"/>
      <c r="T540533" s="34"/>
    </row>
    <row r="540550" spans="19:20">
      <c r="S540550" s="34"/>
      <c r="T540550" s="34"/>
    </row>
    <row r="540567" spans="19:20">
      <c r="S540567" s="34"/>
      <c r="T540567" s="34"/>
    </row>
    <row r="540584" spans="19:20">
      <c r="S540584" s="34"/>
      <c r="T540584" s="34"/>
    </row>
    <row r="540601" spans="19:20">
      <c r="S540601" s="34"/>
      <c r="T540601" s="34"/>
    </row>
    <row r="540618" spans="19:20">
      <c r="S540618" s="34"/>
      <c r="T540618" s="34"/>
    </row>
    <row r="540635" spans="19:20">
      <c r="S540635" s="34"/>
      <c r="T540635" s="34"/>
    </row>
    <row r="540652" spans="19:20">
      <c r="S540652" s="34"/>
      <c r="T540652" s="34"/>
    </row>
    <row r="540669" spans="19:20">
      <c r="S540669" s="34"/>
      <c r="T540669" s="34"/>
    </row>
    <row r="540686" spans="19:20">
      <c r="S540686" s="34"/>
      <c r="T540686" s="34"/>
    </row>
    <row r="540703" spans="19:20">
      <c r="S540703" s="34"/>
      <c r="T540703" s="34"/>
    </row>
    <row r="540720" spans="19:20">
      <c r="S540720" s="34"/>
      <c r="T540720" s="34"/>
    </row>
    <row r="540737" spans="19:20">
      <c r="S540737" s="34"/>
      <c r="T540737" s="34"/>
    </row>
    <row r="540754" spans="19:20">
      <c r="S540754" s="34"/>
      <c r="T540754" s="34"/>
    </row>
    <row r="540771" spans="19:20">
      <c r="S540771" s="34"/>
      <c r="T540771" s="34"/>
    </row>
    <row r="540788" spans="19:20">
      <c r="S540788" s="34"/>
      <c r="T540788" s="34"/>
    </row>
    <row r="540805" spans="19:20">
      <c r="S540805" s="34"/>
      <c r="T540805" s="34"/>
    </row>
    <row r="540822" spans="19:20">
      <c r="S540822" s="34"/>
      <c r="T540822" s="34"/>
    </row>
    <row r="540839" spans="19:20">
      <c r="S540839" s="34"/>
      <c r="T540839" s="34"/>
    </row>
    <row r="540856" spans="19:20">
      <c r="S540856" s="34"/>
      <c r="T540856" s="34"/>
    </row>
    <row r="540873" spans="19:20">
      <c r="S540873" s="34"/>
      <c r="T540873" s="34"/>
    </row>
    <row r="540890" spans="19:20">
      <c r="S540890" s="34"/>
      <c r="T540890" s="34"/>
    </row>
    <row r="540907" spans="19:20">
      <c r="S540907" s="34"/>
      <c r="T540907" s="34"/>
    </row>
    <row r="540924" spans="19:20">
      <c r="S540924" s="34"/>
      <c r="T540924" s="34"/>
    </row>
    <row r="540941" spans="19:20">
      <c r="S540941" s="34"/>
      <c r="T540941" s="34"/>
    </row>
    <row r="540958" spans="19:20">
      <c r="S540958" s="34"/>
      <c r="T540958" s="34"/>
    </row>
    <row r="540975" spans="19:20">
      <c r="S540975" s="34"/>
      <c r="T540975" s="34"/>
    </row>
    <row r="540992" spans="19:20">
      <c r="S540992" s="34"/>
      <c r="T540992" s="34"/>
    </row>
    <row r="541009" spans="19:20">
      <c r="S541009" s="34"/>
      <c r="T541009" s="34"/>
    </row>
    <row r="541026" spans="19:20">
      <c r="S541026" s="34"/>
      <c r="T541026" s="34"/>
    </row>
    <row r="541043" spans="19:20">
      <c r="S541043" s="34"/>
      <c r="T541043" s="34"/>
    </row>
    <row r="541060" spans="19:20">
      <c r="S541060" s="34"/>
      <c r="T541060" s="34"/>
    </row>
    <row r="541077" spans="19:20">
      <c r="S541077" s="34"/>
      <c r="T541077" s="34"/>
    </row>
    <row r="541094" spans="19:20">
      <c r="S541094" s="34"/>
      <c r="T541094" s="34"/>
    </row>
    <row r="541111" spans="19:20">
      <c r="S541111" s="34"/>
      <c r="T541111" s="34"/>
    </row>
    <row r="541128" spans="19:20">
      <c r="S541128" s="34"/>
      <c r="T541128" s="34"/>
    </row>
    <row r="541145" spans="19:20">
      <c r="S541145" s="34"/>
      <c r="T541145" s="34"/>
    </row>
    <row r="541162" spans="19:20">
      <c r="S541162" s="34"/>
      <c r="T541162" s="34"/>
    </row>
    <row r="541179" spans="19:20">
      <c r="S541179" s="34"/>
      <c r="T541179" s="34"/>
    </row>
    <row r="541196" spans="19:20">
      <c r="S541196" s="34"/>
      <c r="T541196" s="34"/>
    </row>
    <row r="541213" spans="19:20">
      <c r="S541213" s="34"/>
      <c r="T541213" s="34"/>
    </row>
    <row r="541230" spans="19:20">
      <c r="S541230" s="34"/>
      <c r="T541230" s="34"/>
    </row>
    <row r="541247" spans="19:20">
      <c r="S541247" s="34"/>
      <c r="T541247" s="34"/>
    </row>
    <row r="541264" spans="19:20">
      <c r="S541264" s="34"/>
      <c r="T541264" s="34"/>
    </row>
    <row r="541281" spans="19:20">
      <c r="S541281" s="34"/>
      <c r="T541281" s="34"/>
    </row>
    <row r="541298" spans="19:20">
      <c r="S541298" s="34"/>
      <c r="T541298" s="34"/>
    </row>
    <row r="541315" spans="19:20">
      <c r="S541315" s="34"/>
      <c r="T541315" s="34"/>
    </row>
    <row r="541332" spans="19:20">
      <c r="S541332" s="34"/>
      <c r="T541332" s="34"/>
    </row>
    <row r="541349" spans="19:20">
      <c r="S541349" s="34"/>
      <c r="T541349" s="34"/>
    </row>
    <row r="541366" spans="19:20">
      <c r="S541366" s="34"/>
      <c r="T541366" s="34"/>
    </row>
    <row r="541383" spans="19:20">
      <c r="S541383" s="34"/>
      <c r="T541383" s="34"/>
    </row>
    <row r="541400" spans="19:20">
      <c r="S541400" s="34"/>
      <c r="T541400" s="34"/>
    </row>
    <row r="541417" spans="19:20">
      <c r="S541417" s="34"/>
      <c r="T541417" s="34"/>
    </row>
    <row r="541434" spans="19:20">
      <c r="S541434" s="34"/>
      <c r="T541434" s="34"/>
    </row>
    <row r="541451" spans="19:20">
      <c r="S541451" s="34"/>
      <c r="T541451" s="34"/>
    </row>
    <row r="541468" spans="19:20">
      <c r="S541468" s="34"/>
      <c r="T541468" s="34"/>
    </row>
    <row r="541485" spans="19:20">
      <c r="S541485" s="34"/>
      <c r="T541485" s="34"/>
    </row>
    <row r="541502" spans="19:20">
      <c r="S541502" s="34"/>
      <c r="T541502" s="34"/>
    </row>
    <row r="541519" spans="19:20">
      <c r="S541519" s="34"/>
      <c r="T541519" s="34"/>
    </row>
    <row r="541536" spans="19:20">
      <c r="S541536" s="34"/>
      <c r="T541536" s="34"/>
    </row>
    <row r="541553" spans="19:20">
      <c r="S541553" s="34"/>
      <c r="T541553" s="34"/>
    </row>
    <row r="541570" spans="19:20">
      <c r="S541570" s="34"/>
      <c r="T541570" s="34"/>
    </row>
    <row r="541587" spans="19:20">
      <c r="S541587" s="34"/>
      <c r="T541587" s="34"/>
    </row>
    <row r="541604" spans="19:20">
      <c r="S541604" s="34"/>
      <c r="T541604" s="34"/>
    </row>
    <row r="541621" spans="19:20">
      <c r="S541621" s="34"/>
      <c r="T541621" s="34"/>
    </row>
    <row r="541638" spans="19:20">
      <c r="S541638" s="34"/>
      <c r="T541638" s="34"/>
    </row>
    <row r="541655" spans="19:20">
      <c r="S541655" s="34"/>
      <c r="T541655" s="34"/>
    </row>
    <row r="541672" spans="19:20">
      <c r="S541672" s="34"/>
      <c r="T541672" s="34"/>
    </row>
    <row r="541689" spans="19:20">
      <c r="S541689" s="34"/>
      <c r="T541689" s="34"/>
    </row>
    <row r="541706" spans="19:20">
      <c r="S541706" s="34"/>
      <c r="T541706" s="34"/>
    </row>
    <row r="541723" spans="19:20">
      <c r="S541723" s="34"/>
      <c r="T541723" s="34"/>
    </row>
    <row r="541740" spans="19:20">
      <c r="S541740" s="34"/>
      <c r="T541740" s="34"/>
    </row>
    <row r="541757" spans="19:20">
      <c r="S541757" s="34"/>
      <c r="T541757" s="34"/>
    </row>
    <row r="541774" spans="19:20">
      <c r="S541774" s="34"/>
      <c r="T541774" s="34"/>
    </row>
    <row r="541791" spans="19:20">
      <c r="S541791" s="34"/>
      <c r="T541791" s="34"/>
    </row>
    <row r="541808" spans="19:20">
      <c r="S541808" s="34"/>
      <c r="T541808" s="34"/>
    </row>
    <row r="541825" spans="19:20">
      <c r="S541825" s="34"/>
      <c r="T541825" s="34"/>
    </row>
    <row r="541842" spans="19:20">
      <c r="S541842" s="34"/>
      <c r="T541842" s="34"/>
    </row>
    <row r="541859" spans="19:20">
      <c r="S541859" s="34"/>
      <c r="T541859" s="34"/>
    </row>
    <row r="541876" spans="19:20">
      <c r="S541876" s="34"/>
      <c r="T541876" s="34"/>
    </row>
    <row r="541893" spans="19:20">
      <c r="S541893" s="34"/>
      <c r="T541893" s="34"/>
    </row>
    <row r="541910" spans="19:20">
      <c r="S541910" s="34"/>
      <c r="T541910" s="34"/>
    </row>
    <row r="541927" spans="19:20">
      <c r="S541927" s="34"/>
      <c r="T541927" s="34"/>
    </row>
    <row r="541944" spans="19:20">
      <c r="S541944" s="34"/>
      <c r="T541944" s="34"/>
    </row>
    <row r="541961" spans="19:20">
      <c r="S541961" s="34"/>
      <c r="T541961" s="34"/>
    </row>
    <row r="541978" spans="19:20">
      <c r="S541978" s="34"/>
      <c r="T541978" s="34"/>
    </row>
    <row r="541995" spans="19:20">
      <c r="S541995" s="34"/>
      <c r="T541995" s="34"/>
    </row>
    <row r="542012" spans="19:20">
      <c r="S542012" s="34"/>
      <c r="T542012" s="34"/>
    </row>
    <row r="542029" spans="19:20">
      <c r="S542029" s="34"/>
      <c r="T542029" s="34"/>
    </row>
    <row r="542046" spans="19:20">
      <c r="S542046" s="34"/>
      <c r="T542046" s="34"/>
    </row>
    <row r="542063" spans="19:20">
      <c r="S542063" s="34"/>
      <c r="T542063" s="34"/>
    </row>
    <row r="542080" spans="19:20">
      <c r="S542080" s="34"/>
      <c r="T542080" s="34"/>
    </row>
    <row r="542097" spans="19:20">
      <c r="S542097" s="34"/>
      <c r="T542097" s="34"/>
    </row>
    <row r="542114" spans="19:20">
      <c r="S542114" s="34"/>
      <c r="T542114" s="34"/>
    </row>
    <row r="542131" spans="19:20">
      <c r="S542131" s="34"/>
      <c r="T542131" s="34"/>
    </row>
    <row r="542148" spans="19:20">
      <c r="S542148" s="34"/>
      <c r="T542148" s="34"/>
    </row>
    <row r="542165" spans="19:20">
      <c r="S542165" s="34"/>
      <c r="T542165" s="34"/>
    </row>
    <row r="542182" spans="19:20">
      <c r="S542182" s="34"/>
      <c r="T542182" s="34"/>
    </row>
    <row r="542199" spans="19:20">
      <c r="S542199" s="34"/>
      <c r="T542199" s="34"/>
    </row>
    <row r="542216" spans="19:20">
      <c r="S542216" s="34"/>
      <c r="T542216" s="34"/>
    </row>
    <row r="542233" spans="19:20">
      <c r="S542233" s="34"/>
      <c r="T542233" s="34"/>
    </row>
    <row r="542250" spans="19:20">
      <c r="S542250" s="34"/>
      <c r="T542250" s="34"/>
    </row>
    <row r="542267" spans="19:20">
      <c r="S542267" s="34"/>
      <c r="T542267" s="34"/>
    </row>
    <row r="542284" spans="19:20">
      <c r="S542284" s="34"/>
      <c r="T542284" s="34"/>
    </row>
    <row r="542301" spans="19:20">
      <c r="S542301" s="34"/>
      <c r="T542301" s="34"/>
    </row>
    <row r="542318" spans="19:20">
      <c r="S542318" s="34"/>
      <c r="T542318" s="34"/>
    </row>
    <row r="542335" spans="19:20">
      <c r="S542335" s="34"/>
      <c r="T542335" s="34"/>
    </row>
    <row r="542352" spans="19:20">
      <c r="S542352" s="34"/>
      <c r="T542352" s="34"/>
    </row>
    <row r="542369" spans="19:20">
      <c r="S542369" s="34"/>
      <c r="T542369" s="34"/>
    </row>
    <row r="542386" spans="19:20">
      <c r="S542386" s="34"/>
      <c r="T542386" s="34"/>
    </row>
    <row r="542403" spans="19:20">
      <c r="S542403" s="34"/>
      <c r="T542403" s="34"/>
    </row>
    <row r="542420" spans="19:20">
      <c r="S542420" s="34"/>
      <c r="T542420" s="34"/>
    </row>
    <row r="542437" spans="19:20">
      <c r="S542437" s="34"/>
      <c r="T542437" s="34"/>
    </row>
    <row r="542454" spans="19:20">
      <c r="S542454" s="34"/>
      <c r="T542454" s="34"/>
    </row>
    <row r="542471" spans="19:20">
      <c r="S542471" s="34"/>
      <c r="T542471" s="34"/>
    </row>
    <row r="542488" spans="19:20">
      <c r="S542488" s="34"/>
      <c r="T542488" s="34"/>
    </row>
    <row r="542505" spans="19:20">
      <c r="S542505" s="34"/>
      <c r="T542505" s="34"/>
    </row>
    <row r="542522" spans="19:20">
      <c r="S542522" s="34"/>
      <c r="T542522" s="34"/>
    </row>
    <row r="542539" spans="19:20">
      <c r="S542539" s="34"/>
      <c r="T542539" s="34"/>
    </row>
    <row r="542556" spans="19:20">
      <c r="S542556" s="34"/>
      <c r="T542556" s="34"/>
    </row>
    <row r="542573" spans="19:20">
      <c r="S542573" s="34"/>
      <c r="T542573" s="34"/>
    </row>
    <row r="542590" spans="19:20">
      <c r="S542590" s="34"/>
      <c r="T542590" s="34"/>
    </row>
    <row r="542607" spans="19:20">
      <c r="S542607" s="34"/>
      <c r="T542607" s="34"/>
    </row>
    <row r="542624" spans="19:20">
      <c r="S542624" s="34"/>
      <c r="T542624" s="34"/>
    </row>
    <row r="542641" spans="19:20">
      <c r="S542641" s="34"/>
      <c r="T542641" s="34"/>
    </row>
    <row r="542658" spans="19:20">
      <c r="S542658" s="34"/>
      <c r="T542658" s="34"/>
    </row>
    <row r="542675" spans="19:20">
      <c r="S542675" s="34"/>
      <c r="T542675" s="34"/>
    </row>
    <row r="542692" spans="19:20">
      <c r="S542692" s="34"/>
      <c r="T542692" s="34"/>
    </row>
    <row r="542709" spans="19:20">
      <c r="S542709" s="34"/>
      <c r="T542709" s="34"/>
    </row>
    <row r="542726" spans="19:20">
      <c r="S542726" s="34"/>
      <c r="T542726" s="34"/>
    </row>
    <row r="542743" spans="19:20">
      <c r="S542743" s="34"/>
      <c r="T542743" s="34"/>
    </row>
    <row r="542760" spans="19:20">
      <c r="S542760" s="34"/>
      <c r="T542760" s="34"/>
    </row>
    <row r="542777" spans="19:20">
      <c r="S542777" s="34"/>
      <c r="T542777" s="34"/>
    </row>
    <row r="542794" spans="19:20">
      <c r="S542794" s="34"/>
      <c r="T542794" s="34"/>
    </row>
    <row r="542811" spans="19:20">
      <c r="S542811" s="34"/>
      <c r="T542811" s="34"/>
    </row>
    <row r="542828" spans="19:20">
      <c r="S542828" s="34"/>
      <c r="T542828" s="34"/>
    </row>
    <row r="542845" spans="19:20">
      <c r="S542845" s="34"/>
      <c r="T542845" s="34"/>
    </row>
    <row r="542862" spans="19:20">
      <c r="S542862" s="34"/>
      <c r="T542862" s="34"/>
    </row>
    <row r="542879" spans="19:20">
      <c r="S542879" s="34"/>
      <c r="T542879" s="34"/>
    </row>
    <row r="542896" spans="19:20">
      <c r="S542896" s="34"/>
      <c r="T542896" s="34"/>
    </row>
    <row r="542913" spans="19:20">
      <c r="S542913" s="34"/>
      <c r="T542913" s="34"/>
    </row>
    <row r="542930" spans="19:20">
      <c r="S542930" s="34"/>
      <c r="T542930" s="34"/>
    </row>
    <row r="542947" spans="19:20">
      <c r="S542947" s="34"/>
      <c r="T542947" s="34"/>
    </row>
    <row r="542964" spans="19:20">
      <c r="S542964" s="34"/>
      <c r="T542964" s="34"/>
    </row>
    <row r="542981" spans="19:20">
      <c r="S542981" s="34"/>
      <c r="T542981" s="34"/>
    </row>
    <row r="542998" spans="19:20">
      <c r="S542998" s="34"/>
      <c r="T542998" s="34"/>
    </row>
    <row r="543015" spans="19:20">
      <c r="S543015" s="34"/>
      <c r="T543015" s="34"/>
    </row>
    <row r="543032" spans="19:20">
      <c r="S543032" s="34"/>
      <c r="T543032" s="34"/>
    </row>
    <row r="543049" spans="19:20">
      <c r="S543049" s="34"/>
      <c r="T543049" s="34"/>
    </row>
    <row r="543066" spans="19:20">
      <c r="S543066" s="34"/>
      <c r="T543066" s="34"/>
    </row>
    <row r="543083" spans="19:20">
      <c r="S543083" s="34"/>
      <c r="T543083" s="34"/>
    </row>
    <row r="543100" spans="19:20">
      <c r="S543100" s="34"/>
      <c r="T543100" s="34"/>
    </row>
    <row r="543117" spans="19:20">
      <c r="S543117" s="34"/>
      <c r="T543117" s="34"/>
    </row>
    <row r="543134" spans="19:20">
      <c r="S543134" s="34"/>
      <c r="T543134" s="34"/>
    </row>
    <row r="543151" spans="19:20">
      <c r="S543151" s="34"/>
      <c r="T543151" s="34"/>
    </row>
    <row r="543168" spans="19:20">
      <c r="S543168" s="34"/>
      <c r="T543168" s="34"/>
    </row>
    <row r="543185" spans="19:20">
      <c r="S543185" s="34"/>
      <c r="T543185" s="34"/>
    </row>
    <row r="543202" spans="19:20">
      <c r="S543202" s="34"/>
      <c r="T543202" s="34"/>
    </row>
    <row r="543219" spans="19:20">
      <c r="S543219" s="34"/>
      <c r="T543219" s="34"/>
    </row>
    <row r="543236" spans="19:20">
      <c r="S543236" s="34"/>
      <c r="T543236" s="34"/>
    </row>
    <row r="543253" spans="19:20">
      <c r="S543253" s="34"/>
      <c r="T543253" s="34"/>
    </row>
    <row r="543270" spans="19:20">
      <c r="S543270" s="34"/>
      <c r="T543270" s="34"/>
    </row>
    <row r="543287" spans="19:20">
      <c r="S543287" s="34"/>
      <c r="T543287" s="34"/>
    </row>
    <row r="543304" spans="19:20">
      <c r="S543304" s="34"/>
      <c r="T543304" s="34"/>
    </row>
    <row r="543321" spans="19:20">
      <c r="S543321" s="34"/>
      <c r="T543321" s="34"/>
    </row>
    <row r="543338" spans="19:20">
      <c r="S543338" s="34"/>
      <c r="T543338" s="34"/>
    </row>
    <row r="543355" spans="19:20">
      <c r="S543355" s="34"/>
      <c r="T543355" s="34"/>
    </row>
    <row r="543372" spans="19:20">
      <c r="S543372" s="34"/>
      <c r="T543372" s="34"/>
    </row>
    <row r="543389" spans="19:20">
      <c r="S543389" s="34"/>
      <c r="T543389" s="34"/>
    </row>
    <row r="543406" spans="19:20">
      <c r="S543406" s="34"/>
      <c r="T543406" s="34"/>
    </row>
    <row r="543423" spans="19:20">
      <c r="S543423" s="34"/>
      <c r="T543423" s="34"/>
    </row>
    <row r="543440" spans="19:20">
      <c r="S543440" s="34"/>
      <c r="T543440" s="34"/>
    </row>
    <row r="543457" spans="19:20">
      <c r="S543457" s="34"/>
      <c r="T543457" s="34"/>
    </row>
    <row r="543474" spans="19:20">
      <c r="S543474" s="34"/>
      <c r="T543474" s="34"/>
    </row>
    <row r="543491" spans="19:20">
      <c r="S543491" s="34"/>
      <c r="T543491" s="34"/>
    </row>
    <row r="543508" spans="19:20">
      <c r="S543508" s="34"/>
      <c r="T543508" s="34"/>
    </row>
    <row r="543525" spans="19:20">
      <c r="S543525" s="34"/>
      <c r="T543525" s="34"/>
    </row>
    <row r="543542" spans="19:20">
      <c r="S543542" s="34"/>
      <c r="T543542" s="34"/>
    </row>
    <row r="543559" spans="19:20">
      <c r="S543559" s="34"/>
      <c r="T543559" s="34"/>
    </row>
    <row r="543576" spans="19:20">
      <c r="S543576" s="34"/>
      <c r="T543576" s="34"/>
    </row>
    <row r="543593" spans="19:20">
      <c r="S543593" s="34"/>
      <c r="T543593" s="34"/>
    </row>
    <row r="543610" spans="19:20">
      <c r="S543610" s="34"/>
      <c r="T543610" s="34"/>
    </row>
    <row r="543627" spans="19:20">
      <c r="S543627" s="34"/>
      <c r="T543627" s="34"/>
    </row>
    <row r="543644" spans="19:20">
      <c r="S543644" s="34"/>
      <c r="T543644" s="34"/>
    </row>
    <row r="543661" spans="19:20">
      <c r="S543661" s="34"/>
      <c r="T543661" s="34"/>
    </row>
    <row r="543678" spans="19:20">
      <c r="S543678" s="34"/>
      <c r="T543678" s="34"/>
    </row>
    <row r="543695" spans="19:20">
      <c r="S543695" s="34"/>
      <c r="T543695" s="34"/>
    </row>
    <row r="543712" spans="19:20">
      <c r="S543712" s="34"/>
      <c r="T543712" s="34"/>
    </row>
    <row r="543729" spans="19:20">
      <c r="S543729" s="34"/>
      <c r="T543729" s="34"/>
    </row>
    <row r="543746" spans="19:20">
      <c r="S543746" s="34"/>
      <c r="T543746" s="34"/>
    </row>
    <row r="543763" spans="19:20">
      <c r="S543763" s="34"/>
      <c r="T543763" s="34"/>
    </row>
    <row r="543780" spans="19:20">
      <c r="S543780" s="34"/>
      <c r="T543780" s="34"/>
    </row>
    <row r="543797" spans="19:20">
      <c r="S543797" s="34"/>
      <c r="T543797" s="34"/>
    </row>
    <row r="543814" spans="19:20">
      <c r="S543814" s="34"/>
      <c r="T543814" s="34"/>
    </row>
    <row r="543831" spans="19:20">
      <c r="S543831" s="34"/>
      <c r="T543831" s="34"/>
    </row>
    <row r="543848" spans="19:20">
      <c r="S543848" s="34"/>
      <c r="T543848" s="34"/>
    </row>
    <row r="543865" spans="19:20">
      <c r="S543865" s="34"/>
      <c r="T543865" s="34"/>
    </row>
    <row r="543882" spans="19:20">
      <c r="S543882" s="34"/>
      <c r="T543882" s="34"/>
    </row>
    <row r="543899" spans="19:20">
      <c r="S543899" s="34"/>
      <c r="T543899" s="34"/>
    </row>
    <row r="543916" spans="19:20">
      <c r="S543916" s="34"/>
      <c r="T543916" s="34"/>
    </row>
    <row r="543933" spans="19:20">
      <c r="S543933" s="34"/>
      <c r="T543933" s="34"/>
    </row>
    <row r="543950" spans="19:20">
      <c r="S543950" s="34"/>
      <c r="T543950" s="34"/>
    </row>
    <row r="543967" spans="19:20">
      <c r="S543967" s="34"/>
      <c r="T543967" s="34"/>
    </row>
    <row r="543984" spans="19:20">
      <c r="S543984" s="34"/>
      <c r="T543984" s="34"/>
    </row>
    <row r="544001" spans="19:20">
      <c r="S544001" s="34"/>
      <c r="T544001" s="34"/>
    </row>
    <row r="544018" spans="19:20">
      <c r="S544018" s="34"/>
      <c r="T544018" s="34"/>
    </row>
    <row r="544035" spans="19:20">
      <c r="S544035" s="34"/>
      <c r="T544035" s="34"/>
    </row>
    <row r="544052" spans="19:20">
      <c r="S544052" s="34"/>
      <c r="T544052" s="34"/>
    </row>
    <row r="544069" spans="19:20">
      <c r="S544069" s="34"/>
      <c r="T544069" s="34"/>
    </row>
    <row r="544086" spans="19:20">
      <c r="S544086" s="34"/>
      <c r="T544086" s="34"/>
    </row>
    <row r="544103" spans="19:20">
      <c r="S544103" s="34"/>
      <c r="T544103" s="34"/>
    </row>
    <row r="544120" spans="19:20">
      <c r="S544120" s="34"/>
      <c r="T544120" s="34"/>
    </row>
    <row r="544137" spans="19:20">
      <c r="S544137" s="34"/>
      <c r="T544137" s="34"/>
    </row>
    <row r="544154" spans="19:20">
      <c r="S544154" s="34"/>
      <c r="T544154" s="34"/>
    </row>
    <row r="544171" spans="19:20">
      <c r="S544171" s="34"/>
      <c r="T544171" s="34"/>
    </row>
    <row r="544188" spans="19:20">
      <c r="S544188" s="34"/>
      <c r="T544188" s="34"/>
    </row>
    <row r="544205" spans="19:20">
      <c r="S544205" s="34"/>
      <c r="T544205" s="34"/>
    </row>
    <row r="544222" spans="19:20">
      <c r="S544222" s="34"/>
      <c r="T544222" s="34"/>
    </row>
    <row r="544239" spans="19:20">
      <c r="S544239" s="34"/>
      <c r="T544239" s="34"/>
    </row>
    <row r="544256" spans="19:20">
      <c r="S544256" s="34"/>
      <c r="T544256" s="34"/>
    </row>
    <row r="544273" spans="19:20">
      <c r="S544273" s="34"/>
      <c r="T544273" s="34"/>
    </row>
    <row r="544290" spans="19:20">
      <c r="S544290" s="34"/>
      <c r="T544290" s="34"/>
    </row>
    <row r="544307" spans="19:20">
      <c r="S544307" s="34"/>
      <c r="T544307" s="34"/>
    </row>
    <row r="544324" spans="19:20">
      <c r="S544324" s="34"/>
      <c r="T544324" s="34"/>
    </row>
    <row r="544341" spans="19:20">
      <c r="S544341" s="34"/>
      <c r="T544341" s="34"/>
    </row>
    <row r="544358" spans="19:20">
      <c r="S544358" s="34"/>
      <c r="T544358" s="34"/>
    </row>
    <row r="544375" spans="19:20">
      <c r="S544375" s="34"/>
      <c r="T544375" s="34"/>
    </row>
    <row r="544392" spans="19:20">
      <c r="S544392" s="34"/>
      <c r="T544392" s="34"/>
    </row>
    <row r="544409" spans="19:20">
      <c r="S544409" s="34"/>
      <c r="T544409" s="34"/>
    </row>
    <row r="544426" spans="19:20">
      <c r="S544426" s="34"/>
      <c r="T544426" s="34"/>
    </row>
    <row r="544443" spans="19:20">
      <c r="S544443" s="34"/>
      <c r="T544443" s="34"/>
    </row>
    <row r="544460" spans="19:20">
      <c r="S544460" s="34"/>
      <c r="T544460" s="34"/>
    </row>
    <row r="544477" spans="19:20">
      <c r="S544477" s="34"/>
      <c r="T544477" s="34"/>
    </row>
    <row r="544494" spans="19:20">
      <c r="S544494" s="34"/>
      <c r="T544494" s="34"/>
    </row>
    <row r="544511" spans="19:20">
      <c r="S544511" s="34"/>
      <c r="T544511" s="34"/>
    </row>
    <row r="544528" spans="19:20">
      <c r="S544528" s="34"/>
      <c r="T544528" s="34"/>
    </row>
    <row r="544545" spans="19:20">
      <c r="S544545" s="34"/>
      <c r="T544545" s="34"/>
    </row>
    <row r="544562" spans="19:20">
      <c r="S544562" s="34"/>
      <c r="T544562" s="34"/>
    </row>
    <row r="544579" spans="19:20">
      <c r="S544579" s="34"/>
      <c r="T544579" s="34"/>
    </row>
    <row r="544596" spans="19:20">
      <c r="S544596" s="34"/>
      <c r="T544596" s="34"/>
    </row>
    <row r="544613" spans="19:20">
      <c r="S544613" s="34"/>
      <c r="T544613" s="34"/>
    </row>
    <row r="544630" spans="19:20">
      <c r="S544630" s="34"/>
      <c r="T544630" s="34"/>
    </row>
    <row r="544647" spans="19:20">
      <c r="S544647" s="34"/>
      <c r="T544647" s="34"/>
    </row>
    <row r="544664" spans="19:20">
      <c r="S544664" s="34"/>
      <c r="T544664" s="34"/>
    </row>
    <row r="544681" spans="19:20">
      <c r="S544681" s="34"/>
      <c r="T544681" s="34"/>
    </row>
    <row r="544698" spans="19:20">
      <c r="S544698" s="34"/>
      <c r="T544698" s="34"/>
    </row>
    <row r="544715" spans="19:20">
      <c r="S544715" s="34"/>
      <c r="T544715" s="34"/>
    </row>
    <row r="544732" spans="19:20">
      <c r="S544732" s="34"/>
      <c r="T544732" s="34"/>
    </row>
    <row r="544749" spans="19:20">
      <c r="S544749" s="34"/>
      <c r="T544749" s="34"/>
    </row>
    <row r="544766" spans="19:20">
      <c r="S544766" s="34"/>
      <c r="T544766" s="34"/>
    </row>
    <row r="544783" spans="19:20">
      <c r="S544783" s="34"/>
      <c r="T544783" s="34"/>
    </row>
    <row r="544800" spans="19:20">
      <c r="S544800" s="34"/>
      <c r="T544800" s="34"/>
    </row>
    <row r="544817" spans="19:20">
      <c r="S544817" s="34"/>
      <c r="T544817" s="34"/>
    </row>
    <row r="544834" spans="19:20">
      <c r="S544834" s="34"/>
      <c r="T544834" s="34"/>
    </row>
    <row r="544851" spans="19:20">
      <c r="S544851" s="34"/>
      <c r="T544851" s="34"/>
    </row>
    <row r="544868" spans="19:20">
      <c r="S544868" s="34"/>
      <c r="T544868" s="34"/>
    </row>
    <row r="544885" spans="19:20">
      <c r="S544885" s="34"/>
      <c r="T544885" s="34"/>
    </row>
    <row r="544902" spans="19:20">
      <c r="S544902" s="34"/>
      <c r="T544902" s="34"/>
    </row>
    <row r="544919" spans="19:20">
      <c r="S544919" s="34"/>
      <c r="T544919" s="34"/>
    </row>
    <row r="544936" spans="19:20">
      <c r="S544936" s="34"/>
      <c r="T544936" s="34"/>
    </row>
    <row r="544953" spans="19:20">
      <c r="S544953" s="34"/>
      <c r="T544953" s="34"/>
    </row>
    <row r="544970" spans="19:20">
      <c r="S544970" s="34"/>
      <c r="T544970" s="34"/>
    </row>
    <row r="544987" spans="19:20">
      <c r="S544987" s="34"/>
      <c r="T544987" s="34"/>
    </row>
    <row r="545004" spans="19:20">
      <c r="S545004" s="34"/>
      <c r="T545004" s="34"/>
    </row>
    <row r="545021" spans="19:20">
      <c r="S545021" s="34"/>
      <c r="T545021" s="34"/>
    </row>
    <row r="545038" spans="19:20">
      <c r="S545038" s="34"/>
      <c r="T545038" s="34"/>
    </row>
    <row r="545055" spans="19:20">
      <c r="S545055" s="34"/>
      <c r="T545055" s="34"/>
    </row>
    <row r="545072" spans="19:20">
      <c r="S545072" s="34"/>
      <c r="T545072" s="34"/>
    </row>
    <row r="545089" spans="19:20">
      <c r="S545089" s="34"/>
      <c r="T545089" s="34"/>
    </row>
    <row r="545106" spans="19:20">
      <c r="S545106" s="34"/>
      <c r="T545106" s="34"/>
    </row>
    <row r="545123" spans="19:20">
      <c r="S545123" s="34"/>
      <c r="T545123" s="34"/>
    </row>
    <row r="545140" spans="19:20">
      <c r="S545140" s="34"/>
      <c r="T545140" s="34"/>
    </row>
    <row r="545157" spans="19:20">
      <c r="S545157" s="34"/>
      <c r="T545157" s="34"/>
    </row>
    <row r="545174" spans="19:20">
      <c r="S545174" s="34"/>
      <c r="T545174" s="34"/>
    </row>
    <row r="545191" spans="19:20">
      <c r="S545191" s="34"/>
      <c r="T545191" s="34"/>
    </row>
    <row r="545208" spans="19:20">
      <c r="S545208" s="34"/>
      <c r="T545208" s="34"/>
    </row>
    <row r="545225" spans="19:20">
      <c r="S545225" s="34"/>
      <c r="T545225" s="34"/>
    </row>
    <row r="545242" spans="19:20">
      <c r="S545242" s="34"/>
      <c r="T545242" s="34"/>
    </row>
    <row r="545259" spans="19:20">
      <c r="S545259" s="34"/>
      <c r="T545259" s="34"/>
    </row>
    <row r="545276" spans="19:20">
      <c r="S545276" s="34"/>
      <c r="T545276" s="34"/>
    </row>
    <row r="545293" spans="19:20">
      <c r="S545293" s="34"/>
      <c r="T545293" s="34"/>
    </row>
    <row r="545310" spans="19:20">
      <c r="S545310" s="34"/>
      <c r="T545310" s="34"/>
    </row>
    <row r="545327" spans="19:20">
      <c r="S545327" s="34"/>
      <c r="T545327" s="34"/>
    </row>
    <row r="545344" spans="19:20">
      <c r="S545344" s="34"/>
      <c r="T545344" s="34"/>
    </row>
    <row r="545361" spans="19:20">
      <c r="S545361" s="34"/>
      <c r="T545361" s="34"/>
    </row>
    <row r="545378" spans="19:20">
      <c r="S545378" s="34"/>
      <c r="T545378" s="34"/>
    </row>
    <row r="545395" spans="19:20">
      <c r="S545395" s="34"/>
      <c r="T545395" s="34"/>
    </row>
    <row r="545412" spans="19:20">
      <c r="S545412" s="34"/>
      <c r="T545412" s="34"/>
    </row>
    <row r="545429" spans="19:20">
      <c r="S545429" s="34"/>
      <c r="T545429" s="34"/>
    </row>
    <row r="545446" spans="19:20">
      <c r="S545446" s="34"/>
      <c r="T545446" s="34"/>
    </row>
    <row r="545463" spans="19:20">
      <c r="S545463" s="34"/>
      <c r="T545463" s="34"/>
    </row>
    <row r="545480" spans="19:20">
      <c r="S545480" s="34"/>
      <c r="T545480" s="34"/>
    </row>
    <row r="545497" spans="19:20">
      <c r="S545497" s="34"/>
      <c r="T545497" s="34"/>
    </row>
    <row r="545514" spans="19:20">
      <c r="S545514" s="34"/>
      <c r="T545514" s="34"/>
    </row>
    <row r="545531" spans="19:20">
      <c r="S545531" s="34"/>
      <c r="T545531" s="34"/>
    </row>
    <row r="545548" spans="19:20">
      <c r="S545548" s="34"/>
      <c r="T545548" s="34"/>
    </row>
    <row r="545565" spans="19:20">
      <c r="S545565" s="34"/>
      <c r="T545565" s="34"/>
    </row>
    <row r="545582" spans="19:20">
      <c r="S545582" s="34"/>
      <c r="T545582" s="34"/>
    </row>
    <row r="545599" spans="19:20">
      <c r="S545599" s="34"/>
      <c r="T545599" s="34"/>
    </row>
    <row r="545616" spans="19:20">
      <c r="S545616" s="34"/>
      <c r="T545616" s="34"/>
    </row>
    <row r="545633" spans="19:20">
      <c r="S545633" s="34"/>
      <c r="T545633" s="34"/>
    </row>
    <row r="545650" spans="19:20">
      <c r="S545650" s="34"/>
      <c r="T545650" s="34"/>
    </row>
    <row r="545667" spans="19:20">
      <c r="S545667" s="34"/>
      <c r="T545667" s="34"/>
    </row>
    <row r="545684" spans="19:20">
      <c r="S545684" s="34"/>
      <c r="T545684" s="34"/>
    </row>
    <row r="545701" spans="19:20">
      <c r="S545701" s="34"/>
      <c r="T545701" s="34"/>
    </row>
    <row r="545718" spans="19:20">
      <c r="S545718" s="34"/>
      <c r="T545718" s="34"/>
    </row>
    <row r="545735" spans="19:20">
      <c r="S545735" s="34"/>
      <c r="T545735" s="34"/>
    </row>
    <row r="545752" spans="19:20">
      <c r="S545752" s="34"/>
      <c r="T545752" s="34"/>
    </row>
    <row r="545769" spans="19:20">
      <c r="S545769" s="34"/>
      <c r="T545769" s="34"/>
    </row>
    <row r="545786" spans="19:20">
      <c r="S545786" s="34"/>
      <c r="T545786" s="34"/>
    </row>
    <row r="545803" spans="19:20">
      <c r="S545803" s="34"/>
      <c r="T545803" s="34"/>
    </row>
    <row r="545820" spans="19:20">
      <c r="S545820" s="34"/>
      <c r="T545820" s="34"/>
    </row>
    <row r="545837" spans="19:20">
      <c r="S545837" s="34"/>
      <c r="T545837" s="34"/>
    </row>
    <row r="545854" spans="19:20">
      <c r="S545854" s="34"/>
      <c r="T545854" s="34"/>
    </row>
    <row r="545871" spans="19:20">
      <c r="S545871" s="34"/>
      <c r="T545871" s="34"/>
    </row>
    <row r="545888" spans="19:20">
      <c r="S545888" s="34"/>
      <c r="T545888" s="34"/>
    </row>
    <row r="545905" spans="19:20">
      <c r="S545905" s="34"/>
      <c r="T545905" s="34"/>
    </row>
    <row r="545922" spans="19:20">
      <c r="S545922" s="34"/>
      <c r="T545922" s="34"/>
    </row>
    <row r="545939" spans="19:20">
      <c r="S545939" s="34"/>
      <c r="T545939" s="34"/>
    </row>
    <row r="545956" spans="19:20">
      <c r="S545956" s="34"/>
      <c r="T545956" s="34"/>
    </row>
    <row r="545973" spans="19:20">
      <c r="S545973" s="34"/>
      <c r="T545973" s="34"/>
    </row>
    <row r="545990" spans="19:20">
      <c r="S545990" s="34"/>
      <c r="T545990" s="34"/>
    </row>
    <row r="546007" spans="19:20">
      <c r="S546007" s="34"/>
      <c r="T546007" s="34"/>
    </row>
    <row r="546024" spans="19:20">
      <c r="S546024" s="34"/>
      <c r="T546024" s="34"/>
    </row>
    <row r="546041" spans="19:20">
      <c r="S546041" s="34"/>
      <c r="T546041" s="34"/>
    </row>
    <row r="546058" spans="19:20">
      <c r="S546058" s="34"/>
      <c r="T546058" s="34"/>
    </row>
    <row r="546075" spans="19:20">
      <c r="S546075" s="34"/>
      <c r="T546075" s="34"/>
    </row>
    <row r="546092" spans="19:20">
      <c r="S546092" s="34"/>
      <c r="T546092" s="34"/>
    </row>
    <row r="546109" spans="19:20">
      <c r="S546109" s="34"/>
      <c r="T546109" s="34"/>
    </row>
    <row r="546126" spans="19:20">
      <c r="S546126" s="34"/>
      <c r="T546126" s="34"/>
    </row>
    <row r="546143" spans="19:20">
      <c r="S546143" s="34"/>
      <c r="T546143" s="34"/>
    </row>
    <row r="546160" spans="19:20">
      <c r="S546160" s="34"/>
      <c r="T546160" s="34"/>
    </row>
    <row r="546177" spans="19:20">
      <c r="S546177" s="34"/>
      <c r="T546177" s="34"/>
    </row>
    <row r="546194" spans="19:20">
      <c r="S546194" s="34"/>
      <c r="T546194" s="34"/>
    </row>
    <row r="546211" spans="19:20">
      <c r="S546211" s="34"/>
      <c r="T546211" s="34"/>
    </row>
    <row r="546228" spans="19:20">
      <c r="S546228" s="34"/>
      <c r="T546228" s="34"/>
    </row>
    <row r="546245" spans="19:20">
      <c r="S546245" s="34"/>
      <c r="T546245" s="34"/>
    </row>
    <row r="546262" spans="19:20">
      <c r="S546262" s="34"/>
      <c r="T546262" s="34"/>
    </row>
    <row r="546279" spans="19:20">
      <c r="S546279" s="34"/>
      <c r="T546279" s="34"/>
    </row>
    <row r="546296" spans="19:20">
      <c r="S546296" s="34"/>
      <c r="T546296" s="34"/>
    </row>
    <row r="546313" spans="19:20">
      <c r="S546313" s="34"/>
      <c r="T546313" s="34"/>
    </row>
    <row r="546330" spans="19:20">
      <c r="S546330" s="34"/>
      <c r="T546330" s="34"/>
    </row>
    <row r="546347" spans="19:20">
      <c r="S546347" s="34"/>
      <c r="T546347" s="34"/>
    </row>
    <row r="546364" spans="19:20">
      <c r="S546364" s="34"/>
      <c r="T546364" s="34"/>
    </row>
    <row r="546381" spans="19:20">
      <c r="S546381" s="34"/>
      <c r="T546381" s="34"/>
    </row>
    <row r="546398" spans="19:20">
      <c r="S546398" s="34"/>
      <c r="T546398" s="34"/>
    </row>
    <row r="546415" spans="19:20">
      <c r="S546415" s="34"/>
      <c r="T546415" s="34"/>
    </row>
    <row r="546432" spans="19:20">
      <c r="S546432" s="34"/>
      <c r="T546432" s="34"/>
    </row>
    <row r="546449" spans="19:20">
      <c r="S546449" s="34"/>
      <c r="T546449" s="34"/>
    </row>
    <row r="546466" spans="19:20">
      <c r="S546466" s="34"/>
      <c r="T546466" s="34"/>
    </row>
    <row r="546483" spans="19:20">
      <c r="S546483" s="34"/>
      <c r="T546483" s="34"/>
    </row>
    <row r="546500" spans="19:20">
      <c r="S546500" s="34"/>
      <c r="T546500" s="34"/>
    </row>
    <row r="546517" spans="19:20">
      <c r="S546517" s="34"/>
      <c r="T546517" s="34"/>
    </row>
    <row r="546534" spans="19:20">
      <c r="S546534" s="34"/>
      <c r="T546534" s="34"/>
    </row>
    <row r="546551" spans="19:20">
      <c r="S546551" s="34"/>
      <c r="T546551" s="34"/>
    </row>
    <row r="546568" spans="19:20">
      <c r="S546568" s="34"/>
      <c r="T546568" s="34"/>
    </row>
    <row r="546585" spans="19:20">
      <c r="S546585" s="34"/>
      <c r="T546585" s="34"/>
    </row>
    <row r="546602" spans="19:20">
      <c r="S546602" s="34"/>
      <c r="T546602" s="34"/>
    </row>
    <row r="546619" spans="19:20">
      <c r="S546619" s="34"/>
      <c r="T546619" s="34"/>
    </row>
    <row r="546636" spans="19:20">
      <c r="S546636" s="34"/>
      <c r="T546636" s="34"/>
    </row>
    <row r="546653" spans="19:20">
      <c r="S546653" s="34"/>
      <c r="T546653" s="34"/>
    </row>
    <row r="546670" spans="19:20">
      <c r="S546670" s="34"/>
      <c r="T546670" s="34"/>
    </row>
    <row r="546687" spans="19:20">
      <c r="S546687" s="34"/>
      <c r="T546687" s="34"/>
    </row>
    <row r="546704" spans="19:20">
      <c r="S546704" s="34"/>
      <c r="T546704" s="34"/>
    </row>
    <row r="546721" spans="19:20">
      <c r="S546721" s="34"/>
      <c r="T546721" s="34"/>
    </row>
    <row r="546738" spans="19:20">
      <c r="S546738" s="34"/>
      <c r="T546738" s="34"/>
    </row>
    <row r="546755" spans="19:20">
      <c r="S546755" s="34"/>
      <c r="T546755" s="34"/>
    </row>
    <row r="546772" spans="19:20">
      <c r="S546772" s="34"/>
      <c r="T546772" s="34"/>
    </row>
    <row r="546789" spans="19:20">
      <c r="S546789" s="34"/>
      <c r="T546789" s="34"/>
    </row>
    <row r="546806" spans="19:20">
      <c r="S546806" s="34"/>
      <c r="T546806" s="34"/>
    </row>
    <row r="546823" spans="19:20">
      <c r="S546823" s="34"/>
      <c r="T546823" s="34"/>
    </row>
    <row r="546840" spans="19:20">
      <c r="S546840" s="34"/>
      <c r="T546840" s="34"/>
    </row>
    <row r="546857" spans="19:20">
      <c r="S546857" s="34"/>
      <c r="T546857" s="34"/>
    </row>
    <row r="546874" spans="19:20">
      <c r="S546874" s="34"/>
      <c r="T546874" s="34"/>
    </row>
    <row r="546891" spans="19:20">
      <c r="S546891" s="34"/>
      <c r="T546891" s="34"/>
    </row>
    <row r="546908" spans="19:20">
      <c r="S546908" s="34"/>
      <c r="T546908" s="34"/>
    </row>
    <row r="546925" spans="19:20">
      <c r="S546925" s="34"/>
      <c r="T546925" s="34"/>
    </row>
    <row r="546942" spans="19:20">
      <c r="S546942" s="34"/>
      <c r="T546942" s="34"/>
    </row>
    <row r="546959" spans="19:20">
      <c r="S546959" s="34"/>
      <c r="T546959" s="34"/>
    </row>
    <row r="546976" spans="19:20">
      <c r="S546976" s="34"/>
      <c r="T546976" s="34"/>
    </row>
    <row r="546993" spans="19:20">
      <c r="S546993" s="34"/>
      <c r="T546993" s="34"/>
    </row>
    <row r="547010" spans="19:20">
      <c r="S547010" s="34"/>
      <c r="T547010" s="34"/>
    </row>
    <row r="547027" spans="19:20">
      <c r="S547027" s="34"/>
      <c r="T547027" s="34"/>
    </row>
    <row r="547044" spans="19:20">
      <c r="S547044" s="34"/>
      <c r="T547044" s="34"/>
    </row>
    <row r="547061" spans="19:20">
      <c r="S547061" s="34"/>
      <c r="T547061" s="34"/>
    </row>
    <row r="547078" spans="19:20">
      <c r="S547078" s="34"/>
      <c r="T547078" s="34"/>
    </row>
    <row r="547095" spans="19:20">
      <c r="S547095" s="34"/>
      <c r="T547095" s="34"/>
    </row>
    <row r="547112" spans="19:20">
      <c r="S547112" s="34"/>
      <c r="T547112" s="34"/>
    </row>
    <row r="547129" spans="19:20">
      <c r="S547129" s="34"/>
      <c r="T547129" s="34"/>
    </row>
    <row r="547146" spans="19:20">
      <c r="S547146" s="34"/>
      <c r="T547146" s="34"/>
    </row>
    <row r="547163" spans="19:20">
      <c r="S547163" s="34"/>
      <c r="T547163" s="34"/>
    </row>
    <row r="547180" spans="19:20">
      <c r="S547180" s="34"/>
      <c r="T547180" s="34"/>
    </row>
    <row r="547197" spans="19:20">
      <c r="S547197" s="34"/>
      <c r="T547197" s="34"/>
    </row>
    <row r="547214" spans="19:20">
      <c r="S547214" s="34"/>
      <c r="T547214" s="34"/>
    </row>
    <row r="547231" spans="19:20">
      <c r="S547231" s="34"/>
      <c r="T547231" s="34"/>
    </row>
    <row r="547248" spans="19:20">
      <c r="S547248" s="34"/>
      <c r="T547248" s="34"/>
    </row>
    <row r="547265" spans="19:20">
      <c r="S547265" s="34"/>
      <c r="T547265" s="34"/>
    </row>
    <row r="547282" spans="19:20">
      <c r="S547282" s="34"/>
      <c r="T547282" s="34"/>
    </row>
    <row r="547299" spans="19:20">
      <c r="S547299" s="34"/>
      <c r="T547299" s="34"/>
    </row>
    <row r="547316" spans="19:20">
      <c r="S547316" s="34"/>
      <c r="T547316" s="34"/>
    </row>
    <row r="547333" spans="19:20">
      <c r="S547333" s="34"/>
      <c r="T547333" s="34"/>
    </row>
    <row r="547350" spans="19:20">
      <c r="S547350" s="34"/>
      <c r="T547350" s="34"/>
    </row>
    <row r="547367" spans="19:20">
      <c r="S547367" s="34"/>
      <c r="T547367" s="34"/>
    </row>
    <row r="547384" spans="19:20">
      <c r="S547384" s="34"/>
      <c r="T547384" s="34"/>
    </row>
    <row r="547401" spans="19:20">
      <c r="S547401" s="34"/>
      <c r="T547401" s="34"/>
    </row>
    <row r="547418" spans="19:20">
      <c r="S547418" s="34"/>
      <c r="T547418" s="34"/>
    </row>
    <row r="547435" spans="19:20">
      <c r="S547435" s="34"/>
      <c r="T547435" s="34"/>
    </row>
    <row r="547452" spans="19:20">
      <c r="S547452" s="34"/>
      <c r="T547452" s="34"/>
    </row>
    <row r="547469" spans="19:20">
      <c r="S547469" s="34"/>
      <c r="T547469" s="34"/>
    </row>
    <row r="547486" spans="19:20">
      <c r="S547486" s="34"/>
      <c r="T547486" s="34"/>
    </row>
    <row r="547503" spans="19:20">
      <c r="S547503" s="34"/>
      <c r="T547503" s="34"/>
    </row>
    <row r="547520" spans="19:20">
      <c r="S547520" s="34"/>
      <c r="T547520" s="34"/>
    </row>
    <row r="547537" spans="19:20">
      <c r="S547537" s="34"/>
      <c r="T547537" s="34"/>
    </row>
    <row r="547554" spans="19:20">
      <c r="S547554" s="34"/>
      <c r="T547554" s="34"/>
    </row>
    <row r="547571" spans="19:20">
      <c r="S547571" s="34"/>
      <c r="T547571" s="34"/>
    </row>
    <row r="547588" spans="19:20">
      <c r="S547588" s="34"/>
      <c r="T547588" s="34"/>
    </row>
    <row r="547605" spans="19:20">
      <c r="S547605" s="34"/>
      <c r="T547605" s="34"/>
    </row>
    <row r="547622" spans="19:20">
      <c r="S547622" s="34"/>
      <c r="T547622" s="34"/>
    </row>
    <row r="547639" spans="19:20">
      <c r="S547639" s="34"/>
      <c r="T547639" s="34"/>
    </row>
    <row r="547656" spans="19:20">
      <c r="S547656" s="34"/>
      <c r="T547656" s="34"/>
    </row>
    <row r="547673" spans="19:20">
      <c r="S547673" s="34"/>
      <c r="T547673" s="34"/>
    </row>
    <row r="547690" spans="19:20">
      <c r="S547690" s="34"/>
      <c r="T547690" s="34"/>
    </row>
    <row r="547707" spans="19:20">
      <c r="S547707" s="34"/>
      <c r="T547707" s="34"/>
    </row>
    <row r="547724" spans="19:20">
      <c r="S547724" s="34"/>
      <c r="T547724" s="34"/>
    </row>
    <row r="547741" spans="19:20">
      <c r="S547741" s="34"/>
      <c r="T547741" s="34"/>
    </row>
    <row r="547758" spans="19:20">
      <c r="S547758" s="34"/>
      <c r="T547758" s="34"/>
    </row>
    <row r="547775" spans="19:20">
      <c r="S547775" s="34"/>
      <c r="T547775" s="34"/>
    </row>
    <row r="547792" spans="19:20">
      <c r="S547792" s="34"/>
      <c r="T547792" s="34"/>
    </row>
    <row r="547809" spans="19:20">
      <c r="S547809" s="34"/>
      <c r="T547809" s="34"/>
    </row>
    <row r="547826" spans="19:20">
      <c r="S547826" s="34"/>
      <c r="T547826" s="34"/>
    </row>
    <row r="547843" spans="19:20">
      <c r="S547843" s="34"/>
      <c r="T547843" s="34"/>
    </row>
    <row r="547860" spans="19:20">
      <c r="S547860" s="34"/>
      <c r="T547860" s="34"/>
    </row>
    <row r="547877" spans="19:20">
      <c r="S547877" s="34"/>
      <c r="T547877" s="34"/>
    </row>
    <row r="547894" spans="19:20">
      <c r="S547894" s="34"/>
      <c r="T547894" s="34"/>
    </row>
    <row r="547911" spans="19:20">
      <c r="S547911" s="34"/>
      <c r="T547911" s="34"/>
    </row>
    <row r="547928" spans="19:20">
      <c r="S547928" s="34"/>
      <c r="T547928" s="34"/>
    </row>
    <row r="547945" spans="19:20">
      <c r="S547945" s="34"/>
      <c r="T547945" s="34"/>
    </row>
    <row r="547962" spans="19:20">
      <c r="S547962" s="34"/>
      <c r="T547962" s="34"/>
    </row>
    <row r="547979" spans="19:20">
      <c r="S547979" s="34"/>
      <c r="T547979" s="34"/>
    </row>
    <row r="547996" spans="19:20">
      <c r="S547996" s="34"/>
      <c r="T547996" s="34"/>
    </row>
    <row r="548013" spans="19:20">
      <c r="S548013" s="34"/>
      <c r="T548013" s="34"/>
    </row>
    <row r="548030" spans="19:20">
      <c r="S548030" s="34"/>
      <c r="T548030" s="34"/>
    </row>
    <row r="548047" spans="19:20">
      <c r="S548047" s="34"/>
      <c r="T548047" s="34"/>
    </row>
    <row r="548064" spans="19:20">
      <c r="S548064" s="34"/>
      <c r="T548064" s="34"/>
    </row>
    <row r="548081" spans="19:20">
      <c r="S548081" s="34"/>
      <c r="T548081" s="34"/>
    </row>
    <row r="548098" spans="19:20">
      <c r="S548098" s="34"/>
      <c r="T548098" s="34"/>
    </row>
    <row r="548115" spans="19:20">
      <c r="S548115" s="34"/>
      <c r="T548115" s="34"/>
    </row>
    <row r="548132" spans="19:20">
      <c r="S548132" s="34"/>
      <c r="T548132" s="34"/>
    </row>
    <row r="548149" spans="19:20">
      <c r="S548149" s="34"/>
      <c r="T548149" s="34"/>
    </row>
    <row r="548166" spans="19:20">
      <c r="S548166" s="34"/>
      <c r="T548166" s="34"/>
    </row>
    <row r="548183" spans="19:20">
      <c r="S548183" s="34"/>
      <c r="T548183" s="34"/>
    </row>
    <row r="548200" spans="19:20">
      <c r="S548200" s="34"/>
      <c r="T548200" s="34"/>
    </row>
    <row r="548217" spans="19:20">
      <c r="S548217" s="34"/>
      <c r="T548217" s="34"/>
    </row>
    <row r="548234" spans="19:20">
      <c r="S548234" s="34"/>
      <c r="T548234" s="34"/>
    </row>
    <row r="548251" spans="19:20">
      <c r="S548251" s="34"/>
      <c r="T548251" s="34"/>
    </row>
    <row r="548268" spans="19:20">
      <c r="S548268" s="34"/>
      <c r="T548268" s="34"/>
    </row>
    <row r="548285" spans="19:20">
      <c r="S548285" s="34"/>
      <c r="T548285" s="34"/>
    </row>
    <row r="548302" spans="19:20">
      <c r="S548302" s="34"/>
      <c r="T548302" s="34"/>
    </row>
    <row r="548319" spans="19:20">
      <c r="S548319" s="34"/>
      <c r="T548319" s="34"/>
    </row>
    <row r="548336" spans="19:20">
      <c r="S548336" s="34"/>
      <c r="T548336" s="34"/>
    </row>
    <row r="548353" spans="19:20">
      <c r="S548353" s="34"/>
      <c r="T548353" s="34"/>
    </row>
    <row r="548370" spans="19:20">
      <c r="S548370" s="34"/>
      <c r="T548370" s="34"/>
    </row>
    <row r="548387" spans="19:20">
      <c r="S548387" s="34"/>
      <c r="T548387" s="34"/>
    </row>
    <row r="548404" spans="19:20">
      <c r="S548404" s="34"/>
      <c r="T548404" s="34"/>
    </row>
    <row r="548421" spans="19:20">
      <c r="S548421" s="34"/>
      <c r="T548421" s="34"/>
    </row>
    <row r="548438" spans="19:20">
      <c r="S548438" s="34"/>
      <c r="T548438" s="34"/>
    </row>
    <row r="548455" spans="19:20">
      <c r="S548455" s="34"/>
      <c r="T548455" s="34"/>
    </row>
    <row r="548472" spans="19:20">
      <c r="S548472" s="34"/>
      <c r="T548472" s="34"/>
    </row>
    <row r="548489" spans="19:20">
      <c r="S548489" s="34"/>
      <c r="T548489" s="34"/>
    </row>
    <row r="548506" spans="19:20">
      <c r="S548506" s="34"/>
      <c r="T548506" s="34"/>
    </row>
    <row r="548523" spans="19:20">
      <c r="S548523" s="34"/>
      <c r="T548523" s="34"/>
    </row>
    <row r="548540" spans="19:20">
      <c r="S548540" s="34"/>
      <c r="T548540" s="34"/>
    </row>
    <row r="548557" spans="19:20">
      <c r="S548557" s="34"/>
      <c r="T548557" s="34"/>
    </row>
    <row r="548574" spans="19:20">
      <c r="S548574" s="34"/>
      <c r="T548574" s="34"/>
    </row>
    <row r="548591" spans="19:20">
      <c r="S548591" s="34"/>
      <c r="T548591" s="34"/>
    </row>
    <row r="548608" spans="19:20">
      <c r="S548608" s="34"/>
      <c r="T548608" s="34"/>
    </row>
    <row r="548625" spans="19:20">
      <c r="S548625" s="34"/>
      <c r="T548625" s="34"/>
    </row>
    <row r="548642" spans="19:20">
      <c r="S548642" s="34"/>
      <c r="T548642" s="34"/>
    </row>
    <row r="548659" spans="19:20">
      <c r="S548659" s="34"/>
      <c r="T548659" s="34"/>
    </row>
    <row r="548676" spans="19:20">
      <c r="S548676" s="34"/>
      <c r="T548676" s="34"/>
    </row>
    <row r="548693" spans="19:20">
      <c r="S548693" s="34"/>
      <c r="T548693" s="34"/>
    </row>
    <row r="548710" spans="19:20">
      <c r="S548710" s="34"/>
      <c r="T548710" s="34"/>
    </row>
    <row r="548727" spans="19:20">
      <c r="S548727" s="34"/>
      <c r="T548727" s="34"/>
    </row>
    <row r="548744" spans="19:20">
      <c r="S548744" s="34"/>
      <c r="T548744" s="34"/>
    </row>
    <row r="548761" spans="19:20">
      <c r="S548761" s="34"/>
      <c r="T548761" s="34"/>
    </row>
    <row r="548778" spans="19:20">
      <c r="S548778" s="34"/>
      <c r="T548778" s="34"/>
    </row>
    <row r="548795" spans="19:20">
      <c r="S548795" s="34"/>
      <c r="T548795" s="34"/>
    </row>
    <row r="548812" spans="19:20">
      <c r="S548812" s="34"/>
      <c r="T548812" s="34"/>
    </row>
    <row r="548829" spans="19:20">
      <c r="S548829" s="34"/>
      <c r="T548829" s="34"/>
    </row>
    <row r="548846" spans="19:20">
      <c r="S548846" s="34"/>
      <c r="T548846" s="34"/>
    </row>
    <row r="548863" spans="19:20">
      <c r="S548863" s="34"/>
      <c r="T548863" s="34"/>
    </row>
    <row r="548880" spans="19:20">
      <c r="S548880" s="34"/>
      <c r="T548880" s="34"/>
    </row>
    <row r="548897" spans="19:20">
      <c r="S548897" s="34"/>
      <c r="T548897" s="34"/>
    </row>
    <row r="548914" spans="19:20">
      <c r="S548914" s="34"/>
      <c r="T548914" s="34"/>
    </row>
    <row r="548931" spans="19:20">
      <c r="S548931" s="34"/>
      <c r="T548931" s="34"/>
    </row>
    <row r="548948" spans="19:20">
      <c r="S548948" s="34"/>
      <c r="T548948" s="34"/>
    </row>
    <row r="548965" spans="19:20">
      <c r="S548965" s="34"/>
      <c r="T548965" s="34"/>
    </row>
    <row r="548982" spans="19:20">
      <c r="S548982" s="34"/>
      <c r="T548982" s="34"/>
    </row>
    <row r="548999" spans="19:20">
      <c r="S548999" s="34"/>
      <c r="T548999" s="34"/>
    </row>
    <row r="549016" spans="19:20">
      <c r="S549016" s="34"/>
      <c r="T549016" s="34"/>
    </row>
    <row r="549033" spans="19:20">
      <c r="S549033" s="34"/>
      <c r="T549033" s="34"/>
    </row>
    <row r="549050" spans="19:20">
      <c r="S549050" s="34"/>
      <c r="T549050" s="34"/>
    </row>
    <row r="549067" spans="19:20">
      <c r="S549067" s="34"/>
      <c r="T549067" s="34"/>
    </row>
    <row r="549084" spans="19:20">
      <c r="S549084" s="34"/>
      <c r="T549084" s="34"/>
    </row>
    <row r="549101" spans="19:20">
      <c r="S549101" s="34"/>
      <c r="T549101" s="34"/>
    </row>
    <row r="549118" spans="19:20">
      <c r="S549118" s="34"/>
      <c r="T549118" s="34"/>
    </row>
    <row r="549135" spans="19:20">
      <c r="S549135" s="34"/>
      <c r="T549135" s="34"/>
    </row>
    <row r="549152" spans="19:20">
      <c r="S549152" s="34"/>
      <c r="T549152" s="34"/>
    </row>
    <row r="549169" spans="19:20">
      <c r="S549169" s="34"/>
      <c r="T549169" s="34"/>
    </row>
    <row r="549186" spans="19:20">
      <c r="S549186" s="34"/>
      <c r="T549186" s="34"/>
    </row>
    <row r="549203" spans="19:20">
      <c r="S549203" s="34"/>
      <c r="T549203" s="34"/>
    </row>
    <row r="549220" spans="19:20">
      <c r="S549220" s="34"/>
      <c r="T549220" s="34"/>
    </row>
    <row r="549237" spans="19:20">
      <c r="S549237" s="34"/>
      <c r="T549237" s="34"/>
    </row>
    <row r="549254" spans="19:20">
      <c r="S549254" s="34"/>
      <c r="T549254" s="34"/>
    </row>
    <row r="549271" spans="19:20">
      <c r="S549271" s="34"/>
      <c r="T549271" s="34"/>
    </row>
    <row r="549288" spans="19:20">
      <c r="S549288" s="34"/>
      <c r="T549288" s="34"/>
    </row>
    <row r="549305" spans="19:20">
      <c r="S549305" s="34"/>
      <c r="T549305" s="34"/>
    </row>
    <row r="549322" spans="19:20">
      <c r="S549322" s="34"/>
      <c r="T549322" s="34"/>
    </row>
    <row r="549339" spans="19:20">
      <c r="S549339" s="34"/>
      <c r="T549339" s="34"/>
    </row>
    <row r="549356" spans="19:20">
      <c r="S549356" s="34"/>
      <c r="T549356" s="34"/>
    </row>
    <row r="549373" spans="19:20">
      <c r="S549373" s="34"/>
      <c r="T549373" s="34"/>
    </row>
    <row r="549390" spans="19:20">
      <c r="S549390" s="34"/>
      <c r="T549390" s="34"/>
    </row>
    <row r="549407" spans="19:20">
      <c r="S549407" s="34"/>
      <c r="T549407" s="34"/>
    </row>
    <row r="549424" spans="19:20">
      <c r="S549424" s="34"/>
      <c r="T549424" s="34"/>
    </row>
    <row r="549441" spans="19:20">
      <c r="S549441" s="34"/>
      <c r="T549441" s="34"/>
    </row>
    <row r="549458" spans="19:20">
      <c r="S549458" s="34"/>
      <c r="T549458" s="34"/>
    </row>
    <row r="549475" spans="19:20">
      <c r="S549475" s="34"/>
      <c r="T549475" s="34"/>
    </row>
    <row r="549492" spans="19:20">
      <c r="S549492" s="34"/>
      <c r="T549492" s="34"/>
    </row>
    <row r="549509" spans="19:20">
      <c r="S549509" s="34"/>
      <c r="T549509" s="34"/>
    </row>
    <row r="549526" spans="19:20">
      <c r="S549526" s="34"/>
      <c r="T549526" s="34"/>
    </row>
    <row r="549543" spans="19:20">
      <c r="S549543" s="34"/>
      <c r="T549543" s="34"/>
    </row>
    <row r="549560" spans="19:20">
      <c r="S549560" s="34"/>
      <c r="T549560" s="34"/>
    </row>
    <row r="549577" spans="19:20">
      <c r="S549577" s="34"/>
      <c r="T549577" s="34"/>
    </row>
    <row r="549594" spans="19:20">
      <c r="S549594" s="34"/>
      <c r="T549594" s="34"/>
    </row>
    <row r="549611" spans="19:20">
      <c r="S549611" s="34"/>
      <c r="T549611" s="34"/>
    </row>
    <row r="549628" spans="19:20">
      <c r="S549628" s="34"/>
      <c r="T549628" s="34"/>
    </row>
    <row r="549645" spans="19:20">
      <c r="S549645" s="34"/>
      <c r="T549645" s="34"/>
    </row>
    <row r="549662" spans="19:20">
      <c r="S549662" s="34"/>
      <c r="T549662" s="34"/>
    </row>
    <row r="549679" spans="19:20">
      <c r="S549679" s="34"/>
      <c r="T549679" s="34"/>
    </row>
    <row r="549696" spans="19:20">
      <c r="S549696" s="34"/>
      <c r="T549696" s="34"/>
    </row>
    <row r="549713" spans="19:20">
      <c r="S549713" s="34"/>
      <c r="T549713" s="34"/>
    </row>
    <row r="549730" spans="19:20">
      <c r="S549730" s="34"/>
      <c r="T549730" s="34"/>
    </row>
    <row r="549747" spans="19:20">
      <c r="S549747" s="34"/>
      <c r="T549747" s="34"/>
    </row>
    <row r="549764" spans="19:20">
      <c r="S549764" s="34"/>
      <c r="T549764" s="34"/>
    </row>
    <row r="549781" spans="19:20">
      <c r="S549781" s="34"/>
      <c r="T549781" s="34"/>
    </row>
    <row r="549798" spans="19:20">
      <c r="S549798" s="34"/>
      <c r="T549798" s="34"/>
    </row>
    <row r="549815" spans="19:20">
      <c r="S549815" s="34"/>
      <c r="T549815" s="34"/>
    </row>
    <row r="549832" spans="19:20">
      <c r="S549832" s="34"/>
      <c r="T549832" s="34"/>
    </row>
    <row r="549849" spans="19:20">
      <c r="S549849" s="34"/>
      <c r="T549849" s="34"/>
    </row>
    <row r="549866" spans="19:20">
      <c r="S549866" s="34"/>
      <c r="T549866" s="34"/>
    </row>
    <row r="549883" spans="19:20">
      <c r="S549883" s="34"/>
      <c r="T549883" s="34"/>
    </row>
    <row r="549900" spans="19:20">
      <c r="S549900" s="34"/>
      <c r="T549900" s="34"/>
    </row>
    <row r="549917" spans="19:20">
      <c r="S549917" s="34"/>
      <c r="T549917" s="34"/>
    </row>
    <row r="549934" spans="19:20">
      <c r="S549934" s="34"/>
      <c r="T549934" s="34"/>
    </row>
    <row r="549951" spans="19:20">
      <c r="S549951" s="34"/>
      <c r="T549951" s="34"/>
    </row>
    <row r="549968" spans="19:20">
      <c r="S549968" s="34"/>
      <c r="T549968" s="34"/>
    </row>
    <row r="549985" spans="19:20">
      <c r="S549985" s="34"/>
      <c r="T549985" s="34"/>
    </row>
    <row r="550002" spans="19:20">
      <c r="S550002" s="34"/>
      <c r="T550002" s="34"/>
    </row>
    <row r="550019" spans="19:20">
      <c r="S550019" s="34"/>
      <c r="T550019" s="34"/>
    </row>
    <row r="550036" spans="19:20">
      <c r="S550036" s="34"/>
      <c r="T550036" s="34"/>
    </row>
    <row r="550053" spans="19:20">
      <c r="S550053" s="34"/>
      <c r="T550053" s="34"/>
    </row>
    <row r="550070" spans="19:20">
      <c r="S550070" s="34"/>
      <c r="T550070" s="34"/>
    </row>
    <row r="550087" spans="19:20">
      <c r="S550087" s="34"/>
      <c r="T550087" s="34"/>
    </row>
    <row r="550104" spans="19:20">
      <c r="S550104" s="34"/>
      <c r="T550104" s="34"/>
    </row>
    <row r="550121" spans="19:20">
      <c r="S550121" s="34"/>
      <c r="T550121" s="34"/>
    </row>
    <row r="550138" spans="19:20">
      <c r="S550138" s="34"/>
      <c r="T550138" s="34"/>
    </row>
    <row r="550155" spans="19:20">
      <c r="S550155" s="34"/>
      <c r="T550155" s="34"/>
    </row>
    <row r="550172" spans="19:20">
      <c r="S550172" s="34"/>
      <c r="T550172" s="34"/>
    </row>
    <row r="550189" spans="19:20">
      <c r="S550189" s="34"/>
      <c r="T550189" s="34"/>
    </row>
    <row r="550206" spans="19:20">
      <c r="S550206" s="34"/>
      <c r="T550206" s="34"/>
    </row>
    <row r="550223" spans="19:20">
      <c r="S550223" s="34"/>
      <c r="T550223" s="34"/>
    </row>
    <row r="550240" spans="19:20">
      <c r="S550240" s="34"/>
      <c r="T550240" s="34"/>
    </row>
    <row r="550257" spans="19:20">
      <c r="S550257" s="34"/>
      <c r="T550257" s="34"/>
    </row>
    <row r="550274" spans="19:20">
      <c r="S550274" s="34"/>
      <c r="T550274" s="34"/>
    </row>
    <row r="550291" spans="19:20">
      <c r="S550291" s="34"/>
      <c r="T550291" s="34"/>
    </row>
    <row r="550308" spans="19:20">
      <c r="S550308" s="34"/>
      <c r="T550308" s="34"/>
    </row>
    <row r="550325" spans="19:20">
      <c r="S550325" s="34"/>
      <c r="T550325" s="34"/>
    </row>
    <row r="550342" spans="19:20">
      <c r="S550342" s="34"/>
      <c r="T550342" s="34"/>
    </row>
    <row r="550359" spans="19:20">
      <c r="S550359" s="34"/>
      <c r="T550359" s="34"/>
    </row>
    <row r="550376" spans="19:20">
      <c r="S550376" s="34"/>
      <c r="T550376" s="34"/>
    </row>
    <row r="550393" spans="19:20">
      <c r="S550393" s="34"/>
      <c r="T550393" s="34"/>
    </row>
    <row r="550410" spans="19:20">
      <c r="S550410" s="34"/>
      <c r="T550410" s="34"/>
    </row>
    <row r="550427" spans="19:20">
      <c r="S550427" s="34"/>
      <c r="T550427" s="34"/>
    </row>
    <row r="550444" spans="19:20">
      <c r="S550444" s="34"/>
      <c r="T550444" s="34"/>
    </row>
    <row r="550461" spans="19:20">
      <c r="S550461" s="34"/>
      <c r="T550461" s="34"/>
    </row>
    <row r="550478" spans="19:20">
      <c r="S550478" s="34"/>
      <c r="T550478" s="34"/>
    </row>
    <row r="550495" spans="19:20">
      <c r="S550495" s="34"/>
      <c r="T550495" s="34"/>
    </row>
    <row r="550512" spans="19:20">
      <c r="S550512" s="34"/>
      <c r="T550512" s="34"/>
    </row>
    <row r="550529" spans="19:20">
      <c r="S550529" s="34"/>
      <c r="T550529" s="34"/>
    </row>
    <row r="550546" spans="19:20">
      <c r="S550546" s="34"/>
      <c r="T550546" s="34"/>
    </row>
    <row r="550563" spans="19:20">
      <c r="S550563" s="34"/>
      <c r="T550563" s="34"/>
    </row>
    <row r="550580" spans="19:20">
      <c r="S550580" s="34"/>
      <c r="T550580" s="34"/>
    </row>
    <row r="550597" spans="19:20">
      <c r="S550597" s="34"/>
      <c r="T550597" s="34"/>
    </row>
    <row r="550614" spans="19:20">
      <c r="S550614" s="34"/>
      <c r="T550614" s="34"/>
    </row>
    <row r="550631" spans="19:20">
      <c r="S550631" s="34"/>
      <c r="T550631" s="34"/>
    </row>
    <row r="550648" spans="19:20">
      <c r="S550648" s="34"/>
      <c r="T550648" s="34"/>
    </row>
    <row r="550665" spans="19:20">
      <c r="S550665" s="34"/>
      <c r="T550665" s="34"/>
    </row>
    <row r="550682" spans="19:20">
      <c r="S550682" s="34"/>
      <c r="T550682" s="34"/>
    </row>
    <row r="550699" spans="19:20">
      <c r="S550699" s="34"/>
      <c r="T550699" s="34"/>
    </row>
    <row r="550716" spans="19:20">
      <c r="S550716" s="34"/>
      <c r="T550716" s="34"/>
    </row>
    <row r="550733" spans="19:20">
      <c r="S550733" s="34"/>
      <c r="T550733" s="34"/>
    </row>
    <row r="550750" spans="19:20">
      <c r="S550750" s="34"/>
      <c r="T550750" s="34"/>
    </row>
    <row r="550767" spans="19:20">
      <c r="S550767" s="34"/>
      <c r="T550767" s="34"/>
    </row>
    <row r="550784" spans="19:20">
      <c r="S550784" s="34"/>
      <c r="T550784" s="34"/>
    </row>
    <row r="550801" spans="19:20">
      <c r="S550801" s="34"/>
      <c r="T550801" s="34"/>
    </row>
    <row r="550818" spans="19:20">
      <c r="S550818" s="34"/>
      <c r="T550818" s="34"/>
    </row>
    <row r="550835" spans="19:20">
      <c r="S550835" s="34"/>
      <c r="T550835" s="34"/>
    </row>
    <row r="550852" spans="19:20">
      <c r="S550852" s="34"/>
      <c r="T550852" s="34"/>
    </row>
    <row r="550869" spans="19:20">
      <c r="S550869" s="34"/>
      <c r="T550869" s="34"/>
    </row>
    <row r="550886" spans="19:20">
      <c r="S550886" s="34"/>
      <c r="T550886" s="34"/>
    </row>
    <row r="550903" spans="19:20">
      <c r="S550903" s="34"/>
      <c r="T550903" s="34"/>
    </row>
    <row r="550920" spans="19:20">
      <c r="S550920" s="34"/>
      <c r="T550920" s="34"/>
    </row>
    <row r="550937" spans="19:20">
      <c r="S550937" s="34"/>
      <c r="T550937" s="34"/>
    </row>
    <row r="550954" spans="19:20">
      <c r="S550954" s="34"/>
      <c r="T550954" s="34"/>
    </row>
    <row r="550971" spans="19:20">
      <c r="S550971" s="34"/>
      <c r="T550971" s="34"/>
    </row>
    <row r="550988" spans="19:20">
      <c r="S550988" s="34"/>
      <c r="T550988" s="34"/>
    </row>
    <row r="551005" spans="19:20">
      <c r="S551005" s="34"/>
      <c r="T551005" s="34"/>
    </row>
    <row r="551022" spans="19:20">
      <c r="S551022" s="34"/>
      <c r="T551022" s="34"/>
    </row>
    <row r="551039" spans="19:20">
      <c r="S551039" s="34"/>
      <c r="T551039" s="34"/>
    </row>
    <row r="551056" spans="19:20">
      <c r="S551056" s="34"/>
      <c r="T551056" s="34"/>
    </row>
    <row r="551073" spans="19:20">
      <c r="S551073" s="34"/>
      <c r="T551073" s="34"/>
    </row>
    <row r="551090" spans="19:20">
      <c r="S551090" s="34"/>
      <c r="T551090" s="34"/>
    </row>
    <row r="551107" spans="19:20">
      <c r="S551107" s="34"/>
      <c r="T551107" s="34"/>
    </row>
    <row r="551124" spans="19:20">
      <c r="S551124" s="34"/>
      <c r="T551124" s="34"/>
    </row>
    <row r="551141" spans="19:20">
      <c r="S551141" s="34"/>
      <c r="T551141" s="34"/>
    </row>
    <row r="551158" spans="19:20">
      <c r="S551158" s="34"/>
      <c r="T551158" s="34"/>
    </row>
    <row r="551175" spans="19:20">
      <c r="S551175" s="34"/>
      <c r="T551175" s="34"/>
    </row>
    <row r="551192" spans="19:20">
      <c r="S551192" s="34"/>
      <c r="T551192" s="34"/>
    </row>
    <row r="551209" spans="19:20">
      <c r="S551209" s="34"/>
      <c r="T551209" s="34"/>
    </row>
    <row r="551226" spans="19:20">
      <c r="S551226" s="34"/>
      <c r="T551226" s="34"/>
    </row>
    <row r="551243" spans="19:20">
      <c r="S551243" s="34"/>
      <c r="T551243" s="34"/>
    </row>
    <row r="551260" spans="19:20">
      <c r="S551260" s="34"/>
      <c r="T551260" s="34"/>
    </row>
    <row r="551277" spans="19:20">
      <c r="S551277" s="34"/>
      <c r="T551277" s="34"/>
    </row>
    <row r="551294" spans="19:20">
      <c r="S551294" s="34"/>
      <c r="T551294" s="34"/>
    </row>
    <row r="551311" spans="19:20">
      <c r="S551311" s="34"/>
      <c r="T551311" s="34"/>
    </row>
    <row r="551328" spans="19:20">
      <c r="S551328" s="34"/>
      <c r="T551328" s="34"/>
    </row>
    <row r="551345" spans="19:20">
      <c r="S551345" s="34"/>
      <c r="T551345" s="34"/>
    </row>
    <row r="551362" spans="19:20">
      <c r="S551362" s="34"/>
      <c r="T551362" s="34"/>
    </row>
    <row r="551379" spans="19:20">
      <c r="S551379" s="34"/>
      <c r="T551379" s="34"/>
    </row>
    <row r="551396" spans="19:20">
      <c r="S551396" s="34"/>
      <c r="T551396" s="34"/>
    </row>
    <row r="551413" spans="19:20">
      <c r="S551413" s="34"/>
      <c r="T551413" s="34"/>
    </row>
    <row r="551430" spans="19:20">
      <c r="S551430" s="34"/>
      <c r="T551430" s="34"/>
    </row>
    <row r="551447" spans="19:20">
      <c r="S551447" s="34"/>
      <c r="T551447" s="34"/>
    </row>
    <row r="551464" spans="19:20">
      <c r="S551464" s="34"/>
      <c r="T551464" s="34"/>
    </row>
    <row r="551481" spans="19:20">
      <c r="S551481" s="34"/>
      <c r="T551481" s="34"/>
    </row>
    <row r="551498" spans="19:20">
      <c r="S551498" s="34"/>
      <c r="T551498" s="34"/>
    </row>
    <row r="551515" spans="19:20">
      <c r="S551515" s="34"/>
      <c r="T551515" s="34"/>
    </row>
    <row r="551532" spans="19:20">
      <c r="S551532" s="34"/>
      <c r="T551532" s="34"/>
    </row>
    <row r="551549" spans="19:20">
      <c r="S551549" s="34"/>
      <c r="T551549" s="34"/>
    </row>
    <row r="551566" spans="19:20">
      <c r="S551566" s="34"/>
      <c r="T551566" s="34"/>
    </row>
    <row r="551583" spans="19:20">
      <c r="S551583" s="34"/>
      <c r="T551583" s="34"/>
    </row>
    <row r="551600" spans="19:20">
      <c r="S551600" s="34"/>
      <c r="T551600" s="34"/>
    </row>
    <row r="551617" spans="19:20">
      <c r="S551617" s="34"/>
      <c r="T551617" s="34"/>
    </row>
    <row r="551634" spans="19:20">
      <c r="S551634" s="34"/>
      <c r="T551634" s="34"/>
    </row>
    <row r="551651" spans="19:20">
      <c r="S551651" s="34"/>
      <c r="T551651" s="34"/>
    </row>
    <row r="551668" spans="19:20">
      <c r="S551668" s="34"/>
      <c r="T551668" s="34"/>
    </row>
    <row r="551685" spans="19:20">
      <c r="S551685" s="34"/>
      <c r="T551685" s="34"/>
    </row>
    <row r="551702" spans="19:20">
      <c r="S551702" s="34"/>
      <c r="T551702" s="34"/>
    </row>
    <row r="551719" spans="19:20">
      <c r="S551719" s="34"/>
      <c r="T551719" s="34"/>
    </row>
    <row r="551736" spans="19:20">
      <c r="S551736" s="34"/>
      <c r="T551736" s="34"/>
    </row>
    <row r="551753" spans="19:20">
      <c r="S551753" s="34"/>
      <c r="T551753" s="34"/>
    </row>
    <row r="551770" spans="19:20">
      <c r="S551770" s="34"/>
      <c r="T551770" s="34"/>
    </row>
    <row r="551787" spans="19:20">
      <c r="S551787" s="34"/>
      <c r="T551787" s="34"/>
    </row>
    <row r="551804" spans="19:20">
      <c r="S551804" s="34"/>
      <c r="T551804" s="34"/>
    </row>
    <row r="551821" spans="19:20">
      <c r="S551821" s="34"/>
      <c r="T551821" s="34"/>
    </row>
    <row r="551838" spans="19:20">
      <c r="S551838" s="34"/>
      <c r="T551838" s="34"/>
    </row>
    <row r="551855" spans="19:20">
      <c r="S551855" s="34"/>
      <c r="T551855" s="34"/>
    </row>
    <row r="551872" spans="19:20">
      <c r="S551872" s="34"/>
      <c r="T551872" s="34"/>
    </row>
    <row r="551889" spans="19:20">
      <c r="S551889" s="34"/>
      <c r="T551889" s="34"/>
    </row>
    <row r="551906" spans="19:20">
      <c r="S551906" s="34"/>
      <c r="T551906" s="34"/>
    </row>
    <row r="551923" spans="19:20">
      <c r="S551923" s="34"/>
      <c r="T551923" s="34"/>
    </row>
    <row r="551940" spans="19:20">
      <c r="S551940" s="34"/>
      <c r="T551940" s="34"/>
    </row>
    <row r="551957" spans="19:20">
      <c r="S551957" s="34"/>
      <c r="T551957" s="34"/>
    </row>
    <row r="551974" spans="19:20">
      <c r="S551974" s="34"/>
      <c r="T551974" s="34"/>
    </row>
    <row r="551991" spans="19:20">
      <c r="S551991" s="34"/>
      <c r="T551991" s="34"/>
    </row>
    <row r="552008" spans="19:20">
      <c r="S552008" s="34"/>
      <c r="T552008" s="34"/>
    </row>
    <row r="552025" spans="19:20">
      <c r="S552025" s="34"/>
      <c r="T552025" s="34"/>
    </row>
    <row r="552042" spans="19:20">
      <c r="S552042" s="34"/>
      <c r="T552042" s="34"/>
    </row>
    <row r="552059" spans="19:20">
      <c r="S552059" s="34"/>
      <c r="T552059" s="34"/>
    </row>
    <row r="552076" spans="19:20">
      <c r="S552076" s="34"/>
      <c r="T552076" s="34"/>
    </row>
    <row r="552093" spans="19:20">
      <c r="S552093" s="34"/>
      <c r="T552093" s="34"/>
    </row>
    <row r="552110" spans="19:20">
      <c r="S552110" s="34"/>
      <c r="T552110" s="34"/>
    </row>
    <row r="552127" spans="19:20">
      <c r="S552127" s="34"/>
      <c r="T552127" s="34"/>
    </row>
    <row r="552144" spans="19:20">
      <c r="S552144" s="34"/>
      <c r="T552144" s="34"/>
    </row>
    <row r="552161" spans="19:20">
      <c r="S552161" s="34"/>
      <c r="T552161" s="34"/>
    </row>
    <row r="552178" spans="19:20">
      <c r="S552178" s="34"/>
      <c r="T552178" s="34"/>
    </row>
    <row r="552195" spans="19:20">
      <c r="S552195" s="34"/>
      <c r="T552195" s="34"/>
    </row>
    <row r="552212" spans="19:20">
      <c r="S552212" s="34"/>
      <c r="T552212" s="34"/>
    </row>
    <row r="552229" spans="19:20">
      <c r="S552229" s="34"/>
      <c r="T552229" s="34"/>
    </row>
    <row r="552246" spans="19:20">
      <c r="S552246" s="34"/>
      <c r="T552246" s="34"/>
    </row>
    <row r="552263" spans="19:20">
      <c r="S552263" s="34"/>
      <c r="T552263" s="34"/>
    </row>
    <row r="552280" spans="19:20">
      <c r="S552280" s="34"/>
      <c r="T552280" s="34"/>
    </row>
    <row r="552297" spans="19:20">
      <c r="S552297" s="34"/>
      <c r="T552297" s="34"/>
    </row>
    <row r="552314" spans="19:20">
      <c r="S552314" s="34"/>
      <c r="T552314" s="34"/>
    </row>
    <row r="552331" spans="19:20">
      <c r="S552331" s="34"/>
      <c r="T552331" s="34"/>
    </row>
    <row r="552348" spans="19:20">
      <c r="S552348" s="34"/>
      <c r="T552348" s="34"/>
    </row>
    <row r="552365" spans="19:20">
      <c r="S552365" s="34"/>
      <c r="T552365" s="34"/>
    </row>
    <row r="552382" spans="19:20">
      <c r="S552382" s="34"/>
      <c r="T552382" s="34"/>
    </row>
    <row r="552399" spans="19:20">
      <c r="S552399" s="34"/>
      <c r="T552399" s="34"/>
    </row>
    <row r="552416" spans="19:20">
      <c r="S552416" s="34"/>
      <c r="T552416" s="34"/>
    </row>
    <row r="552433" spans="19:20">
      <c r="S552433" s="34"/>
      <c r="T552433" s="34"/>
    </row>
    <row r="552450" spans="19:20">
      <c r="S552450" s="34"/>
      <c r="T552450" s="34"/>
    </row>
    <row r="552467" spans="19:20">
      <c r="S552467" s="34"/>
      <c r="T552467" s="34"/>
    </row>
    <row r="552484" spans="19:20">
      <c r="S552484" s="34"/>
      <c r="T552484" s="34"/>
    </row>
    <row r="552501" spans="19:20">
      <c r="S552501" s="34"/>
      <c r="T552501" s="34"/>
    </row>
    <row r="552518" spans="19:20">
      <c r="S552518" s="34"/>
      <c r="T552518" s="34"/>
    </row>
    <row r="552535" spans="19:20">
      <c r="S552535" s="34"/>
      <c r="T552535" s="34"/>
    </row>
    <row r="552552" spans="19:20">
      <c r="S552552" s="34"/>
      <c r="T552552" s="34"/>
    </row>
    <row r="552569" spans="19:20">
      <c r="S552569" s="34"/>
      <c r="T552569" s="34"/>
    </row>
    <row r="552586" spans="19:20">
      <c r="S552586" s="34"/>
      <c r="T552586" s="34"/>
    </row>
    <row r="552603" spans="19:20">
      <c r="S552603" s="34"/>
      <c r="T552603" s="34"/>
    </row>
    <row r="552620" spans="19:20">
      <c r="S552620" s="34"/>
      <c r="T552620" s="34"/>
    </row>
    <row r="552637" spans="19:20">
      <c r="S552637" s="34"/>
      <c r="T552637" s="34"/>
    </row>
    <row r="552654" spans="19:20">
      <c r="S552654" s="34"/>
      <c r="T552654" s="34"/>
    </row>
    <row r="552671" spans="19:20">
      <c r="S552671" s="34"/>
      <c r="T552671" s="34"/>
    </row>
    <row r="552688" spans="19:20">
      <c r="S552688" s="34"/>
      <c r="T552688" s="34"/>
    </row>
    <row r="552705" spans="19:20">
      <c r="S552705" s="34"/>
      <c r="T552705" s="34"/>
    </row>
    <row r="552722" spans="19:20">
      <c r="S552722" s="34"/>
      <c r="T552722" s="34"/>
    </row>
    <row r="552739" spans="19:20">
      <c r="S552739" s="34"/>
      <c r="T552739" s="34"/>
    </row>
    <row r="552756" spans="19:20">
      <c r="S552756" s="34"/>
      <c r="T552756" s="34"/>
    </row>
    <row r="552773" spans="19:20">
      <c r="S552773" s="34"/>
      <c r="T552773" s="34"/>
    </row>
    <row r="552790" spans="19:20">
      <c r="S552790" s="34"/>
      <c r="T552790" s="34"/>
    </row>
    <row r="552807" spans="19:20">
      <c r="S552807" s="34"/>
      <c r="T552807" s="34"/>
    </row>
    <row r="552824" spans="19:20">
      <c r="S552824" s="34"/>
      <c r="T552824" s="34"/>
    </row>
    <row r="552841" spans="19:20">
      <c r="S552841" s="34"/>
      <c r="T552841" s="34"/>
    </row>
    <row r="552858" spans="19:20">
      <c r="S552858" s="34"/>
      <c r="T552858" s="34"/>
    </row>
    <row r="552875" spans="19:20">
      <c r="S552875" s="34"/>
      <c r="T552875" s="34"/>
    </row>
    <row r="552892" spans="19:20">
      <c r="S552892" s="34"/>
      <c r="T552892" s="34"/>
    </row>
    <row r="552909" spans="19:20">
      <c r="S552909" s="34"/>
      <c r="T552909" s="34"/>
    </row>
    <row r="552926" spans="19:20">
      <c r="S552926" s="34"/>
      <c r="T552926" s="34"/>
    </row>
    <row r="552943" spans="19:20">
      <c r="S552943" s="34"/>
      <c r="T552943" s="34"/>
    </row>
    <row r="552960" spans="19:20">
      <c r="S552960" s="34"/>
      <c r="T552960" s="34"/>
    </row>
    <row r="552977" spans="19:20">
      <c r="S552977" s="34"/>
      <c r="T552977" s="34"/>
    </row>
    <row r="552994" spans="19:20">
      <c r="S552994" s="34"/>
      <c r="T552994" s="34"/>
    </row>
    <row r="553011" spans="19:20">
      <c r="S553011" s="34"/>
      <c r="T553011" s="34"/>
    </row>
    <row r="553028" spans="19:20">
      <c r="S553028" s="34"/>
      <c r="T553028" s="34"/>
    </row>
    <row r="553045" spans="19:20">
      <c r="S553045" s="34"/>
      <c r="T553045" s="34"/>
    </row>
    <row r="553062" spans="19:20">
      <c r="S553062" s="34"/>
      <c r="T553062" s="34"/>
    </row>
    <row r="553079" spans="19:20">
      <c r="S553079" s="34"/>
      <c r="T553079" s="34"/>
    </row>
    <row r="553096" spans="19:20">
      <c r="S553096" s="34"/>
      <c r="T553096" s="34"/>
    </row>
    <row r="553113" spans="19:20">
      <c r="S553113" s="34"/>
      <c r="T553113" s="34"/>
    </row>
    <row r="553130" spans="19:20">
      <c r="S553130" s="34"/>
      <c r="T553130" s="34"/>
    </row>
    <row r="553147" spans="19:20">
      <c r="S553147" s="34"/>
      <c r="T553147" s="34"/>
    </row>
    <row r="553164" spans="19:20">
      <c r="S553164" s="34"/>
      <c r="T553164" s="34"/>
    </row>
    <row r="553181" spans="19:20">
      <c r="S553181" s="34"/>
      <c r="T553181" s="34"/>
    </row>
    <row r="553198" spans="19:20">
      <c r="S553198" s="34"/>
      <c r="T553198" s="34"/>
    </row>
    <row r="553215" spans="19:20">
      <c r="S553215" s="34"/>
      <c r="T553215" s="34"/>
    </row>
    <row r="553232" spans="19:20">
      <c r="S553232" s="34"/>
      <c r="T553232" s="34"/>
    </row>
    <row r="553249" spans="19:20">
      <c r="S553249" s="34"/>
      <c r="T553249" s="34"/>
    </row>
    <row r="553266" spans="19:20">
      <c r="S553266" s="34"/>
      <c r="T553266" s="34"/>
    </row>
    <row r="553283" spans="19:20">
      <c r="S553283" s="34"/>
      <c r="T553283" s="34"/>
    </row>
    <row r="553300" spans="19:20">
      <c r="S553300" s="34"/>
      <c r="T553300" s="34"/>
    </row>
    <row r="553317" spans="19:20">
      <c r="S553317" s="34"/>
      <c r="T553317" s="34"/>
    </row>
    <row r="553334" spans="19:20">
      <c r="S553334" s="34"/>
      <c r="T553334" s="34"/>
    </row>
    <row r="553351" spans="19:20">
      <c r="S553351" s="34"/>
      <c r="T553351" s="34"/>
    </row>
    <row r="553368" spans="19:20">
      <c r="S553368" s="34"/>
      <c r="T553368" s="34"/>
    </row>
    <row r="553385" spans="19:20">
      <c r="S553385" s="34"/>
      <c r="T553385" s="34"/>
    </row>
    <row r="553402" spans="19:20">
      <c r="S553402" s="34"/>
      <c r="T553402" s="34"/>
    </row>
    <row r="553419" spans="19:20">
      <c r="S553419" s="34"/>
      <c r="T553419" s="34"/>
    </row>
    <row r="553436" spans="19:20">
      <c r="S553436" s="34"/>
      <c r="T553436" s="34"/>
    </row>
    <row r="553453" spans="19:20">
      <c r="S553453" s="34"/>
      <c r="T553453" s="34"/>
    </row>
    <row r="553470" spans="19:20">
      <c r="S553470" s="34"/>
      <c r="T553470" s="34"/>
    </row>
    <row r="553487" spans="19:20">
      <c r="S553487" s="34"/>
      <c r="T553487" s="34"/>
    </row>
    <row r="553504" spans="19:20">
      <c r="S553504" s="34"/>
      <c r="T553504" s="34"/>
    </row>
    <row r="553521" spans="19:20">
      <c r="S553521" s="34"/>
      <c r="T553521" s="34"/>
    </row>
    <row r="553538" spans="19:20">
      <c r="S553538" s="34"/>
      <c r="T553538" s="34"/>
    </row>
    <row r="553555" spans="19:20">
      <c r="S553555" s="34"/>
      <c r="T553555" s="34"/>
    </row>
    <row r="553572" spans="19:20">
      <c r="S553572" s="34"/>
      <c r="T553572" s="34"/>
    </row>
    <row r="553589" spans="19:20">
      <c r="S553589" s="34"/>
      <c r="T553589" s="34"/>
    </row>
    <row r="553606" spans="19:20">
      <c r="S553606" s="34"/>
      <c r="T553606" s="34"/>
    </row>
    <row r="553623" spans="19:20">
      <c r="S553623" s="34"/>
      <c r="T553623" s="34"/>
    </row>
    <row r="553640" spans="19:20">
      <c r="S553640" s="34"/>
      <c r="T553640" s="34"/>
    </row>
    <row r="553657" spans="19:20">
      <c r="S553657" s="34"/>
      <c r="T553657" s="34"/>
    </row>
    <row r="553674" spans="19:20">
      <c r="S553674" s="34"/>
      <c r="T553674" s="34"/>
    </row>
    <row r="553691" spans="19:20">
      <c r="S553691" s="34"/>
      <c r="T553691" s="34"/>
    </row>
    <row r="553708" spans="19:20">
      <c r="S553708" s="34"/>
      <c r="T553708" s="34"/>
    </row>
    <row r="553725" spans="19:20">
      <c r="S553725" s="34"/>
      <c r="T553725" s="34"/>
    </row>
    <row r="553742" spans="19:20">
      <c r="S553742" s="34"/>
      <c r="T553742" s="34"/>
    </row>
    <row r="553759" spans="19:20">
      <c r="S553759" s="34"/>
      <c r="T553759" s="34"/>
    </row>
    <row r="553776" spans="19:20">
      <c r="S553776" s="34"/>
      <c r="T553776" s="34"/>
    </row>
    <row r="553793" spans="19:20">
      <c r="S553793" s="34"/>
      <c r="T553793" s="34"/>
    </row>
    <row r="553810" spans="19:20">
      <c r="S553810" s="34"/>
      <c r="T553810" s="34"/>
    </row>
    <row r="553827" spans="19:20">
      <c r="S553827" s="34"/>
      <c r="T553827" s="34"/>
    </row>
    <row r="553844" spans="19:20">
      <c r="S553844" s="34"/>
      <c r="T553844" s="34"/>
    </row>
    <row r="553861" spans="19:20">
      <c r="S553861" s="34"/>
      <c r="T553861" s="34"/>
    </row>
    <row r="553878" spans="19:20">
      <c r="S553878" s="34"/>
      <c r="T553878" s="34"/>
    </row>
    <row r="553895" spans="19:20">
      <c r="S553895" s="34"/>
      <c r="T553895" s="34"/>
    </row>
    <row r="553912" spans="19:20">
      <c r="S553912" s="34"/>
      <c r="T553912" s="34"/>
    </row>
    <row r="553929" spans="19:20">
      <c r="S553929" s="34"/>
      <c r="T553929" s="34"/>
    </row>
    <row r="553946" spans="19:20">
      <c r="S553946" s="34"/>
      <c r="T553946" s="34"/>
    </row>
    <row r="553963" spans="19:20">
      <c r="S553963" s="34"/>
      <c r="T553963" s="34"/>
    </row>
    <row r="553980" spans="19:20">
      <c r="S553980" s="34"/>
      <c r="T553980" s="34"/>
    </row>
    <row r="553997" spans="19:20">
      <c r="S553997" s="34"/>
      <c r="T553997" s="34"/>
    </row>
    <row r="554014" spans="19:20">
      <c r="S554014" s="34"/>
      <c r="T554014" s="34"/>
    </row>
    <row r="554031" spans="19:20">
      <c r="S554031" s="34"/>
      <c r="T554031" s="34"/>
    </row>
    <row r="554048" spans="19:20">
      <c r="S554048" s="34"/>
      <c r="T554048" s="34"/>
    </row>
    <row r="554065" spans="19:20">
      <c r="S554065" s="34"/>
      <c r="T554065" s="34"/>
    </row>
    <row r="554082" spans="19:20">
      <c r="S554082" s="34"/>
      <c r="T554082" s="34"/>
    </row>
    <row r="554099" spans="19:20">
      <c r="S554099" s="34"/>
      <c r="T554099" s="34"/>
    </row>
    <row r="554116" spans="19:20">
      <c r="S554116" s="34"/>
      <c r="T554116" s="34"/>
    </row>
    <row r="554133" spans="19:20">
      <c r="S554133" s="34"/>
      <c r="T554133" s="34"/>
    </row>
    <row r="554150" spans="19:20">
      <c r="S554150" s="34"/>
      <c r="T554150" s="34"/>
    </row>
    <row r="554167" spans="19:20">
      <c r="S554167" s="34"/>
      <c r="T554167" s="34"/>
    </row>
    <row r="554184" spans="19:20">
      <c r="S554184" s="34"/>
      <c r="T554184" s="34"/>
    </row>
    <row r="554201" spans="19:20">
      <c r="S554201" s="34"/>
      <c r="T554201" s="34"/>
    </row>
    <row r="554218" spans="19:20">
      <c r="S554218" s="34"/>
      <c r="T554218" s="34"/>
    </row>
    <row r="554235" spans="19:20">
      <c r="S554235" s="34"/>
      <c r="T554235" s="34"/>
    </row>
    <row r="554252" spans="19:20">
      <c r="S554252" s="34"/>
      <c r="T554252" s="34"/>
    </row>
    <row r="554269" spans="19:20">
      <c r="S554269" s="34"/>
      <c r="T554269" s="34"/>
    </row>
    <row r="554286" spans="19:20">
      <c r="S554286" s="34"/>
      <c r="T554286" s="34"/>
    </row>
    <row r="554303" spans="19:20">
      <c r="S554303" s="34"/>
      <c r="T554303" s="34"/>
    </row>
    <row r="554320" spans="19:20">
      <c r="S554320" s="34"/>
      <c r="T554320" s="34"/>
    </row>
    <row r="554337" spans="19:20">
      <c r="S554337" s="34"/>
      <c r="T554337" s="34"/>
    </row>
    <row r="554354" spans="19:20">
      <c r="S554354" s="34"/>
      <c r="T554354" s="34"/>
    </row>
    <row r="554371" spans="19:20">
      <c r="S554371" s="34"/>
      <c r="T554371" s="34"/>
    </row>
    <row r="554388" spans="19:20">
      <c r="S554388" s="34"/>
      <c r="T554388" s="34"/>
    </row>
    <row r="554405" spans="19:20">
      <c r="S554405" s="34"/>
      <c r="T554405" s="34"/>
    </row>
    <row r="554422" spans="19:20">
      <c r="S554422" s="34"/>
      <c r="T554422" s="34"/>
    </row>
    <row r="554439" spans="19:20">
      <c r="S554439" s="34"/>
      <c r="T554439" s="34"/>
    </row>
    <row r="554456" spans="19:20">
      <c r="S554456" s="34"/>
      <c r="T554456" s="34"/>
    </row>
    <row r="554473" spans="19:20">
      <c r="S554473" s="34"/>
      <c r="T554473" s="34"/>
    </row>
    <row r="554490" spans="19:20">
      <c r="S554490" s="34"/>
      <c r="T554490" s="34"/>
    </row>
    <row r="554507" spans="19:20">
      <c r="S554507" s="34"/>
      <c r="T554507" s="34"/>
    </row>
    <row r="554524" spans="19:20">
      <c r="S554524" s="34"/>
      <c r="T554524" s="34"/>
    </row>
    <row r="554541" spans="19:20">
      <c r="S554541" s="34"/>
      <c r="T554541" s="34"/>
    </row>
    <row r="554558" spans="19:20">
      <c r="S554558" s="34"/>
      <c r="T554558" s="34"/>
    </row>
    <row r="554575" spans="19:20">
      <c r="S554575" s="34"/>
      <c r="T554575" s="34"/>
    </row>
    <row r="554592" spans="19:20">
      <c r="S554592" s="34"/>
      <c r="T554592" s="34"/>
    </row>
    <row r="554609" spans="19:20">
      <c r="S554609" s="34"/>
      <c r="T554609" s="34"/>
    </row>
    <row r="554626" spans="19:20">
      <c r="S554626" s="34"/>
      <c r="T554626" s="34"/>
    </row>
    <row r="554643" spans="19:20">
      <c r="S554643" s="34"/>
      <c r="T554643" s="34"/>
    </row>
    <row r="554660" spans="19:20">
      <c r="S554660" s="34"/>
      <c r="T554660" s="34"/>
    </row>
    <row r="554677" spans="19:20">
      <c r="S554677" s="34"/>
      <c r="T554677" s="34"/>
    </row>
    <row r="554694" spans="19:20">
      <c r="S554694" s="34"/>
      <c r="T554694" s="34"/>
    </row>
    <row r="554711" spans="19:20">
      <c r="S554711" s="34"/>
      <c r="T554711" s="34"/>
    </row>
    <row r="554728" spans="19:20">
      <c r="S554728" s="34"/>
      <c r="T554728" s="34"/>
    </row>
    <row r="554745" spans="19:20">
      <c r="S554745" s="34"/>
      <c r="T554745" s="34"/>
    </row>
    <row r="554762" spans="19:20">
      <c r="S554762" s="34"/>
      <c r="T554762" s="34"/>
    </row>
    <row r="554779" spans="19:20">
      <c r="S554779" s="34"/>
      <c r="T554779" s="34"/>
    </row>
    <row r="554796" spans="19:20">
      <c r="S554796" s="34"/>
      <c r="T554796" s="34"/>
    </row>
    <row r="554813" spans="19:20">
      <c r="S554813" s="34"/>
      <c r="T554813" s="34"/>
    </row>
    <row r="554830" spans="19:20">
      <c r="S554830" s="34"/>
      <c r="T554830" s="34"/>
    </row>
    <row r="554847" spans="19:20">
      <c r="S554847" s="34"/>
      <c r="T554847" s="34"/>
    </row>
    <row r="554864" spans="19:20">
      <c r="S554864" s="34"/>
      <c r="T554864" s="34"/>
    </row>
    <row r="554881" spans="19:20">
      <c r="S554881" s="34"/>
      <c r="T554881" s="34"/>
    </row>
    <row r="554898" spans="19:20">
      <c r="S554898" s="34"/>
      <c r="T554898" s="34"/>
    </row>
    <row r="554915" spans="19:20">
      <c r="S554915" s="34"/>
      <c r="T554915" s="34"/>
    </row>
    <row r="554932" spans="19:20">
      <c r="S554932" s="34"/>
      <c r="T554932" s="34"/>
    </row>
    <row r="554949" spans="19:20">
      <c r="S554949" s="34"/>
      <c r="T554949" s="34"/>
    </row>
    <row r="554966" spans="19:20">
      <c r="S554966" s="34"/>
      <c r="T554966" s="34"/>
    </row>
    <row r="554983" spans="19:20">
      <c r="S554983" s="34"/>
      <c r="T554983" s="34"/>
    </row>
    <row r="555000" spans="19:20">
      <c r="S555000" s="34"/>
      <c r="T555000" s="34"/>
    </row>
    <row r="555017" spans="19:20">
      <c r="S555017" s="34"/>
      <c r="T555017" s="34"/>
    </row>
    <row r="555034" spans="19:20">
      <c r="S555034" s="34"/>
      <c r="T555034" s="34"/>
    </row>
    <row r="555051" spans="19:20">
      <c r="S555051" s="34"/>
      <c r="T555051" s="34"/>
    </row>
    <row r="555068" spans="19:20">
      <c r="S555068" s="34"/>
      <c r="T555068" s="34"/>
    </row>
    <row r="555085" spans="19:20">
      <c r="S555085" s="34"/>
      <c r="T555085" s="34"/>
    </row>
    <row r="555102" spans="19:20">
      <c r="S555102" s="34"/>
      <c r="T555102" s="34"/>
    </row>
    <row r="555119" spans="19:20">
      <c r="S555119" s="34"/>
      <c r="T555119" s="34"/>
    </row>
    <row r="555136" spans="19:20">
      <c r="S555136" s="34"/>
      <c r="T555136" s="34"/>
    </row>
    <row r="555153" spans="19:20">
      <c r="S555153" s="34"/>
      <c r="T555153" s="34"/>
    </row>
    <row r="555170" spans="19:20">
      <c r="S555170" s="34"/>
      <c r="T555170" s="34"/>
    </row>
    <row r="555187" spans="19:20">
      <c r="S555187" s="34"/>
      <c r="T555187" s="34"/>
    </row>
    <row r="555204" spans="19:20">
      <c r="S555204" s="34"/>
      <c r="T555204" s="34"/>
    </row>
    <row r="555221" spans="19:20">
      <c r="S555221" s="34"/>
      <c r="T555221" s="34"/>
    </row>
    <row r="555238" spans="19:20">
      <c r="S555238" s="34"/>
      <c r="T555238" s="34"/>
    </row>
    <row r="555255" spans="19:20">
      <c r="S555255" s="34"/>
      <c r="T555255" s="34"/>
    </row>
    <row r="555272" spans="19:20">
      <c r="S555272" s="34"/>
      <c r="T555272" s="34"/>
    </row>
    <row r="555289" spans="19:20">
      <c r="S555289" s="34"/>
      <c r="T555289" s="34"/>
    </row>
    <row r="555306" spans="19:20">
      <c r="S555306" s="34"/>
      <c r="T555306" s="34"/>
    </row>
    <row r="555323" spans="19:20">
      <c r="S555323" s="34"/>
      <c r="T555323" s="34"/>
    </row>
    <row r="555340" spans="19:20">
      <c r="S555340" s="34"/>
      <c r="T555340" s="34"/>
    </row>
    <row r="555357" spans="19:20">
      <c r="S555357" s="34"/>
      <c r="T555357" s="34"/>
    </row>
    <row r="555374" spans="19:20">
      <c r="S555374" s="34"/>
      <c r="T555374" s="34"/>
    </row>
    <row r="555391" spans="19:20">
      <c r="S555391" s="34"/>
      <c r="T555391" s="34"/>
    </row>
    <row r="555408" spans="19:20">
      <c r="S555408" s="34"/>
      <c r="T555408" s="34"/>
    </row>
    <row r="555425" spans="19:20">
      <c r="S555425" s="34"/>
      <c r="T555425" s="34"/>
    </row>
    <row r="555442" spans="19:20">
      <c r="S555442" s="34"/>
      <c r="T555442" s="34"/>
    </row>
    <row r="555459" spans="19:20">
      <c r="S555459" s="34"/>
      <c r="T555459" s="34"/>
    </row>
    <row r="555476" spans="19:20">
      <c r="S555476" s="34"/>
      <c r="T555476" s="34"/>
    </row>
    <row r="555493" spans="19:20">
      <c r="S555493" s="34"/>
      <c r="T555493" s="34"/>
    </row>
    <row r="555510" spans="19:20">
      <c r="S555510" s="34"/>
      <c r="T555510" s="34"/>
    </row>
    <row r="555527" spans="19:20">
      <c r="S555527" s="34"/>
      <c r="T555527" s="34"/>
    </row>
    <row r="555544" spans="19:20">
      <c r="S555544" s="34"/>
      <c r="T555544" s="34"/>
    </row>
    <row r="555561" spans="19:20">
      <c r="S555561" s="34"/>
      <c r="T555561" s="34"/>
    </row>
    <row r="555578" spans="19:20">
      <c r="S555578" s="34"/>
      <c r="T555578" s="34"/>
    </row>
    <row r="555595" spans="19:20">
      <c r="S555595" s="34"/>
      <c r="T555595" s="34"/>
    </row>
    <row r="555612" spans="19:20">
      <c r="S555612" s="34"/>
      <c r="T555612" s="34"/>
    </row>
    <row r="555629" spans="19:20">
      <c r="S555629" s="34"/>
      <c r="T555629" s="34"/>
    </row>
    <row r="555646" spans="19:20">
      <c r="S555646" s="34"/>
      <c r="T555646" s="34"/>
    </row>
    <row r="555663" spans="19:20">
      <c r="S555663" s="34"/>
      <c r="T555663" s="34"/>
    </row>
    <row r="555680" spans="19:20">
      <c r="S555680" s="34"/>
      <c r="T555680" s="34"/>
    </row>
    <row r="555697" spans="19:20">
      <c r="S555697" s="34"/>
      <c r="T555697" s="34"/>
    </row>
    <row r="555714" spans="19:20">
      <c r="S555714" s="34"/>
      <c r="T555714" s="34"/>
    </row>
    <row r="555731" spans="19:20">
      <c r="S555731" s="34"/>
      <c r="T555731" s="34"/>
    </row>
    <row r="555748" spans="19:20">
      <c r="S555748" s="34"/>
      <c r="T555748" s="34"/>
    </row>
    <row r="555765" spans="19:20">
      <c r="S555765" s="34"/>
      <c r="T555765" s="34"/>
    </row>
    <row r="555782" spans="19:20">
      <c r="S555782" s="34"/>
      <c r="T555782" s="34"/>
    </row>
    <row r="555799" spans="19:20">
      <c r="S555799" s="34"/>
      <c r="T555799" s="34"/>
    </row>
    <row r="555816" spans="19:20">
      <c r="S555816" s="34"/>
      <c r="T555816" s="34"/>
    </row>
    <row r="555833" spans="19:20">
      <c r="S555833" s="34"/>
      <c r="T555833" s="34"/>
    </row>
    <row r="555850" spans="19:20">
      <c r="S555850" s="34"/>
      <c r="T555850" s="34"/>
    </row>
    <row r="555867" spans="19:20">
      <c r="S555867" s="34"/>
      <c r="T555867" s="34"/>
    </row>
    <row r="555884" spans="19:20">
      <c r="S555884" s="34"/>
      <c r="T555884" s="34"/>
    </row>
    <row r="555901" spans="19:20">
      <c r="S555901" s="34"/>
      <c r="T555901" s="34"/>
    </row>
    <row r="555918" spans="19:20">
      <c r="S555918" s="34"/>
      <c r="T555918" s="34"/>
    </row>
    <row r="555935" spans="19:20">
      <c r="S555935" s="34"/>
      <c r="T555935" s="34"/>
    </row>
    <row r="555952" spans="19:20">
      <c r="S555952" s="34"/>
      <c r="T555952" s="34"/>
    </row>
    <row r="555969" spans="19:20">
      <c r="S555969" s="34"/>
      <c r="T555969" s="34"/>
    </row>
    <row r="555986" spans="19:20">
      <c r="S555986" s="34"/>
      <c r="T555986" s="34"/>
    </row>
    <row r="556003" spans="19:20">
      <c r="S556003" s="34"/>
      <c r="T556003" s="34"/>
    </row>
    <row r="556020" spans="19:20">
      <c r="S556020" s="34"/>
      <c r="T556020" s="34"/>
    </row>
    <row r="556037" spans="19:20">
      <c r="S556037" s="34"/>
      <c r="T556037" s="34"/>
    </row>
    <row r="556054" spans="19:20">
      <c r="S556054" s="34"/>
      <c r="T556054" s="34"/>
    </row>
    <row r="556071" spans="19:20">
      <c r="S556071" s="34"/>
      <c r="T556071" s="34"/>
    </row>
    <row r="556088" spans="19:20">
      <c r="S556088" s="34"/>
      <c r="T556088" s="34"/>
    </row>
    <row r="556105" spans="19:20">
      <c r="S556105" s="34"/>
      <c r="T556105" s="34"/>
    </row>
    <row r="556122" spans="19:20">
      <c r="S556122" s="34"/>
      <c r="T556122" s="34"/>
    </row>
    <row r="556139" spans="19:20">
      <c r="S556139" s="34"/>
      <c r="T556139" s="34"/>
    </row>
    <row r="556156" spans="19:20">
      <c r="S556156" s="34"/>
      <c r="T556156" s="34"/>
    </row>
    <row r="556173" spans="19:20">
      <c r="S556173" s="34"/>
      <c r="T556173" s="34"/>
    </row>
    <row r="556190" spans="19:20">
      <c r="S556190" s="34"/>
      <c r="T556190" s="34"/>
    </row>
    <row r="556207" spans="19:20">
      <c r="S556207" s="34"/>
      <c r="T556207" s="34"/>
    </row>
    <row r="556224" spans="19:20">
      <c r="S556224" s="34"/>
      <c r="T556224" s="34"/>
    </row>
    <row r="556241" spans="19:20">
      <c r="S556241" s="34"/>
      <c r="T556241" s="34"/>
    </row>
    <row r="556258" spans="19:20">
      <c r="S556258" s="34"/>
      <c r="T556258" s="34"/>
    </row>
    <row r="556275" spans="19:20">
      <c r="S556275" s="34"/>
      <c r="T556275" s="34"/>
    </row>
    <row r="556292" spans="19:20">
      <c r="S556292" s="34"/>
      <c r="T556292" s="34"/>
    </row>
    <row r="556309" spans="19:20">
      <c r="S556309" s="34"/>
      <c r="T556309" s="34"/>
    </row>
    <row r="556326" spans="19:20">
      <c r="S556326" s="34"/>
      <c r="T556326" s="34"/>
    </row>
    <row r="556343" spans="19:20">
      <c r="S556343" s="34"/>
      <c r="T556343" s="34"/>
    </row>
    <row r="556360" spans="19:20">
      <c r="S556360" s="34"/>
      <c r="T556360" s="34"/>
    </row>
    <row r="556377" spans="19:20">
      <c r="S556377" s="34"/>
      <c r="T556377" s="34"/>
    </row>
    <row r="556394" spans="19:20">
      <c r="S556394" s="34"/>
      <c r="T556394" s="34"/>
    </row>
    <row r="556411" spans="19:20">
      <c r="S556411" s="34"/>
      <c r="T556411" s="34"/>
    </row>
    <row r="556428" spans="19:20">
      <c r="S556428" s="34"/>
      <c r="T556428" s="34"/>
    </row>
    <row r="556445" spans="19:20">
      <c r="S556445" s="34"/>
      <c r="T556445" s="34"/>
    </row>
    <row r="556462" spans="19:20">
      <c r="S556462" s="34"/>
      <c r="T556462" s="34"/>
    </row>
    <row r="556479" spans="19:20">
      <c r="S556479" s="34"/>
      <c r="T556479" s="34"/>
    </row>
    <row r="556496" spans="19:20">
      <c r="S556496" s="34"/>
      <c r="T556496" s="34"/>
    </row>
    <row r="556513" spans="19:20">
      <c r="S556513" s="34"/>
      <c r="T556513" s="34"/>
    </row>
    <row r="556530" spans="19:20">
      <c r="S556530" s="34"/>
      <c r="T556530" s="34"/>
    </row>
    <row r="556547" spans="19:20">
      <c r="S556547" s="34"/>
      <c r="T556547" s="34"/>
    </row>
    <row r="556564" spans="19:20">
      <c r="S556564" s="34"/>
      <c r="T556564" s="34"/>
    </row>
    <row r="556581" spans="19:20">
      <c r="S556581" s="34"/>
      <c r="T556581" s="34"/>
    </row>
    <row r="556598" spans="19:20">
      <c r="S556598" s="34"/>
      <c r="T556598" s="34"/>
    </row>
    <row r="556615" spans="19:20">
      <c r="S556615" s="34"/>
      <c r="T556615" s="34"/>
    </row>
    <row r="556632" spans="19:20">
      <c r="S556632" s="34"/>
      <c r="T556632" s="34"/>
    </row>
    <row r="556649" spans="19:20">
      <c r="S556649" s="34"/>
      <c r="T556649" s="34"/>
    </row>
    <row r="556666" spans="19:20">
      <c r="S556666" s="34"/>
      <c r="T556666" s="34"/>
    </row>
    <row r="556683" spans="19:20">
      <c r="S556683" s="34"/>
      <c r="T556683" s="34"/>
    </row>
    <row r="556700" spans="19:20">
      <c r="S556700" s="34"/>
      <c r="T556700" s="34"/>
    </row>
    <row r="556717" spans="19:20">
      <c r="S556717" s="34"/>
      <c r="T556717" s="34"/>
    </row>
    <row r="556734" spans="19:20">
      <c r="S556734" s="34"/>
      <c r="T556734" s="34"/>
    </row>
    <row r="556751" spans="19:20">
      <c r="S556751" s="34"/>
      <c r="T556751" s="34"/>
    </row>
    <row r="556768" spans="19:20">
      <c r="S556768" s="34"/>
      <c r="T556768" s="34"/>
    </row>
    <row r="556785" spans="19:20">
      <c r="S556785" s="34"/>
      <c r="T556785" s="34"/>
    </row>
    <row r="556802" spans="19:20">
      <c r="S556802" s="34"/>
      <c r="T556802" s="34"/>
    </row>
    <row r="556819" spans="19:20">
      <c r="S556819" s="34"/>
      <c r="T556819" s="34"/>
    </row>
    <row r="556836" spans="19:20">
      <c r="S556836" s="34"/>
      <c r="T556836" s="34"/>
    </row>
    <row r="556853" spans="19:20">
      <c r="S556853" s="34"/>
      <c r="T556853" s="34"/>
    </row>
    <row r="556870" spans="19:20">
      <c r="S556870" s="34"/>
      <c r="T556870" s="34"/>
    </row>
    <row r="556887" spans="19:20">
      <c r="S556887" s="34"/>
      <c r="T556887" s="34"/>
    </row>
    <row r="556904" spans="19:20">
      <c r="S556904" s="34"/>
      <c r="T556904" s="34"/>
    </row>
    <row r="556921" spans="19:20">
      <c r="S556921" s="34"/>
      <c r="T556921" s="34"/>
    </row>
    <row r="556938" spans="19:20">
      <c r="S556938" s="34"/>
      <c r="T556938" s="34"/>
    </row>
    <row r="556955" spans="19:20">
      <c r="S556955" s="34"/>
      <c r="T556955" s="34"/>
    </row>
    <row r="556972" spans="19:20">
      <c r="S556972" s="34"/>
      <c r="T556972" s="34"/>
    </row>
    <row r="556989" spans="19:20">
      <c r="S556989" s="34"/>
      <c r="T556989" s="34"/>
    </row>
    <row r="557006" spans="19:20">
      <c r="S557006" s="34"/>
      <c r="T557006" s="34"/>
    </row>
    <row r="557023" spans="19:20">
      <c r="S557023" s="34"/>
      <c r="T557023" s="34"/>
    </row>
    <row r="557040" spans="19:20">
      <c r="S557040" s="34"/>
      <c r="T557040" s="34"/>
    </row>
    <row r="557057" spans="19:20">
      <c r="S557057" s="34"/>
      <c r="T557057" s="34"/>
    </row>
    <row r="557074" spans="19:20">
      <c r="S557074" s="34"/>
      <c r="T557074" s="34"/>
    </row>
    <row r="557091" spans="19:20">
      <c r="S557091" s="34"/>
      <c r="T557091" s="34"/>
    </row>
    <row r="557108" spans="19:20">
      <c r="S557108" s="34"/>
      <c r="T557108" s="34"/>
    </row>
    <row r="557125" spans="19:20">
      <c r="S557125" s="34"/>
      <c r="T557125" s="34"/>
    </row>
    <row r="557142" spans="19:20">
      <c r="S557142" s="34"/>
      <c r="T557142" s="34"/>
    </row>
    <row r="557159" spans="19:20">
      <c r="S557159" s="34"/>
      <c r="T557159" s="34"/>
    </row>
    <row r="557176" spans="19:20">
      <c r="S557176" s="34"/>
      <c r="T557176" s="34"/>
    </row>
    <row r="557193" spans="19:20">
      <c r="S557193" s="34"/>
      <c r="T557193" s="34"/>
    </row>
    <row r="557210" spans="19:20">
      <c r="S557210" s="34"/>
      <c r="T557210" s="34"/>
    </row>
    <row r="557227" spans="19:20">
      <c r="S557227" s="34"/>
      <c r="T557227" s="34"/>
    </row>
    <row r="557244" spans="19:20">
      <c r="S557244" s="34"/>
      <c r="T557244" s="34"/>
    </row>
    <row r="557261" spans="19:20">
      <c r="S557261" s="34"/>
      <c r="T557261" s="34"/>
    </row>
    <row r="557278" spans="19:20">
      <c r="S557278" s="34"/>
      <c r="T557278" s="34"/>
    </row>
    <row r="557295" spans="19:20">
      <c r="S557295" s="34"/>
      <c r="T557295" s="34"/>
    </row>
    <row r="557312" spans="19:20">
      <c r="S557312" s="34"/>
      <c r="T557312" s="34"/>
    </row>
    <row r="557329" spans="19:20">
      <c r="S557329" s="34"/>
      <c r="T557329" s="34"/>
    </row>
    <row r="557346" spans="19:20">
      <c r="S557346" s="34"/>
      <c r="T557346" s="34"/>
    </row>
    <row r="557363" spans="19:20">
      <c r="S557363" s="34"/>
      <c r="T557363" s="34"/>
    </row>
    <row r="557380" spans="19:20">
      <c r="S557380" s="34"/>
      <c r="T557380" s="34"/>
    </row>
    <row r="557397" spans="19:20">
      <c r="S557397" s="34"/>
      <c r="T557397" s="34"/>
    </row>
    <row r="557414" spans="19:20">
      <c r="S557414" s="34"/>
      <c r="T557414" s="34"/>
    </row>
    <row r="557431" spans="19:20">
      <c r="S557431" s="34"/>
      <c r="T557431" s="34"/>
    </row>
    <row r="557448" spans="19:20">
      <c r="S557448" s="34"/>
      <c r="T557448" s="34"/>
    </row>
    <row r="557465" spans="19:20">
      <c r="S557465" s="34"/>
      <c r="T557465" s="34"/>
    </row>
    <row r="557482" spans="19:20">
      <c r="S557482" s="34"/>
      <c r="T557482" s="34"/>
    </row>
    <row r="557499" spans="19:20">
      <c r="S557499" s="34"/>
      <c r="T557499" s="34"/>
    </row>
    <row r="557516" spans="19:20">
      <c r="S557516" s="34"/>
      <c r="T557516" s="34"/>
    </row>
    <row r="557533" spans="19:20">
      <c r="S557533" s="34"/>
      <c r="T557533" s="34"/>
    </row>
    <row r="557550" spans="19:20">
      <c r="S557550" s="34"/>
      <c r="T557550" s="34"/>
    </row>
    <row r="557567" spans="19:20">
      <c r="S557567" s="34"/>
      <c r="T557567" s="34"/>
    </row>
    <row r="557584" spans="19:20">
      <c r="S557584" s="34"/>
      <c r="T557584" s="34"/>
    </row>
    <row r="557601" spans="19:20">
      <c r="S557601" s="34"/>
      <c r="T557601" s="34"/>
    </row>
    <row r="557618" spans="19:20">
      <c r="S557618" s="34"/>
      <c r="T557618" s="34"/>
    </row>
    <row r="557635" spans="19:20">
      <c r="S557635" s="34"/>
      <c r="T557635" s="34"/>
    </row>
    <row r="557652" spans="19:20">
      <c r="S557652" s="34"/>
      <c r="T557652" s="34"/>
    </row>
    <row r="557669" spans="19:20">
      <c r="S557669" s="34"/>
      <c r="T557669" s="34"/>
    </row>
    <row r="557686" spans="19:20">
      <c r="S557686" s="34"/>
      <c r="T557686" s="34"/>
    </row>
    <row r="557703" spans="19:20">
      <c r="S557703" s="34"/>
      <c r="T557703" s="34"/>
    </row>
    <row r="557720" spans="19:20">
      <c r="S557720" s="34"/>
      <c r="T557720" s="34"/>
    </row>
    <row r="557737" spans="19:20">
      <c r="S557737" s="34"/>
      <c r="T557737" s="34"/>
    </row>
    <row r="557754" spans="19:20">
      <c r="S557754" s="34"/>
      <c r="T557754" s="34"/>
    </row>
    <row r="557771" spans="19:20">
      <c r="S557771" s="34"/>
      <c r="T557771" s="34"/>
    </row>
    <row r="557788" spans="19:20">
      <c r="S557788" s="34"/>
      <c r="T557788" s="34"/>
    </row>
    <row r="557805" spans="19:20">
      <c r="S557805" s="34"/>
      <c r="T557805" s="34"/>
    </row>
    <row r="557822" spans="19:20">
      <c r="S557822" s="34"/>
      <c r="T557822" s="34"/>
    </row>
    <row r="557839" spans="19:20">
      <c r="S557839" s="34"/>
      <c r="T557839" s="34"/>
    </row>
    <row r="557856" spans="19:20">
      <c r="S557856" s="34"/>
      <c r="T557856" s="34"/>
    </row>
    <row r="557873" spans="19:20">
      <c r="S557873" s="34"/>
      <c r="T557873" s="34"/>
    </row>
    <row r="557890" spans="19:20">
      <c r="S557890" s="34"/>
      <c r="T557890" s="34"/>
    </row>
    <row r="557907" spans="19:20">
      <c r="S557907" s="34"/>
      <c r="T557907" s="34"/>
    </row>
    <row r="557924" spans="19:20">
      <c r="S557924" s="34"/>
      <c r="T557924" s="34"/>
    </row>
    <row r="557941" spans="19:20">
      <c r="S557941" s="34"/>
      <c r="T557941" s="34"/>
    </row>
    <row r="557958" spans="19:20">
      <c r="S557958" s="34"/>
      <c r="T557958" s="34"/>
    </row>
    <row r="557975" spans="19:20">
      <c r="S557975" s="34"/>
      <c r="T557975" s="34"/>
    </row>
    <row r="557992" spans="19:20">
      <c r="S557992" s="34"/>
      <c r="T557992" s="34"/>
    </row>
    <row r="558009" spans="19:20">
      <c r="S558009" s="34"/>
      <c r="T558009" s="34"/>
    </row>
    <row r="558026" spans="19:20">
      <c r="S558026" s="34"/>
      <c r="T558026" s="34"/>
    </row>
    <row r="558043" spans="19:20">
      <c r="S558043" s="34"/>
      <c r="T558043" s="34"/>
    </row>
    <row r="558060" spans="19:20">
      <c r="S558060" s="34"/>
      <c r="T558060" s="34"/>
    </row>
    <row r="558077" spans="19:20">
      <c r="S558077" s="34"/>
      <c r="T558077" s="34"/>
    </row>
    <row r="558094" spans="19:20">
      <c r="S558094" s="34"/>
      <c r="T558094" s="34"/>
    </row>
    <row r="558111" spans="19:20">
      <c r="S558111" s="34"/>
      <c r="T558111" s="34"/>
    </row>
    <row r="558128" spans="19:20">
      <c r="S558128" s="34"/>
      <c r="T558128" s="34"/>
    </row>
    <row r="558145" spans="19:20">
      <c r="S558145" s="34"/>
      <c r="T558145" s="34"/>
    </row>
    <row r="558162" spans="19:20">
      <c r="S558162" s="34"/>
      <c r="T558162" s="34"/>
    </row>
    <row r="558179" spans="19:20">
      <c r="S558179" s="34"/>
      <c r="T558179" s="34"/>
    </row>
    <row r="558196" spans="19:20">
      <c r="S558196" s="34"/>
      <c r="T558196" s="34"/>
    </row>
    <row r="558213" spans="19:20">
      <c r="S558213" s="34"/>
      <c r="T558213" s="34"/>
    </row>
    <row r="558230" spans="19:20">
      <c r="S558230" s="34"/>
      <c r="T558230" s="34"/>
    </row>
    <row r="558247" spans="19:20">
      <c r="S558247" s="34"/>
      <c r="T558247" s="34"/>
    </row>
    <row r="558264" spans="19:20">
      <c r="S558264" s="34"/>
      <c r="T558264" s="34"/>
    </row>
    <row r="558281" spans="19:20">
      <c r="S558281" s="34"/>
      <c r="T558281" s="34"/>
    </row>
    <row r="558298" spans="19:20">
      <c r="S558298" s="34"/>
      <c r="T558298" s="34"/>
    </row>
    <row r="558315" spans="19:20">
      <c r="S558315" s="34"/>
      <c r="T558315" s="34"/>
    </row>
    <row r="558332" spans="19:20">
      <c r="S558332" s="34"/>
      <c r="T558332" s="34"/>
    </row>
    <row r="558349" spans="19:20">
      <c r="S558349" s="34"/>
      <c r="T558349" s="34"/>
    </row>
    <row r="558366" spans="19:20">
      <c r="S558366" s="34"/>
      <c r="T558366" s="34"/>
    </row>
    <row r="558383" spans="19:20">
      <c r="S558383" s="34"/>
      <c r="T558383" s="34"/>
    </row>
    <row r="558400" spans="19:20">
      <c r="S558400" s="34"/>
      <c r="T558400" s="34"/>
    </row>
    <row r="558417" spans="19:20">
      <c r="S558417" s="34"/>
      <c r="T558417" s="34"/>
    </row>
    <row r="558434" spans="19:20">
      <c r="S558434" s="34"/>
      <c r="T558434" s="34"/>
    </row>
    <row r="558451" spans="19:20">
      <c r="S558451" s="34"/>
      <c r="T558451" s="34"/>
    </row>
    <row r="558468" spans="19:20">
      <c r="S558468" s="34"/>
      <c r="T558468" s="34"/>
    </row>
    <row r="558485" spans="19:20">
      <c r="S558485" s="34"/>
      <c r="T558485" s="34"/>
    </row>
    <row r="558502" spans="19:20">
      <c r="S558502" s="34"/>
      <c r="T558502" s="34"/>
    </row>
    <row r="558519" spans="19:20">
      <c r="S558519" s="34"/>
      <c r="T558519" s="34"/>
    </row>
    <row r="558536" spans="19:20">
      <c r="S558536" s="34"/>
      <c r="T558536" s="34"/>
    </row>
    <row r="558553" spans="19:20">
      <c r="S558553" s="34"/>
      <c r="T558553" s="34"/>
    </row>
    <row r="558570" spans="19:20">
      <c r="S558570" s="34"/>
      <c r="T558570" s="34"/>
    </row>
    <row r="558587" spans="19:20">
      <c r="S558587" s="34"/>
      <c r="T558587" s="34"/>
    </row>
    <row r="558604" spans="19:20">
      <c r="S558604" s="34"/>
      <c r="T558604" s="34"/>
    </row>
    <row r="558621" spans="19:20">
      <c r="S558621" s="34"/>
      <c r="T558621" s="34"/>
    </row>
    <row r="558638" spans="19:20">
      <c r="S558638" s="34"/>
      <c r="T558638" s="34"/>
    </row>
    <row r="558655" spans="19:20">
      <c r="S558655" s="34"/>
      <c r="T558655" s="34"/>
    </row>
    <row r="558672" spans="19:20">
      <c r="S558672" s="34"/>
      <c r="T558672" s="34"/>
    </row>
    <row r="558689" spans="19:20">
      <c r="S558689" s="34"/>
      <c r="T558689" s="34"/>
    </row>
    <row r="558706" spans="19:20">
      <c r="S558706" s="34"/>
      <c r="T558706" s="34"/>
    </row>
    <row r="558723" spans="19:20">
      <c r="S558723" s="34"/>
      <c r="T558723" s="34"/>
    </row>
    <row r="558740" spans="19:20">
      <c r="S558740" s="34"/>
      <c r="T558740" s="34"/>
    </row>
    <row r="558757" spans="19:20">
      <c r="S558757" s="34"/>
      <c r="T558757" s="34"/>
    </row>
    <row r="558774" spans="19:20">
      <c r="S558774" s="34"/>
      <c r="T558774" s="34"/>
    </row>
    <row r="558791" spans="19:20">
      <c r="S558791" s="34"/>
      <c r="T558791" s="34"/>
    </row>
    <row r="558808" spans="19:20">
      <c r="S558808" s="34"/>
      <c r="T558808" s="34"/>
    </row>
    <row r="558825" spans="19:20">
      <c r="S558825" s="34"/>
      <c r="T558825" s="34"/>
    </row>
    <row r="558842" spans="19:20">
      <c r="S558842" s="34"/>
      <c r="T558842" s="34"/>
    </row>
    <row r="558859" spans="19:20">
      <c r="S558859" s="34"/>
      <c r="T558859" s="34"/>
    </row>
    <row r="558876" spans="19:20">
      <c r="S558876" s="34"/>
      <c r="T558876" s="34"/>
    </row>
    <row r="558893" spans="19:20">
      <c r="S558893" s="34"/>
      <c r="T558893" s="34"/>
    </row>
    <row r="558910" spans="19:20">
      <c r="S558910" s="34"/>
      <c r="T558910" s="34"/>
    </row>
    <row r="558927" spans="19:20">
      <c r="S558927" s="34"/>
      <c r="T558927" s="34"/>
    </row>
    <row r="558944" spans="19:20">
      <c r="S558944" s="34"/>
      <c r="T558944" s="34"/>
    </row>
    <row r="558961" spans="19:20">
      <c r="S558961" s="34"/>
      <c r="T558961" s="34"/>
    </row>
    <row r="558978" spans="19:20">
      <c r="S558978" s="34"/>
      <c r="T558978" s="34"/>
    </row>
    <row r="558995" spans="19:20">
      <c r="S558995" s="34"/>
      <c r="T558995" s="34"/>
    </row>
    <row r="559012" spans="19:20">
      <c r="S559012" s="34"/>
      <c r="T559012" s="34"/>
    </row>
    <row r="559029" spans="19:20">
      <c r="S559029" s="34"/>
      <c r="T559029" s="34"/>
    </row>
    <row r="559046" spans="19:20">
      <c r="S559046" s="34"/>
      <c r="T559046" s="34"/>
    </row>
    <row r="559063" spans="19:20">
      <c r="S559063" s="34"/>
      <c r="T559063" s="34"/>
    </row>
    <row r="559080" spans="19:20">
      <c r="S559080" s="34"/>
      <c r="T559080" s="34"/>
    </row>
    <row r="559097" spans="19:20">
      <c r="S559097" s="34"/>
      <c r="T559097" s="34"/>
    </row>
    <row r="559114" spans="19:20">
      <c r="S559114" s="34"/>
      <c r="T559114" s="34"/>
    </row>
    <row r="559131" spans="19:20">
      <c r="S559131" s="34"/>
      <c r="T559131" s="34"/>
    </row>
    <row r="559148" spans="19:20">
      <c r="S559148" s="34"/>
      <c r="T559148" s="34"/>
    </row>
    <row r="559165" spans="19:20">
      <c r="S559165" s="34"/>
      <c r="T559165" s="34"/>
    </row>
    <row r="559182" spans="19:20">
      <c r="S559182" s="34"/>
      <c r="T559182" s="34"/>
    </row>
    <row r="559199" spans="19:20">
      <c r="S559199" s="34"/>
      <c r="T559199" s="34"/>
    </row>
    <row r="559216" spans="19:20">
      <c r="S559216" s="34"/>
      <c r="T559216" s="34"/>
    </row>
    <row r="559233" spans="19:20">
      <c r="S559233" s="34"/>
      <c r="T559233" s="34"/>
    </row>
    <row r="559250" spans="19:20">
      <c r="S559250" s="34"/>
      <c r="T559250" s="34"/>
    </row>
    <row r="559267" spans="19:20">
      <c r="S559267" s="34"/>
      <c r="T559267" s="34"/>
    </row>
    <row r="559284" spans="19:20">
      <c r="S559284" s="34"/>
      <c r="T559284" s="34"/>
    </row>
    <row r="559301" spans="19:20">
      <c r="S559301" s="34"/>
      <c r="T559301" s="34"/>
    </row>
    <row r="559318" spans="19:20">
      <c r="S559318" s="34"/>
      <c r="T559318" s="34"/>
    </row>
    <row r="559335" spans="19:20">
      <c r="S559335" s="34"/>
      <c r="T559335" s="34"/>
    </row>
    <row r="559352" spans="19:20">
      <c r="S559352" s="34"/>
      <c r="T559352" s="34"/>
    </row>
    <row r="559369" spans="19:20">
      <c r="S559369" s="34"/>
      <c r="T559369" s="34"/>
    </row>
    <row r="559386" spans="19:20">
      <c r="S559386" s="34"/>
      <c r="T559386" s="34"/>
    </row>
    <row r="559403" spans="19:20">
      <c r="S559403" s="34"/>
      <c r="T559403" s="34"/>
    </row>
    <row r="559420" spans="19:20">
      <c r="S559420" s="34"/>
      <c r="T559420" s="34"/>
    </row>
    <row r="559437" spans="19:20">
      <c r="S559437" s="34"/>
      <c r="T559437" s="34"/>
    </row>
    <row r="559454" spans="19:20">
      <c r="S559454" s="34"/>
      <c r="T559454" s="34"/>
    </row>
    <row r="559471" spans="19:20">
      <c r="S559471" s="34"/>
      <c r="T559471" s="34"/>
    </row>
    <row r="559488" spans="19:20">
      <c r="S559488" s="34"/>
      <c r="T559488" s="34"/>
    </row>
    <row r="559505" spans="19:20">
      <c r="S559505" s="34"/>
      <c r="T559505" s="34"/>
    </row>
    <row r="559522" spans="19:20">
      <c r="S559522" s="34"/>
      <c r="T559522" s="34"/>
    </row>
    <row r="559539" spans="19:20">
      <c r="S559539" s="34"/>
      <c r="T559539" s="34"/>
    </row>
    <row r="559556" spans="19:20">
      <c r="S559556" s="34"/>
      <c r="T559556" s="34"/>
    </row>
    <row r="559573" spans="19:20">
      <c r="S559573" s="34"/>
      <c r="T559573" s="34"/>
    </row>
    <row r="559590" spans="19:20">
      <c r="S559590" s="34"/>
      <c r="T559590" s="34"/>
    </row>
    <row r="559607" spans="19:20">
      <c r="S559607" s="34"/>
      <c r="T559607" s="34"/>
    </row>
    <row r="559624" spans="19:20">
      <c r="S559624" s="34"/>
      <c r="T559624" s="34"/>
    </row>
    <row r="559641" spans="19:20">
      <c r="S559641" s="34"/>
      <c r="T559641" s="34"/>
    </row>
    <row r="559658" spans="19:20">
      <c r="S559658" s="34"/>
      <c r="T559658" s="34"/>
    </row>
    <row r="559675" spans="19:20">
      <c r="S559675" s="34"/>
      <c r="T559675" s="34"/>
    </row>
    <row r="559692" spans="19:20">
      <c r="S559692" s="34"/>
      <c r="T559692" s="34"/>
    </row>
    <row r="559709" spans="19:20">
      <c r="S559709" s="34"/>
      <c r="T559709" s="34"/>
    </row>
    <row r="559726" spans="19:20">
      <c r="S559726" s="34"/>
      <c r="T559726" s="34"/>
    </row>
    <row r="559743" spans="19:20">
      <c r="S559743" s="34"/>
      <c r="T559743" s="34"/>
    </row>
    <row r="559760" spans="19:20">
      <c r="S559760" s="34"/>
      <c r="T559760" s="34"/>
    </row>
    <row r="559777" spans="19:20">
      <c r="S559777" s="34"/>
      <c r="T559777" s="34"/>
    </row>
    <row r="559794" spans="19:20">
      <c r="S559794" s="34"/>
      <c r="T559794" s="34"/>
    </row>
    <row r="559811" spans="19:20">
      <c r="S559811" s="34"/>
      <c r="T559811" s="34"/>
    </row>
    <row r="559828" spans="19:20">
      <c r="S559828" s="34"/>
      <c r="T559828" s="34"/>
    </row>
    <row r="559845" spans="19:20">
      <c r="S559845" s="34"/>
      <c r="T559845" s="34"/>
    </row>
    <row r="559862" spans="19:20">
      <c r="S559862" s="34"/>
      <c r="T559862" s="34"/>
    </row>
    <row r="559879" spans="19:20">
      <c r="S559879" s="34"/>
      <c r="T559879" s="34"/>
    </row>
    <row r="559896" spans="19:20">
      <c r="S559896" s="34"/>
      <c r="T559896" s="34"/>
    </row>
    <row r="559913" spans="19:20">
      <c r="S559913" s="34"/>
      <c r="T559913" s="34"/>
    </row>
    <row r="559930" spans="19:20">
      <c r="S559930" s="34"/>
      <c r="T559930" s="34"/>
    </row>
    <row r="559947" spans="19:20">
      <c r="S559947" s="34"/>
      <c r="T559947" s="34"/>
    </row>
    <row r="559964" spans="19:20">
      <c r="S559964" s="34"/>
      <c r="T559964" s="34"/>
    </row>
    <row r="559981" spans="19:20">
      <c r="S559981" s="34"/>
      <c r="T559981" s="34"/>
    </row>
    <row r="559998" spans="19:20">
      <c r="S559998" s="34"/>
      <c r="T559998" s="34"/>
    </row>
    <row r="560015" spans="19:20">
      <c r="S560015" s="34"/>
      <c r="T560015" s="34"/>
    </row>
    <row r="560032" spans="19:20">
      <c r="S560032" s="34"/>
      <c r="T560032" s="34"/>
    </row>
    <row r="560049" spans="19:20">
      <c r="S560049" s="34"/>
      <c r="T560049" s="34"/>
    </row>
    <row r="560066" spans="19:20">
      <c r="S560066" s="34"/>
      <c r="T560066" s="34"/>
    </row>
    <row r="560083" spans="19:20">
      <c r="S560083" s="34"/>
      <c r="T560083" s="34"/>
    </row>
    <row r="560100" spans="19:20">
      <c r="S560100" s="34"/>
      <c r="T560100" s="34"/>
    </row>
    <row r="560117" spans="19:20">
      <c r="S560117" s="34"/>
      <c r="T560117" s="34"/>
    </row>
    <row r="560134" spans="19:20">
      <c r="S560134" s="34"/>
      <c r="T560134" s="34"/>
    </row>
    <row r="560151" spans="19:20">
      <c r="S560151" s="34"/>
      <c r="T560151" s="34"/>
    </row>
    <row r="560168" spans="19:20">
      <c r="S560168" s="34"/>
      <c r="T560168" s="34"/>
    </row>
    <row r="560185" spans="19:20">
      <c r="S560185" s="34"/>
      <c r="T560185" s="34"/>
    </row>
    <row r="560202" spans="19:20">
      <c r="S560202" s="34"/>
      <c r="T560202" s="34"/>
    </row>
    <row r="560219" spans="19:20">
      <c r="S560219" s="34"/>
      <c r="T560219" s="34"/>
    </row>
    <row r="560236" spans="19:20">
      <c r="S560236" s="34"/>
      <c r="T560236" s="34"/>
    </row>
    <row r="560253" spans="19:20">
      <c r="S560253" s="34"/>
      <c r="T560253" s="34"/>
    </row>
    <row r="560270" spans="19:20">
      <c r="S560270" s="34"/>
      <c r="T560270" s="34"/>
    </row>
    <row r="560287" spans="19:20">
      <c r="S560287" s="34"/>
      <c r="T560287" s="34"/>
    </row>
    <row r="560304" spans="19:20">
      <c r="S560304" s="34"/>
      <c r="T560304" s="34"/>
    </row>
    <row r="560321" spans="19:20">
      <c r="S560321" s="34"/>
      <c r="T560321" s="34"/>
    </row>
    <row r="560338" spans="19:20">
      <c r="S560338" s="34"/>
      <c r="T560338" s="34"/>
    </row>
    <row r="560355" spans="19:20">
      <c r="S560355" s="34"/>
      <c r="T560355" s="34"/>
    </row>
    <row r="560372" spans="19:20">
      <c r="S560372" s="34"/>
      <c r="T560372" s="34"/>
    </row>
    <row r="560389" spans="19:20">
      <c r="S560389" s="34"/>
      <c r="T560389" s="34"/>
    </row>
    <row r="560406" spans="19:20">
      <c r="S560406" s="34"/>
      <c r="T560406" s="34"/>
    </row>
    <row r="560423" spans="19:20">
      <c r="S560423" s="34"/>
      <c r="T560423" s="34"/>
    </row>
    <row r="560440" spans="19:20">
      <c r="S560440" s="34"/>
      <c r="T560440" s="34"/>
    </row>
    <row r="560457" spans="19:20">
      <c r="S560457" s="34"/>
      <c r="T560457" s="34"/>
    </row>
    <row r="560474" spans="19:20">
      <c r="S560474" s="34"/>
      <c r="T560474" s="34"/>
    </row>
    <row r="560491" spans="19:20">
      <c r="S560491" s="34"/>
      <c r="T560491" s="34"/>
    </row>
    <row r="560508" spans="19:20">
      <c r="S560508" s="34"/>
      <c r="T560508" s="34"/>
    </row>
    <row r="560525" spans="19:20">
      <c r="S560525" s="34"/>
      <c r="T560525" s="34"/>
    </row>
    <row r="560542" spans="19:20">
      <c r="S560542" s="34"/>
      <c r="T560542" s="34"/>
    </row>
    <row r="560559" spans="19:20">
      <c r="S560559" s="34"/>
      <c r="T560559" s="34"/>
    </row>
    <row r="560576" spans="19:20">
      <c r="S560576" s="34"/>
      <c r="T560576" s="34"/>
    </row>
    <row r="560593" spans="19:20">
      <c r="S560593" s="34"/>
      <c r="T560593" s="34"/>
    </row>
    <row r="560610" spans="19:20">
      <c r="S560610" s="34"/>
      <c r="T560610" s="34"/>
    </row>
    <row r="560627" spans="19:20">
      <c r="S560627" s="34"/>
      <c r="T560627" s="34"/>
    </row>
    <row r="560644" spans="19:20">
      <c r="S560644" s="34"/>
      <c r="T560644" s="34"/>
    </row>
    <row r="560661" spans="19:20">
      <c r="S560661" s="34"/>
      <c r="T560661" s="34"/>
    </row>
    <row r="560678" spans="19:20">
      <c r="S560678" s="34"/>
      <c r="T560678" s="34"/>
    </row>
    <row r="560695" spans="19:20">
      <c r="S560695" s="34"/>
      <c r="T560695" s="34"/>
    </row>
    <row r="560712" spans="19:20">
      <c r="S560712" s="34"/>
      <c r="T560712" s="34"/>
    </row>
    <row r="560729" spans="19:20">
      <c r="S560729" s="34"/>
      <c r="T560729" s="34"/>
    </row>
    <row r="560746" spans="19:20">
      <c r="S560746" s="34"/>
      <c r="T560746" s="34"/>
    </row>
    <row r="560763" spans="19:20">
      <c r="S560763" s="34"/>
      <c r="T560763" s="34"/>
    </row>
    <row r="560780" spans="19:20">
      <c r="S560780" s="34"/>
      <c r="T560780" s="34"/>
    </row>
    <row r="560797" spans="19:20">
      <c r="S560797" s="34"/>
      <c r="T560797" s="34"/>
    </row>
    <row r="560814" spans="19:20">
      <c r="S560814" s="34"/>
      <c r="T560814" s="34"/>
    </row>
    <row r="560831" spans="19:20">
      <c r="S560831" s="34"/>
      <c r="T560831" s="34"/>
    </row>
    <row r="560848" spans="19:20">
      <c r="S560848" s="34"/>
      <c r="T560848" s="34"/>
    </row>
    <row r="560865" spans="19:20">
      <c r="S560865" s="34"/>
      <c r="T560865" s="34"/>
    </row>
    <row r="560882" spans="19:20">
      <c r="S560882" s="34"/>
      <c r="T560882" s="34"/>
    </row>
    <row r="560899" spans="19:20">
      <c r="S560899" s="34"/>
      <c r="T560899" s="34"/>
    </row>
    <row r="560916" spans="19:20">
      <c r="S560916" s="34"/>
      <c r="T560916" s="34"/>
    </row>
    <row r="560933" spans="19:20">
      <c r="S560933" s="34"/>
      <c r="T560933" s="34"/>
    </row>
    <row r="560950" spans="19:20">
      <c r="S560950" s="34"/>
      <c r="T560950" s="34"/>
    </row>
    <row r="560967" spans="19:20">
      <c r="S560967" s="34"/>
      <c r="T560967" s="34"/>
    </row>
    <row r="560984" spans="19:20">
      <c r="S560984" s="34"/>
      <c r="T560984" s="34"/>
    </row>
    <row r="561001" spans="19:20">
      <c r="S561001" s="34"/>
      <c r="T561001" s="34"/>
    </row>
    <row r="561018" spans="19:20">
      <c r="S561018" s="34"/>
      <c r="T561018" s="34"/>
    </row>
    <row r="561035" spans="19:20">
      <c r="S561035" s="34"/>
      <c r="T561035" s="34"/>
    </row>
    <row r="561052" spans="19:20">
      <c r="S561052" s="34"/>
      <c r="T561052" s="34"/>
    </row>
    <row r="561069" spans="19:20">
      <c r="S561069" s="34"/>
      <c r="T561069" s="34"/>
    </row>
    <row r="561086" spans="19:20">
      <c r="S561086" s="34"/>
      <c r="T561086" s="34"/>
    </row>
    <row r="561103" spans="19:20">
      <c r="S561103" s="34"/>
      <c r="T561103" s="34"/>
    </row>
    <row r="561120" spans="19:20">
      <c r="S561120" s="34"/>
      <c r="T561120" s="34"/>
    </row>
    <row r="561137" spans="19:20">
      <c r="S561137" s="34"/>
      <c r="T561137" s="34"/>
    </row>
    <row r="561154" spans="19:20">
      <c r="S561154" s="34"/>
      <c r="T561154" s="34"/>
    </row>
    <row r="561171" spans="19:20">
      <c r="S561171" s="34"/>
      <c r="T561171" s="34"/>
    </row>
    <row r="561188" spans="19:20">
      <c r="S561188" s="34"/>
      <c r="T561188" s="34"/>
    </row>
    <row r="561205" spans="19:20">
      <c r="S561205" s="34"/>
      <c r="T561205" s="34"/>
    </row>
    <row r="561222" spans="19:20">
      <c r="S561222" s="34"/>
      <c r="T561222" s="34"/>
    </row>
    <row r="561239" spans="19:20">
      <c r="S561239" s="34"/>
      <c r="T561239" s="34"/>
    </row>
    <row r="561256" spans="19:20">
      <c r="S561256" s="34"/>
      <c r="T561256" s="34"/>
    </row>
    <row r="561273" spans="19:20">
      <c r="S561273" s="34"/>
      <c r="T561273" s="34"/>
    </row>
    <row r="561290" spans="19:20">
      <c r="S561290" s="34"/>
      <c r="T561290" s="34"/>
    </row>
    <row r="561307" spans="19:20">
      <c r="S561307" s="34"/>
      <c r="T561307" s="34"/>
    </row>
    <row r="561324" spans="19:20">
      <c r="S561324" s="34"/>
      <c r="T561324" s="34"/>
    </row>
    <row r="561341" spans="19:20">
      <c r="S561341" s="34"/>
      <c r="T561341" s="34"/>
    </row>
    <row r="561358" spans="19:20">
      <c r="S561358" s="34"/>
      <c r="T561358" s="34"/>
    </row>
    <row r="561375" spans="19:20">
      <c r="S561375" s="34"/>
      <c r="T561375" s="34"/>
    </row>
    <row r="561392" spans="19:20">
      <c r="S561392" s="34"/>
      <c r="T561392" s="34"/>
    </row>
    <row r="561409" spans="19:20">
      <c r="S561409" s="34"/>
      <c r="T561409" s="34"/>
    </row>
    <row r="561426" spans="19:20">
      <c r="S561426" s="34"/>
      <c r="T561426" s="34"/>
    </row>
    <row r="561443" spans="19:20">
      <c r="S561443" s="34"/>
      <c r="T561443" s="34"/>
    </row>
    <row r="561460" spans="19:20">
      <c r="S561460" s="34"/>
      <c r="T561460" s="34"/>
    </row>
    <row r="561477" spans="19:20">
      <c r="S561477" s="34"/>
      <c r="T561477" s="34"/>
    </row>
    <row r="561494" spans="19:20">
      <c r="S561494" s="34"/>
      <c r="T561494" s="34"/>
    </row>
    <row r="561511" spans="19:20">
      <c r="S561511" s="34"/>
      <c r="T561511" s="34"/>
    </row>
    <row r="561528" spans="19:20">
      <c r="S561528" s="34"/>
      <c r="T561528" s="34"/>
    </row>
    <row r="561545" spans="19:20">
      <c r="S561545" s="34"/>
      <c r="T561545" s="34"/>
    </row>
    <row r="561562" spans="19:20">
      <c r="S561562" s="34"/>
      <c r="T561562" s="34"/>
    </row>
    <row r="561579" spans="19:20">
      <c r="S561579" s="34"/>
      <c r="T561579" s="34"/>
    </row>
    <row r="561596" spans="19:20">
      <c r="S561596" s="34"/>
      <c r="T561596" s="34"/>
    </row>
    <row r="561613" spans="19:20">
      <c r="S561613" s="34"/>
      <c r="T561613" s="34"/>
    </row>
    <row r="561630" spans="19:20">
      <c r="S561630" s="34"/>
      <c r="T561630" s="34"/>
    </row>
    <row r="561647" spans="19:20">
      <c r="S561647" s="34"/>
      <c r="T561647" s="34"/>
    </row>
    <row r="561664" spans="19:20">
      <c r="S561664" s="34"/>
      <c r="T561664" s="34"/>
    </row>
    <row r="561681" spans="19:20">
      <c r="S561681" s="34"/>
      <c r="T561681" s="34"/>
    </row>
    <row r="561698" spans="19:20">
      <c r="S561698" s="34"/>
      <c r="T561698" s="34"/>
    </row>
    <row r="561715" spans="19:20">
      <c r="S561715" s="34"/>
      <c r="T561715" s="34"/>
    </row>
    <row r="561732" spans="19:20">
      <c r="S561732" s="34"/>
      <c r="T561732" s="34"/>
    </row>
    <row r="561749" spans="19:20">
      <c r="S561749" s="34"/>
      <c r="T561749" s="34"/>
    </row>
    <row r="561766" spans="19:20">
      <c r="S561766" s="34"/>
      <c r="T561766" s="34"/>
    </row>
    <row r="561783" spans="19:20">
      <c r="S561783" s="34"/>
      <c r="T561783" s="34"/>
    </row>
    <row r="561800" spans="19:20">
      <c r="S561800" s="34"/>
      <c r="T561800" s="34"/>
    </row>
    <row r="561817" spans="19:20">
      <c r="S561817" s="34"/>
      <c r="T561817" s="34"/>
    </row>
    <row r="561834" spans="19:20">
      <c r="S561834" s="34"/>
      <c r="T561834" s="34"/>
    </row>
    <row r="561851" spans="19:20">
      <c r="S561851" s="34"/>
      <c r="T561851" s="34"/>
    </row>
    <row r="561868" spans="19:20">
      <c r="S561868" s="34"/>
      <c r="T561868" s="34"/>
    </row>
    <row r="561885" spans="19:20">
      <c r="S561885" s="34"/>
      <c r="T561885" s="34"/>
    </row>
    <row r="561902" spans="19:20">
      <c r="S561902" s="34"/>
      <c r="T561902" s="34"/>
    </row>
    <row r="561919" spans="19:20">
      <c r="S561919" s="34"/>
      <c r="T561919" s="34"/>
    </row>
    <row r="561936" spans="19:20">
      <c r="S561936" s="34"/>
      <c r="T561936" s="34"/>
    </row>
    <row r="561953" spans="19:20">
      <c r="S561953" s="34"/>
      <c r="T561953" s="34"/>
    </row>
    <row r="561970" spans="19:20">
      <c r="S561970" s="34"/>
      <c r="T561970" s="34"/>
    </row>
    <row r="561987" spans="19:20">
      <c r="S561987" s="34"/>
      <c r="T561987" s="34"/>
    </row>
    <row r="562004" spans="19:20">
      <c r="S562004" s="34"/>
      <c r="T562004" s="34"/>
    </row>
    <row r="562021" spans="19:20">
      <c r="S562021" s="34"/>
      <c r="T562021" s="34"/>
    </row>
    <row r="562038" spans="19:20">
      <c r="S562038" s="34"/>
      <c r="T562038" s="34"/>
    </row>
    <row r="562055" spans="19:20">
      <c r="S562055" s="34"/>
      <c r="T562055" s="34"/>
    </row>
    <row r="562072" spans="19:20">
      <c r="S562072" s="34"/>
      <c r="T562072" s="34"/>
    </row>
    <row r="562089" spans="19:20">
      <c r="S562089" s="34"/>
      <c r="T562089" s="34"/>
    </row>
    <row r="562106" spans="19:20">
      <c r="S562106" s="34"/>
      <c r="T562106" s="34"/>
    </row>
    <row r="562123" spans="19:20">
      <c r="S562123" s="34"/>
      <c r="T562123" s="34"/>
    </row>
    <row r="562140" spans="19:20">
      <c r="S562140" s="34"/>
      <c r="T562140" s="34"/>
    </row>
    <row r="562157" spans="19:20">
      <c r="S562157" s="34"/>
      <c r="T562157" s="34"/>
    </row>
    <row r="562174" spans="19:20">
      <c r="S562174" s="34"/>
      <c r="T562174" s="34"/>
    </row>
    <row r="562191" spans="19:20">
      <c r="S562191" s="34"/>
      <c r="T562191" s="34"/>
    </row>
    <row r="562208" spans="19:20">
      <c r="S562208" s="34"/>
      <c r="T562208" s="34"/>
    </row>
    <row r="562225" spans="19:20">
      <c r="S562225" s="34"/>
      <c r="T562225" s="34"/>
    </row>
    <row r="562242" spans="19:20">
      <c r="S562242" s="34"/>
      <c r="T562242" s="34"/>
    </row>
    <row r="562259" spans="19:20">
      <c r="S562259" s="34"/>
      <c r="T562259" s="34"/>
    </row>
    <row r="562276" spans="19:20">
      <c r="S562276" s="34"/>
      <c r="T562276" s="34"/>
    </row>
    <row r="562293" spans="19:20">
      <c r="S562293" s="34"/>
      <c r="T562293" s="34"/>
    </row>
    <row r="562310" spans="19:20">
      <c r="S562310" s="34"/>
      <c r="T562310" s="34"/>
    </row>
    <row r="562327" spans="19:20">
      <c r="S562327" s="34"/>
      <c r="T562327" s="34"/>
    </row>
    <row r="562344" spans="19:20">
      <c r="S562344" s="34"/>
      <c r="T562344" s="34"/>
    </row>
    <row r="562361" spans="19:20">
      <c r="S562361" s="34"/>
      <c r="T562361" s="34"/>
    </row>
    <row r="562378" spans="19:20">
      <c r="S562378" s="34"/>
      <c r="T562378" s="34"/>
    </row>
    <row r="562395" spans="19:20">
      <c r="S562395" s="34"/>
      <c r="T562395" s="34"/>
    </row>
    <row r="562412" spans="19:20">
      <c r="S562412" s="34"/>
      <c r="T562412" s="34"/>
    </row>
    <row r="562429" spans="19:20">
      <c r="S562429" s="34"/>
      <c r="T562429" s="34"/>
    </row>
    <row r="562446" spans="19:20">
      <c r="S562446" s="34"/>
      <c r="T562446" s="34"/>
    </row>
    <row r="562463" spans="19:20">
      <c r="S562463" s="34"/>
      <c r="T562463" s="34"/>
    </row>
    <row r="562480" spans="19:20">
      <c r="S562480" s="34"/>
      <c r="T562480" s="34"/>
    </row>
    <row r="562497" spans="19:20">
      <c r="S562497" s="34"/>
      <c r="T562497" s="34"/>
    </row>
    <row r="562514" spans="19:20">
      <c r="S562514" s="34"/>
      <c r="T562514" s="34"/>
    </row>
    <row r="562531" spans="19:20">
      <c r="S562531" s="34"/>
      <c r="T562531" s="34"/>
    </row>
    <row r="562548" spans="19:20">
      <c r="S562548" s="34"/>
      <c r="T562548" s="34"/>
    </row>
    <row r="562565" spans="19:20">
      <c r="S562565" s="34"/>
      <c r="T562565" s="34"/>
    </row>
    <row r="562582" spans="19:20">
      <c r="S562582" s="34"/>
      <c r="T562582" s="34"/>
    </row>
    <row r="562599" spans="19:20">
      <c r="S562599" s="34"/>
      <c r="T562599" s="34"/>
    </row>
    <row r="562616" spans="19:20">
      <c r="S562616" s="34"/>
      <c r="T562616" s="34"/>
    </row>
    <row r="562633" spans="19:20">
      <c r="S562633" s="34"/>
      <c r="T562633" s="34"/>
    </row>
    <row r="562650" spans="19:20">
      <c r="S562650" s="34"/>
      <c r="T562650" s="34"/>
    </row>
    <row r="562667" spans="19:20">
      <c r="S562667" s="34"/>
      <c r="T562667" s="34"/>
    </row>
    <row r="562684" spans="19:20">
      <c r="S562684" s="34"/>
      <c r="T562684" s="34"/>
    </row>
    <row r="562701" spans="19:20">
      <c r="S562701" s="34"/>
      <c r="T562701" s="34"/>
    </row>
    <row r="562718" spans="19:20">
      <c r="S562718" s="34"/>
      <c r="T562718" s="34"/>
    </row>
    <row r="562735" spans="19:20">
      <c r="S562735" s="34"/>
      <c r="T562735" s="34"/>
    </row>
    <row r="562752" spans="19:20">
      <c r="S562752" s="34"/>
      <c r="T562752" s="34"/>
    </row>
    <row r="562769" spans="19:20">
      <c r="S562769" s="34"/>
      <c r="T562769" s="34"/>
    </row>
    <row r="562786" spans="19:20">
      <c r="S562786" s="34"/>
      <c r="T562786" s="34"/>
    </row>
    <row r="562803" spans="19:20">
      <c r="S562803" s="34"/>
      <c r="T562803" s="34"/>
    </row>
    <row r="562820" spans="19:20">
      <c r="S562820" s="34"/>
      <c r="T562820" s="34"/>
    </row>
    <row r="562837" spans="19:20">
      <c r="S562837" s="34"/>
      <c r="T562837" s="34"/>
    </row>
    <row r="562854" spans="19:20">
      <c r="S562854" s="34"/>
      <c r="T562854" s="34"/>
    </row>
    <row r="562871" spans="19:20">
      <c r="S562871" s="34"/>
      <c r="T562871" s="34"/>
    </row>
    <row r="562888" spans="19:20">
      <c r="S562888" s="34"/>
      <c r="T562888" s="34"/>
    </row>
    <row r="562905" spans="19:20">
      <c r="S562905" s="34"/>
      <c r="T562905" s="34"/>
    </row>
    <row r="562922" spans="19:20">
      <c r="S562922" s="34"/>
      <c r="T562922" s="34"/>
    </row>
    <row r="562939" spans="19:20">
      <c r="S562939" s="34"/>
      <c r="T562939" s="34"/>
    </row>
    <row r="562956" spans="19:20">
      <c r="S562956" s="34"/>
      <c r="T562956" s="34"/>
    </row>
    <row r="562973" spans="19:20">
      <c r="S562973" s="34"/>
      <c r="T562973" s="34"/>
    </row>
    <row r="562990" spans="19:20">
      <c r="S562990" s="34"/>
      <c r="T562990" s="34"/>
    </row>
    <row r="563007" spans="19:20">
      <c r="S563007" s="34"/>
      <c r="T563007" s="34"/>
    </row>
    <row r="563024" spans="19:20">
      <c r="S563024" s="34"/>
      <c r="T563024" s="34"/>
    </row>
    <row r="563041" spans="19:20">
      <c r="S563041" s="34"/>
      <c r="T563041" s="34"/>
    </row>
    <row r="563058" spans="19:20">
      <c r="S563058" s="34"/>
      <c r="T563058" s="34"/>
    </row>
    <row r="563075" spans="19:20">
      <c r="S563075" s="34"/>
      <c r="T563075" s="34"/>
    </row>
    <row r="563092" spans="19:20">
      <c r="S563092" s="34"/>
      <c r="T563092" s="34"/>
    </row>
    <row r="563109" spans="19:20">
      <c r="S563109" s="34"/>
      <c r="T563109" s="34"/>
    </row>
    <row r="563126" spans="19:20">
      <c r="S563126" s="34"/>
      <c r="T563126" s="34"/>
    </row>
    <row r="563143" spans="19:20">
      <c r="S563143" s="34"/>
      <c r="T563143" s="34"/>
    </row>
    <row r="563160" spans="19:20">
      <c r="S563160" s="34"/>
      <c r="T563160" s="34"/>
    </row>
    <row r="563177" spans="19:20">
      <c r="S563177" s="34"/>
      <c r="T563177" s="34"/>
    </row>
    <row r="563194" spans="19:20">
      <c r="S563194" s="34"/>
      <c r="T563194" s="34"/>
    </row>
    <row r="563211" spans="19:20">
      <c r="S563211" s="34"/>
      <c r="T563211" s="34"/>
    </row>
    <row r="563228" spans="19:20">
      <c r="S563228" s="34"/>
      <c r="T563228" s="34"/>
    </row>
    <row r="563245" spans="19:20">
      <c r="S563245" s="34"/>
      <c r="T563245" s="34"/>
    </row>
    <row r="563262" spans="19:20">
      <c r="S563262" s="34"/>
      <c r="T563262" s="34"/>
    </row>
    <row r="563279" spans="19:20">
      <c r="S563279" s="34"/>
      <c r="T563279" s="34"/>
    </row>
    <row r="563296" spans="19:20">
      <c r="S563296" s="34"/>
      <c r="T563296" s="34"/>
    </row>
    <row r="563313" spans="19:20">
      <c r="S563313" s="34"/>
      <c r="T563313" s="34"/>
    </row>
    <row r="563330" spans="19:20">
      <c r="S563330" s="34"/>
      <c r="T563330" s="34"/>
    </row>
    <row r="563347" spans="19:20">
      <c r="S563347" s="34"/>
      <c r="T563347" s="34"/>
    </row>
    <row r="563364" spans="19:20">
      <c r="S563364" s="34"/>
      <c r="T563364" s="34"/>
    </row>
    <row r="563381" spans="19:20">
      <c r="S563381" s="34"/>
      <c r="T563381" s="34"/>
    </row>
    <row r="563398" spans="19:20">
      <c r="S563398" s="34"/>
      <c r="T563398" s="34"/>
    </row>
    <row r="563415" spans="19:20">
      <c r="S563415" s="34"/>
      <c r="T563415" s="34"/>
    </row>
    <row r="563432" spans="19:20">
      <c r="S563432" s="34"/>
      <c r="T563432" s="34"/>
    </row>
    <row r="563449" spans="19:20">
      <c r="S563449" s="34"/>
      <c r="T563449" s="34"/>
    </row>
    <row r="563466" spans="19:20">
      <c r="S563466" s="34"/>
      <c r="T563466" s="34"/>
    </row>
    <row r="563483" spans="19:20">
      <c r="S563483" s="34"/>
      <c r="T563483" s="34"/>
    </row>
    <row r="563500" spans="19:20">
      <c r="S563500" s="34"/>
      <c r="T563500" s="34"/>
    </row>
    <row r="563517" spans="19:20">
      <c r="S563517" s="34"/>
      <c r="T563517" s="34"/>
    </row>
    <row r="563534" spans="19:20">
      <c r="S563534" s="34"/>
      <c r="T563534" s="34"/>
    </row>
    <row r="563551" spans="19:20">
      <c r="S563551" s="34"/>
      <c r="T563551" s="34"/>
    </row>
    <row r="563568" spans="19:20">
      <c r="S563568" s="34"/>
      <c r="T563568" s="34"/>
    </row>
    <row r="563585" spans="19:20">
      <c r="S563585" s="34"/>
      <c r="T563585" s="34"/>
    </row>
    <row r="563602" spans="19:20">
      <c r="S563602" s="34"/>
      <c r="T563602" s="34"/>
    </row>
    <row r="563619" spans="19:20">
      <c r="S563619" s="34"/>
      <c r="T563619" s="34"/>
    </row>
    <row r="563636" spans="19:20">
      <c r="S563636" s="34"/>
      <c r="T563636" s="34"/>
    </row>
    <row r="563653" spans="19:20">
      <c r="S563653" s="34"/>
      <c r="T563653" s="34"/>
    </row>
    <row r="563670" spans="19:20">
      <c r="S563670" s="34"/>
      <c r="T563670" s="34"/>
    </row>
    <row r="563687" spans="19:20">
      <c r="S563687" s="34"/>
      <c r="T563687" s="34"/>
    </row>
    <row r="563704" spans="19:20">
      <c r="S563704" s="34"/>
      <c r="T563704" s="34"/>
    </row>
    <row r="563721" spans="19:20">
      <c r="S563721" s="34"/>
      <c r="T563721" s="34"/>
    </row>
    <row r="563738" spans="19:20">
      <c r="S563738" s="34"/>
      <c r="T563738" s="34"/>
    </row>
    <row r="563755" spans="19:20">
      <c r="S563755" s="34"/>
      <c r="T563755" s="34"/>
    </row>
    <row r="563772" spans="19:20">
      <c r="S563772" s="34"/>
      <c r="T563772" s="34"/>
    </row>
    <row r="563789" spans="19:20">
      <c r="S563789" s="34"/>
      <c r="T563789" s="34"/>
    </row>
    <row r="563806" spans="19:20">
      <c r="S563806" s="34"/>
      <c r="T563806" s="34"/>
    </row>
    <row r="563823" spans="19:20">
      <c r="S563823" s="34"/>
      <c r="T563823" s="34"/>
    </row>
    <row r="563840" spans="19:20">
      <c r="S563840" s="34"/>
      <c r="T563840" s="34"/>
    </row>
    <row r="563857" spans="19:20">
      <c r="S563857" s="34"/>
      <c r="T563857" s="34"/>
    </row>
    <row r="563874" spans="19:20">
      <c r="S563874" s="34"/>
      <c r="T563874" s="34"/>
    </row>
    <row r="563891" spans="19:20">
      <c r="S563891" s="34"/>
      <c r="T563891" s="34"/>
    </row>
    <row r="563908" spans="19:20">
      <c r="S563908" s="34"/>
      <c r="T563908" s="34"/>
    </row>
    <row r="563925" spans="19:20">
      <c r="S563925" s="34"/>
      <c r="T563925" s="34"/>
    </row>
    <row r="563942" spans="19:20">
      <c r="S563942" s="34"/>
      <c r="T563942" s="34"/>
    </row>
    <row r="563959" spans="19:20">
      <c r="S563959" s="34"/>
      <c r="T563959" s="34"/>
    </row>
    <row r="563976" spans="19:20">
      <c r="S563976" s="34"/>
      <c r="T563976" s="34"/>
    </row>
    <row r="563993" spans="19:20">
      <c r="S563993" s="34"/>
      <c r="T563993" s="34"/>
    </row>
    <row r="564010" spans="19:20">
      <c r="S564010" s="34"/>
      <c r="T564010" s="34"/>
    </row>
    <row r="564027" spans="19:20">
      <c r="S564027" s="34"/>
      <c r="T564027" s="34"/>
    </row>
    <row r="564044" spans="19:20">
      <c r="S564044" s="34"/>
      <c r="T564044" s="34"/>
    </row>
    <row r="564061" spans="19:20">
      <c r="S564061" s="34"/>
      <c r="T564061" s="34"/>
    </row>
    <row r="564078" spans="19:20">
      <c r="S564078" s="34"/>
      <c r="T564078" s="34"/>
    </row>
    <row r="564095" spans="19:20">
      <c r="S564095" s="34"/>
      <c r="T564095" s="34"/>
    </row>
    <row r="564112" spans="19:20">
      <c r="S564112" s="34"/>
      <c r="T564112" s="34"/>
    </row>
    <row r="564129" spans="19:20">
      <c r="S564129" s="34"/>
      <c r="T564129" s="34"/>
    </row>
    <row r="564146" spans="19:20">
      <c r="S564146" s="34"/>
      <c r="T564146" s="34"/>
    </row>
    <row r="564163" spans="19:20">
      <c r="S564163" s="34"/>
      <c r="T564163" s="34"/>
    </row>
    <row r="564180" spans="19:20">
      <c r="S564180" s="34"/>
      <c r="T564180" s="34"/>
    </row>
    <row r="564197" spans="19:20">
      <c r="S564197" s="34"/>
      <c r="T564197" s="34"/>
    </row>
    <row r="564214" spans="19:20">
      <c r="S564214" s="34"/>
      <c r="T564214" s="34"/>
    </row>
    <row r="564231" spans="19:20">
      <c r="S564231" s="34"/>
      <c r="T564231" s="34"/>
    </row>
    <row r="564248" spans="19:20">
      <c r="S564248" s="34"/>
      <c r="T564248" s="34"/>
    </row>
    <row r="564265" spans="19:20">
      <c r="S564265" s="34"/>
      <c r="T564265" s="34"/>
    </row>
    <row r="564282" spans="19:20">
      <c r="S564282" s="34"/>
      <c r="T564282" s="34"/>
    </row>
    <row r="564299" spans="19:20">
      <c r="S564299" s="34"/>
      <c r="T564299" s="34"/>
    </row>
    <row r="564316" spans="19:20">
      <c r="S564316" s="34"/>
      <c r="T564316" s="34"/>
    </row>
    <row r="564333" spans="19:20">
      <c r="S564333" s="34"/>
      <c r="T564333" s="34"/>
    </row>
    <row r="564350" spans="19:20">
      <c r="S564350" s="34"/>
      <c r="T564350" s="34"/>
    </row>
    <row r="564367" spans="19:20">
      <c r="S564367" s="34"/>
      <c r="T564367" s="34"/>
    </row>
    <row r="564384" spans="19:20">
      <c r="S564384" s="34"/>
      <c r="T564384" s="34"/>
    </row>
    <row r="564401" spans="19:20">
      <c r="S564401" s="34"/>
      <c r="T564401" s="34"/>
    </row>
    <row r="564418" spans="19:20">
      <c r="S564418" s="34"/>
      <c r="T564418" s="34"/>
    </row>
    <row r="564435" spans="19:20">
      <c r="S564435" s="34"/>
      <c r="T564435" s="34"/>
    </row>
    <row r="564452" spans="19:20">
      <c r="S564452" s="34"/>
      <c r="T564452" s="34"/>
    </row>
    <row r="564469" spans="19:20">
      <c r="S564469" s="34"/>
      <c r="T564469" s="34"/>
    </row>
    <row r="564486" spans="19:20">
      <c r="S564486" s="34"/>
      <c r="T564486" s="34"/>
    </row>
    <row r="564503" spans="19:20">
      <c r="S564503" s="34"/>
      <c r="T564503" s="34"/>
    </row>
    <row r="564520" spans="19:20">
      <c r="S564520" s="34"/>
      <c r="T564520" s="34"/>
    </row>
    <row r="564537" spans="19:20">
      <c r="S564537" s="34"/>
      <c r="T564537" s="34"/>
    </row>
    <row r="564554" spans="19:20">
      <c r="S564554" s="34"/>
      <c r="T564554" s="34"/>
    </row>
    <row r="564571" spans="19:20">
      <c r="S564571" s="34"/>
      <c r="T564571" s="34"/>
    </row>
    <row r="564588" spans="19:20">
      <c r="S564588" s="34"/>
      <c r="T564588" s="34"/>
    </row>
    <row r="564605" spans="19:20">
      <c r="S564605" s="34"/>
      <c r="T564605" s="34"/>
    </row>
    <row r="564622" spans="19:20">
      <c r="S564622" s="34"/>
      <c r="T564622" s="34"/>
    </row>
    <row r="564639" spans="19:20">
      <c r="S564639" s="34"/>
      <c r="T564639" s="34"/>
    </row>
    <row r="564656" spans="19:20">
      <c r="S564656" s="34"/>
      <c r="T564656" s="34"/>
    </row>
    <row r="564673" spans="19:20">
      <c r="S564673" s="34"/>
      <c r="T564673" s="34"/>
    </row>
    <row r="564690" spans="19:20">
      <c r="S564690" s="34"/>
      <c r="T564690" s="34"/>
    </row>
    <row r="564707" spans="19:20">
      <c r="S564707" s="34"/>
      <c r="T564707" s="34"/>
    </row>
    <row r="564724" spans="19:20">
      <c r="S564724" s="34"/>
      <c r="T564724" s="34"/>
    </row>
    <row r="564741" spans="19:20">
      <c r="S564741" s="34"/>
      <c r="T564741" s="34"/>
    </row>
    <row r="564758" spans="19:20">
      <c r="S564758" s="34"/>
      <c r="T564758" s="34"/>
    </row>
    <row r="564775" spans="19:20">
      <c r="S564775" s="34"/>
      <c r="T564775" s="34"/>
    </row>
    <row r="564792" spans="19:20">
      <c r="S564792" s="34"/>
      <c r="T564792" s="34"/>
    </row>
    <row r="564809" spans="19:20">
      <c r="S564809" s="34"/>
      <c r="T564809" s="34"/>
    </row>
    <row r="564826" spans="19:20">
      <c r="S564826" s="34"/>
      <c r="T564826" s="34"/>
    </row>
    <row r="564843" spans="19:20">
      <c r="S564843" s="34"/>
      <c r="T564843" s="34"/>
    </row>
    <row r="564860" spans="19:20">
      <c r="S564860" s="34"/>
      <c r="T564860" s="34"/>
    </row>
    <row r="564877" spans="19:20">
      <c r="S564877" s="34"/>
      <c r="T564877" s="34"/>
    </row>
    <row r="564894" spans="19:20">
      <c r="S564894" s="34"/>
      <c r="T564894" s="34"/>
    </row>
    <row r="564911" spans="19:20">
      <c r="S564911" s="34"/>
      <c r="T564911" s="34"/>
    </row>
    <row r="564928" spans="19:20">
      <c r="S564928" s="34"/>
      <c r="T564928" s="34"/>
    </row>
    <row r="564945" spans="19:20">
      <c r="S564945" s="34"/>
      <c r="T564945" s="34"/>
    </row>
    <row r="564962" spans="19:20">
      <c r="S564962" s="34"/>
      <c r="T564962" s="34"/>
    </row>
    <row r="564979" spans="19:20">
      <c r="S564979" s="34"/>
      <c r="T564979" s="34"/>
    </row>
    <row r="564996" spans="19:20">
      <c r="S564996" s="34"/>
      <c r="T564996" s="34"/>
    </row>
    <row r="565013" spans="19:20">
      <c r="S565013" s="34"/>
      <c r="T565013" s="34"/>
    </row>
    <row r="565030" spans="19:20">
      <c r="S565030" s="34"/>
      <c r="T565030" s="34"/>
    </row>
    <row r="565047" spans="19:20">
      <c r="S565047" s="34"/>
      <c r="T565047" s="34"/>
    </row>
    <row r="565064" spans="19:20">
      <c r="S565064" s="34"/>
      <c r="T565064" s="34"/>
    </row>
    <row r="565081" spans="19:20">
      <c r="S565081" s="34"/>
      <c r="T565081" s="34"/>
    </row>
    <row r="565098" spans="19:20">
      <c r="S565098" s="34"/>
      <c r="T565098" s="34"/>
    </row>
    <row r="565115" spans="19:20">
      <c r="S565115" s="34"/>
      <c r="T565115" s="34"/>
    </row>
    <row r="565132" spans="19:20">
      <c r="S565132" s="34"/>
      <c r="T565132" s="34"/>
    </row>
    <row r="565149" spans="19:20">
      <c r="S565149" s="34"/>
      <c r="T565149" s="34"/>
    </row>
    <row r="565166" spans="19:20">
      <c r="S565166" s="34"/>
      <c r="T565166" s="34"/>
    </row>
    <row r="565183" spans="19:20">
      <c r="S565183" s="34"/>
      <c r="T565183" s="34"/>
    </row>
    <row r="565200" spans="19:20">
      <c r="S565200" s="34"/>
      <c r="T565200" s="34"/>
    </row>
    <row r="565217" spans="19:20">
      <c r="S565217" s="34"/>
      <c r="T565217" s="34"/>
    </row>
    <row r="565234" spans="19:20">
      <c r="S565234" s="34"/>
      <c r="T565234" s="34"/>
    </row>
    <row r="565251" spans="19:20">
      <c r="S565251" s="34"/>
      <c r="T565251" s="34"/>
    </row>
    <row r="565268" spans="19:20">
      <c r="S565268" s="34"/>
      <c r="T565268" s="34"/>
    </row>
    <row r="565285" spans="19:20">
      <c r="S565285" s="34"/>
      <c r="T565285" s="34"/>
    </row>
    <row r="565302" spans="19:20">
      <c r="S565302" s="34"/>
      <c r="T565302" s="34"/>
    </row>
    <row r="565319" spans="19:20">
      <c r="S565319" s="34"/>
      <c r="T565319" s="34"/>
    </row>
    <row r="565336" spans="19:20">
      <c r="S565336" s="34"/>
      <c r="T565336" s="34"/>
    </row>
    <row r="565353" spans="19:20">
      <c r="S565353" s="34"/>
      <c r="T565353" s="34"/>
    </row>
    <row r="565370" spans="19:20">
      <c r="S565370" s="34"/>
      <c r="T565370" s="34"/>
    </row>
    <row r="565387" spans="19:20">
      <c r="S565387" s="34"/>
      <c r="T565387" s="34"/>
    </row>
    <row r="565404" spans="19:20">
      <c r="S565404" s="34"/>
      <c r="T565404" s="34"/>
    </row>
    <row r="565421" spans="19:20">
      <c r="S565421" s="34"/>
      <c r="T565421" s="34"/>
    </row>
    <row r="565438" spans="19:20">
      <c r="S565438" s="34"/>
      <c r="T565438" s="34"/>
    </row>
    <row r="565455" spans="19:20">
      <c r="S565455" s="34"/>
      <c r="T565455" s="34"/>
    </row>
    <row r="565472" spans="19:20">
      <c r="S565472" s="34"/>
      <c r="T565472" s="34"/>
    </row>
    <row r="565489" spans="19:20">
      <c r="S565489" s="34"/>
      <c r="T565489" s="34"/>
    </row>
    <row r="565506" spans="19:20">
      <c r="S565506" s="34"/>
      <c r="T565506" s="34"/>
    </row>
    <row r="565523" spans="19:20">
      <c r="S565523" s="34"/>
      <c r="T565523" s="34"/>
    </row>
    <row r="565540" spans="19:20">
      <c r="S565540" s="34"/>
      <c r="T565540" s="34"/>
    </row>
    <row r="565557" spans="19:20">
      <c r="S565557" s="34"/>
      <c r="T565557" s="34"/>
    </row>
    <row r="565574" spans="19:20">
      <c r="S565574" s="34"/>
      <c r="T565574" s="34"/>
    </row>
    <row r="565591" spans="19:20">
      <c r="S565591" s="34"/>
      <c r="T565591" s="34"/>
    </row>
    <row r="565608" spans="19:20">
      <c r="S565608" s="34"/>
      <c r="T565608" s="34"/>
    </row>
    <row r="565625" spans="19:20">
      <c r="S565625" s="34"/>
      <c r="T565625" s="34"/>
    </row>
    <row r="565642" spans="19:20">
      <c r="S565642" s="34"/>
      <c r="T565642" s="34"/>
    </row>
    <row r="565659" spans="19:20">
      <c r="S565659" s="34"/>
      <c r="T565659" s="34"/>
    </row>
    <row r="565676" spans="19:20">
      <c r="S565676" s="34"/>
      <c r="T565676" s="34"/>
    </row>
    <row r="565693" spans="19:20">
      <c r="S565693" s="34"/>
      <c r="T565693" s="34"/>
    </row>
    <row r="565710" spans="19:20">
      <c r="S565710" s="34"/>
      <c r="T565710" s="34"/>
    </row>
    <row r="565727" spans="19:20">
      <c r="S565727" s="34"/>
      <c r="T565727" s="34"/>
    </row>
    <row r="565744" spans="19:20">
      <c r="S565744" s="34"/>
      <c r="T565744" s="34"/>
    </row>
    <row r="565761" spans="19:20">
      <c r="S565761" s="34"/>
      <c r="T565761" s="34"/>
    </row>
    <row r="565778" spans="19:20">
      <c r="S565778" s="34"/>
      <c r="T565778" s="34"/>
    </row>
    <row r="565795" spans="19:20">
      <c r="S565795" s="34"/>
      <c r="T565795" s="34"/>
    </row>
    <row r="565812" spans="19:20">
      <c r="S565812" s="34"/>
      <c r="T565812" s="34"/>
    </row>
    <row r="565829" spans="19:20">
      <c r="S565829" s="34"/>
      <c r="T565829" s="34"/>
    </row>
    <row r="565846" spans="19:20">
      <c r="S565846" s="34"/>
      <c r="T565846" s="34"/>
    </row>
    <row r="565863" spans="19:20">
      <c r="S565863" s="34"/>
      <c r="T565863" s="34"/>
    </row>
    <row r="565880" spans="19:20">
      <c r="S565880" s="34"/>
      <c r="T565880" s="34"/>
    </row>
    <row r="565897" spans="19:20">
      <c r="S565897" s="34"/>
      <c r="T565897" s="34"/>
    </row>
    <row r="565914" spans="19:20">
      <c r="S565914" s="34"/>
      <c r="T565914" s="34"/>
    </row>
    <row r="565931" spans="19:20">
      <c r="S565931" s="34"/>
      <c r="T565931" s="34"/>
    </row>
    <row r="565948" spans="19:20">
      <c r="S565948" s="34"/>
      <c r="T565948" s="34"/>
    </row>
    <row r="565965" spans="19:20">
      <c r="S565965" s="34"/>
      <c r="T565965" s="34"/>
    </row>
    <row r="565982" spans="19:20">
      <c r="S565982" s="34"/>
      <c r="T565982" s="34"/>
    </row>
    <row r="565999" spans="19:20">
      <c r="S565999" s="34"/>
      <c r="T565999" s="34"/>
    </row>
    <row r="566016" spans="19:20">
      <c r="S566016" s="34"/>
      <c r="T566016" s="34"/>
    </row>
    <row r="566033" spans="19:20">
      <c r="S566033" s="34"/>
      <c r="T566033" s="34"/>
    </row>
    <row r="566050" spans="19:20">
      <c r="S566050" s="34"/>
      <c r="T566050" s="34"/>
    </row>
    <row r="566067" spans="19:20">
      <c r="S566067" s="34"/>
      <c r="T566067" s="34"/>
    </row>
    <row r="566084" spans="19:20">
      <c r="S566084" s="34"/>
      <c r="T566084" s="34"/>
    </row>
    <row r="566101" spans="19:20">
      <c r="S566101" s="34"/>
      <c r="T566101" s="34"/>
    </row>
    <row r="566118" spans="19:20">
      <c r="S566118" s="34"/>
      <c r="T566118" s="34"/>
    </row>
    <row r="566135" spans="19:20">
      <c r="S566135" s="34"/>
      <c r="T566135" s="34"/>
    </row>
    <row r="566152" spans="19:20">
      <c r="S566152" s="34"/>
      <c r="T566152" s="34"/>
    </row>
    <row r="566169" spans="19:20">
      <c r="S566169" s="34"/>
      <c r="T566169" s="34"/>
    </row>
    <row r="566186" spans="19:20">
      <c r="S566186" s="34"/>
      <c r="T566186" s="34"/>
    </row>
    <row r="566203" spans="19:20">
      <c r="S566203" s="34"/>
      <c r="T566203" s="34"/>
    </row>
    <row r="566220" spans="19:20">
      <c r="S566220" s="34"/>
      <c r="T566220" s="34"/>
    </row>
    <row r="566237" spans="19:20">
      <c r="S566237" s="34"/>
      <c r="T566237" s="34"/>
    </row>
    <row r="566254" spans="19:20">
      <c r="S566254" s="34"/>
      <c r="T566254" s="34"/>
    </row>
    <row r="566271" spans="19:20">
      <c r="S566271" s="34"/>
      <c r="T566271" s="34"/>
    </row>
    <row r="566288" spans="19:20">
      <c r="S566288" s="34"/>
      <c r="T566288" s="34"/>
    </row>
    <row r="566305" spans="19:20">
      <c r="S566305" s="34"/>
      <c r="T566305" s="34"/>
    </row>
    <row r="566322" spans="19:20">
      <c r="S566322" s="34"/>
      <c r="T566322" s="34"/>
    </row>
    <row r="566339" spans="19:20">
      <c r="S566339" s="34"/>
      <c r="T566339" s="34"/>
    </row>
    <row r="566356" spans="19:20">
      <c r="S566356" s="34"/>
      <c r="T566356" s="34"/>
    </row>
    <row r="566373" spans="19:20">
      <c r="S566373" s="34"/>
      <c r="T566373" s="34"/>
    </row>
    <row r="566390" spans="19:20">
      <c r="S566390" s="34"/>
      <c r="T566390" s="34"/>
    </row>
    <row r="566407" spans="19:20">
      <c r="S566407" s="34"/>
      <c r="T566407" s="34"/>
    </row>
    <row r="566424" spans="19:20">
      <c r="S566424" s="34"/>
      <c r="T566424" s="34"/>
    </row>
    <row r="566441" spans="19:20">
      <c r="S566441" s="34"/>
      <c r="T566441" s="34"/>
    </row>
    <row r="566458" spans="19:20">
      <c r="S566458" s="34"/>
      <c r="T566458" s="34"/>
    </row>
    <row r="566475" spans="19:20">
      <c r="S566475" s="34"/>
      <c r="T566475" s="34"/>
    </row>
    <row r="566492" spans="19:20">
      <c r="S566492" s="34"/>
      <c r="T566492" s="34"/>
    </row>
    <row r="566509" spans="19:20">
      <c r="S566509" s="34"/>
      <c r="T566509" s="34"/>
    </row>
    <row r="566526" spans="19:20">
      <c r="S566526" s="34"/>
      <c r="T566526" s="34"/>
    </row>
    <row r="566543" spans="19:20">
      <c r="S566543" s="34"/>
      <c r="T566543" s="34"/>
    </row>
    <row r="566560" spans="19:20">
      <c r="S566560" s="34"/>
      <c r="T566560" s="34"/>
    </row>
    <row r="566577" spans="19:20">
      <c r="S566577" s="34"/>
      <c r="T566577" s="34"/>
    </row>
    <row r="566594" spans="19:20">
      <c r="S566594" s="34"/>
      <c r="T566594" s="34"/>
    </row>
    <row r="566611" spans="19:20">
      <c r="S566611" s="34"/>
      <c r="T566611" s="34"/>
    </row>
    <row r="566628" spans="19:20">
      <c r="S566628" s="34"/>
      <c r="T566628" s="34"/>
    </row>
    <row r="566645" spans="19:20">
      <c r="S566645" s="34"/>
      <c r="T566645" s="34"/>
    </row>
    <row r="566662" spans="19:20">
      <c r="S566662" s="34"/>
      <c r="T566662" s="34"/>
    </row>
    <row r="566679" spans="19:20">
      <c r="S566679" s="34"/>
      <c r="T566679" s="34"/>
    </row>
    <row r="566696" spans="19:20">
      <c r="S566696" s="34"/>
      <c r="T566696" s="34"/>
    </row>
    <row r="566713" spans="19:20">
      <c r="S566713" s="34"/>
      <c r="T566713" s="34"/>
    </row>
    <row r="566730" spans="19:20">
      <c r="S566730" s="34"/>
      <c r="T566730" s="34"/>
    </row>
    <row r="566747" spans="19:20">
      <c r="S566747" s="34"/>
      <c r="T566747" s="34"/>
    </row>
    <row r="566764" spans="19:20">
      <c r="S566764" s="34"/>
      <c r="T566764" s="34"/>
    </row>
    <row r="566781" spans="19:20">
      <c r="S566781" s="34"/>
      <c r="T566781" s="34"/>
    </row>
    <row r="566798" spans="19:20">
      <c r="S566798" s="34"/>
      <c r="T566798" s="34"/>
    </row>
    <row r="566815" spans="19:20">
      <c r="S566815" s="34"/>
      <c r="T566815" s="34"/>
    </row>
    <row r="566832" spans="19:20">
      <c r="S566832" s="34"/>
      <c r="T566832" s="34"/>
    </row>
    <row r="566849" spans="19:20">
      <c r="S566849" s="34"/>
      <c r="T566849" s="34"/>
    </row>
    <row r="566866" spans="19:20">
      <c r="S566866" s="34"/>
      <c r="T566866" s="34"/>
    </row>
    <row r="566883" spans="19:20">
      <c r="S566883" s="34"/>
      <c r="T566883" s="34"/>
    </row>
    <row r="566900" spans="19:20">
      <c r="S566900" s="34"/>
      <c r="T566900" s="34"/>
    </row>
    <row r="566917" spans="19:20">
      <c r="S566917" s="34"/>
      <c r="T566917" s="34"/>
    </row>
    <row r="566934" spans="19:20">
      <c r="S566934" s="34"/>
      <c r="T566934" s="34"/>
    </row>
    <row r="566951" spans="19:20">
      <c r="S566951" s="34"/>
      <c r="T566951" s="34"/>
    </row>
    <row r="566968" spans="19:20">
      <c r="S566968" s="34"/>
      <c r="T566968" s="34"/>
    </row>
    <row r="566985" spans="19:20">
      <c r="S566985" s="34"/>
      <c r="T566985" s="34"/>
    </row>
    <row r="567002" spans="19:20">
      <c r="S567002" s="34"/>
      <c r="T567002" s="34"/>
    </row>
    <row r="567019" spans="19:20">
      <c r="S567019" s="34"/>
      <c r="T567019" s="34"/>
    </row>
    <row r="567036" spans="19:20">
      <c r="S567036" s="34"/>
      <c r="T567036" s="34"/>
    </row>
    <row r="567053" spans="19:20">
      <c r="S567053" s="34"/>
      <c r="T567053" s="34"/>
    </row>
    <row r="567070" spans="19:20">
      <c r="S567070" s="34"/>
      <c r="T567070" s="34"/>
    </row>
    <row r="567087" spans="19:20">
      <c r="S567087" s="34"/>
      <c r="T567087" s="34"/>
    </row>
    <row r="567104" spans="19:20">
      <c r="S567104" s="34"/>
      <c r="T567104" s="34"/>
    </row>
    <row r="567121" spans="19:20">
      <c r="S567121" s="34"/>
      <c r="T567121" s="34"/>
    </row>
    <row r="567138" spans="19:20">
      <c r="S567138" s="34"/>
      <c r="T567138" s="34"/>
    </row>
    <row r="567155" spans="19:20">
      <c r="S567155" s="34"/>
      <c r="T567155" s="34"/>
    </row>
    <row r="567172" spans="19:20">
      <c r="S567172" s="34"/>
      <c r="T567172" s="34"/>
    </row>
    <row r="567189" spans="19:20">
      <c r="S567189" s="34"/>
      <c r="T567189" s="34"/>
    </row>
    <row r="567206" spans="19:20">
      <c r="S567206" s="34"/>
      <c r="T567206" s="34"/>
    </row>
    <row r="567223" spans="19:20">
      <c r="S567223" s="34"/>
      <c r="T567223" s="34"/>
    </row>
    <row r="567240" spans="19:20">
      <c r="S567240" s="34"/>
      <c r="T567240" s="34"/>
    </row>
    <row r="567257" spans="19:20">
      <c r="S567257" s="34"/>
      <c r="T567257" s="34"/>
    </row>
    <row r="567274" spans="19:20">
      <c r="S567274" s="34"/>
      <c r="T567274" s="34"/>
    </row>
    <row r="567291" spans="19:20">
      <c r="S567291" s="34"/>
      <c r="T567291" s="34"/>
    </row>
    <row r="567308" spans="19:20">
      <c r="S567308" s="34"/>
      <c r="T567308" s="34"/>
    </row>
    <row r="567325" spans="19:20">
      <c r="S567325" s="34"/>
      <c r="T567325" s="34"/>
    </row>
    <row r="567342" spans="19:20">
      <c r="S567342" s="34"/>
      <c r="T567342" s="34"/>
    </row>
    <row r="567359" spans="19:20">
      <c r="S567359" s="34"/>
      <c r="T567359" s="34"/>
    </row>
    <row r="567376" spans="19:20">
      <c r="S567376" s="34"/>
      <c r="T567376" s="34"/>
    </row>
    <row r="567393" spans="19:20">
      <c r="S567393" s="34"/>
      <c r="T567393" s="34"/>
    </row>
    <row r="567410" spans="19:20">
      <c r="S567410" s="34"/>
      <c r="T567410" s="34"/>
    </row>
    <row r="567427" spans="19:20">
      <c r="S567427" s="34"/>
      <c r="T567427" s="34"/>
    </row>
    <row r="567444" spans="19:20">
      <c r="S567444" s="34"/>
      <c r="T567444" s="34"/>
    </row>
    <row r="567461" spans="19:20">
      <c r="S567461" s="34"/>
      <c r="T567461" s="34"/>
    </row>
    <row r="567478" spans="19:20">
      <c r="S567478" s="34"/>
      <c r="T567478" s="34"/>
    </row>
    <row r="567495" spans="19:20">
      <c r="S567495" s="34"/>
      <c r="T567495" s="34"/>
    </row>
    <row r="567512" spans="19:20">
      <c r="S567512" s="34"/>
      <c r="T567512" s="34"/>
    </row>
    <row r="567529" spans="19:20">
      <c r="S567529" s="34"/>
      <c r="T567529" s="34"/>
    </row>
    <row r="567546" spans="19:20">
      <c r="S567546" s="34"/>
      <c r="T567546" s="34"/>
    </row>
    <row r="567563" spans="19:20">
      <c r="S567563" s="34"/>
      <c r="T567563" s="34"/>
    </row>
    <row r="567580" spans="19:20">
      <c r="S567580" s="34"/>
      <c r="T567580" s="34"/>
    </row>
    <row r="567597" spans="19:20">
      <c r="S567597" s="34"/>
      <c r="T567597" s="34"/>
    </row>
    <row r="567614" spans="19:20">
      <c r="S567614" s="34"/>
      <c r="T567614" s="34"/>
    </row>
    <row r="567631" spans="19:20">
      <c r="S567631" s="34"/>
      <c r="T567631" s="34"/>
    </row>
    <row r="567648" spans="19:20">
      <c r="S567648" s="34"/>
      <c r="T567648" s="34"/>
    </row>
    <row r="567665" spans="19:20">
      <c r="S567665" s="34"/>
      <c r="T567665" s="34"/>
    </row>
    <row r="567682" spans="19:20">
      <c r="S567682" s="34"/>
      <c r="T567682" s="34"/>
    </row>
    <row r="567699" spans="19:20">
      <c r="S567699" s="34"/>
      <c r="T567699" s="34"/>
    </row>
    <row r="567716" spans="19:20">
      <c r="S567716" s="34"/>
      <c r="T567716" s="34"/>
    </row>
    <row r="567733" spans="19:20">
      <c r="S567733" s="34"/>
      <c r="T567733" s="34"/>
    </row>
    <row r="567750" spans="19:20">
      <c r="S567750" s="34"/>
      <c r="T567750" s="34"/>
    </row>
    <row r="567767" spans="19:20">
      <c r="S567767" s="34"/>
      <c r="T567767" s="34"/>
    </row>
    <row r="567784" spans="19:20">
      <c r="S567784" s="34"/>
      <c r="T567784" s="34"/>
    </row>
    <row r="567801" spans="19:20">
      <c r="S567801" s="34"/>
      <c r="T567801" s="34"/>
    </row>
    <row r="567818" spans="19:20">
      <c r="S567818" s="34"/>
      <c r="T567818" s="34"/>
    </row>
    <row r="567835" spans="19:20">
      <c r="S567835" s="34"/>
      <c r="T567835" s="34"/>
    </row>
    <row r="567852" spans="19:20">
      <c r="S567852" s="34"/>
      <c r="T567852" s="34"/>
    </row>
    <row r="567869" spans="19:20">
      <c r="S567869" s="34"/>
      <c r="T567869" s="34"/>
    </row>
    <row r="567886" spans="19:20">
      <c r="S567886" s="34"/>
      <c r="T567886" s="34"/>
    </row>
    <row r="567903" spans="19:20">
      <c r="S567903" s="34"/>
      <c r="T567903" s="34"/>
    </row>
    <row r="567920" spans="19:20">
      <c r="S567920" s="34"/>
      <c r="T567920" s="34"/>
    </row>
    <row r="567937" spans="19:20">
      <c r="S567937" s="34"/>
      <c r="T567937" s="34"/>
    </row>
    <row r="567954" spans="19:20">
      <c r="S567954" s="34"/>
      <c r="T567954" s="34"/>
    </row>
    <row r="567971" spans="19:20">
      <c r="S567971" s="34"/>
      <c r="T567971" s="34"/>
    </row>
    <row r="567988" spans="19:20">
      <c r="S567988" s="34"/>
      <c r="T567988" s="34"/>
    </row>
    <row r="568005" spans="19:20">
      <c r="S568005" s="34"/>
      <c r="T568005" s="34"/>
    </row>
    <row r="568022" spans="19:20">
      <c r="S568022" s="34"/>
      <c r="T568022" s="34"/>
    </row>
    <row r="568039" spans="19:20">
      <c r="S568039" s="34"/>
      <c r="T568039" s="34"/>
    </row>
    <row r="568056" spans="19:20">
      <c r="S568056" s="34"/>
      <c r="T568056" s="34"/>
    </row>
    <row r="568073" spans="19:20">
      <c r="S568073" s="34"/>
      <c r="T568073" s="34"/>
    </row>
    <row r="568090" spans="19:20">
      <c r="S568090" s="34"/>
      <c r="T568090" s="34"/>
    </row>
    <row r="568107" spans="19:20">
      <c r="S568107" s="34"/>
      <c r="T568107" s="34"/>
    </row>
    <row r="568124" spans="19:20">
      <c r="S568124" s="34"/>
      <c r="T568124" s="34"/>
    </row>
    <row r="568141" spans="19:20">
      <c r="S568141" s="34"/>
      <c r="T568141" s="34"/>
    </row>
    <row r="568158" spans="19:20">
      <c r="S568158" s="34"/>
      <c r="T568158" s="34"/>
    </row>
    <row r="568175" spans="19:20">
      <c r="S568175" s="34"/>
      <c r="T568175" s="34"/>
    </row>
    <row r="568192" spans="19:20">
      <c r="S568192" s="34"/>
      <c r="T568192" s="34"/>
    </row>
    <row r="568209" spans="19:20">
      <c r="S568209" s="34"/>
      <c r="T568209" s="34"/>
    </row>
    <row r="568226" spans="19:20">
      <c r="S568226" s="34"/>
      <c r="T568226" s="34"/>
    </row>
    <row r="568243" spans="19:20">
      <c r="S568243" s="34"/>
      <c r="T568243" s="34"/>
    </row>
    <row r="568260" spans="19:20">
      <c r="S568260" s="34"/>
      <c r="T568260" s="34"/>
    </row>
    <row r="568277" spans="19:20">
      <c r="S568277" s="34"/>
      <c r="T568277" s="34"/>
    </row>
    <row r="568294" spans="19:20">
      <c r="S568294" s="34"/>
      <c r="T568294" s="34"/>
    </row>
    <row r="568311" spans="19:20">
      <c r="S568311" s="34"/>
      <c r="T568311" s="34"/>
    </row>
    <row r="568328" spans="19:20">
      <c r="S568328" s="34"/>
      <c r="T568328" s="34"/>
    </row>
    <row r="568345" spans="19:20">
      <c r="S568345" s="34"/>
      <c r="T568345" s="34"/>
    </row>
    <row r="568362" spans="19:20">
      <c r="S568362" s="34"/>
      <c r="T568362" s="34"/>
    </row>
    <row r="568379" spans="19:20">
      <c r="S568379" s="34"/>
      <c r="T568379" s="34"/>
    </row>
    <row r="568396" spans="19:20">
      <c r="S568396" s="34"/>
      <c r="T568396" s="34"/>
    </row>
    <row r="568413" spans="19:20">
      <c r="S568413" s="34"/>
      <c r="T568413" s="34"/>
    </row>
    <row r="568430" spans="19:20">
      <c r="S568430" s="34"/>
      <c r="T568430" s="34"/>
    </row>
    <row r="568447" spans="19:20">
      <c r="S568447" s="34"/>
      <c r="T568447" s="34"/>
    </row>
    <row r="568464" spans="19:20">
      <c r="S568464" s="34"/>
      <c r="T568464" s="34"/>
    </row>
    <row r="568481" spans="19:20">
      <c r="S568481" s="34"/>
      <c r="T568481" s="34"/>
    </row>
    <row r="568498" spans="19:20">
      <c r="S568498" s="34"/>
      <c r="T568498" s="34"/>
    </row>
    <row r="568515" spans="19:20">
      <c r="S568515" s="34"/>
      <c r="T568515" s="34"/>
    </row>
    <row r="568532" spans="19:20">
      <c r="S568532" s="34"/>
      <c r="T568532" s="34"/>
    </row>
    <row r="568549" spans="19:20">
      <c r="S568549" s="34"/>
      <c r="T568549" s="34"/>
    </row>
    <row r="568566" spans="19:20">
      <c r="S568566" s="34"/>
      <c r="T568566" s="34"/>
    </row>
    <row r="568583" spans="19:20">
      <c r="S568583" s="34"/>
      <c r="T568583" s="34"/>
    </row>
    <row r="568600" spans="19:20">
      <c r="S568600" s="34"/>
      <c r="T568600" s="34"/>
    </row>
    <row r="568617" spans="19:20">
      <c r="S568617" s="34"/>
      <c r="T568617" s="34"/>
    </row>
    <row r="568634" spans="19:20">
      <c r="S568634" s="34"/>
      <c r="T568634" s="34"/>
    </row>
    <row r="568651" spans="19:20">
      <c r="S568651" s="34"/>
      <c r="T568651" s="34"/>
    </row>
    <row r="568668" spans="19:20">
      <c r="S568668" s="34"/>
      <c r="T568668" s="34"/>
    </row>
    <row r="568685" spans="19:20">
      <c r="S568685" s="34"/>
      <c r="T568685" s="34"/>
    </row>
    <row r="568702" spans="19:20">
      <c r="S568702" s="34"/>
      <c r="T568702" s="34"/>
    </row>
    <row r="568719" spans="19:20">
      <c r="S568719" s="34"/>
      <c r="T568719" s="34"/>
    </row>
    <row r="568736" spans="19:20">
      <c r="S568736" s="34"/>
      <c r="T568736" s="34"/>
    </row>
    <row r="568753" spans="19:20">
      <c r="S568753" s="34"/>
      <c r="T568753" s="34"/>
    </row>
    <row r="568770" spans="19:20">
      <c r="S568770" s="34"/>
      <c r="T568770" s="34"/>
    </row>
    <row r="568787" spans="19:20">
      <c r="S568787" s="34"/>
      <c r="T568787" s="34"/>
    </row>
    <row r="568804" spans="19:20">
      <c r="S568804" s="34"/>
      <c r="T568804" s="34"/>
    </row>
    <row r="568821" spans="19:20">
      <c r="S568821" s="34"/>
      <c r="T568821" s="34"/>
    </row>
    <row r="568838" spans="19:20">
      <c r="S568838" s="34"/>
      <c r="T568838" s="34"/>
    </row>
    <row r="568855" spans="19:20">
      <c r="S568855" s="34"/>
      <c r="T568855" s="34"/>
    </row>
    <row r="568872" spans="19:20">
      <c r="S568872" s="34"/>
      <c r="T568872" s="34"/>
    </row>
    <row r="568889" spans="19:20">
      <c r="S568889" s="34"/>
      <c r="T568889" s="34"/>
    </row>
    <row r="568906" spans="19:20">
      <c r="S568906" s="34"/>
      <c r="T568906" s="34"/>
    </row>
    <row r="568923" spans="19:20">
      <c r="S568923" s="34"/>
      <c r="T568923" s="34"/>
    </row>
    <row r="568940" spans="19:20">
      <c r="S568940" s="34"/>
      <c r="T568940" s="34"/>
    </row>
    <row r="568957" spans="19:20">
      <c r="S568957" s="34"/>
      <c r="T568957" s="34"/>
    </row>
    <row r="568974" spans="19:20">
      <c r="S568974" s="34"/>
      <c r="T568974" s="34"/>
    </row>
    <row r="568991" spans="19:20">
      <c r="S568991" s="34"/>
      <c r="T568991" s="34"/>
    </row>
    <row r="569008" spans="19:20">
      <c r="S569008" s="34"/>
      <c r="T569008" s="34"/>
    </row>
    <row r="569025" spans="19:20">
      <c r="S569025" s="34"/>
      <c r="T569025" s="34"/>
    </row>
    <row r="569042" spans="19:20">
      <c r="S569042" s="34"/>
      <c r="T569042" s="34"/>
    </row>
    <row r="569059" spans="19:20">
      <c r="S569059" s="34"/>
      <c r="T569059" s="34"/>
    </row>
    <row r="569076" spans="19:20">
      <c r="S569076" s="34"/>
      <c r="T569076" s="34"/>
    </row>
    <row r="569093" spans="19:20">
      <c r="S569093" s="34"/>
      <c r="T569093" s="34"/>
    </row>
    <row r="569110" spans="19:20">
      <c r="S569110" s="34"/>
      <c r="T569110" s="34"/>
    </row>
    <row r="569127" spans="19:20">
      <c r="S569127" s="34"/>
      <c r="T569127" s="34"/>
    </row>
    <row r="569144" spans="19:20">
      <c r="S569144" s="34"/>
      <c r="T569144" s="34"/>
    </row>
    <row r="569161" spans="19:20">
      <c r="S569161" s="34"/>
      <c r="T569161" s="34"/>
    </row>
    <row r="569178" spans="19:20">
      <c r="S569178" s="34"/>
      <c r="T569178" s="34"/>
    </row>
    <row r="569195" spans="19:20">
      <c r="S569195" s="34"/>
      <c r="T569195" s="34"/>
    </row>
    <row r="569212" spans="19:20">
      <c r="S569212" s="34"/>
      <c r="T569212" s="34"/>
    </row>
    <row r="569229" spans="19:20">
      <c r="S569229" s="34"/>
      <c r="T569229" s="34"/>
    </row>
    <row r="569246" spans="19:20">
      <c r="S569246" s="34"/>
      <c r="T569246" s="34"/>
    </row>
    <row r="569263" spans="19:20">
      <c r="S569263" s="34"/>
      <c r="T569263" s="34"/>
    </row>
    <row r="569280" spans="19:20">
      <c r="S569280" s="34"/>
      <c r="T569280" s="34"/>
    </row>
    <row r="569297" spans="19:20">
      <c r="S569297" s="34"/>
      <c r="T569297" s="34"/>
    </row>
    <row r="569314" spans="19:20">
      <c r="S569314" s="34"/>
      <c r="T569314" s="34"/>
    </row>
    <row r="569331" spans="19:20">
      <c r="S569331" s="34"/>
      <c r="T569331" s="34"/>
    </row>
    <row r="569348" spans="19:20">
      <c r="S569348" s="34"/>
      <c r="T569348" s="34"/>
    </row>
    <row r="569365" spans="19:20">
      <c r="S569365" s="34"/>
      <c r="T569365" s="34"/>
    </row>
    <row r="569382" spans="19:20">
      <c r="S569382" s="34"/>
      <c r="T569382" s="34"/>
    </row>
    <row r="569399" spans="19:20">
      <c r="S569399" s="34"/>
      <c r="T569399" s="34"/>
    </row>
    <row r="569416" spans="19:20">
      <c r="S569416" s="34"/>
      <c r="T569416" s="34"/>
    </row>
    <row r="569433" spans="19:20">
      <c r="S569433" s="34"/>
      <c r="T569433" s="34"/>
    </row>
    <row r="569450" spans="19:20">
      <c r="S569450" s="34"/>
      <c r="T569450" s="34"/>
    </row>
    <row r="569467" spans="19:20">
      <c r="S569467" s="34"/>
      <c r="T569467" s="34"/>
    </row>
    <row r="569484" spans="19:20">
      <c r="S569484" s="34"/>
      <c r="T569484" s="34"/>
    </row>
    <row r="569501" spans="19:20">
      <c r="S569501" s="34"/>
      <c r="T569501" s="34"/>
    </row>
    <row r="569518" spans="19:20">
      <c r="S569518" s="34"/>
      <c r="T569518" s="34"/>
    </row>
    <row r="569535" spans="19:20">
      <c r="S569535" s="34"/>
      <c r="T569535" s="34"/>
    </row>
    <row r="569552" spans="19:20">
      <c r="S569552" s="34"/>
      <c r="T569552" s="34"/>
    </row>
    <row r="569569" spans="19:20">
      <c r="S569569" s="34"/>
      <c r="T569569" s="34"/>
    </row>
    <row r="569586" spans="19:20">
      <c r="S569586" s="34"/>
      <c r="T569586" s="34"/>
    </row>
    <row r="569603" spans="19:20">
      <c r="S569603" s="34"/>
      <c r="T569603" s="34"/>
    </row>
    <row r="569620" spans="19:20">
      <c r="S569620" s="34"/>
      <c r="T569620" s="34"/>
    </row>
    <row r="569637" spans="19:20">
      <c r="S569637" s="34"/>
      <c r="T569637" s="34"/>
    </row>
    <row r="569654" spans="19:20">
      <c r="S569654" s="34"/>
      <c r="T569654" s="34"/>
    </row>
    <row r="569671" spans="19:20">
      <c r="S569671" s="34"/>
      <c r="T569671" s="34"/>
    </row>
    <row r="569688" spans="19:20">
      <c r="S569688" s="34"/>
      <c r="T569688" s="34"/>
    </row>
    <row r="569705" spans="19:20">
      <c r="S569705" s="34"/>
      <c r="T569705" s="34"/>
    </row>
    <row r="569722" spans="19:20">
      <c r="S569722" s="34"/>
      <c r="T569722" s="34"/>
    </row>
    <row r="569739" spans="19:20">
      <c r="S569739" s="34"/>
      <c r="T569739" s="34"/>
    </row>
    <row r="569756" spans="19:20">
      <c r="S569756" s="34"/>
      <c r="T569756" s="34"/>
    </row>
    <row r="569773" spans="19:20">
      <c r="S569773" s="34"/>
      <c r="T569773" s="34"/>
    </row>
    <row r="569790" spans="19:20">
      <c r="S569790" s="34"/>
      <c r="T569790" s="34"/>
    </row>
    <row r="569807" spans="19:20">
      <c r="S569807" s="34"/>
      <c r="T569807" s="34"/>
    </row>
    <row r="569824" spans="19:20">
      <c r="S569824" s="34"/>
      <c r="T569824" s="34"/>
    </row>
    <row r="569841" spans="19:20">
      <c r="S569841" s="34"/>
      <c r="T569841" s="34"/>
    </row>
    <row r="569858" spans="19:20">
      <c r="S569858" s="34"/>
      <c r="T569858" s="34"/>
    </row>
    <row r="569875" spans="19:20">
      <c r="S569875" s="34"/>
      <c r="T569875" s="34"/>
    </row>
    <row r="569892" spans="19:20">
      <c r="S569892" s="34"/>
      <c r="T569892" s="34"/>
    </row>
    <row r="569909" spans="19:20">
      <c r="S569909" s="34"/>
      <c r="T569909" s="34"/>
    </row>
    <row r="569926" spans="19:20">
      <c r="S569926" s="34"/>
      <c r="T569926" s="34"/>
    </row>
    <row r="569943" spans="19:20">
      <c r="S569943" s="34"/>
      <c r="T569943" s="34"/>
    </row>
    <row r="569960" spans="19:20">
      <c r="S569960" s="34"/>
      <c r="T569960" s="34"/>
    </row>
    <row r="569977" spans="19:20">
      <c r="S569977" s="34"/>
      <c r="T569977" s="34"/>
    </row>
    <row r="569994" spans="19:20">
      <c r="S569994" s="34"/>
      <c r="T569994" s="34"/>
    </row>
    <row r="570011" spans="19:20">
      <c r="S570011" s="34"/>
      <c r="T570011" s="34"/>
    </row>
    <row r="570028" spans="19:20">
      <c r="S570028" s="34"/>
      <c r="T570028" s="34"/>
    </row>
    <row r="570045" spans="19:20">
      <c r="S570045" s="34"/>
      <c r="T570045" s="34"/>
    </row>
    <row r="570062" spans="19:20">
      <c r="S570062" s="34"/>
      <c r="T570062" s="34"/>
    </row>
    <row r="570079" spans="19:20">
      <c r="S570079" s="34"/>
      <c r="T570079" s="34"/>
    </row>
    <row r="570096" spans="19:20">
      <c r="S570096" s="34"/>
      <c r="T570096" s="34"/>
    </row>
    <row r="570113" spans="19:20">
      <c r="S570113" s="34"/>
      <c r="T570113" s="34"/>
    </row>
    <row r="570130" spans="19:20">
      <c r="S570130" s="34"/>
      <c r="T570130" s="34"/>
    </row>
    <row r="570147" spans="19:20">
      <c r="S570147" s="34"/>
      <c r="T570147" s="34"/>
    </row>
    <row r="570164" spans="19:20">
      <c r="S570164" s="34"/>
      <c r="T570164" s="34"/>
    </row>
    <row r="570181" spans="19:20">
      <c r="S570181" s="34"/>
      <c r="T570181" s="34"/>
    </row>
    <row r="570198" spans="19:20">
      <c r="S570198" s="34"/>
      <c r="T570198" s="34"/>
    </row>
    <row r="570215" spans="19:20">
      <c r="S570215" s="34"/>
      <c r="T570215" s="34"/>
    </row>
    <row r="570232" spans="19:20">
      <c r="S570232" s="34"/>
      <c r="T570232" s="34"/>
    </row>
    <row r="570249" spans="19:20">
      <c r="S570249" s="34"/>
      <c r="T570249" s="34"/>
    </row>
    <row r="570266" spans="19:20">
      <c r="S570266" s="34"/>
      <c r="T570266" s="34"/>
    </row>
    <row r="570283" spans="19:20">
      <c r="S570283" s="34"/>
      <c r="T570283" s="34"/>
    </row>
    <row r="570300" spans="19:20">
      <c r="S570300" s="34"/>
      <c r="T570300" s="34"/>
    </row>
    <row r="570317" spans="19:20">
      <c r="S570317" s="34"/>
      <c r="T570317" s="34"/>
    </row>
    <row r="570334" spans="19:20">
      <c r="S570334" s="34"/>
      <c r="T570334" s="34"/>
    </row>
    <row r="570351" spans="19:20">
      <c r="S570351" s="34"/>
      <c r="T570351" s="34"/>
    </row>
    <row r="570368" spans="19:20">
      <c r="S570368" s="34"/>
      <c r="T570368" s="34"/>
    </row>
    <row r="570385" spans="19:20">
      <c r="S570385" s="34"/>
      <c r="T570385" s="34"/>
    </row>
    <row r="570402" spans="19:20">
      <c r="S570402" s="34"/>
      <c r="T570402" s="34"/>
    </row>
    <row r="570419" spans="19:20">
      <c r="S570419" s="34"/>
      <c r="T570419" s="34"/>
    </row>
    <row r="570436" spans="19:20">
      <c r="S570436" s="34"/>
      <c r="T570436" s="34"/>
    </row>
    <row r="570453" spans="19:20">
      <c r="S570453" s="34"/>
      <c r="T570453" s="34"/>
    </row>
    <row r="570470" spans="19:20">
      <c r="S570470" s="34"/>
      <c r="T570470" s="34"/>
    </row>
    <row r="570487" spans="19:20">
      <c r="S570487" s="34"/>
      <c r="T570487" s="34"/>
    </row>
    <row r="570504" spans="19:20">
      <c r="S570504" s="34"/>
      <c r="T570504" s="34"/>
    </row>
    <row r="570521" spans="19:20">
      <c r="S570521" s="34"/>
      <c r="T570521" s="34"/>
    </row>
    <row r="570538" spans="19:20">
      <c r="S570538" s="34"/>
      <c r="T570538" s="34"/>
    </row>
    <row r="570555" spans="19:20">
      <c r="S570555" s="34"/>
      <c r="T570555" s="34"/>
    </row>
    <row r="570572" spans="19:20">
      <c r="S570572" s="34"/>
      <c r="T570572" s="34"/>
    </row>
    <row r="570589" spans="19:20">
      <c r="S570589" s="34"/>
      <c r="T570589" s="34"/>
    </row>
    <row r="570606" spans="19:20">
      <c r="S570606" s="34"/>
      <c r="T570606" s="34"/>
    </row>
    <row r="570623" spans="19:20">
      <c r="S570623" s="34"/>
      <c r="T570623" s="34"/>
    </row>
    <row r="570640" spans="19:20">
      <c r="S570640" s="34"/>
      <c r="T570640" s="34"/>
    </row>
    <row r="570657" spans="19:20">
      <c r="S570657" s="34"/>
      <c r="T570657" s="34"/>
    </row>
    <row r="570674" spans="19:20">
      <c r="S570674" s="34"/>
      <c r="T570674" s="34"/>
    </row>
    <row r="570691" spans="19:20">
      <c r="S570691" s="34"/>
      <c r="T570691" s="34"/>
    </row>
    <row r="570708" spans="19:20">
      <c r="S570708" s="34"/>
      <c r="T570708" s="34"/>
    </row>
    <row r="570725" spans="19:20">
      <c r="S570725" s="34"/>
      <c r="T570725" s="34"/>
    </row>
    <row r="570742" spans="19:20">
      <c r="S570742" s="34"/>
      <c r="T570742" s="34"/>
    </row>
    <row r="570759" spans="19:20">
      <c r="S570759" s="34"/>
      <c r="T570759" s="34"/>
    </row>
    <row r="570776" spans="19:20">
      <c r="S570776" s="34"/>
      <c r="T570776" s="34"/>
    </row>
    <row r="570793" spans="19:20">
      <c r="S570793" s="34"/>
      <c r="T570793" s="34"/>
    </row>
    <row r="570810" spans="19:20">
      <c r="S570810" s="34"/>
      <c r="T570810" s="34"/>
    </row>
    <row r="570827" spans="19:20">
      <c r="S570827" s="34"/>
      <c r="T570827" s="34"/>
    </row>
    <row r="570844" spans="19:20">
      <c r="S570844" s="34"/>
      <c r="T570844" s="34"/>
    </row>
    <row r="570861" spans="19:20">
      <c r="S570861" s="34"/>
      <c r="T570861" s="34"/>
    </row>
    <row r="570878" spans="19:20">
      <c r="S570878" s="34"/>
      <c r="T570878" s="34"/>
    </row>
    <row r="570895" spans="19:20">
      <c r="S570895" s="34"/>
      <c r="T570895" s="34"/>
    </row>
    <row r="570912" spans="19:20">
      <c r="S570912" s="34"/>
      <c r="T570912" s="34"/>
    </row>
    <row r="570929" spans="19:20">
      <c r="S570929" s="34"/>
      <c r="T570929" s="34"/>
    </row>
    <row r="570946" spans="19:20">
      <c r="S570946" s="34"/>
      <c r="T570946" s="34"/>
    </row>
    <row r="570963" spans="19:20">
      <c r="S570963" s="34"/>
      <c r="T570963" s="34"/>
    </row>
    <row r="570980" spans="19:20">
      <c r="S570980" s="34"/>
      <c r="T570980" s="34"/>
    </row>
    <row r="570997" spans="19:20">
      <c r="S570997" s="34"/>
      <c r="T570997" s="34"/>
    </row>
    <row r="571014" spans="19:20">
      <c r="S571014" s="34"/>
      <c r="T571014" s="34"/>
    </row>
    <row r="571031" spans="19:20">
      <c r="S571031" s="34"/>
      <c r="T571031" s="34"/>
    </row>
    <row r="571048" spans="19:20">
      <c r="S571048" s="34"/>
      <c r="T571048" s="34"/>
    </row>
    <row r="571065" spans="19:20">
      <c r="S571065" s="34"/>
      <c r="T571065" s="34"/>
    </row>
    <row r="571082" spans="19:20">
      <c r="S571082" s="34"/>
      <c r="T571082" s="34"/>
    </row>
    <row r="571099" spans="19:20">
      <c r="S571099" s="34"/>
      <c r="T571099" s="34"/>
    </row>
    <row r="571116" spans="19:20">
      <c r="S571116" s="34"/>
      <c r="T571116" s="34"/>
    </row>
    <row r="571133" spans="19:20">
      <c r="S571133" s="34"/>
      <c r="T571133" s="34"/>
    </row>
    <row r="571150" spans="19:20">
      <c r="S571150" s="34"/>
      <c r="T571150" s="34"/>
    </row>
    <row r="571167" spans="19:20">
      <c r="S571167" s="34"/>
      <c r="T571167" s="34"/>
    </row>
    <row r="571184" spans="19:20">
      <c r="S571184" s="34"/>
      <c r="T571184" s="34"/>
    </row>
    <row r="571201" spans="19:20">
      <c r="S571201" s="34"/>
      <c r="T571201" s="34"/>
    </row>
    <row r="571218" spans="19:20">
      <c r="S571218" s="34"/>
      <c r="T571218" s="34"/>
    </row>
    <row r="571235" spans="19:20">
      <c r="S571235" s="34"/>
      <c r="T571235" s="34"/>
    </row>
    <row r="571252" spans="19:20">
      <c r="S571252" s="34"/>
      <c r="T571252" s="34"/>
    </row>
    <row r="571269" spans="19:20">
      <c r="S571269" s="34"/>
      <c r="T571269" s="34"/>
    </row>
    <row r="571286" spans="19:20">
      <c r="S571286" s="34"/>
      <c r="T571286" s="34"/>
    </row>
    <row r="571303" spans="19:20">
      <c r="S571303" s="34"/>
      <c r="T571303" s="34"/>
    </row>
    <row r="571320" spans="19:20">
      <c r="S571320" s="34"/>
      <c r="T571320" s="34"/>
    </row>
    <row r="571337" spans="19:20">
      <c r="S571337" s="34"/>
      <c r="T571337" s="34"/>
    </row>
    <row r="571354" spans="19:20">
      <c r="S571354" s="34"/>
      <c r="T571354" s="34"/>
    </row>
    <row r="571371" spans="19:20">
      <c r="S571371" s="34"/>
      <c r="T571371" s="34"/>
    </row>
    <row r="571388" spans="19:20">
      <c r="S571388" s="34"/>
      <c r="T571388" s="34"/>
    </row>
    <row r="571405" spans="19:20">
      <c r="S571405" s="34"/>
      <c r="T571405" s="34"/>
    </row>
    <row r="571422" spans="19:20">
      <c r="S571422" s="34"/>
      <c r="T571422" s="34"/>
    </row>
    <row r="571439" spans="19:20">
      <c r="S571439" s="34"/>
      <c r="T571439" s="34"/>
    </row>
    <row r="571456" spans="19:20">
      <c r="S571456" s="34"/>
      <c r="T571456" s="34"/>
    </row>
    <row r="571473" spans="19:20">
      <c r="S571473" s="34"/>
      <c r="T571473" s="34"/>
    </row>
    <row r="571490" spans="19:20">
      <c r="S571490" s="34"/>
      <c r="T571490" s="34"/>
    </row>
    <row r="571507" spans="19:20">
      <c r="S571507" s="34"/>
      <c r="T571507" s="34"/>
    </row>
    <row r="571524" spans="19:20">
      <c r="S571524" s="34"/>
      <c r="T571524" s="34"/>
    </row>
    <row r="571541" spans="19:20">
      <c r="S571541" s="34"/>
      <c r="T571541" s="34"/>
    </row>
    <row r="571558" spans="19:20">
      <c r="S571558" s="34"/>
      <c r="T571558" s="34"/>
    </row>
    <row r="571575" spans="19:20">
      <c r="S571575" s="34"/>
      <c r="T571575" s="34"/>
    </row>
    <row r="571592" spans="19:20">
      <c r="S571592" s="34"/>
      <c r="T571592" s="34"/>
    </row>
    <row r="571609" spans="19:20">
      <c r="S571609" s="34"/>
      <c r="T571609" s="34"/>
    </row>
    <row r="571626" spans="19:20">
      <c r="S571626" s="34"/>
      <c r="T571626" s="34"/>
    </row>
    <row r="571643" spans="19:20">
      <c r="S571643" s="34"/>
      <c r="T571643" s="34"/>
    </row>
    <row r="571660" spans="19:20">
      <c r="S571660" s="34"/>
      <c r="T571660" s="34"/>
    </row>
    <row r="571677" spans="19:20">
      <c r="S571677" s="34"/>
      <c r="T571677" s="34"/>
    </row>
    <row r="571694" spans="19:20">
      <c r="S571694" s="34"/>
      <c r="T571694" s="34"/>
    </row>
    <row r="571711" spans="19:20">
      <c r="S571711" s="34"/>
      <c r="T571711" s="34"/>
    </row>
    <row r="571728" spans="19:20">
      <c r="S571728" s="34"/>
      <c r="T571728" s="34"/>
    </row>
    <row r="571745" spans="19:20">
      <c r="S571745" s="34"/>
      <c r="T571745" s="34"/>
    </row>
    <row r="571762" spans="19:20">
      <c r="S571762" s="34"/>
      <c r="T571762" s="34"/>
    </row>
    <row r="571779" spans="19:20">
      <c r="S571779" s="34"/>
      <c r="T571779" s="34"/>
    </row>
    <row r="571796" spans="19:20">
      <c r="S571796" s="34"/>
      <c r="T571796" s="34"/>
    </row>
    <row r="571813" spans="19:20">
      <c r="S571813" s="34"/>
      <c r="T571813" s="34"/>
    </row>
    <row r="571830" spans="19:20">
      <c r="S571830" s="34"/>
      <c r="T571830" s="34"/>
    </row>
    <row r="571847" spans="19:20">
      <c r="S571847" s="34"/>
      <c r="T571847" s="34"/>
    </row>
    <row r="571864" spans="19:20">
      <c r="S571864" s="34"/>
      <c r="T571864" s="34"/>
    </row>
    <row r="571881" spans="19:20">
      <c r="S571881" s="34"/>
      <c r="T571881" s="34"/>
    </row>
    <row r="571898" spans="19:20">
      <c r="S571898" s="34"/>
      <c r="T571898" s="34"/>
    </row>
    <row r="571915" spans="19:20">
      <c r="S571915" s="34"/>
      <c r="T571915" s="34"/>
    </row>
    <row r="571932" spans="19:20">
      <c r="S571932" s="34"/>
      <c r="T571932" s="34"/>
    </row>
    <row r="571949" spans="19:20">
      <c r="S571949" s="34"/>
      <c r="T571949" s="34"/>
    </row>
    <row r="571966" spans="19:20">
      <c r="S571966" s="34"/>
      <c r="T571966" s="34"/>
    </row>
    <row r="571983" spans="19:20">
      <c r="S571983" s="34"/>
      <c r="T571983" s="34"/>
    </row>
    <row r="572000" spans="19:20">
      <c r="S572000" s="34"/>
      <c r="T572000" s="34"/>
    </row>
    <row r="572017" spans="19:20">
      <c r="S572017" s="34"/>
      <c r="T572017" s="34"/>
    </row>
    <row r="572034" spans="19:20">
      <c r="S572034" s="34"/>
      <c r="T572034" s="34"/>
    </row>
    <row r="572051" spans="19:20">
      <c r="S572051" s="34"/>
      <c r="T572051" s="34"/>
    </row>
    <row r="572068" spans="19:20">
      <c r="S572068" s="34"/>
      <c r="T572068" s="34"/>
    </row>
    <row r="572085" spans="19:20">
      <c r="S572085" s="34"/>
      <c r="T572085" s="34"/>
    </row>
    <row r="572102" spans="19:20">
      <c r="S572102" s="34"/>
      <c r="T572102" s="34"/>
    </row>
    <row r="572119" spans="19:20">
      <c r="S572119" s="34"/>
      <c r="T572119" s="34"/>
    </row>
    <row r="572136" spans="19:20">
      <c r="S572136" s="34"/>
      <c r="T572136" s="34"/>
    </row>
    <row r="572153" spans="19:20">
      <c r="S572153" s="34"/>
      <c r="T572153" s="34"/>
    </row>
    <row r="572170" spans="19:20">
      <c r="S572170" s="34"/>
      <c r="T572170" s="34"/>
    </row>
    <row r="572187" spans="19:20">
      <c r="S572187" s="34"/>
      <c r="T572187" s="34"/>
    </row>
    <row r="572204" spans="19:20">
      <c r="S572204" s="34"/>
      <c r="T572204" s="34"/>
    </row>
    <row r="572221" spans="19:20">
      <c r="S572221" s="34"/>
      <c r="T572221" s="34"/>
    </row>
    <row r="572238" spans="19:20">
      <c r="S572238" s="34"/>
      <c r="T572238" s="34"/>
    </row>
    <row r="572255" spans="19:20">
      <c r="S572255" s="34"/>
      <c r="T572255" s="34"/>
    </row>
    <row r="572272" spans="19:20">
      <c r="S572272" s="34"/>
      <c r="T572272" s="34"/>
    </row>
    <row r="572289" spans="19:20">
      <c r="S572289" s="34"/>
      <c r="T572289" s="34"/>
    </row>
    <row r="572306" spans="19:20">
      <c r="S572306" s="34"/>
      <c r="T572306" s="34"/>
    </row>
    <row r="572323" spans="19:20">
      <c r="S572323" s="34"/>
      <c r="T572323" s="34"/>
    </row>
    <row r="572340" spans="19:20">
      <c r="S572340" s="34"/>
      <c r="T572340" s="34"/>
    </row>
    <row r="572357" spans="19:20">
      <c r="S572357" s="34"/>
      <c r="T572357" s="34"/>
    </row>
    <row r="572374" spans="19:20">
      <c r="S572374" s="34"/>
      <c r="T572374" s="34"/>
    </row>
    <row r="572391" spans="19:20">
      <c r="S572391" s="34"/>
      <c r="T572391" s="34"/>
    </row>
    <row r="572408" spans="19:20">
      <c r="S572408" s="34"/>
      <c r="T572408" s="34"/>
    </row>
    <row r="572425" spans="19:20">
      <c r="S572425" s="34"/>
      <c r="T572425" s="34"/>
    </row>
    <row r="572442" spans="19:20">
      <c r="S572442" s="34"/>
      <c r="T572442" s="34"/>
    </row>
    <row r="572459" spans="19:20">
      <c r="S572459" s="34"/>
      <c r="T572459" s="34"/>
    </row>
    <row r="572476" spans="19:20">
      <c r="S572476" s="34"/>
      <c r="T572476" s="34"/>
    </row>
    <row r="572493" spans="19:20">
      <c r="S572493" s="34"/>
      <c r="T572493" s="34"/>
    </row>
    <row r="572510" spans="19:20">
      <c r="S572510" s="34"/>
      <c r="T572510" s="34"/>
    </row>
    <row r="572527" spans="19:20">
      <c r="S572527" s="34"/>
      <c r="T572527" s="34"/>
    </row>
    <row r="572544" spans="19:20">
      <c r="S572544" s="34"/>
      <c r="T572544" s="34"/>
    </row>
    <row r="572561" spans="19:20">
      <c r="S572561" s="34"/>
      <c r="T572561" s="34"/>
    </row>
    <row r="572578" spans="19:20">
      <c r="S572578" s="34"/>
      <c r="T572578" s="34"/>
    </row>
    <row r="572595" spans="19:20">
      <c r="S572595" s="34"/>
      <c r="T572595" s="34"/>
    </row>
    <row r="572612" spans="19:20">
      <c r="S572612" s="34"/>
      <c r="T572612" s="34"/>
    </row>
    <row r="572629" spans="19:20">
      <c r="S572629" s="34"/>
      <c r="T572629" s="34"/>
    </row>
    <row r="572646" spans="19:20">
      <c r="S572646" s="34"/>
      <c r="T572646" s="34"/>
    </row>
    <row r="572663" spans="19:20">
      <c r="S572663" s="34"/>
      <c r="T572663" s="34"/>
    </row>
    <row r="572680" spans="19:20">
      <c r="S572680" s="34"/>
      <c r="T572680" s="34"/>
    </row>
    <row r="572697" spans="19:20">
      <c r="S572697" s="34"/>
      <c r="T572697" s="34"/>
    </row>
    <row r="572714" spans="19:20">
      <c r="S572714" s="34"/>
      <c r="T572714" s="34"/>
    </row>
    <row r="572731" spans="19:20">
      <c r="S572731" s="34"/>
      <c r="T572731" s="34"/>
    </row>
    <row r="572748" spans="19:20">
      <c r="S572748" s="34"/>
      <c r="T572748" s="34"/>
    </row>
    <row r="572765" spans="19:20">
      <c r="S572765" s="34"/>
      <c r="T572765" s="34"/>
    </row>
    <row r="572782" spans="19:20">
      <c r="S572782" s="34"/>
      <c r="T572782" s="34"/>
    </row>
    <row r="572799" spans="19:20">
      <c r="S572799" s="34"/>
      <c r="T572799" s="34"/>
    </row>
    <row r="572816" spans="19:20">
      <c r="S572816" s="34"/>
      <c r="T572816" s="34"/>
    </row>
    <row r="572833" spans="19:20">
      <c r="S572833" s="34"/>
      <c r="T572833" s="34"/>
    </row>
    <row r="572850" spans="19:20">
      <c r="S572850" s="34"/>
      <c r="T572850" s="34"/>
    </row>
    <row r="572867" spans="19:20">
      <c r="S572867" s="34"/>
      <c r="T572867" s="34"/>
    </row>
    <row r="572884" spans="19:20">
      <c r="S572884" s="34"/>
      <c r="T572884" s="34"/>
    </row>
    <row r="572901" spans="19:20">
      <c r="S572901" s="34"/>
      <c r="T572901" s="34"/>
    </row>
    <row r="572918" spans="19:20">
      <c r="S572918" s="34"/>
      <c r="T572918" s="34"/>
    </row>
    <row r="572935" spans="19:20">
      <c r="S572935" s="34"/>
      <c r="T572935" s="34"/>
    </row>
    <row r="572952" spans="19:20">
      <c r="S572952" s="34"/>
      <c r="T572952" s="34"/>
    </row>
    <row r="572969" spans="19:20">
      <c r="S572969" s="34"/>
      <c r="T572969" s="34"/>
    </row>
    <row r="572986" spans="19:20">
      <c r="S572986" s="34"/>
      <c r="T572986" s="34"/>
    </row>
    <row r="573003" spans="19:20">
      <c r="S573003" s="34"/>
      <c r="T573003" s="34"/>
    </row>
    <row r="573020" spans="19:20">
      <c r="S573020" s="34"/>
      <c r="T573020" s="34"/>
    </row>
    <row r="573037" spans="19:20">
      <c r="S573037" s="34"/>
      <c r="T573037" s="34"/>
    </row>
    <row r="573054" spans="19:20">
      <c r="S573054" s="34"/>
      <c r="T573054" s="34"/>
    </row>
    <row r="573071" spans="19:20">
      <c r="S573071" s="34"/>
      <c r="T573071" s="34"/>
    </row>
    <row r="573088" spans="19:20">
      <c r="S573088" s="34"/>
      <c r="T573088" s="34"/>
    </row>
    <row r="573105" spans="19:20">
      <c r="S573105" s="34"/>
      <c r="T573105" s="34"/>
    </row>
    <row r="573122" spans="19:20">
      <c r="S573122" s="34"/>
      <c r="T573122" s="34"/>
    </row>
    <row r="573139" spans="19:20">
      <c r="S573139" s="34"/>
      <c r="T573139" s="34"/>
    </row>
    <row r="573156" spans="19:20">
      <c r="S573156" s="34"/>
      <c r="T573156" s="34"/>
    </row>
    <row r="573173" spans="19:20">
      <c r="S573173" s="34"/>
      <c r="T573173" s="34"/>
    </row>
    <row r="573190" spans="19:20">
      <c r="S573190" s="34"/>
      <c r="T573190" s="34"/>
    </row>
    <row r="573207" spans="19:20">
      <c r="S573207" s="34"/>
      <c r="T573207" s="34"/>
    </row>
    <row r="573224" spans="19:20">
      <c r="S573224" s="34"/>
      <c r="T573224" s="34"/>
    </row>
    <row r="573241" spans="19:20">
      <c r="S573241" s="34"/>
      <c r="T573241" s="34"/>
    </row>
    <row r="573258" spans="19:20">
      <c r="S573258" s="34"/>
      <c r="T573258" s="34"/>
    </row>
    <row r="573275" spans="19:20">
      <c r="S573275" s="34"/>
      <c r="T573275" s="34"/>
    </row>
    <row r="573292" spans="19:20">
      <c r="S573292" s="34"/>
      <c r="T573292" s="34"/>
    </row>
    <row r="573309" spans="19:20">
      <c r="S573309" s="34"/>
      <c r="T573309" s="34"/>
    </row>
    <row r="573326" spans="19:20">
      <c r="S573326" s="34"/>
      <c r="T573326" s="34"/>
    </row>
    <row r="573343" spans="19:20">
      <c r="S573343" s="34"/>
      <c r="T573343" s="34"/>
    </row>
    <row r="573360" spans="19:20">
      <c r="S573360" s="34"/>
      <c r="T573360" s="34"/>
    </row>
    <row r="573377" spans="19:20">
      <c r="S573377" s="34"/>
      <c r="T573377" s="34"/>
    </row>
    <row r="573394" spans="19:20">
      <c r="S573394" s="34"/>
      <c r="T573394" s="34"/>
    </row>
    <row r="573411" spans="19:20">
      <c r="S573411" s="34"/>
      <c r="T573411" s="34"/>
    </row>
    <row r="573428" spans="19:20">
      <c r="S573428" s="34"/>
      <c r="T573428" s="34"/>
    </row>
    <row r="573445" spans="19:20">
      <c r="S573445" s="34"/>
      <c r="T573445" s="34"/>
    </row>
    <row r="573462" spans="19:20">
      <c r="S573462" s="34"/>
      <c r="T573462" s="34"/>
    </row>
    <row r="573479" spans="19:20">
      <c r="S573479" s="34"/>
      <c r="T573479" s="34"/>
    </row>
    <row r="573496" spans="19:20">
      <c r="S573496" s="34"/>
      <c r="T573496" s="34"/>
    </row>
    <row r="573513" spans="19:20">
      <c r="S573513" s="34"/>
      <c r="T573513" s="34"/>
    </row>
    <row r="573530" spans="19:20">
      <c r="S573530" s="34"/>
      <c r="T573530" s="34"/>
    </row>
    <row r="573547" spans="19:20">
      <c r="S573547" s="34"/>
      <c r="T573547" s="34"/>
    </row>
    <row r="573564" spans="19:20">
      <c r="S573564" s="34"/>
      <c r="T573564" s="34"/>
    </row>
    <row r="573581" spans="19:20">
      <c r="S573581" s="34"/>
      <c r="T573581" s="34"/>
    </row>
    <row r="573598" spans="19:20">
      <c r="S573598" s="34"/>
      <c r="T573598" s="34"/>
    </row>
    <row r="573615" spans="19:20">
      <c r="S573615" s="34"/>
      <c r="T573615" s="34"/>
    </row>
    <row r="573632" spans="19:20">
      <c r="S573632" s="34"/>
      <c r="T573632" s="34"/>
    </row>
    <row r="573649" spans="19:20">
      <c r="S573649" s="34"/>
      <c r="T573649" s="34"/>
    </row>
    <row r="573666" spans="19:20">
      <c r="S573666" s="34"/>
      <c r="T573666" s="34"/>
    </row>
    <row r="573683" spans="19:20">
      <c r="S573683" s="34"/>
      <c r="T573683" s="34"/>
    </row>
    <row r="573700" spans="19:20">
      <c r="S573700" s="34"/>
      <c r="T573700" s="34"/>
    </row>
    <row r="573717" spans="19:20">
      <c r="S573717" s="34"/>
      <c r="T573717" s="34"/>
    </row>
    <row r="573734" spans="19:20">
      <c r="S573734" s="34"/>
      <c r="T573734" s="34"/>
    </row>
    <row r="573751" spans="19:20">
      <c r="S573751" s="34"/>
      <c r="T573751" s="34"/>
    </row>
    <row r="573768" spans="19:20">
      <c r="S573768" s="34"/>
      <c r="T573768" s="34"/>
    </row>
    <row r="573785" spans="19:20">
      <c r="S573785" s="34"/>
      <c r="T573785" s="34"/>
    </row>
    <row r="573802" spans="19:20">
      <c r="S573802" s="34"/>
      <c r="T573802" s="34"/>
    </row>
    <row r="573819" spans="19:20">
      <c r="S573819" s="34"/>
      <c r="T573819" s="34"/>
    </row>
    <row r="573836" spans="19:20">
      <c r="S573836" s="34"/>
      <c r="T573836" s="34"/>
    </row>
    <row r="573853" spans="19:20">
      <c r="S573853" s="34"/>
      <c r="T573853" s="34"/>
    </row>
    <row r="573870" spans="19:20">
      <c r="S573870" s="34"/>
      <c r="T573870" s="34"/>
    </row>
    <row r="573887" spans="19:20">
      <c r="S573887" s="34"/>
      <c r="T573887" s="34"/>
    </row>
    <row r="573904" spans="19:20">
      <c r="S573904" s="34"/>
      <c r="T573904" s="34"/>
    </row>
    <row r="573921" spans="19:20">
      <c r="S573921" s="34"/>
      <c r="T573921" s="34"/>
    </row>
    <row r="573938" spans="19:20">
      <c r="S573938" s="34"/>
      <c r="T573938" s="34"/>
    </row>
    <row r="573955" spans="19:20">
      <c r="S573955" s="34"/>
      <c r="T573955" s="34"/>
    </row>
    <row r="573972" spans="19:20">
      <c r="S573972" s="34"/>
      <c r="T573972" s="34"/>
    </row>
    <row r="573989" spans="19:20">
      <c r="S573989" s="34"/>
      <c r="T573989" s="34"/>
    </row>
    <row r="574006" spans="19:20">
      <c r="S574006" s="34"/>
      <c r="T574006" s="34"/>
    </row>
    <row r="574023" spans="19:20">
      <c r="S574023" s="34"/>
      <c r="T574023" s="34"/>
    </row>
    <row r="574040" spans="19:20">
      <c r="S574040" s="34"/>
      <c r="T574040" s="34"/>
    </row>
    <row r="574057" spans="19:20">
      <c r="S574057" s="34"/>
      <c r="T574057" s="34"/>
    </row>
    <row r="574074" spans="19:20">
      <c r="S574074" s="34"/>
      <c r="T574074" s="34"/>
    </row>
    <row r="574091" spans="19:20">
      <c r="S574091" s="34"/>
      <c r="T574091" s="34"/>
    </row>
    <row r="574108" spans="19:20">
      <c r="S574108" s="34"/>
      <c r="T574108" s="34"/>
    </row>
    <row r="574125" spans="19:20">
      <c r="S574125" s="34"/>
      <c r="T574125" s="34"/>
    </row>
    <row r="574142" spans="19:20">
      <c r="S574142" s="34"/>
      <c r="T574142" s="34"/>
    </row>
    <row r="574159" spans="19:20">
      <c r="S574159" s="34"/>
      <c r="T574159" s="34"/>
    </row>
    <row r="574176" spans="19:20">
      <c r="S574176" s="34"/>
      <c r="T574176" s="34"/>
    </row>
    <row r="574193" spans="19:20">
      <c r="S574193" s="34"/>
      <c r="T574193" s="34"/>
    </row>
    <row r="574210" spans="19:20">
      <c r="S574210" s="34"/>
      <c r="T574210" s="34"/>
    </row>
    <row r="574227" spans="19:20">
      <c r="S574227" s="34"/>
      <c r="T574227" s="34"/>
    </row>
    <row r="574244" spans="19:20">
      <c r="S574244" s="34"/>
      <c r="T574244" s="34"/>
    </row>
    <row r="574261" spans="19:20">
      <c r="S574261" s="34"/>
      <c r="T574261" s="34"/>
    </row>
    <row r="574278" spans="19:20">
      <c r="S574278" s="34"/>
      <c r="T574278" s="34"/>
    </row>
    <row r="574295" spans="19:20">
      <c r="S574295" s="34"/>
      <c r="T574295" s="34"/>
    </row>
    <row r="574312" spans="19:20">
      <c r="S574312" s="34"/>
      <c r="T574312" s="34"/>
    </row>
    <row r="574329" spans="19:20">
      <c r="S574329" s="34"/>
      <c r="T574329" s="34"/>
    </row>
    <row r="574346" spans="19:20">
      <c r="S574346" s="34"/>
      <c r="T574346" s="34"/>
    </row>
    <row r="574363" spans="19:20">
      <c r="S574363" s="34"/>
      <c r="T574363" s="34"/>
    </row>
    <row r="574380" spans="19:20">
      <c r="S574380" s="34"/>
      <c r="T574380" s="34"/>
    </row>
    <row r="574397" spans="19:20">
      <c r="S574397" s="34"/>
      <c r="T574397" s="34"/>
    </row>
    <row r="574414" spans="19:20">
      <c r="S574414" s="34"/>
      <c r="T574414" s="34"/>
    </row>
    <row r="574431" spans="19:20">
      <c r="S574431" s="34"/>
      <c r="T574431" s="34"/>
    </row>
    <row r="574448" spans="19:20">
      <c r="S574448" s="34"/>
      <c r="T574448" s="34"/>
    </row>
    <row r="574465" spans="19:20">
      <c r="S574465" s="34"/>
      <c r="T574465" s="34"/>
    </row>
    <row r="574482" spans="19:20">
      <c r="S574482" s="34"/>
      <c r="T574482" s="34"/>
    </row>
    <row r="574499" spans="19:20">
      <c r="S574499" s="34"/>
      <c r="T574499" s="34"/>
    </row>
    <row r="574516" spans="19:20">
      <c r="S574516" s="34"/>
      <c r="T574516" s="34"/>
    </row>
    <row r="574533" spans="19:20">
      <c r="S574533" s="34"/>
      <c r="T574533" s="34"/>
    </row>
    <row r="574550" spans="19:20">
      <c r="S574550" s="34"/>
      <c r="T574550" s="34"/>
    </row>
    <row r="574567" spans="19:20">
      <c r="S574567" s="34"/>
      <c r="T574567" s="34"/>
    </row>
    <row r="574584" spans="19:20">
      <c r="S574584" s="34"/>
      <c r="T574584" s="34"/>
    </row>
    <row r="574601" spans="19:20">
      <c r="S574601" s="34"/>
      <c r="T574601" s="34"/>
    </row>
    <row r="574618" spans="19:20">
      <c r="S574618" s="34"/>
      <c r="T574618" s="34"/>
    </row>
    <row r="574635" spans="19:20">
      <c r="S574635" s="34"/>
      <c r="T574635" s="34"/>
    </row>
    <row r="574652" spans="19:20">
      <c r="S574652" s="34"/>
      <c r="T574652" s="34"/>
    </row>
    <row r="574669" spans="19:20">
      <c r="S574669" s="34"/>
      <c r="T574669" s="34"/>
    </row>
    <row r="574686" spans="19:20">
      <c r="S574686" s="34"/>
      <c r="T574686" s="34"/>
    </row>
    <row r="574703" spans="19:20">
      <c r="S574703" s="34"/>
      <c r="T574703" s="34"/>
    </row>
    <row r="574720" spans="19:20">
      <c r="S574720" s="34"/>
      <c r="T574720" s="34"/>
    </row>
    <row r="574737" spans="19:20">
      <c r="S574737" s="34"/>
      <c r="T574737" s="34"/>
    </row>
    <row r="574754" spans="19:20">
      <c r="S574754" s="34"/>
      <c r="T574754" s="34"/>
    </row>
    <row r="574771" spans="19:20">
      <c r="S574771" s="34"/>
      <c r="T574771" s="34"/>
    </row>
    <row r="574788" spans="19:20">
      <c r="S574788" s="34"/>
      <c r="T574788" s="34"/>
    </row>
    <row r="574805" spans="19:20">
      <c r="S574805" s="34"/>
      <c r="T574805" s="34"/>
    </row>
    <row r="574822" spans="19:20">
      <c r="S574822" s="34"/>
      <c r="T574822" s="34"/>
    </row>
    <row r="574839" spans="19:20">
      <c r="S574839" s="34"/>
      <c r="T574839" s="34"/>
    </row>
    <row r="574856" spans="19:20">
      <c r="S574856" s="34"/>
      <c r="T574856" s="34"/>
    </row>
    <row r="574873" spans="19:20">
      <c r="S574873" s="34"/>
      <c r="T574873" s="34"/>
    </row>
    <row r="574890" spans="19:20">
      <c r="S574890" s="34"/>
      <c r="T574890" s="34"/>
    </row>
    <row r="574907" spans="19:20">
      <c r="S574907" s="34"/>
      <c r="T574907" s="34"/>
    </row>
    <row r="574924" spans="19:20">
      <c r="S574924" s="34"/>
      <c r="T574924" s="34"/>
    </row>
    <row r="574941" spans="19:20">
      <c r="S574941" s="34"/>
      <c r="T574941" s="34"/>
    </row>
    <row r="574958" spans="19:20">
      <c r="S574958" s="34"/>
      <c r="T574958" s="34"/>
    </row>
    <row r="574975" spans="19:20">
      <c r="S574975" s="34"/>
      <c r="T574975" s="34"/>
    </row>
    <row r="574992" spans="19:20">
      <c r="S574992" s="34"/>
      <c r="T574992" s="34"/>
    </row>
    <row r="575009" spans="19:20">
      <c r="S575009" s="34"/>
      <c r="T575009" s="34"/>
    </row>
    <row r="575026" spans="19:20">
      <c r="S575026" s="34"/>
      <c r="T575026" s="34"/>
    </row>
    <row r="575043" spans="19:20">
      <c r="S575043" s="34"/>
      <c r="T575043" s="34"/>
    </row>
    <row r="575060" spans="19:20">
      <c r="S575060" s="34"/>
      <c r="T575060" s="34"/>
    </row>
    <row r="575077" spans="19:20">
      <c r="S575077" s="34"/>
      <c r="T575077" s="34"/>
    </row>
    <row r="575094" spans="19:20">
      <c r="S575094" s="34"/>
      <c r="T575094" s="34"/>
    </row>
    <row r="575111" spans="19:20">
      <c r="S575111" s="34"/>
      <c r="T575111" s="34"/>
    </row>
    <row r="575128" spans="19:20">
      <c r="S575128" s="34"/>
      <c r="T575128" s="34"/>
    </row>
    <row r="575145" spans="19:20">
      <c r="S575145" s="34"/>
      <c r="T575145" s="34"/>
    </row>
    <row r="575162" spans="19:20">
      <c r="S575162" s="34"/>
      <c r="T575162" s="34"/>
    </row>
    <row r="575179" spans="19:20">
      <c r="S575179" s="34"/>
      <c r="T575179" s="34"/>
    </row>
    <row r="575196" spans="19:20">
      <c r="S575196" s="34"/>
      <c r="T575196" s="34"/>
    </row>
    <row r="575213" spans="19:20">
      <c r="S575213" s="34"/>
      <c r="T575213" s="34"/>
    </row>
    <row r="575230" spans="19:20">
      <c r="S575230" s="34"/>
      <c r="T575230" s="34"/>
    </row>
    <row r="575247" spans="19:20">
      <c r="S575247" s="34"/>
      <c r="T575247" s="34"/>
    </row>
    <row r="575264" spans="19:20">
      <c r="S575264" s="34"/>
      <c r="T575264" s="34"/>
    </row>
    <row r="575281" spans="19:20">
      <c r="S575281" s="34"/>
      <c r="T575281" s="34"/>
    </row>
    <row r="575298" spans="19:20">
      <c r="S575298" s="34"/>
      <c r="T575298" s="34"/>
    </row>
    <row r="575315" spans="19:20">
      <c r="S575315" s="34"/>
      <c r="T575315" s="34"/>
    </row>
    <row r="575332" spans="19:20">
      <c r="S575332" s="34"/>
      <c r="T575332" s="34"/>
    </row>
    <row r="575349" spans="19:20">
      <c r="S575349" s="34"/>
      <c r="T575349" s="34"/>
    </row>
    <row r="575366" spans="19:20">
      <c r="S575366" s="34"/>
      <c r="T575366" s="34"/>
    </row>
    <row r="575383" spans="19:20">
      <c r="S575383" s="34"/>
      <c r="T575383" s="34"/>
    </row>
    <row r="575400" spans="19:20">
      <c r="S575400" s="34"/>
      <c r="T575400" s="34"/>
    </row>
    <row r="575417" spans="19:20">
      <c r="S575417" s="34"/>
      <c r="T575417" s="34"/>
    </row>
    <row r="575434" spans="19:20">
      <c r="S575434" s="34"/>
      <c r="T575434" s="34"/>
    </row>
    <row r="575451" spans="19:20">
      <c r="S575451" s="34"/>
      <c r="T575451" s="34"/>
    </row>
    <row r="575468" spans="19:20">
      <c r="S575468" s="34"/>
      <c r="T575468" s="34"/>
    </row>
    <row r="575485" spans="19:20">
      <c r="S575485" s="34"/>
      <c r="T575485" s="34"/>
    </row>
    <row r="575502" spans="19:20">
      <c r="S575502" s="34"/>
      <c r="T575502" s="34"/>
    </row>
    <row r="575519" spans="19:20">
      <c r="S575519" s="34"/>
      <c r="T575519" s="34"/>
    </row>
    <row r="575536" spans="19:20">
      <c r="S575536" s="34"/>
      <c r="T575536" s="34"/>
    </row>
    <row r="575553" spans="19:20">
      <c r="S575553" s="34"/>
      <c r="T575553" s="34"/>
    </row>
    <row r="575570" spans="19:20">
      <c r="S575570" s="34"/>
      <c r="T575570" s="34"/>
    </row>
    <row r="575587" spans="19:20">
      <c r="S575587" s="34"/>
      <c r="T575587" s="34"/>
    </row>
    <row r="575604" spans="19:20">
      <c r="S575604" s="34"/>
      <c r="T575604" s="34"/>
    </row>
    <row r="575621" spans="19:20">
      <c r="S575621" s="34"/>
      <c r="T575621" s="34"/>
    </row>
    <row r="575638" spans="19:20">
      <c r="S575638" s="34"/>
      <c r="T575638" s="34"/>
    </row>
    <row r="575655" spans="19:20">
      <c r="S575655" s="34"/>
      <c r="T575655" s="34"/>
    </row>
    <row r="575672" spans="19:20">
      <c r="S575672" s="34"/>
      <c r="T575672" s="34"/>
    </row>
    <row r="575689" spans="19:20">
      <c r="S575689" s="34"/>
      <c r="T575689" s="34"/>
    </row>
    <row r="575706" spans="19:20">
      <c r="S575706" s="34"/>
      <c r="T575706" s="34"/>
    </row>
    <row r="575723" spans="19:20">
      <c r="S575723" s="34"/>
      <c r="T575723" s="34"/>
    </row>
    <row r="575740" spans="19:20">
      <c r="S575740" s="34"/>
      <c r="T575740" s="34"/>
    </row>
    <row r="575757" spans="19:20">
      <c r="S575757" s="34"/>
      <c r="T575757" s="34"/>
    </row>
    <row r="575774" spans="19:20">
      <c r="S575774" s="34"/>
      <c r="T575774" s="34"/>
    </row>
    <row r="575791" spans="19:20">
      <c r="S575791" s="34"/>
      <c r="T575791" s="34"/>
    </row>
    <row r="575808" spans="19:20">
      <c r="S575808" s="34"/>
      <c r="T575808" s="34"/>
    </row>
    <row r="575825" spans="19:20">
      <c r="S575825" s="34"/>
      <c r="T575825" s="34"/>
    </row>
    <row r="575842" spans="19:20">
      <c r="S575842" s="34"/>
      <c r="T575842" s="34"/>
    </row>
    <row r="575859" spans="19:20">
      <c r="S575859" s="34"/>
      <c r="T575859" s="34"/>
    </row>
    <row r="575876" spans="19:20">
      <c r="S575876" s="34"/>
      <c r="T575876" s="34"/>
    </row>
    <row r="575893" spans="19:20">
      <c r="S575893" s="34"/>
      <c r="T575893" s="34"/>
    </row>
    <row r="575910" spans="19:20">
      <c r="S575910" s="34"/>
      <c r="T575910" s="34"/>
    </row>
    <row r="575927" spans="19:20">
      <c r="S575927" s="34"/>
      <c r="T575927" s="34"/>
    </row>
    <row r="575944" spans="19:20">
      <c r="S575944" s="34"/>
      <c r="T575944" s="34"/>
    </row>
    <row r="575961" spans="19:20">
      <c r="S575961" s="34"/>
      <c r="T575961" s="34"/>
    </row>
    <row r="575978" spans="19:20">
      <c r="S575978" s="34"/>
      <c r="T575978" s="34"/>
    </row>
    <row r="575995" spans="19:20">
      <c r="S575995" s="34"/>
      <c r="T575995" s="34"/>
    </row>
    <row r="576012" spans="19:20">
      <c r="S576012" s="34"/>
      <c r="T576012" s="34"/>
    </row>
    <row r="576029" spans="19:20">
      <c r="S576029" s="34"/>
      <c r="T576029" s="34"/>
    </row>
    <row r="576046" spans="19:20">
      <c r="S576046" s="34"/>
      <c r="T576046" s="34"/>
    </row>
    <row r="576063" spans="19:20">
      <c r="S576063" s="34"/>
      <c r="T576063" s="34"/>
    </row>
    <row r="576080" spans="19:20">
      <c r="S576080" s="34"/>
      <c r="T576080" s="34"/>
    </row>
    <row r="576097" spans="19:20">
      <c r="S576097" s="34"/>
      <c r="T576097" s="34"/>
    </row>
    <row r="576114" spans="19:20">
      <c r="S576114" s="34"/>
      <c r="T576114" s="34"/>
    </row>
    <row r="576131" spans="19:20">
      <c r="S576131" s="34"/>
      <c r="T576131" s="34"/>
    </row>
    <row r="576148" spans="19:20">
      <c r="S576148" s="34"/>
      <c r="T576148" s="34"/>
    </row>
    <row r="576165" spans="19:20">
      <c r="S576165" s="34"/>
      <c r="T576165" s="34"/>
    </row>
    <row r="576182" spans="19:20">
      <c r="S576182" s="34"/>
      <c r="T576182" s="34"/>
    </row>
    <row r="576199" spans="19:20">
      <c r="S576199" s="34"/>
      <c r="T576199" s="34"/>
    </row>
    <row r="576216" spans="19:20">
      <c r="S576216" s="34"/>
      <c r="T576216" s="34"/>
    </row>
    <row r="576233" spans="19:20">
      <c r="S576233" s="34"/>
      <c r="T576233" s="34"/>
    </row>
    <row r="576250" spans="19:20">
      <c r="S576250" s="34"/>
      <c r="T576250" s="34"/>
    </row>
    <row r="576267" spans="19:20">
      <c r="S576267" s="34"/>
      <c r="T576267" s="34"/>
    </row>
    <row r="576284" spans="19:20">
      <c r="S576284" s="34"/>
      <c r="T576284" s="34"/>
    </row>
    <row r="576301" spans="19:20">
      <c r="S576301" s="34"/>
      <c r="T576301" s="34"/>
    </row>
    <row r="576318" spans="19:20">
      <c r="S576318" s="34"/>
      <c r="T576318" s="34"/>
    </row>
    <row r="576335" spans="19:20">
      <c r="S576335" s="34"/>
      <c r="T576335" s="34"/>
    </row>
    <row r="576352" spans="19:20">
      <c r="S576352" s="34"/>
      <c r="T576352" s="34"/>
    </row>
    <row r="576369" spans="19:20">
      <c r="S576369" s="34"/>
      <c r="T576369" s="34"/>
    </row>
    <row r="576386" spans="19:20">
      <c r="S576386" s="34"/>
      <c r="T576386" s="34"/>
    </row>
    <row r="576403" spans="19:20">
      <c r="S576403" s="34"/>
      <c r="T576403" s="34"/>
    </row>
    <row r="576420" spans="19:20">
      <c r="S576420" s="34"/>
      <c r="T576420" s="34"/>
    </row>
    <row r="576437" spans="19:20">
      <c r="S576437" s="34"/>
      <c r="T576437" s="34"/>
    </row>
    <row r="576454" spans="19:20">
      <c r="S576454" s="34"/>
      <c r="T576454" s="34"/>
    </row>
    <row r="576471" spans="19:20">
      <c r="S576471" s="34"/>
      <c r="T576471" s="34"/>
    </row>
    <row r="576488" spans="19:20">
      <c r="S576488" s="34"/>
      <c r="T576488" s="34"/>
    </row>
    <row r="576505" spans="19:20">
      <c r="S576505" s="34"/>
      <c r="T576505" s="34"/>
    </row>
    <row r="576522" spans="19:20">
      <c r="S576522" s="34"/>
      <c r="T576522" s="34"/>
    </row>
    <row r="576539" spans="19:20">
      <c r="S576539" s="34"/>
      <c r="T576539" s="34"/>
    </row>
    <row r="576556" spans="19:20">
      <c r="S576556" s="34"/>
      <c r="T576556" s="34"/>
    </row>
    <row r="576573" spans="19:20">
      <c r="S576573" s="34"/>
      <c r="T576573" s="34"/>
    </row>
    <row r="576590" spans="19:20">
      <c r="S576590" s="34"/>
      <c r="T576590" s="34"/>
    </row>
    <row r="576607" spans="19:20">
      <c r="S576607" s="34"/>
      <c r="T576607" s="34"/>
    </row>
    <row r="576624" spans="19:20">
      <c r="S576624" s="34"/>
      <c r="T576624" s="34"/>
    </row>
    <row r="576641" spans="19:20">
      <c r="S576641" s="34"/>
      <c r="T576641" s="34"/>
    </row>
    <row r="576658" spans="19:20">
      <c r="S576658" s="34"/>
      <c r="T576658" s="34"/>
    </row>
    <row r="576675" spans="19:20">
      <c r="S576675" s="34"/>
      <c r="T576675" s="34"/>
    </row>
    <row r="576692" spans="19:20">
      <c r="S576692" s="34"/>
      <c r="T576692" s="34"/>
    </row>
    <row r="576709" spans="19:20">
      <c r="S576709" s="34"/>
      <c r="T576709" s="34"/>
    </row>
    <row r="576726" spans="19:20">
      <c r="S576726" s="34"/>
      <c r="T576726" s="34"/>
    </row>
    <row r="576743" spans="19:20">
      <c r="S576743" s="34"/>
      <c r="T576743" s="34"/>
    </row>
    <row r="576760" spans="19:20">
      <c r="S576760" s="34"/>
      <c r="T576760" s="34"/>
    </row>
    <row r="576777" spans="19:20">
      <c r="S576777" s="34"/>
      <c r="T576777" s="34"/>
    </row>
    <row r="576794" spans="19:20">
      <c r="S576794" s="34"/>
      <c r="T576794" s="34"/>
    </row>
    <row r="576811" spans="19:20">
      <c r="S576811" s="34"/>
      <c r="T576811" s="34"/>
    </row>
    <row r="576828" spans="19:20">
      <c r="S576828" s="34"/>
      <c r="T576828" s="34"/>
    </row>
    <row r="576845" spans="19:20">
      <c r="S576845" s="34"/>
      <c r="T576845" s="34"/>
    </row>
    <row r="576862" spans="19:20">
      <c r="S576862" s="34"/>
      <c r="T576862" s="34"/>
    </row>
    <row r="576879" spans="19:20">
      <c r="S576879" s="34"/>
      <c r="T576879" s="34"/>
    </row>
    <row r="576896" spans="19:20">
      <c r="S576896" s="34"/>
      <c r="T576896" s="34"/>
    </row>
    <row r="576913" spans="19:20">
      <c r="S576913" s="34"/>
      <c r="T576913" s="34"/>
    </row>
    <row r="576930" spans="19:20">
      <c r="S576930" s="34"/>
      <c r="T576930" s="34"/>
    </row>
    <row r="576947" spans="19:20">
      <c r="S576947" s="34"/>
      <c r="T576947" s="34"/>
    </row>
    <row r="576964" spans="19:20">
      <c r="S576964" s="34"/>
      <c r="T576964" s="34"/>
    </row>
    <row r="576981" spans="19:20">
      <c r="S576981" s="34"/>
      <c r="T576981" s="34"/>
    </row>
    <row r="576998" spans="19:20">
      <c r="S576998" s="34"/>
      <c r="T576998" s="34"/>
    </row>
    <row r="577015" spans="19:20">
      <c r="S577015" s="34"/>
      <c r="T577015" s="34"/>
    </row>
    <row r="577032" spans="19:20">
      <c r="S577032" s="34"/>
      <c r="T577032" s="34"/>
    </row>
    <row r="577049" spans="19:20">
      <c r="S577049" s="34"/>
      <c r="T577049" s="34"/>
    </row>
    <row r="577066" spans="19:20">
      <c r="S577066" s="34"/>
      <c r="T577066" s="34"/>
    </row>
    <row r="577083" spans="19:20">
      <c r="S577083" s="34"/>
      <c r="T577083" s="34"/>
    </row>
    <row r="577100" spans="19:20">
      <c r="S577100" s="34"/>
      <c r="T577100" s="34"/>
    </row>
    <row r="577117" spans="19:20">
      <c r="S577117" s="34"/>
      <c r="T577117" s="34"/>
    </row>
    <row r="577134" spans="19:20">
      <c r="S577134" s="34"/>
      <c r="T577134" s="34"/>
    </row>
    <row r="577151" spans="19:20">
      <c r="S577151" s="34"/>
      <c r="T577151" s="34"/>
    </row>
    <row r="577168" spans="19:20">
      <c r="S577168" s="34"/>
      <c r="T577168" s="34"/>
    </row>
    <row r="577185" spans="19:20">
      <c r="S577185" s="34"/>
      <c r="T577185" s="34"/>
    </row>
    <row r="577202" spans="19:20">
      <c r="S577202" s="34"/>
      <c r="T577202" s="34"/>
    </row>
    <row r="577219" spans="19:20">
      <c r="S577219" s="34"/>
      <c r="T577219" s="34"/>
    </row>
    <row r="577236" spans="19:20">
      <c r="S577236" s="34"/>
      <c r="T577236" s="34"/>
    </row>
    <row r="577253" spans="19:20">
      <c r="S577253" s="34"/>
      <c r="T577253" s="34"/>
    </row>
    <row r="577270" spans="19:20">
      <c r="S577270" s="34"/>
      <c r="T577270" s="34"/>
    </row>
    <row r="577287" spans="19:20">
      <c r="S577287" s="34"/>
      <c r="T577287" s="34"/>
    </row>
    <row r="577304" spans="19:20">
      <c r="S577304" s="34"/>
      <c r="T577304" s="34"/>
    </row>
    <row r="577321" spans="19:20">
      <c r="S577321" s="34"/>
      <c r="T577321" s="34"/>
    </row>
    <row r="577338" spans="19:20">
      <c r="S577338" s="34"/>
      <c r="T577338" s="34"/>
    </row>
    <row r="577355" spans="19:20">
      <c r="S577355" s="34"/>
      <c r="T577355" s="34"/>
    </row>
    <row r="577372" spans="19:20">
      <c r="S577372" s="34"/>
      <c r="T577372" s="34"/>
    </row>
    <row r="577389" spans="19:20">
      <c r="S577389" s="34"/>
      <c r="T577389" s="34"/>
    </row>
    <row r="577406" spans="19:20">
      <c r="S577406" s="34"/>
      <c r="T577406" s="34"/>
    </row>
    <row r="577423" spans="19:20">
      <c r="S577423" s="34"/>
      <c r="T577423" s="34"/>
    </row>
    <row r="577440" spans="19:20">
      <c r="S577440" s="34"/>
      <c r="T577440" s="34"/>
    </row>
    <row r="577457" spans="19:20">
      <c r="S577457" s="34"/>
      <c r="T577457" s="34"/>
    </row>
    <row r="577474" spans="19:20">
      <c r="S577474" s="34"/>
      <c r="T577474" s="34"/>
    </row>
    <row r="577491" spans="19:20">
      <c r="S577491" s="34"/>
      <c r="T577491" s="34"/>
    </row>
    <row r="577508" spans="19:20">
      <c r="S577508" s="34"/>
      <c r="T577508" s="34"/>
    </row>
    <row r="577525" spans="19:20">
      <c r="S577525" s="34"/>
      <c r="T577525" s="34"/>
    </row>
    <row r="577542" spans="19:20">
      <c r="S577542" s="34"/>
      <c r="T577542" s="34"/>
    </row>
    <row r="577559" spans="19:20">
      <c r="S577559" s="34"/>
      <c r="T577559" s="34"/>
    </row>
    <row r="577576" spans="19:20">
      <c r="S577576" s="34"/>
      <c r="T577576" s="34"/>
    </row>
    <row r="577593" spans="19:20">
      <c r="S577593" s="34"/>
      <c r="T577593" s="34"/>
    </row>
    <row r="577610" spans="19:20">
      <c r="S577610" s="34"/>
      <c r="T577610" s="34"/>
    </row>
    <row r="577627" spans="19:20">
      <c r="S577627" s="34"/>
      <c r="T577627" s="34"/>
    </row>
    <row r="577644" spans="19:20">
      <c r="S577644" s="34"/>
      <c r="T577644" s="34"/>
    </row>
    <row r="577661" spans="19:20">
      <c r="S577661" s="34"/>
      <c r="T577661" s="34"/>
    </row>
    <row r="577678" spans="19:20">
      <c r="S577678" s="34"/>
      <c r="T577678" s="34"/>
    </row>
    <row r="577695" spans="19:20">
      <c r="S577695" s="34"/>
      <c r="T577695" s="34"/>
    </row>
    <row r="577712" spans="19:20">
      <c r="S577712" s="34"/>
      <c r="T577712" s="34"/>
    </row>
    <row r="577729" spans="19:20">
      <c r="S577729" s="34"/>
      <c r="T577729" s="34"/>
    </row>
    <row r="577746" spans="19:20">
      <c r="S577746" s="34"/>
      <c r="T577746" s="34"/>
    </row>
    <row r="577763" spans="19:20">
      <c r="S577763" s="34"/>
      <c r="T577763" s="34"/>
    </row>
    <row r="577780" spans="19:20">
      <c r="S577780" s="34"/>
      <c r="T577780" s="34"/>
    </row>
    <row r="577797" spans="19:20">
      <c r="S577797" s="34"/>
      <c r="T577797" s="34"/>
    </row>
    <row r="577814" spans="19:20">
      <c r="S577814" s="34"/>
      <c r="T577814" s="34"/>
    </row>
    <row r="577831" spans="19:20">
      <c r="S577831" s="34"/>
      <c r="T577831" s="34"/>
    </row>
    <row r="577848" spans="19:20">
      <c r="S577848" s="34"/>
      <c r="T577848" s="34"/>
    </row>
    <row r="577865" spans="19:20">
      <c r="S577865" s="34"/>
      <c r="T577865" s="34"/>
    </row>
    <row r="577882" spans="19:20">
      <c r="S577882" s="34"/>
      <c r="T577882" s="34"/>
    </row>
    <row r="577899" spans="19:20">
      <c r="S577899" s="34"/>
      <c r="T577899" s="34"/>
    </row>
    <row r="577916" spans="19:20">
      <c r="S577916" s="34"/>
      <c r="T577916" s="34"/>
    </row>
    <row r="577933" spans="19:20">
      <c r="S577933" s="34"/>
      <c r="T577933" s="34"/>
    </row>
    <row r="577950" spans="19:20">
      <c r="S577950" s="34"/>
      <c r="T577950" s="34"/>
    </row>
    <row r="577967" spans="19:20">
      <c r="S577967" s="34"/>
      <c r="T577967" s="34"/>
    </row>
    <row r="577984" spans="19:20">
      <c r="S577984" s="34"/>
      <c r="T577984" s="34"/>
    </row>
    <row r="578001" spans="19:20">
      <c r="S578001" s="34"/>
      <c r="T578001" s="34"/>
    </row>
    <row r="578018" spans="19:20">
      <c r="S578018" s="34"/>
      <c r="T578018" s="34"/>
    </row>
    <row r="578035" spans="19:20">
      <c r="S578035" s="34"/>
      <c r="T578035" s="34"/>
    </row>
    <row r="578052" spans="19:20">
      <c r="S578052" s="34"/>
      <c r="T578052" s="34"/>
    </row>
    <row r="578069" spans="19:20">
      <c r="S578069" s="34"/>
      <c r="T578069" s="34"/>
    </row>
    <row r="578086" spans="19:20">
      <c r="S578086" s="34"/>
      <c r="T578086" s="34"/>
    </row>
    <row r="578103" spans="19:20">
      <c r="S578103" s="34"/>
      <c r="T578103" s="34"/>
    </row>
    <row r="578120" spans="19:20">
      <c r="S578120" s="34"/>
      <c r="T578120" s="34"/>
    </row>
    <row r="578137" spans="19:20">
      <c r="S578137" s="34"/>
      <c r="T578137" s="34"/>
    </row>
    <row r="578154" spans="19:20">
      <c r="S578154" s="34"/>
      <c r="T578154" s="34"/>
    </row>
    <row r="578171" spans="19:20">
      <c r="S578171" s="34"/>
      <c r="T578171" s="34"/>
    </row>
    <row r="578188" spans="19:20">
      <c r="S578188" s="34"/>
      <c r="T578188" s="34"/>
    </row>
    <row r="578205" spans="19:20">
      <c r="S578205" s="34"/>
      <c r="T578205" s="34"/>
    </row>
    <row r="578222" spans="19:20">
      <c r="S578222" s="34"/>
      <c r="T578222" s="34"/>
    </row>
    <row r="578239" spans="19:20">
      <c r="S578239" s="34"/>
      <c r="T578239" s="34"/>
    </row>
    <row r="578256" spans="19:20">
      <c r="S578256" s="34"/>
      <c r="T578256" s="34"/>
    </row>
    <row r="578273" spans="19:20">
      <c r="S578273" s="34"/>
      <c r="T578273" s="34"/>
    </row>
    <row r="578290" spans="19:20">
      <c r="S578290" s="34"/>
      <c r="T578290" s="34"/>
    </row>
    <row r="578307" spans="19:20">
      <c r="S578307" s="34"/>
      <c r="T578307" s="34"/>
    </row>
    <row r="578324" spans="19:20">
      <c r="S578324" s="34"/>
      <c r="T578324" s="34"/>
    </row>
    <row r="578341" spans="19:20">
      <c r="S578341" s="34"/>
      <c r="T578341" s="34"/>
    </row>
    <row r="578358" spans="19:20">
      <c r="S578358" s="34"/>
      <c r="T578358" s="34"/>
    </row>
    <row r="578375" spans="19:20">
      <c r="S578375" s="34"/>
      <c r="T578375" s="34"/>
    </row>
    <row r="578392" spans="19:20">
      <c r="S578392" s="34"/>
      <c r="T578392" s="34"/>
    </row>
    <row r="578409" spans="19:20">
      <c r="S578409" s="34"/>
      <c r="T578409" s="34"/>
    </row>
    <row r="578426" spans="19:20">
      <c r="S578426" s="34"/>
      <c r="T578426" s="34"/>
    </row>
    <row r="578443" spans="19:20">
      <c r="S578443" s="34"/>
      <c r="T578443" s="34"/>
    </row>
    <row r="578460" spans="19:20">
      <c r="S578460" s="34"/>
      <c r="T578460" s="34"/>
    </row>
    <row r="578477" spans="19:20">
      <c r="S578477" s="34"/>
      <c r="T578477" s="34"/>
    </row>
    <row r="578494" spans="19:20">
      <c r="S578494" s="34"/>
      <c r="T578494" s="34"/>
    </row>
    <row r="578511" spans="19:20">
      <c r="S578511" s="34"/>
      <c r="T578511" s="34"/>
    </row>
    <row r="578528" spans="19:20">
      <c r="S578528" s="34"/>
      <c r="T578528" s="34"/>
    </row>
    <row r="578545" spans="19:20">
      <c r="S578545" s="34"/>
      <c r="T578545" s="34"/>
    </row>
    <row r="578562" spans="19:20">
      <c r="S578562" s="34"/>
      <c r="T578562" s="34"/>
    </row>
    <row r="578579" spans="19:20">
      <c r="S578579" s="34"/>
      <c r="T578579" s="34"/>
    </row>
    <row r="578596" spans="19:20">
      <c r="S578596" s="34"/>
      <c r="T578596" s="34"/>
    </row>
    <row r="578613" spans="19:20">
      <c r="S578613" s="34"/>
      <c r="T578613" s="34"/>
    </row>
    <row r="578630" spans="19:20">
      <c r="S578630" s="34"/>
      <c r="T578630" s="34"/>
    </row>
    <row r="578647" spans="19:20">
      <c r="S578647" s="34"/>
      <c r="T578647" s="34"/>
    </row>
    <row r="578664" spans="19:20">
      <c r="S578664" s="34"/>
      <c r="T578664" s="34"/>
    </row>
    <row r="578681" spans="19:20">
      <c r="S578681" s="34"/>
      <c r="T578681" s="34"/>
    </row>
    <row r="578698" spans="19:20">
      <c r="S578698" s="34"/>
      <c r="T578698" s="34"/>
    </row>
    <row r="578715" spans="19:20">
      <c r="S578715" s="34"/>
      <c r="T578715" s="34"/>
    </row>
    <row r="578732" spans="19:20">
      <c r="S578732" s="34"/>
      <c r="T578732" s="34"/>
    </row>
    <row r="578749" spans="19:20">
      <c r="S578749" s="34"/>
      <c r="T578749" s="34"/>
    </row>
    <row r="578766" spans="19:20">
      <c r="S578766" s="34"/>
      <c r="T578766" s="34"/>
    </row>
    <row r="578783" spans="19:20">
      <c r="S578783" s="34"/>
      <c r="T578783" s="34"/>
    </row>
    <row r="578800" spans="19:20">
      <c r="S578800" s="34"/>
      <c r="T578800" s="34"/>
    </row>
    <row r="578817" spans="19:20">
      <c r="S578817" s="34"/>
      <c r="T578817" s="34"/>
    </row>
    <row r="578834" spans="19:20">
      <c r="S578834" s="34"/>
      <c r="T578834" s="34"/>
    </row>
    <row r="578851" spans="19:20">
      <c r="S578851" s="34"/>
      <c r="T578851" s="34"/>
    </row>
    <row r="578868" spans="19:20">
      <c r="S578868" s="34"/>
      <c r="T578868" s="34"/>
    </row>
    <row r="578885" spans="19:20">
      <c r="S578885" s="34"/>
      <c r="T578885" s="34"/>
    </row>
    <row r="578902" spans="19:20">
      <c r="S578902" s="34"/>
      <c r="T578902" s="34"/>
    </row>
    <row r="578919" spans="19:20">
      <c r="S578919" s="34"/>
      <c r="T578919" s="34"/>
    </row>
    <row r="578936" spans="19:20">
      <c r="S578936" s="34"/>
      <c r="T578936" s="34"/>
    </row>
    <row r="578953" spans="19:20">
      <c r="S578953" s="34"/>
      <c r="T578953" s="34"/>
    </row>
    <row r="578970" spans="19:20">
      <c r="S578970" s="34"/>
      <c r="T578970" s="34"/>
    </row>
    <row r="578987" spans="19:20">
      <c r="S578987" s="34"/>
      <c r="T578987" s="34"/>
    </row>
    <row r="579004" spans="19:20">
      <c r="S579004" s="34"/>
      <c r="T579004" s="34"/>
    </row>
    <row r="579021" spans="19:20">
      <c r="S579021" s="34"/>
      <c r="T579021" s="34"/>
    </row>
    <row r="579038" spans="19:20">
      <c r="S579038" s="34"/>
      <c r="T579038" s="34"/>
    </row>
    <row r="579055" spans="19:20">
      <c r="S579055" s="34"/>
      <c r="T579055" s="34"/>
    </row>
    <row r="579072" spans="19:20">
      <c r="S579072" s="34"/>
      <c r="T579072" s="34"/>
    </row>
    <row r="579089" spans="19:20">
      <c r="S579089" s="34"/>
      <c r="T579089" s="34"/>
    </row>
    <row r="579106" spans="19:20">
      <c r="S579106" s="34"/>
      <c r="T579106" s="34"/>
    </row>
    <row r="579123" spans="19:20">
      <c r="S579123" s="34"/>
      <c r="T579123" s="34"/>
    </row>
    <row r="579140" spans="19:20">
      <c r="S579140" s="34"/>
      <c r="T579140" s="34"/>
    </row>
    <row r="579157" spans="19:20">
      <c r="S579157" s="34"/>
      <c r="T579157" s="34"/>
    </row>
    <row r="579174" spans="19:20">
      <c r="S579174" s="34"/>
      <c r="T579174" s="34"/>
    </row>
    <row r="579191" spans="19:20">
      <c r="S579191" s="34"/>
      <c r="T579191" s="34"/>
    </row>
    <row r="579208" spans="19:20">
      <c r="S579208" s="34"/>
      <c r="T579208" s="34"/>
    </row>
    <row r="579225" spans="19:20">
      <c r="S579225" s="34"/>
      <c r="T579225" s="34"/>
    </row>
    <row r="579242" spans="19:20">
      <c r="S579242" s="34"/>
      <c r="T579242" s="34"/>
    </row>
    <row r="579259" spans="19:20">
      <c r="S579259" s="34"/>
      <c r="T579259" s="34"/>
    </row>
    <row r="579276" spans="19:20">
      <c r="S579276" s="34"/>
      <c r="T579276" s="34"/>
    </row>
    <row r="579293" spans="19:20">
      <c r="S579293" s="34"/>
      <c r="T579293" s="34"/>
    </row>
    <row r="579310" spans="19:20">
      <c r="S579310" s="34"/>
      <c r="T579310" s="34"/>
    </row>
    <row r="579327" spans="19:20">
      <c r="S579327" s="34"/>
      <c r="T579327" s="34"/>
    </row>
    <row r="579344" spans="19:20">
      <c r="S579344" s="34"/>
      <c r="T579344" s="34"/>
    </row>
    <row r="579361" spans="19:20">
      <c r="S579361" s="34"/>
      <c r="T579361" s="34"/>
    </row>
    <row r="579378" spans="19:20">
      <c r="S579378" s="34"/>
      <c r="T579378" s="34"/>
    </row>
    <row r="579395" spans="19:20">
      <c r="S579395" s="34"/>
      <c r="T579395" s="34"/>
    </row>
    <row r="579412" spans="19:20">
      <c r="S579412" s="34"/>
      <c r="T579412" s="34"/>
    </row>
    <row r="579429" spans="19:20">
      <c r="S579429" s="34"/>
      <c r="T579429" s="34"/>
    </row>
    <row r="579446" spans="19:20">
      <c r="S579446" s="34"/>
      <c r="T579446" s="34"/>
    </row>
    <row r="579463" spans="19:20">
      <c r="S579463" s="34"/>
      <c r="T579463" s="34"/>
    </row>
    <row r="579480" spans="19:20">
      <c r="S579480" s="34"/>
      <c r="T579480" s="34"/>
    </row>
    <row r="579497" spans="19:20">
      <c r="S579497" s="34"/>
      <c r="T579497" s="34"/>
    </row>
    <row r="579514" spans="19:20">
      <c r="S579514" s="34"/>
      <c r="T579514" s="34"/>
    </row>
    <row r="579531" spans="19:20">
      <c r="S579531" s="34"/>
      <c r="T579531" s="34"/>
    </row>
    <row r="579548" spans="19:20">
      <c r="S579548" s="34"/>
      <c r="T579548" s="34"/>
    </row>
    <row r="579565" spans="19:20">
      <c r="S579565" s="34"/>
      <c r="T579565" s="34"/>
    </row>
    <row r="579582" spans="19:20">
      <c r="S579582" s="34"/>
      <c r="T579582" s="34"/>
    </row>
    <row r="579599" spans="19:20">
      <c r="S579599" s="34"/>
      <c r="T579599" s="34"/>
    </row>
    <row r="579616" spans="19:20">
      <c r="S579616" s="34"/>
      <c r="T579616" s="34"/>
    </row>
    <row r="579633" spans="19:20">
      <c r="S579633" s="34"/>
      <c r="T579633" s="34"/>
    </row>
    <row r="579650" spans="19:20">
      <c r="S579650" s="34"/>
      <c r="T579650" s="34"/>
    </row>
    <row r="579667" spans="19:20">
      <c r="S579667" s="34"/>
      <c r="T579667" s="34"/>
    </row>
    <row r="579684" spans="19:20">
      <c r="S579684" s="34"/>
      <c r="T579684" s="34"/>
    </row>
    <row r="579701" spans="19:20">
      <c r="S579701" s="34"/>
      <c r="T579701" s="34"/>
    </row>
    <row r="579718" spans="19:20">
      <c r="S579718" s="34"/>
      <c r="T579718" s="34"/>
    </row>
    <row r="579735" spans="19:20">
      <c r="S579735" s="34"/>
      <c r="T579735" s="34"/>
    </row>
    <row r="579752" spans="19:20">
      <c r="S579752" s="34"/>
      <c r="T579752" s="34"/>
    </row>
    <row r="579769" spans="19:20">
      <c r="S579769" s="34"/>
      <c r="T579769" s="34"/>
    </row>
    <row r="579786" spans="19:20">
      <c r="S579786" s="34"/>
      <c r="T579786" s="34"/>
    </row>
    <row r="579803" spans="19:20">
      <c r="S579803" s="34"/>
      <c r="T579803" s="34"/>
    </row>
    <row r="579820" spans="19:20">
      <c r="S579820" s="34"/>
      <c r="T579820" s="34"/>
    </row>
    <row r="579837" spans="19:20">
      <c r="S579837" s="34"/>
      <c r="T579837" s="34"/>
    </row>
    <row r="579854" spans="19:20">
      <c r="S579854" s="34"/>
      <c r="T579854" s="34"/>
    </row>
    <row r="579871" spans="19:20">
      <c r="S579871" s="34"/>
      <c r="T579871" s="34"/>
    </row>
    <row r="579888" spans="19:20">
      <c r="S579888" s="34"/>
      <c r="T579888" s="34"/>
    </row>
    <row r="579905" spans="19:20">
      <c r="S579905" s="34"/>
      <c r="T579905" s="34"/>
    </row>
    <row r="579922" spans="19:20">
      <c r="S579922" s="34"/>
      <c r="T579922" s="34"/>
    </row>
    <row r="579939" spans="19:20">
      <c r="S579939" s="34"/>
      <c r="T579939" s="34"/>
    </row>
    <row r="579956" spans="19:20">
      <c r="S579956" s="34"/>
      <c r="T579956" s="34"/>
    </row>
    <row r="579973" spans="19:20">
      <c r="S579973" s="34"/>
      <c r="T579973" s="34"/>
    </row>
    <row r="579990" spans="19:20">
      <c r="S579990" s="34"/>
      <c r="T579990" s="34"/>
    </row>
    <row r="580007" spans="19:20">
      <c r="S580007" s="34"/>
      <c r="T580007" s="34"/>
    </row>
    <row r="580024" spans="19:20">
      <c r="S580024" s="34"/>
      <c r="T580024" s="34"/>
    </row>
    <row r="580041" spans="19:20">
      <c r="S580041" s="34"/>
      <c r="T580041" s="34"/>
    </row>
    <row r="580058" spans="19:20">
      <c r="S580058" s="34"/>
      <c r="T580058" s="34"/>
    </row>
    <row r="580075" spans="19:20">
      <c r="S580075" s="34"/>
      <c r="T580075" s="34"/>
    </row>
    <row r="580092" spans="19:20">
      <c r="S580092" s="34"/>
      <c r="T580092" s="34"/>
    </row>
    <row r="580109" spans="19:20">
      <c r="S580109" s="34"/>
      <c r="T580109" s="34"/>
    </row>
    <row r="580126" spans="19:20">
      <c r="S580126" s="34"/>
      <c r="T580126" s="34"/>
    </row>
    <row r="580143" spans="19:20">
      <c r="S580143" s="34"/>
      <c r="T580143" s="34"/>
    </row>
    <row r="580160" spans="19:20">
      <c r="S580160" s="34"/>
      <c r="T580160" s="34"/>
    </row>
    <row r="580177" spans="19:20">
      <c r="S580177" s="34"/>
      <c r="T580177" s="34"/>
    </row>
    <row r="580194" spans="19:20">
      <c r="S580194" s="34"/>
      <c r="T580194" s="34"/>
    </row>
    <row r="580211" spans="19:20">
      <c r="S580211" s="34"/>
      <c r="T580211" s="34"/>
    </row>
    <row r="580228" spans="19:20">
      <c r="S580228" s="34"/>
      <c r="T580228" s="34"/>
    </row>
    <row r="580245" spans="19:20">
      <c r="S580245" s="34"/>
      <c r="T580245" s="34"/>
    </row>
    <row r="580262" spans="19:20">
      <c r="S580262" s="34"/>
      <c r="T580262" s="34"/>
    </row>
    <row r="580279" spans="19:20">
      <c r="S580279" s="34"/>
      <c r="T580279" s="34"/>
    </row>
    <row r="580296" spans="19:20">
      <c r="S580296" s="34"/>
      <c r="T580296" s="34"/>
    </row>
    <row r="580313" spans="19:20">
      <c r="S580313" s="34"/>
      <c r="T580313" s="34"/>
    </row>
    <row r="580330" spans="19:20">
      <c r="S580330" s="34"/>
      <c r="T580330" s="34"/>
    </row>
    <row r="580347" spans="19:20">
      <c r="S580347" s="34"/>
      <c r="T580347" s="34"/>
    </row>
    <row r="580364" spans="19:20">
      <c r="S580364" s="34"/>
      <c r="T580364" s="34"/>
    </row>
    <row r="580381" spans="19:20">
      <c r="S580381" s="34"/>
      <c r="T580381" s="34"/>
    </row>
    <row r="580398" spans="19:20">
      <c r="S580398" s="34"/>
      <c r="T580398" s="34"/>
    </row>
    <row r="580415" spans="19:20">
      <c r="S580415" s="34"/>
      <c r="T580415" s="34"/>
    </row>
    <row r="580432" spans="19:20">
      <c r="S580432" s="34"/>
      <c r="T580432" s="34"/>
    </row>
    <row r="580449" spans="19:20">
      <c r="S580449" s="34"/>
      <c r="T580449" s="34"/>
    </row>
    <row r="580466" spans="19:20">
      <c r="S580466" s="34"/>
      <c r="T580466" s="34"/>
    </row>
    <row r="580483" spans="19:20">
      <c r="S580483" s="34"/>
      <c r="T580483" s="34"/>
    </row>
    <row r="580500" spans="19:20">
      <c r="S580500" s="34"/>
      <c r="T580500" s="34"/>
    </row>
    <row r="580517" spans="19:20">
      <c r="S580517" s="34"/>
      <c r="T580517" s="34"/>
    </row>
    <row r="580534" spans="19:20">
      <c r="S580534" s="34"/>
      <c r="T580534" s="34"/>
    </row>
    <row r="580551" spans="19:20">
      <c r="S580551" s="34"/>
      <c r="T580551" s="34"/>
    </row>
    <row r="580568" spans="19:20">
      <c r="S580568" s="34"/>
      <c r="T580568" s="34"/>
    </row>
    <row r="580585" spans="19:20">
      <c r="S580585" s="34"/>
      <c r="T580585" s="34"/>
    </row>
    <row r="580602" spans="19:20">
      <c r="S580602" s="34"/>
      <c r="T580602" s="34"/>
    </row>
    <row r="580619" spans="19:20">
      <c r="S580619" s="34"/>
      <c r="T580619" s="34"/>
    </row>
    <row r="580636" spans="19:20">
      <c r="S580636" s="34"/>
      <c r="T580636" s="34"/>
    </row>
    <row r="580653" spans="19:20">
      <c r="S580653" s="34"/>
      <c r="T580653" s="34"/>
    </row>
    <row r="580670" spans="19:20">
      <c r="S580670" s="34"/>
      <c r="T580670" s="34"/>
    </row>
    <row r="580687" spans="19:20">
      <c r="S580687" s="34"/>
      <c r="T580687" s="34"/>
    </row>
    <row r="580704" spans="19:20">
      <c r="S580704" s="34"/>
      <c r="T580704" s="34"/>
    </row>
    <row r="580721" spans="19:20">
      <c r="S580721" s="34"/>
      <c r="T580721" s="34"/>
    </row>
    <row r="580738" spans="19:20">
      <c r="S580738" s="34"/>
      <c r="T580738" s="34"/>
    </row>
    <row r="580755" spans="19:20">
      <c r="S580755" s="34"/>
      <c r="T580755" s="34"/>
    </row>
    <row r="580772" spans="19:20">
      <c r="S580772" s="34"/>
      <c r="T580772" s="34"/>
    </row>
    <row r="580789" spans="19:20">
      <c r="S580789" s="34"/>
      <c r="T580789" s="34"/>
    </row>
    <row r="580806" spans="19:20">
      <c r="S580806" s="34"/>
      <c r="T580806" s="34"/>
    </row>
    <row r="580823" spans="19:20">
      <c r="S580823" s="34"/>
      <c r="T580823" s="34"/>
    </row>
    <row r="580840" spans="19:20">
      <c r="S580840" s="34"/>
      <c r="T580840" s="34"/>
    </row>
    <row r="580857" spans="19:20">
      <c r="S580857" s="34"/>
      <c r="T580857" s="34"/>
    </row>
    <row r="580874" spans="19:20">
      <c r="S580874" s="34"/>
      <c r="T580874" s="34"/>
    </row>
    <row r="580891" spans="19:20">
      <c r="S580891" s="34"/>
      <c r="T580891" s="34"/>
    </row>
    <row r="580908" spans="19:20">
      <c r="S580908" s="34"/>
      <c r="T580908" s="34"/>
    </row>
    <row r="580925" spans="19:20">
      <c r="S580925" s="34"/>
      <c r="T580925" s="34"/>
    </row>
    <row r="580942" spans="19:20">
      <c r="S580942" s="34"/>
      <c r="T580942" s="34"/>
    </row>
    <row r="580959" spans="19:20">
      <c r="S580959" s="34"/>
      <c r="T580959" s="34"/>
    </row>
    <row r="580976" spans="19:20">
      <c r="S580976" s="34"/>
      <c r="T580976" s="34"/>
    </row>
    <row r="580993" spans="19:20">
      <c r="S580993" s="34"/>
      <c r="T580993" s="34"/>
    </row>
    <row r="581010" spans="19:20">
      <c r="S581010" s="34"/>
      <c r="T581010" s="34"/>
    </row>
    <row r="581027" spans="19:20">
      <c r="S581027" s="34"/>
      <c r="T581027" s="34"/>
    </row>
    <row r="581044" spans="19:20">
      <c r="S581044" s="34"/>
      <c r="T581044" s="34"/>
    </row>
    <row r="581061" spans="19:20">
      <c r="S581061" s="34"/>
      <c r="T581061" s="34"/>
    </row>
    <row r="581078" spans="19:20">
      <c r="S581078" s="34"/>
      <c r="T581078" s="34"/>
    </row>
    <row r="581095" spans="19:20">
      <c r="S581095" s="34"/>
      <c r="T581095" s="34"/>
    </row>
    <row r="581112" spans="19:20">
      <c r="S581112" s="34"/>
      <c r="T581112" s="34"/>
    </row>
    <row r="581129" spans="19:20">
      <c r="S581129" s="34"/>
      <c r="T581129" s="34"/>
    </row>
    <row r="581146" spans="19:20">
      <c r="S581146" s="34"/>
      <c r="T581146" s="34"/>
    </row>
    <row r="581163" spans="19:20">
      <c r="S581163" s="34"/>
      <c r="T581163" s="34"/>
    </row>
    <row r="581180" spans="19:20">
      <c r="S581180" s="34"/>
      <c r="T581180" s="34"/>
    </row>
    <row r="581197" spans="19:20">
      <c r="S581197" s="34"/>
      <c r="T581197" s="34"/>
    </row>
    <row r="581214" spans="19:20">
      <c r="S581214" s="34"/>
      <c r="T581214" s="34"/>
    </row>
    <row r="581231" spans="19:20">
      <c r="S581231" s="34"/>
      <c r="T581231" s="34"/>
    </row>
    <row r="581248" spans="19:20">
      <c r="S581248" s="34"/>
      <c r="T581248" s="34"/>
    </row>
    <row r="581265" spans="19:20">
      <c r="S581265" s="34"/>
      <c r="T581265" s="34"/>
    </row>
    <row r="581282" spans="19:20">
      <c r="S581282" s="34"/>
      <c r="T581282" s="34"/>
    </row>
    <row r="581299" spans="19:20">
      <c r="S581299" s="34"/>
      <c r="T581299" s="34"/>
    </row>
    <row r="581316" spans="19:20">
      <c r="S581316" s="34"/>
      <c r="T581316" s="34"/>
    </row>
    <row r="581333" spans="19:20">
      <c r="S581333" s="34"/>
      <c r="T581333" s="34"/>
    </row>
    <row r="581350" spans="19:20">
      <c r="S581350" s="34"/>
      <c r="T581350" s="34"/>
    </row>
    <row r="581367" spans="19:20">
      <c r="S581367" s="34"/>
      <c r="T581367" s="34"/>
    </row>
    <row r="581384" spans="19:20">
      <c r="S581384" s="34"/>
      <c r="T581384" s="34"/>
    </row>
    <row r="581401" spans="19:20">
      <c r="S581401" s="34"/>
      <c r="T581401" s="34"/>
    </row>
    <row r="581418" spans="19:20">
      <c r="S581418" s="34"/>
      <c r="T581418" s="34"/>
    </row>
    <row r="581435" spans="19:20">
      <c r="S581435" s="34"/>
      <c r="T581435" s="34"/>
    </row>
    <row r="581452" spans="19:20">
      <c r="S581452" s="34"/>
      <c r="T581452" s="34"/>
    </row>
    <row r="581469" spans="19:20">
      <c r="S581469" s="34"/>
      <c r="T581469" s="34"/>
    </row>
    <row r="581486" spans="19:20">
      <c r="S581486" s="34"/>
      <c r="T581486" s="34"/>
    </row>
    <row r="581503" spans="19:20">
      <c r="S581503" s="34"/>
      <c r="T581503" s="34"/>
    </row>
    <row r="581520" spans="19:20">
      <c r="S581520" s="34"/>
      <c r="T581520" s="34"/>
    </row>
    <row r="581537" spans="19:20">
      <c r="S581537" s="34"/>
      <c r="T581537" s="34"/>
    </row>
    <row r="581554" spans="19:20">
      <c r="S581554" s="34"/>
      <c r="T581554" s="34"/>
    </row>
    <row r="581571" spans="19:20">
      <c r="S581571" s="34"/>
      <c r="T581571" s="34"/>
    </row>
    <row r="581588" spans="19:20">
      <c r="S581588" s="34"/>
      <c r="T581588" s="34"/>
    </row>
    <row r="581605" spans="19:20">
      <c r="S581605" s="34"/>
      <c r="T581605" s="34"/>
    </row>
    <row r="581622" spans="19:20">
      <c r="S581622" s="34"/>
      <c r="T581622" s="34"/>
    </row>
    <row r="581639" spans="19:20">
      <c r="S581639" s="34"/>
      <c r="T581639" s="34"/>
    </row>
    <row r="581656" spans="19:20">
      <c r="S581656" s="34"/>
      <c r="T581656" s="34"/>
    </row>
    <row r="581673" spans="19:20">
      <c r="S581673" s="34"/>
      <c r="T581673" s="34"/>
    </row>
    <row r="581690" spans="19:20">
      <c r="S581690" s="34"/>
      <c r="T581690" s="34"/>
    </row>
    <row r="581707" spans="19:20">
      <c r="S581707" s="34"/>
      <c r="T581707" s="34"/>
    </row>
    <row r="581724" spans="19:20">
      <c r="S581724" s="34"/>
      <c r="T581724" s="34"/>
    </row>
    <row r="581741" spans="19:20">
      <c r="S581741" s="34"/>
      <c r="T581741" s="34"/>
    </row>
    <row r="581758" spans="19:20">
      <c r="S581758" s="34"/>
      <c r="T581758" s="34"/>
    </row>
    <row r="581775" spans="19:20">
      <c r="S581775" s="34"/>
      <c r="T581775" s="34"/>
    </row>
    <row r="581792" spans="19:20">
      <c r="S581792" s="34"/>
      <c r="T581792" s="34"/>
    </row>
    <row r="581809" spans="19:20">
      <c r="S581809" s="34"/>
      <c r="T581809" s="34"/>
    </row>
    <row r="581826" spans="19:20">
      <c r="S581826" s="34"/>
      <c r="T581826" s="34"/>
    </row>
    <row r="581843" spans="19:20">
      <c r="S581843" s="34"/>
      <c r="T581843" s="34"/>
    </row>
    <row r="581860" spans="19:20">
      <c r="S581860" s="34"/>
      <c r="T581860" s="34"/>
    </row>
    <row r="581877" spans="19:20">
      <c r="S581877" s="34"/>
      <c r="T581877" s="34"/>
    </row>
    <row r="581894" spans="19:20">
      <c r="S581894" s="34"/>
      <c r="T581894" s="34"/>
    </row>
    <row r="581911" spans="19:20">
      <c r="S581911" s="34"/>
      <c r="T581911" s="34"/>
    </row>
    <row r="581928" spans="19:20">
      <c r="S581928" s="34"/>
      <c r="T581928" s="34"/>
    </row>
    <row r="581945" spans="19:20">
      <c r="S581945" s="34"/>
      <c r="T581945" s="34"/>
    </row>
    <row r="581962" spans="19:20">
      <c r="S581962" s="34"/>
      <c r="T581962" s="34"/>
    </row>
    <row r="581979" spans="19:20">
      <c r="S581979" s="34"/>
      <c r="T581979" s="34"/>
    </row>
    <row r="581996" spans="19:20">
      <c r="S581996" s="34"/>
      <c r="T581996" s="34"/>
    </row>
    <row r="582013" spans="19:20">
      <c r="S582013" s="34"/>
      <c r="T582013" s="34"/>
    </row>
    <row r="582030" spans="19:20">
      <c r="S582030" s="34"/>
      <c r="T582030" s="34"/>
    </row>
    <row r="582047" spans="19:20">
      <c r="S582047" s="34"/>
      <c r="T582047" s="34"/>
    </row>
    <row r="582064" spans="19:20">
      <c r="S582064" s="34"/>
      <c r="T582064" s="34"/>
    </row>
    <row r="582081" spans="19:20">
      <c r="S582081" s="34"/>
      <c r="T582081" s="34"/>
    </row>
    <row r="582098" spans="19:20">
      <c r="S582098" s="34"/>
      <c r="T582098" s="34"/>
    </row>
    <row r="582115" spans="19:20">
      <c r="S582115" s="34"/>
      <c r="T582115" s="34"/>
    </row>
    <row r="582132" spans="19:20">
      <c r="S582132" s="34"/>
      <c r="T582132" s="34"/>
    </row>
    <row r="582149" spans="19:20">
      <c r="S582149" s="34"/>
      <c r="T582149" s="34"/>
    </row>
    <row r="582166" spans="19:20">
      <c r="S582166" s="34"/>
      <c r="T582166" s="34"/>
    </row>
    <row r="582183" spans="19:20">
      <c r="S582183" s="34"/>
      <c r="T582183" s="34"/>
    </row>
    <row r="582200" spans="19:20">
      <c r="S582200" s="34"/>
      <c r="T582200" s="34"/>
    </row>
    <row r="582217" spans="19:20">
      <c r="S582217" s="34"/>
      <c r="T582217" s="34"/>
    </row>
    <row r="582234" spans="19:20">
      <c r="S582234" s="34"/>
      <c r="T582234" s="34"/>
    </row>
    <row r="582251" spans="19:20">
      <c r="S582251" s="34"/>
      <c r="T582251" s="34"/>
    </row>
    <row r="582268" spans="19:20">
      <c r="S582268" s="34"/>
      <c r="T582268" s="34"/>
    </row>
    <row r="582285" spans="19:20">
      <c r="S582285" s="34"/>
      <c r="T582285" s="34"/>
    </row>
    <row r="582302" spans="19:20">
      <c r="S582302" s="34"/>
      <c r="T582302" s="34"/>
    </row>
    <row r="582319" spans="19:20">
      <c r="S582319" s="34"/>
      <c r="T582319" s="34"/>
    </row>
    <row r="582336" spans="19:20">
      <c r="S582336" s="34"/>
      <c r="T582336" s="34"/>
    </row>
    <row r="582353" spans="19:20">
      <c r="S582353" s="34"/>
      <c r="T582353" s="34"/>
    </row>
    <row r="582370" spans="19:20">
      <c r="S582370" s="34"/>
      <c r="T582370" s="34"/>
    </row>
    <row r="582387" spans="19:20">
      <c r="S582387" s="34"/>
      <c r="T582387" s="34"/>
    </row>
    <row r="582404" spans="19:20">
      <c r="S582404" s="34"/>
      <c r="T582404" s="34"/>
    </row>
    <row r="582421" spans="19:20">
      <c r="S582421" s="34"/>
      <c r="T582421" s="34"/>
    </row>
    <row r="582438" spans="19:20">
      <c r="S582438" s="34"/>
      <c r="T582438" s="34"/>
    </row>
    <row r="582455" spans="19:20">
      <c r="S582455" s="34"/>
      <c r="T582455" s="34"/>
    </row>
    <row r="582472" spans="19:20">
      <c r="S582472" s="34"/>
      <c r="T582472" s="34"/>
    </row>
    <row r="582489" spans="19:20">
      <c r="S582489" s="34"/>
      <c r="T582489" s="34"/>
    </row>
    <row r="582506" spans="19:20">
      <c r="S582506" s="34"/>
      <c r="T582506" s="34"/>
    </row>
    <row r="582523" spans="19:20">
      <c r="S582523" s="34"/>
      <c r="T582523" s="34"/>
    </row>
    <row r="582540" spans="19:20">
      <c r="S582540" s="34"/>
      <c r="T582540" s="34"/>
    </row>
    <row r="582557" spans="19:20">
      <c r="S582557" s="34"/>
      <c r="T582557" s="34"/>
    </row>
    <row r="582574" spans="19:20">
      <c r="S582574" s="34"/>
      <c r="T582574" s="34"/>
    </row>
    <row r="582591" spans="19:20">
      <c r="S582591" s="34"/>
      <c r="T582591" s="34"/>
    </row>
    <row r="582608" spans="19:20">
      <c r="S582608" s="34"/>
      <c r="T582608" s="34"/>
    </row>
    <row r="582625" spans="19:20">
      <c r="S582625" s="34"/>
      <c r="T582625" s="34"/>
    </row>
    <row r="582642" spans="19:20">
      <c r="S582642" s="34"/>
      <c r="T582642" s="34"/>
    </row>
    <row r="582659" spans="19:20">
      <c r="S582659" s="34"/>
      <c r="T582659" s="34"/>
    </row>
    <row r="582676" spans="19:20">
      <c r="S582676" s="34"/>
      <c r="T582676" s="34"/>
    </row>
    <row r="582693" spans="19:20">
      <c r="S582693" s="34"/>
      <c r="T582693" s="34"/>
    </row>
    <row r="582710" spans="19:20">
      <c r="S582710" s="34"/>
      <c r="T582710" s="34"/>
    </row>
    <row r="582727" spans="19:20">
      <c r="S582727" s="34"/>
      <c r="T582727" s="34"/>
    </row>
    <row r="582744" spans="19:20">
      <c r="S582744" s="34"/>
      <c r="T582744" s="34"/>
    </row>
    <row r="582761" spans="19:20">
      <c r="S582761" s="34"/>
      <c r="T582761" s="34"/>
    </row>
    <row r="582778" spans="19:20">
      <c r="S582778" s="34"/>
      <c r="T582778" s="34"/>
    </row>
    <row r="582795" spans="19:20">
      <c r="S582795" s="34"/>
      <c r="T582795" s="34"/>
    </row>
    <row r="582812" spans="19:20">
      <c r="S582812" s="34"/>
      <c r="T582812" s="34"/>
    </row>
    <row r="582829" spans="19:20">
      <c r="S582829" s="34"/>
      <c r="T582829" s="34"/>
    </row>
    <row r="582846" spans="19:20">
      <c r="S582846" s="34"/>
      <c r="T582846" s="34"/>
    </row>
    <row r="582863" spans="19:20">
      <c r="S582863" s="34"/>
      <c r="T582863" s="34"/>
    </row>
    <row r="582880" spans="19:20">
      <c r="S582880" s="34"/>
      <c r="T582880" s="34"/>
    </row>
    <row r="582897" spans="19:20">
      <c r="S582897" s="34"/>
      <c r="T582897" s="34"/>
    </row>
    <row r="582914" spans="19:20">
      <c r="S582914" s="34"/>
      <c r="T582914" s="34"/>
    </row>
    <row r="582931" spans="19:20">
      <c r="S582931" s="34"/>
      <c r="T582931" s="34"/>
    </row>
    <row r="582948" spans="19:20">
      <c r="S582948" s="34"/>
      <c r="T582948" s="34"/>
    </row>
    <row r="582965" spans="19:20">
      <c r="S582965" s="34"/>
      <c r="T582965" s="34"/>
    </row>
    <row r="582982" spans="19:20">
      <c r="S582982" s="34"/>
      <c r="T582982" s="34"/>
    </row>
    <row r="582999" spans="19:20">
      <c r="S582999" s="34"/>
      <c r="T582999" s="34"/>
    </row>
    <row r="583016" spans="19:20">
      <c r="S583016" s="34"/>
      <c r="T583016" s="34"/>
    </row>
    <row r="583033" spans="19:20">
      <c r="S583033" s="34"/>
      <c r="T583033" s="34"/>
    </row>
    <row r="583050" spans="19:20">
      <c r="S583050" s="34"/>
      <c r="T583050" s="34"/>
    </row>
    <row r="583067" spans="19:20">
      <c r="S583067" s="34"/>
      <c r="T583067" s="34"/>
    </row>
    <row r="583084" spans="19:20">
      <c r="S583084" s="34"/>
      <c r="T583084" s="34"/>
    </row>
    <row r="583101" spans="19:20">
      <c r="S583101" s="34"/>
      <c r="T583101" s="34"/>
    </row>
    <row r="583118" spans="19:20">
      <c r="S583118" s="34"/>
      <c r="T583118" s="34"/>
    </row>
    <row r="583135" spans="19:20">
      <c r="S583135" s="34"/>
      <c r="T583135" s="34"/>
    </row>
    <row r="583152" spans="19:20">
      <c r="S583152" s="34"/>
      <c r="T583152" s="34"/>
    </row>
    <row r="583169" spans="19:20">
      <c r="S583169" s="34"/>
      <c r="T583169" s="34"/>
    </row>
    <row r="583186" spans="19:20">
      <c r="S583186" s="34"/>
      <c r="T583186" s="34"/>
    </row>
    <row r="583203" spans="19:20">
      <c r="S583203" s="34"/>
      <c r="T583203" s="34"/>
    </row>
    <row r="583220" spans="19:20">
      <c r="S583220" s="34"/>
      <c r="T583220" s="34"/>
    </row>
    <row r="583237" spans="19:20">
      <c r="S583237" s="34"/>
      <c r="T583237" s="34"/>
    </row>
    <row r="583254" spans="19:20">
      <c r="S583254" s="34"/>
      <c r="T583254" s="34"/>
    </row>
    <row r="583271" spans="19:20">
      <c r="S583271" s="34"/>
      <c r="T583271" s="34"/>
    </row>
    <row r="583288" spans="19:20">
      <c r="S583288" s="34"/>
      <c r="T583288" s="34"/>
    </row>
    <row r="583305" spans="19:20">
      <c r="S583305" s="34"/>
      <c r="T583305" s="34"/>
    </row>
    <row r="583322" spans="19:20">
      <c r="S583322" s="34"/>
      <c r="T583322" s="34"/>
    </row>
    <row r="583339" spans="19:20">
      <c r="S583339" s="34"/>
      <c r="T583339" s="34"/>
    </row>
    <row r="583356" spans="19:20">
      <c r="S583356" s="34"/>
      <c r="T583356" s="34"/>
    </row>
    <row r="583373" spans="19:20">
      <c r="S583373" s="34"/>
      <c r="T583373" s="34"/>
    </row>
    <row r="583390" spans="19:20">
      <c r="S583390" s="34"/>
      <c r="T583390" s="34"/>
    </row>
    <row r="583407" spans="19:20">
      <c r="S583407" s="34"/>
      <c r="T583407" s="34"/>
    </row>
    <row r="583424" spans="19:20">
      <c r="S583424" s="34"/>
      <c r="T583424" s="34"/>
    </row>
    <row r="583441" spans="19:20">
      <c r="S583441" s="34"/>
      <c r="T583441" s="34"/>
    </row>
    <row r="583458" spans="19:20">
      <c r="S583458" s="34"/>
      <c r="T583458" s="34"/>
    </row>
    <row r="583475" spans="19:20">
      <c r="S583475" s="34"/>
      <c r="T583475" s="34"/>
    </row>
    <row r="583492" spans="19:20">
      <c r="S583492" s="34"/>
      <c r="T583492" s="34"/>
    </row>
    <row r="583509" spans="19:20">
      <c r="S583509" s="34"/>
      <c r="T583509" s="34"/>
    </row>
    <row r="583526" spans="19:20">
      <c r="S583526" s="34"/>
      <c r="T583526" s="34"/>
    </row>
    <row r="583543" spans="19:20">
      <c r="S583543" s="34"/>
      <c r="T583543" s="34"/>
    </row>
    <row r="583560" spans="19:20">
      <c r="S583560" s="34"/>
      <c r="T583560" s="34"/>
    </row>
    <row r="583577" spans="19:20">
      <c r="S583577" s="34"/>
      <c r="T583577" s="34"/>
    </row>
    <row r="583594" spans="19:20">
      <c r="S583594" s="34"/>
      <c r="T583594" s="34"/>
    </row>
    <row r="583611" spans="19:20">
      <c r="S583611" s="34"/>
      <c r="T583611" s="34"/>
    </row>
    <row r="583628" spans="19:20">
      <c r="S583628" s="34"/>
      <c r="T583628" s="34"/>
    </row>
    <row r="583645" spans="19:20">
      <c r="S583645" s="34"/>
      <c r="T583645" s="34"/>
    </row>
    <row r="583662" spans="19:20">
      <c r="S583662" s="34"/>
      <c r="T583662" s="34"/>
    </row>
    <row r="583679" spans="19:20">
      <c r="S583679" s="34"/>
      <c r="T583679" s="34"/>
    </row>
    <row r="583696" spans="19:20">
      <c r="S583696" s="34"/>
      <c r="T583696" s="34"/>
    </row>
    <row r="583713" spans="19:20">
      <c r="S583713" s="34"/>
      <c r="T583713" s="34"/>
    </row>
    <row r="583730" spans="19:20">
      <c r="S583730" s="34"/>
      <c r="T583730" s="34"/>
    </row>
    <row r="583747" spans="19:20">
      <c r="S583747" s="34"/>
      <c r="T583747" s="34"/>
    </row>
    <row r="583764" spans="19:20">
      <c r="S583764" s="34"/>
      <c r="T583764" s="34"/>
    </row>
    <row r="583781" spans="19:20">
      <c r="S583781" s="34"/>
      <c r="T583781" s="34"/>
    </row>
    <row r="583798" spans="19:20">
      <c r="S583798" s="34"/>
      <c r="T583798" s="34"/>
    </row>
    <row r="583815" spans="19:20">
      <c r="S583815" s="34"/>
      <c r="T583815" s="34"/>
    </row>
    <row r="583832" spans="19:20">
      <c r="S583832" s="34"/>
      <c r="T583832" s="34"/>
    </row>
    <row r="583849" spans="19:20">
      <c r="S583849" s="34"/>
      <c r="T583849" s="34"/>
    </row>
    <row r="583866" spans="19:20">
      <c r="S583866" s="34"/>
      <c r="T583866" s="34"/>
    </row>
    <row r="583883" spans="19:20">
      <c r="S583883" s="34"/>
      <c r="T583883" s="34"/>
    </row>
    <row r="583900" spans="19:20">
      <c r="S583900" s="34"/>
      <c r="T583900" s="34"/>
    </row>
    <row r="583917" spans="19:20">
      <c r="S583917" s="34"/>
      <c r="T583917" s="34"/>
    </row>
    <row r="583934" spans="19:20">
      <c r="S583934" s="34"/>
      <c r="T583934" s="34"/>
    </row>
    <row r="583951" spans="19:20">
      <c r="S583951" s="34"/>
      <c r="T583951" s="34"/>
    </row>
    <row r="583968" spans="19:20">
      <c r="S583968" s="34"/>
      <c r="T583968" s="34"/>
    </row>
    <row r="583985" spans="19:20">
      <c r="S583985" s="34"/>
      <c r="T583985" s="34"/>
    </row>
    <row r="584002" spans="19:20">
      <c r="S584002" s="34"/>
      <c r="T584002" s="34"/>
    </row>
    <row r="584019" spans="19:20">
      <c r="S584019" s="34"/>
      <c r="T584019" s="34"/>
    </row>
    <row r="584036" spans="19:20">
      <c r="S584036" s="34"/>
      <c r="T584036" s="34"/>
    </row>
    <row r="584053" spans="19:20">
      <c r="S584053" s="34"/>
      <c r="T584053" s="34"/>
    </row>
    <row r="584070" spans="19:20">
      <c r="S584070" s="34"/>
      <c r="T584070" s="34"/>
    </row>
    <row r="584087" spans="19:20">
      <c r="S584087" s="34"/>
      <c r="T584087" s="34"/>
    </row>
    <row r="584104" spans="19:20">
      <c r="S584104" s="34"/>
      <c r="T584104" s="34"/>
    </row>
    <row r="584121" spans="19:20">
      <c r="S584121" s="34"/>
      <c r="T584121" s="34"/>
    </row>
    <row r="584138" spans="19:20">
      <c r="S584138" s="34"/>
      <c r="T584138" s="34"/>
    </row>
    <row r="584155" spans="19:20">
      <c r="S584155" s="34"/>
      <c r="T584155" s="34"/>
    </row>
    <row r="584172" spans="19:20">
      <c r="S584172" s="34"/>
      <c r="T584172" s="34"/>
    </row>
    <row r="584189" spans="19:20">
      <c r="S584189" s="34"/>
      <c r="T584189" s="34"/>
    </row>
    <row r="584206" spans="19:20">
      <c r="S584206" s="34"/>
      <c r="T584206" s="34"/>
    </row>
    <row r="584223" spans="19:20">
      <c r="S584223" s="34"/>
      <c r="T584223" s="34"/>
    </row>
    <row r="584240" spans="19:20">
      <c r="S584240" s="34"/>
      <c r="T584240" s="34"/>
    </row>
    <row r="584257" spans="19:20">
      <c r="S584257" s="34"/>
      <c r="T584257" s="34"/>
    </row>
    <row r="584274" spans="19:20">
      <c r="S584274" s="34"/>
      <c r="T584274" s="34"/>
    </row>
    <row r="584291" spans="19:20">
      <c r="S584291" s="34"/>
      <c r="T584291" s="34"/>
    </row>
    <row r="584308" spans="19:20">
      <c r="S584308" s="34"/>
      <c r="T584308" s="34"/>
    </row>
    <row r="584325" spans="19:20">
      <c r="S584325" s="34"/>
      <c r="T584325" s="34"/>
    </row>
    <row r="584342" spans="19:20">
      <c r="S584342" s="34"/>
      <c r="T584342" s="34"/>
    </row>
    <row r="584359" spans="19:20">
      <c r="S584359" s="34"/>
      <c r="T584359" s="34"/>
    </row>
    <row r="584376" spans="19:20">
      <c r="S584376" s="34"/>
      <c r="T584376" s="34"/>
    </row>
    <row r="584393" spans="19:20">
      <c r="S584393" s="34"/>
      <c r="T584393" s="34"/>
    </row>
    <row r="584410" spans="19:20">
      <c r="S584410" s="34"/>
      <c r="T584410" s="34"/>
    </row>
    <row r="584427" spans="19:20">
      <c r="S584427" s="34"/>
      <c r="T584427" s="34"/>
    </row>
    <row r="584444" spans="19:20">
      <c r="S584444" s="34"/>
      <c r="T584444" s="34"/>
    </row>
    <row r="584461" spans="19:20">
      <c r="S584461" s="34"/>
      <c r="T584461" s="34"/>
    </row>
    <row r="584478" spans="19:20">
      <c r="S584478" s="34"/>
      <c r="T584478" s="34"/>
    </row>
    <row r="584495" spans="19:20">
      <c r="S584495" s="34"/>
      <c r="T584495" s="34"/>
    </row>
    <row r="584512" spans="19:20">
      <c r="S584512" s="34"/>
      <c r="T584512" s="34"/>
    </row>
    <row r="584529" spans="19:20">
      <c r="S584529" s="34"/>
      <c r="T584529" s="34"/>
    </row>
    <row r="584546" spans="19:20">
      <c r="S584546" s="34"/>
      <c r="T584546" s="34"/>
    </row>
    <row r="584563" spans="19:20">
      <c r="S584563" s="34"/>
      <c r="T584563" s="34"/>
    </row>
    <row r="584580" spans="19:20">
      <c r="S584580" s="34"/>
      <c r="T584580" s="34"/>
    </row>
    <row r="584597" spans="19:20">
      <c r="S584597" s="34"/>
      <c r="T584597" s="34"/>
    </row>
    <row r="584614" spans="19:20">
      <c r="S584614" s="34"/>
      <c r="T584614" s="34"/>
    </row>
    <row r="584631" spans="19:20">
      <c r="S584631" s="34"/>
      <c r="T584631" s="34"/>
    </row>
    <row r="584648" spans="19:20">
      <c r="S584648" s="34"/>
      <c r="T584648" s="34"/>
    </row>
    <row r="584665" spans="19:20">
      <c r="S584665" s="34"/>
      <c r="T584665" s="34"/>
    </row>
    <row r="584682" spans="19:20">
      <c r="S584682" s="34"/>
      <c r="T584682" s="34"/>
    </row>
    <row r="584699" spans="19:20">
      <c r="S584699" s="34"/>
      <c r="T584699" s="34"/>
    </row>
    <row r="584716" spans="19:20">
      <c r="S584716" s="34"/>
      <c r="T584716" s="34"/>
    </row>
    <row r="584733" spans="19:20">
      <c r="S584733" s="34"/>
      <c r="T584733" s="34"/>
    </row>
    <row r="584750" spans="19:20">
      <c r="S584750" s="34"/>
      <c r="T584750" s="34"/>
    </row>
    <row r="584767" spans="19:20">
      <c r="S584767" s="34"/>
      <c r="T584767" s="34"/>
    </row>
    <row r="584784" spans="19:20">
      <c r="S584784" s="34"/>
      <c r="T584784" s="34"/>
    </row>
    <row r="584801" spans="19:20">
      <c r="S584801" s="34"/>
      <c r="T584801" s="34"/>
    </row>
    <row r="584818" spans="19:20">
      <c r="S584818" s="34"/>
      <c r="T584818" s="34"/>
    </row>
    <row r="584835" spans="19:20">
      <c r="S584835" s="34"/>
      <c r="T584835" s="34"/>
    </row>
    <row r="584852" spans="19:20">
      <c r="S584852" s="34"/>
      <c r="T584852" s="34"/>
    </row>
    <row r="584869" spans="19:20">
      <c r="S584869" s="34"/>
      <c r="T584869" s="34"/>
    </row>
    <row r="584886" spans="19:20">
      <c r="S584886" s="34"/>
      <c r="T584886" s="34"/>
    </row>
    <row r="584903" spans="19:20">
      <c r="S584903" s="34"/>
      <c r="T584903" s="34"/>
    </row>
    <row r="584920" spans="19:20">
      <c r="S584920" s="34"/>
      <c r="T584920" s="34"/>
    </row>
    <row r="584937" spans="19:20">
      <c r="S584937" s="34"/>
      <c r="T584937" s="34"/>
    </row>
    <row r="584954" spans="19:20">
      <c r="S584954" s="34"/>
      <c r="T584954" s="34"/>
    </row>
    <row r="584971" spans="19:20">
      <c r="S584971" s="34"/>
      <c r="T584971" s="34"/>
    </row>
    <row r="584988" spans="19:20">
      <c r="S584988" s="34"/>
      <c r="T584988" s="34"/>
    </row>
    <row r="585005" spans="19:20">
      <c r="S585005" s="34"/>
      <c r="T585005" s="34"/>
    </row>
    <row r="585022" spans="19:20">
      <c r="S585022" s="34"/>
      <c r="T585022" s="34"/>
    </row>
    <row r="585039" spans="19:20">
      <c r="S585039" s="34"/>
      <c r="T585039" s="34"/>
    </row>
    <row r="585056" spans="19:20">
      <c r="S585056" s="34"/>
      <c r="T585056" s="34"/>
    </row>
    <row r="585073" spans="19:20">
      <c r="S585073" s="34"/>
      <c r="T585073" s="34"/>
    </row>
    <row r="585090" spans="19:20">
      <c r="S585090" s="34"/>
      <c r="T585090" s="34"/>
    </row>
    <row r="585107" spans="19:20">
      <c r="S585107" s="34"/>
      <c r="T585107" s="34"/>
    </row>
    <row r="585124" spans="19:20">
      <c r="S585124" s="34"/>
      <c r="T585124" s="34"/>
    </row>
    <row r="585141" spans="19:20">
      <c r="S585141" s="34"/>
      <c r="T585141" s="34"/>
    </row>
    <row r="585158" spans="19:20">
      <c r="S585158" s="34"/>
      <c r="T585158" s="34"/>
    </row>
    <row r="585175" spans="19:20">
      <c r="S585175" s="34"/>
      <c r="T585175" s="34"/>
    </row>
    <row r="585192" spans="19:20">
      <c r="S585192" s="34"/>
      <c r="T585192" s="34"/>
    </row>
    <row r="585209" spans="19:20">
      <c r="S585209" s="34"/>
      <c r="T585209" s="34"/>
    </row>
    <row r="585226" spans="19:20">
      <c r="S585226" s="34"/>
      <c r="T585226" s="34"/>
    </row>
    <row r="585243" spans="19:20">
      <c r="S585243" s="34"/>
      <c r="T585243" s="34"/>
    </row>
    <row r="585260" spans="19:20">
      <c r="S585260" s="34"/>
      <c r="T585260" s="34"/>
    </row>
    <row r="585277" spans="19:20">
      <c r="S585277" s="34"/>
      <c r="T585277" s="34"/>
    </row>
    <row r="585294" spans="19:20">
      <c r="S585294" s="34"/>
      <c r="T585294" s="34"/>
    </row>
    <row r="585311" spans="19:20">
      <c r="S585311" s="34"/>
      <c r="T585311" s="34"/>
    </row>
    <row r="585328" spans="19:20">
      <c r="S585328" s="34"/>
      <c r="T585328" s="34"/>
    </row>
    <row r="585345" spans="19:20">
      <c r="S585345" s="34"/>
      <c r="T585345" s="34"/>
    </row>
    <row r="585362" spans="19:20">
      <c r="S585362" s="34"/>
      <c r="T585362" s="34"/>
    </row>
    <row r="585379" spans="19:20">
      <c r="S585379" s="34"/>
      <c r="T585379" s="34"/>
    </row>
    <row r="585396" spans="19:20">
      <c r="S585396" s="34"/>
      <c r="T585396" s="34"/>
    </row>
    <row r="585413" spans="19:20">
      <c r="S585413" s="34"/>
      <c r="T585413" s="34"/>
    </row>
    <row r="585430" spans="19:20">
      <c r="S585430" s="34"/>
      <c r="T585430" s="34"/>
    </row>
    <row r="585447" spans="19:20">
      <c r="S585447" s="34"/>
      <c r="T585447" s="34"/>
    </row>
    <row r="585464" spans="19:20">
      <c r="S585464" s="34"/>
      <c r="T585464" s="34"/>
    </row>
    <row r="585481" spans="19:20">
      <c r="S585481" s="34"/>
      <c r="T585481" s="34"/>
    </row>
    <row r="585498" spans="19:20">
      <c r="S585498" s="34"/>
      <c r="T585498" s="34"/>
    </row>
    <row r="585515" spans="19:20">
      <c r="S585515" s="34"/>
      <c r="T585515" s="34"/>
    </row>
    <row r="585532" spans="19:20">
      <c r="S585532" s="34"/>
      <c r="T585532" s="34"/>
    </row>
    <row r="585549" spans="19:20">
      <c r="S585549" s="34"/>
      <c r="T585549" s="34"/>
    </row>
    <row r="585566" spans="19:20">
      <c r="S585566" s="34"/>
      <c r="T585566" s="34"/>
    </row>
    <row r="585583" spans="19:20">
      <c r="S585583" s="34"/>
      <c r="T585583" s="34"/>
    </row>
    <row r="585600" spans="19:20">
      <c r="S585600" s="34"/>
      <c r="T585600" s="34"/>
    </row>
    <row r="585617" spans="19:20">
      <c r="S585617" s="34"/>
      <c r="T585617" s="34"/>
    </row>
    <row r="585634" spans="19:20">
      <c r="S585634" s="34"/>
      <c r="T585634" s="34"/>
    </row>
    <row r="585651" spans="19:20">
      <c r="S585651" s="34"/>
      <c r="T585651" s="34"/>
    </row>
    <row r="585668" spans="19:20">
      <c r="S585668" s="34"/>
      <c r="T585668" s="34"/>
    </row>
    <row r="585685" spans="19:20">
      <c r="S585685" s="34"/>
      <c r="T585685" s="34"/>
    </row>
    <row r="585702" spans="19:20">
      <c r="S585702" s="34"/>
      <c r="T585702" s="34"/>
    </row>
    <row r="585719" spans="19:20">
      <c r="S585719" s="34"/>
      <c r="T585719" s="34"/>
    </row>
    <row r="585736" spans="19:20">
      <c r="S585736" s="34"/>
      <c r="T585736" s="34"/>
    </row>
    <row r="585753" spans="19:20">
      <c r="S585753" s="34"/>
      <c r="T585753" s="34"/>
    </row>
    <row r="585770" spans="19:20">
      <c r="S585770" s="34"/>
      <c r="T585770" s="34"/>
    </row>
    <row r="585787" spans="19:20">
      <c r="S585787" s="34"/>
      <c r="T585787" s="34"/>
    </row>
    <row r="585804" spans="19:20">
      <c r="S585804" s="34"/>
      <c r="T585804" s="34"/>
    </row>
    <row r="585821" spans="19:20">
      <c r="S585821" s="34"/>
      <c r="T585821" s="34"/>
    </row>
    <row r="585838" spans="19:20">
      <c r="S585838" s="34"/>
      <c r="T585838" s="34"/>
    </row>
    <row r="585855" spans="19:20">
      <c r="S585855" s="34"/>
      <c r="T585855" s="34"/>
    </row>
    <row r="585872" spans="19:20">
      <c r="S585872" s="34"/>
      <c r="T585872" s="34"/>
    </row>
    <row r="585889" spans="19:20">
      <c r="S585889" s="34"/>
      <c r="T585889" s="34"/>
    </row>
    <row r="585906" spans="19:20">
      <c r="S585906" s="34"/>
      <c r="T585906" s="34"/>
    </row>
    <row r="585923" spans="19:20">
      <c r="S585923" s="34"/>
      <c r="T585923" s="34"/>
    </row>
    <row r="585940" spans="19:20">
      <c r="S585940" s="34"/>
      <c r="T585940" s="34"/>
    </row>
    <row r="585957" spans="19:20">
      <c r="S585957" s="34"/>
      <c r="T585957" s="34"/>
    </row>
    <row r="585974" spans="19:20">
      <c r="S585974" s="34"/>
      <c r="T585974" s="34"/>
    </row>
    <row r="585991" spans="19:20">
      <c r="S585991" s="34"/>
      <c r="T585991" s="34"/>
    </row>
    <row r="586008" spans="19:20">
      <c r="S586008" s="34"/>
      <c r="T586008" s="34"/>
    </row>
    <row r="586025" spans="19:20">
      <c r="S586025" s="34"/>
      <c r="T586025" s="34"/>
    </row>
    <row r="586042" spans="19:20">
      <c r="S586042" s="34"/>
      <c r="T586042" s="34"/>
    </row>
    <row r="586059" spans="19:20">
      <c r="S586059" s="34"/>
      <c r="T586059" s="34"/>
    </row>
    <row r="586076" spans="19:20">
      <c r="S586076" s="34"/>
      <c r="T586076" s="34"/>
    </row>
    <row r="586093" spans="19:20">
      <c r="S586093" s="34"/>
      <c r="T586093" s="34"/>
    </row>
    <row r="586110" spans="19:20">
      <c r="S586110" s="34"/>
      <c r="T586110" s="34"/>
    </row>
    <row r="586127" spans="19:20">
      <c r="S586127" s="34"/>
      <c r="T586127" s="34"/>
    </row>
    <row r="586144" spans="19:20">
      <c r="S586144" s="34"/>
      <c r="T586144" s="34"/>
    </row>
    <row r="586161" spans="19:20">
      <c r="S586161" s="34"/>
      <c r="T586161" s="34"/>
    </row>
    <row r="586178" spans="19:20">
      <c r="S586178" s="34"/>
      <c r="T586178" s="34"/>
    </row>
    <row r="586195" spans="19:20">
      <c r="S586195" s="34"/>
      <c r="T586195" s="34"/>
    </row>
    <row r="586212" spans="19:20">
      <c r="S586212" s="34"/>
      <c r="T586212" s="34"/>
    </row>
    <row r="586229" spans="19:20">
      <c r="S586229" s="34"/>
      <c r="T586229" s="34"/>
    </row>
    <row r="586246" spans="19:20">
      <c r="S586246" s="34"/>
      <c r="T586246" s="34"/>
    </row>
    <row r="586263" spans="19:20">
      <c r="S586263" s="34"/>
      <c r="T586263" s="34"/>
    </row>
    <row r="586280" spans="19:20">
      <c r="S586280" s="34"/>
      <c r="T586280" s="34"/>
    </row>
    <row r="586297" spans="19:20">
      <c r="S586297" s="34"/>
      <c r="T586297" s="34"/>
    </row>
    <row r="586314" spans="19:20">
      <c r="S586314" s="34"/>
      <c r="T586314" s="34"/>
    </row>
    <row r="586331" spans="19:20">
      <c r="S586331" s="34"/>
      <c r="T586331" s="34"/>
    </row>
    <row r="586348" spans="19:20">
      <c r="S586348" s="34"/>
      <c r="T586348" s="34"/>
    </row>
    <row r="586365" spans="19:20">
      <c r="S586365" s="34"/>
      <c r="T586365" s="34"/>
    </row>
    <row r="586382" spans="19:20">
      <c r="S586382" s="34"/>
      <c r="T586382" s="34"/>
    </row>
    <row r="586399" spans="19:20">
      <c r="S586399" s="34"/>
      <c r="T586399" s="34"/>
    </row>
    <row r="586416" spans="19:20">
      <c r="S586416" s="34"/>
      <c r="T586416" s="34"/>
    </row>
    <row r="586433" spans="19:20">
      <c r="S586433" s="34"/>
      <c r="T586433" s="34"/>
    </row>
    <row r="586450" spans="19:20">
      <c r="S586450" s="34"/>
      <c r="T586450" s="34"/>
    </row>
    <row r="586467" spans="19:20">
      <c r="S586467" s="34"/>
      <c r="T586467" s="34"/>
    </row>
    <row r="586484" spans="19:20">
      <c r="S586484" s="34"/>
      <c r="T586484" s="34"/>
    </row>
    <row r="586501" spans="19:20">
      <c r="S586501" s="34"/>
      <c r="T586501" s="34"/>
    </row>
    <row r="586518" spans="19:20">
      <c r="S586518" s="34"/>
      <c r="T586518" s="34"/>
    </row>
    <row r="586535" spans="19:20">
      <c r="S586535" s="34"/>
      <c r="T586535" s="34"/>
    </row>
    <row r="586552" spans="19:20">
      <c r="S586552" s="34"/>
      <c r="T586552" s="34"/>
    </row>
    <row r="586569" spans="19:20">
      <c r="S586569" s="34"/>
      <c r="T586569" s="34"/>
    </row>
    <row r="586586" spans="19:20">
      <c r="S586586" s="34"/>
      <c r="T586586" s="34"/>
    </row>
    <row r="586603" spans="19:20">
      <c r="S586603" s="34"/>
      <c r="T586603" s="34"/>
    </row>
    <row r="586620" spans="19:20">
      <c r="S586620" s="34"/>
      <c r="T586620" s="34"/>
    </row>
    <row r="586637" spans="19:20">
      <c r="S586637" s="34"/>
      <c r="T586637" s="34"/>
    </row>
    <row r="586654" spans="19:20">
      <c r="S586654" s="34"/>
      <c r="T586654" s="34"/>
    </row>
    <row r="586671" spans="19:20">
      <c r="S586671" s="34"/>
      <c r="T586671" s="34"/>
    </row>
    <row r="586688" spans="19:20">
      <c r="S586688" s="34"/>
      <c r="T586688" s="34"/>
    </row>
    <row r="586705" spans="19:20">
      <c r="S586705" s="34"/>
      <c r="T586705" s="34"/>
    </row>
    <row r="586722" spans="19:20">
      <c r="S586722" s="34"/>
      <c r="T586722" s="34"/>
    </row>
    <row r="586739" spans="19:20">
      <c r="S586739" s="34"/>
      <c r="T586739" s="34"/>
    </row>
    <row r="586756" spans="19:20">
      <c r="S586756" s="34"/>
      <c r="T586756" s="34"/>
    </row>
    <row r="586773" spans="19:20">
      <c r="S586773" s="34"/>
      <c r="T586773" s="34"/>
    </row>
    <row r="586790" spans="19:20">
      <c r="S586790" s="34"/>
      <c r="T586790" s="34"/>
    </row>
    <row r="586807" spans="19:20">
      <c r="S586807" s="34"/>
      <c r="T586807" s="34"/>
    </row>
    <row r="586824" spans="19:20">
      <c r="S586824" s="34"/>
      <c r="T586824" s="34"/>
    </row>
    <row r="586841" spans="19:20">
      <c r="S586841" s="34"/>
      <c r="T586841" s="34"/>
    </row>
    <row r="586858" spans="19:20">
      <c r="S586858" s="34"/>
      <c r="T586858" s="34"/>
    </row>
    <row r="586875" spans="19:20">
      <c r="S586875" s="34"/>
      <c r="T586875" s="34"/>
    </row>
    <row r="586892" spans="19:20">
      <c r="S586892" s="34"/>
      <c r="T586892" s="34"/>
    </row>
    <row r="586909" spans="19:20">
      <c r="S586909" s="34"/>
      <c r="T586909" s="34"/>
    </row>
    <row r="586926" spans="19:20">
      <c r="S586926" s="34"/>
      <c r="T586926" s="34"/>
    </row>
    <row r="586943" spans="19:20">
      <c r="S586943" s="34"/>
      <c r="T586943" s="34"/>
    </row>
    <row r="586960" spans="19:20">
      <c r="S586960" s="34"/>
      <c r="T586960" s="34"/>
    </row>
    <row r="586977" spans="19:20">
      <c r="S586977" s="34"/>
      <c r="T586977" s="34"/>
    </row>
    <row r="586994" spans="19:20">
      <c r="S586994" s="34"/>
      <c r="T586994" s="34"/>
    </row>
    <row r="587011" spans="19:20">
      <c r="S587011" s="34"/>
      <c r="T587011" s="34"/>
    </row>
    <row r="587028" spans="19:20">
      <c r="S587028" s="34"/>
      <c r="T587028" s="34"/>
    </row>
    <row r="587045" spans="19:20">
      <c r="S587045" s="34"/>
      <c r="T587045" s="34"/>
    </row>
    <row r="587062" spans="19:20">
      <c r="S587062" s="34"/>
      <c r="T587062" s="34"/>
    </row>
    <row r="587079" spans="19:20">
      <c r="S587079" s="34"/>
      <c r="T587079" s="34"/>
    </row>
    <row r="587096" spans="19:20">
      <c r="S587096" s="34"/>
      <c r="T587096" s="34"/>
    </row>
    <row r="587113" spans="19:20">
      <c r="S587113" s="34"/>
      <c r="T587113" s="34"/>
    </row>
    <row r="587130" spans="19:20">
      <c r="S587130" s="34"/>
      <c r="T587130" s="34"/>
    </row>
    <row r="587147" spans="19:20">
      <c r="S587147" s="34"/>
      <c r="T587147" s="34"/>
    </row>
    <row r="587164" spans="19:20">
      <c r="S587164" s="34"/>
      <c r="T587164" s="34"/>
    </row>
    <row r="587181" spans="19:20">
      <c r="S587181" s="34"/>
      <c r="T587181" s="34"/>
    </row>
    <row r="587198" spans="19:20">
      <c r="S587198" s="34"/>
      <c r="T587198" s="34"/>
    </row>
    <row r="587215" spans="19:20">
      <c r="S587215" s="34"/>
      <c r="T587215" s="34"/>
    </row>
    <row r="587232" spans="19:20">
      <c r="S587232" s="34"/>
      <c r="T587232" s="34"/>
    </row>
    <row r="587249" spans="19:20">
      <c r="S587249" s="34"/>
      <c r="T587249" s="34"/>
    </row>
    <row r="587266" spans="19:20">
      <c r="S587266" s="34"/>
      <c r="T587266" s="34"/>
    </row>
    <row r="587283" spans="19:20">
      <c r="S587283" s="34"/>
      <c r="T587283" s="34"/>
    </row>
    <row r="587300" spans="19:20">
      <c r="S587300" s="34"/>
      <c r="T587300" s="34"/>
    </row>
    <row r="587317" spans="19:20">
      <c r="S587317" s="34"/>
      <c r="T587317" s="34"/>
    </row>
    <row r="587334" spans="19:20">
      <c r="S587334" s="34"/>
      <c r="T587334" s="34"/>
    </row>
    <row r="587351" spans="19:20">
      <c r="S587351" s="34"/>
      <c r="T587351" s="34"/>
    </row>
    <row r="587368" spans="19:20">
      <c r="S587368" s="34"/>
      <c r="T587368" s="34"/>
    </row>
    <row r="587385" spans="19:20">
      <c r="S587385" s="34"/>
      <c r="T587385" s="34"/>
    </row>
    <row r="587402" spans="19:20">
      <c r="S587402" s="34"/>
      <c r="T587402" s="34"/>
    </row>
    <row r="587419" spans="19:20">
      <c r="S587419" s="34"/>
      <c r="T587419" s="34"/>
    </row>
    <row r="587436" spans="19:20">
      <c r="S587436" s="34"/>
      <c r="T587436" s="34"/>
    </row>
    <row r="587453" spans="19:20">
      <c r="S587453" s="34"/>
      <c r="T587453" s="34"/>
    </row>
    <row r="587470" spans="19:20">
      <c r="S587470" s="34"/>
      <c r="T587470" s="34"/>
    </row>
    <row r="587487" spans="19:20">
      <c r="S587487" s="34"/>
      <c r="T587487" s="34"/>
    </row>
    <row r="587504" spans="19:20">
      <c r="S587504" s="34"/>
      <c r="T587504" s="34"/>
    </row>
    <row r="587521" spans="19:20">
      <c r="S587521" s="34"/>
      <c r="T587521" s="34"/>
    </row>
    <row r="587538" spans="19:20">
      <c r="S587538" s="34"/>
      <c r="T587538" s="34"/>
    </row>
    <row r="587555" spans="19:20">
      <c r="S587555" s="34"/>
      <c r="T587555" s="34"/>
    </row>
    <row r="587572" spans="19:20">
      <c r="S587572" s="34"/>
      <c r="T587572" s="34"/>
    </row>
    <row r="587589" spans="19:20">
      <c r="S587589" s="34"/>
      <c r="T587589" s="34"/>
    </row>
    <row r="587606" spans="19:20">
      <c r="S587606" s="34"/>
      <c r="T587606" s="34"/>
    </row>
    <row r="587623" spans="19:20">
      <c r="S587623" s="34"/>
      <c r="T587623" s="34"/>
    </row>
    <row r="587640" spans="19:20">
      <c r="S587640" s="34"/>
      <c r="T587640" s="34"/>
    </row>
    <row r="587657" spans="19:20">
      <c r="S587657" s="34"/>
      <c r="T587657" s="34"/>
    </row>
    <row r="587674" spans="19:20">
      <c r="S587674" s="34"/>
      <c r="T587674" s="34"/>
    </row>
    <row r="587691" spans="19:20">
      <c r="S587691" s="34"/>
      <c r="T587691" s="34"/>
    </row>
    <row r="587708" spans="19:20">
      <c r="S587708" s="34"/>
      <c r="T587708" s="34"/>
    </row>
    <row r="587725" spans="19:20">
      <c r="S587725" s="34"/>
      <c r="T587725" s="34"/>
    </row>
    <row r="587742" spans="19:20">
      <c r="S587742" s="34"/>
      <c r="T587742" s="34"/>
    </row>
    <row r="587759" spans="19:20">
      <c r="S587759" s="34"/>
      <c r="T587759" s="34"/>
    </row>
    <row r="587776" spans="19:20">
      <c r="S587776" s="34"/>
      <c r="T587776" s="34"/>
    </row>
    <row r="587793" spans="19:20">
      <c r="S587793" s="34"/>
      <c r="T587793" s="34"/>
    </row>
    <row r="587810" spans="19:20">
      <c r="S587810" s="34"/>
      <c r="T587810" s="34"/>
    </row>
    <row r="587827" spans="19:20">
      <c r="S587827" s="34"/>
      <c r="T587827" s="34"/>
    </row>
    <row r="587844" spans="19:20">
      <c r="S587844" s="34"/>
      <c r="T587844" s="34"/>
    </row>
    <row r="587861" spans="19:20">
      <c r="S587861" s="34"/>
      <c r="T587861" s="34"/>
    </row>
    <row r="587878" spans="19:20">
      <c r="S587878" s="34"/>
      <c r="T587878" s="34"/>
    </row>
    <row r="587895" spans="19:20">
      <c r="S587895" s="34"/>
      <c r="T587895" s="34"/>
    </row>
    <row r="587912" spans="19:20">
      <c r="S587912" s="34"/>
      <c r="T587912" s="34"/>
    </row>
    <row r="587929" spans="19:20">
      <c r="S587929" s="34"/>
      <c r="T587929" s="34"/>
    </row>
    <row r="587946" spans="19:20">
      <c r="S587946" s="34"/>
      <c r="T587946" s="34"/>
    </row>
    <row r="587963" spans="19:20">
      <c r="S587963" s="34"/>
      <c r="T587963" s="34"/>
    </row>
    <row r="587980" spans="19:20">
      <c r="S587980" s="34"/>
      <c r="T587980" s="34"/>
    </row>
    <row r="587997" spans="19:20">
      <c r="S587997" s="34"/>
      <c r="T587997" s="34"/>
    </row>
    <row r="588014" spans="19:20">
      <c r="S588014" s="34"/>
      <c r="T588014" s="34"/>
    </row>
    <row r="588031" spans="19:20">
      <c r="S588031" s="34"/>
      <c r="T588031" s="34"/>
    </row>
    <row r="588048" spans="19:20">
      <c r="S588048" s="34"/>
      <c r="T588048" s="34"/>
    </row>
    <row r="588065" spans="19:20">
      <c r="S588065" s="34"/>
      <c r="T588065" s="34"/>
    </row>
    <row r="588082" spans="19:20">
      <c r="S588082" s="34"/>
      <c r="T588082" s="34"/>
    </row>
    <row r="588099" spans="19:20">
      <c r="S588099" s="34"/>
      <c r="T588099" s="34"/>
    </row>
    <row r="588116" spans="19:20">
      <c r="S588116" s="34"/>
      <c r="T588116" s="34"/>
    </row>
    <row r="588133" spans="19:20">
      <c r="S588133" s="34"/>
      <c r="T588133" s="34"/>
    </row>
    <row r="588150" spans="19:20">
      <c r="S588150" s="34"/>
      <c r="T588150" s="34"/>
    </row>
    <row r="588167" spans="19:20">
      <c r="S588167" s="34"/>
      <c r="T588167" s="34"/>
    </row>
    <row r="588184" spans="19:20">
      <c r="S588184" s="34"/>
      <c r="T588184" s="34"/>
    </row>
    <row r="588201" spans="19:20">
      <c r="S588201" s="34"/>
      <c r="T588201" s="34"/>
    </row>
    <row r="588218" spans="19:20">
      <c r="S588218" s="34"/>
      <c r="T588218" s="34"/>
    </row>
    <row r="588235" spans="19:20">
      <c r="S588235" s="34"/>
      <c r="T588235" s="34"/>
    </row>
    <row r="588252" spans="19:20">
      <c r="S588252" s="34"/>
      <c r="T588252" s="34"/>
    </row>
    <row r="588269" spans="19:20">
      <c r="S588269" s="34"/>
      <c r="T588269" s="34"/>
    </row>
    <row r="588286" spans="19:20">
      <c r="S588286" s="34"/>
      <c r="T588286" s="34"/>
    </row>
    <row r="588303" spans="19:20">
      <c r="S588303" s="34"/>
      <c r="T588303" s="34"/>
    </row>
    <row r="588320" spans="19:20">
      <c r="S588320" s="34"/>
      <c r="T588320" s="34"/>
    </row>
    <row r="588337" spans="19:20">
      <c r="S588337" s="34"/>
      <c r="T588337" s="34"/>
    </row>
    <row r="588354" spans="19:20">
      <c r="S588354" s="34"/>
      <c r="T588354" s="34"/>
    </row>
    <row r="588371" spans="19:20">
      <c r="S588371" s="34"/>
      <c r="T588371" s="34"/>
    </row>
    <row r="588388" spans="19:20">
      <c r="S588388" s="34"/>
      <c r="T588388" s="34"/>
    </row>
    <row r="588405" spans="19:20">
      <c r="S588405" s="34"/>
      <c r="T588405" s="34"/>
    </row>
    <row r="588422" spans="19:20">
      <c r="S588422" s="34"/>
      <c r="T588422" s="34"/>
    </row>
    <row r="588439" spans="19:20">
      <c r="S588439" s="34"/>
      <c r="T588439" s="34"/>
    </row>
    <row r="588456" spans="19:20">
      <c r="S588456" s="34"/>
      <c r="T588456" s="34"/>
    </row>
    <row r="588473" spans="19:20">
      <c r="S588473" s="34"/>
      <c r="T588473" s="34"/>
    </row>
    <row r="588490" spans="19:20">
      <c r="S588490" s="34"/>
      <c r="T588490" s="34"/>
    </row>
    <row r="588507" spans="19:20">
      <c r="S588507" s="34"/>
      <c r="T588507" s="34"/>
    </row>
    <row r="588524" spans="19:20">
      <c r="S588524" s="34"/>
      <c r="T588524" s="34"/>
    </row>
    <row r="588541" spans="19:20">
      <c r="S588541" s="34"/>
      <c r="T588541" s="34"/>
    </row>
    <row r="588558" spans="19:20">
      <c r="S588558" s="34"/>
      <c r="T588558" s="34"/>
    </row>
    <row r="588575" spans="19:20">
      <c r="S588575" s="34"/>
      <c r="T588575" s="34"/>
    </row>
    <row r="588592" spans="19:20">
      <c r="S588592" s="34"/>
      <c r="T588592" s="34"/>
    </row>
    <row r="588609" spans="19:20">
      <c r="S588609" s="34"/>
      <c r="T588609" s="34"/>
    </row>
    <row r="588626" spans="19:20">
      <c r="S588626" s="34"/>
      <c r="T588626" s="34"/>
    </row>
    <row r="588643" spans="19:20">
      <c r="S588643" s="34"/>
      <c r="T588643" s="34"/>
    </row>
    <row r="588660" spans="19:20">
      <c r="S588660" s="34"/>
      <c r="T588660" s="34"/>
    </row>
    <row r="588677" spans="19:20">
      <c r="S588677" s="34"/>
      <c r="T588677" s="34"/>
    </row>
    <row r="588694" spans="19:20">
      <c r="S588694" s="34"/>
      <c r="T588694" s="34"/>
    </row>
    <row r="588711" spans="19:20">
      <c r="S588711" s="34"/>
      <c r="T588711" s="34"/>
    </row>
    <row r="588728" spans="19:20">
      <c r="S588728" s="34"/>
      <c r="T588728" s="34"/>
    </row>
    <row r="588745" spans="19:20">
      <c r="S588745" s="34"/>
      <c r="T588745" s="34"/>
    </row>
    <row r="588762" spans="19:20">
      <c r="S588762" s="34"/>
      <c r="T588762" s="34"/>
    </row>
    <row r="588779" spans="19:20">
      <c r="S588779" s="34"/>
      <c r="T588779" s="34"/>
    </row>
    <row r="588796" spans="19:20">
      <c r="S588796" s="34"/>
      <c r="T588796" s="34"/>
    </row>
    <row r="588813" spans="19:20">
      <c r="S588813" s="34"/>
      <c r="T588813" s="34"/>
    </row>
    <row r="588830" spans="19:20">
      <c r="S588830" s="34"/>
      <c r="T588830" s="34"/>
    </row>
    <row r="588847" spans="19:20">
      <c r="S588847" s="34"/>
      <c r="T588847" s="34"/>
    </row>
    <row r="588864" spans="19:20">
      <c r="S588864" s="34"/>
      <c r="T588864" s="34"/>
    </row>
    <row r="588881" spans="19:20">
      <c r="S588881" s="34"/>
      <c r="T588881" s="34"/>
    </row>
    <row r="588898" spans="19:20">
      <c r="S588898" s="34"/>
      <c r="T588898" s="34"/>
    </row>
    <row r="588915" spans="19:20">
      <c r="S588915" s="34"/>
      <c r="T588915" s="34"/>
    </row>
    <row r="588932" spans="19:20">
      <c r="S588932" s="34"/>
      <c r="T588932" s="34"/>
    </row>
    <row r="588949" spans="19:20">
      <c r="S588949" s="34"/>
      <c r="T588949" s="34"/>
    </row>
    <row r="588966" spans="19:20">
      <c r="S588966" s="34"/>
      <c r="T588966" s="34"/>
    </row>
    <row r="588983" spans="19:20">
      <c r="S588983" s="34"/>
      <c r="T588983" s="34"/>
    </row>
    <row r="589000" spans="19:20">
      <c r="S589000" s="34"/>
      <c r="T589000" s="34"/>
    </row>
    <row r="589017" spans="19:20">
      <c r="S589017" s="34"/>
      <c r="T589017" s="34"/>
    </row>
    <row r="589034" spans="19:20">
      <c r="S589034" s="34"/>
      <c r="T589034" s="34"/>
    </row>
    <row r="589051" spans="19:20">
      <c r="S589051" s="34"/>
      <c r="T589051" s="34"/>
    </row>
    <row r="589068" spans="19:20">
      <c r="S589068" s="34"/>
      <c r="T589068" s="34"/>
    </row>
    <row r="589085" spans="19:20">
      <c r="S589085" s="34"/>
      <c r="T589085" s="34"/>
    </row>
    <row r="589102" spans="19:20">
      <c r="S589102" s="34"/>
      <c r="T589102" s="34"/>
    </row>
    <row r="589119" spans="19:20">
      <c r="S589119" s="34"/>
      <c r="T589119" s="34"/>
    </row>
    <row r="589136" spans="19:20">
      <c r="S589136" s="34"/>
      <c r="T589136" s="34"/>
    </row>
    <row r="589153" spans="19:20">
      <c r="S589153" s="34"/>
      <c r="T589153" s="34"/>
    </row>
    <row r="589170" spans="19:20">
      <c r="S589170" s="34"/>
      <c r="T589170" s="34"/>
    </row>
    <row r="589187" spans="19:20">
      <c r="S589187" s="34"/>
      <c r="T589187" s="34"/>
    </row>
    <row r="589204" spans="19:20">
      <c r="S589204" s="34"/>
      <c r="T589204" s="34"/>
    </row>
    <row r="589221" spans="19:20">
      <c r="S589221" s="34"/>
      <c r="T589221" s="34"/>
    </row>
    <row r="589238" spans="19:20">
      <c r="S589238" s="34"/>
      <c r="T589238" s="34"/>
    </row>
    <row r="589255" spans="19:20">
      <c r="S589255" s="34"/>
      <c r="T589255" s="34"/>
    </row>
    <row r="589272" spans="19:20">
      <c r="S589272" s="34"/>
      <c r="T589272" s="34"/>
    </row>
    <row r="589289" spans="19:20">
      <c r="S589289" s="34"/>
      <c r="T589289" s="34"/>
    </row>
    <row r="589306" spans="19:20">
      <c r="S589306" s="34"/>
      <c r="T589306" s="34"/>
    </row>
    <row r="589323" spans="19:20">
      <c r="S589323" s="34"/>
      <c r="T589323" s="34"/>
    </row>
    <row r="589340" spans="19:20">
      <c r="S589340" s="34"/>
      <c r="T589340" s="34"/>
    </row>
    <row r="589357" spans="19:20">
      <c r="S589357" s="34"/>
      <c r="T589357" s="34"/>
    </row>
    <row r="589374" spans="19:20">
      <c r="S589374" s="34"/>
      <c r="T589374" s="34"/>
    </row>
    <row r="589391" spans="19:20">
      <c r="S589391" s="34"/>
      <c r="T589391" s="34"/>
    </row>
    <row r="589408" spans="19:20">
      <c r="S589408" s="34"/>
      <c r="T589408" s="34"/>
    </row>
    <row r="589425" spans="19:20">
      <c r="S589425" s="34"/>
      <c r="T589425" s="34"/>
    </row>
    <row r="589442" spans="19:20">
      <c r="S589442" s="34"/>
      <c r="T589442" s="34"/>
    </row>
    <row r="589459" spans="19:20">
      <c r="S589459" s="34"/>
      <c r="T589459" s="34"/>
    </row>
    <row r="589476" spans="19:20">
      <c r="S589476" s="34"/>
      <c r="T589476" s="34"/>
    </row>
    <row r="589493" spans="19:20">
      <c r="S589493" s="34"/>
      <c r="T589493" s="34"/>
    </row>
    <row r="589510" spans="19:20">
      <c r="S589510" s="34"/>
      <c r="T589510" s="34"/>
    </row>
    <row r="589527" spans="19:20">
      <c r="S589527" s="34"/>
      <c r="T589527" s="34"/>
    </row>
    <row r="589544" spans="19:20">
      <c r="S589544" s="34"/>
      <c r="T589544" s="34"/>
    </row>
    <row r="589561" spans="19:20">
      <c r="S589561" s="34"/>
      <c r="T589561" s="34"/>
    </row>
    <row r="589578" spans="19:20">
      <c r="S589578" s="34"/>
      <c r="T589578" s="34"/>
    </row>
    <row r="589595" spans="19:20">
      <c r="S589595" s="34"/>
      <c r="T589595" s="34"/>
    </row>
    <row r="589612" spans="19:20">
      <c r="S589612" s="34"/>
      <c r="T589612" s="34"/>
    </row>
    <row r="589629" spans="19:20">
      <c r="S589629" s="34"/>
      <c r="T589629" s="34"/>
    </row>
    <row r="589646" spans="19:20">
      <c r="S589646" s="34"/>
      <c r="T589646" s="34"/>
    </row>
    <row r="589663" spans="19:20">
      <c r="S589663" s="34"/>
      <c r="T589663" s="34"/>
    </row>
    <row r="589680" spans="19:20">
      <c r="S589680" s="34"/>
      <c r="T589680" s="34"/>
    </row>
    <row r="589697" spans="19:20">
      <c r="S589697" s="34"/>
      <c r="T589697" s="34"/>
    </row>
    <row r="589714" spans="19:20">
      <c r="S589714" s="34"/>
      <c r="T589714" s="34"/>
    </row>
    <row r="589731" spans="19:20">
      <c r="S589731" s="34"/>
      <c r="T589731" s="34"/>
    </row>
    <row r="589748" spans="19:20">
      <c r="S589748" s="34"/>
      <c r="T589748" s="34"/>
    </row>
    <row r="589765" spans="19:20">
      <c r="S589765" s="34"/>
      <c r="T589765" s="34"/>
    </row>
    <row r="589782" spans="19:20">
      <c r="S589782" s="34"/>
      <c r="T589782" s="34"/>
    </row>
    <row r="589799" spans="19:20">
      <c r="S589799" s="34"/>
      <c r="T589799" s="34"/>
    </row>
    <row r="589816" spans="19:20">
      <c r="S589816" s="34"/>
      <c r="T589816" s="34"/>
    </row>
    <row r="589833" spans="19:20">
      <c r="S589833" s="34"/>
      <c r="T589833" s="34"/>
    </row>
    <row r="589850" spans="19:20">
      <c r="S589850" s="34"/>
      <c r="T589850" s="34"/>
    </row>
    <row r="589867" spans="19:20">
      <c r="S589867" s="34"/>
      <c r="T589867" s="34"/>
    </row>
    <row r="589884" spans="19:20">
      <c r="S589884" s="34"/>
      <c r="T589884" s="34"/>
    </row>
    <row r="589901" spans="19:20">
      <c r="S589901" s="34"/>
      <c r="T589901" s="34"/>
    </row>
    <row r="589918" spans="19:20">
      <c r="S589918" s="34"/>
      <c r="T589918" s="34"/>
    </row>
    <row r="589935" spans="19:20">
      <c r="S589935" s="34"/>
      <c r="T589935" s="34"/>
    </row>
    <row r="589952" spans="19:20">
      <c r="S589952" s="34"/>
      <c r="T589952" s="34"/>
    </row>
    <row r="589969" spans="19:20">
      <c r="S589969" s="34"/>
      <c r="T589969" s="34"/>
    </row>
    <row r="589986" spans="19:20">
      <c r="S589986" s="34"/>
      <c r="T589986" s="34"/>
    </row>
    <row r="590003" spans="19:20">
      <c r="S590003" s="34"/>
      <c r="T590003" s="34"/>
    </row>
    <row r="590020" spans="19:20">
      <c r="S590020" s="34"/>
      <c r="T590020" s="34"/>
    </row>
    <row r="590037" spans="19:20">
      <c r="S590037" s="34"/>
      <c r="T590037" s="34"/>
    </row>
    <row r="590054" spans="19:20">
      <c r="S590054" s="34"/>
      <c r="T590054" s="34"/>
    </row>
    <row r="590071" spans="19:20">
      <c r="S590071" s="34"/>
      <c r="T590071" s="34"/>
    </row>
    <row r="590088" spans="19:20">
      <c r="S590088" s="34"/>
      <c r="T590088" s="34"/>
    </row>
    <row r="590105" spans="19:20">
      <c r="S590105" s="34"/>
      <c r="T590105" s="34"/>
    </row>
    <row r="590122" spans="19:20">
      <c r="S590122" s="34"/>
      <c r="T590122" s="34"/>
    </row>
    <row r="590139" spans="19:20">
      <c r="S590139" s="34"/>
      <c r="T590139" s="34"/>
    </row>
    <row r="590156" spans="19:20">
      <c r="S590156" s="34"/>
      <c r="T590156" s="34"/>
    </row>
    <row r="590173" spans="19:20">
      <c r="S590173" s="34"/>
      <c r="T590173" s="34"/>
    </row>
    <row r="590190" spans="19:20">
      <c r="S590190" s="34"/>
      <c r="T590190" s="34"/>
    </row>
    <row r="590207" spans="19:20">
      <c r="S590207" s="34"/>
      <c r="T590207" s="34"/>
    </row>
    <row r="590224" spans="19:20">
      <c r="S590224" s="34"/>
      <c r="T590224" s="34"/>
    </row>
    <row r="590241" spans="19:20">
      <c r="S590241" s="34"/>
      <c r="T590241" s="34"/>
    </row>
    <row r="590258" spans="19:20">
      <c r="S590258" s="34"/>
      <c r="T590258" s="34"/>
    </row>
    <row r="590275" spans="19:20">
      <c r="S590275" s="34"/>
      <c r="T590275" s="34"/>
    </row>
    <row r="590292" spans="19:20">
      <c r="S590292" s="34"/>
      <c r="T590292" s="34"/>
    </row>
    <row r="590309" spans="19:20">
      <c r="S590309" s="34"/>
      <c r="T590309" s="34"/>
    </row>
    <row r="590326" spans="19:20">
      <c r="S590326" s="34"/>
      <c r="T590326" s="34"/>
    </row>
    <row r="590343" spans="19:20">
      <c r="S590343" s="34"/>
      <c r="T590343" s="34"/>
    </row>
    <row r="590360" spans="19:20">
      <c r="S590360" s="34"/>
      <c r="T590360" s="34"/>
    </row>
    <row r="590377" spans="19:20">
      <c r="S590377" s="34"/>
      <c r="T590377" s="34"/>
    </row>
    <row r="590394" spans="19:20">
      <c r="S590394" s="34"/>
      <c r="T590394" s="34"/>
    </row>
    <row r="590411" spans="19:20">
      <c r="S590411" s="34"/>
      <c r="T590411" s="34"/>
    </row>
    <row r="590428" spans="19:20">
      <c r="S590428" s="34"/>
      <c r="T590428" s="34"/>
    </row>
    <row r="590445" spans="19:20">
      <c r="S590445" s="34"/>
      <c r="T590445" s="34"/>
    </row>
    <row r="590462" spans="19:20">
      <c r="S590462" s="34"/>
      <c r="T590462" s="34"/>
    </row>
    <row r="590479" spans="19:20">
      <c r="S590479" s="34"/>
      <c r="T590479" s="34"/>
    </row>
    <row r="590496" spans="19:20">
      <c r="S590496" s="34"/>
      <c r="T590496" s="34"/>
    </row>
    <row r="590513" spans="19:20">
      <c r="S590513" s="34"/>
      <c r="T590513" s="34"/>
    </row>
    <row r="590530" spans="19:20">
      <c r="S590530" s="34"/>
      <c r="T590530" s="34"/>
    </row>
    <row r="590547" spans="19:20">
      <c r="S590547" s="34"/>
      <c r="T590547" s="34"/>
    </row>
    <row r="590564" spans="19:20">
      <c r="S590564" s="34"/>
      <c r="T590564" s="34"/>
    </row>
    <row r="590581" spans="19:20">
      <c r="S590581" s="34"/>
      <c r="T590581" s="34"/>
    </row>
    <row r="590598" spans="19:20">
      <c r="S590598" s="34"/>
      <c r="T590598" s="34"/>
    </row>
    <row r="590615" spans="19:20">
      <c r="S590615" s="34"/>
      <c r="T590615" s="34"/>
    </row>
    <row r="590632" spans="19:20">
      <c r="S590632" s="34"/>
      <c r="T590632" s="34"/>
    </row>
    <row r="590649" spans="19:20">
      <c r="S590649" s="34"/>
      <c r="T590649" s="34"/>
    </row>
    <row r="590666" spans="19:20">
      <c r="S590666" s="34"/>
      <c r="T590666" s="34"/>
    </row>
    <row r="590683" spans="19:20">
      <c r="S590683" s="34"/>
      <c r="T590683" s="34"/>
    </row>
    <row r="590700" spans="19:20">
      <c r="S590700" s="34"/>
      <c r="T590700" s="34"/>
    </row>
    <row r="590717" spans="19:20">
      <c r="S590717" s="34"/>
      <c r="T590717" s="34"/>
    </row>
    <row r="590734" spans="19:20">
      <c r="S590734" s="34"/>
      <c r="T590734" s="34"/>
    </row>
    <row r="590751" spans="19:20">
      <c r="S590751" s="34"/>
      <c r="T590751" s="34"/>
    </row>
    <row r="590768" spans="19:20">
      <c r="S590768" s="34"/>
      <c r="T590768" s="34"/>
    </row>
    <row r="590785" spans="19:20">
      <c r="S590785" s="34"/>
      <c r="T590785" s="34"/>
    </row>
    <row r="590802" spans="19:20">
      <c r="S590802" s="34"/>
      <c r="T590802" s="34"/>
    </row>
    <row r="590819" spans="19:20">
      <c r="S590819" s="34"/>
      <c r="T590819" s="34"/>
    </row>
    <row r="590836" spans="19:20">
      <c r="S590836" s="34"/>
      <c r="T590836" s="34"/>
    </row>
    <row r="590853" spans="19:20">
      <c r="S590853" s="34"/>
      <c r="T590853" s="34"/>
    </row>
    <row r="590870" spans="19:20">
      <c r="S590870" s="34"/>
      <c r="T590870" s="34"/>
    </row>
    <row r="590887" spans="19:20">
      <c r="S590887" s="34"/>
      <c r="T590887" s="34"/>
    </row>
    <row r="590904" spans="19:20">
      <c r="S590904" s="34"/>
      <c r="T590904" s="34"/>
    </row>
    <row r="590921" spans="19:20">
      <c r="S590921" s="34"/>
      <c r="T590921" s="34"/>
    </row>
    <row r="590938" spans="19:20">
      <c r="S590938" s="34"/>
      <c r="T590938" s="34"/>
    </row>
    <row r="590955" spans="19:20">
      <c r="S590955" s="34"/>
      <c r="T590955" s="34"/>
    </row>
    <row r="590972" spans="19:20">
      <c r="S590972" s="34"/>
      <c r="T590972" s="34"/>
    </row>
    <row r="590989" spans="19:20">
      <c r="S590989" s="34"/>
      <c r="T590989" s="34"/>
    </row>
    <row r="591006" spans="19:20">
      <c r="S591006" s="34"/>
      <c r="T591006" s="34"/>
    </row>
    <row r="591023" spans="19:20">
      <c r="S591023" s="34"/>
      <c r="T591023" s="34"/>
    </row>
    <row r="591040" spans="19:20">
      <c r="S591040" s="34"/>
      <c r="T591040" s="34"/>
    </row>
    <row r="591057" spans="19:20">
      <c r="S591057" s="34"/>
      <c r="T591057" s="34"/>
    </row>
    <row r="591074" spans="19:20">
      <c r="S591074" s="34"/>
      <c r="T591074" s="34"/>
    </row>
    <row r="591091" spans="19:20">
      <c r="S591091" s="34"/>
      <c r="T591091" s="34"/>
    </row>
    <row r="591108" spans="19:20">
      <c r="S591108" s="34"/>
      <c r="T591108" s="34"/>
    </row>
    <row r="591125" spans="19:20">
      <c r="S591125" s="34"/>
      <c r="T591125" s="34"/>
    </row>
    <row r="591142" spans="19:20">
      <c r="S591142" s="34"/>
      <c r="T591142" s="34"/>
    </row>
    <row r="591159" spans="19:20">
      <c r="S591159" s="34"/>
      <c r="T591159" s="34"/>
    </row>
    <row r="591176" spans="19:20">
      <c r="S591176" s="34"/>
      <c r="T591176" s="34"/>
    </row>
    <row r="591193" spans="19:20">
      <c r="S591193" s="34"/>
      <c r="T591193" s="34"/>
    </row>
    <row r="591210" spans="19:20">
      <c r="S591210" s="34"/>
      <c r="T591210" s="34"/>
    </row>
    <row r="591227" spans="19:20">
      <c r="S591227" s="34"/>
      <c r="T591227" s="34"/>
    </row>
    <row r="591244" spans="19:20">
      <c r="S591244" s="34"/>
      <c r="T591244" s="34"/>
    </row>
    <row r="591261" spans="19:20">
      <c r="S591261" s="34"/>
      <c r="T591261" s="34"/>
    </row>
    <row r="591278" spans="19:20">
      <c r="S591278" s="34"/>
      <c r="T591278" s="34"/>
    </row>
    <row r="591295" spans="19:20">
      <c r="S591295" s="34"/>
      <c r="T591295" s="34"/>
    </row>
    <row r="591312" spans="19:20">
      <c r="S591312" s="34"/>
      <c r="T591312" s="34"/>
    </row>
    <row r="591329" spans="19:20">
      <c r="S591329" s="34"/>
      <c r="T591329" s="34"/>
    </row>
    <row r="591346" spans="19:20">
      <c r="S591346" s="34"/>
      <c r="T591346" s="34"/>
    </row>
    <row r="591363" spans="19:20">
      <c r="S591363" s="34"/>
      <c r="T591363" s="34"/>
    </row>
    <row r="591380" spans="19:20">
      <c r="S591380" s="34"/>
      <c r="T591380" s="34"/>
    </row>
    <row r="591397" spans="19:20">
      <c r="S591397" s="34"/>
      <c r="T591397" s="34"/>
    </row>
    <row r="591414" spans="19:20">
      <c r="S591414" s="34"/>
      <c r="T591414" s="34"/>
    </row>
    <row r="591431" spans="19:20">
      <c r="S591431" s="34"/>
      <c r="T591431" s="34"/>
    </row>
    <row r="591448" spans="19:20">
      <c r="S591448" s="34"/>
      <c r="T591448" s="34"/>
    </row>
    <row r="591465" spans="19:20">
      <c r="S591465" s="34"/>
      <c r="T591465" s="34"/>
    </row>
    <row r="591482" spans="19:20">
      <c r="S591482" s="34"/>
      <c r="T591482" s="34"/>
    </row>
    <row r="591499" spans="19:20">
      <c r="S591499" s="34"/>
      <c r="T591499" s="34"/>
    </row>
    <row r="591516" spans="19:20">
      <c r="S591516" s="34"/>
      <c r="T591516" s="34"/>
    </row>
    <row r="591533" spans="19:20">
      <c r="S591533" s="34"/>
      <c r="T591533" s="34"/>
    </row>
    <row r="591550" spans="19:20">
      <c r="S591550" s="34"/>
      <c r="T591550" s="34"/>
    </row>
    <row r="591567" spans="19:20">
      <c r="S591567" s="34"/>
      <c r="T591567" s="34"/>
    </row>
    <row r="591584" spans="19:20">
      <c r="S591584" s="34"/>
      <c r="T591584" s="34"/>
    </row>
    <row r="591601" spans="19:20">
      <c r="S591601" s="34"/>
      <c r="T591601" s="34"/>
    </row>
    <row r="591618" spans="19:20">
      <c r="S591618" s="34"/>
      <c r="T591618" s="34"/>
    </row>
    <row r="591635" spans="19:20">
      <c r="S591635" s="34"/>
      <c r="T591635" s="34"/>
    </row>
    <row r="591652" spans="19:20">
      <c r="S591652" s="34"/>
      <c r="T591652" s="34"/>
    </row>
    <row r="591669" spans="19:20">
      <c r="S591669" s="34"/>
      <c r="T591669" s="34"/>
    </row>
    <row r="591686" spans="19:20">
      <c r="S591686" s="34"/>
      <c r="T591686" s="34"/>
    </row>
    <row r="591703" spans="19:20">
      <c r="S591703" s="34"/>
      <c r="T591703" s="34"/>
    </row>
    <row r="591720" spans="19:20">
      <c r="S591720" s="34"/>
      <c r="T591720" s="34"/>
    </row>
    <row r="591737" spans="19:20">
      <c r="S591737" s="34"/>
      <c r="T591737" s="34"/>
    </row>
    <row r="591754" spans="19:20">
      <c r="S591754" s="34"/>
      <c r="T591754" s="34"/>
    </row>
    <row r="591771" spans="19:20">
      <c r="S591771" s="34"/>
      <c r="T591771" s="34"/>
    </row>
    <row r="591788" spans="19:20">
      <c r="S591788" s="34"/>
      <c r="T591788" s="34"/>
    </row>
    <row r="591805" spans="19:20">
      <c r="S591805" s="34"/>
      <c r="T591805" s="34"/>
    </row>
    <row r="591822" spans="19:20">
      <c r="S591822" s="34"/>
      <c r="T591822" s="34"/>
    </row>
    <row r="591839" spans="19:20">
      <c r="S591839" s="34"/>
      <c r="T591839" s="34"/>
    </row>
    <row r="591856" spans="19:20">
      <c r="S591856" s="34"/>
      <c r="T591856" s="34"/>
    </row>
    <row r="591873" spans="19:20">
      <c r="S591873" s="34"/>
      <c r="T591873" s="34"/>
    </row>
    <row r="591890" spans="19:20">
      <c r="S591890" s="34"/>
      <c r="T591890" s="34"/>
    </row>
    <row r="591907" spans="19:20">
      <c r="S591907" s="34"/>
      <c r="T591907" s="34"/>
    </row>
    <row r="591924" spans="19:20">
      <c r="S591924" s="34"/>
      <c r="T591924" s="34"/>
    </row>
    <row r="591941" spans="19:20">
      <c r="S591941" s="34"/>
      <c r="T591941" s="34"/>
    </row>
    <row r="591958" spans="19:20">
      <c r="S591958" s="34"/>
      <c r="T591958" s="34"/>
    </row>
    <row r="591975" spans="19:20">
      <c r="S591975" s="34"/>
      <c r="T591975" s="34"/>
    </row>
    <row r="591992" spans="19:20">
      <c r="S591992" s="34"/>
      <c r="T591992" s="34"/>
    </row>
    <row r="592009" spans="19:20">
      <c r="S592009" s="34"/>
      <c r="T592009" s="34"/>
    </row>
    <row r="592026" spans="19:20">
      <c r="S592026" s="34"/>
      <c r="T592026" s="34"/>
    </row>
    <row r="592043" spans="19:20">
      <c r="S592043" s="34"/>
      <c r="T592043" s="34"/>
    </row>
    <row r="592060" spans="19:20">
      <c r="S592060" s="34"/>
      <c r="T592060" s="34"/>
    </row>
    <row r="592077" spans="19:20">
      <c r="S592077" s="34"/>
      <c r="T592077" s="34"/>
    </row>
    <row r="592094" spans="19:20">
      <c r="S592094" s="34"/>
      <c r="T592094" s="34"/>
    </row>
    <row r="592111" spans="19:20">
      <c r="S592111" s="34"/>
      <c r="T592111" s="34"/>
    </row>
    <row r="592128" spans="19:20">
      <c r="S592128" s="34"/>
      <c r="T592128" s="34"/>
    </row>
    <row r="592145" spans="19:20">
      <c r="S592145" s="34"/>
      <c r="T592145" s="34"/>
    </row>
    <row r="592162" spans="19:20">
      <c r="S592162" s="34"/>
      <c r="T592162" s="34"/>
    </row>
    <row r="592179" spans="19:20">
      <c r="S592179" s="34"/>
      <c r="T592179" s="34"/>
    </row>
    <row r="592196" spans="19:20">
      <c r="S592196" s="34"/>
      <c r="T592196" s="34"/>
    </row>
    <row r="592213" spans="19:20">
      <c r="S592213" s="34"/>
      <c r="T592213" s="34"/>
    </row>
    <row r="592230" spans="19:20">
      <c r="S592230" s="34"/>
      <c r="T592230" s="34"/>
    </row>
    <row r="592247" spans="19:20">
      <c r="S592247" s="34"/>
      <c r="T592247" s="34"/>
    </row>
    <row r="592264" spans="19:20">
      <c r="S592264" s="34"/>
      <c r="T592264" s="34"/>
    </row>
    <row r="592281" spans="19:20">
      <c r="S592281" s="34"/>
      <c r="T592281" s="34"/>
    </row>
    <row r="592298" spans="19:20">
      <c r="S592298" s="34"/>
      <c r="T592298" s="34"/>
    </row>
    <row r="592315" spans="19:20">
      <c r="S592315" s="34"/>
      <c r="T592315" s="34"/>
    </row>
    <row r="592332" spans="19:20">
      <c r="S592332" s="34"/>
      <c r="T592332" s="34"/>
    </row>
    <row r="592349" spans="19:20">
      <c r="S592349" s="34"/>
      <c r="T592349" s="34"/>
    </row>
    <row r="592366" spans="19:20">
      <c r="S592366" s="34"/>
      <c r="T592366" s="34"/>
    </row>
    <row r="592383" spans="19:20">
      <c r="S592383" s="34"/>
      <c r="T592383" s="34"/>
    </row>
    <row r="592400" spans="19:20">
      <c r="S592400" s="34"/>
      <c r="T592400" s="34"/>
    </row>
    <row r="592417" spans="19:20">
      <c r="S592417" s="34"/>
      <c r="T592417" s="34"/>
    </row>
    <row r="592434" spans="19:20">
      <c r="S592434" s="34"/>
      <c r="T592434" s="34"/>
    </row>
    <row r="592451" spans="19:20">
      <c r="S592451" s="34"/>
      <c r="T592451" s="34"/>
    </row>
    <row r="592468" spans="19:20">
      <c r="S592468" s="34"/>
      <c r="T592468" s="34"/>
    </row>
    <row r="592485" spans="19:20">
      <c r="S592485" s="34"/>
      <c r="T592485" s="34"/>
    </row>
    <row r="592502" spans="19:20">
      <c r="S592502" s="34"/>
      <c r="T592502" s="34"/>
    </row>
    <row r="592519" spans="19:20">
      <c r="S592519" s="34"/>
      <c r="T592519" s="34"/>
    </row>
    <row r="592536" spans="19:20">
      <c r="S592536" s="34"/>
      <c r="T592536" s="34"/>
    </row>
    <row r="592553" spans="19:20">
      <c r="S592553" s="34"/>
      <c r="T592553" s="34"/>
    </row>
    <row r="592570" spans="19:20">
      <c r="S592570" s="34"/>
      <c r="T592570" s="34"/>
    </row>
    <row r="592587" spans="19:20">
      <c r="S592587" s="34"/>
      <c r="T592587" s="34"/>
    </row>
    <row r="592604" spans="19:20">
      <c r="S592604" s="34"/>
      <c r="T592604" s="34"/>
    </row>
    <row r="592621" spans="19:20">
      <c r="S592621" s="34"/>
      <c r="T592621" s="34"/>
    </row>
    <row r="592638" spans="19:20">
      <c r="S592638" s="34"/>
      <c r="T592638" s="34"/>
    </row>
    <row r="592655" spans="19:20">
      <c r="S592655" s="34"/>
      <c r="T592655" s="34"/>
    </row>
    <row r="592672" spans="19:20">
      <c r="S592672" s="34"/>
      <c r="T592672" s="34"/>
    </row>
    <row r="592689" spans="19:20">
      <c r="S592689" s="34"/>
      <c r="T592689" s="34"/>
    </row>
    <row r="592706" spans="19:20">
      <c r="S592706" s="34"/>
      <c r="T592706" s="34"/>
    </row>
    <row r="592723" spans="19:20">
      <c r="S592723" s="34"/>
      <c r="T592723" s="34"/>
    </row>
    <row r="592740" spans="19:20">
      <c r="S592740" s="34"/>
      <c r="T592740" s="34"/>
    </row>
    <row r="592757" spans="19:20">
      <c r="S592757" s="34"/>
      <c r="T592757" s="34"/>
    </row>
    <row r="592774" spans="19:20">
      <c r="S592774" s="34"/>
      <c r="T592774" s="34"/>
    </row>
    <row r="592791" spans="19:20">
      <c r="S592791" s="34"/>
      <c r="T592791" s="34"/>
    </row>
    <row r="592808" spans="19:20">
      <c r="S592808" s="34"/>
      <c r="T592808" s="34"/>
    </row>
    <row r="592825" spans="19:20">
      <c r="S592825" s="34"/>
      <c r="T592825" s="34"/>
    </row>
    <row r="592842" spans="19:20">
      <c r="S592842" s="34"/>
      <c r="T592842" s="34"/>
    </row>
    <row r="592859" spans="19:20">
      <c r="S592859" s="34"/>
      <c r="T592859" s="34"/>
    </row>
    <row r="592876" spans="19:20">
      <c r="S592876" s="34"/>
      <c r="T592876" s="34"/>
    </row>
    <row r="592893" spans="19:20">
      <c r="S592893" s="34"/>
      <c r="T592893" s="34"/>
    </row>
    <row r="592910" spans="19:20">
      <c r="S592910" s="34"/>
      <c r="T592910" s="34"/>
    </row>
    <row r="592927" spans="19:20">
      <c r="S592927" s="34"/>
      <c r="T592927" s="34"/>
    </row>
    <row r="592944" spans="19:20">
      <c r="S592944" s="34"/>
      <c r="T592944" s="34"/>
    </row>
    <row r="592961" spans="19:20">
      <c r="S592961" s="34"/>
      <c r="T592961" s="34"/>
    </row>
    <row r="592978" spans="19:20">
      <c r="S592978" s="34"/>
      <c r="T592978" s="34"/>
    </row>
    <row r="592995" spans="19:20">
      <c r="S592995" s="34"/>
      <c r="T592995" s="34"/>
    </row>
    <row r="593012" spans="19:20">
      <c r="S593012" s="34"/>
      <c r="T593012" s="34"/>
    </row>
    <row r="593029" spans="19:20">
      <c r="S593029" s="34"/>
      <c r="T593029" s="34"/>
    </row>
    <row r="593046" spans="19:20">
      <c r="S593046" s="34"/>
      <c r="T593046" s="34"/>
    </row>
    <row r="593063" spans="19:20">
      <c r="S593063" s="34"/>
      <c r="T593063" s="34"/>
    </row>
    <row r="593080" spans="19:20">
      <c r="S593080" s="34"/>
      <c r="T593080" s="34"/>
    </row>
    <row r="593097" spans="19:20">
      <c r="S593097" s="34"/>
      <c r="T593097" s="34"/>
    </row>
    <row r="593114" spans="19:20">
      <c r="S593114" s="34"/>
      <c r="T593114" s="34"/>
    </row>
    <row r="593131" spans="19:20">
      <c r="S593131" s="34"/>
      <c r="T593131" s="34"/>
    </row>
    <row r="593148" spans="19:20">
      <c r="S593148" s="34"/>
      <c r="T593148" s="34"/>
    </row>
    <row r="593165" spans="19:20">
      <c r="S593165" s="34"/>
      <c r="T593165" s="34"/>
    </row>
    <row r="593182" spans="19:20">
      <c r="S593182" s="34"/>
      <c r="T593182" s="34"/>
    </row>
    <row r="593199" spans="19:20">
      <c r="S593199" s="34"/>
      <c r="T593199" s="34"/>
    </row>
    <row r="593216" spans="19:20">
      <c r="S593216" s="34"/>
      <c r="T593216" s="34"/>
    </row>
    <row r="593233" spans="19:20">
      <c r="S593233" s="34"/>
      <c r="T593233" s="34"/>
    </row>
    <row r="593250" spans="19:20">
      <c r="S593250" s="34"/>
      <c r="T593250" s="34"/>
    </row>
    <row r="593267" spans="19:20">
      <c r="S593267" s="34"/>
      <c r="T593267" s="34"/>
    </row>
    <row r="593284" spans="19:20">
      <c r="S593284" s="34"/>
      <c r="T593284" s="34"/>
    </row>
    <row r="593301" spans="19:20">
      <c r="S593301" s="34"/>
      <c r="T593301" s="34"/>
    </row>
    <row r="593318" spans="19:20">
      <c r="S593318" s="34"/>
      <c r="T593318" s="34"/>
    </row>
    <row r="593335" spans="19:20">
      <c r="S593335" s="34"/>
      <c r="T593335" s="34"/>
    </row>
    <row r="593352" spans="19:20">
      <c r="S593352" s="34"/>
      <c r="T593352" s="34"/>
    </row>
    <row r="593369" spans="19:20">
      <c r="S593369" s="34"/>
      <c r="T593369" s="34"/>
    </row>
    <row r="593386" spans="19:20">
      <c r="S593386" s="34"/>
      <c r="T593386" s="34"/>
    </row>
    <row r="593403" spans="19:20">
      <c r="S593403" s="34"/>
      <c r="T593403" s="34"/>
    </row>
    <row r="593420" spans="19:20">
      <c r="S593420" s="34"/>
      <c r="T593420" s="34"/>
    </row>
    <row r="593437" spans="19:20">
      <c r="S593437" s="34"/>
      <c r="T593437" s="34"/>
    </row>
    <row r="593454" spans="19:20">
      <c r="S593454" s="34"/>
      <c r="T593454" s="34"/>
    </row>
    <row r="593471" spans="19:20">
      <c r="S593471" s="34"/>
      <c r="T593471" s="34"/>
    </row>
    <row r="593488" spans="19:20">
      <c r="S593488" s="34"/>
      <c r="T593488" s="34"/>
    </row>
    <row r="593505" spans="19:20">
      <c r="S593505" s="34"/>
      <c r="T593505" s="34"/>
    </row>
    <row r="593522" spans="19:20">
      <c r="S593522" s="34"/>
      <c r="T593522" s="34"/>
    </row>
    <row r="593539" spans="19:20">
      <c r="S593539" s="34"/>
      <c r="T593539" s="34"/>
    </row>
    <row r="593556" spans="19:20">
      <c r="S593556" s="34"/>
      <c r="T593556" s="34"/>
    </row>
    <row r="593573" spans="19:20">
      <c r="S593573" s="34"/>
      <c r="T593573" s="34"/>
    </row>
    <row r="593590" spans="19:20">
      <c r="S593590" s="34"/>
      <c r="T593590" s="34"/>
    </row>
    <row r="593607" spans="19:20">
      <c r="S593607" s="34"/>
      <c r="T593607" s="34"/>
    </row>
    <row r="593624" spans="19:20">
      <c r="S593624" s="34"/>
      <c r="T593624" s="34"/>
    </row>
    <row r="593641" spans="19:20">
      <c r="S593641" s="34"/>
      <c r="T593641" s="34"/>
    </row>
    <row r="593658" spans="19:20">
      <c r="S593658" s="34"/>
      <c r="T593658" s="34"/>
    </row>
    <row r="593675" spans="19:20">
      <c r="S593675" s="34"/>
      <c r="T593675" s="34"/>
    </row>
    <row r="593692" spans="19:20">
      <c r="S593692" s="34"/>
      <c r="T593692" s="34"/>
    </row>
    <row r="593709" spans="19:20">
      <c r="S593709" s="34"/>
      <c r="T593709" s="34"/>
    </row>
    <row r="593726" spans="19:20">
      <c r="S593726" s="34"/>
      <c r="T593726" s="34"/>
    </row>
    <row r="593743" spans="19:20">
      <c r="S593743" s="34"/>
      <c r="T593743" s="34"/>
    </row>
    <row r="593760" spans="19:20">
      <c r="S593760" s="34"/>
      <c r="T593760" s="34"/>
    </row>
    <row r="593777" spans="19:20">
      <c r="S593777" s="34"/>
      <c r="T593777" s="34"/>
    </row>
    <row r="593794" spans="19:20">
      <c r="S593794" s="34"/>
      <c r="T593794" s="34"/>
    </row>
    <row r="593811" spans="19:20">
      <c r="S593811" s="34"/>
      <c r="T593811" s="34"/>
    </row>
    <row r="593828" spans="19:20">
      <c r="S593828" s="34"/>
      <c r="T593828" s="34"/>
    </row>
    <row r="593845" spans="19:20">
      <c r="S593845" s="34"/>
      <c r="T593845" s="34"/>
    </row>
    <row r="593862" spans="19:20">
      <c r="S593862" s="34"/>
      <c r="T593862" s="34"/>
    </row>
    <row r="593879" spans="19:20">
      <c r="S593879" s="34"/>
      <c r="T593879" s="34"/>
    </row>
    <row r="593896" spans="19:20">
      <c r="S593896" s="34"/>
      <c r="T593896" s="34"/>
    </row>
    <row r="593913" spans="19:20">
      <c r="S593913" s="34"/>
      <c r="T593913" s="34"/>
    </row>
    <row r="593930" spans="19:20">
      <c r="S593930" s="34"/>
      <c r="T593930" s="34"/>
    </row>
    <row r="593947" spans="19:20">
      <c r="S593947" s="34"/>
      <c r="T593947" s="34"/>
    </row>
    <row r="593964" spans="19:20">
      <c r="S593964" s="34"/>
      <c r="T593964" s="34"/>
    </row>
    <row r="593981" spans="19:20">
      <c r="S593981" s="34"/>
      <c r="T593981" s="34"/>
    </row>
    <row r="593998" spans="19:20">
      <c r="S593998" s="34"/>
      <c r="T593998" s="34"/>
    </row>
    <row r="594015" spans="19:20">
      <c r="S594015" s="34"/>
      <c r="T594015" s="34"/>
    </row>
    <row r="594032" spans="19:20">
      <c r="S594032" s="34"/>
      <c r="T594032" s="34"/>
    </row>
    <row r="594049" spans="19:20">
      <c r="S594049" s="34"/>
      <c r="T594049" s="34"/>
    </row>
    <row r="594066" spans="19:20">
      <c r="S594066" s="34"/>
      <c r="T594066" s="34"/>
    </row>
    <row r="594083" spans="19:20">
      <c r="S594083" s="34"/>
      <c r="T594083" s="34"/>
    </row>
    <row r="594100" spans="19:20">
      <c r="S594100" s="34"/>
      <c r="T594100" s="34"/>
    </row>
    <row r="594117" spans="19:20">
      <c r="S594117" s="34"/>
      <c r="T594117" s="34"/>
    </row>
    <row r="594134" spans="19:20">
      <c r="S594134" s="34"/>
      <c r="T594134" s="34"/>
    </row>
    <row r="594151" spans="19:20">
      <c r="S594151" s="34"/>
      <c r="T594151" s="34"/>
    </row>
    <row r="594168" spans="19:20">
      <c r="S594168" s="34"/>
      <c r="T594168" s="34"/>
    </row>
    <row r="594185" spans="19:20">
      <c r="S594185" s="34"/>
      <c r="T594185" s="34"/>
    </row>
    <row r="594202" spans="19:20">
      <c r="S594202" s="34"/>
      <c r="T594202" s="34"/>
    </row>
    <row r="594219" spans="19:20">
      <c r="S594219" s="34"/>
      <c r="T594219" s="34"/>
    </row>
    <row r="594236" spans="19:20">
      <c r="S594236" s="34"/>
      <c r="T594236" s="34"/>
    </row>
    <row r="594253" spans="19:20">
      <c r="S594253" s="34"/>
      <c r="T594253" s="34"/>
    </row>
    <row r="594270" spans="19:20">
      <c r="S594270" s="34"/>
      <c r="T594270" s="34"/>
    </row>
    <row r="594287" spans="19:20">
      <c r="S594287" s="34"/>
      <c r="T594287" s="34"/>
    </row>
    <row r="594304" spans="19:20">
      <c r="S594304" s="34"/>
      <c r="T594304" s="34"/>
    </row>
    <row r="594321" spans="19:20">
      <c r="S594321" s="34"/>
      <c r="T594321" s="34"/>
    </row>
    <row r="594338" spans="19:20">
      <c r="S594338" s="34"/>
      <c r="T594338" s="34"/>
    </row>
    <row r="594355" spans="19:20">
      <c r="S594355" s="34"/>
      <c r="T594355" s="34"/>
    </row>
    <row r="594372" spans="19:20">
      <c r="S594372" s="34"/>
      <c r="T594372" s="34"/>
    </row>
    <row r="594389" spans="19:20">
      <c r="S594389" s="34"/>
      <c r="T594389" s="34"/>
    </row>
    <row r="594406" spans="19:20">
      <c r="S594406" s="34"/>
      <c r="T594406" s="34"/>
    </row>
    <row r="594423" spans="19:20">
      <c r="S594423" s="34"/>
      <c r="T594423" s="34"/>
    </row>
    <row r="594440" spans="19:20">
      <c r="S594440" s="34"/>
      <c r="T594440" s="34"/>
    </row>
    <row r="594457" spans="19:20">
      <c r="S594457" s="34"/>
      <c r="T594457" s="34"/>
    </row>
    <row r="594474" spans="19:20">
      <c r="S594474" s="34"/>
      <c r="T594474" s="34"/>
    </row>
    <row r="594491" spans="19:20">
      <c r="S594491" s="34"/>
      <c r="T594491" s="34"/>
    </row>
    <row r="594508" spans="19:20">
      <c r="S594508" s="34"/>
      <c r="T594508" s="34"/>
    </row>
    <row r="594525" spans="19:20">
      <c r="S594525" s="34"/>
      <c r="T594525" s="34"/>
    </row>
    <row r="594542" spans="19:20">
      <c r="S594542" s="34"/>
      <c r="T594542" s="34"/>
    </row>
    <row r="594559" spans="19:20">
      <c r="S594559" s="34"/>
      <c r="T594559" s="34"/>
    </row>
    <row r="594576" spans="19:20">
      <c r="S594576" s="34"/>
      <c r="T594576" s="34"/>
    </row>
    <row r="594593" spans="19:20">
      <c r="S594593" s="34"/>
      <c r="T594593" s="34"/>
    </row>
    <row r="594610" spans="19:20">
      <c r="S594610" s="34"/>
      <c r="T594610" s="34"/>
    </row>
    <row r="594627" spans="19:20">
      <c r="S594627" s="34"/>
      <c r="T594627" s="34"/>
    </row>
    <row r="594644" spans="19:20">
      <c r="S594644" s="34"/>
      <c r="T594644" s="34"/>
    </row>
    <row r="594661" spans="19:20">
      <c r="S594661" s="34"/>
      <c r="T594661" s="34"/>
    </row>
    <row r="594678" spans="19:20">
      <c r="S594678" s="34"/>
      <c r="T594678" s="34"/>
    </row>
    <row r="594695" spans="19:20">
      <c r="S594695" s="34"/>
      <c r="T594695" s="34"/>
    </row>
    <row r="594712" spans="19:20">
      <c r="S594712" s="34"/>
      <c r="T594712" s="34"/>
    </row>
    <row r="594729" spans="19:20">
      <c r="S594729" s="34"/>
      <c r="T594729" s="34"/>
    </row>
    <row r="594746" spans="19:20">
      <c r="S594746" s="34"/>
      <c r="T594746" s="34"/>
    </row>
    <row r="594763" spans="19:20">
      <c r="S594763" s="34"/>
      <c r="T594763" s="34"/>
    </row>
    <row r="594780" spans="19:20">
      <c r="S594780" s="34"/>
      <c r="T594780" s="34"/>
    </row>
    <row r="594797" spans="19:20">
      <c r="S594797" s="34"/>
      <c r="T594797" s="34"/>
    </row>
    <row r="594814" spans="19:20">
      <c r="S594814" s="34"/>
      <c r="T594814" s="34"/>
    </row>
    <row r="594831" spans="19:20">
      <c r="S594831" s="34"/>
      <c r="T594831" s="34"/>
    </row>
    <row r="594848" spans="19:20">
      <c r="S594848" s="34"/>
      <c r="T594848" s="34"/>
    </row>
    <row r="594865" spans="19:20">
      <c r="S594865" s="34"/>
      <c r="T594865" s="34"/>
    </row>
    <row r="594882" spans="19:20">
      <c r="S594882" s="34"/>
      <c r="T594882" s="34"/>
    </row>
    <row r="594899" spans="19:20">
      <c r="S594899" s="34"/>
      <c r="T594899" s="34"/>
    </row>
    <row r="594916" spans="19:20">
      <c r="S594916" s="34"/>
      <c r="T594916" s="34"/>
    </row>
    <row r="594933" spans="19:20">
      <c r="S594933" s="34"/>
      <c r="T594933" s="34"/>
    </row>
    <row r="594950" spans="19:20">
      <c r="S594950" s="34"/>
      <c r="T594950" s="34"/>
    </row>
    <row r="594967" spans="19:20">
      <c r="S594967" s="34"/>
      <c r="T594967" s="34"/>
    </row>
    <row r="594984" spans="19:20">
      <c r="S594984" s="34"/>
      <c r="T594984" s="34"/>
    </row>
    <row r="595001" spans="19:20">
      <c r="S595001" s="34"/>
      <c r="T595001" s="34"/>
    </row>
    <row r="595018" spans="19:20">
      <c r="S595018" s="34"/>
      <c r="T595018" s="34"/>
    </row>
    <row r="595035" spans="19:20">
      <c r="S595035" s="34"/>
      <c r="T595035" s="34"/>
    </row>
    <row r="595052" spans="19:20">
      <c r="S595052" s="34"/>
      <c r="T595052" s="34"/>
    </row>
    <row r="595069" spans="19:20">
      <c r="S595069" s="34"/>
      <c r="T595069" s="34"/>
    </row>
    <row r="595086" spans="19:20">
      <c r="S595086" s="34"/>
      <c r="T595086" s="34"/>
    </row>
    <row r="595103" spans="19:20">
      <c r="S595103" s="34"/>
      <c r="T595103" s="34"/>
    </row>
    <row r="595120" spans="19:20">
      <c r="S595120" s="34"/>
      <c r="T595120" s="34"/>
    </row>
    <row r="595137" spans="19:20">
      <c r="S595137" s="34"/>
      <c r="T595137" s="34"/>
    </row>
    <row r="595154" spans="19:20">
      <c r="S595154" s="34"/>
      <c r="T595154" s="34"/>
    </row>
    <row r="595171" spans="19:20">
      <c r="S595171" s="34"/>
      <c r="T595171" s="34"/>
    </row>
    <row r="595188" spans="19:20">
      <c r="S595188" s="34"/>
      <c r="T595188" s="34"/>
    </row>
    <row r="595205" spans="19:20">
      <c r="S595205" s="34"/>
      <c r="T595205" s="34"/>
    </row>
    <row r="595222" spans="19:20">
      <c r="S595222" s="34"/>
      <c r="T595222" s="34"/>
    </row>
    <row r="595239" spans="19:20">
      <c r="S595239" s="34"/>
      <c r="T595239" s="34"/>
    </row>
    <row r="595256" spans="19:20">
      <c r="S595256" s="34"/>
      <c r="T595256" s="34"/>
    </row>
    <row r="595273" spans="19:20">
      <c r="S595273" s="34"/>
      <c r="T595273" s="34"/>
    </row>
    <row r="595290" spans="19:20">
      <c r="S595290" s="34"/>
      <c r="T595290" s="34"/>
    </row>
    <row r="595307" spans="19:20">
      <c r="S595307" s="34"/>
      <c r="T595307" s="34"/>
    </row>
    <row r="595324" spans="19:20">
      <c r="S595324" s="34"/>
      <c r="T595324" s="34"/>
    </row>
    <row r="595341" spans="19:20">
      <c r="S595341" s="34"/>
      <c r="T595341" s="34"/>
    </row>
    <row r="595358" spans="19:20">
      <c r="S595358" s="34"/>
      <c r="T595358" s="34"/>
    </row>
    <row r="595375" spans="19:20">
      <c r="S595375" s="34"/>
      <c r="T595375" s="34"/>
    </row>
    <row r="595392" spans="19:20">
      <c r="S595392" s="34"/>
      <c r="T595392" s="34"/>
    </row>
    <row r="595409" spans="19:20">
      <c r="S595409" s="34"/>
      <c r="T595409" s="34"/>
    </row>
    <row r="595426" spans="19:20">
      <c r="S595426" s="34"/>
      <c r="T595426" s="34"/>
    </row>
    <row r="595443" spans="19:20">
      <c r="S595443" s="34"/>
      <c r="T595443" s="34"/>
    </row>
    <row r="595460" spans="19:20">
      <c r="S595460" s="34"/>
      <c r="T595460" s="34"/>
    </row>
    <row r="595477" spans="19:20">
      <c r="S595477" s="34"/>
      <c r="T595477" s="34"/>
    </row>
    <row r="595494" spans="19:20">
      <c r="S595494" s="34"/>
      <c r="T595494" s="34"/>
    </row>
    <row r="595511" spans="19:20">
      <c r="S595511" s="34"/>
      <c r="T595511" s="34"/>
    </row>
    <row r="595528" spans="19:20">
      <c r="S595528" s="34"/>
      <c r="T595528" s="34"/>
    </row>
    <row r="595545" spans="19:20">
      <c r="S595545" s="34"/>
      <c r="T595545" s="34"/>
    </row>
    <row r="595562" spans="19:20">
      <c r="S595562" s="34"/>
      <c r="T595562" s="34"/>
    </row>
    <row r="595579" spans="19:20">
      <c r="S595579" s="34"/>
      <c r="T595579" s="34"/>
    </row>
    <row r="595596" spans="19:20">
      <c r="S595596" s="34"/>
      <c r="T595596" s="34"/>
    </row>
    <row r="595613" spans="19:20">
      <c r="S595613" s="34"/>
      <c r="T595613" s="34"/>
    </row>
    <row r="595630" spans="19:20">
      <c r="S595630" s="34"/>
      <c r="T595630" s="34"/>
    </row>
    <row r="595647" spans="19:20">
      <c r="S595647" s="34"/>
      <c r="T595647" s="34"/>
    </row>
    <row r="595664" spans="19:20">
      <c r="S595664" s="34"/>
      <c r="T595664" s="34"/>
    </row>
    <row r="595681" spans="19:20">
      <c r="S595681" s="34"/>
      <c r="T595681" s="34"/>
    </row>
    <row r="595698" spans="19:20">
      <c r="S595698" s="34"/>
      <c r="T595698" s="34"/>
    </row>
    <row r="595715" spans="19:20">
      <c r="S595715" s="34"/>
      <c r="T595715" s="34"/>
    </row>
    <row r="595732" spans="19:20">
      <c r="S595732" s="34"/>
      <c r="T595732" s="34"/>
    </row>
    <row r="595749" spans="19:20">
      <c r="S595749" s="34"/>
      <c r="T595749" s="34"/>
    </row>
    <row r="595766" spans="19:20">
      <c r="S595766" s="34"/>
      <c r="T595766" s="34"/>
    </row>
    <row r="595783" spans="19:20">
      <c r="S595783" s="34"/>
      <c r="T595783" s="34"/>
    </row>
    <row r="595800" spans="19:20">
      <c r="S595800" s="34"/>
      <c r="T595800" s="34"/>
    </row>
    <row r="595817" spans="19:20">
      <c r="S595817" s="34"/>
      <c r="T595817" s="34"/>
    </row>
    <row r="595834" spans="19:20">
      <c r="S595834" s="34"/>
      <c r="T595834" s="34"/>
    </row>
    <row r="595851" spans="19:20">
      <c r="S595851" s="34"/>
      <c r="T595851" s="34"/>
    </row>
    <row r="595868" spans="19:20">
      <c r="S595868" s="34"/>
      <c r="T595868" s="34"/>
    </row>
    <row r="595885" spans="19:20">
      <c r="S595885" s="34"/>
      <c r="T595885" s="34"/>
    </row>
    <row r="595902" spans="19:20">
      <c r="S595902" s="34"/>
      <c r="T595902" s="34"/>
    </row>
    <row r="595919" spans="19:20">
      <c r="S595919" s="34"/>
      <c r="T595919" s="34"/>
    </row>
    <row r="595936" spans="19:20">
      <c r="S595936" s="34"/>
      <c r="T595936" s="34"/>
    </row>
    <row r="595953" spans="19:20">
      <c r="S595953" s="34"/>
      <c r="T595953" s="34"/>
    </row>
    <row r="595970" spans="19:20">
      <c r="S595970" s="34"/>
      <c r="T595970" s="34"/>
    </row>
    <row r="595987" spans="19:20">
      <c r="S595987" s="34"/>
      <c r="T595987" s="34"/>
    </row>
    <row r="596004" spans="19:20">
      <c r="S596004" s="34"/>
      <c r="T596004" s="34"/>
    </row>
    <row r="596021" spans="19:20">
      <c r="S596021" s="34"/>
      <c r="T596021" s="34"/>
    </row>
    <row r="596038" spans="19:20">
      <c r="S596038" s="34"/>
      <c r="T596038" s="34"/>
    </row>
    <row r="596055" spans="19:20">
      <c r="S596055" s="34"/>
      <c r="T596055" s="34"/>
    </row>
    <row r="596072" spans="19:20">
      <c r="S596072" s="34"/>
      <c r="T596072" s="34"/>
    </row>
    <row r="596089" spans="19:20">
      <c r="S596089" s="34"/>
      <c r="T596089" s="34"/>
    </row>
    <row r="596106" spans="19:20">
      <c r="S596106" s="34"/>
      <c r="T596106" s="34"/>
    </row>
    <row r="596123" spans="19:20">
      <c r="S596123" s="34"/>
      <c r="T596123" s="34"/>
    </row>
    <row r="596140" spans="19:20">
      <c r="S596140" s="34"/>
      <c r="T596140" s="34"/>
    </row>
    <row r="596157" spans="19:20">
      <c r="S596157" s="34"/>
      <c r="T596157" s="34"/>
    </row>
    <row r="596174" spans="19:20">
      <c r="S596174" s="34"/>
      <c r="T596174" s="34"/>
    </row>
    <row r="596191" spans="19:20">
      <c r="S596191" s="34"/>
      <c r="T596191" s="34"/>
    </row>
    <row r="596208" spans="19:20">
      <c r="S596208" s="34"/>
      <c r="T596208" s="34"/>
    </row>
    <row r="596225" spans="19:20">
      <c r="S596225" s="34"/>
      <c r="T596225" s="34"/>
    </row>
    <row r="596242" spans="19:20">
      <c r="S596242" s="34"/>
      <c r="T596242" s="34"/>
    </row>
    <row r="596259" spans="19:20">
      <c r="S596259" s="34"/>
      <c r="T596259" s="34"/>
    </row>
    <row r="596276" spans="19:20">
      <c r="S596276" s="34"/>
      <c r="T596276" s="34"/>
    </row>
    <row r="596293" spans="19:20">
      <c r="S596293" s="34"/>
      <c r="T596293" s="34"/>
    </row>
    <row r="596310" spans="19:20">
      <c r="S596310" s="34"/>
      <c r="T596310" s="34"/>
    </row>
    <row r="596327" spans="19:20">
      <c r="S596327" s="34"/>
      <c r="T596327" s="34"/>
    </row>
    <row r="596344" spans="19:20">
      <c r="S596344" s="34"/>
      <c r="T596344" s="34"/>
    </row>
    <row r="596361" spans="19:20">
      <c r="S596361" s="34"/>
      <c r="T596361" s="34"/>
    </row>
    <row r="596378" spans="19:20">
      <c r="S596378" s="34"/>
      <c r="T596378" s="34"/>
    </row>
    <row r="596395" spans="19:20">
      <c r="S596395" s="34"/>
      <c r="T596395" s="34"/>
    </row>
    <row r="596412" spans="19:20">
      <c r="S596412" s="34"/>
      <c r="T596412" s="34"/>
    </row>
    <row r="596429" spans="19:20">
      <c r="S596429" s="34"/>
      <c r="T596429" s="34"/>
    </row>
    <row r="596446" spans="19:20">
      <c r="S596446" s="34"/>
      <c r="T596446" s="34"/>
    </row>
    <row r="596463" spans="19:20">
      <c r="S596463" s="34"/>
      <c r="T596463" s="34"/>
    </row>
    <row r="596480" spans="19:20">
      <c r="S596480" s="34"/>
      <c r="T596480" s="34"/>
    </row>
    <row r="596497" spans="19:20">
      <c r="S596497" s="34"/>
      <c r="T596497" s="34"/>
    </row>
    <row r="596514" spans="19:20">
      <c r="S596514" s="34"/>
      <c r="T596514" s="34"/>
    </row>
    <row r="596531" spans="19:20">
      <c r="S596531" s="34"/>
      <c r="T596531" s="34"/>
    </row>
    <row r="596548" spans="19:20">
      <c r="S596548" s="34"/>
      <c r="T596548" s="34"/>
    </row>
    <row r="596565" spans="19:20">
      <c r="S596565" s="34"/>
      <c r="T596565" s="34"/>
    </row>
    <row r="596582" spans="19:20">
      <c r="S596582" s="34"/>
      <c r="T596582" s="34"/>
    </row>
    <row r="596599" spans="19:20">
      <c r="S596599" s="34"/>
      <c r="T596599" s="34"/>
    </row>
    <row r="596616" spans="19:20">
      <c r="S596616" s="34"/>
      <c r="T596616" s="34"/>
    </row>
    <row r="596633" spans="19:20">
      <c r="S596633" s="34"/>
      <c r="T596633" s="34"/>
    </row>
    <row r="596650" spans="19:20">
      <c r="S596650" s="34"/>
      <c r="T596650" s="34"/>
    </row>
    <row r="596667" spans="19:20">
      <c r="S596667" s="34"/>
      <c r="T596667" s="34"/>
    </row>
    <row r="596684" spans="19:20">
      <c r="S596684" s="34"/>
      <c r="T596684" s="34"/>
    </row>
    <row r="596701" spans="19:20">
      <c r="S596701" s="34"/>
      <c r="T596701" s="34"/>
    </row>
    <row r="596718" spans="19:20">
      <c r="S596718" s="34"/>
      <c r="T596718" s="34"/>
    </row>
    <row r="596735" spans="19:20">
      <c r="S596735" s="34"/>
      <c r="T596735" s="34"/>
    </row>
    <row r="596752" spans="19:20">
      <c r="S596752" s="34"/>
      <c r="T596752" s="34"/>
    </row>
    <row r="596769" spans="19:20">
      <c r="S596769" s="34"/>
      <c r="T596769" s="34"/>
    </row>
    <row r="596786" spans="19:20">
      <c r="S596786" s="34"/>
      <c r="T596786" s="34"/>
    </row>
    <row r="596803" spans="19:20">
      <c r="S596803" s="34"/>
      <c r="T596803" s="34"/>
    </row>
    <row r="596820" spans="19:20">
      <c r="S596820" s="34"/>
      <c r="T596820" s="34"/>
    </row>
    <row r="596837" spans="19:20">
      <c r="S596837" s="34"/>
      <c r="T596837" s="34"/>
    </row>
    <row r="596854" spans="19:20">
      <c r="S596854" s="34"/>
      <c r="T596854" s="34"/>
    </row>
    <row r="596871" spans="19:20">
      <c r="S596871" s="34"/>
      <c r="T596871" s="34"/>
    </row>
    <row r="596888" spans="19:20">
      <c r="S596888" s="34"/>
      <c r="T596888" s="34"/>
    </row>
    <row r="596905" spans="19:20">
      <c r="S596905" s="34"/>
      <c r="T596905" s="34"/>
    </row>
    <row r="596922" spans="19:20">
      <c r="S596922" s="34"/>
      <c r="T596922" s="34"/>
    </row>
    <row r="596939" spans="19:20">
      <c r="S596939" s="34"/>
      <c r="T596939" s="34"/>
    </row>
    <row r="596956" spans="19:20">
      <c r="S596956" s="34"/>
      <c r="T596956" s="34"/>
    </row>
    <row r="596973" spans="19:20">
      <c r="S596973" s="34"/>
      <c r="T596973" s="34"/>
    </row>
    <row r="596990" spans="19:20">
      <c r="S596990" s="34"/>
      <c r="T596990" s="34"/>
    </row>
    <row r="597007" spans="19:20">
      <c r="S597007" s="34"/>
      <c r="T597007" s="34"/>
    </row>
    <row r="597024" spans="19:20">
      <c r="S597024" s="34"/>
      <c r="T597024" s="34"/>
    </row>
    <row r="597041" spans="19:20">
      <c r="S597041" s="34"/>
      <c r="T597041" s="34"/>
    </row>
    <row r="597058" spans="19:20">
      <c r="S597058" s="34"/>
      <c r="T597058" s="34"/>
    </row>
    <row r="597075" spans="19:20">
      <c r="S597075" s="34"/>
      <c r="T597075" s="34"/>
    </row>
    <row r="597092" spans="19:20">
      <c r="S597092" s="34"/>
      <c r="T597092" s="34"/>
    </row>
    <row r="597109" spans="19:20">
      <c r="S597109" s="34"/>
      <c r="T597109" s="34"/>
    </row>
    <row r="597126" spans="19:20">
      <c r="S597126" s="34"/>
      <c r="T597126" s="34"/>
    </row>
    <row r="597143" spans="19:20">
      <c r="S597143" s="34"/>
      <c r="T597143" s="34"/>
    </row>
    <row r="597160" spans="19:20">
      <c r="S597160" s="34"/>
      <c r="T597160" s="34"/>
    </row>
    <row r="597177" spans="19:20">
      <c r="S597177" s="34"/>
      <c r="T597177" s="34"/>
    </row>
    <row r="597194" spans="19:20">
      <c r="S597194" s="34"/>
      <c r="T597194" s="34"/>
    </row>
    <row r="597211" spans="19:20">
      <c r="S597211" s="34"/>
      <c r="T597211" s="34"/>
    </row>
    <row r="597228" spans="19:20">
      <c r="S597228" s="34"/>
      <c r="T597228" s="34"/>
    </row>
    <row r="597245" spans="19:20">
      <c r="S597245" s="34"/>
      <c r="T597245" s="34"/>
    </row>
    <row r="597262" spans="19:20">
      <c r="S597262" s="34"/>
      <c r="T597262" s="34"/>
    </row>
    <row r="597279" spans="19:20">
      <c r="S597279" s="34"/>
      <c r="T597279" s="34"/>
    </row>
    <row r="597296" spans="19:20">
      <c r="S597296" s="34"/>
      <c r="T597296" s="34"/>
    </row>
    <row r="597313" spans="19:20">
      <c r="S597313" s="34"/>
      <c r="T597313" s="34"/>
    </row>
    <row r="597330" spans="19:20">
      <c r="S597330" s="34"/>
      <c r="T597330" s="34"/>
    </row>
    <row r="597347" spans="19:20">
      <c r="S597347" s="34"/>
      <c r="T597347" s="34"/>
    </row>
    <row r="597364" spans="19:20">
      <c r="S597364" s="34"/>
      <c r="T597364" s="34"/>
    </row>
    <row r="597381" spans="19:20">
      <c r="S597381" s="34"/>
      <c r="T597381" s="34"/>
    </row>
    <row r="597398" spans="19:20">
      <c r="S597398" s="34"/>
      <c r="T597398" s="34"/>
    </row>
    <row r="597415" spans="19:20">
      <c r="S597415" s="34"/>
      <c r="T597415" s="34"/>
    </row>
    <row r="597432" spans="19:20">
      <c r="S597432" s="34"/>
      <c r="T597432" s="34"/>
    </row>
    <row r="597449" spans="19:20">
      <c r="S597449" s="34"/>
      <c r="T597449" s="34"/>
    </row>
    <row r="597466" spans="19:20">
      <c r="S597466" s="34"/>
      <c r="T597466" s="34"/>
    </row>
    <row r="597483" spans="19:20">
      <c r="S597483" s="34"/>
      <c r="T597483" s="34"/>
    </row>
    <row r="597500" spans="19:20">
      <c r="S597500" s="34"/>
      <c r="T597500" s="34"/>
    </row>
    <row r="597517" spans="19:20">
      <c r="S597517" s="34"/>
      <c r="T597517" s="34"/>
    </row>
    <row r="597534" spans="19:20">
      <c r="S597534" s="34"/>
      <c r="T597534" s="34"/>
    </row>
    <row r="597551" spans="19:20">
      <c r="S597551" s="34"/>
      <c r="T597551" s="34"/>
    </row>
    <row r="597568" spans="19:20">
      <c r="S597568" s="34"/>
      <c r="T597568" s="34"/>
    </row>
    <row r="597585" spans="19:20">
      <c r="S597585" s="34"/>
      <c r="T597585" s="34"/>
    </row>
    <row r="597602" spans="19:20">
      <c r="S597602" s="34"/>
      <c r="T597602" s="34"/>
    </row>
    <row r="597619" spans="19:20">
      <c r="S597619" s="34"/>
      <c r="T597619" s="34"/>
    </row>
    <row r="597636" spans="19:20">
      <c r="S597636" s="34"/>
      <c r="T597636" s="34"/>
    </row>
    <row r="597653" spans="19:20">
      <c r="S597653" s="34"/>
      <c r="T597653" s="34"/>
    </row>
    <row r="597670" spans="19:20">
      <c r="S597670" s="34"/>
      <c r="T597670" s="34"/>
    </row>
    <row r="597687" spans="19:20">
      <c r="S597687" s="34"/>
      <c r="T597687" s="34"/>
    </row>
    <row r="597704" spans="19:20">
      <c r="S597704" s="34"/>
      <c r="T597704" s="34"/>
    </row>
    <row r="597721" spans="19:20">
      <c r="S597721" s="34"/>
      <c r="T597721" s="34"/>
    </row>
    <row r="597738" spans="19:20">
      <c r="S597738" s="34"/>
      <c r="T597738" s="34"/>
    </row>
    <row r="597755" spans="19:20">
      <c r="S597755" s="34"/>
      <c r="T597755" s="34"/>
    </row>
    <row r="597772" spans="19:20">
      <c r="S597772" s="34"/>
      <c r="T597772" s="34"/>
    </row>
    <row r="597789" spans="19:20">
      <c r="S597789" s="34"/>
      <c r="T597789" s="34"/>
    </row>
    <row r="597806" spans="19:20">
      <c r="S597806" s="34"/>
      <c r="T597806" s="34"/>
    </row>
    <row r="597823" spans="19:20">
      <c r="S597823" s="34"/>
      <c r="T597823" s="34"/>
    </row>
    <row r="597840" spans="19:20">
      <c r="S597840" s="34"/>
      <c r="T597840" s="34"/>
    </row>
    <row r="597857" spans="19:20">
      <c r="S597857" s="34"/>
      <c r="T597857" s="34"/>
    </row>
    <row r="597874" spans="19:20">
      <c r="S597874" s="34"/>
      <c r="T597874" s="34"/>
    </row>
    <row r="597891" spans="19:20">
      <c r="S597891" s="34"/>
      <c r="T597891" s="34"/>
    </row>
    <row r="597908" spans="19:20">
      <c r="S597908" s="34"/>
      <c r="T597908" s="34"/>
    </row>
    <row r="597925" spans="19:20">
      <c r="S597925" s="34"/>
      <c r="T597925" s="34"/>
    </row>
    <row r="597942" spans="19:20">
      <c r="S597942" s="34"/>
      <c r="T597942" s="34"/>
    </row>
    <row r="597959" spans="19:20">
      <c r="S597959" s="34"/>
      <c r="T597959" s="34"/>
    </row>
    <row r="597976" spans="19:20">
      <c r="S597976" s="34"/>
      <c r="T597976" s="34"/>
    </row>
    <row r="597993" spans="19:20">
      <c r="S597993" s="34"/>
      <c r="T597993" s="34"/>
    </row>
    <row r="598010" spans="19:20">
      <c r="S598010" s="34"/>
      <c r="T598010" s="34"/>
    </row>
    <row r="598027" spans="19:20">
      <c r="S598027" s="34"/>
      <c r="T598027" s="34"/>
    </row>
    <row r="598044" spans="19:20">
      <c r="S598044" s="34"/>
      <c r="T598044" s="34"/>
    </row>
    <row r="598061" spans="19:20">
      <c r="S598061" s="34"/>
      <c r="T598061" s="34"/>
    </row>
    <row r="598078" spans="19:20">
      <c r="S598078" s="34"/>
      <c r="T598078" s="34"/>
    </row>
    <row r="598095" spans="19:20">
      <c r="S598095" s="34"/>
      <c r="T598095" s="34"/>
    </row>
    <row r="598112" spans="19:20">
      <c r="S598112" s="34"/>
      <c r="T598112" s="34"/>
    </row>
    <row r="598129" spans="19:20">
      <c r="S598129" s="34"/>
      <c r="T598129" s="34"/>
    </row>
    <row r="598146" spans="19:20">
      <c r="S598146" s="34"/>
      <c r="T598146" s="34"/>
    </row>
    <row r="598163" spans="19:20">
      <c r="S598163" s="34"/>
      <c r="T598163" s="34"/>
    </row>
    <row r="598180" spans="19:20">
      <c r="S598180" s="34"/>
      <c r="T598180" s="34"/>
    </row>
    <row r="598197" spans="19:20">
      <c r="S598197" s="34"/>
      <c r="T598197" s="34"/>
    </row>
    <row r="598214" spans="19:20">
      <c r="S598214" s="34"/>
      <c r="T598214" s="34"/>
    </row>
    <row r="598231" spans="19:20">
      <c r="S598231" s="34"/>
      <c r="T598231" s="34"/>
    </row>
    <row r="598248" spans="19:20">
      <c r="S598248" s="34"/>
      <c r="T598248" s="34"/>
    </row>
    <row r="598265" spans="19:20">
      <c r="S598265" s="34"/>
      <c r="T598265" s="34"/>
    </row>
    <row r="598282" spans="19:20">
      <c r="S598282" s="34"/>
      <c r="T598282" s="34"/>
    </row>
    <row r="598299" spans="19:20">
      <c r="S598299" s="34"/>
      <c r="T598299" s="34"/>
    </row>
    <row r="598316" spans="19:20">
      <c r="S598316" s="34"/>
      <c r="T598316" s="34"/>
    </row>
    <row r="598333" spans="19:20">
      <c r="S598333" s="34"/>
      <c r="T598333" s="34"/>
    </row>
    <row r="598350" spans="19:20">
      <c r="S598350" s="34"/>
      <c r="T598350" s="34"/>
    </row>
    <row r="598367" spans="19:20">
      <c r="S598367" s="34"/>
      <c r="T598367" s="34"/>
    </row>
    <row r="598384" spans="19:20">
      <c r="S598384" s="34"/>
      <c r="T598384" s="34"/>
    </row>
    <row r="598401" spans="19:20">
      <c r="S598401" s="34"/>
      <c r="T598401" s="34"/>
    </row>
    <row r="598418" spans="19:20">
      <c r="S598418" s="34"/>
      <c r="T598418" s="34"/>
    </row>
    <row r="598435" spans="19:20">
      <c r="S598435" s="34"/>
      <c r="T598435" s="34"/>
    </row>
    <row r="598452" spans="19:20">
      <c r="S598452" s="34"/>
      <c r="T598452" s="34"/>
    </row>
    <row r="598469" spans="19:20">
      <c r="S598469" s="34"/>
      <c r="T598469" s="34"/>
    </row>
    <row r="598486" spans="19:20">
      <c r="S598486" s="34"/>
      <c r="T598486" s="34"/>
    </row>
    <row r="598503" spans="19:20">
      <c r="S598503" s="34"/>
      <c r="T598503" s="34"/>
    </row>
    <row r="598520" spans="19:20">
      <c r="S598520" s="34"/>
      <c r="T598520" s="34"/>
    </row>
    <row r="598537" spans="19:20">
      <c r="S598537" s="34"/>
      <c r="T598537" s="34"/>
    </row>
    <row r="598554" spans="19:20">
      <c r="S598554" s="34"/>
      <c r="T598554" s="34"/>
    </row>
    <row r="598571" spans="19:20">
      <c r="S598571" s="34"/>
      <c r="T598571" s="34"/>
    </row>
    <row r="598588" spans="19:20">
      <c r="S598588" s="34"/>
      <c r="T598588" s="34"/>
    </row>
    <row r="598605" spans="19:20">
      <c r="S598605" s="34"/>
      <c r="T598605" s="34"/>
    </row>
    <row r="598622" spans="19:20">
      <c r="S598622" s="34"/>
      <c r="T598622" s="34"/>
    </row>
    <row r="598639" spans="19:20">
      <c r="S598639" s="34"/>
      <c r="T598639" s="34"/>
    </row>
    <row r="598656" spans="19:20">
      <c r="S598656" s="34"/>
      <c r="T598656" s="34"/>
    </row>
    <row r="598673" spans="19:20">
      <c r="S598673" s="34"/>
      <c r="T598673" s="34"/>
    </row>
    <row r="598690" spans="19:20">
      <c r="S598690" s="34"/>
      <c r="T598690" s="34"/>
    </row>
    <row r="598707" spans="19:20">
      <c r="S598707" s="34"/>
      <c r="T598707" s="34"/>
    </row>
    <row r="598724" spans="19:20">
      <c r="S598724" s="34"/>
      <c r="T598724" s="34"/>
    </row>
    <row r="598741" spans="19:20">
      <c r="S598741" s="34"/>
      <c r="T598741" s="34"/>
    </row>
    <row r="598758" spans="19:20">
      <c r="S598758" s="34"/>
      <c r="T598758" s="34"/>
    </row>
    <row r="598775" spans="19:20">
      <c r="S598775" s="34"/>
      <c r="T598775" s="34"/>
    </row>
    <row r="598792" spans="19:20">
      <c r="S598792" s="34"/>
      <c r="T598792" s="34"/>
    </row>
    <row r="598809" spans="19:20">
      <c r="S598809" s="34"/>
      <c r="T598809" s="34"/>
    </row>
    <row r="598826" spans="19:20">
      <c r="S598826" s="34"/>
      <c r="T598826" s="34"/>
    </row>
    <row r="598843" spans="19:20">
      <c r="S598843" s="34"/>
      <c r="T598843" s="34"/>
    </row>
    <row r="598860" spans="19:20">
      <c r="S598860" s="34"/>
      <c r="T598860" s="34"/>
    </row>
    <row r="598877" spans="19:20">
      <c r="S598877" s="34"/>
      <c r="T598877" s="34"/>
    </row>
    <row r="598894" spans="19:20">
      <c r="S598894" s="34"/>
      <c r="T598894" s="34"/>
    </row>
    <row r="598911" spans="19:20">
      <c r="S598911" s="34"/>
      <c r="T598911" s="34"/>
    </row>
    <row r="598928" spans="19:20">
      <c r="S598928" s="34"/>
      <c r="T598928" s="34"/>
    </row>
    <row r="598945" spans="19:20">
      <c r="S598945" s="34"/>
      <c r="T598945" s="34"/>
    </row>
    <row r="598962" spans="19:20">
      <c r="S598962" s="34"/>
      <c r="T598962" s="34"/>
    </row>
    <row r="598979" spans="19:20">
      <c r="S598979" s="34"/>
      <c r="T598979" s="34"/>
    </row>
    <row r="598996" spans="19:20">
      <c r="S598996" s="34"/>
      <c r="T598996" s="34"/>
    </row>
    <row r="599013" spans="19:20">
      <c r="S599013" s="34"/>
      <c r="T599013" s="34"/>
    </row>
    <row r="599030" spans="19:20">
      <c r="S599030" s="34"/>
      <c r="T599030" s="34"/>
    </row>
    <row r="599047" spans="19:20">
      <c r="S599047" s="34"/>
      <c r="T599047" s="34"/>
    </row>
    <row r="599064" spans="19:20">
      <c r="S599064" s="34"/>
      <c r="T599064" s="34"/>
    </row>
    <row r="599081" spans="19:20">
      <c r="S599081" s="34"/>
      <c r="T599081" s="34"/>
    </row>
    <row r="599098" spans="19:20">
      <c r="S599098" s="34"/>
      <c r="T599098" s="34"/>
    </row>
    <row r="599115" spans="19:20">
      <c r="S599115" s="34"/>
      <c r="T599115" s="34"/>
    </row>
    <row r="599132" spans="19:20">
      <c r="S599132" s="34"/>
      <c r="T599132" s="34"/>
    </row>
    <row r="599149" spans="19:20">
      <c r="S599149" s="34"/>
      <c r="T599149" s="34"/>
    </row>
    <row r="599166" spans="19:20">
      <c r="S599166" s="34"/>
      <c r="T599166" s="34"/>
    </row>
    <row r="599183" spans="19:20">
      <c r="S599183" s="34"/>
      <c r="T599183" s="34"/>
    </row>
    <row r="599200" spans="19:20">
      <c r="S599200" s="34"/>
      <c r="T599200" s="34"/>
    </row>
    <row r="599217" spans="19:20">
      <c r="S599217" s="34"/>
      <c r="T599217" s="34"/>
    </row>
    <row r="599234" spans="19:20">
      <c r="S599234" s="34"/>
      <c r="T599234" s="34"/>
    </row>
    <row r="599251" spans="19:20">
      <c r="S599251" s="34"/>
      <c r="T599251" s="34"/>
    </row>
    <row r="599268" spans="19:20">
      <c r="S599268" s="34"/>
      <c r="T599268" s="34"/>
    </row>
    <row r="599285" spans="19:20">
      <c r="S599285" s="34"/>
      <c r="T599285" s="34"/>
    </row>
    <row r="599302" spans="19:20">
      <c r="S599302" s="34"/>
      <c r="T599302" s="34"/>
    </row>
    <row r="599319" spans="19:20">
      <c r="S599319" s="34"/>
      <c r="T599319" s="34"/>
    </row>
    <row r="599336" spans="19:20">
      <c r="S599336" s="34"/>
      <c r="T599336" s="34"/>
    </row>
    <row r="599353" spans="19:20">
      <c r="S599353" s="34"/>
      <c r="T599353" s="34"/>
    </row>
    <row r="599370" spans="19:20">
      <c r="S599370" s="34"/>
      <c r="T599370" s="34"/>
    </row>
    <row r="599387" spans="19:20">
      <c r="S599387" s="34"/>
      <c r="T599387" s="34"/>
    </row>
    <row r="599404" spans="19:20">
      <c r="S599404" s="34"/>
      <c r="T599404" s="34"/>
    </row>
    <row r="599421" spans="19:20">
      <c r="S599421" s="34"/>
      <c r="T599421" s="34"/>
    </row>
    <row r="599438" spans="19:20">
      <c r="S599438" s="34"/>
      <c r="T599438" s="34"/>
    </row>
    <row r="599455" spans="19:20">
      <c r="S599455" s="34"/>
      <c r="T599455" s="34"/>
    </row>
    <row r="599472" spans="19:20">
      <c r="S599472" s="34"/>
      <c r="T599472" s="34"/>
    </row>
    <row r="599489" spans="19:20">
      <c r="S599489" s="34"/>
      <c r="T599489" s="34"/>
    </row>
    <row r="599506" spans="19:20">
      <c r="S599506" s="34"/>
      <c r="T599506" s="34"/>
    </row>
    <row r="599523" spans="19:20">
      <c r="S599523" s="34"/>
      <c r="T599523" s="34"/>
    </row>
    <row r="599540" spans="19:20">
      <c r="S599540" s="34"/>
      <c r="T599540" s="34"/>
    </row>
    <row r="599557" spans="19:20">
      <c r="S599557" s="34"/>
      <c r="T599557" s="34"/>
    </row>
    <row r="599574" spans="19:20">
      <c r="S599574" s="34"/>
      <c r="T599574" s="34"/>
    </row>
    <row r="599591" spans="19:20">
      <c r="S599591" s="34"/>
      <c r="T599591" s="34"/>
    </row>
    <row r="599608" spans="19:20">
      <c r="S599608" s="34"/>
      <c r="T599608" s="34"/>
    </row>
    <row r="599625" spans="19:20">
      <c r="S599625" s="34"/>
      <c r="T599625" s="34"/>
    </row>
    <row r="599642" spans="19:20">
      <c r="S599642" s="34"/>
      <c r="T599642" s="34"/>
    </row>
    <row r="599659" spans="19:20">
      <c r="S599659" s="34"/>
      <c r="T599659" s="34"/>
    </row>
    <row r="599676" spans="19:20">
      <c r="S599676" s="34"/>
      <c r="T599676" s="34"/>
    </row>
    <row r="599693" spans="19:20">
      <c r="S599693" s="34"/>
      <c r="T599693" s="34"/>
    </row>
    <row r="599710" spans="19:20">
      <c r="S599710" s="34"/>
      <c r="T599710" s="34"/>
    </row>
    <row r="599727" spans="19:20">
      <c r="S599727" s="34"/>
      <c r="T599727" s="34"/>
    </row>
    <row r="599744" spans="19:20">
      <c r="S599744" s="34"/>
      <c r="T599744" s="34"/>
    </row>
    <row r="599761" spans="19:20">
      <c r="S599761" s="34"/>
      <c r="T599761" s="34"/>
    </row>
    <row r="599778" spans="19:20">
      <c r="S599778" s="34"/>
      <c r="T599778" s="34"/>
    </row>
    <row r="599795" spans="19:20">
      <c r="S599795" s="34"/>
      <c r="T599795" s="34"/>
    </row>
    <row r="599812" spans="19:20">
      <c r="S599812" s="34"/>
      <c r="T599812" s="34"/>
    </row>
    <row r="599829" spans="19:20">
      <c r="S599829" s="34"/>
      <c r="T599829" s="34"/>
    </row>
    <row r="599846" spans="19:20">
      <c r="S599846" s="34"/>
      <c r="T599846" s="34"/>
    </row>
    <row r="599863" spans="19:20">
      <c r="S599863" s="34"/>
      <c r="T599863" s="34"/>
    </row>
    <row r="599880" spans="19:20">
      <c r="S599880" s="34"/>
      <c r="T599880" s="34"/>
    </row>
    <row r="599897" spans="19:20">
      <c r="S599897" s="34"/>
      <c r="T599897" s="34"/>
    </row>
    <row r="599914" spans="19:20">
      <c r="S599914" s="34"/>
      <c r="T599914" s="34"/>
    </row>
    <row r="599931" spans="19:20">
      <c r="S599931" s="34"/>
      <c r="T599931" s="34"/>
    </row>
    <row r="599948" spans="19:20">
      <c r="S599948" s="34"/>
      <c r="T599948" s="34"/>
    </row>
    <row r="599965" spans="19:20">
      <c r="S599965" s="34"/>
      <c r="T599965" s="34"/>
    </row>
    <row r="599982" spans="19:20">
      <c r="S599982" s="34"/>
      <c r="T599982" s="34"/>
    </row>
    <row r="599999" spans="19:20">
      <c r="S599999" s="34"/>
      <c r="T599999" s="34"/>
    </row>
    <row r="600016" spans="19:20">
      <c r="S600016" s="34"/>
      <c r="T600016" s="34"/>
    </row>
    <row r="600033" spans="19:20">
      <c r="S600033" s="34"/>
      <c r="T600033" s="34"/>
    </row>
    <row r="600050" spans="19:20">
      <c r="S600050" s="34"/>
      <c r="T600050" s="34"/>
    </row>
    <row r="600067" spans="19:20">
      <c r="S600067" s="34"/>
      <c r="T600067" s="34"/>
    </row>
    <row r="600084" spans="19:20">
      <c r="S600084" s="34"/>
      <c r="T600084" s="34"/>
    </row>
    <row r="600101" spans="19:20">
      <c r="S600101" s="34"/>
      <c r="T600101" s="34"/>
    </row>
    <row r="600118" spans="19:20">
      <c r="S600118" s="34"/>
      <c r="T600118" s="34"/>
    </row>
    <row r="600135" spans="19:20">
      <c r="S600135" s="34"/>
      <c r="T600135" s="34"/>
    </row>
    <row r="600152" spans="19:20">
      <c r="S600152" s="34"/>
      <c r="T600152" s="34"/>
    </row>
    <row r="600169" spans="19:20">
      <c r="S600169" s="34"/>
      <c r="T600169" s="34"/>
    </row>
    <row r="600186" spans="19:20">
      <c r="S600186" s="34"/>
      <c r="T600186" s="34"/>
    </row>
    <row r="600203" spans="19:20">
      <c r="S600203" s="34"/>
      <c r="T600203" s="34"/>
    </row>
    <row r="600220" spans="19:20">
      <c r="S600220" s="34"/>
      <c r="T600220" s="34"/>
    </row>
    <row r="600237" spans="19:20">
      <c r="S600237" s="34"/>
      <c r="T600237" s="34"/>
    </row>
    <row r="600254" spans="19:20">
      <c r="S600254" s="34"/>
      <c r="T600254" s="34"/>
    </row>
    <row r="600271" spans="19:20">
      <c r="S600271" s="34"/>
      <c r="T600271" s="34"/>
    </row>
    <row r="600288" spans="19:20">
      <c r="S600288" s="34"/>
      <c r="T600288" s="34"/>
    </row>
    <row r="600305" spans="19:20">
      <c r="S600305" s="34"/>
      <c r="T600305" s="34"/>
    </row>
    <row r="600322" spans="19:20">
      <c r="S600322" s="34"/>
      <c r="T600322" s="34"/>
    </row>
    <row r="600339" spans="19:20">
      <c r="S600339" s="34"/>
      <c r="T600339" s="34"/>
    </row>
    <row r="600356" spans="19:20">
      <c r="S600356" s="34"/>
      <c r="T600356" s="34"/>
    </row>
    <row r="600373" spans="19:20">
      <c r="S600373" s="34"/>
      <c r="T600373" s="34"/>
    </row>
    <row r="600390" spans="19:20">
      <c r="S600390" s="34"/>
      <c r="T600390" s="34"/>
    </row>
    <row r="600407" spans="19:20">
      <c r="S600407" s="34"/>
      <c r="T600407" s="34"/>
    </row>
    <row r="600424" spans="19:20">
      <c r="S600424" s="34"/>
      <c r="T600424" s="34"/>
    </row>
    <row r="600441" spans="19:20">
      <c r="S600441" s="34"/>
      <c r="T600441" s="34"/>
    </row>
    <row r="600458" spans="19:20">
      <c r="S600458" s="34"/>
      <c r="T600458" s="34"/>
    </row>
    <row r="600475" spans="19:20">
      <c r="S600475" s="34"/>
      <c r="T600475" s="34"/>
    </row>
    <row r="600492" spans="19:20">
      <c r="S600492" s="34"/>
      <c r="T600492" s="34"/>
    </row>
    <row r="600509" spans="19:20">
      <c r="S600509" s="34"/>
      <c r="T600509" s="34"/>
    </row>
    <row r="600526" spans="19:20">
      <c r="S600526" s="34"/>
      <c r="T600526" s="34"/>
    </row>
    <row r="600543" spans="19:20">
      <c r="S600543" s="34"/>
      <c r="T600543" s="34"/>
    </row>
    <row r="600560" spans="19:20">
      <c r="S600560" s="34"/>
      <c r="T600560" s="34"/>
    </row>
    <row r="600577" spans="19:20">
      <c r="S600577" s="34"/>
      <c r="T600577" s="34"/>
    </row>
    <row r="600594" spans="19:20">
      <c r="S600594" s="34"/>
      <c r="T600594" s="34"/>
    </row>
    <row r="600611" spans="19:20">
      <c r="S600611" s="34"/>
      <c r="T600611" s="34"/>
    </row>
    <row r="600628" spans="19:20">
      <c r="S600628" s="34"/>
      <c r="T600628" s="34"/>
    </row>
    <row r="600645" spans="19:20">
      <c r="S600645" s="34"/>
      <c r="T600645" s="34"/>
    </row>
    <row r="600662" spans="19:20">
      <c r="S600662" s="34"/>
      <c r="T600662" s="34"/>
    </row>
    <row r="600679" spans="19:20">
      <c r="S600679" s="34"/>
      <c r="T600679" s="34"/>
    </row>
    <row r="600696" spans="19:20">
      <c r="S600696" s="34"/>
      <c r="T600696" s="34"/>
    </row>
    <row r="600713" spans="19:20">
      <c r="S600713" s="34"/>
      <c r="T600713" s="34"/>
    </row>
    <row r="600730" spans="19:20">
      <c r="S600730" s="34"/>
      <c r="T600730" s="34"/>
    </row>
    <row r="600747" spans="19:20">
      <c r="S600747" s="34"/>
      <c r="T600747" s="34"/>
    </row>
    <row r="600764" spans="19:20">
      <c r="S600764" s="34"/>
      <c r="T600764" s="34"/>
    </row>
    <row r="600781" spans="19:20">
      <c r="S600781" s="34"/>
      <c r="T600781" s="34"/>
    </row>
    <row r="600798" spans="19:20">
      <c r="S600798" s="34"/>
      <c r="T600798" s="34"/>
    </row>
    <row r="600815" spans="19:20">
      <c r="S600815" s="34"/>
      <c r="T600815" s="34"/>
    </row>
    <row r="600832" spans="19:20">
      <c r="S600832" s="34"/>
      <c r="T600832" s="34"/>
    </row>
    <row r="600849" spans="19:20">
      <c r="S600849" s="34"/>
      <c r="T600849" s="34"/>
    </row>
    <row r="600866" spans="19:20">
      <c r="S600866" s="34"/>
      <c r="T600866" s="34"/>
    </row>
    <row r="600883" spans="19:20">
      <c r="S600883" s="34"/>
      <c r="T600883" s="34"/>
    </row>
    <row r="600900" spans="19:20">
      <c r="S600900" s="34"/>
      <c r="T600900" s="34"/>
    </row>
    <row r="600917" spans="19:20">
      <c r="S600917" s="34"/>
      <c r="T600917" s="34"/>
    </row>
    <row r="600934" spans="19:20">
      <c r="S600934" s="34"/>
      <c r="T600934" s="34"/>
    </row>
    <row r="600951" spans="19:20">
      <c r="S600951" s="34"/>
      <c r="T600951" s="34"/>
    </row>
    <row r="600968" spans="19:20">
      <c r="S600968" s="34"/>
      <c r="T600968" s="34"/>
    </row>
    <row r="600985" spans="19:20">
      <c r="S600985" s="34"/>
      <c r="T600985" s="34"/>
    </row>
    <row r="601002" spans="19:20">
      <c r="S601002" s="34"/>
      <c r="T601002" s="34"/>
    </row>
    <row r="601019" spans="19:20">
      <c r="S601019" s="34"/>
      <c r="T601019" s="34"/>
    </row>
    <row r="601036" spans="19:20">
      <c r="S601036" s="34"/>
      <c r="T601036" s="34"/>
    </row>
    <row r="601053" spans="19:20">
      <c r="S601053" s="34"/>
      <c r="T601053" s="34"/>
    </row>
    <row r="601070" spans="19:20">
      <c r="S601070" s="34"/>
      <c r="T601070" s="34"/>
    </row>
    <row r="601087" spans="19:20">
      <c r="S601087" s="34"/>
      <c r="T601087" s="34"/>
    </row>
    <row r="601104" spans="19:20">
      <c r="S601104" s="34"/>
      <c r="T601104" s="34"/>
    </row>
    <row r="601121" spans="19:20">
      <c r="S601121" s="34"/>
      <c r="T601121" s="34"/>
    </row>
    <row r="601138" spans="19:20">
      <c r="S601138" s="34"/>
      <c r="T601138" s="34"/>
    </row>
    <row r="601155" spans="19:20">
      <c r="S601155" s="34"/>
      <c r="T601155" s="34"/>
    </row>
    <row r="601172" spans="19:20">
      <c r="S601172" s="34"/>
      <c r="T601172" s="34"/>
    </row>
    <row r="601189" spans="19:20">
      <c r="S601189" s="34"/>
      <c r="T601189" s="34"/>
    </row>
    <row r="601206" spans="19:20">
      <c r="S601206" s="34"/>
      <c r="T601206" s="34"/>
    </row>
    <row r="601223" spans="19:20">
      <c r="S601223" s="34"/>
      <c r="T601223" s="34"/>
    </row>
    <row r="601240" spans="19:20">
      <c r="S601240" s="34"/>
      <c r="T601240" s="34"/>
    </row>
    <row r="601257" spans="19:20">
      <c r="S601257" s="34"/>
      <c r="T601257" s="34"/>
    </row>
    <row r="601274" spans="19:20">
      <c r="S601274" s="34"/>
      <c r="T601274" s="34"/>
    </row>
    <row r="601291" spans="19:20">
      <c r="S601291" s="34"/>
      <c r="T601291" s="34"/>
    </row>
    <row r="601308" spans="19:20">
      <c r="S601308" s="34"/>
      <c r="T601308" s="34"/>
    </row>
    <row r="601325" spans="19:20">
      <c r="S601325" s="34"/>
      <c r="T601325" s="34"/>
    </row>
    <row r="601342" spans="19:20">
      <c r="S601342" s="34"/>
      <c r="T601342" s="34"/>
    </row>
    <row r="601359" spans="19:20">
      <c r="S601359" s="34"/>
      <c r="T601359" s="34"/>
    </row>
    <row r="601376" spans="19:20">
      <c r="S601376" s="34"/>
      <c r="T601376" s="34"/>
    </row>
    <row r="601393" spans="19:20">
      <c r="S601393" s="34"/>
      <c r="T601393" s="34"/>
    </row>
    <row r="601410" spans="19:20">
      <c r="S601410" s="34"/>
      <c r="T601410" s="34"/>
    </row>
    <row r="601427" spans="19:20">
      <c r="S601427" s="34"/>
      <c r="T601427" s="34"/>
    </row>
    <row r="601444" spans="19:20">
      <c r="S601444" s="34"/>
      <c r="T601444" s="34"/>
    </row>
    <row r="601461" spans="19:20">
      <c r="S601461" s="34"/>
      <c r="T601461" s="34"/>
    </row>
    <row r="601478" spans="19:20">
      <c r="S601478" s="34"/>
      <c r="T601478" s="34"/>
    </row>
    <row r="601495" spans="19:20">
      <c r="S601495" s="34"/>
      <c r="T601495" s="34"/>
    </row>
    <row r="601512" spans="19:20">
      <c r="S601512" s="34"/>
      <c r="T601512" s="34"/>
    </row>
    <row r="601529" spans="19:20">
      <c r="S601529" s="34"/>
      <c r="T601529" s="34"/>
    </row>
    <row r="601546" spans="19:20">
      <c r="S601546" s="34"/>
      <c r="T601546" s="34"/>
    </row>
    <row r="601563" spans="19:20">
      <c r="S601563" s="34"/>
      <c r="T601563" s="34"/>
    </row>
    <row r="601580" spans="19:20">
      <c r="S601580" s="34"/>
      <c r="T601580" s="34"/>
    </row>
    <row r="601597" spans="19:20">
      <c r="S601597" s="34"/>
      <c r="T601597" s="34"/>
    </row>
    <row r="601614" spans="19:20">
      <c r="S601614" s="34"/>
      <c r="T601614" s="34"/>
    </row>
    <row r="601631" spans="19:20">
      <c r="S601631" s="34"/>
      <c r="T601631" s="34"/>
    </row>
    <row r="601648" spans="19:20">
      <c r="S601648" s="34"/>
      <c r="T601648" s="34"/>
    </row>
    <row r="601665" spans="19:20">
      <c r="S601665" s="34"/>
      <c r="T601665" s="34"/>
    </row>
    <row r="601682" spans="19:20">
      <c r="S601682" s="34"/>
      <c r="T601682" s="34"/>
    </row>
    <row r="601699" spans="19:20">
      <c r="S601699" s="34"/>
      <c r="T601699" s="34"/>
    </row>
    <row r="601716" spans="19:20">
      <c r="S601716" s="34"/>
      <c r="T601716" s="34"/>
    </row>
    <row r="601733" spans="19:20">
      <c r="S601733" s="34"/>
      <c r="T601733" s="34"/>
    </row>
    <row r="601750" spans="19:20">
      <c r="S601750" s="34"/>
      <c r="T601750" s="34"/>
    </row>
    <row r="601767" spans="19:20">
      <c r="S601767" s="34"/>
      <c r="T601767" s="34"/>
    </row>
    <row r="601784" spans="19:20">
      <c r="S601784" s="34"/>
      <c r="T601784" s="34"/>
    </row>
    <row r="601801" spans="19:20">
      <c r="S601801" s="34"/>
      <c r="T601801" s="34"/>
    </row>
    <row r="601818" spans="19:20">
      <c r="S601818" s="34"/>
      <c r="T601818" s="34"/>
    </row>
    <row r="601835" spans="19:20">
      <c r="S601835" s="34"/>
      <c r="T601835" s="34"/>
    </row>
    <row r="601852" spans="19:20">
      <c r="S601852" s="34"/>
      <c r="T601852" s="34"/>
    </row>
    <row r="601869" spans="19:20">
      <c r="S601869" s="34"/>
      <c r="T601869" s="34"/>
    </row>
    <row r="601886" spans="19:20">
      <c r="S601886" s="34"/>
      <c r="T601886" s="34"/>
    </row>
    <row r="601903" spans="19:20">
      <c r="S601903" s="34"/>
      <c r="T601903" s="34"/>
    </row>
    <row r="601920" spans="19:20">
      <c r="S601920" s="34"/>
      <c r="T601920" s="34"/>
    </row>
    <row r="601937" spans="19:20">
      <c r="S601937" s="34"/>
      <c r="T601937" s="34"/>
    </row>
    <row r="601954" spans="19:20">
      <c r="S601954" s="34"/>
      <c r="T601954" s="34"/>
    </row>
    <row r="601971" spans="19:20">
      <c r="S601971" s="34"/>
      <c r="T601971" s="34"/>
    </row>
    <row r="601988" spans="19:20">
      <c r="S601988" s="34"/>
      <c r="T601988" s="34"/>
    </row>
    <row r="602005" spans="19:20">
      <c r="S602005" s="34"/>
      <c r="T602005" s="34"/>
    </row>
    <row r="602022" spans="19:20">
      <c r="S602022" s="34"/>
      <c r="T602022" s="34"/>
    </row>
    <row r="602039" spans="19:20">
      <c r="S602039" s="34"/>
      <c r="T602039" s="34"/>
    </row>
    <row r="602056" spans="19:20">
      <c r="S602056" s="34"/>
      <c r="T602056" s="34"/>
    </row>
    <row r="602073" spans="19:20">
      <c r="S602073" s="34"/>
      <c r="T602073" s="34"/>
    </row>
    <row r="602090" spans="19:20">
      <c r="S602090" s="34"/>
      <c r="T602090" s="34"/>
    </row>
    <row r="602107" spans="19:20">
      <c r="S602107" s="34"/>
      <c r="T602107" s="34"/>
    </row>
    <row r="602124" spans="19:20">
      <c r="S602124" s="34"/>
      <c r="T602124" s="34"/>
    </row>
    <row r="602141" spans="19:20">
      <c r="S602141" s="34"/>
      <c r="T602141" s="34"/>
    </row>
    <row r="602158" spans="19:20">
      <c r="S602158" s="34"/>
      <c r="T602158" s="34"/>
    </row>
    <row r="602175" spans="19:20">
      <c r="S602175" s="34"/>
      <c r="T602175" s="34"/>
    </row>
    <row r="602192" spans="19:20">
      <c r="S602192" s="34"/>
      <c r="T602192" s="34"/>
    </row>
    <row r="602209" spans="19:20">
      <c r="S602209" s="34"/>
      <c r="T602209" s="34"/>
    </row>
    <row r="602226" spans="19:20">
      <c r="S602226" s="34"/>
      <c r="T602226" s="34"/>
    </row>
    <row r="602243" spans="19:20">
      <c r="S602243" s="34"/>
      <c r="T602243" s="34"/>
    </row>
    <row r="602260" spans="19:20">
      <c r="S602260" s="34"/>
      <c r="T602260" s="34"/>
    </row>
    <row r="602277" spans="19:20">
      <c r="S602277" s="34"/>
      <c r="T602277" s="34"/>
    </row>
    <row r="602294" spans="19:20">
      <c r="S602294" s="34"/>
      <c r="T602294" s="34"/>
    </row>
    <row r="602311" spans="19:20">
      <c r="S602311" s="34"/>
      <c r="T602311" s="34"/>
    </row>
    <row r="602328" spans="19:20">
      <c r="S602328" s="34"/>
      <c r="T602328" s="34"/>
    </row>
    <row r="602345" spans="19:20">
      <c r="S602345" s="34"/>
      <c r="T602345" s="34"/>
    </row>
    <row r="602362" spans="19:20">
      <c r="S602362" s="34"/>
      <c r="T602362" s="34"/>
    </row>
    <row r="602379" spans="19:20">
      <c r="S602379" s="34"/>
      <c r="T602379" s="34"/>
    </row>
    <row r="602396" spans="19:20">
      <c r="S602396" s="34"/>
      <c r="T602396" s="34"/>
    </row>
    <row r="602413" spans="19:20">
      <c r="S602413" s="34"/>
      <c r="T602413" s="34"/>
    </row>
    <row r="602430" spans="19:20">
      <c r="S602430" s="34"/>
      <c r="T602430" s="34"/>
    </row>
    <row r="602447" spans="19:20">
      <c r="S602447" s="34"/>
      <c r="T602447" s="34"/>
    </row>
    <row r="602464" spans="19:20">
      <c r="S602464" s="34"/>
      <c r="T602464" s="34"/>
    </row>
    <row r="602481" spans="19:20">
      <c r="S602481" s="34"/>
      <c r="T602481" s="34"/>
    </row>
    <row r="602498" spans="19:20">
      <c r="S602498" s="34"/>
      <c r="T602498" s="34"/>
    </row>
    <row r="602515" spans="19:20">
      <c r="S602515" s="34"/>
      <c r="T602515" s="34"/>
    </row>
    <row r="602532" spans="19:20">
      <c r="S602532" s="34"/>
      <c r="T602532" s="34"/>
    </row>
    <row r="602549" spans="19:20">
      <c r="S602549" s="34"/>
      <c r="T602549" s="34"/>
    </row>
    <row r="602566" spans="19:20">
      <c r="S602566" s="34"/>
      <c r="T602566" s="34"/>
    </row>
    <row r="602583" spans="19:20">
      <c r="S602583" s="34"/>
      <c r="T602583" s="34"/>
    </row>
    <row r="602600" spans="19:20">
      <c r="S602600" s="34"/>
      <c r="T602600" s="34"/>
    </row>
    <row r="602617" spans="19:20">
      <c r="S602617" s="34"/>
      <c r="T602617" s="34"/>
    </row>
    <row r="602634" spans="19:20">
      <c r="S602634" s="34"/>
      <c r="T602634" s="34"/>
    </row>
    <row r="602651" spans="19:20">
      <c r="S602651" s="34"/>
      <c r="T602651" s="34"/>
    </row>
    <row r="602668" spans="19:20">
      <c r="S602668" s="34"/>
      <c r="T602668" s="34"/>
    </row>
    <row r="602685" spans="19:20">
      <c r="S602685" s="34"/>
      <c r="T602685" s="34"/>
    </row>
    <row r="602702" spans="19:20">
      <c r="S602702" s="34"/>
      <c r="T602702" s="34"/>
    </row>
    <row r="602719" spans="19:20">
      <c r="S602719" s="34"/>
      <c r="T602719" s="34"/>
    </row>
    <row r="602736" spans="19:20">
      <c r="S602736" s="34"/>
      <c r="T602736" s="34"/>
    </row>
    <row r="602753" spans="19:20">
      <c r="S602753" s="34"/>
      <c r="T602753" s="34"/>
    </row>
    <row r="602770" spans="19:20">
      <c r="S602770" s="34"/>
      <c r="T602770" s="34"/>
    </row>
    <row r="602787" spans="19:20">
      <c r="S602787" s="34"/>
      <c r="T602787" s="34"/>
    </row>
    <row r="602804" spans="19:20">
      <c r="S602804" s="34"/>
      <c r="T602804" s="34"/>
    </row>
    <row r="602821" spans="19:20">
      <c r="S602821" s="34"/>
      <c r="T602821" s="34"/>
    </row>
    <row r="602838" spans="19:20">
      <c r="S602838" s="34"/>
      <c r="T602838" s="34"/>
    </row>
    <row r="602855" spans="19:20">
      <c r="S602855" s="34"/>
      <c r="T602855" s="34"/>
    </row>
    <row r="602872" spans="19:20">
      <c r="S602872" s="34"/>
      <c r="T602872" s="34"/>
    </row>
    <row r="602889" spans="19:20">
      <c r="S602889" s="34"/>
      <c r="T602889" s="34"/>
    </row>
    <row r="602906" spans="19:20">
      <c r="S602906" s="34"/>
      <c r="T602906" s="34"/>
    </row>
    <row r="602923" spans="19:20">
      <c r="S602923" s="34"/>
      <c r="T602923" s="34"/>
    </row>
    <row r="602940" spans="19:20">
      <c r="S602940" s="34"/>
      <c r="T602940" s="34"/>
    </row>
    <row r="602957" spans="19:20">
      <c r="S602957" s="34"/>
      <c r="T602957" s="34"/>
    </row>
    <row r="602974" spans="19:20">
      <c r="S602974" s="34"/>
      <c r="T602974" s="34"/>
    </row>
    <row r="602991" spans="19:20">
      <c r="S602991" s="34"/>
      <c r="T602991" s="34"/>
    </row>
    <row r="603008" spans="19:20">
      <c r="S603008" s="34"/>
      <c r="T603008" s="34"/>
    </row>
    <row r="603025" spans="19:20">
      <c r="S603025" s="34"/>
      <c r="T603025" s="34"/>
    </row>
    <row r="603042" spans="19:20">
      <c r="S603042" s="34"/>
      <c r="T603042" s="34"/>
    </row>
    <row r="603059" spans="19:20">
      <c r="S603059" s="34"/>
      <c r="T603059" s="34"/>
    </row>
    <row r="603076" spans="19:20">
      <c r="S603076" s="34"/>
      <c r="T603076" s="34"/>
    </row>
    <row r="603093" spans="19:20">
      <c r="S603093" s="34"/>
      <c r="T603093" s="34"/>
    </row>
    <row r="603110" spans="19:20">
      <c r="S603110" s="34"/>
      <c r="T603110" s="34"/>
    </row>
    <row r="603127" spans="19:20">
      <c r="S603127" s="34"/>
      <c r="T603127" s="34"/>
    </row>
    <row r="603144" spans="19:20">
      <c r="S603144" s="34"/>
      <c r="T603144" s="34"/>
    </row>
    <row r="603161" spans="19:20">
      <c r="S603161" s="34"/>
      <c r="T603161" s="34"/>
    </row>
    <row r="603178" spans="19:20">
      <c r="S603178" s="34"/>
      <c r="T603178" s="34"/>
    </row>
    <row r="603195" spans="19:20">
      <c r="S603195" s="34"/>
      <c r="T603195" s="34"/>
    </row>
    <row r="603212" spans="19:20">
      <c r="S603212" s="34"/>
      <c r="T603212" s="34"/>
    </row>
    <row r="603229" spans="19:20">
      <c r="S603229" s="34"/>
      <c r="T603229" s="34"/>
    </row>
    <row r="603246" spans="19:20">
      <c r="S603246" s="34"/>
      <c r="T603246" s="34"/>
    </row>
    <row r="603263" spans="19:20">
      <c r="S603263" s="34"/>
      <c r="T603263" s="34"/>
    </row>
    <row r="603280" spans="19:20">
      <c r="S603280" s="34"/>
      <c r="T603280" s="34"/>
    </row>
    <row r="603297" spans="19:20">
      <c r="S603297" s="34"/>
      <c r="T603297" s="34"/>
    </row>
    <row r="603314" spans="19:20">
      <c r="S603314" s="34"/>
      <c r="T603314" s="34"/>
    </row>
    <row r="603331" spans="19:20">
      <c r="S603331" s="34"/>
      <c r="T603331" s="34"/>
    </row>
    <row r="603348" spans="19:20">
      <c r="S603348" s="34"/>
      <c r="T603348" s="34"/>
    </row>
    <row r="603365" spans="19:20">
      <c r="S603365" s="34"/>
      <c r="T603365" s="34"/>
    </row>
    <row r="603382" spans="19:20">
      <c r="S603382" s="34"/>
      <c r="T603382" s="34"/>
    </row>
    <row r="603399" spans="19:20">
      <c r="S603399" s="34"/>
      <c r="T603399" s="34"/>
    </row>
    <row r="603416" spans="19:20">
      <c r="S603416" s="34"/>
      <c r="T603416" s="34"/>
    </row>
    <row r="603433" spans="19:20">
      <c r="S603433" s="34"/>
      <c r="T603433" s="34"/>
    </row>
    <row r="603450" spans="19:20">
      <c r="S603450" s="34"/>
      <c r="T603450" s="34"/>
    </row>
    <row r="603467" spans="19:20">
      <c r="S603467" s="34"/>
      <c r="T603467" s="34"/>
    </row>
    <row r="603484" spans="19:20">
      <c r="S603484" s="34"/>
      <c r="T603484" s="34"/>
    </row>
    <row r="603501" spans="19:20">
      <c r="S603501" s="34"/>
      <c r="T603501" s="34"/>
    </row>
    <row r="603518" spans="19:20">
      <c r="S603518" s="34"/>
      <c r="T603518" s="34"/>
    </row>
    <row r="603535" spans="19:20">
      <c r="S603535" s="34"/>
      <c r="T603535" s="34"/>
    </row>
    <row r="603552" spans="19:20">
      <c r="S603552" s="34"/>
      <c r="T603552" s="34"/>
    </row>
    <row r="603569" spans="19:20">
      <c r="S603569" s="34"/>
      <c r="T603569" s="34"/>
    </row>
    <row r="603586" spans="19:20">
      <c r="S603586" s="34"/>
      <c r="T603586" s="34"/>
    </row>
    <row r="603603" spans="19:20">
      <c r="S603603" s="34"/>
      <c r="T603603" s="34"/>
    </row>
    <row r="603620" spans="19:20">
      <c r="S603620" s="34"/>
      <c r="T603620" s="34"/>
    </row>
    <row r="603637" spans="19:20">
      <c r="S603637" s="34"/>
      <c r="T603637" s="34"/>
    </row>
    <row r="603654" spans="19:20">
      <c r="S603654" s="34"/>
      <c r="T603654" s="34"/>
    </row>
    <row r="603671" spans="19:20">
      <c r="S603671" s="34"/>
      <c r="T603671" s="34"/>
    </row>
    <row r="603688" spans="19:20">
      <c r="S603688" s="34"/>
      <c r="T603688" s="34"/>
    </row>
    <row r="603705" spans="19:20">
      <c r="S603705" s="34"/>
      <c r="T603705" s="34"/>
    </row>
    <row r="603722" spans="19:20">
      <c r="S603722" s="34"/>
      <c r="T603722" s="34"/>
    </row>
    <row r="603739" spans="19:20">
      <c r="S603739" s="34"/>
      <c r="T603739" s="34"/>
    </row>
    <row r="603756" spans="19:20">
      <c r="S603756" s="34"/>
      <c r="T603756" s="34"/>
    </row>
    <row r="603773" spans="19:20">
      <c r="S603773" s="34"/>
      <c r="T603773" s="34"/>
    </row>
    <row r="603790" spans="19:20">
      <c r="S603790" s="34"/>
      <c r="T603790" s="34"/>
    </row>
    <row r="603807" spans="19:20">
      <c r="S603807" s="34"/>
      <c r="T603807" s="34"/>
    </row>
    <row r="603824" spans="19:20">
      <c r="S603824" s="34"/>
      <c r="T603824" s="34"/>
    </row>
    <row r="603841" spans="19:20">
      <c r="S603841" s="34"/>
      <c r="T603841" s="34"/>
    </row>
    <row r="603858" spans="19:20">
      <c r="S603858" s="34"/>
      <c r="T603858" s="34"/>
    </row>
    <row r="603875" spans="19:20">
      <c r="S603875" s="34"/>
      <c r="T603875" s="34"/>
    </row>
    <row r="603892" spans="19:20">
      <c r="S603892" s="34"/>
      <c r="T603892" s="34"/>
    </row>
    <row r="603909" spans="19:20">
      <c r="S603909" s="34"/>
      <c r="T603909" s="34"/>
    </row>
    <row r="603926" spans="19:20">
      <c r="S603926" s="34"/>
      <c r="T603926" s="34"/>
    </row>
    <row r="603943" spans="19:20">
      <c r="S603943" s="34"/>
      <c r="T603943" s="34"/>
    </row>
    <row r="603960" spans="19:20">
      <c r="S603960" s="34"/>
      <c r="T603960" s="34"/>
    </row>
    <row r="603977" spans="19:20">
      <c r="S603977" s="34"/>
      <c r="T603977" s="34"/>
    </row>
    <row r="603994" spans="19:20">
      <c r="S603994" s="34"/>
      <c r="T603994" s="34"/>
    </row>
    <row r="604011" spans="19:20">
      <c r="S604011" s="34"/>
      <c r="T604011" s="34"/>
    </row>
    <row r="604028" spans="19:20">
      <c r="S604028" s="34"/>
      <c r="T604028" s="34"/>
    </row>
    <row r="604045" spans="19:20">
      <c r="S604045" s="34"/>
      <c r="T604045" s="34"/>
    </row>
    <row r="604062" spans="19:20">
      <c r="S604062" s="34"/>
      <c r="T604062" s="34"/>
    </row>
    <row r="604079" spans="19:20">
      <c r="S604079" s="34"/>
      <c r="T604079" s="34"/>
    </row>
    <row r="604096" spans="19:20">
      <c r="S604096" s="34"/>
      <c r="T604096" s="34"/>
    </row>
    <row r="604113" spans="19:20">
      <c r="S604113" s="34"/>
      <c r="T604113" s="34"/>
    </row>
    <row r="604130" spans="19:20">
      <c r="S604130" s="34"/>
      <c r="T604130" s="34"/>
    </row>
    <row r="604147" spans="19:20">
      <c r="S604147" s="34"/>
      <c r="T604147" s="34"/>
    </row>
    <row r="604164" spans="19:20">
      <c r="S604164" s="34"/>
      <c r="T604164" s="34"/>
    </row>
    <row r="604181" spans="19:20">
      <c r="S604181" s="34"/>
      <c r="T604181" s="34"/>
    </row>
    <row r="604198" spans="19:20">
      <c r="S604198" s="34"/>
      <c r="T604198" s="34"/>
    </row>
    <row r="604215" spans="19:20">
      <c r="S604215" s="34"/>
      <c r="T604215" s="34"/>
    </row>
    <row r="604232" spans="19:20">
      <c r="S604232" s="34"/>
      <c r="T604232" s="34"/>
    </row>
    <row r="604249" spans="19:20">
      <c r="S604249" s="34"/>
      <c r="T604249" s="34"/>
    </row>
    <row r="604266" spans="19:20">
      <c r="S604266" s="34"/>
      <c r="T604266" s="34"/>
    </row>
    <row r="604283" spans="19:20">
      <c r="S604283" s="34"/>
      <c r="T604283" s="34"/>
    </row>
    <row r="604300" spans="19:20">
      <c r="S604300" s="34"/>
      <c r="T604300" s="34"/>
    </row>
    <row r="604317" spans="19:20">
      <c r="S604317" s="34"/>
      <c r="T604317" s="34"/>
    </row>
    <row r="604334" spans="19:20">
      <c r="S604334" s="34"/>
      <c r="T604334" s="34"/>
    </row>
    <row r="604351" spans="19:20">
      <c r="S604351" s="34"/>
      <c r="T604351" s="34"/>
    </row>
    <row r="604368" spans="19:20">
      <c r="S604368" s="34"/>
      <c r="T604368" s="34"/>
    </row>
    <row r="604385" spans="19:20">
      <c r="S604385" s="34"/>
      <c r="T604385" s="34"/>
    </row>
    <row r="604402" spans="19:20">
      <c r="S604402" s="34"/>
      <c r="T604402" s="34"/>
    </row>
    <row r="604419" spans="19:20">
      <c r="S604419" s="34"/>
      <c r="T604419" s="34"/>
    </row>
    <row r="604436" spans="19:20">
      <c r="S604436" s="34"/>
      <c r="T604436" s="34"/>
    </row>
    <row r="604453" spans="19:20">
      <c r="S604453" s="34"/>
      <c r="T604453" s="34"/>
    </row>
    <row r="604470" spans="19:20">
      <c r="S604470" s="34"/>
      <c r="T604470" s="34"/>
    </row>
    <row r="604487" spans="19:20">
      <c r="S604487" s="34"/>
      <c r="T604487" s="34"/>
    </row>
    <row r="604504" spans="19:20">
      <c r="S604504" s="34"/>
      <c r="T604504" s="34"/>
    </row>
    <row r="604521" spans="19:20">
      <c r="S604521" s="34"/>
      <c r="T604521" s="34"/>
    </row>
    <row r="604538" spans="19:20">
      <c r="S604538" s="34"/>
      <c r="T604538" s="34"/>
    </row>
    <row r="604555" spans="19:20">
      <c r="S604555" s="34"/>
      <c r="T604555" s="34"/>
    </row>
    <row r="604572" spans="19:20">
      <c r="S604572" s="34"/>
      <c r="T604572" s="34"/>
    </row>
    <row r="604589" spans="19:20">
      <c r="S604589" s="34"/>
      <c r="T604589" s="34"/>
    </row>
    <row r="604606" spans="19:20">
      <c r="S604606" s="34"/>
      <c r="T604606" s="34"/>
    </row>
    <row r="604623" spans="19:20">
      <c r="S604623" s="34"/>
      <c r="T604623" s="34"/>
    </row>
    <row r="604640" spans="19:20">
      <c r="S604640" s="34"/>
      <c r="T604640" s="34"/>
    </row>
    <row r="604657" spans="19:20">
      <c r="S604657" s="34"/>
      <c r="T604657" s="34"/>
    </row>
    <row r="604674" spans="19:20">
      <c r="S604674" s="34"/>
      <c r="T604674" s="34"/>
    </row>
    <row r="604691" spans="19:20">
      <c r="S604691" s="34"/>
      <c r="T604691" s="34"/>
    </row>
    <row r="604708" spans="19:20">
      <c r="S604708" s="34"/>
      <c r="T604708" s="34"/>
    </row>
    <row r="604725" spans="19:20">
      <c r="S604725" s="34"/>
      <c r="T604725" s="34"/>
    </row>
    <row r="604742" spans="19:20">
      <c r="S604742" s="34"/>
      <c r="T604742" s="34"/>
    </row>
    <row r="604759" spans="19:20">
      <c r="S604759" s="34"/>
      <c r="T604759" s="34"/>
    </row>
    <row r="604776" spans="19:20">
      <c r="S604776" s="34"/>
      <c r="T604776" s="34"/>
    </row>
    <row r="604793" spans="19:20">
      <c r="S604793" s="34"/>
      <c r="T604793" s="34"/>
    </row>
    <row r="604810" spans="19:20">
      <c r="S604810" s="34"/>
      <c r="T604810" s="34"/>
    </row>
    <row r="604827" spans="19:20">
      <c r="S604827" s="34"/>
      <c r="T604827" s="34"/>
    </row>
    <row r="604844" spans="19:20">
      <c r="S604844" s="34"/>
      <c r="T604844" s="34"/>
    </row>
    <row r="604861" spans="19:20">
      <c r="S604861" s="34"/>
      <c r="T604861" s="34"/>
    </row>
    <row r="604878" spans="19:20">
      <c r="S604878" s="34"/>
      <c r="T604878" s="34"/>
    </row>
    <row r="604895" spans="19:20">
      <c r="S604895" s="34"/>
      <c r="T604895" s="34"/>
    </row>
    <row r="604912" spans="19:20">
      <c r="S604912" s="34"/>
      <c r="T604912" s="34"/>
    </row>
    <row r="604929" spans="19:20">
      <c r="S604929" s="34"/>
      <c r="T604929" s="34"/>
    </row>
    <row r="604946" spans="19:20">
      <c r="S604946" s="34"/>
      <c r="T604946" s="34"/>
    </row>
    <row r="604963" spans="19:20">
      <c r="S604963" s="34"/>
      <c r="T604963" s="34"/>
    </row>
    <row r="604980" spans="19:20">
      <c r="S604980" s="34"/>
      <c r="T604980" s="34"/>
    </row>
    <row r="604997" spans="19:20">
      <c r="S604997" s="34"/>
      <c r="T604997" s="34"/>
    </row>
    <row r="605014" spans="19:20">
      <c r="S605014" s="34"/>
      <c r="T605014" s="34"/>
    </row>
    <row r="605031" spans="19:20">
      <c r="S605031" s="34"/>
      <c r="T605031" s="34"/>
    </row>
    <row r="605048" spans="19:20">
      <c r="S605048" s="34"/>
      <c r="T605048" s="34"/>
    </row>
    <row r="605065" spans="19:20">
      <c r="S605065" s="34"/>
      <c r="T605065" s="34"/>
    </row>
    <row r="605082" spans="19:20">
      <c r="S605082" s="34"/>
      <c r="T605082" s="34"/>
    </row>
    <row r="605099" spans="19:20">
      <c r="S605099" s="34"/>
      <c r="T605099" s="34"/>
    </row>
    <row r="605116" spans="19:20">
      <c r="S605116" s="34"/>
      <c r="T605116" s="34"/>
    </row>
    <row r="605133" spans="19:20">
      <c r="S605133" s="34"/>
      <c r="T605133" s="34"/>
    </row>
    <row r="605150" spans="19:20">
      <c r="S605150" s="34"/>
      <c r="T605150" s="34"/>
    </row>
    <row r="605167" spans="19:20">
      <c r="S605167" s="34"/>
      <c r="T605167" s="34"/>
    </row>
    <row r="605184" spans="19:20">
      <c r="S605184" s="34"/>
      <c r="T605184" s="34"/>
    </row>
    <row r="605201" spans="19:20">
      <c r="S605201" s="34"/>
      <c r="T605201" s="34"/>
    </row>
    <row r="605218" spans="19:20">
      <c r="S605218" s="34"/>
      <c r="T605218" s="34"/>
    </row>
    <row r="605235" spans="19:20">
      <c r="S605235" s="34"/>
      <c r="T605235" s="34"/>
    </row>
    <row r="605252" spans="19:20">
      <c r="S605252" s="34"/>
      <c r="T605252" s="34"/>
    </row>
    <row r="605269" spans="19:20">
      <c r="S605269" s="34"/>
      <c r="T605269" s="34"/>
    </row>
    <row r="605286" spans="19:20">
      <c r="S605286" s="34"/>
      <c r="T605286" s="34"/>
    </row>
    <row r="605303" spans="19:20">
      <c r="S605303" s="34"/>
      <c r="T605303" s="34"/>
    </row>
    <row r="605320" spans="19:20">
      <c r="S605320" s="34"/>
      <c r="T605320" s="34"/>
    </row>
    <row r="605337" spans="19:20">
      <c r="S605337" s="34"/>
      <c r="T605337" s="34"/>
    </row>
    <row r="605354" spans="19:20">
      <c r="S605354" s="34"/>
      <c r="T605354" s="34"/>
    </row>
    <row r="605371" spans="19:20">
      <c r="S605371" s="34"/>
      <c r="T605371" s="34"/>
    </row>
    <row r="605388" spans="19:20">
      <c r="S605388" s="34"/>
      <c r="T605388" s="34"/>
    </row>
    <row r="605405" spans="19:20">
      <c r="S605405" s="34"/>
      <c r="T605405" s="34"/>
    </row>
    <row r="605422" spans="19:20">
      <c r="S605422" s="34"/>
      <c r="T605422" s="34"/>
    </row>
    <row r="605439" spans="19:20">
      <c r="S605439" s="34"/>
      <c r="T605439" s="34"/>
    </row>
    <row r="605456" spans="19:20">
      <c r="S605456" s="34"/>
      <c r="T605456" s="34"/>
    </row>
    <row r="605473" spans="19:20">
      <c r="S605473" s="34"/>
      <c r="T605473" s="34"/>
    </row>
    <row r="605490" spans="19:20">
      <c r="S605490" s="34"/>
      <c r="T605490" s="34"/>
    </row>
    <row r="605507" spans="19:20">
      <c r="S605507" s="34"/>
      <c r="T605507" s="34"/>
    </row>
    <row r="605524" spans="19:20">
      <c r="S605524" s="34"/>
      <c r="T605524" s="34"/>
    </row>
    <row r="605541" spans="19:20">
      <c r="S605541" s="34"/>
      <c r="T605541" s="34"/>
    </row>
    <row r="605558" spans="19:20">
      <c r="S605558" s="34"/>
      <c r="T605558" s="34"/>
    </row>
    <row r="605575" spans="19:20">
      <c r="S605575" s="34"/>
      <c r="T605575" s="34"/>
    </row>
    <row r="605592" spans="19:20">
      <c r="S605592" s="34"/>
      <c r="T605592" s="34"/>
    </row>
    <row r="605609" spans="19:20">
      <c r="S605609" s="34"/>
      <c r="T605609" s="34"/>
    </row>
    <row r="605626" spans="19:20">
      <c r="S605626" s="34"/>
      <c r="T605626" s="34"/>
    </row>
    <row r="605643" spans="19:20">
      <c r="S605643" s="34"/>
      <c r="T605643" s="34"/>
    </row>
    <row r="605660" spans="19:20">
      <c r="S605660" s="34"/>
      <c r="T605660" s="34"/>
    </row>
    <row r="605677" spans="19:20">
      <c r="S605677" s="34"/>
      <c r="T605677" s="34"/>
    </row>
    <row r="605694" spans="19:20">
      <c r="S605694" s="34"/>
      <c r="T605694" s="34"/>
    </row>
    <row r="605711" spans="19:20">
      <c r="S605711" s="34"/>
      <c r="T605711" s="34"/>
    </row>
    <row r="605728" spans="19:20">
      <c r="S605728" s="34"/>
      <c r="T605728" s="34"/>
    </row>
    <row r="605745" spans="19:20">
      <c r="S605745" s="34"/>
      <c r="T605745" s="34"/>
    </row>
    <row r="605762" spans="19:20">
      <c r="S605762" s="34"/>
      <c r="T605762" s="34"/>
    </row>
    <row r="605779" spans="19:20">
      <c r="S605779" s="34"/>
      <c r="T605779" s="34"/>
    </row>
    <row r="605796" spans="19:20">
      <c r="S605796" s="34"/>
      <c r="T605796" s="34"/>
    </row>
    <row r="605813" spans="19:20">
      <c r="S605813" s="34"/>
      <c r="T605813" s="34"/>
    </row>
    <row r="605830" spans="19:20">
      <c r="S605830" s="34"/>
      <c r="T605830" s="34"/>
    </row>
    <row r="605847" spans="19:20">
      <c r="S605847" s="34"/>
      <c r="T605847" s="34"/>
    </row>
    <row r="605864" spans="19:20">
      <c r="S605864" s="34"/>
      <c r="T605864" s="34"/>
    </row>
    <row r="605881" spans="19:20">
      <c r="S605881" s="34"/>
      <c r="T605881" s="34"/>
    </row>
    <row r="605898" spans="19:20">
      <c r="S605898" s="34"/>
      <c r="T605898" s="34"/>
    </row>
    <row r="605915" spans="19:20">
      <c r="S605915" s="34"/>
      <c r="T605915" s="34"/>
    </row>
    <row r="605932" spans="19:20">
      <c r="S605932" s="34"/>
      <c r="T605932" s="34"/>
    </row>
    <row r="605949" spans="19:20">
      <c r="S605949" s="34"/>
      <c r="T605949" s="34"/>
    </row>
    <row r="605966" spans="19:20">
      <c r="S605966" s="34"/>
      <c r="T605966" s="34"/>
    </row>
    <row r="605983" spans="19:20">
      <c r="S605983" s="34"/>
      <c r="T605983" s="34"/>
    </row>
    <row r="606000" spans="19:20">
      <c r="S606000" s="34"/>
      <c r="T606000" s="34"/>
    </row>
    <row r="606017" spans="19:20">
      <c r="S606017" s="34"/>
      <c r="T606017" s="34"/>
    </row>
    <row r="606034" spans="19:20">
      <c r="S606034" s="34"/>
      <c r="T606034" s="34"/>
    </row>
    <row r="606051" spans="19:20">
      <c r="S606051" s="34"/>
      <c r="T606051" s="34"/>
    </row>
    <row r="606068" spans="19:20">
      <c r="S606068" s="34"/>
      <c r="T606068" s="34"/>
    </row>
    <row r="606085" spans="19:20">
      <c r="S606085" s="34"/>
      <c r="T606085" s="34"/>
    </row>
    <row r="606102" spans="19:20">
      <c r="S606102" s="34"/>
      <c r="T606102" s="34"/>
    </row>
    <row r="606119" spans="19:20">
      <c r="S606119" s="34"/>
      <c r="T606119" s="34"/>
    </row>
    <row r="606136" spans="19:20">
      <c r="S606136" s="34"/>
      <c r="T606136" s="34"/>
    </row>
    <row r="606153" spans="19:20">
      <c r="S606153" s="34"/>
      <c r="T606153" s="34"/>
    </row>
    <row r="606170" spans="19:20">
      <c r="S606170" s="34"/>
      <c r="T606170" s="34"/>
    </row>
    <row r="606187" spans="19:20">
      <c r="S606187" s="34"/>
      <c r="T606187" s="34"/>
    </row>
    <row r="606204" spans="19:20">
      <c r="S606204" s="34"/>
      <c r="T606204" s="34"/>
    </row>
    <row r="606221" spans="19:20">
      <c r="S606221" s="34"/>
      <c r="T606221" s="34"/>
    </row>
    <row r="606238" spans="19:20">
      <c r="S606238" s="34"/>
      <c r="T606238" s="34"/>
    </row>
    <row r="606255" spans="19:20">
      <c r="S606255" s="34"/>
      <c r="T606255" s="34"/>
    </row>
    <row r="606272" spans="19:20">
      <c r="S606272" s="34"/>
      <c r="T606272" s="34"/>
    </row>
    <row r="606289" spans="19:20">
      <c r="S606289" s="34"/>
      <c r="T606289" s="34"/>
    </row>
    <row r="606306" spans="19:20">
      <c r="S606306" s="34"/>
      <c r="T606306" s="34"/>
    </row>
    <row r="606323" spans="19:20">
      <c r="S606323" s="34"/>
      <c r="T606323" s="34"/>
    </row>
    <row r="606340" spans="19:20">
      <c r="S606340" s="34"/>
      <c r="T606340" s="34"/>
    </row>
    <row r="606357" spans="19:20">
      <c r="S606357" s="34"/>
      <c r="T606357" s="34"/>
    </row>
    <row r="606374" spans="19:20">
      <c r="S606374" s="34"/>
      <c r="T606374" s="34"/>
    </row>
    <row r="606391" spans="19:20">
      <c r="S606391" s="34"/>
      <c r="T606391" s="34"/>
    </row>
    <row r="606408" spans="19:20">
      <c r="S606408" s="34"/>
      <c r="T606408" s="34"/>
    </row>
    <row r="606425" spans="19:20">
      <c r="S606425" s="34"/>
      <c r="T606425" s="34"/>
    </row>
    <row r="606442" spans="19:20">
      <c r="S606442" s="34"/>
      <c r="T606442" s="34"/>
    </row>
    <row r="606459" spans="19:20">
      <c r="S606459" s="34"/>
      <c r="T606459" s="34"/>
    </row>
    <row r="606476" spans="19:20">
      <c r="S606476" s="34"/>
      <c r="T606476" s="34"/>
    </row>
    <row r="606493" spans="19:20">
      <c r="S606493" s="34"/>
      <c r="T606493" s="34"/>
    </row>
    <row r="606510" spans="19:20">
      <c r="S606510" s="34"/>
      <c r="T606510" s="34"/>
    </row>
    <row r="606527" spans="19:20">
      <c r="S606527" s="34"/>
      <c r="T606527" s="34"/>
    </row>
    <row r="606544" spans="19:20">
      <c r="S606544" s="34"/>
      <c r="T606544" s="34"/>
    </row>
    <row r="606561" spans="19:20">
      <c r="S606561" s="34"/>
      <c r="T606561" s="34"/>
    </row>
    <row r="606578" spans="19:20">
      <c r="S606578" s="34"/>
      <c r="T606578" s="34"/>
    </row>
    <row r="606595" spans="19:20">
      <c r="S606595" s="34"/>
      <c r="T606595" s="34"/>
    </row>
    <row r="606612" spans="19:20">
      <c r="S606612" s="34"/>
      <c r="T606612" s="34"/>
    </row>
    <row r="606629" spans="19:20">
      <c r="S606629" s="34"/>
      <c r="T606629" s="34"/>
    </row>
    <row r="606646" spans="19:20">
      <c r="S606646" s="34"/>
      <c r="T606646" s="34"/>
    </row>
    <row r="606663" spans="19:20">
      <c r="S606663" s="34"/>
      <c r="T606663" s="34"/>
    </row>
    <row r="606680" spans="19:20">
      <c r="S606680" s="34"/>
      <c r="T606680" s="34"/>
    </row>
    <row r="606697" spans="19:20">
      <c r="S606697" s="34"/>
      <c r="T606697" s="34"/>
    </row>
    <row r="606714" spans="19:20">
      <c r="S606714" s="34"/>
      <c r="T606714" s="34"/>
    </row>
    <row r="606731" spans="19:20">
      <c r="S606731" s="34"/>
      <c r="T606731" s="34"/>
    </row>
    <row r="606748" spans="19:20">
      <c r="S606748" s="34"/>
      <c r="T606748" s="34"/>
    </row>
    <row r="606765" spans="19:20">
      <c r="S606765" s="34"/>
      <c r="T606765" s="34"/>
    </row>
    <row r="606782" spans="19:20">
      <c r="S606782" s="34"/>
      <c r="T606782" s="34"/>
    </row>
    <row r="606799" spans="19:20">
      <c r="S606799" s="34"/>
      <c r="T606799" s="34"/>
    </row>
    <row r="606816" spans="19:20">
      <c r="S606816" s="34"/>
      <c r="T606816" s="34"/>
    </row>
    <row r="606833" spans="19:20">
      <c r="S606833" s="34"/>
      <c r="T606833" s="34"/>
    </row>
    <row r="606850" spans="19:20">
      <c r="S606850" s="34"/>
      <c r="T606850" s="34"/>
    </row>
    <row r="606867" spans="19:20">
      <c r="S606867" s="34"/>
      <c r="T606867" s="34"/>
    </row>
    <row r="606884" spans="19:20">
      <c r="S606884" s="34"/>
      <c r="T606884" s="34"/>
    </row>
    <row r="606901" spans="19:20">
      <c r="S606901" s="34"/>
      <c r="T606901" s="34"/>
    </row>
    <row r="606918" spans="19:20">
      <c r="S606918" s="34"/>
      <c r="T606918" s="34"/>
    </row>
    <row r="606935" spans="19:20">
      <c r="S606935" s="34"/>
      <c r="T606935" s="34"/>
    </row>
    <row r="606952" spans="19:20">
      <c r="S606952" s="34"/>
      <c r="T606952" s="34"/>
    </row>
    <row r="606969" spans="19:20">
      <c r="S606969" s="34"/>
      <c r="T606969" s="34"/>
    </row>
    <row r="606986" spans="19:20">
      <c r="S606986" s="34"/>
      <c r="T606986" s="34"/>
    </row>
    <row r="607003" spans="19:20">
      <c r="S607003" s="34"/>
      <c r="T607003" s="34"/>
    </row>
    <row r="607020" spans="19:20">
      <c r="S607020" s="34"/>
      <c r="T607020" s="34"/>
    </row>
    <row r="607037" spans="19:20">
      <c r="S607037" s="34"/>
      <c r="T607037" s="34"/>
    </row>
    <row r="607054" spans="19:20">
      <c r="S607054" s="34"/>
      <c r="T607054" s="34"/>
    </row>
    <row r="607071" spans="19:20">
      <c r="S607071" s="34"/>
      <c r="T607071" s="34"/>
    </row>
    <row r="607088" spans="19:20">
      <c r="S607088" s="34"/>
      <c r="T607088" s="34"/>
    </row>
    <row r="607105" spans="19:20">
      <c r="S607105" s="34"/>
      <c r="T607105" s="34"/>
    </row>
    <row r="607122" spans="19:20">
      <c r="S607122" s="34"/>
      <c r="T607122" s="34"/>
    </row>
    <row r="607139" spans="19:20">
      <c r="S607139" s="34"/>
      <c r="T607139" s="34"/>
    </row>
    <row r="607156" spans="19:20">
      <c r="S607156" s="34"/>
      <c r="T607156" s="34"/>
    </row>
    <row r="607173" spans="19:20">
      <c r="S607173" s="34"/>
      <c r="T607173" s="34"/>
    </row>
    <row r="607190" spans="19:20">
      <c r="S607190" s="34"/>
      <c r="T607190" s="34"/>
    </row>
    <row r="607207" spans="19:20">
      <c r="S607207" s="34"/>
      <c r="T607207" s="34"/>
    </row>
    <row r="607224" spans="19:20">
      <c r="S607224" s="34"/>
      <c r="T607224" s="34"/>
    </row>
    <row r="607241" spans="19:20">
      <c r="S607241" s="34"/>
      <c r="T607241" s="34"/>
    </row>
    <row r="607258" spans="19:20">
      <c r="S607258" s="34"/>
      <c r="T607258" s="34"/>
    </row>
    <row r="607275" spans="19:20">
      <c r="S607275" s="34"/>
      <c r="T607275" s="34"/>
    </row>
    <row r="607292" spans="19:20">
      <c r="S607292" s="34"/>
      <c r="T607292" s="34"/>
    </row>
    <row r="607309" spans="19:20">
      <c r="S607309" s="34"/>
      <c r="T607309" s="34"/>
    </row>
    <row r="607326" spans="19:20">
      <c r="S607326" s="34"/>
      <c r="T607326" s="34"/>
    </row>
    <row r="607343" spans="19:20">
      <c r="S607343" s="34"/>
      <c r="T607343" s="34"/>
    </row>
    <row r="607360" spans="19:20">
      <c r="S607360" s="34"/>
      <c r="T607360" s="34"/>
    </row>
    <row r="607377" spans="19:20">
      <c r="S607377" s="34"/>
      <c r="T607377" s="34"/>
    </row>
    <row r="607394" spans="19:20">
      <c r="S607394" s="34"/>
      <c r="T607394" s="34"/>
    </row>
    <row r="607411" spans="19:20">
      <c r="S607411" s="34"/>
      <c r="T607411" s="34"/>
    </row>
    <row r="607428" spans="19:20">
      <c r="S607428" s="34"/>
      <c r="T607428" s="34"/>
    </row>
    <row r="607445" spans="19:20">
      <c r="S607445" s="34"/>
      <c r="T607445" s="34"/>
    </row>
    <row r="607462" spans="19:20">
      <c r="S607462" s="34"/>
      <c r="T607462" s="34"/>
    </row>
    <row r="607479" spans="19:20">
      <c r="S607479" s="34"/>
      <c r="T607479" s="34"/>
    </row>
    <row r="607496" spans="19:20">
      <c r="S607496" s="34"/>
      <c r="T607496" s="34"/>
    </row>
    <row r="607513" spans="19:20">
      <c r="S607513" s="34"/>
      <c r="T607513" s="34"/>
    </row>
    <row r="607530" spans="19:20">
      <c r="S607530" s="34"/>
      <c r="T607530" s="34"/>
    </row>
    <row r="607547" spans="19:20">
      <c r="S607547" s="34"/>
      <c r="T607547" s="34"/>
    </row>
    <row r="607564" spans="19:20">
      <c r="S607564" s="34"/>
      <c r="T607564" s="34"/>
    </row>
    <row r="607581" spans="19:20">
      <c r="S607581" s="34"/>
      <c r="T607581" s="34"/>
    </row>
    <row r="607598" spans="19:20">
      <c r="S607598" s="34"/>
      <c r="T607598" s="34"/>
    </row>
    <row r="607615" spans="19:20">
      <c r="S607615" s="34"/>
      <c r="T607615" s="34"/>
    </row>
    <row r="607632" spans="19:20">
      <c r="S607632" s="34"/>
      <c r="T607632" s="34"/>
    </row>
    <row r="607649" spans="19:20">
      <c r="S607649" s="34"/>
      <c r="T607649" s="34"/>
    </row>
    <row r="607666" spans="19:20">
      <c r="S607666" s="34"/>
      <c r="T607666" s="34"/>
    </row>
    <row r="607683" spans="19:20">
      <c r="S607683" s="34"/>
      <c r="T607683" s="34"/>
    </row>
    <row r="607700" spans="19:20">
      <c r="S607700" s="34"/>
      <c r="T607700" s="34"/>
    </row>
    <row r="607717" spans="19:20">
      <c r="S607717" s="34"/>
      <c r="T607717" s="34"/>
    </row>
    <row r="607734" spans="19:20">
      <c r="S607734" s="34"/>
      <c r="T607734" s="34"/>
    </row>
    <row r="607751" spans="19:20">
      <c r="S607751" s="34"/>
      <c r="T607751" s="34"/>
    </row>
    <row r="607768" spans="19:20">
      <c r="S607768" s="34"/>
      <c r="T607768" s="34"/>
    </row>
    <row r="607785" spans="19:20">
      <c r="S607785" s="34"/>
      <c r="T607785" s="34"/>
    </row>
    <row r="607802" spans="19:20">
      <c r="S607802" s="34"/>
      <c r="T607802" s="34"/>
    </row>
    <row r="607819" spans="19:20">
      <c r="S607819" s="34"/>
      <c r="T607819" s="34"/>
    </row>
    <row r="607836" spans="19:20">
      <c r="S607836" s="34"/>
      <c r="T607836" s="34"/>
    </row>
    <row r="607853" spans="19:20">
      <c r="S607853" s="34"/>
      <c r="T607853" s="34"/>
    </row>
    <row r="607870" spans="19:20">
      <c r="S607870" s="34"/>
      <c r="T607870" s="34"/>
    </row>
    <row r="607887" spans="19:20">
      <c r="S607887" s="34"/>
      <c r="T607887" s="34"/>
    </row>
    <row r="607904" spans="19:20">
      <c r="S607904" s="34"/>
      <c r="T607904" s="34"/>
    </row>
    <row r="607921" spans="19:20">
      <c r="S607921" s="34"/>
      <c r="T607921" s="34"/>
    </row>
    <row r="607938" spans="19:20">
      <c r="S607938" s="34"/>
      <c r="T607938" s="34"/>
    </row>
    <row r="607955" spans="19:20">
      <c r="S607955" s="34"/>
      <c r="T607955" s="34"/>
    </row>
    <row r="607972" spans="19:20">
      <c r="S607972" s="34"/>
      <c r="T607972" s="34"/>
    </row>
    <row r="607989" spans="19:20">
      <c r="S607989" s="34"/>
      <c r="T607989" s="34"/>
    </row>
    <row r="608006" spans="19:20">
      <c r="S608006" s="34"/>
      <c r="T608006" s="34"/>
    </row>
    <row r="608023" spans="19:20">
      <c r="S608023" s="34"/>
      <c r="T608023" s="34"/>
    </row>
    <row r="608040" spans="19:20">
      <c r="S608040" s="34"/>
      <c r="T608040" s="34"/>
    </row>
    <row r="608057" spans="19:20">
      <c r="S608057" s="34"/>
      <c r="T608057" s="34"/>
    </row>
    <row r="608074" spans="19:20">
      <c r="S608074" s="34"/>
      <c r="T608074" s="34"/>
    </row>
    <row r="608091" spans="19:20">
      <c r="S608091" s="34"/>
      <c r="T608091" s="34"/>
    </row>
    <row r="608108" spans="19:20">
      <c r="S608108" s="34"/>
      <c r="T608108" s="34"/>
    </row>
    <row r="608125" spans="19:20">
      <c r="S608125" s="34"/>
      <c r="T608125" s="34"/>
    </row>
    <row r="608142" spans="19:20">
      <c r="S608142" s="34"/>
      <c r="T608142" s="34"/>
    </row>
    <row r="608159" spans="19:20">
      <c r="S608159" s="34"/>
      <c r="T608159" s="34"/>
    </row>
    <row r="608176" spans="19:20">
      <c r="S608176" s="34"/>
      <c r="T608176" s="34"/>
    </row>
    <row r="608193" spans="19:20">
      <c r="S608193" s="34"/>
      <c r="T608193" s="34"/>
    </row>
    <row r="608210" spans="19:20">
      <c r="S608210" s="34"/>
      <c r="T608210" s="34"/>
    </row>
    <row r="608227" spans="19:20">
      <c r="S608227" s="34"/>
      <c r="T608227" s="34"/>
    </row>
    <row r="608244" spans="19:20">
      <c r="S608244" s="34"/>
      <c r="T608244" s="34"/>
    </row>
    <row r="608261" spans="19:20">
      <c r="S608261" s="34"/>
      <c r="T608261" s="34"/>
    </row>
    <row r="608278" spans="19:20">
      <c r="S608278" s="34"/>
      <c r="T608278" s="34"/>
    </row>
    <row r="608295" spans="19:20">
      <c r="S608295" s="34"/>
      <c r="T608295" s="34"/>
    </row>
    <row r="608312" spans="19:20">
      <c r="S608312" s="34"/>
      <c r="T608312" s="34"/>
    </row>
    <row r="608329" spans="19:20">
      <c r="S608329" s="34"/>
      <c r="T608329" s="34"/>
    </row>
    <row r="608346" spans="19:20">
      <c r="S608346" s="34"/>
      <c r="T608346" s="34"/>
    </row>
    <row r="608363" spans="19:20">
      <c r="S608363" s="34"/>
      <c r="T608363" s="34"/>
    </row>
    <row r="608380" spans="19:20">
      <c r="S608380" s="34"/>
      <c r="T608380" s="34"/>
    </row>
    <row r="608397" spans="19:20">
      <c r="S608397" s="34"/>
      <c r="T608397" s="34"/>
    </row>
    <row r="608414" spans="19:20">
      <c r="S608414" s="34"/>
      <c r="T608414" s="34"/>
    </row>
    <row r="608431" spans="19:20">
      <c r="S608431" s="34"/>
      <c r="T608431" s="34"/>
    </row>
    <row r="608448" spans="19:20">
      <c r="S608448" s="34"/>
      <c r="T608448" s="34"/>
    </row>
    <row r="608465" spans="19:20">
      <c r="S608465" s="34"/>
      <c r="T608465" s="34"/>
    </row>
    <row r="608482" spans="19:20">
      <c r="S608482" s="34"/>
      <c r="T608482" s="34"/>
    </row>
    <row r="608499" spans="19:20">
      <c r="S608499" s="34"/>
      <c r="T608499" s="34"/>
    </row>
    <row r="608516" spans="19:20">
      <c r="S608516" s="34"/>
      <c r="T608516" s="34"/>
    </row>
    <row r="608533" spans="19:20">
      <c r="S608533" s="34"/>
      <c r="T608533" s="34"/>
    </row>
    <row r="608550" spans="19:20">
      <c r="S608550" s="34"/>
      <c r="T608550" s="34"/>
    </row>
    <row r="608567" spans="19:20">
      <c r="S608567" s="34"/>
      <c r="T608567" s="34"/>
    </row>
    <row r="608584" spans="19:20">
      <c r="S608584" s="34"/>
      <c r="T608584" s="34"/>
    </row>
    <row r="608601" spans="19:20">
      <c r="S608601" s="34"/>
      <c r="T608601" s="34"/>
    </row>
    <row r="608618" spans="19:20">
      <c r="S608618" s="34"/>
      <c r="T608618" s="34"/>
    </row>
    <row r="608635" spans="19:20">
      <c r="S608635" s="34"/>
      <c r="T608635" s="34"/>
    </row>
    <row r="608652" spans="19:20">
      <c r="S608652" s="34"/>
      <c r="T608652" s="34"/>
    </row>
    <row r="608669" spans="19:20">
      <c r="S608669" s="34"/>
      <c r="T608669" s="34"/>
    </row>
    <row r="608686" spans="19:20">
      <c r="S608686" s="34"/>
      <c r="T608686" s="34"/>
    </row>
    <row r="608703" spans="19:20">
      <c r="S608703" s="34"/>
      <c r="T608703" s="34"/>
    </row>
    <row r="608720" spans="19:20">
      <c r="S608720" s="34"/>
      <c r="T608720" s="34"/>
    </row>
    <row r="608737" spans="19:20">
      <c r="S608737" s="34"/>
      <c r="T608737" s="34"/>
    </row>
    <row r="608754" spans="19:20">
      <c r="S608754" s="34"/>
      <c r="T608754" s="34"/>
    </row>
    <row r="608771" spans="19:20">
      <c r="S608771" s="34"/>
      <c r="T608771" s="34"/>
    </row>
    <row r="608788" spans="19:20">
      <c r="S608788" s="34"/>
      <c r="T608788" s="34"/>
    </row>
    <row r="608805" spans="19:20">
      <c r="S608805" s="34"/>
      <c r="T608805" s="34"/>
    </row>
    <row r="608822" spans="19:20">
      <c r="S608822" s="34"/>
      <c r="T608822" s="34"/>
    </row>
    <row r="608839" spans="19:20">
      <c r="S608839" s="34"/>
      <c r="T608839" s="34"/>
    </row>
    <row r="608856" spans="19:20">
      <c r="S608856" s="34"/>
      <c r="T608856" s="34"/>
    </row>
    <row r="608873" spans="19:20">
      <c r="S608873" s="34"/>
      <c r="T608873" s="34"/>
    </row>
    <row r="608890" spans="19:20">
      <c r="S608890" s="34"/>
      <c r="T608890" s="34"/>
    </row>
    <row r="608907" spans="19:20">
      <c r="S608907" s="34"/>
      <c r="T608907" s="34"/>
    </row>
    <row r="608924" spans="19:20">
      <c r="S608924" s="34"/>
      <c r="T608924" s="34"/>
    </row>
    <row r="608941" spans="19:20">
      <c r="S608941" s="34"/>
      <c r="T608941" s="34"/>
    </row>
    <row r="608958" spans="19:20">
      <c r="S608958" s="34"/>
      <c r="T608958" s="34"/>
    </row>
    <row r="608975" spans="19:20">
      <c r="S608975" s="34"/>
      <c r="T608975" s="34"/>
    </row>
    <row r="608992" spans="19:20">
      <c r="S608992" s="34"/>
      <c r="T608992" s="34"/>
    </row>
    <row r="609009" spans="19:20">
      <c r="S609009" s="34"/>
      <c r="T609009" s="34"/>
    </row>
    <row r="609026" spans="19:20">
      <c r="S609026" s="34"/>
      <c r="T609026" s="34"/>
    </row>
    <row r="609043" spans="19:20">
      <c r="S609043" s="34"/>
      <c r="T609043" s="34"/>
    </row>
    <row r="609060" spans="19:20">
      <c r="S609060" s="34"/>
      <c r="T609060" s="34"/>
    </row>
    <row r="609077" spans="19:20">
      <c r="S609077" s="34"/>
      <c r="T609077" s="34"/>
    </row>
    <row r="609094" spans="19:20">
      <c r="S609094" s="34"/>
      <c r="T609094" s="34"/>
    </row>
    <row r="609111" spans="19:20">
      <c r="S609111" s="34"/>
      <c r="T609111" s="34"/>
    </row>
    <row r="609128" spans="19:20">
      <c r="S609128" s="34"/>
      <c r="T609128" s="34"/>
    </row>
    <row r="609145" spans="19:20">
      <c r="S609145" s="34"/>
      <c r="T609145" s="34"/>
    </row>
    <row r="609162" spans="19:20">
      <c r="S609162" s="34"/>
      <c r="T609162" s="34"/>
    </row>
    <row r="609179" spans="19:20">
      <c r="S609179" s="34"/>
      <c r="T609179" s="34"/>
    </row>
    <row r="609196" spans="19:20">
      <c r="S609196" s="34"/>
      <c r="T609196" s="34"/>
    </row>
    <row r="609213" spans="19:20">
      <c r="S609213" s="34"/>
      <c r="T609213" s="34"/>
    </row>
    <row r="609230" spans="19:20">
      <c r="S609230" s="34"/>
      <c r="T609230" s="34"/>
    </row>
    <row r="609247" spans="19:20">
      <c r="S609247" s="34"/>
      <c r="T609247" s="34"/>
    </row>
    <row r="609264" spans="19:20">
      <c r="S609264" s="34"/>
      <c r="T609264" s="34"/>
    </row>
    <row r="609281" spans="19:20">
      <c r="S609281" s="34"/>
      <c r="T609281" s="34"/>
    </row>
    <row r="609298" spans="19:20">
      <c r="S609298" s="34"/>
      <c r="T609298" s="34"/>
    </row>
    <row r="609315" spans="19:20">
      <c r="S609315" s="34"/>
      <c r="T609315" s="34"/>
    </row>
    <row r="609332" spans="19:20">
      <c r="S609332" s="34"/>
      <c r="T609332" s="34"/>
    </row>
    <row r="609349" spans="19:20">
      <c r="S609349" s="34"/>
      <c r="T609349" s="34"/>
    </row>
    <row r="609366" spans="19:20">
      <c r="S609366" s="34"/>
      <c r="T609366" s="34"/>
    </row>
    <row r="609383" spans="19:20">
      <c r="S609383" s="34"/>
      <c r="T609383" s="34"/>
    </row>
    <row r="609400" spans="19:20">
      <c r="S609400" s="34"/>
      <c r="T609400" s="34"/>
    </row>
    <row r="609417" spans="19:20">
      <c r="S609417" s="34"/>
      <c r="T609417" s="34"/>
    </row>
    <row r="609434" spans="19:20">
      <c r="S609434" s="34"/>
      <c r="T609434" s="34"/>
    </row>
    <row r="609451" spans="19:20">
      <c r="S609451" s="34"/>
      <c r="T609451" s="34"/>
    </row>
    <row r="609468" spans="19:20">
      <c r="S609468" s="34"/>
      <c r="T609468" s="34"/>
    </row>
    <row r="609485" spans="19:20">
      <c r="S609485" s="34"/>
      <c r="T609485" s="34"/>
    </row>
    <row r="609502" spans="19:20">
      <c r="S609502" s="34"/>
      <c r="T609502" s="34"/>
    </row>
    <row r="609519" spans="19:20">
      <c r="S609519" s="34"/>
      <c r="T609519" s="34"/>
    </row>
    <row r="609536" spans="19:20">
      <c r="S609536" s="34"/>
      <c r="T609536" s="34"/>
    </row>
    <row r="609553" spans="19:20">
      <c r="S609553" s="34"/>
      <c r="T609553" s="34"/>
    </row>
    <row r="609570" spans="19:20">
      <c r="S609570" s="34"/>
      <c r="T609570" s="34"/>
    </row>
    <row r="609587" spans="19:20">
      <c r="S609587" s="34"/>
      <c r="T609587" s="34"/>
    </row>
    <row r="609604" spans="19:20">
      <c r="S609604" s="34"/>
      <c r="T609604" s="34"/>
    </row>
    <row r="609621" spans="19:20">
      <c r="S609621" s="34"/>
      <c r="T609621" s="34"/>
    </row>
    <row r="609638" spans="19:20">
      <c r="S609638" s="34"/>
      <c r="T609638" s="34"/>
    </row>
    <row r="609655" spans="19:20">
      <c r="S609655" s="34"/>
      <c r="T609655" s="34"/>
    </row>
    <row r="609672" spans="19:20">
      <c r="S609672" s="34"/>
      <c r="T609672" s="34"/>
    </row>
    <row r="609689" spans="19:20">
      <c r="S609689" s="34"/>
      <c r="T609689" s="34"/>
    </row>
    <row r="609706" spans="19:20">
      <c r="S609706" s="34"/>
      <c r="T609706" s="34"/>
    </row>
    <row r="609723" spans="19:20">
      <c r="S609723" s="34"/>
      <c r="T609723" s="34"/>
    </row>
    <row r="609740" spans="19:20">
      <c r="S609740" s="34"/>
      <c r="T609740" s="34"/>
    </row>
    <row r="609757" spans="19:20">
      <c r="S609757" s="34"/>
      <c r="T609757" s="34"/>
    </row>
    <row r="609774" spans="19:20">
      <c r="S609774" s="34"/>
      <c r="T609774" s="34"/>
    </row>
    <row r="609791" spans="19:20">
      <c r="S609791" s="34"/>
      <c r="T609791" s="34"/>
    </row>
    <row r="609808" spans="19:20">
      <c r="S609808" s="34"/>
      <c r="T609808" s="34"/>
    </row>
    <row r="609825" spans="19:20">
      <c r="S609825" s="34"/>
      <c r="T609825" s="34"/>
    </row>
    <row r="609842" spans="19:20">
      <c r="S609842" s="34"/>
      <c r="T609842" s="34"/>
    </row>
    <row r="609859" spans="19:20">
      <c r="S609859" s="34"/>
      <c r="T609859" s="34"/>
    </row>
    <row r="609876" spans="19:20">
      <c r="S609876" s="34"/>
      <c r="T609876" s="34"/>
    </row>
    <row r="609893" spans="19:20">
      <c r="S609893" s="34"/>
      <c r="T609893" s="34"/>
    </row>
    <row r="609910" spans="19:20">
      <c r="S609910" s="34"/>
      <c r="T609910" s="34"/>
    </row>
    <row r="609927" spans="19:20">
      <c r="S609927" s="34"/>
      <c r="T609927" s="34"/>
    </row>
    <row r="609944" spans="19:20">
      <c r="S609944" s="34"/>
      <c r="T609944" s="34"/>
    </row>
    <row r="609961" spans="19:20">
      <c r="S609961" s="34"/>
      <c r="T609961" s="34"/>
    </row>
    <row r="609978" spans="19:20">
      <c r="S609978" s="34"/>
      <c r="T609978" s="34"/>
    </row>
    <row r="609995" spans="19:20">
      <c r="S609995" s="34"/>
      <c r="T609995" s="34"/>
    </row>
    <row r="610012" spans="19:20">
      <c r="S610012" s="34"/>
      <c r="T610012" s="34"/>
    </row>
    <row r="610029" spans="19:20">
      <c r="S610029" s="34"/>
      <c r="T610029" s="34"/>
    </row>
    <row r="610046" spans="19:20">
      <c r="S610046" s="34"/>
      <c r="T610046" s="34"/>
    </row>
    <row r="610063" spans="19:20">
      <c r="S610063" s="34"/>
      <c r="T610063" s="34"/>
    </row>
    <row r="610080" spans="19:20">
      <c r="S610080" s="34"/>
      <c r="T610080" s="34"/>
    </row>
    <row r="610097" spans="19:20">
      <c r="S610097" s="34"/>
      <c r="T610097" s="34"/>
    </row>
    <row r="610114" spans="19:20">
      <c r="S610114" s="34"/>
      <c r="T610114" s="34"/>
    </row>
    <row r="610131" spans="19:20">
      <c r="S610131" s="34"/>
      <c r="T610131" s="34"/>
    </row>
    <row r="610148" spans="19:20">
      <c r="S610148" s="34"/>
      <c r="T610148" s="34"/>
    </row>
    <row r="610165" spans="19:20">
      <c r="S610165" s="34"/>
      <c r="T610165" s="34"/>
    </row>
    <row r="610182" spans="19:20">
      <c r="S610182" s="34"/>
      <c r="T610182" s="34"/>
    </row>
    <row r="610199" spans="19:20">
      <c r="S610199" s="34"/>
      <c r="T610199" s="34"/>
    </row>
    <row r="610216" spans="19:20">
      <c r="S610216" s="34"/>
      <c r="T610216" s="34"/>
    </row>
    <row r="610233" spans="19:20">
      <c r="S610233" s="34"/>
      <c r="T610233" s="34"/>
    </row>
    <row r="610250" spans="19:20">
      <c r="S610250" s="34"/>
      <c r="T610250" s="34"/>
    </row>
    <row r="610267" spans="19:20">
      <c r="S610267" s="34"/>
      <c r="T610267" s="34"/>
    </row>
    <row r="610284" spans="19:20">
      <c r="S610284" s="34"/>
      <c r="T610284" s="34"/>
    </row>
    <row r="610301" spans="19:20">
      <c r="S610301" s="34"/>
      <c r="T610301" s="34"/>
    </row>
    <row r="610318" spans="19:20">
      <c r="S610318" s="34"/>
      <c r="T610318" s="34"/>
    </row>
    <row r="610335" spans="19:20">
      <c r="S610335" s="34"/>
      <c r="T610335" s="34"/>
    </row>
    <row r="610352" spans="19:20">
      <c r="S610352" s="34"/>
      <c r="T610352" s="34"/>
    </row>
    <row r="610369" spans="19:20">
      <c r="S610369" s="34"/>
      <c r="T610369" s="34"/>
    </row>
    <row r="610386" spans="19:20">
      <c r="S610386" s="34"/>
      <c r="T610386" s="34"/>
    </row>
    <row r="610403" spans="19:20">
      <c r="S610403" s="34"/>
      <c r="T610403" s="34"/>
    </row>
    <row r="610420" spans="19:20">
      <c r="S610420" s="34"/>
      <c r="T610420" s="34"/>
    </row>
    <row r="610437" spans="19:20">
      <c r="S610437" s="34"/>
      <c r="T610437" s="34"/>
    </row>
    <row r="610454" spans="19:20">
      <c r="S610454" s="34"/>
      <c r="T610454" s="34"/>
    </row>
    <row r="610471" spans="19:20">
      <c r="S610471" s="34"/>
      <c r="T610471" s="34"/>
    </row>
    <row r="610488" spans="19:20">
      <c r="S610488" s="34"/>
      <c r="T610488" s="34"/>
    </row>
    <row r="610505" spans="19:20">
      <c r="S610505" s="34"/>
      <c r="T610505" s="34"/>
    </row>
    <row r="610522" spans="19:20">
      <c r="S610522" s="34"/>
      <c r="T610522" s="34"/>
    </row>
    <row r="610539" spans="19:20">
      <c r="S610539" s="34"/>
      <c r="T610539" s="34"/>
    </row>
    <row r="610556" spans="19:20">
      <c r="S610556" s="34"/>
      <c r="T610556" s="34"/>
    </row>
    <row r="610573" spans="19:20">
      <c r="S610573" s="34"/>
      <c r="T610573" s="34"/>
    </row>
    <row r="610590" spans="19:20">
      <c r="S610590" s="34"/>
      <c r="T610590" s="34"/>
    </row>
    <row r="610607" spans="19:20">
      <c r="S610607" s="34"/>
      <c r="T610607" s="34"/>
    </row>
    <row r="610624" spans="19:20">
      <c r="S610624" s="34"/>
      <c r="T610624" s="34"/>
    </row>
    <row r="610641" spans="19:20">
      <c r="S610641" s="34"/>
      <c r="T610641" s="34"/>
    </row>
    <row r="610658" spans="19:20">
      <c r="S610658" s="34"/>
      <c r="T610658" s="34"/>
    </row>
    <row r="610675" spans="19:20">
      <c r="S610675" s="34"/>
      <c r="T610675" s="34"/>
    </row>
    <row r="610692" spans="19:20">
      <c r="S610692" s="34"/>
      <c r="T610692" s="34"/>
    </row>
    <row r="610709" spans="19:20">
      <c r="S610709" s="34"/>
      <c r="T610709" s="34"/>
    </row>
    <row r="610726" spans="19:20">
      <c r="S610726" s="34"/>
      <c r="T610726" s="34"/>
    </row>
    <row r="610743" spans="19:20">
      <c r="S610743" s="34"/>
      <c r="T610743" s="34"/>
    </row>
    <row r="610760" spans="19:20">
      <c r="S610760" s="34"/>
      <c r="T610760" s="34"/>
    </row>
    <row r="610777" spans="19:20">
      <c r="S610777" s="34"/>
      <c r="T610777" s="34"/>
    </row>
    <row r="610794" spans="19:20">
      <c r="S610794" s="34"/>
      <c r="T610794" s="34"/>
    </row>
    <row r="610811" spans="19:20">
      <c r="S610811" s="34"/>
      <c r="T610811" s="34"/>
    </row>
    <row r="610828" spans="19:20">
      <c r="S610828" s="34"/>
      <c r="T610828" s="34"/>
    </row>
    <row r="610845" spans="19:20">
      <c r="S610845" s="34"/>
      <c r="T610845" s="34"/>
    </row>
    <row r="610862" spans="19:20">
      <c r="S610862" s="34"/>
      <c r="T610862" s="34"/>
    </row>
    <row r="610879" spans="19:20">
      <c r="S610879" s="34"/>
      <c r="T610879" s="34"/>
    </row>
    <row r="610896" spans="19:20">
      <c r="S610896" s="34"/>
      <c r="T610896" s="34"/>
    </row>
    <row r="610913" spans="19:20">
      <c r="S610913" s="34"/>
      <c r="T610913" s="34"/>
    </row>
    <row r="610930" spans="19:20">
      <c r="S610930" s="34"/>
      <c r="T610930" s="34"/>
    </row>
    <row r="610947" spans="19:20">
      <c r="S610947" s="34"/>
      <c r="T610947" s="34"/>
    </row>
    <row r="610964" spans="19:20">
      <c r="S610964" s="34"/>
      <c r="T610964" s="34"/>
    </row>
    <row r="610981" spans="19:20">
      <c r="S610981" s="34"/>
      <c r="T610981" s="34"/>
    </row>
    <row r="610998" spans="19:20">
      <c r="S610998" s="34"/>
      <c r="T610998" s="34"/>
    </row>
    <row r="611015" spans="19:20">
      <c r="S611015" s="34"/>
      <c r="T611015" s="34"/>
    </row>
    <row r="611032" spans="19:20">
      <c r="S611032" s="34"/>
      <c r="T611032" s="34"/>
    </row>
    <row r="611049" spans="19:20">
      <c r="S611049" s="34"/>
      <c r="T611049" s="34"/>
    </row>
    <row r="611066" spans="19:20">
      <c r="S611066" s="34"/>
      <c r="T611066" s="34"/>
    </row>
    <row r="611083" spans="19:20">
      <c r="S611083" s="34"/>
      <c r="T611083" s="34"/>
    </row>
    <row r="611100" spans="19:20">
      <c r="S611100" s="34"/>
      <c r="T611100" s="34"/>
    </row>
    <row r="611117" spans="19:20">
      <c r="S611117" s="34"/>
      <c r="T611117" s="34"/>
    </row>
    <row r="611134" spans="19:20">
      <c r="S611134" s="34"/>
      <c r="T611134" s="34"/>
    </row>
    <row r="611151" spans="19:20">
      <c r="S611151" s="34"/>
      <c r="T611151" s="34"/>
    </row>
    <row r="611168" spans="19:20">
      <c r="S611168" s="34"/>
      <c r="T611168" s="34"/>
    </row>
    <row r="611185" spans="19:20">
      <c r="S611185" s="34"/>
      <c r="T611185" s="34"/>
    </row>
    <row r="611202" spans="19:20">
      <c r="S611202" s="34"/>
      <c r="T611202" s="34"/>
    </row>
    <row r="611219" spans="19:20">
      <c r="S611219" s="34"/>
      <c r="T611219" s="34"/>
    </row>
    <row r="611236" spans="19:20">
      <c r="S611236" s="34"/>
      <c r="T611236" s="34"/>
    </row>
    <row r="611253" spans="19:20">
      <c r="S611253" s="34"/>
      <c r="T611253" s="34"/>
    </row>
    <row r="611270" spans="19:20">
      <c r="S611270" s="34"/>
      <c r="T611270" s="34"/>
    </row>
    <row r="611287" spans="19:20">
      <c r="S611287" s="34"/>
      <c r="T611287" s="34"/>
    </row>
    <row r="611304" spans="19:20">
      <c r="S611304" s="34"/>
      <c r="T611304" s="34"/>
    </row>
    <row r="611321" spans="19:20">
      <c r="S611321" s="34"/>
      <c r="T611321" s="34"/>
    </row>
    <row r="611338" spans="19:20">
      <c r="S611338" s="34"/>
      <c r="T611338" s="34"/>
    </row>
    <row r="611355" spans="19:20">
      <c r="S611355" s="34"/>
      <c r="T611355" s="34"/>
    </row>
    <row r="611372" spans="19:20">
      <c r="S611372" s="34"/>
      <c r="T611372" s="34"/>
    </row>
    <row r="611389" spans="19:20">
      <c r="S611389" s="34"/>
      <c r="T611389" s="34"/>
    </row>
    <row r="611406" spans="19:20">
      <c r="S611406" s="34"/>
      <c r="T611406" s="34"/>
    </row>
    <row r="611423" spans="19:20">
      <c r="S611423" s="34"/>
      <c r="T611423" s="34"/>
    </row>
    <row r="611440" spans="19:20">
      <c r="S611440" s="34"/>
      <c r="T611440" s="34"/>
    </row>
    <row r="611457" spans="19:20">
      <c r="S611457" s="34"/>
      <c r="T611457" s="34"/>
    </row>
    <row r="611474" spans="19:20">
      <c r="S611474" s="34"/>
      <c r="T611474" s="34"/>
    </row>
    <row r="611491" spans="19:20">
      <c r="S611491" s="34"/>
      <c r="T611491" s="34"/>
    </row>
    <row r="611508" spans="19:20">
      <c r="S611508" s="34"/>
      <c r="T611508" s="34"/>
    </row>
    <row r="611525" spans="19:20">
      <c r="S611525" s="34"/>
      <c r="T611525" s="34"/>
    </row>
    <row r="611542" spans="19:20">
      <c r="S611542" s="34"/>
      <c r="T611542" s="34"/>
    </row>
    <row r="611559" spans="19:20">
      <c r="S611559" s="34"/>
      <c r="T611559" s="34"/>
    </row>
    <row r="611576" spans="19:20">
      <c r="S611576" s="34"/>
      <c r="T611576" s="34"/>
    </row>
    <row r="611593" spans="19:20">
      <c r="S611593" s="34"/>
      <c r="T611593" s="34"/>
    </row>
    <row r="611610" spans="19:20">
      <c r="S611610" s="34"/>
      <c r="T611610" s="34"/>
    </row>
    <row r="611627" spans="19:20">
      <c r="S611627" s="34"/>
      <c r="T611627" s="34"/>
    </row>
    <row r="611644" spans="19:20">
      <c r="S611644" s="34"/>
      <c r="T611644" s="34"/>
    </row>
    <row r="611661" spans="19:20">
      <c r="S611661" s="34"/>
      <c r="T611661" s="34"/>
    </row>
    <row r="611678" spans="19:20">
      <c r="S611678" s="34"/>
      <c r="T611678" s="34"/>
    </row>
    <row r="611695" spans="19:20">
      <c r="S611695" s="34"/>
      <c r="T611695" s="34"/>
    </row>
    <row r="611712" spans="19:20">
      <c r="S611712" s="34"/>
      <c r="T611712" s="34"/>
    </row>
    <row r="611729" spans="19:20">
      <c r="S611729" s="34"/>
      <c r="T611729" s="34"/>
    </row>
    <row r="611746" spans="19:20">
      <c r="S611746" s="34"/>
      <c r="T611746" s="34"/>
    </row>
    <row r="611763" spans="19:20">
      <c r="S611763" s="34"/>
      <c r="T611763" s="34"/>
    </row>
    <row r="611780" spans="19:20">
      <c r="S611780" s="34"/>
      <c r="T611780" s="34"/>
    </row>
    <row r="611797" spans="19:20">
      <c r="S611797" s="34"/>
      <c r="T611797" s="34"/>
    </row>
    <row r="611814" spans="19:20">
      <c r="S611814" s="34"/>
      <c r="T611814" s="34"/>
    </row>
    <row r="611831" spans="19:20">
      <c r="S611831" s="34"/>
      <c r="T611831" s="34"/>
    </row>
    <row r="611848" spans="19:20">
      <c r="S611848" s="34"/>
      <c r="T611848" s="34"/>
    </row>
    <row r="611865" spans="19:20">
      <c r="S611865" s="34"/>
      <c r="T611865" s="34"/>
    </row>
    <row r="611882" spans="19:20">
      <c r="S611882" s="34"/>
      <c r="T611882" s="34"/>
    </row>
    <row r="611899" spans="19:20">
      <c r="S611899" s="34"/>
      <c r="T611899" s="34"/>
    </row>
    <row r="611916" spans="19:20">
      <c r="S611916" s="34"/>
      <c r="T611916" s="34"/>
    </row>
    <row r="611933" spans="19:20">
      <c r="S611933" s="34"/>
      <c r="T611933" s="34"/>
    </row>
    <row r="611950" spans="19:20">
      <c r="S611950" s="34"/>
      <c r="T611950" s="34"/>
    </row>
    <row r="611967" spans="19:20">
      <c r="S611967" s="34"/>
      <c r="T611967" s="34"/>
    </row>
    <row r="611984" spans="19:20">
      <c r="S611984" s="34"/>
      <c r="T611984" s="34"/>
    </row>
    <row r="612001" spans="19:20">
      <c r="S612001" s="34"/>
      <c r="T612001" s="34"/>
    </row>
    <row r="612018" spans="19:20">
      <c r="S612018" s="34"/>
      <c r="T612018" s="34"/>
    </row>
    <row r="612035" spans="19:20">
      <c r="S612035" s="34"/>
      <c r="T612035" s="34"/>
    </row>
    <row r="612052" spans="19:20">
      <c r="S612052" s="34"/>
      <c r="T612052" s="34"/>
    </row>
    <row r="612069" spans="19:20">
      <c r="S612069" s="34"/>
      <c r="T612069" s="34"/>
    </row>
    <row r="612086" spans="19:20">
      <c r="S612086" s="34"/>
      <c r="T612086" s="34"/>
    </row>
    <row r="612103" spans="19:20">
      <c r="S612103" s="34"/>
      <c r="T612103" s="34"/>
    </row>
    <row r="612120" spans="19:20">
      <c r="S612120" s="34"/>
      <c r="T612120" s="34"/>
    </row>
    <row r="612137" spans="19:20">
      <c r="S612137" s="34"/>
      <c r="T612137" s="34"/>
    </row>
    <row r="612154" spans="19:20">
      <c r="S612154" s="34"/>
      <c r="T612154" s="34"/>
    </row>
    <row r="612171" spans="19:20">
      <c r="S612171" s="34"/>
      <c r="T612171" s="34"/>
    </row>
    <row r="612188" spans="19:20">
      <c r="S612188" s="34"/>
      <c r="T612188" s="34"/>
    </row>
    <row r="612205" spans="19:20">
      <c r="S612205" s="34"/>
      <c r="T612205" s="34"/>
    </row>
    <row r="612222" spans="19:20">
      <c r="S612222" s="34"/>
      <c r="T612222" s="34"/>
    </row>
    <row r="612239" spans="19:20">
      <c r="S612239" s="34"/>
      <c r="T612239" s="34"/>
    </row>
    <row r="612256" spans="19:20">
      <c r="S612256" s="34"/>
      <c r="T612256" s="34"/>
    </row>
    <row r="612273" spans="19:20">
      <c r="S612273" s="34"/>
      <c r="T612273" s="34"/>
    </row>
    <row r="612290" spans="19:20">
      <c r="S612290" s="34"/>
      <c r="T612290" s="34"/>
    </row>
    <row r="612307" spans="19:20">
      <c r="S612307" s="34"/>
      <c r="T612307" s="34"/>
    </row>
    <row r="612324" spans="19:20">
      <c r="S612324" s="34"/>
      <c r="T612324" s="34"/>
    </row>
    <row r="612341" spans="19:20">
      <c r="S612341" s="34"/>
      <c r="T612341" s="34"/>
    </row>
    <row r="612358" spans="19:20">
      <c r="S612358" s="34"/>
      <c r="T612358" s="34"/>
    </row>
    <row r="612375" spans="19:20">
      <c r="S612375" s="34"/>
      <c r="T612375" s="34"/>
    </row>
    <row r="612392" spans="19:20">
      <c r="S612392" s="34"/>
      <c r="T612392" s="34"/>
    </row>
    <row r="612409" spans="19:20">
      <c r="S612409" s="34"/>
      <c r="T612409" s="34"/>
    </row>
    <row r="612426" spans="19:20">
      <c r="S612426" s="34"/>
      <c r="T612426" s="34"/>
    </row>
    <row r="612443" spans="19:20">
      <c r="S612443" s="34"/>
      <c r="T612443" s="34"/>
    </row>
    <row r="612460" spans="19:20">
      <c r="S612460" s="34"/>
      <c r="T612460" s="34"/>
    </row>
    <row r="612477" spans="19:20">
      <c r="S612477" s="34"/>
      <c r="T612477" s="34"/>
    </row>
    <row r="612494" spans="19:20">
      <c r="S612494" s="34"/>
      <c r="T612494" s="34"/>
    </row>
    <row r="612511" spans="19:20">
      <c r="S612511" s="34"/>
      <c r="T612511" s="34"/>
    </row>
    <row r="612528" spans="19:20">
      <c r="S612528" s="34"/>
      <c r="T612528" s="34"/>
    </row>
    <row r="612545" spans="19:20">
      <c r="S612545" s="34"/>
      <c r="T612545" s="34"/>
    </row>
    <row r="612562" spans="19:20">
      <c r="S612562" s="34"/>
      <c r="T612562" s="34"/>
    </row>
    <row r="612579" spans="19:20">
      <c r="S612579" s="34"/>
      <c r="T612579" s="34"/>
    </row>
    <row r="612596" spans="19:20">
      <c r="S612596" s="34"/>
      <c r="T612596" s="34"/>
    </row>
    <row r="612613" spans="19:20">
      <c r="S612613" s="34"/>
      <c r="T612613" s="34"/>
    </row>
    <row r="612630" spans="19:20">
      <c r="S612630" s="34"/>
      <c r="T612630" s="34"/>
    </row>
    <row r="612647" spans="19:20">
      <c r="S612647" s="34"/>
      <c r="T612647" s="34"/>
    </row>
    <row r="612664" spans="19:20">
      <c r="S612664" s="34"/>
      <c r="T612664" s="34"/>
    </row>
    <row r="612681" spans="19:20">
      <c r="S612681" s="34"/>
      <c r="T612681" s="34"/>
    </row>
    <row r="612698" spans="19:20">
      <c r="S612698" s="34"/>
      <c r="T612698" s="34"/>
    </row>
    <row r="612715" spans="19:20">
      <c r="S612715" s="34"/>
      <c r="T612715" s="34"/>
    </row>
    <row r="612732" spans="19:20">
      <c r="S612732" s="34"/>
      <c r="T612732" s="34"/>
    </row>
    <row r="612749" spans="19:20">
      <c r="S612749" s="34"/>
      <c r="T612749" s="34"/>
    </row>
    <row r="612766" spans="19:20">
      <c r="S612766" s="34"/>
      <c r="T612766" s="34"/>
    </row>
    <row r="612783" spans="19:20">
      <c r="S612783" s="34"/>
      <c r="T612783" s="34"/>
    </row>
    <row r="612800" spans="19:20">
      <c r="S612800" s="34"/>
      <c r="T612800" s="34"/>
    </row>
    <row r="612817" spans="19:20">
      <c r="S612817" s="34"/>
      <c r="T612817" s="34"/>
    </row>
    <row r="612834" spans="19:20">
      <c r="S612834" s="34"/>
      <c r="T612834" s="34"/>
    </row>
    <row r="612851" spans="19:20">
      <c r="S612851" s="34"/>
      <c r="T612851" s="34"/>
    </row>
    <row r="612868" spans="19:20">
      <c r="S612868" s="34"/>
      <c r="T612868" s="34"/>
    </row>
    <row r="612885" spans="19:20">
      <c r="S612885" s="34"/>
      <c r="T612885" s="34"/>
    </row>
    <row r="612902" spans="19:20">
      <c r="S612902" s="34"/>
      <c r="T612902" s="34"/>
    </row>
    <row r="612919" spans="19:20">
      <c r="S612919" s="34"/>
      <c r="T612919" s="34"/>
    </row>
    <row r="612936" spans="19:20">
      <c r="S612936" s="34"/>
      <c r="T612936" s="34"/>
    </row>
    <row r="612953" spans="19:20">
      <c r="S612953" s="34"/>
      <c r="T612953" s="34"/>
    </row>
    <row r="612970" spans="19:20">
      <c r="S612970" s="34"/>
      <c r="T612970" s="34"/>
    </row>
    <row r="612987" spans="19:20">
      <c r="S612987" s="34"/>
      <c r="T612987" s="34"/>
    </row>
    <row r="613004" spans="19:20">
      <c r="S613004" s="34"/>
      <c r="T613004" s="34"/>
    </row>
    <row r="613021" spans="19:20">
      <c r="S613021" s="34"/>
      <c r="T613021" s="34"/>
    </row>
    <row r="613038" spans="19:20">
      <c r="S613038" s="34"/>
      <c r="T613038" s="34"/>
    </row>
    <row r="613055" spans="19:20">
      <c r="S613055" s="34"/>
      <c r="T613055" s="34"/>
    </row>
    <row r="613072" spans="19:20">
      <c r="S613072" s="34"/>
      <c r="T613072" s="34"/>
    </row>
    <row r="613089" spans="19:20">
      <c r="S613089" s="34"/>
      <c r="T613089" s="34"/>
    </row>
    <row r="613106" spans="19:20">
      <c r="S613106" s="34"/>
      <c r="T613106" s="34"/>
    </row>
    <row r="613123" spans="19:20">
      <c r="S613123" s="34"/>
      <c r="T613123" s="34"/>
    </row>
    <row r="613140" spans="19:20">
      <c r="S613140" s="34"/>
      <c r="T613140" s="34"/>
    </row>
    <row r="613157" spans="19:20">
      <c r="S613157" s="34"/>
      <c r="T613157" s="34"/>
    </row>
    <row r="613174" spans="19:20">
      <c r="S613174" s="34"/>
      <c r="T613174" s="34"/>
    </row>
    <row r="613191" spans="19:20">
      <c r="S613191" s="34"/>
      <c r="T613191" s="34"/>
    </row>
    <row r="613208" spans="19:20">
      <c r="S613208" s="34"/>
      <c r="T613208" s="34"/>
    </row>
    <row r="613225" spans="19:20">
      <c r="S613225" s="34"/>
      <c r="T613225" s="34"/>
    </row>
    <row r="613242" spans="19:20">
      <c r="S613242" s="34"/>
      <c r="T613242" s="34"/>
    </row>
    <row r="613259" spans="19:20">
      <c r="S613259" s="34"/>
      <c r="T613259" s="34"/>
    </row>
    <row r="613276" spans="19:20">
      <c r="S613276" s="34"/>
      <c r="T613276" s="34"/>
    </row>
    <row r="613293" spans="19:20">
      <c r="S613293" s="34"/>
      <c r="T613293" s="34"/>
    </row>
    <row r="613310" spans="19:20">
      <c r="S613310" s="34"/>
      <c r="T613310" s="34"/>
    </row>
    <row r="613327" spans="19:20">
      <c r="S613327" s="34"/>
      <c r="T613327" s="34"/>
    </row>
    <row r="613344" spans="19:20">
      <c r="S613344" s="34"/>
      <c r="T613344" s="34"/>
    </row>
    <row r="613361" spans="19:20">
      <c r="S613361" s="34"/>
      <c r="T613361" s="34"/>
    </row>
    <row r="613378" spans="19:20">
      <c r="S613378" s="34"/>
      <c r="T613378" s="34"/>
    </row>
    <row r="613395" spans="19:20">
      <c r="S613395" s="34"/>
      <c r="T613395" s="34"/>
    </row>
    <row r="613412" spans="19:20">
      <c r="S613412" s="34"/>
      <c r="T613412" s="34"/>
    </row>
    <row r="613429" spans="19:20">
      <c r="S613429" s="34"/>
      <c r="T613429" s="34"/>
    </row>
    <row r="613446" spans="19:20">
      <c r="S613446" s="34"/>
      <c r="T613446" s="34"/>
    </row>
    <row r="613463" spans="19:20">
      <c r="S613463" s="34"/>
      <c r="T613463" s="34"/>
    </row>
    <row r="613480" spans="19:20">
      <c r="S613480" s="34"/>
      <c r="T613480" s="34"/>
    </row>
    <row r="613497" spans="19:20">
      <c r="S613497" s="34"/>
      <c r="T613497" s="34"/>
    </row>
    <row r="613514" spans="19:20">
      <c r="S613514" s="34"/>
      <c r="T613514" s="34"/>
    </row>
    <row r="613531" spans="19:20">
      <c r="S613531" s="34"/>
      <c r="T613531" s="34"/>
    </row>
    <row r="613548" spans="19:20">
      <c r="S613548" s="34"/>
      <c r="T613548" s="34"/>
    </row>
    <row r="613565" spans="19:20">
      <c r="S613565" s="34"/>
      <c r="T613565" s="34"/>
    </row>
    <row r="613582" spans="19:20">
      <c r="S613582" s="34"/>
      <c r="T613582" s="34"/>
    </row>
    <row r="613599" spans="19:20">
      <c r="S613599" s="34"/>
      <c r="T613599" s="34"/>
    </row>
    <row r="613616" spans="19:20">
      <c r="S613616" s="34"/>
      <c r="T613616" s="34"/>
    </row>
    <row r="613633" spans="19:20">
      <c r="S613633" s="34"/>
      <c r="T613633" s="34"/>
    </row>
    <row r="613650" spans="19:20">
      <c r="S613650" s="34"/>
      <c r="T613650" s="34"/>
    </row>
    <row r="613667" spans="19:20">
      <c r="S613667" s="34"/>
      <c r="T613667" s="34"/>
    </row>
    <row r="613684" spans="19:20">
      <c r="S613684" s="34"/>
      <c r="T613684" s="34"/>
    </row>
    <row r="613701" spans="19:20">
      <c r="S613701" s="34"/>
      <c r="T613701" s="34"/>
    </row>
    <row r="613718" spans="19:20">
      <c r="S613718" s="34"/>
      <c r="T613718" s="34"/>
    </row>
    <row r="613735" spans="19:20">
      <c r="S613735" s="34"/>
      <c r="T613735" s="34"/>
    </row>
    <row r="613752" spans="19:20">
      <c r="S613752" s="34"/>
      <c r="T613752" s="34"/>
    </row>
    <row r="613769" spans="19:20">
      <c r="S613769" s="34"/>
      <c r="T613769" s="34"/>
    </row>
    <row r="613786" spans="19:20">
      <c r="S613786" s="34"/>
      <c r="T613786" s="34"/>
    </row>
    <row r="613803" spans="19:20">
      <c r="S613803" s="34"/>
      <c r="T613803" s="34"/>
    </row>
    <row r="613820" spans="19:20">
      <c r="S613820" s="34"/>
      <c r="T613820" s="34"/>
    </row>
    <row r="613837" spans="19:20">
      <c r="S613837" s="34"/>
      <c r="T613837" s="34"/>
    </row>
    <row r="613854" spans="19:20">
      <c r="S613854" s="34"/>
      <c r="T613854" s="34"/>
    </row>
    <row r="613871" spans="19:20">
      <c r="S613871" s="34"/>
      <c r="T613871" s="34"/>
    </row>
    <row r="613888" spans="19:20">
      <c r="S613888" s="34"/>
      <c r="T613888" s="34"/>
    </row>
    <row r="613905" spans="19:20">
      <c r="S613905" s="34"/>
      <c r="T613905" s="34"/>
    </row>
    <row r="613922" spans="19:20">
      <c r="S613922" s="34"/>
      <c r="T613922" s="34"/>
    </row>
    <row r="613939" spans="19:20">
      <c r="S613939" s="34"/>
      <c r="T613939" s="34"/>
    </row>
    <row r="613956" spans="19:20">
      <c r="S613956" s="34"/>
      <c r="T613956" s="34"/>
    </row>
    <row r="613973" spans="19:20">
      <c r="S613973" s="34"/>
      <c r="T613973" s="34"/>
    </row>
    <row r="613990" spans="19:20">
      <c r="S613990" s="34"/>
      <c r="T613990" s="34"/>
    </row>
    <row r="614007" spans="19:20">
      <c r="S614007" s="34"/>
      <c r="T614007" s="34"/>
    </row>
    <row r="614024" spans="19:20">
      <c r="S614024" s="34"/>
      <c r="T614024" s="34"/>
    </row>
    <row r="614041" spans="19:20">
      <c r="S614041" s="34"/>
      <c r="T614041" s="34"/>
    </row>
    <row r="614058" spans="19:20">
      <c r="S614058" s="34"/>
      <c r="T614058" s="34"/>
    </row>
    <row r="614075" spans="19:20">
      <c r="S614075" s="34"/>
      <c r="T614075" s="34"/>
    </row>
    <row r="614092" spans="19:20">
      <c r="S614092" s="34"/>
      <c r="T614092" s="34"/>
    </row>
    <row r="614109" spans="19:20">
      <c r="S614109" s="34"/>
      <c r="T614109" s="34"/>
    </row>
    <row r="614126" spans="19:20">
      <c r="S614126" s="34"/>
      <c r="T614126" s="34"/>
    </row>
    <row r="614143" spans="19:20">
      <c r="S614143" s="34"/>
      <c r="T614143" s="34"/>
    </row>
    <row r="614160" spans="19:20">
      <c r="S614160" s="34"/>
      <c r="T614160" s="34"/>
    </row>
    <row r="614177" spans="19:20">
      <c r="S614177" s="34"/>
      <c r="T614177" s="34"/>
    </row>
    <row r="614194" spans="19:20">
      <c r="S614194" s="34"/>
      <c r="T614194" s="34"/>
    </row>
    <row r="614211" spans="19:20">
      <c r="S614211" s="34"/>
      <c r="T614211" s="34"/>
    </row>
    <row r="614228" spans="19:20">
      <c r="S614228" s="34"/>
      <c r="T614228" s="34"/>
    </row>
    <row r="614245" spans="19:20">
      <c r="S614245" s="34"/>
      <c r="T614245" s="34"/>
    </row>
    <row r="614262" spans="19:20">
      <c r="S614262" s="34"/>
      <c r="T614262" s="34"/>
    </row>
    <row r="614279" spans="19:20">
      <c r="S614279" s="34"/>
      <c r="T614279" s="34"/>
    </row>
    <row r="614296" spans="19:20">
      <c r="S614296" s="34"/>
      <c r="T614296" s="34"/>
    </row>
    <row r="614313" spans="19:20">
      <c r="S614313" s="34"/>
      <c r="T614313" s="34"/>
    </row>
    <row r="614330" spans="19:20">
      <c r="S614330" s="34"/>
      <c r="T614330" s="34"/>
    </row>
    <row r="614347" spans="19:20">
      <c r="S614347" s="34"/>
      <c r="T614347" s="34"/>
    </row>
    <row r="614364" spans="19:20">
      <c r="S614364" s="34"/>
      <c r="T614364" s="34"/>
    </row>
    <row r="614381" spans="19:20">
      <c r="S614381" s="34"/>
      <c r="T614381" s="34"/>
    </row>
    <row r="614398" spans="19:20">
      <c r="S614398" s="34"/>
      <c r="T614398" s="34"/>
    </row>
    <row r="614415" spans="19:20">
      <c r="S614415" s="34"/>
      <c r="T614415" s="34"/>
    </row>
    <row r="614432" spans="19:20">
      <c r="S614432" s="34"/>
      <c r="T614432" s="34"/>
    </row>
    <row r="614449" spans="19:20">
      <c r="S614449" s="34"/>
      <c r="T614449" s="34"/>
    </row>
    <row r="614466" spans="19:20">
      <c r="S614466" s="34"/>
      <c r="T614466" s="34"/>
    </row>
    <row r="614483" spans="19:20">
      <c r="S614483" s="34"/>
      <c r="T614483" s="34"/>
    </row>
    <row r="614500" spans="19:20">
      <c r="S614500" s="34"/>
      <c r="T614500" s="34"/>
    </row>
    <row r="614517" spans="19:20">
      <c r="S614517" s="34"/>
      <c r="T614517" s="34"/>
    </row>
    <row r="614534" spans="19:20">
      <c r="S614534" s="34"/>
      <c r="T614534" s="34"/>
    </row>
    <row r="614551" spans="19:20">
      <c r="S614551" s="34"/>
      <c r="T614551" s="34"/>
    </row>
    <row r="614568" spans="19:20">
      <c r="S614568" s="34"/>
      <c r="T614568" s="34"/>
    </row>
    <row r="614585" spans="19:20">
      <c r="S614585" s="34"/>
      <c r="T614585" s="34"/>
    </row>
    <row r="614602" spans="19:20">
      <c r="S614602" s="34"/>
      <c r="T614602" s="34"/>
    </row>
    <row r="614619" spans="19:20">
      <c r="S614619" s="34"/>
      <c r="T614619" s="34"/>
    </row>
    <row r="614636" spans="19:20">
      <c r="S614636" s="34"/>
      <c r="T614636" s="34"/>
    </row>
    <row r="614653" spans="19:20">
      <c r="S614653" s="34"/>
      <c r="T614653" s="34"/>
    </row>
    <row r="614670" spans="19:20">
      <c r="S614670" s="34"/>
      <c r="T614670" s="34"/>
    </row>
    <row r="614687" spans="19:20">
      <c r="S614687" s="34"/>
      <c r="T614687" s="34"/>
    </row>
    <row r="614704" spans="19:20">
      <c r="S614704" s="34"/>
      <c r="T614704" s="34"/>
    </row>
    <row r="614721" spans="19:20">
      <c r="S614721" s="34"/>
      <c r="T614721" s="34"/>
    </row>
    <row r="614738" spans="19:20">
      <c r="S614738" s="34"/>
      <c r="T614738" s="34"/>
    </row>
    <row r="614755" spans="19:20">
      <c r="S614755" s="34"/>
      <c r="T614755" s="34"/>
    </row>
    <row r="614772" spans="19:20">
      <c r="S614772" s="34"/>
      <c r="T614772" s="34"/>
    </row>
    <row r="614789" spans="19:20">
      <c r="S614789" s="34"/>
      <c r="T614789" s="34"/>
    </row>
    <row r="614806" spans="19:20">
      <c r="S614806" s="34"/>
      <c r="T614806" s="34"/>
    </row>
    <row r="614823" spans="19:20">
      <c r="S614823" s="34"/>
      <c r="T614823" s="34"/>
    </row>
    <row r="614840" spans="19:20">
      <c r="S614840" s="34"/>
      <c r="T614840" s="34"/>
    </row>
    <row r="614857" spans="19:20">
      <c r="S614857" s="34"/>
      <c r="T614857" s="34"/>
    </row>
    <row r="614874" spans="19:20">
      <c r="S614874" s="34"/>
      <c r="T614874" s="34"/>
    </row>
    <row r="614891" spans="19:20">
      <c r="S614891" s="34"/>
      <c r="T614891" s="34"/>
    </row>
    <row r="614908" spans="19:20">
      <c r="S614908" s="34"/>
      <c r="T614908" s="34"/>
    </row>
    <row r="614925" spans="19:20">
      <c r="S614925" s="34"/>
      <c r="T614925" s="34"/>
    </row>
    <row r="614942" spans="19:20">
      <c r="S614942" s="34"/>
      <c r="T614942" s="34"/>
    </row>
    <row r="614959" spans="19:20">
      <c r="S614959" s="34"/>
      <c r="T614959" s="34"/>
    </row>
    <row r="614976" spans="19:20">
      <c r="S614976" s="34"/>
      <c r="T614976" s="34"/>
    </row>
    <row r="614993" spans="19:20">
      <c r="S614993" s="34"/>
      <c r="T614993" s="34"/>
    </row>
    <row r="615010" spans="19:20">
      <c r="S615010" s="34"/>
      <c r="T615010" s="34"/>
    </row>
    <row r="615027" spans="19:20">
      <c r="S615027" s="34"/>
      <c r="T615027" s="34"/>
    </row>
    <row r="615044" spans="19:20">
      <c r="S615044" s="34"/>
      <c r="T615044" s="34"/>
    </row>
    <row r="615061" spans="19:20">
      <c r="S615061" s="34"/>
      <c r="T615061" s="34"/>
    </row>
    <row r="615078" spans="19:20">
      <c r="S615078" s="34"/>
      <c r="T615078" s="34"/>
    </row>
    <row r="615095" spans="19:20">
      <c r="S615095" s="34"/>
      <c r="T615095" s="34"/>
    </row>
    <row r="615112" spans="19:20">
      <c r="S615112" s="34"/>
      <c r="T615112" s="34"/>
    </row>
    <row r="615129" spans="19:20">
      <c r="S615129" s="34"/>
      <c r="T615129" s="34"/>
    </row>
    <row r="615146" spans="19:20">
      <c r="S615146" s="34"/>
      <c r="T615146" s="34"/>
    </row>
    <row r="615163" spans="19:20">
      <c r="S615163" s="34"/>
      <c r="T615163" s="34"/>
    </row>
    <row r="615180" spans="19:20">
      <c r="S615180" s="34"/>
      <c r="T615180" s="34"/>
    </row>
    <row r="615197" spans="19:20">
      <c r="S615197" s="34"/>
      <c r="T615197" s="34"/>
    </row>
    <row r="615214" spans="19:20">
      <c r="S615214" s="34"/>
      <c r="T615214" s="34"/>
    </row>
    <row r="615231" spans="19:20">
      <c r="S615231" s="34"/>
      <c r="T615231" s="34"/>
    </row>
    <row r="615248" spans="19:20">
      <c r="S615248" s="34"/>
      <c r="T615248" s="34"/>
    </row>
    <row r="615265" spans="19:20">
      <c r="S615265" s="34"/>
      <c r="T615265" s="34"/>
    </row>
    <row r="615282" spans="19:20">
      <c r="S615282" s="34"/>
      <c r="T615282" s="34"/>
    </row>
    <row r="615299" spans="19:20">
      <c r="S615299" s="34"/>
      <c r="T615299" s="34"/>
    </row>
    <row r="615316" spans="19:20">
      <c r="S615316" s="34"/>
      <c r="T615316" s="34"/>
    </row>
    <row r="615333" spans="19:20">
      <c r="S615333" s="34"/>
      <c r="T615333" s="34"/>
    </row>
    <row r="615350" spans="19:20">
      <c r="S615350" s="34"/>
      <c r="T615350" s="34"/>
    </row>
    <row r="615367" spans="19:20">
      <c r="S615367" s="34"/>
      <c r="T615367" s="34"/>
    </row>
    <row r="615384" spans="19:20">
      <c r="S615384" s="34"/>
      <c r="T615384" s="34"/>
    </row>
    <row r="615401" spans="19:20">
      <c r="S615401" s="34"/>
      <c r="T615401" s="34"/>
    </row>
    <row r="615418" spans="19:20">
      <c r="S615418" s="34"/>
      <c r="T615418" s="34"/>
    </row>
    <row r="615435" spans="19:20">
      <c r="S615435" s="34"/>
      <c r="T615435" s="34"/>
    </row>
    <row r="615452" spans="19:20">
      <c r="S615452" s="34"/>
      <c r="T615452" s="34"/>
    </row>
    <row r="615469" spans="19:20">
      <c r="S615469" s="34"/>
      <c r="T615469" s="34"/>
    </row>
    <row r="615486" spans="19:20">
      <c r="S615486" s="34"/>
      <c r="T615486" s="34"/>
    </row>
    <row r="615503" spans="19:20">
      <c r="S615503" s="34"/>
      <c r="T615503" s="34"/>
    </row>
    <row r="615520" spans="19:20">
      <c r="S615520" s="34"/>
      <c r="T615520" s="34"/>
    </row>
    <row r="615537" spans="19:20">
      <c r="S615537" s="34"/>
      <c r="T615537" s="34"/>
    </row>
    <row r="615554" spans="19:20">
      <c r="S615554" s="34"/>
      <c r="T615554" s="34"/>
    </row>
    <row r="615571" spans="19:20">
      <c r="S615571" s="34"/>
      <c r="T615571" s="34"/>
    </row>
    <row r="615588" spans="19:20">
      <c r="S615588" s="34"/>
      <c r="T615588" s="34"/>
    </row>
    <row r="615605" spans="19:20">
      <c r="S615605" s="34"/>
      <c r="T615605" s="34"/>
    </row>
    <row r="615622" spans="19:20">
      <c r="S615622" s="34"/>
      <c r="T615622" s="34"/>
    </row>
    <row r="615639" spans="19:20">
      <c r="S615639" s="34"/>
      <c r="T615639" s="34"/>
    </row>
    <row r="615656" spans="19:20">
      <c r="S615656" s="34"/>
      <c r="T615656" s="34"/>
    </row>
    <row r="615673" spans="19:20">
      <c r="S615673" s="34"/>
      <c r="T615673" s="34"/>
    </row>
    <row r="615690" spans="19:20">
      <c r="S615690" s="34"/>
      <c r="T615690" s="34"/>
    </row>
    <row r="615707" spans="19:20">
      <c r="S615707" s="34"/>
      <c r="T615707" s="34"/>
    </row>
    <row r="615724" spans="19:20">
      <c r="S615724" s="34"/>
      <c r="T615724" s="34"/>
    </row>
    <row r="615741" spans="19:20">
      <c r="S615741" s="34"/>
      <c r="T615741" s="34"/>
    </row>
    <row r="615758" spans="19:20">
      <c r="S615758" s="34"/>
      <c r="T615758" s="34"/>
    </row>
    <row r="615775" spans="19:20">
      <c r="S615775" s="34"/>
      <c r="T615775" s="34"/>
    </row>
    <row r="615792" spans="19:20">
      <c r="S615792" s="34"/>
      <c r="T615792" s="34"/>
    </row>
    <row r="615809" spans="19:20">
      <c r="S615809" s="34"/>
      <c r="T615809" s="34"/>
    </row>
    <row r="615826" spans="19:20">
      <c r="S615826" s="34"/>
      <c r="T615826" s="34"/>
    </row>
    <row r="615843" spans="19:20">
      <c r="S615843" s="34"/>
      <c r="T615843" s="34"/>
    </row>
    <row r="615860" spans="19:20">
      <c r="S615860" s="34"/>
      <c r="T615860" s="34"/>
    </row>
    <row r="615877" spans="19:20">
      <c r="S615877" s="34"/>
      <c r="T615877" s="34"/>
    </row>
    <row r="615894" spans="19:20">
      <c r="S615894" s="34"/>
      <c r="T615894" s="34"/>
    </row>
    <row r="615911" spans="19:20">
      <c r="S615911" s="34"/>
      <c r="T615911" s="34"/>
    </row>
    <row r="615928" spans="19:20">
      <c r="S615928" s="34"/>
      <c r="T615928" s="34"/>
    </row>
    <row r="615945" spans="19:20">
      <c r="S615945" s="34"/>
      <c r="T615945" s="34"/>
    </row>
    <row r="615962" spans="19:20">
      <c r="S615962" s="34"/>
      <c r="T615962" s="34"/>
    </row>
    <row r="615979" spans="19:20">
      <c r="S615979" s="34"/>
      <c r="T615979" s="34"/>
    </row>
    <row r="615996" spans="19:20">
      <c r="S615996" s="34"/>
      <c r="T615996" s="34"/>
    </row>
    <row r="616013" spans="19:20">
      <c r="S616013" s="34"/>
      <c r="T616013" s="34"/>
    </row>
    <row r="616030" spans="19:20">
      <c r="S616030" s="34"/>
      <c r="T616030" s="34"/>
    </row>
    <row r="616047" spans="19:20">
      <c r="S616047" s="34"/>
      <c r="T616047" s="34"/>
    </row>
    <row r="616064" spans="19:20">
      <c r="S616064" s="34"/>
      <c r="T616064" s="34"/>
    </row>
    <row r="616081" spans="19:20">
      <c r="S616081" s="34"/>
      <c r="T616081" s="34"/>
    </row>
    <row r="616098" spans="19:20">
      <c r="S616098" s="34"/>
      <c r="T616098" s="34"/>
    </row>
    <row r="616115" spans="19:20">
      <c r="S616115" s="34"/>
      <c r="T616115" s="34"/>
    </row>
    <row r="616132" spans="19:20">
      <c r="S616132" s="34"/>
      <c r="T616132" s="34"/>
    </row>
    <row r="616149" spans="19:20">
      <c r="S616149" s="34"/>
      <c r="T616149" s="34"/>
    </row>
    <row r="616166" spans="19:20">
      <c r="S616166" s="34"/>
      <c r="T616166" s="34"/>
    </row>
    <row r="616183" spans="19:20">
      <c r="S616183" s="34"/>
      <c r="T616183" s="34"/>
    </row>
    <row r="616200" spans="19:20">
      <c r="S616200" s="34"/>
      <c r="T616200" s="34"/>
    </row>
    <row r="616217" spans="19:20">
      <c r="S616217" s="34"/>
      <c r="T616217" s="34"/>
    </row>
    <row r="616234" spans="19:20">
      <c r="S616234" s="34"/>
      <c r="T616234" s="34"/>
    </row>
    <row r="616251" spans="19:20">
      <c r="S616251" s="34"/>
      <c r="T616251" s="34"/>
    </row>
    <row r="616268" spans="19:20">
      <c r="S616268" s="34"/>
      <c r="T616268" s="34"/>
    </row>
    <row r="616285" spans="19:20">
      <c r="S616285" s="34"/>
      <c r="T616285" s="34"/>
    </row>
    <row r="616302" spans="19:20">
      <c r="S616302" s="34"/>
      <c r="T616302" s="34"/>
    </row>
    <row r="616319" spans="19:20">
      <c r="S616319" s="34"/>
      <c r="T616319" s="34"/>
    </row>
    <row r="616336" spans="19:20">
      <c r="S616336" s="34"/>
      <c r="T616336" s="34"/>
    </row>
    <row r="616353" spans="19:20">
      <c r="S616353" s="34"/>
      <c r="T616353" s="34"/>
    </row>
    <row r="616370" spans="19:20">
      <c r="S616370" s="34"/>
      <c r="T616370" s="34"/>
    </row>
    <row r="616387" spans="19:20">
      <c r="S616387" s="34"/>
      <c r="T616387" s="34"/>
    </row>
    <row r="616404" spans="19:20">
      <c r="S616404" s="34"/>
      <c r="T616404" s="34"/>
    </row>
    <row r="616421" spans="19:20">
      <c r="S616421" s="34"/>
      <c r="T616421" s="34"/>
    </row>
    <row r="616438" spans="19:20">
      <c r="S616438" s="34"/>
      <c r="T616438" s="34"/>
    </row>
    <row r="616455" spans="19:20">
      <c r="S616455" s="34"/>
      <c r="T616455" s="34"/>
    </row>
    <row r="616472" spans="19:20">
      <c r="S616472" s="34"/>
      <c r="T616472" s="34"/>
    </row>
    <row r="616489" spans="19:20">
      <c r="S616489" s="34"/>
      <c r="T616489" s="34"/>
    </row>
    <row r="616506" spans="19:20">
      <c r="S616506" s="34"/>
      <c r="T616506" s="34"/>
    </row>
    <row r="616523" spans="19:20">
      <c r="S616523" s="34"/>
      <c r="T616523" s="34"/>
    </row>
    <row r="616540" spans="19:20">
      <c r="S616540" s="34"/>
      <c r="T616540" s="34"/>
    </row>
    <row r="616557" spans="19:20">
      <c r="S616557" s="34"/>
      <c r="T616557" s="34"/>
    </row>
    <row r="616574" spans="19:20">
      <c r="S616574" s="34"/>
      <c r="T616574" s="34"/>
    </row>
    <row r="616591" spans="19:20">
      <c r="S616591" s="34"/>
      <c r="T616591" s="34"/>
    </row>
    <row r="616608" spans="19:20">
      <c r="S616608" s="34"/>
      <c r="T616608" s="34"/>
    </row>
    <row r="616625" spans="19:20">
      <c r="S616625" s="34"/>
      <c r="T616625" s="34"/>
    </row>
    <row r="616642" spans="19:20">
      <c r="S616642" s="34"/>
      <c r="T616642" s="34"/>
    </row>
    <row r="616659" spans="19:20">
      <c r="S616659" s="34"/>
      <c r="T616659" s="34"/>
    </row>
    <row r="616676" spans="19:20">
      <c r="S616676" s="34"/>
      <c r="T616676" s="34"/>
    </row>
    <row r="616693" spans="19:20">
      <c r="S616693" s="34"/>
      <c r="T616693" s="34"/>
    </row>
    <row r="616710" spans="19:20">
      <c r="S616710" s="34"/>
      <c r="T616710" s="34"/>
    </row>
    <row r="616727" spans="19:20">
      <c r="S616727" s="34"/>
      <c r="T616727" s="34"/>
    </row>
    <row r="616744" spans="19:20">
      <c r="S616744" s="34"/>
      <c r="T616744" s="34"/>
    </row>
    <row r="616761" spans="19:20">
      <c r="S616761" s="34"/>
      <c r="T616761" s="34"/>
    </row>
    <row r="616778" spans="19:20">
      <c r="S616778" s="34"/>
      <c r="T616778" s="34"/>
    </row>
    <row r="616795" spans="19:20">
      <c r="S616795" s="34"/>
      <c r="T616795" s="34"/>
    </row>
    <row r="616812" spans="19:20">
      <c r="S616812" s="34"/>
      <c r="T616812" s="34"/>
    </row>
    <row r="616829" spans="19:20">
      <c r="S616829" s="34"/>
      <c r="T616829" s="34"/>
    </row>
    <row r="616846" spans="19:20">
      <c r="S616846" s="34"/>
      <c r="T616846" s="34"/>
    </row>
    <row r="616863" spans="19:20">
      <c r="S616863" s="34"/>
      <c r="T616863" s="34"/>
    </row>
    <row r="616880" spans="19:20">
      <c r="S616880" s="34"/>
      <c r="T616880" s="34"/>
    </row>
    <row r="616897" spans="19:20">
      <c r="S616897" s="34"/>
      <c r="T616897" s="34"/>
    </row>
    <row r="616914" spans="19:20">
      <c r="S616914" s="34"/>
      <c r="T616914" s="34"/>
    </row>
    <row r="616931" spans="19:20">
      <c r="S616931" s="34"/>
      <c r="T616931" s="34"/>
    </row>
    <row r="616948" spans="19:20">
      <c r="S616948" s="34"/>
      <c r="T616948" s="34"/>
    </row>
    <row r="616965" spans="19:20">
      <c r="S616965" s="34"/>
      <c r="T616965" s="34"/>
    </row>
    <row r="616982" spans="19:20">
      <c r="S616982" s="34"/>
      <c r="T616982" s="34"/>
    </row>
    <row r="616999" spans="19:20">
      <c r="S616999" s="34"/>
      <c r="T616999" s="34"/>
    </row>
    <row r="617016" spans="19:20">
      <c r="S617016" s="34"/>
      <c r="T617016" s="34"/>
    </row>
    <row r="617033" spans="19:20">
      <c r="S617033" s="34"/>
      <c r="T617033" s="34"/>
    </row>
    <row r="617050" spans="19:20">
      <c r="S617050" s="34"/>
      <c r="T617050" s="34"/>
    </row>
    <row r="617067" spans="19:20">
      <c r="S617067" s="34"/>
      <c r="T617067" s="34"/>
    </row>
    <row r="617084" spans="19:20">
      <c r="S617084" s="34"/>
      <c r="T617084" s="34"/>
    </row>
    <row r="617101" spans="19:20">
      <c r="S617101" s="34"/>
      <c r="T617101" s="34"/>
    </row>
    <row r="617118" spans="19:20">
      <c r="S617118" s="34"/>
      <c r="T617118" s="34"/>
    </row>
    <row r="617135" spans="19:20">
      <c r="S617135" s="34"/>
      <c r="T617135" s="34"/>
    </row>
    <row r="617152" spans="19:20">
      <c r="S617152" s="34"/>
      <c r="T617152" s="34"/>
    </row>
    <row r="617169" spans="19:20">
      <c r="S617169" s="34"/>
      <c r="T617169" s="34"/>
    </row>
    <row r="617186" spans="19:20">
      <c r="S617186" s="34"/>
      <c r="T617186" s="34"/>
    </row>
    <row r="617203" spans="19:20">
      <c r="S617203" s="34"/>
      <c r="T617203" s="34"/>
    </row>
    <row r="617220" spans="19:20">
      <c r="S617220" s="34"/>
      <c r="T617220" s="34"/>
    </row>
    <row r="617237" spans="19:20">
      <c r="S617237" s="34"/>
      <c r="T617237" s="34"/>
    </row>
    <row r="617254" spans="19:20">
      <c r="S617254" s="34"/>
      <c r="T617254" s="34"/>
    </row>
    <row r="617271" spans="19:20">
      <c r="S617271" s="34"/>
      <c r="T617271" s="34"/>
    </row>
    <row r="617288" spans="19:20">
      <c r="S617288" s="34"/>
      <c r="T617288" s="34"/>
    </row>
    <row r="617305" spans="19:20">
      <c r="S617305" s="34"/>
      <c r="T617305" s="34"/>
    </row>
    <row r="617322" spans="19:20">
      <c r="S617322" s="34"/>
      <c r="T617322" s="34"/>
    </row>
    <row r="617339" spans="19:20">
      <c r="S617339" s="34"/>
      <c r="T617339" s="34"/>
    </row>
    <row r="617356" spans="19:20">
      <c r="S617356" s="34"/>
      <c r="T617356" s="34"/>
    </row>
    <row r="617373" spans="19:20">
      <c r="S617373" s="34"/>
      <c r="T617373" s="34"/>
    </row>
    <row r="617390" spans="19:20">
      <c r="S617390" s="34"/>
      <c r="T617390" s="34"/>
    </row>
    <row r="617407" spans="19:20">
      <c r="S617407" s="34"/>
      <c r="T617407" s="34"/>
    </row>
    <row r="617424" spans="19:20">
      <c r="S617424" s="34"/>
      <c r="T617424" s="34"/>
    </row>
    <row r="617441" spans="19:20">
      <c r="S617441" s="34"/>
      <c r="T617441" s="34"/>
    </row>
    <row r="617458" spans="19:20">
      <c r="S617458" s="34"/>
      <c r="T617458" s="34"/>
    </row>
    <row r="617475" spans="19:20">
      <c r="S617475" s="34"/>
      <c r="T617475" s="34"/>
    </row>
    <row r="617492" spans="19:20">
      <c r="S617492" s="34"/>
      <c r="T617492" s="34"/>
    </row>
    <row r="617509" spans="19:20">
      <c r="S617509" s="34"/>
      <c r="T617509" s="34"/>
    </row>
    <row r="617526" spans="19:20">
      <c r="S617526" s="34"/>
      <c r="T617526" s="34"/>
    </row>
    <row r="617543" spans="19:20">
      <c r="S617543" s="34"/>
      <c r="T617543" s="34"/>
    </row>
    <row r="617560" spans="19:20">
      <c r="S617560" s="34"/>
      <c r="T617560" s="34"/>
    </row>
    <row r="617577" spans="19:20">
      <c r="S617577" s="34"/>
      <c r="T617577" s="34"/>
    </row>
    <row r="617594" spans="19:20">
      <c r="S617594" s="34"/>
      <c r="T617594" s="34"/>
    </row>
    <row r="617611" spans="19:20">
      <c r="S617611" s="34"/>
      <c r="T617611" s="34"/>
    </row>
    <row r="617628" spans="19:20">
      <c r="S617628" s="34"/>
      <c r="T617628" s="34"/>
    </row>
    <row r="617645" spans="19:20">
      <c r="S617645" s="34"/>
      <c r="T617645" s="34"/>
    </row>
    <row r="617662" spans="19:20">
      <c r="S617662" s="34"/>
      <c r="T617662" s="34"/>
    </row>
    <row r="617679" spans="19:20">
      <c r="S617679" s="34"/>
      <c r="T617679" s="34"/>
    </row>
    <row r="617696" spans="19:20">
      <c r="S617696" s="34"/>
      <c r="T617696" s="34"/>
    </row>
    <row r="617713" spans="19:20">
      <c r="S617713" s="34"/>
      <c r="T617713" s="34"/>
    </row>
    <row r="617730" spans="19:20">
      <c r="S617730" s="34"/>
      <c r="T617730" s="34"/>
    </row>
    <row r="617747" spans="19:20">
      <c r="S617747" s="34"/>
      <c r="T617747" s="34"/>
    </row>
    <row r="617764" spans="19:20">
      <c r="S617764" s="34"/>
      <c r="T617764" s="34"/>
    </row>
    <row r="617781" spans="19:20">
      <c r="S617781" s="34"/>
      <c r="T617781" s="34"/>
    </row>
    <row r="617798" spans="19:20">
      <c r="S617798" s="34"/>
      <c r="T617798" s="34"/>
    </row>
    <row r="617815" spans="19:20">
      <c r="S617815" s="34"/>
      <c r="T617815" s="34"/>
    </row>
    <row r="617832" spans="19:20">
      <c r="S617832" s="34"/>
      <c r="T617832" s="34"/>
    </row>
    <row r="617849" spans="19:20">
      <c r="S617849" s="34"/>
      <c r="T617849" s="34"/>
    </row>
    <row r="617866" spans="19:20">
      <c r="S617866" s="34"/>
      <c r="T617866" s="34"/>
    </row>
    <row r="617883" spans="19:20">
      <c r="S617883" s="34"/>
      <c r="T617883" s="34"/>
    </row>
    <row r="617900" spans="19:20">
      <c r="S617900" s="34"/>
      <c r="T617900" s="34"/>
    </row>
    <row r="617917" spans="19:20">
      <c r="S617917" s="34"/>
      <c r="T617917" s="34"/>
    </row>
    <row r="617934" spans="19:20">
      <c r="S617934" s="34"/>
      <c r="T617934" s="34"/>
    </row>
    <row r="617951" spans="19:20">
      <c r="S617951" s="34"/>
      <c r="T617951" s="34"/>
    </row>
    <row r="617968" spans="19:20">
      <c r="S617968" s="34"/>
      <c r="T617968" s="34"/>
    </row>
    <row r="617985" spans="19:20">
      <c r="S617985" s="34"/>
      <c r="T617985" s="34"/>
    </row>
    <row r="618002" spans="19:20">
      <c r="S618002" s="34"/>
      <c r="T618002" s="34"/>
    </row>
    <row r="618019" spans="19:20">
      <c r="S618019" s="34"/>
      <c r="T618019" s="34"/>
    </row>
    <row r="618036" spans="19:20">
      <c r="S618036" s="34"/>
      <c r="T618036" s="34"/>
    </row>
    <row r="618053" spans="19:20">
      <c r="S618053" s="34"/>
      <c r="T618053" s="34"/>
    </row>
    <row r="618070" spans="19:20">
      <c r="S618070" s="34"/>
      <c r="T618070" s="34"/>
    </row>
    <row r="618087" spans="19:20">
      <c r="S618087" s="34"/>
      <c r="T618087" s="34"/>
    </row>
    <row r="618104" spans="19:20">
      <c r="S618104" s="34"/>
      <c r="T618104" s="34"/>
    </row>
    <row r="618121" spans="19:20">
      <c r="S618121" s="34"/>
      <c r="T618121" s="34"/>
    </row>
    <row r="618138" spans="19:20">
      <c r="S618138" s="34"/>
      <c r="T618138" s="34"/>
    </row>
    <row r="618155" spans="19:20">
      <c r="S618155" s="34"/>
      <c r="T618155" s="34"/>
    </row>
    <row r="618172" spans="19:20">
      <c r="S618172" s="34"/>
      <c r="T618172" s="34"/>
    </row>
    <row r="618189" spans="19:20">
      <c r="S618189" s="34"/>
      <c r="T618189" s="34"/>
    </row>
    <row r="618206" spans="19:20">
      <c r="S618206" s="34"/>
      <c r="T618206" s="34"/>
    </row>
    <row r="618223" spans="19:20">
      <c r="S618223" s="34"/>
      <c r="T618223" s="34"/>
    </row>
    <row r="618240" spans="19:20">
      <c r="S618240" s="34"/>
      <c r="T618240" s="34"/>
    </row>
    <row r="618257" spans="19:20">
      <c r="S618257" s="34"/>
      <c r="T618257" s="34"/>
    </row>
    <row r="618274" spans="19:20">
      <c r="S618274" s="34"/>
      <c r="T618274" s="34"/>
    </row>
    <row r="618291" spans="19:20">
      <c r="S618291" s="34"/>
      <c r="T618291" s="34"/>
    </row>
    <row r="618308" spans="19:20">
      <c r="S618308" s="34"/>
      <c r="T618308" s="34"/>
    </row>
    <row r="618325" spans="19:20">
      <c r="S618325" s="34"/>
      <c r="T618325" s="34"/>
    </row>
    <row r="618342" spans="19:20">
      <c r="S618342" s="34"/>
      <c r="T618342" s="34"/>
    </row>
    <row r="618359" spans="19:20">
      <c r="S618359" s="34"/>
      <c r="T618359" s="34"/>
    </row>
    <row r="618376" spans="19:20">
      <c r="S618376" s="34"/>
      <c r="T618376" s="34"/>
    </row>
    <row r="618393" spans="19:20">
      <c r="S618393" s="34"/>
      <c r="T618393" s="34"/>
    </row>
    <row r="618410" spans="19:20">
      <c r="S618410" s="34"/>
      <c r="T618410" s="34"/>
    </row>
    <row r="618427" spans="19:20">
      <c r="S618427" s="34"/>
      <c r="T618427" s="34"/>
    </row>
    <row r="618444" spans="19:20">
      <c r="S618444" s="34"/>
      <c r="T618444" s="34"/>
    </row>
    <row r="618461" spans="19:20">
      <c r="S618461" s="34"/>
      <c r="T618461" s="34"/>
    </row>
    <row r="618478" spans="19:20">
      <c r="S618478" s="34"/>
      <c r="T618478" s="34"/>
    </row>
    <row r="618495" spans="19:20">
      <c r="S618495" s="34"/>
      <c r="T618495" s="34"/>
    </row>
    <row r="618512" spans="19:20">
      <c r="S618512" s="34"/>
      <c r="T618512" s="34"/>
    </row>
    <row r="618529" spans="19:20">
      <c r="S618529" s="34"/>
      <c r="T618529" s="34"/>
    </row>
    <row r="618546" spans="19:20">
      <c r="S618546" s="34"/>
      <c r="T618546" s="34"/>
    </row>
    <row r="618563" spans="19:20">
      <c r="S618563" s="34"/>
      <c r="T618563" s="34"/>
    </row>
    <row r="618580" spans="19:20">
      <c r="S618580" s="34"/>
      <c r="T618580" s="34"/>
    </row>
    <row r="618597" spans="19:20">
      <c r="S618597" s="34"/>
      <c r="T618597" s="34"/>
    </row>
    <row r="618614" spans="19:20">
      <c r="S618614" s="34"/>
      <c r="T618614" s="34"/>
    </row>
    <row r="618631" spans="19:20">
      <c r="S618631" s="34"/>
      <c r="T618631" s="34"/>
    </row>
    <row r="618648" spans="19:20">
      <c r="S618648" s="34"/>
      <c r="T618648" s="34"/>
    </row>
    <row r="618665" spans="19:20">
      <c r="S618665" s="34"/>
      <c r="T618665" s="34"/>
    </row>
    <row r="618682" spans="19:20">
      <c r="S618682" s="34"/>
      <c r="T618682" s="34"/>
    </row>
    <row r="618699" spans="19:20">
      <c r="S618699" s="34"/>
      <c r="T618699" s="34"/>
    </row>
    <row r="618716" spans="19:20">
      <c r="S618716" s="34"/>
      <c r="T618716" s="34"/>
    </row>
    <row r="618733" spans="19:20">
      <c r="S618733" s="34"/>
      <c r="T618733" s="34"/>
    </row>
    <row r="618750" spans="19:20">
      <c r="S618750" s="34"/>
      <c r="T618750" s="34"/>
    </row>
    <row r="618767" spans="19:20">
      <c r="S618767" s="34"/>
      <c r="T618767" s="34"/>
    </row>
    <row r="618784" spans="19:20">
      <c r="S618784" s="34"/>
      <c r="T618784" s="34"/>
    </row>
    <row r="618801" spans="19:20">
      <c r="S618801" s="34"/>
      <c r="T618801" s="34"/>
    </row>
    <row r="618818" spans="19:20">
      <c r="S618818" s="34"/>
      <c r="T618818" s="34"/>
    </row>
    <row r="618835" spans="19:20">
      <c r="S618835" s="34"/>
      <c r="T618835" s="34"/>
    </row>
    <row r="618852" spans="19:20">
      <c r="S618852" s="34"/>
      <c r="T618852" s="34"/>
    </row>
    <row r="618869" spans="19:20">
      <c r="S618869" s="34"/>
      <c r="T618869" s="34"/>
    </row>
    <row r="618886" spans="19:20">
      <c r="S618886" s="34"/>
      <c r="T618886" s="34"/>
    </row>
    <row r="618903" spans="19:20">
      <c r="S618903" s="34"/>
      <c r="T618903" s="34"/>
    </row>
    <row r="618920" spans="19:20">
      <c r="S618920" s="34"/>
      <c r="T618920" s="34"/>
    </row>
    <row r="618937" spans="19:20">
      <c r="S618937" s="34"/>
      <c r="T618937" s="34"/>
    </row>
    <row r="618954" spans="19:20">
      <c r="S618954" s="34"/>
      <c r="T618954" s="34"/>
    </row>
    <row r="618971" spans="19:20">
      <c r="S618971" s="34"/>
      <c r="T618971" s="34"/>
    </row>
    <row r="618988" spans="19:20">
      <c r="S618988" s="34"/>
      <c r="T618988" s="34"/>
    </row>
    <row r="619005" spans="19:20">
      <c r="S619005" s="34"/>
      <c r="T619005" s="34"/>
    </row>
    <row r="619022" spans="19:20">
      <c r="S619022" s="34"/>
      <c r="T619022" s="34"/>
    </row>
    <row r="619039" spans="19:20">
      <c r="S619039" s="34"/>
      <c r="T619039" s="34"/>
    </row>
    <row r="619056" spans="19:20">
      <c r="S619056" s="34"/>
      <c r="T619056" s="34"/>
    </row>
    <row r="619073" spans="19:20">
      <c r="S619073" s="34"/>
      <c r="T619073" s="34"/>
    </row>
    <row r="619090" spans="19:20">
      <c r="S619090" s="34"/>
      <c r="T619090" s="34"/>
    </row>
    <row r="619107" spans="19:20">
      <c r="S619107" s="34"/>
      <c r="T619107" s="34"/>
    </row>
    <row r="619124" spans="19:20">
      <c r="S619124" s="34"/>
      <c r="T619124" s="34"/>
    </row>
    <row r="619141" spans="19:20">
      <c r="S619141" s="34"/>
      <c r="T619141" s="34"/>
    </row>
    <row r="619158" spans="19:20">
      <c r="S619158" s="34"/>
      <c r="T619158" s="34"/>
    </row>
    <row r="619175" spans="19:20">
      <c r="S619175" s="34"/>
      <c r="T619175" s="34"/>
    </row>
    <row r="619192" spans="19:20">
      <c r="S619192" s="34"/>
      <c r="T619192" s="34"/>
    </row>
    <row r="619209" spans="19:20">
      <c r="S619209" s="34"/>
      <c r="T619209" s="34"/>
    </row>
    <row r="619226" spans="19:20">
      <c r="S619226" s="34"/>
      <c r="T619226" s="34"/>
    </row>
    <row r="619243" spans="19:20">
      <c r="S619243" s="34"/>
      <c r="T619243" s="34"/>
    </row>
    <row r="619260" spans="19:20">
      <c r="S619260" s="34"/>
      <c r="T619260" s="34"/>
    </row>
    <row r="619277" spans="19:20">
      <c r="S619277" s="34"/>
      <c r="T619277" s="34"/>
    </row>
    <row r="619294" spans="19:20">
      <c r="S619294" s="34"/>
      <c r="T619294" s="34"/>
    </row>
    <row r="619311" spans="19:20">
      <c r="S619311" s="34"/>
      <c r="T619311" s="34"/>
    </row>
    <row r="619328" spans="19:20">
      <c r="S619328" s="34"/>
      <c r="T619328" s="34"/>
    </row>
    <row r="619345" spans="19:20">
      <c r="S619345" s="34"/>
      <c r="T619345" s="34"/>
    </row>
    <row r="619362" spans="19:20">
      <c r="S619362" s="34"/>
      <c r="T619362" s="34"/>
    </row>
    <row r="619379" spans="19:20">
      <c r="S619379" s="34"/>
      <c r="T619379" s="34"/>
    </row>
    <row r="619396" spans="19:20">
      <c r="S619396" s="34"/>
      <c r="T619396" s="34"/>
    </row>
    <row r="619413" spans="19:20">
      <c r="S619413" s="34"/>
      <c r="T619413" s="34"/>
    </row>
    <row r="619430" spans="19:20">
      <c r="S619430" s="34"/>
      <c r="T619430" s="34"/>
    </row>
    <row r="619447" spans="19:20">
      <c r="S619447" s="34"/>
      <c r="T619447" s="34"/>
    </row>
    <row r="619464" spans="19:20">
      <c r="S619464" s="34"/>
      <c r="T619464" s="34"/>
    </row>
    <row r="619481" spans="19:20">
      <c r="S619481" s="34"/>
      <c r="T619481" s="34"/>
    </row>
    <row r="619498" spans="19:20">
      <c r="S619498" s="34"/>
      <c r="T619498" s="34"/>
    </row>
    <row r="619515" spans="19:20">
      <c r="S619515" s="34"/>
      <c r="T619515" s="34"/>
    </row>
    <row r="619532" spans="19:20">
      <c r="S619532" s="34"/>
      <c r="T619532" s="34"/>
    </row>
    <row r="619549" spans="19:20">
      <c r="S619549" s="34"/>
      <c r="T619549" s="34"/>
    </row>
    <row r="619566" spans="19:20">
      <c r="S619566" s="34"/>
      <c r="T619566" s="34"/>
    </row>
    <row r="619583" spans="19:20">
      <c r="S619583" s="34"/>
      <c r="T619583" s="34"/>
    </row>
    <row r="619600" spans="19:20">
      <c r="S619600" s="34"/>
      <c r="T619600" s="34"/>
    </row>
    <row r="619617" spans="19:20">
      <c r="S619617" s="34"/>
      <c r="T619617" s="34"/>
    </row>
    <row r="619634" spans="19:20">
      <c r="S619634" s="34"/>
      <c r="T619634" s="34"/>
    </row>
    <row r="619651" spans="19:20">
      <c r="S619651" s="34"/>
      <c r="T619651" s="34"/>
    </row>
    <row r="619668" spans="19:20">
      <c r="S619668" s="34"/>
      <c r="T619668" s="34"/>
    </row>
    <row r="619685" spans="19:20">
      <c r="S619685" s="34"/>
      <c r="T619685" s="34"/>
    </row>
    <row r="619702" spans="19:20">
      <c r="S619702" s="34"/>
      <c r="T619702" s="34"/>
    </row>
    <row r="619719" spans="19:20">
      <c r="S619719" s="34"/>
      <c r="T619719" s="34"/>
    </row>
    <row r="619736" spans="19:20">
      <c r="S619736" s="34"/>
      <c r="T619736" s="34"/>
    </row>
    <row r="619753" spans="19:20">
      <c r="S619753" s="34"/>
      <c r="T619753" s="34"/>
    </row>
    <row r="619770" spans="19:20">
      <c r="S619770" s="34"/>
      <c r="T619770" s="34"/>
    </row>
    <row r="619787" spans="19:20">
      <c r="S619787" s="34"/>
      <c r="T619787" s="34"/>
    </row>
    <row r="619804" spans="19:20">
      <c r="S619804" s="34"/>
      <c r="T619804" s="34"/>
    </row>
    <row r="619821" spans="19:20">
      <c r="S619821" s="34"/>
      <c r="T619821" s="34"/>
    </row>
    <row r="619838" spans="19:20">
      <c r="S619838" s="34"/>
      <c r="T619838" s="34"/>
    </row>
    <row r="619855" spans="19:20">
      <c r="S619855" s="34"/>
      <c r="T619855" s="34"/>
    </row>
    <row r="619872" spans="19:20">
      <c r="S619872" s="34"/>
      <c r="T619872" s="34"/>
    </row>
    <row r="619889" spans="19:20">
      <c r="S619889" s="34"/>
      <c r="T619889" s="34"/>
    </row>
    <row r="619906" spans="19:20">
      <c r="S619906" s="34"/>
      <c r="T619906" s="34"/>
    </row>
    <row r="619923" spans="19:20">
      <c r="S619923" s="34"/>
      <c r="T619923" s="34"/>
    </row>
    <row r="619940" spans="19:20">
      <c r="S619940" s="34"/>
      <c r="T619940" s="34"/>
    </row>
    <row r="619957" spans="19:20">
      <c r="S619957" s="34"/>
      <c r="T619957" s="34"/>
    </row>
    <row r="619974" spans="19:20">
      <c r="S619974" s="34"/>
      <c r="T619974" s="34"/>
    </row>
    <row r="619991" spans="19:20">
      <c r="S619991" s="34"/>
      <c r="T619991" s="34"/>
    </row>
    <row r="620008" spans="19:20">
      <c r="S620008" s="34"/>
      <c r="T620008" s="34"/>
    </row>
    <row r="620025" spans="19:20">
      <c r="S620025" s="34"/>
      <c r="T620025" s="34"/>
    </row>
    <row r="620042" spans="19:20">
      <c r="S620042" s="34"/>
      <c r="T620042" s="34"/>
    </row>
    <row r="620059" spans="19:20">
      <c r="S620059" s="34"/>
      <c r="T620059" s="34"/>
    </row>
    <row r="620076" spans="19:20">
      <c r="S620076" s="34"/>
      <c r="T620076" s="34"/>
    </row>
    <row r="620093" spans="19:20">
      <c r="S620093" s="34"/>
      <c r="T620093" s="34"/>
    </row>
    <row r="620110" spans="19:20">
      <c r="S620110" s="34"/>
      <c r="T620110" s="34"/>
    </row>
    <row r="620127" spans="19:20">
      <c r="S620127" s="34"/>
      <c r="T620127" s="34"/>
    </row>
    <row r="620144" spans="19:20">
      <c r="S620144" s="34"/>
      <c r="T620144" s="34"/>
    </row>
    <row r="620161" spans="19:20">
      <c r="S620161" s="34"/>
      <c r="T620161" s="34"/>
    </row>
    <row r="620178" spans="19:20">
      <c r="S620178" s="34"/>
      <c r="T620178" s="34"/>
    </row>
    <row r="620195" spans="19:20">
      <c r="S620195" s="34"/>
      <c r="T620195" s="34"/>
    </row>
    <row r="620212" spans="19:20">
      <c r="S620212" s="34"/>
      <c r="T620212" s="34"/>
    </row>
    <row r="620229" spans="19:20">
      <c r="S620229" s="34"/>
      <c r="T620229" s="34"/>
    </row>
    <row r="620246" spans="19:20">
      <c r="S620246" s="34"/>
      <c r="T620246" s="34"/>
    </row>
    <row r="620263" spans="19:20">
      <c r="S620263" s="34"/>
      <c r="T620263" s="34"/>
    </row>
    <row r="620280" spans="19:20">
      <c r="S620280" s="34"/>
      <c r="T620280" s="34"/>
    </row>
    <row r="620297" spans="19:20">
      <c r="S620297" s="34"/>
      <c r="T620297" s="34"/>
    </row>
    <row r="620314" spans="19:20">
      <c r="S620314" s="34"/>
      <c r="T620314" s="34"/>
    </row>
    <row r="620331" spans="19:20">
      <c r="S620331" s="34"/>
      <c r="T620331" s="34"/>
    </row>
    <row r="620348" spans="19:20">
      <c r="S620348" s="34"/>
      <c r="T620348" s="34"/>
    </row>
    <row r="620365" spans="19:20">
      <c r="S620365" s="34"/>
      <c r="T620365" s="34"/>
    </row>
    <row r="620382" spans="19:20">
      <c r="S620382" s="34"/>
      <c r="T620382" s="34"/>
    </row>
    <row r="620399" spans="19:20">
      <c r="S620399" s="34"/>
      <c r="T620399" s="34"/>
    </row>
    <row r="620416" spans="19:20">
      <c r="S620416" s="34"/>
      <c r="T620416" s="34"/>
    </row>
    <row r="620433" spans="19:20">
      <c r="S620433" s="34"/>
      <c r="T620433" s="34"/>
    </row>
    <row r="620450" spans="19:20">
      <c r="S620450" s="34"/>
      <c r="T620450" s="34"/>
    </row>
    <row r="620467" spans="19:20">
      <c r="S620467" s="34"/>
      <c r="T620467" s="34"/>
    </row>
    <row r="620484" spans="19:20">
      <c r="S620484" s="34"/>
      <c r="T620484" s="34"/>
    </row>
    <row r="620501" spans="19:20">
      <c r="S620501" s="34"/>
      <c r="T620501" s="34"/>
    </row>
    <row r="620518" spans="19:20">
      <c r="S620518" s="34"/>
      <c r="T620518" s="34"/>
    </row>
    <row r="620535" spans="19:20">
      <c r="S620535" s="34"/>
      <c r="T620535" s="34"/>
    </row>
    <row r="620552" spans="19:20">
      <c r="S620552" s="34"/>
      <c r="T620552" s="34"/>
    </row>
    <row r="620569" spans="19:20">
      <c r="S620569" s="34"/>
      <c r="T620569" s="34"/>
    </row>
    <row r="620586" spans="19:20">
      <c r="S620586" s="34"/>
      <c r="T620586" s="34"/>
    </row>
    <row r="620603" spans="19:20">
      <c r="S620603" s="34"/>
      <c r="T620603" s="34"/>
    </row>
    <row r="620620" spans="19:20">
      <c r="S620620" s="34"/>
      <c r="T620620" s="34"/>
    </row>
    <row r="620637" spans="19:20">
      <c r="S620637" s="34"/>
      <c r="T620637" s="34"/>
    </row>
    <row r="620654" spans="19:20">
      <c r="S620654" s="34"/>
      <c r="T620654" s="34"/>
    </row>
    <row r="620671" spans="19:20">
      <c r="S620671" s="34"/>
      <c r="T620671" s="34"/>
    </row>
    <row r="620688" spans="19:20">
      <c r="S620688" s="34"/>
      <c r="T620688" s="34"/>
    </row>
    <row r="620705" spans="19:20">
      <c r="S620705" s="34"/>
      <c r="T620705" s="34"/>
    </row>
    <row r="620722" spans="19:20">
      <c r="S620722" s="34"/>
      <c r="T620722" s="34"/>
    </row>
    <row r="620739" spans="19:20">
      <c r="S620739" s="34"/>
      <c r="T620739" s="34"/>
    </row>
    <row r="620756" spans="19:20">
      <c r="S620756" s="34"/>
      <c r="T620756" s="34"/>
    </row>
    <row r="620773" spans="19:20">
      <c r="S620773" s="34"/>
      <c r="T620773" s="34"/>
    </row>
    <row r="620790" spans="19:20">
      <c r="S620790" s="34"/>
      <c r="T620790" s="34"/>
    </row>
    <row r="620807" spans="19:20">
      <c r="S620807" s="34"/>
      <c r="T620807" s="34"/>
    </row>
    <row r="620824" spans="19:20">
      <c r="S620824" s="34"/>
      <c r="T620824" s="34"/>
    </row>
    <row r="620841" spans="19:20">
      <c r="S620841" s="34"/>
      <c r="T620841" s="34"/>
    </row>
    <row r="620858" spans="19:20">
      <c r="S620858" s="34"/>
      <c r="T620858" s="34"/>
    </row>
    <row r="620875" spans="19:20">
      <c r="S620875" s="34"/>
      <c r="T620875" s="34"/>
    </row>
    <row r="620892" spans="19:20">
      <c r="S620892" s="34"/>
      <c r="T620892" s="34"/>
    </row>
    <row r="620909" spans="19:20">
      <c r="S620909" s="34"/>
      <c r="T620909" s="34"/>
    </row>
    <row r="620926" spans="19:20">
      <c r="S620926" s="34"/>
      <c r="T620926" s="34"/>
    </row>
    <row r="620943" spans="19:20">
      <c r="S620943" s="34"/>
      <c r="T620943" s="34"/>
    </row>
    <row r="620960" spans="19:20">
      <c r="S620960" s="34"/>
      <c r="T620960" s="34"/>
    </row>
    <row r="620977" spans="19:20">
      <c r="S620977" s="34"/>
      <c r="T620977" s="34"/>
    </row>
    <row r="620994" spans="19:20">
      <c r="S620994" s="34"/>
      <c r="T620994" s="34"/>
    </row>
    <row r="621011" spans="19:20">
      <c r="S621011" s="34"/>
      <c r="T621011" s="34"/>
    </row>
    <row r="621028" spans="19:20">
      <c r="S621028" s="34"/>
      <c r="T621028" s="34"/>
    </row>
    <row r="621045" spans="19:20">
      <c r="S621045" s="34"/>
      <c r="T621045" s="34"/>
    </row>
    <row r="621062" spans="19:20">
      <c r="S621062" s="34"/>
      <c r="T621062" s="34"/>
    </row>
    <row r="621079" spans="19:20">
      <c r="S621079" s="34"/>
      <c r="T621079" s="34"/>
    </row>
    <row r="621096" spans="19:20">
      <c r="S621096" s="34"/>
      <c r="T621096" s="34"/>
    </row>
    <row r="621113" spans="19:20">
      <c r="S621113" s="34"/>
      <c r="T621113" s="34"/>
    </row>
    <row r="621130" spans="19:20">
      <c r="S621130" s="34"/>
      <c r="T621130" s="34"/>
    </row>
    <row r="621147" spans="19:20">
      <c r="S621147" s="34"/>
      <c r="T621147" s="34"/>
    </row>
    <row r="621164" spans="19:20">
      <c r="S621164" s="34"/>
      <c r="T621164" s="34"/>
    </row>
    <row r="621181" spans="19:20">
      <c r="S621181" s="34"/>
      <c r="T621181" s="34"/>
    </row>
    <row r="621198" spans="19:20">
      <c r="S621198" s="34"/>
      <c r="T621198" s="34"/>
    </row>
    <row r="621215" spans="19:20">
      <c r="S621215" s="34"/>
      <c r="T621215" s="34"/>
    </row>
    <row r="621232" spans="19:20">
      <c r="S621232" s="34"/>
      <c r="T621232" s="34"/>
    </row>
    <row r="621249" spans="19:20">
      <c r="S621249" s="34"/>
      <c r="T621249" s="34"/>
    </row>
    <row r="621266" spans="19:20">
      <c r="S621266" s="34"/>
      <c r="T621266" s="34"/>
    </row>
    <row r="621283" spans="19:20">
      <c r="S621283" s="34"/>
      <c r="T621283" s="34"/>
    </row>
    <row r="621300" spans="19:20">
      <c r="S621300" s="34"/>
      <c r="T621300" s="34"/>
    </row>
    <row r="621317" spans="19:20">
      <c r="S621317" s="34"/>
      <c r="T621317" s="34"/>
    </row>
    <row r="621334" spans="19:20">
      <c r="S621334" s="34"/>
      <c r="T621334" s="34"/>
    </row>
    <row r="621351" spans="19:20">
      <c r="S621351" s="34"/>
      <c r="T621351" s="34"/>
    </row>
    <row r="621368" spans="19:20">
      <c r="S621368" s="34"/>
      <c r="T621368" s="34"/>
    </row>
    <row r="621385" spans="19:20">
      <c r="S621385" s="34"/>
      <c r="T621385" s="34"/>
    </row>
    <row r="621402" spans="19:20">
      <c r="S621402" s="34"/>
      <c r="T621402" s="34"/>
    </row>
    <row r="621419" spans="19:20">
      <c r="S621419" s="34"/>
      <c r="T621419" s="34"/>
    </row>
    <row r="621436" spans="19:20">
      <c r="S621436" s="34"/>
      <c r="T621436" s="34"/>
    </row>
    <row r="621453" spans="19:20">
      <c r="S621453" s="34"/>
      <c r="T621453" s="34"/>
    </row>
    <row r="621470" spans="19:20">
      <c r="S621470" s="34"/>
      <c r="T621470" s="34"/>
    </row>
    <row r="621487" spans="19:20">
      <c r="S621487" s="34"/>
      <c r="T621487" s="34"/>
    </row>
    <row r="621504" spans="19:20">
      <c r="S621504" s="34"/>
      <c r="T621504" s="34"/>
    </row>
    <row r="621521" spans="19:20">
      <c r="S621521" s="34"/>
      <c r="T621521" s="34"/>
    </row>
    <row r="621538" spans="19:20">
      <c r="S621538" s="34"/>
      <c r="T621538" s="34"/>
    </row>
    <row r="621555" spans="19:20">
      <c r="S621555" s="34"/>
      <c r="T621555" s="34"/>
    </row>
    <row r="621572" spans="19:20">
      <c r="S621572" s="34"/>
      <c r="T621572" s="34"/>
    </row>
    <row r="621589" spans="19:20">
      <c r="S621589" s="34"/>
      <c r="T621589" s="34"/>
    </row>
    <row r="621606" spans="19:20">
      <c r="S621606" s="34"/>
      <c r="T621606" s="34"/>
    </row>
    <row r="621623" spans="19:20">
      <c r="S621623" s="34"/>
      <c r="T621623" s="34"/>
    </row>
    <row r="621640" spans="19:20">
      <c r="S621640" s="34"/>
      <c r="T621640" s="34"/>
    </row>
    <row r="621657" spans="19:20">
      <c r="S621657" s="34"/>
      <c r="T621657" s="34"/>
    </row>
    <row r="621674" spans="19:20">
      <c r="S621674" s="34"/>
      <c r="T621674" s="34"/>
    </row>
    <row r="621691" spans="19:20">
      <c r="S621691" s="34"/>
      <c r="T621691" s="34"/>
    </row>
    <row r="621708" spans="19:20">
      <c r="S621708" s="34"/>
      <c r="T621708" s="34"/>
    </row>
    <row r="621725" spans="19:20">
      <c r="S621725" s="34"/>
      <c r="T621725" s="34"/>
    </row>
    <row r="621742" spans="19:20">
      <c r="S621742" s="34"/>
      <c r="T621742" s="34"/>
    </row>
    <row r="621759" spans="19:20">
      <c r="S621759" s="34"/>
      <c r="T621759" s="34"/>
    </row>
    <row r="621776" spans="19:20">
      <c r="S621776" s="34"/>
      <c r="T621776" s="34"/>
    </row>
    <row r="621793" spans="19:20">
      <c r="S621793" s="34"/>
      <c r="T621793" s="34"/>
    </row>
    <row r="621810" spans="19:20">
      <c r="S621810" s="34"/>
      <c r="T621810" s="34"/>
    </row>
    <row r="621827" spans="19:20">
      <c r="S621827" s="34"/>
      <c r="T621827" s="34"/>
    </row>
    <row r="621844" spans="19:20">
      <c r="S621844" s="34"/>
      <c r="T621844" s="34"/>
    </row>
    <row r="621861" spans="19:20">
      <c r="S621861" s="34"/>
      <c r="T621861" s="34"/>
    </row>
    <row r="621878" spans="19:20">
      <c r="S621878" s="34"/>
      <c r="T621878" s="34"/>
    </row>
    <row r="621895" spans="19:20">
      <c r="S621895" s="34"/>
      <c r="T621895" s="34"/>
    </row>
    <row r="621912" spans="19:20">
      <c r="S621912" s="34"/>
      <c r="T621912" s="34"/>
    </row>
    <row r="621929" spans="19:20">
      <c r="S621929" s="34"/>
      <c r="T621929" s="34"/>
    </row>
    <row r="621946" spans="19:20">
      <c r="S621946" s="34"/>
      <c r="T621946" s="34"/>
    </row>
    <row r="621963" spans="19:20">
      <c r="S621963" s="34"/>
      <c r="T621963" s="34"/>
    </row>
    <row r="621980" spans="19:20">
      <c r="S621980" s="34"/>
      <c r="T621980" s="34"/>
    </row>
    <row r="621997" spans="19:20">
      <c r="S621997" s="34"/>
      <c r="T621997" s="34"/>
    </row>
    <row r="622014" spans="19:20">
      <c r="S622014" s="34"/>
      <c r="T622014" s="34"/>
    </row>
    <row r="622031" spans="19:20">
      <c r="S622031" s="34"/>
      <c r="T622031" s="34"/>
    </row>
    <row r="622048" spans="19:20">
      <c r="S622048" s="34"/>
      <c r="T622048" s="34"/>
    </row>
    <row r="622065" spans="19:20">
      <c r="S622065" s="34"/>
      <c r="T622065" s="34"/>
    </row>
    <row r="622082" spans="19:20">
      <c r="S622082" s="34"/>
      <c r="T622082" s="34"/>
    </row>
    <row r="622099" spans="19:20">
      <c r="S622099" s="34"/>
      <c r="T622099" s="34"/>
    </row>
    <row r="622116" spans="19:20">
      <c r="S622116" s="34"/>
      <c r="T622116" s="34"/>
    </row>
    <row r="622133" spans="19:20">
      <c r="S622133" s="34"/>
      <c r="T622133" s="34"/>
    </row>
    <row r="622150" spans="19:20">
      <c r="S622150" s="34"/>
      <c r="T622150" s="34"/>
    </row>
    <row r="622167" spans="19:20">
      <c r="S622167" s="34"/>
      <c r="T622167" s="34"/>
    </row>
    <row r="622184" spans="19:20">
      <c r="S622184" s="34"/>
      <c r="T622184" s="34"/>
    </row>
    <row r="622201" spans="19:20">
      <c r="S622201" s="34"/>
      <c r="T622201" s="34"/>
    </row>
    <row r="622218" spans="19:20">
      <c r="S622218" s="34"/>
      <c r="T622218" s="34"/>
    </row>
    <row r="622235" spans="19:20">
      <c r="S622235" s="34"/>
      <c r="T622235" s="34"/>
    </row>
    <row r="622252" spans="19:20">
      <c r="S622252" s="34"/>
      <c r="T622252" s="34"/>
    </row>
    <row r="622269" spans="19:20">
      <c r="S622269" s="34"/>
      <c r="T622269" s="34"/>
    </row>
    <row r="622286" spans="19:20">
      <c r="S622286" s="34"/>
      <c r="T622286" s="34"/>
    </row>
    <row r="622303" spans="19:20">
      <c r="S622303" s="34"/>
      <c r="T622303" s="34"/>
    </row>
    <row r="622320" spans="19:20">
      <c r="S622320" s="34"/>
      <c r="T622320" s="34"/>
    </row>
    <row r="622337" spans="19:20">
      <c r="S622337" s="34"/>
      <c r="T622337" s="34"/>
    </row>
    <row r="622354" spans="19:20">
      <c r="S622354" s="34"/>
      <c r="T622354" s="34"/>
    </row>
    <row r="622371" spans="19:20">
      <c r="S622371" s="34"/>
      <c r="T622371" s="34"/>
    </row>
    <row r="622388" spans="19:20">
      <c r="S622388" s="34"/>
      <c r="T622388" s="34"/>
    </row>
    <row r="622405" spans="19:20">
      <c r="S622405" s="34"/>
      <c r="T622405" s="34"/>
    </row>
    <row r="622422" spans="19:20">
      <c r="S622422" s="34"/>
      <c r="T622422" s="34"/>
    </row>
    <row r="622439" spans="19:20">
      <c r="S622439" s="34"/>
      <c r="T622439" s="34"/>
    </row>
    <row r="622456" spans="19:20">
      <c r="S622456" s="34"/>
      <c r="T622456" s="34"/>
    </row>
    <row r="622473" spans="19:20">
      <c r="S622473" s="34"/>
      <c r="T622473" s="34"/>
    </row>
    <row r="622490" spans="19:20">
      <c r="S622490" s="34"/>
      <c r="T622490" s="34"/>
    </row>
    <row r="622507" spans="19:20">
      <c r="S622507" s="34"/>
      <c r="T622507" s="34"/>
    </row>
    <row r="622524" spans="19:20">
      <c r="S622524" s="34"/>
      <c r="T622524" s="34"/>
    </row>
    <row r="622541" spans="19:20">
      <c r="S622541" s="34"/>
      <c r="T622541" s="34"/>
    </row>
    <row r="622558" spans="19:20">
      <c r="S622558" s="34"/>
      <c r="T622558" s="34"/>
    </row>
    <row r="622575" spans="19:20">
      <c r="S622575" s="34"/>
      <c r="T622575" s="34"/>
    </row>
    <row r="622592" spans="19:20">
      <c r="S622592" s="34"/>
      <c r="T622592" s="34"/>
    </row>
    <row r="622609" spans="19:20">
      <c r="S622609" s="34"/>
      <c r="T622609" s="34"/>
    </row>
    <row r="622626" spans="19:20">
      <c r="S622626" s="34"/>
      <c r="T622626" s="34"/>
    </row>
    <row r="622643" spans="19:20">
      <c r="S622643" s="34"/>
      <c r="T622643" s="34"/>
    </row>
    <row r="622660" spans="19:20">
      <c r="S622660" s="34"/>
      <c r="T622660" s="34"/>
    </row>
    <row r="622677" spans="19:20">
      <c r="S622677" s="34"/>
      <c r="T622677" s="34"/>
    </row>
    <row r="622694" spans="19:20">
      <c r="S622694" s="34"/>
      <c r="T622694" s="34"/>
    </row>
    <row r="622711" spans="19:20">
      <c r="S622711" s="34"/>
      <c r="T622711" s="34"/>
    </row>
    <row r="622728" spans="19:20">
      <c r="S622728" s="34"/>
      <c r="T622728" s="34"/>
    </row>
    <row r="622745" spans="19:20">
      <c r="S622745" s="34"/>
      <c r="T622745" s="34"/>
    </row>
    <row r="622762" spans="19:20">
      <c r="S622762" s="34"/>
      <c r="T622762" s="34"/>
    </row>
    <row r="622779" spans="19:20">
      <c r="S622779" s="34"/>
      <c r="T622779" s="34"/>
    </row>
    <row r="622796" spans="19:20">
      <c r="S622796" s="34"/>
      <c r="T622796" s="34"/>
    </row>
    <row r="622813" spans="19:20">
      <c r="S622813" s="34"/>
      <c r="T622813" s="34"/>
    </row>
    <row r="622830" spans="19:20">
      <c r="S622830" s="34"/>
      <c r="T622830" s="34"/>
    </row>
    <row r="622847" spans="19:20">
      <c r="S622847" s="34"/>
      <c r="T622847" s="34"/>
    </row>
    <row r="622864" spans="19:20">
      <c r="S622864" s="34"/>
      <c r="T622864" s="34"/>
    </row>
    <row r="622881" spans="19:20">
      <c r="S622881" s="34"/>
      <c r="T622881" s="34"/>
    </row>
    <row r="622898" spans="19:20">
      <c r="S622898" s="34"/>
      <c r="T622898" s="34"/>
    </row>
    <row r="622915" spans="19:20">
      <c r="S622915" s="34"/>
      <c r="T622915" s="34"/>
    </row>
    <row r="622932" spans="19:20">
      <c r="S622932" s="34"/>
      <c r="T622932" s="34"/>
    </row>
    <row r="622949" spans="19:20">
      <c r="S622949" s="34"/>
      <c r="T622949" s="34"/>
    </row>
    <row r="622966" spans="19:20">
      <c r="S622966" s="34"/>
      <c r="T622966" s="34"/>
    </row>
    <row r="622983" spans="19:20">
      <c r="S622983" s="34"/>
      <c r="T622983" s="34"/>
    </row>
    <row r="623000" spans="19:20">
      <c r="S623000" s="34"/>
      <c r="T623000" s="34"/>
    </row>
    <row r="623017" spans="19:20">
      <c r="S623017" s="34"/>
      <c r="T623017" s="34"/>
    </row>
    <row r="623034" spans="19:20">
      <c r="S623034" s="34"/>
      <c r="T623034" s="34"/>
    </row>
    <row r="623051" spans="19:20">
      <c r="S623051" s="34"/>
      <c r="T623051" s="34"/>
    </row>
    <row r="623068" spans="19:20">
      <c r="S623068" s="34"/>
      <c r="T623068" s="34"/>
    </row>
    <row r="623085" spans="19:20">
      <c r="S623085" s="34"/>
      <c r="T623085" s="34"/>
    </row>
    <row r="623102" spans="19:20">
      <c r="S623102" s="34"/>
      <c r="T623102" s="34"/>
    </row>
    <row r="623119" spans="19:20">
      <c r="S623119" s="34"/>
      <c r="T623119" s="34"/>
    </row>
    <row r="623136" spans="19:20">
      <c r="S623136" s="34"/>
      <c r="T623136" s="34"/>
    </row>
    <row r="623153" spans="19:20">
      <c r="S623153" s="34"/>
      <c r="T623153" s="34"/>
    </row>
    <row r="623170" spans="19:20">
      <c r="S623170" s="34"/>
      <c r="T623170" s="34"/>
    </row>
    <row r="623187" spans="19:20">
      <c r="S623187" s="34"/>
      <c r="T623187" s="34"/>
    </row>
    <row r="623204" spans="19:20">
      <c r="S623204" s="34"/>
      <c r="T623204" s="34"/>
    </row>
    <row r="623221" spans="19:20">
      <c r="S623221" s="34"/>
      <c r="T623221" s="34"/>
    </row>
    <row r="623238" spans="19:20">
      <c r="S623238" s="34"/>
      <c r="T623238" s="34"/>
    </row>
    <row r="623255" spans="19:20">
      <c r="S623255" s="34"/>
      <c r="T623255" s="34"/>
    </row>
    <row r="623272" spans="19:20">
      <c r="S623272" s="34"/>
      <c r="T623272" s="34"/>
    </row>
    <row r="623289" spans="19:20">
      <c r="S623289" s="34"/>
      <c r="T623289" s="34"/>
    </row>
    <row r="623306" spans="19:20">
      <c r="S623306" s="34"/>
      <c r="T623306" s="34"/>
    </row>
    <row r="623323" spans="19:20">
      <c r="S623323" s="34"/>
      <c r="T623323" s="34"/>
    </row>
    <row r="623340" spans="19:20">
      <c r="S623340" s="34"/>
      <c r="T623340" s="34"/>
    </row>
    <row r="623357" spans="19:20">
      <c r="S623357" s="34"/>
      <c r="T623357" s="34"/>
    </row>
    <row r="623374" spans="19:20">
      <c r="S623374" s="34"/>
      <c r="T623374" s="34"/>
    </row>
    <row r="623391" spans="19:20">
      <c r="S623391" s="34"/>
      <c r="T623391" s="34"/>
    </row>
    <row r="623408" spans="19:20">
      <c r="S623408" s="34"/>
      <c r="T623408" s="34"/>
    </row>
    <row r="623425" spans="19:20">
      <c r="S623425" s="34"/>
      <c r="T623425" s="34"/>
    </row>
    <row r="623442" spans="19:20">
      <c r="S623442" s="34"/>
      <c r="T623442" s="34"/>
    </row>
    <row r="623459" spans="19:20">
      <c r="S623459" s="34"/>
      <c r="T623459" s="34"/>
    </row>
    <row r="623476" spans="19:20">
      <c r="S623476" s="34"/>
      <c r="T623476" s="34"/>
    </row>
    <row r="623493" spans="19:20">
      <c r="S623493" s="34"/>
      <c r="T623493" s="34"/>
    </row>
    <row r="623510" spans="19:20">
      <c r="S623510" s="34"/>
      <c r="T623510" s="34"/>
    </row>
    <row r="623527" spans="19:20">
      <c r="S623527" s="34"/>
      <c r="T623527" s="34"/>
    </row>
    <row r="623544" spans="19:20">
      <c r="S623544" s="34"/>
      <c r="T623544" s="34"/>
    </row>
    <row r="623561" spans="19:20">
      <c r="S623561" s="34"/>
      <c r="T623561" s="34"/>
    </row>
    <row r="623578" spans="19:20">
      <c r="S623578" s="34"/>
      <c r="T623578" s="34"/>
    </row>
    <row r="623595" spans="19:20">
      <c r="S623595" s="34"/>
      <c r="T623595" s="34"/>
    </row>
    <row r="623612" spans="19:20">
      <c r="S623612" s="34"/>
      <c r="T623612" s="34"/>
    </row>
    <row r="623629" spans="19:20">
      <c r="S623629" s="34"/>
      <c r="T623629" s="34"/>
    </row>
    <row r="623646" spans="19:20">
      <c r="S623646" s="34"/>
      <c r="T623646" s="34"/>
    </row>
    <row r="623663" spans="19:20">
      <c r="S623663" s="34"/>
      <c r="T623663" s="34"/>
    </row>
    <row r="623680" spans="19:20">
      <c r="S623680" s="34"/>
      <c r="T623680" s="34"/>
    </row>
    <row r="623697" spans="19:20">
      <c r="S623697" s="34"/>
      <c r="T623697" s="34"/>
    </row>
    <row r="623714" spans="19:20">
      <c r="S623714" s="34"/>
      <c r="T623714" s="34"/>
    </row>
    <row r="623731" spans="19:20">
      <c r="S623731" s="34"/>
      <c r="T623731" s="34"/>
    </row>
    <row r="623748" spans="19:20">
      <c r="S623748" s="34"/>
      <c r="T623748" s="34"/>
    </row>
    <row r="623765" spans="19:20">
      <c r="S623765" s="34"/>
      <c r="T623765" s="34"/>
    </row>
    <row r="623782" spans="19:20">
      <c r="S623782" s="34"/>
      <c r="T623782" s="34"/>
    </row>
    <row r="623799" spans="19:20">
      <c r="S623799" s="34"/>
      <c r="T623799" s="34"/>
    </row>
    <row r="623816" spans="19:20">
      <c r="S623816" s="34"/>
      <c r="T623816" s="34"/>
    </row>
    <row r="623833" spans="19:20">
      <c r="S623833" s="34"/>
      <c r="T623833" s="34"/>
    </row>
    <row r="623850" spans="19:20">
      <c r="S623850" s="34"/>
      <c r="T623850" s="34"/>
    </row>
    <row r="623867" spans="19:20">
      <c r="S623867" s="34"/>
      <c r="T623867" s="34"/>
    </row>
    <row r="623884" spans="19:20">
      <c r="S623884" s="34"/>
      <c r="T623884" s="34"/>
    </row>
    <row r="623901" spans="19:20">
      <c r="S623901" s="34"/>
      <c r="T623901" s="34"/>
    </row>
    <row r="623918" spans="19:20">
      <c r="S623918" s="34"/>
      <c r="T623918" s="34"/>
    </row>
    <row r="623935" spans="19:20">
      <c r="S623935" s="34"/>
      <c r="T623935" s="34"/>
    </row>
    <row r="623952" spans="19:20">
      <c r="S623952" s="34"/>
      <c r="T623952" s="34"/>
    </row>
    <row r="623969" spans="19:20">
      <c r="S623969" s="34"/>
      <c r="T623969" s="34"/>
    </row>
    <row r="623986" spans="19:20">
      <c r="S623986" s="34"/>
      <c r="T623986" s="34"/>
    </row>
    <row r="624003" spans="19:20">
      <c r="S624003" s="34"/>
      <c r="T624003" s="34"/>
    </row>
    <row r="624020" spans="19:20">
      <c r="S624020" s="34"/>
      <c r="T624020" s="34"/>
    </row>
    <row r="624037" spans="19:20">
      <c r="S624037" s="34"/>
      <c r="T624037" s="34"/>
    </row>
    <row r="624054" spans="19:20">
      <c r="S624054" s="34"/>
      <c r="T624054" s="34"/>
    </row>
    <row r="624071" spans="19:20">
      <c r="S624071" s="34"/>
      <c r="T624071" s="34"/>
    </row>
    <row r="624088" spans="19:20">
      <c r="S624088" s="34"/>
      <c r="T624088" s="34"/>
    </row>
    <row r="624105" spans="19:20">
      <c r="S624105" s="34"/>
      <c r="T624105" s="34"/>
    </row>
    <row r="624122" spans="19:20">
      <c r="S624122" s="34"/>
      <c r="T624122" s="34"/>
    </row>
    <row r="624139" spans="19:20">
      <c r="S624139" s="34"/>
      <c r="T624139" s="34"/>
    </row>
    <row r="624156" spans="19:20">
      <c r="S624156" s="34"/>
      <c r="T624156" s="34"/>
    </row>
    <row r="624173" spans="19:20">
      <c r="S624173" s="34"/>
      <c r="T624173" s="34"/>
    </row>
    <row r="624190" spans="19:20">
      <c r="S624190" s="34"/>
      <c r="T624190" s="34"/>
    </row>
    <row r="624207" spans="19:20">
      <c r="S624207" s="34"/>
      <c r="T624207" s="34"/>
    </row>
    <row r="624224" spans="19:20">
      <c r="S624224" s="34"/>
      <c r="T624224" s="34"/>
    </row>
    <row r="624241" spans="19:20">
      <c r="S624241" s="34"/>
      <c r="T624241" s="34"/>
    </row>
    <row r="624258" spans="19:20">
      <c r="S624258" s="34"/>
      <c r="T624258" s="34"/>
    </row>
    <row r="624275" spans="19:20">
      <c r="S624275" s="34"/>
      <c r="T624275" s="34"/>
    </row>
    <row r="624292" spans="19:20">
      <c r="S624292" s="34"/>
      <c r="T624292" s="34"/>
    </row>
    <row r="624309" spans="19:20">
      <c r="S624309" s="34"/>
      <c r="T624309" s="34"/>
    </row>
    <row r="624326" spans="19:20">
      <c r="S624326" s="34"/>
      <c r="T624326" s="34"/>
    </row>
    <row r="624343" spans="19:20">
      <c r="S624343" s="34"/>
      <c r="T624343" s="34"/>
    </row>
    <row r="624360" spans="19:20">
      <c r="S624360" s="34"/>
      <c r="T624360" s="34"/>
    </row>
    <row r="624377" spans="19:20">
      <c r="S624377" s="34"/>
      <c r="T624377" s="34"/>
    </row>
    <row r="624394" spans="19:20">
      <c r="S624394" s="34"/>
      <c r="T624394" s="34"/>
    </row>
    <row r="624411" spans="19:20">
      <c r="S624411" s="34"/>
      <c r="T624411" s="34"/>
    </row>
    <row r="624428" spans="19:20">
      <c r="S624428" s="34"/>
      <c r="T624428" s="34"/>
    </row>
    <row r="624445" spans="19:20">
      <c r="S624445" s="34"/>
      <c r="T624445" s="34"/>
    </row>
    <row r="624462" spans="19:20">
      <c r="S624462" s="34"/>
      <c r="T624462" s="34"/>
    </row>
    <row r="624479" spans="19:20">
      <c r="S624479" s="34"/>
      <c r="T624479" s="34"/>
    </row>
    <row r="624496" spans="19:20">
      <c r="S624496" s="34"/>
      <c r="T624496" s="34"/>
    </row>
    <row r="624513" spans="19:20">
      <c r="S624513" s="34"/>
      <c r="T624513" s="34"/>
    </row>
    <row r="624530" spans="19:20">
      <c r="S624530" s="34"/>
      <c r="T624530" s="34"/>
    </row>
    <row r="624547" spans="19:20">
      <c r="S624547" s="34"/>
      <c r="T624547" s="34"/>
    </row>
    <row r="624564" spans="19:20">
      <c r="S624564" s="34"/>
      <c r="T624564" s="34"/>
    </row>
    <row r="624581" spans="19:20">
      <c r="S624581" s="34"/>
      <c r="T624581" s="34"/>
    </row>
    <row r="624598" spans="19:20">
      <c r="S624598" s="34"/>
      <c r="T624598" s="34"/>
    </row>
    <row r="624615" spans="19:20">
      <c r="S624615" s="34"/>
      <c r="T624615" s="34"/>
    </row>
    <row r="624632" spans="19:20">
      <c r="S624632" s="34"/>
      <c r="T624632" s="34"/>
    </row>
    <row r="624649" spans="19:20">
      <c r="S624649" s="34"/>
      <c r="T624649" s="34"/>
    </row>
    <row r="624666" spans="19:20">
      <c r="S624666" s="34"/>
      <c r="T624666" s="34"/>
    </row>
    <row r="624683" spans="19:20">
      <c r="S624683" s="34"/>
      <c r="T624683" s="34"/>
    </row>
    <row r="624700" spans="19:20">
      <c r="S624700" s="34"/>
      <c r="T624700" s="34"/>
    </row>
    <row r="624717" spans="19:20">
      <c r="S624717" s="34"/>
      <c r="T624717" s="34"/>
    </row>
    <row r="624734" spans="19:20">
      <c r="S624734" s="34"/>
      <c r="T624734" s="34"/>
    </row>
    <row r="624751" spans="19:20">
      <c r="S624751" s="34"/>
      <c r="T624751" s="34"/>
    </row>
    <row r="624768" spans="19:20">
      <c r="S624768" s="34"/>
      <c r="T624768" s="34"/>
    </row>
    <row r="624785" spans="19:20">
      <c r="S624785" s="34"/>
      <c r="T624785" s="34"/>
    </row>
    <row r="624802" spans="19:20">
      <c r="S624802" s="34"/>
      <c r="T624802" s="34"/>
    </row>
    <row r="624819" spans="19:20">
      <c r="S624819" s="34"/>
      <c r="T624819" s="34"/>
    </row>
    <row r="624836" spans="19:20">
      <c r="S624836" s="34"/>
      <c r="T624836" s="34"/>
    </row>
    <row r="624853" spans="19:20">
      <c r="S624853" s="34"/>
      <c r="T624853" s="34"/>
    </row>
    <row r="624870" spans="19:20">
      <c r="S624870" s="34"/>
      <c r="T624870" s="34"/>
    </row>
    <row r="624887" spans="19:20">
      <c r="S624887" s="34"/>
      <c r="T624887" s="34"/>
    </row>
    <row r="624904" spans="19:20">
      <c r="S624904" s="34"/>
      <c r="T624904" s="34"/>
    </row>
    <row r="624921" spans="19:20">
      <c r="S624921" s="34"/>
      <c r="T624921" s="34"/>
    </row>
    <row r="624938" spans="19:20">
      <c r="S624938" s="34"/>
      <c r="T624938" s="34"/>
    </row>
    <row r="624955" spans="19:20">
      <c r="S624955" s="34"/>
      <c r="T624955" s="34"/>
    </row>
    <row r="624972" spans="19:20">
      <c r="S624972" s="34"/>
      <c r="T624972" s="34"/>
    </row>
    <row r="624989" spans="19:20">
      <c r="S624989" s="34"/>
      <c r="T624989" s="34"/>
    </row>
    <row r="625006" spans="19:20">
      <c r="S625006" s="34"/>
      <c r="T625006" s="34"/>
    </row>
    <row r="625023" spans="19:20">
      <c r="S625023" s="34"/>
      <c r="T625023" s="34"/>
    </row>
    <row r="625040" spans="19:20">
      <c r="S625040" s="34"/>
      <c r="T625040" s="34"/>
    </row>
    <row r="625057" spans="19:20">
      <c r="S625057" s="34"/>
      <c r="T625057" s="34"/>
    </row>
    <row r="625074" spans="19:20">
      <c r="S625074" s="34"/>
      <c r="T625074" s="34"/>
    </row>
    <row r="625091" spans="19:20">
      <c r="S625091" s="34"/>
      <c r="T625091" s="34"/>
    </row>
    <row r="625108" spans="19:20">
      <c r="S625108" s="34"/>
      <c r="T625108" s="34"/>
    </row>
    <row r="625125" spans="19:20">
      <c r="S625125" s="34"/>
      <c r="T625125" s="34"/>
    </row>
    <row r="625142" spans="19:20">
      <c r="S625142" s="34"/>
      <c r="T625142" s="34"/>
    </row>
    <row r="625159" spans="19:20">
      <c r="S625159" s="34"/>
      <c r="T625159" s="34"/>
    </row>
    <row r="625176" spans="19:20">
      <c r="S625176" s="34"/>
      <c r="T625176" s="34"/>
    </row>
    <row r="625193" spans="19:20">
      <c r="S625193" s="34"/>
      <c r="T625193" s="34"/>
    </row>
    <row r="625210" spans="19:20">
      <c r="S625210" s="34"/>
      <c r="T625210" s="34"/>
    </row>
    <row r="625227" spans="19:20">
      <c r="S625227" s="34"/>
      <c r="T625227" s="34"/>
    </row>
    <row r="625244" spans="19:20">
      <c r="S625244" s="34"/>
      <c r="T625244" s="34"/>
    </row>
    <row r="625261" spans="19:20">
      <c r="S625261" s="34"/>
      <c r="T625261" s="34"/>
    </row>
    <row r="625278" spans="19:20">
      <c r="S625278" s="34"/>
      <c r="T625278" s="34"/>
    </row>
    <row r="625295" spans="19:20">
      <c r="S625295" s="34"/>
      <c r="T625295" s="34"/>
    </row>
    <row r="625312" spans="19:20">
      <c r="S625312" s="34"/>
      <c r="T625312" s="34"/>
    </row>
    <row r="625329" spans="19:20">
      <c r="S625329" s="34"/>
      <c r="T625329" s="34"/>
    </row>
    <row r="625346" spans="19:20">
      <c r="S625346" s="34"/>
      <c r="T625346" s="34"/>
    </row>
    <row r="625363" spans="19:20">
      <c r="S625363" s="34"/>
      <c r="T625363" s="34"/>
    </row>
    <row r="625380" spans="19:20">
      <c r="S625380" s="34"/>
      <c r="T625380" s="34"/>
    </row>
    <row r="625397" spans="19:20">
      <c r="S625397" s="34"/>
      <c r="T625397" s="34"/>
    </row>
    <row r="625414" spans="19:20">
      <c r="S625414" s="34"/>
      <c r="T625414" s="34"/>
    </row>
    <row r="625431" spans="19:20">
      <c r="S625431" s="34"/>
      <c r="T625431" s="34"/>
    </row>
    <row r="625448" spans="19:20">
      <c r="S625448" s="34"/>
      <c r="T625448" s="34"/>
    </row>
    <row r="625465" spans="19:20">
      <c r="S625465" s="34"/>
      <c r="T625465" s="34"/>
    </row>
    <row r="625482" spans="19:20">
      <c r="S625482" s="34"/>
      <c r="T625482" s="34"/>
    </row>
    <row r="625499" spans="19:20">
      <c r="S625499" s="34"/>
      <c r="T625499" s="34"/>
    </row>
    <row r="625516" spans="19:20">
      <c r="S625516" s="34"/>
      <c r="T625516" s="34"/>
    </row>
    <row r="625533" spans="19:20">
      <c r="S625533" s="34"/>
      <c r="T625533" s="34"/>
    </row>
    <row r="625550" spans="19:20">
      <c r="S625550" s="34"/>
      <c r="T625550" s="34"/>
    </row>
    <row r="625567" spans="19:20">
      <c r="S625567" s="34"/>
      <c r="T625567" s="34"/>
    </row>
    <row r="625584" spans="19:20">
      <c r="S625584" s="34"/>
      <c r="T625584" s="34"/>
    </row>
    <row r="625601" spans="19:20">
      <c r="S625601" s="34"/>
      <c r="T625601" s="34"/>
    </row>
    <row r="625618" spans="19:20">
      <c r="S625618" s="34"/>
      <c r="T625618" s="34"/>
    </row>
    <row r="625635" spans="19:20">
      <c r="S625635" s="34"/>
      <c r="T625635" s="34"/>
    </row>
    <row r="625652" spans="19:20">
      <c r="S625652" s="34"/>
      <c r="T625652" s="34"/>
    </row>
    <row r="625669" spans="19:20">
      <c r="S625669" s="34"/>
      <c r="T625669" s="34"/>
    </row>
    <row r="625686" spans="19:20">
      <c r="S625686" s="34"/>
      <c r="T625686" s="34"/>
    </row>
    <row r="625703" spans="19:20">
      <c r="S625703" s="34"/>
      <c r="T625703" s="34"/>
    </row>
    <row r="625720" spans="19:20">
      <c r="S625720" s="34"/>
      <c r="T625720" s="34"/>
    </row>
    <row r="625737" spans="19:20">
      <c r="S625737" s="34"/>
      <c r="T625737" s="34"/>
    </row>
    <row r="625754" spans="19:20">
      <c r="S625754" s="34"/>
      <c r="T625754" s="34"/>
    </row>
    <row r="625771" spans="19:20">
      <c r="S625771" s="34"/>
      <c r="T625771" s="34"/>
    </row>
    <row r="625788" spans="19:20">
      <c r="S625788" s="34"/>
      <c r="T625788" s="34"/>
    </row>
    <row r="625805" spans="19:20">
      <c r="S625805" s="34"/>
      <c r="T625805" s="34"/>
    </row>
    <row r="625822" spans="19:20">
      <c r="S625822" s="34"/>
      <c r="T625822" s="34"/>
    </row>
    <row r="625839" spans="19:20">
      <c r="S625839" s="34"/>
      <c r="T625839" s="34"/>
    </row>
    <row r="625856" spans="19:20">
      <c r="S625856" s="34"/>
      <c r="T625856" s="34"/>
    </row>
    <row r="625873" spans="19:20">
      <c r="S625873" s="34"/>
      <c r="T625873" s="34"/>
    </row>
    <row r="625890" spans="19:20">
      <c r="S625890" s="34"/>
      <c r="T625890" s="34"/>
    </row>
    <row r="625907" spans="19:20">
      <c r="S625907" s="34"/>
      <c r="T625907" s="34"/>
    </row>
    <row r="625924" spans="19:20">
      <c r="S625924" s="34"/>
      <c r="T625924" s="34"/>
    </row>
    <row r="625941" spans="19:20">
      <c r="S625941" s="34"/>
      <c r="T625941" s="34"/>
    </row>
    <row r="625958" spans="19:20">
      <c r="S625958" s="34"/>
      <c r="T625958" s="34"/>
    </row>
    <row r="625975" spans="19:20">
      <c r="S625975" s="34"/>
      <c r="T625975" s="34"/>
    </row>
    <row r="625992" spans="19:20">
      <c r="S625992" s="34"/>
      <c r="T625992" s="34"/>
    </row>
    <row r="626009" spans="19:20">
      <c r="S626009" s="34"/>
      <c r="T626009" s="34"/>
    </row>
    <row r="626026" spans="19:20">
      <c r="S626026" s="34"/>
      <c r="T626026" s="34"/>
    </row>
    <row r="626043" spans="19:20">
      <c r="S626043" s="34"/>
      <c r="T626043" s="34"/>
    </row>
    <row r="626060" spans="19:20">
      <c r="S626060" s="34"/>
      <c r="T626060" s="34"/>
    </row>
    <row r="626077" spans="19:20">
      <c r="S626077" s="34"/>
      <c r="T626077" s="34"/>
    </row>
    <row r="626094" spans="19:20">
      <c r="S626094" s="34"/>
      <c r="T626094" s="34"/>
    </row>
    <row r="626111" spans="19:20">
      <c r="S626111" s="34"/>
      <c r="T626111" s="34"/>
    </row>
    <row r="626128" spans="19:20">
      <c r="S626128" s="34"/>
      <c r="T626128" s="34"/>
    </row>
    <row r="626145" spans="19:20">
      <c r="S626145" s="34"/>
      <c r="T626145" s="34"/>
    </row>
    <row r="626162" spans="19:20">
      <c r="S626162" s="34"/>
      <c r="T626162" s="34"/>
    </row>
    <row r="626179" spans="19:20">
      <c r="S626179" s="34"/>
      <c r="T626179" s="34"/>
    </row>
    <row r="626196" spans="19:20">
      <c r="S626196" s="34"/>
      <c r="T626196" s="34"/>
    </row>
    <row r="626213" spans="19:20">
      <c r="S626213" s="34"/>
      <c r="T626213" s="34"/>
    </row>
    <row r="626230" spans="19:20">
      <c r="S626230" s="34"/>
      <c r="T626230" s="34"/>
    </row>
    <row r="626247" spans="19:20">
      <c r="S626247" s="34"/>
      <c r="T626247" s="34"/>
    </row>
    <row r="626264" spans="19:20">
      <c r="S626264" s="34"/>
      <c r="T626264" s="34"/>
    </row>
    <row r="626281" spans="19:20">
      <c r="S626281" s="34"/>
      <c r="T626281" s="34"/>
    </row>
    <row r="626298" spans="19:20">
      <c r="S626298" s="34"/>
      <c r="T626298" s="34"/>
    </row>
    <row r="626315" spans="19:20">
      <c r="S626315" s="34"/>
      <c r="T626315" s="34"/>
    </row>
    <row r="626332" spans="19:20">
      <c r="S626332" s="34"/>
      <c r="T626332" s="34"/>
    </row>
    <row r="626349" spans="19:20">
      <c r="S626349" s="34"/>
      <c r="T626349" s="34"/>
    </row>
    <row r="626366" spans="19:20">
      <c r="S626366" s="34"/>
      <c r="T626366" s="34"/>
    </row>
    <row r="626383" spans="19:20">
      <c r="S626383" s="34"/>
      <c r="T626383" s="34"/>
    </row>
    <row r="626400" spans="19:20">
      <c r="S626400" s="34"/>
      <c r="T626400" s="34"/>
    </row>
    <row r="626417" spans="19:20">
      <c r="S626417" s="34"/>
      <c r="T626417" s="34"/>
    </row>
    <row r="626434" spans="19:20">
      <c r="S626434" s="34"/>
      <c r="T626434" s="34"/>
    </row>
    <row r="626451" spans="19:20">
      <c r="S626451" s="34"/>
      <c r="T626451" s="34"/>
    </row>
    <row r="626468" spans="19:20">
      <c r="S626468" s="34"/>
      <c r="T626468" s="34"/>
    </row>
    <row r="626485" spans="19:20">
      <c r="S626485" s="34"/>
      <c r="T626485" s="34"/>
    </row>
    <row r="626502" spans="19:20">
      <c r="S626502" s="34"/>
      <c r="T626502" s="34"/>
    </row>
    <row r="626519" spans="19:20">
      <c r="S626519" s="34"/>
      <c r="T626519" s="34"/>
    </row>
    <row r="626536" spans="19:20">
      <c r="S626536" s="34"/>
      <c r="T626536" s="34"/>
    </row>
    <row r="626553" spans="19:20">
      <c r="S626553" s="34"/>
      <c r="T626553" s="34"/>
    </row>
    <row r="626570" spans="19:20">
      <c r="S626570" s="34"/>
      <c r="T626570" s="34"/>
    </row>
    <row r="626587" spans="19:20">
      <c r="S626587" s="34"/>
      <c r="T626587" s="34"/>
    </row>
    <row r="626604" spans="19:20">
      <c r="S626604" s="34"/>
      <c r="T626604" s="34"/>
    </row>
    <row r="626621" spans="19:20">
      <c r="S626621" s="34"/>
      <c r="T626621" s="34"/>
    </row>
    <row r="626638" spans="19:20">
      <c r="S626638" s="34"/>
      <c r="T626638" s="34"/>
    </row>
    <row r="626655" spans="19:20">
      <c r="S626655" s="34"/>
      <c r="T626655" s="34"/>
    </row>
    <row r="626672" spans="19:20">
      <c r="S626672" s="34"/>
      <c r="T626672" s="34"/>
    </row>
    <row r="626689" spans="19:20">
      <c r="S626689" s="34"/>
      <c r="T626689" s="34"/>
    </row>
    <row r="626706" spans="19:20">
      <c r="S626706" s="34"/>
      <c r="T626706" s="34"/>
    </row>
    <row r="626723" spans="19:20">
      <c r="S626723" s="34"/>
      <c r="T626723" s="34"/>
    </row>
    <row r="626740" spans="19:20">
      <c r="S626740" s="34"/>
      <c r="T626740" s="34"/>
    </row>
    <row r="626757" spans="19:20">
      <c r="S626757" s="34"/>
      <c r="T626757" s="34"/>
    </row>
    <row r="626774" spans="19:20">
      <c r="S626774" s="34"/>
      <c r="T626774" s="34"/>
    </row>
    <row r="626791" spans="19:20">
      <c r="S626791" s="34"/>
      <c r="T626791" s="34"/>
    </row>
    <row r="626808" spans="19:20">
      <c r="S626808" s="34"/>
      <c r="T626808" s="34"/>
    </row>
    <row r="626825" spans="19:20">
      <c r="S626825" s="34"/>
      <c r="T626825" s="34"/>
    </row>
    <row r="626842" spans="19:20">
      <c r="S626842" s="34"/>
      <c r="T626842" s="34"/>
    </row>
    <row r="626859" spans="19:20">
      <c r="S626859" s="34"/>
      <c r="T626859" s="34"/>
    </row>
    <row r="626876" spans="19:20">
      <c r="S626876" s="34"/>
      <c r="T626876" s="34"/>
    </row>
    <row r="626893" spans="19:20">
      <c r="S626893" s="34"/>
      <c r="T626893" s="34"/>
    </row>
    <row r="626910" spans="19:20">
      <c r="S626910" s="34"/>
      <c r="T626910" s="34"/>
    </row>
    <row r="626927" spans="19:20">
      <c r="S626927" s="34"/>
      <c r="T626927" s="34"/>
    </row>
    <row r="626944" spans="19:20">
      <c r="S626944" s="34"/>
      <c r="T626944" s="34"/>
    </row>
    <row r="626961" spans="19:20">
      <c r="S626961" s="34"/>
      <c r="T626961" s="34"/>
    </row>
    <row r="626978" spans="19:20">
      <c r="S626978" s="34"/>
      <c r="T626978" s="34"/>
    </row>
    <row r="626995" spans="19:20">
      <c r="S626995" s="34"/>
      <c r="T626995" s="34"/>
    </row>
    <row r="627012" spans="19:20">
      <c r="S627012" s="34"/>
      <c r="T627012" s="34"/>
    </row>
    <row r="627029" spans="19:20">
      <c r="S627029" s="34"/>
      <c r="T627029" s="34"/>
    </row>
    <row r="627046" spans="19:20">
      <c r="S627046" s="34"/>
      <c r="T627046" s="34"/>
    </row>
    <row r="627063" spans="19:20">
      <c r="S627063" s="34"/>
      <c r="T627063" s="34"/>
    </row>
    <row r="627080" spans="19:20">
      <c r="S627080" s="34"/>
      <c r="T627080" s="34"/>
    </row>
    <row r="627097" spans="19:20">
      <c r="S627097" s="34"/>
      <c r="T627097" s="34"/>
    </row>
    <row r="627114" spans="19:20">
      <c r="S627114" s="34"/>
      <c r="T627114" s="34"/>
    </row>
    <row r="627131" spans="19:20">
      <c r="S627131" s="34"/>
      <c r="T627131" s="34"/>
    </row>
    <row r="627148" spans="19:20">
      <c r="S627148" s="34"/>
      <c r="T627148" s="34"/>
    </row>
    <row r="627165" spans="19:20">
      <c r="S627165" s="34"/>
      <c r="T627165" s="34"/>
    </row>
    <row r="627182" spans="19:20">
      <c r="S627182" s="34"/>
      <c r="T627182" s="34"/>
    </row>
    <row r="627199" spans="19:20">
      <c r="S627199" s="34"/>
      <c r="T627199" s="34"/>
    </row>
    <row r="627216" spans="19:20">
      <c r="S627216" s="34"/>
      <c r="T627216" s="34"/>
    </row>
    <row r="627233" spans="19:20">
      <c r="S627233" s="34"/>
      <c r="T627233" s="34"/>
    </row>
    <row r="627250" spans="19:20">
      <c r="S627250" s="34"/>
      <c r="T627250" s="34"/>
    </row>
    <row r="627267" spans="19:20">
      <c r="S627267" s="34"/>
      <c r="T627267" s="34"/>
    </row>
    <row r="627284" spans="19:20">
      <c r="S627284" s="34"/>
      <c r="T627284" s="34"/>
    </row>
    <row r="627301" spans="19:20">
      <c r="S627301" s="34"/>
      <c r="T627301" s="34"/>
    </row>
    <row r="627318" spans="19:20">
      <c r="S627318" s="34"/>
      <c r="T627318" s="34"/>
    </row>
    <row r="627335" spans="19:20">
      <c r="S627335" s="34"/>
      <c r="T627335" s="34"/>
    </row>
    <row r="627352" spans="19:20">
      <c r="S627352" s="34"/>
      <c r="T627352" s="34"/>
    </row>
    <row r="627369" spans="19:20">
      <c r="S627369" s="34"/>
      <c r="T627369" s="34"/>
    </row>
    <row r="627386" spans="19:20">
      <c r="S627386" s="34"/>
      <c r="T627386" s="34"/>
    </row>
    <row r="627403" spans="19:20">
      <c r="S627403" s="34"/>
      <c r="T627403" s="34"/>
    </row>
    <row r="627420" spans="19:20">
      <c r="S627420" s="34"/>
      <c r="T627420" s="34"/>
    </row>
    <row r="627437" spans="19:20">
      <c r="S627437" s="34"/>
      <c r="T627437" s="34"/>
    </row>
    <row r="627454" spans="19:20">
      <c r="S627454" s="34"/>
      <c r="T627454" s="34"/>
    </row>
    <row r="627471" spans="19:20">
      <c r="S627471" s="34"/>
      <c r="T627471" s="34"/>
    </row>
    <row r="627488" spans="19:20">
      <c r="S627488" s="34"/>
      <c r="T627488" s="34"/>
    </row>
    <row r="627505" spans="19:20">
      <c r="S627505" s="34"/>
      <c r="T627505" s="34"/>
    </row>
    <row r="627522" spans="19:20">
      <c r="S627522" s="34"/>
      <c r="T627522" s="34"/>
    </row>
    <row r="627539" spans="19:20">
      <c r="S627539" s="34"/>
      <c r="T627539" s="34"/>
    </row>
    <row r="627556" spans="19:20">
      <c r="S627556" s="34"/>
      <c r="T627556" s="34"/>
    </row>
    <row r="627573" spans="19:20">
      <c r="S627573" s="34"/>
      <c r="T627573" s="34"/>
    </row>
    <row r="627590" spans="19:20">
      <c r="S627590" s="34"/>
      <c r="T627590" s="34"/>
    </row>
    <row r="627607" spans="19:20">
      <c r="S627607" s="34"/>
      <c r="T627607" s="34"/>
    </row>
    <row r="627624" spans="19:20">
      <c r="S627624" s="34"/>
      <c r="T627624" s="34"/>
    </row>
    <row r="627641" spans="19:20">
      <c r="S627641" s="34"/>
      <c r="T627641" s="34"/>
    </row>
    <row r="627658" spans="19:20">
      <c r="S627658" s="34"/>
      <c r="T627658" s="34"/>
    </row>
    <row r="627675" spans="19:20">
      <c r="S627675" s="34"/>
      <c r="T627675" s="34"/>
    </row>
    <row r="627692" spans="19:20">
      <c r="S627692" s="34"/>
      <c r="T627692" s="34"/>
    </row>
    <row r="627709" spans="19:20">
      <c r="S627709" s="34"/>
      <c r="T627709" s="34"/>
    </row>
    <row r="627726" spans="19:20">
      <c r="S627726" s="34"/>
      <c r="T627726" s="34"/>
    </row>
    <row r="627743" spans="19:20">
      <c r="S627743" s="34"/>
      <c r="T627743" s="34"/>
    </row>
    <row r="627760" spans="19:20">
      <c r="S627760" s="34"/>
      <c r="T627760" s="34"/>
    </row>
    <row r="627777" spans="19:20">
      <c r="S627777" s="34"/>
      <c r="T627777" s="34"/>
    </row>
    <row r="627794" spans="19:20">
      <c r="S627794" s="34"/>
      <c r="T627794" s="34"/>
    </row>
    <row r="627811" spans="19:20">
      <c r="S627811" s="34"/>
      <c r="T627811" s="34"/>
    </row>
    <row r="627828" spans="19:20">
      <c r="S627828" s="34"/>
      <c r="T627828" s="34"/>
    </row>
    <row r="627845" spans="19:20">
      <c r="S627845" s="34"/>
      <c r="T627845" s="34"/>
    </row>
    <row r="627862" spans="19:20">
      <c r="S627862" s="34"/>
      <c r="T627862" s="34"/>
    </row>
    <row r="627879" spans="19:20">
      <c r="S627879" s="34"/>
      <c r="T627879" s="34"/>
    </row>
    <row r="627896" spans="19:20">
      <c r="S627896" s="34"/>
      <c r="T627896" s="34"/>
    </row>
    <row r="627913" spans="19:20">
      <c r="S627913" s="34"/>
      <c r="T627913" s="34"/>
    </row>
    <row r="627930" spans="19:20">
      <c r="S627930" s="34"/>
      <c r="T627930" s="34"/>
    </row>
    <row r="627947" spans="19:20">
      <c r="S627947" s="34"/>
      <c r="T627947" s="34"/>
    </row>
    <row r="627964" spans="19:20">
      <c r="S627964" s="34"/>
      <c r="T627964" s="34"/>
    </row>
    <row r="627981" spans="19:20">
      <c r="S627981" s="34"/>
      <c r="T627981" s="34"/>
    </row>
    <row r="627998" spans="19:20">
      <c r="S627998" s="34"/>
      <c r="T627998" s="34"/>
    </row>
    <row r="628015" spans="19:20">
      <c r="S628015" s="34"/>
      <c r="T628015" s="34"/>
    </row>
    <row r="628032" spans="19:20">
      <c r="S628032" s="34"/>
      <c r="T628032" s="34"/>
    </row>
    <row r="628049" spans="19:20">
      <c r="S628049" s="34"/>
      <c r="T628049" s="34"/>
    </row>
    <row r="628066" spans="19:20">
      <c r="S628066" s="34"/>
      <c r="T628066" s="34"/>
    </row>
    <row r="628083" spans="19:20">
      <c r="S628083" s="34"/>
      <c r="T628083" s="34"/>
    </row>
    <row r="628100" spans="19:20">
      <c r="S628100" s="34"/>
      <c r="T628100" s="34"/>
    </row>
    <row r="628117" spans="19:20">
      <c r="S628117" s="34"/>
      <c r="T628117" s="34"/>
    </row>
    <row r="628134" spans="19:20">
      <c r="S628134" s="34"/>
      <c r="T628134" s="34"/>
    </row>
    <row r="628151" spans="19:20">
      <c r="S628151" s="34"/>
      <c r="T628151" s="34"/>
    </row>
    <row r="628168" spans="19:20">
      <c r="S628168" s="34"/>
      <c r="T628168" s="34"/>
    </row>
    <row r="628185" spans="19:20">
      <c r="S628185" s="34"/>
      <c r="T628185" s="34"/>
    </row>
    <row r="628202" spans="19:20">
      <c r="S628202" s="34"/>
      <c r="T628202" s="34"/>
    </row>
    <row r="628219" spans="19:20">
      <c r="S628219" s="34"/>
      <c r="T628219" s="34"/>
    </row>
    <row r="628236" spans="19:20">
      <c r="S628236" s="34"/>
      <c r="T628236" s="34"/>
    </row>
    <row r="628253" spans="19:20">
      <c r="S628253" s="34"/>
      <c r="T628253" s="34"/>
    </row>
    <row r="628270" spans="19:20">
      <c r="S628270" s="34"/>
      <c r="T628270" s="34"/>
    </row>
    <row r="628287" spans="19:20">
      <c r="S628287" s="34"/>
      <c r="T628287" s="34"/>
    </row>
    <row r="628304" spans="19:20">
      <c r="S628304" s="34"/>
      <c r="T628304" s="34"/>
    </row>
    <row r="628321" spans="19:20">
      <c r="S628321" s="34"/>
      <c r="T628321" s="34"/>
    </row>
    <row r="628338" spans="19:20">
      <c r="S628338" s="34"/>
      <c r="T628338" s="34"/>
    </row>
    <row r="628355" spans="19:20">
      <c r="S628355" s="34"/>
      <c r="T628355" s="34"/>
    </row>
    <row r="628372" spans="19:20">
      <c r="S628372" s="34"/>
      <c r="T628372" s="34"/>
    </row>
    <row r="628389" spans="19:20">
      <c r="S628389" s="34"/>
      <c r="T628389" s="34"/>
    </row>
    <row r="628406" spans="19:20">
      <c r="S628406" s="34"/>
      <c r="T628406" s="34"/>
    </row>
    <row r="628423" spans="19:20">
      <c r="S628423" s="34"/>
      <c r="T628423" s="34"/>
    </row>
    <row r="628440" spans="19:20">
      <c r="S628440" s="34"/>
      <c r="T628440" s="34"/>
    </row>
    <row r="628457" spans="19:20">
      <c r="S628457" s="34"/>
      <c r="T628457" s="34"/>
    </row>
    <row r="628474" spans="19:20">
      <c r="S628474" s="34"/>
      <c r="T628474" s="34"/>
    </row>
    <row r="628491" spans="19:20">
      <c r="S628491" s="34"/>
      <c r="T628491" s="34"/>
    </row>
    <row r="628508" spans="19:20">
      <c r="S628508" s="34"/>
      <c r="T628508" s="34"/>
    </row>
    <row r="628525" spans="19:20">
      <c r="S628525" s="34"/>
      <c r="T628525" s="34"/>
    </row>
    <row r="628542" spans="19:20">
      <c r="S628542" s="34"/>
      <c r="T628542" s="34"/>
    </row>
    <row r="628559" spans="19:20">
      <c r="S628559" s="34"/>
      <c r="T628559" s="34"/>
    </row>
    <row r="628576" spans="19:20">
      <c r="S628576" s="34"/>
      <c r="T628576" s="34"/>
    </row>
    <row r="628593" spans="19:20">
      <c r="S628593" s="34"/>
      <c r="T628593" s="34"/>
    </row>
    <row r="628610" spans="19:20">
      <c r="S628610" s="34"/>
      <c r="T628610" s="34"/>
    </row>
    <row r="628627" spans="19:20">
      <c r="S628627" s="34"/>
      <c r="T628627" s="34"/>
    </row>
    <row r="628644" spans="19:20">
      <c r="S628644" s="34"/>
      <c r="T628644" s="34"/>
    </row>
    <row r="628661" spans="19:20">
      <c r="S628661" s="34"/>
      <c r="T628661" s="34"/>
    </row>
    <row r="628678" spans="19:20">
      <c r="S628678" s="34"/>
      <c r="T628678" s="34"/>
    </row>
    <row r="628695" spans="19:20">
      <c r="S628695" s="34"/>
      <c r="T628695" s="34"/>
    </row>
    <row r="628712" spans="19:20">
      <c r="S628712" s="34"/>
      <c r="T628712" s="34"/>
    </row>
    <row r="628729" spans="19:20">
      <c r="S628729" s="34"/>
      <c r="T628729" s="34"/>
    </row>
    <row r="628746" spans="19:20">
      <c r="S628746" s="34"/>
      <c r="T628746" s="34"/>
    </row>
    <row r="628763" spans="19:20">
      <c r="S628763" s="34"/>
      <c r="T628763" s="34"/>
    </row>
    <row r="628780" spans="19:20">
      <c r="S628780" s="34"/>
      <c r="T628780" s="34"/>
    </row>
    <row r="628797" spans="19:20">
      <c r="S628797" s="34"/>
      <c r="T628797" s="34"/>
    </row>
    <row r="628814" spans="19:20">
      <c r="S628814" s="34"/>
      <c r="T628814" s="34"/>
    </row>
    <row r="628831" spans="19:20">
      <c r="S628831" s="34"/>
      <c r="T628831" s="34"/>
    </row>
    <row r="628848" spans="19:20">
      <c r="S628848" s="34"/>
      <c r="T628848" s="34"/>
    </row>
    <row r="628865" spans="19:20">
      <c r="S628865" s="34"/>
      <c r="T628865" s="34"/>
    </row>
    <row r="628882" spans="19:20">
      <c r="S628882" s="34"/>
      <c r="T628882" s="34"/>
    </row>
    <row r="628899" spans="19:20">
      <c r="S628899" s="34"/>
      <c r="T628899" s="34"/>
    </row>
    <row r="628916" spans="19:20">
      <c r="S628916" s="34"/>
      <c r="T628916" s="34"/>
    </row>
    <row r="628933" spans="19:20">
      <c r="S628933" s="34"/>
      <c r="T628933" s="34"/>
    </row>
    <row r="628950" spans="19:20">
      <c r="S628950" s="34"/>
      <c r="T628950" s="34"/>
    </row>
    <row r="628967" spans="19:20">
      <c r="S628967" s="34"/>
      <c r="T628967" s="34"/>
    </row>
    <row r="628984" spans="19:20">
      <c r="S628984" s="34"/>
      <c r="T628984" s="34"/>
    </row>
    <row r="629001" spans="19:20">
      <c r="S629001" s="34"/>
      <c r="T629001" s="34"/>
    </row>
    <row r="629018" spans="19:20">
      <c r="S629018" s="34"/>
      <c r="T629018" s="34"/>
    </row>
    <row r="629035" spans="19:20">
      <c r="S629035" s="34"/>
      <c r="T629035" s="34"/>
    </row>
    <row r="629052" spans="19:20">
      <c r="S629052" s="34"/>
      <c r="T629052" s="34"/>
    </row>
    <row r="629069" spans="19:20">
      <c r="S629069" s="34"/>
      <c r="T629069" s="34"/>
    </row>
    <row r="629086" spans="19:20">
      <c r="S629086" s="34"/>
      <c r="T629086" s="34"/>
    </row>
    <row r="629103" spans="19:20">
      <c r="S629103" s="34"/>
      <c r="T629103" s="34"/>
    </row>
    <row r="629120" spans="19:20">
      <c r="S629120" s="34"/>
      <c r="T629120" s="34"/>
    </row>
    <row r="629137" spans="19:20">
      <c r="S629137" s="34"/>
      <c r="T629137" s="34"/>
    </row>
    <row r="629154" spans="19:20">
      <c r="S629154" s="34"/>
      <c r="T629154" s="34"/>
    </row>
    <row r="629171" spans="19:20">
      <c r="S629171" s="34"/>
      <c r="T629171" s="34"/>
    </row>
    <row r="629188" spans="19:20">
      <c r="S629188" s="34"/>
      <c r="T629188" s="34"/>
    </row>
    <row r="629205" spans="19:20">
      <c r="S629205" s="34"/>
      <c r="T629205" s="34"/>
    </row>
    <row r="629222" spans="19:20">
      <c r="S629222" s="34"/>
      <c r="T629222" s="34"/>
    </row>
    <row r="629239" spans="19:20">
      <c r="S629239" s="34"/>
      <c r="T629239" s="34"/>
    </row>
    <row r="629256" spans="19:20">
      <c r="S629256" s="34"/>
      <c r="T629256" s="34"/>
    </row>
    <row r="629273" spans="19:20">
      <c r="S629273" s="34"/>
      <c r="T629273" s="34"/>
    </row>
    <row r="629290" spans="19:20">
      <c r="S629290" s="34"/>
      <c r="T629290" s="34"/>
    </row>
    <row r="629307" spans="19:20">
      <c r="S629307" s="34"/>
      <c r="T629307" s="34"/>
    </row>
    <row r="629324" spans="19:20">
      <c r="S629324" s="34"/>
      <c r="T629324" s="34"/>
    </row>
    <row r="629341" spans="19:20">
      <c r="S629341" s="34"/>
      <c r="T629341" s="34"/>
    </row>
    <row r="629358" spans="19:20">
      <c r="S629358" s="34"/>
      <c r="T629358" s="34"/>
    </row>
    <row r="629375" spans="19:20">
      <c r="S629375" s="34"/>
      <c r="T629375" s="34"/>
    </row>
    <row r="629392" spans="19:20">
      <c r="S629392" s="34"/>
      <c r="T629392" s="34"/>
    </row>
    <row r="629409" spans="19:20">
      <c r="S629409" s="34"/>
      <c r="T629409" s="34"/>
    </row>
    <row r="629426" spans="19:20">
      <c r="S629426" s="34"/>
      <c r="T629426" s="34"/>
    </row>
    <row r="629443" spans="19:20">
      <c r="S629443" s="34"/>
      <c r="T629443" s="34"/>
    </row>
    <row r="629460" spans="19:20">
      <c r="S629460" s="34"/>
      <c r="T629460" s="34"/>
    </row>
    <row r="629477" spans="19:20">
      <c r="S629477" s="34"/>
      <c r="T629477" s="34"/>
    </row>
    <row r="629494" spans="19:20">
      <c r="S629494" s="34"/>
      <c r="T629494" s="34"/>
    </row>
    <row r="629511" spans="19:20">
      <c r="S629511" s="34"/>
      <c r="T629511" s="34"/>
    </row>
    <row r="629528" spans="19:20">
      <c r="S629528" s="34"/>
      <c r="T629528" s="34"/>
    </row>
    <row r="629545" spans="19:20">
      <c r="S629545" s="34"/>
      <c r="T629545" s="34"/>
    </row>
    <row r="629562" spans="19:20">
      <c r="S629562" s="34"/>
      <c r="T629562" s="34"/>
    </row>
    <row r="629579" spans="19:20">
      <c r="S629579" s="34"/>
      <c r="T629579" s="34"/>
    </row>
    <row r="629596" spans="19:20">
      <c r="S629596" s="34"/>
      <c r="T629596" s="34"/>
    </row>
    <row r="629613" spans="19:20">
      <c r="S629613" s="34"/>
      <c r="T629613" s="34"/>
    </row>
    <row r="629630" spans="19:20">
      <c r="S629630" s="34"/>
      <c r="T629630" s="34"/>
    </row>
    <row r="629647" spans="19:20">
      <c r="S629647" s="34"/>
      <c r="T629647" s="34"/>
    </row>
    <row r="629664" spans="19:20">
      <c r="S629664" s="34"/>
      <c r="T629664" s="34"/>
    </row>
    <row r="629681" spans="19:20">
      <c r="S629681" s="34"/>
      <c r="T629681" s="34"/>
    </row>
    <row r="629698" spans="19:20">
      <c r="S629698" s="34"/>
      <c r="T629698" s="34"/>
    </row>
    <row r="629715" spans="19:20">
      <c r="S629715" s="34"/>
      <c r="T629715" s="34"/>
    </row>
    <row r="629732" spans="19:20">
      <c r="S629732" s="34"/>
      <c r="T629732" s="34"/>
    </row>
    <row r="629749" spans="19:20">
      <c r="S629749" s="34"/>
      <c r="T629749" s="34"/>
    </row>
    <row r="629766" spans="19:20">
      <c r="S629766" s="34"/>
      <c r="T629766" s="34"/>
    </row>
    <row r="629783" spans="19:20">
      <c r="S629783" s="34"/>
      <c r="T629783" s="34"/>
    </row>
    <row r="629800" spans="19:20">
      <c r="S629800" s="34"/>
      <c r="T629800" s="34"/>
    </row>
    <row r="629817" spans="19:20">
      <c r="S629817" s="34"/>
      <c r="T629817" s="34"/>
    </row>
    <row r="629834" spans="19:20">
      <c r="S629834" s="34"/>
      <c r="T629834" s="34"/>
    </row>
    <row r="629851" spans="19:20">
      <c r="S629851" s="34"/>
      <c r="T629851" s="34"/>
    </row>
    <row r="629868" spans="19:20">
      <c r="S629868" s="34"/>
      <c r="T629868" s="34"/>
    </row>
    <row r="629885" spans="19:20">
      <c r="S629885" s="34"/>
      <c r="T629885" s="34"/>
    </row>
    <row r="629902" spans="19:20">
      <c r="S629902" s="34"/>
      <c r="T629902" s="34"/>
    </row>
    <row r="629919" spans="19:20">
      <c r="S629919" s="34"/>
      <c r="T629919" s="34"/>
    </row>
    <row r="629936" spans="19:20">
      <c r="S629936" s="34"/>
      <c r="T629936" s="34"/>
    </row>
    <row r="629953" spans="19:20">
      <c r="S629953" s="34"/>
      <c r="T629953" s="34"/>
    </row>
    <row r="629970" spans="19:20">
      <c r="S629970" s="34"/>
      <c r="T629970" s="34"/>
    </row>
    <row r="629987" spans="19:20">
      <c r="S629987" s="34"/>
      <c r="T629987" s="34"/>
    </row>
    <row r="630004" spans="19:20">
      <c r="S630004" s="34"/>
      <c r="T630004" s="34"/>
    </row>
    <row r="630021" spans="19:20">
      <c r="S630021" s="34"/>
      <c r="T630021" s="34"/>
    </row>
    <row r="630038" spans="19:20">
      <c r="S630038" s="34"/>
      <c r="T630038" s="34"/>
    </row>
    <row r="630055" spans="19:20">
      <c r="S630055" s="34"/>
      <c r="T630055" s="34"/>
    </row>
    <row r="630072" spans="19:20">
      <c r="S630072" s="34"/>
      <c r="T630072" s="34"/>
    </row>
    <row r="630089" spans="19:20">
      <c r="S630089" s="34"/>
      <c r="T630089" s="34"/>
    </row>
    <row r="630106" spans="19:20">
      <c r="S630106" s="34"/>
      <c r="T630106" s="34"/>
    </row>
    <row r="630123" spans="19:20">
      <c r="S630123" s="34"/>
      <c r="T630123" s="34"/>
    </row>
    <row r="630140" spans="19:20">
      <c r="S630140" s="34"/>
      <c r="T630140" s="34"/>
    </row>
    <row r="630157" spans="19:20">
      <c r="S630157" s="34"/>
      <c r="T630157" s="34"/>
    </row>
    <row r="630174" spans="19:20">
      <c r="S630174" s="34"/>
      <c r="T630174" s="34"/>
    </row>
    <row r="630191" spans="19:20">
      <c r="S630191" s="34"/>
      <c r="T630191" s="34"/>
    </row>
    <row r="630208" spans="19:20">
      <c r="S630208" s="34"/>
      <c r="T630208" s="34"/>
    </row>
    <row r="630225" spans="19:20">
      <c r="S630225" s="34"/>
      <c r="T630225" s="34"/>
    </row>
    <row r="630242" spans="19:20">
      <c r="S630242" s="34"/>
      <c r="T630242" s="34"/>
    </row>
    <row r="630259" spans="19:20">
      <c r="S630259" s="34"/>
      <c r="T630259" s="34"/>
    </row>
    <row r="630276" spans="19:20">
      <c r="S630276" s="34"/>
      <c r="T630276" s="34"/>
    </row>
    <row r="630293" spans="19:20">
      <c r="S630293" s="34"/>
      <c r="T630293" s="34"/>
    </row>
    <row r="630310" spans="19:20">
      <c r="S630310" s="34"/>
      <c r="T630310" s="34"/>
    </row>
    <row r="630327" spans="19:20">
      <c r="S630327" s="34"/>
      <c r="T630327" s="34"/>
    </row>
    <row r="630344" spans="19:20">
      <c r="S630344" s="34"/>
      <c r="T630344" s="34"/>
    </row>
    <row r="630361" spans="19:20">
      <c r="S630361" s="34"/>
      <c r="T630361" s="34"/>
    </row>
    <row r="630378" spans="19:20">
      <c r="S630378" s="34"/>
      <c r="T630378" s="34"/>
    </row>
    <row r="630395" spans="19:20">
      <c r="S630395" s="34"/>
      <c r="T630395" s="34"/>
    </row>
    <row r="630412" spans="19:20">
      <c r="S630412" s="34"/>
      <c r="T630412" s="34"/>
    </row>
    <row r="630429" spans="19:20">
      <c r="S630429" s="34"/>
      <c r="T630429" s="34"/>
    </row>
    <row r="630446" spans="19:20">
      <c r="S630446" s="34"/>
      <c r="T630446" s="34"/>
    </row>
    <row r="630463" spans="19:20">
      <c r="S630463" s="34"/>
      <c r="T630463" s="34"/>
    </row>
    <row r="630480" spans="19:20">
      <c r="S630480" s="34"/>
      <c r="T630480" s="34"/>
    </row>
    <row r="630497" spans="19:20">
      <c r="S630497" s="34"/>
      <c r="T630497" s="34"/>
    </row>
    <row r="630514" spans="19:20">
      <c r="S630514" s="34"/>
      <c r="T630514" s="34"/>
    </row>
    <row r="630531" spans="19:20">
      <c r="S630531" s="34"/>
      <c r="T630531" s="34"/>
    </row>
    <row r="630548" spans="19:20">
      <c r="S630548" s="34"/>
      <c r="T630548" s="34"/>
    </row>
    <row r="630565" spans="19:20">
      <c r="S630565" s="34"/>
      <c r="T630565" s="34"/>
    </row>
    <row r="630582" spans="19:20">
      <c r="S630582" s="34"/>
      <c r="T630582" s="34"/>
    </row>
    <row r="630599" spans="19:20">
      <c r="S630599" s="34"/>
      <c r="T630599" s="34"/>
    </row>
    <row r="630616" spans="19:20">
      <c r="S630616" s="34"/>
      <c r="T630616" s="34"/>
    </row>
    <row r="630633" spans="19:20">
      <c r="S630633" s="34"/>
      <c r="T630633" s="34"/>
    </row>
    <row r="630650" spans="19:20">
      <c r="S630650" s="34"/>
      <c r="T630650" s="34"/>
    </row>
    <row r="630667" spans="19:20">
      <c r="S630667" s="34"/>
      <c r="T630667" s="34"/>
    </row>
    <row r="630684" spans="19:20">
      <c r="S630684" s="34"/>
      <c r="T630684" s="34"/>
    </row>
    <row r="630701" spans="19:20">
      <c r="S630701" s="34"/>
      <c r="T630701" s="34"/>
    </row>
    <row r="630718" spans="19:20">
      <c r="S630718" s="34"/>
      <c r="T630718" s="34"/>
    </row>
    <row r="630735" spans="19:20">
      <c r="S630735" s="34"/>
      <c r="T630735" s="34"/>
    </row>
    <row r="630752" spans="19:20">
      <c r="S630752" s="34"/>
      <c r="T630752" s="34"/>
    </row>
    <row r="630769" spans="19:20">
      <c r="S630769" s="34"/>
      <c r="T630769" s="34"/>
    </row>
    <row r="630786" spans="19:20">
      <c r="S630786" s="34"/>
      <c r="T630786" s="34"/>
    </row>
    <row r="630803" spans="19:20">
      <c r="S630803" s="34"/>
      <c r="T630803" s="34"/>
    </row>
    <row r="630820" spans="19:20">
      <c r="S630820" s="34"/>
      <c r="T630820" s="34"/>
    </row>
    <row r="630837" spans="19:20">
      <c r="S630837" s="34"/>
      <c r="T630837" s="34"/>
    </row>
    <row r="630854" spans="19:20">
      <c r="S630854" s="34"/>
      <c r="T630854" s="34"/>
    </row>
    <row r="630871" spans="19:20">
      <c r="S630871" s="34"/>
      <c r="T630871" s="34"/>
    </row>
    <row r="630888" spans="19:20">
      <c r="S630888" s="34"/>
      <c r="T630888" s="34"/>
    </row>
    <row r="630905" spans="19:20">
      <c r="S630905" s="34"/>
      <c r="T630905" s="34"/>
    </row>
    <row r="630922" spans="19:20">
      <c r="S630922" s="34"/>
      <c r="T630922" s="34"/>
    </row>
    <row r="630939" spans="19:20">
      <c r="S630939" s="34"/>
      <c r="T630939" s="34"/>
    </row>
    <row r="630956" spans="19:20">
      <c r="S630956" s="34"/>
      <c r="T630956" s="34"/>
    </row>
    <row r="630973" spans="19:20">
      <c r="S630973" s="34"/>
      <c r="T630973" s="34"/>
    </row>
    <row r="630990" spans="19:20">
      <c r="S630990" s="34"/>
      <c r="T630990" s="34"/>
    </row>
    <row r="631007" spans="19:20">
      <c r="S631007" s="34"/>
      <c r="T631007" s="34"/>
    </row>
    <row r="631024" spans="19:20">
      <c r="S631024" s="34"/>
      <c r="T631024" s="34"/>
    </row>
    <row r="631041" spans="19:20">
      <c r="S631041" s="34"/>
      <c r="T631041" s="34"/>
    </row>
    <row r="631058" spans="19:20">
      <c r="S631058" s="34"/>
      <c r="T631058" s="34"/>
    </row>
    <row r="631075" spans="19:20">
      <c r="S631075" s="34"/>
      <c r="T631075" s="34"/>
    </row>
    <row r="631092" spans="19:20">
      <c r="S631092" s="34"/>
      <c r="T631092" s="34"/>
    </row>
    <row r="631109" spans="19:20">
      <c r="S631109" s="34"/>
      <c r="T631109" s="34"/>
    </row>
    <row r="631126" spans="19:20">
      <c r="S631126" s="34"/>
      <c r="T631126" s="34"/>
    </row>
    <row r="631143" spans="19:20">
      <c r="S631143" s="34"/>
      <c r="T631143" s="34"/>
    </row>
    <row r="631160" spans="19:20">
      <c r="S631160" s="34"/>
      <c r="T631160" s="34"/>
    </row>
    <row r="631177" spans="19:20">
      <c r="S631177" s="34"/>
      <c r="T631177" s="34"/>
    </row>
    <row r="631194" spans="19:20">
      <c r="S631194" s="34"/>
      <c r="T631194" s="34"/>
    </row>
    <row r="631211" spans="19:20">
      <c r="S631211" s="34"/>
      <c r="T631211" s="34"/>
    </row>
    <row r="631228" spans="19:20">
      <c r="S631228" s="34"/>
      <c r="T631228" s="34"/>
    </row>
    <row r="631245" spans="19:20">
      <c r="S631245" s="34"/>
      <c r="T631245" s="34"/>
    </row>
    <row r="631262" spans="19:20">
      <c r="S631262" s="34"/>
      <c r="T631262" s="34"/>
    </row>
    <row r="631279" spans="19:20">
      <c r="S631279" s="34"/>
      <c r="T631279" s="34"/>
    </row>
    <row r="631296" spans="19:20">
      <c r="S631296" s="34"/>
      <c r="T631296" s="34"/>
    </row>
    <row r="631313" spans="19:20">
      <c r="S631313" s="34"/>
      <c r="T631313" s="34"/>
    </row>
    <row r="631330" spans="19:20">
      <c r="S631330" s="34"/>
      <c r="T631330" s="34"/>
    </row>
    <row r="631347" spans="19:20">
      <c r="S631347" s="34"/>
      <c r="T631347" s="34"/>
    </row>
    <row r="631364" spans="19:20">
      <c r="S631364" s="34"/>
      <c r="T631364" s="34"/>
    </row>
    <row r="631381" spans="19:20">
      <c r="S631381" s="34"/>
      <c r="T631381" s="34"/>
    </row>
    <row r="631398" spans="19:20">
      <c r="S631398" s="34"/>
      <c r="T631398" s="34"/>
    </row>
    <row r="631415" spans="19:20">
      <c r="S631415" s="34"/>
      <c r="T631415" s="34"/>
    </row>
    <row r="631432" spans="19:20">
      <c r="S631432" s="34"/>
      <c r="T631432" s="34"/>
    </row>
    <row r="631449" spans="19:20">
      <c r="S631449" s="34"/>
      <c r="T631449" s="34"/>
    </row>
    <row r="631466" spans="19:20">
      <c r="S631466" s="34"/>
      <c r="T631466" s="34"/>
    </row>
    <row r="631483" spans="19:20">
      <c r="S631483" s="34"/>
      <c r="T631483" s="34"/>
    </row>
    <row r="631500" spans="19:20">
      <c r="S631500" s="34"/>
      <c r="T631500" s="34"/>
    </row>
    <row r="631517" spans="19:20">
      <c r="S631517" s="34"/>
      <c r="T631517" s="34"/>
    </row>
    <row r="631534" spans="19:20">
      <c r="S631534" s="34"/>
      <c r="T631534" s="34"/>
    </row>
    <row r="631551" spans="19:20">
      <c r="S631551" s="34"/>
      <c r="T631551" s="34"/>
    </row>
    <row r="631568" spans="19:20">
      <c r="S631568" s="34"/>
      <c r="T631568" s="34"/>
    </row>
    <row r="631585" spans="19:20">
      <c r="S631585" s="34"/>
      <c r="T631585" s="34"/>
    </row>
    <row r="631602" spans="19:20">
      <c r="S631602" s="34"/>
      <c r="T631602" s="34"/>
    </row>
    <row r="631619" spans="19:20">
      <c r="S631619" s="34"/>
      <c r="T631619" s="34"/>
    </row>
    <row r="631636" spans="19:20">
      <c r="S631636" s="34"/>
      <c r="T631636" s="34"/>
    </row>
    <row r="631653" spans="19:20">
      <c r="S631653" s="34"/>
      <c r="T631653" s="34"/>
    </row>
    <row r="631670" spans="19:20">
      <c r="S631670" s="34"/>
      <c r="T631670" s="34"/>
    </row>
    <row r="631687" spans="19:20">
      <c r="S631687" s="34"/>
      <c r="T631687" s="34"/>
    </row>
    <row r="631704" spans="19:20">
      <c r="S631704" s="34"/>
      <c r="T631704" s="34"/>
    </row>
    <row r="631721" spans="19:20">
      <c r="S631721" s="34"/>
      <c r="T631721" s="34"/>
    </row>
    <row r="631738" spans="19:20">
      <c r="S631738" s="34"/>
      <c r="T631738" s="34"/>
    </row>
    <row r="631755" spans="19:20">
      <c r="S631755" s="34"/>
      <c r="T631755" s="34"/>
    </row>
    <row r="631772" spans="19:20">
      <c r="S631772" s="34"/>
      <c r="T631772" s="34"/>
    </row>
    <row r="631789" spans="19:20">
      <c r="S631789" s="34"/>
      <c r="T631789" s="34"/>
    </row>
    <row r="631806" spans="19:20">
      <c r="S631806" s="34"/>
      <c r="T631806" s="34"/>
    </row>
    <row r="631823" spans="19:20">
      <c r="S631823" s="34"/>
      <c r="T631823" s="34"/>
    </row>
    <row r="631840" spans="19:20">
      <c r="S631840" s="34"/>
      <c r="T631840" s="34"/>
    </row>
    <row r="631857" spans="19:20">
      <c r="S631857" s="34"/>
      <c r="T631857" s="34"/>
    </row>
    <row r="631874" spans="19:20">
      <c r="S631874" s="34"/>
      <c r="T631874" s="34"/>
    </row>
    <row r="631891" spans="19:20">
      <c r="S631891" s="34"/>
      <c r="T631891" s="34"/>
    </row>
    <row r="631908" spans="19:20">
      <c r="S631908" s="34"/>
      <c r="T631908" s="34"/>
    </row>
    <row r="631925" spans="19:20">
      <c r="S631925" s="34"/>
      <c r="T631925" s="34"/>
    </row>
    <row r="631942" spans="19:20">
      <c r="S631942" s="34"/>
      <c r="T631942" s="34"/>
    </row>
    <row r="631959" spans="19:20">
      <c r="S631959" s="34"/>
      <c r="T631959" s="34"/>
    </row>
    <row r="631976" spans="19:20">
      <c r="S631976" s="34"/>
      <c r="T631976" s="34"/>
    </row>
    <row r="631993" spans="19:20">
      <c r="S631993" s="34"/>
      <c r="T631993" s="34"/>
    </row>
    <row r="632010" spans="19:20">
      <c r="S632010" s="34"/>
      <c r="T632010" s="34"/>
    </row>
    <row r="632027" spans="19:20">
      <c r="S632027" s="34"/>
      <c r="T632027" s="34"/>
    </row>
    <row r="632044" spans="19:20">
      <c r="S632044" s="34"/>
      <c r="T632044" s="34"/>
    </row>
    <row r="632061" spans="19:20">
      <c r="S632061" s="34"/>
      <c r="T632061" s="34"/>
    </row>
    <row r="632078" spans="19:20">
      <c r="S632078" s="34"/>
      <c r="T632078" s="34"/>
    </row>
    <row r="632095" spans="19:20">
      <c r="S632095" s="34"/>
      <c r="T632095" s="34"/>
    </row>
    <row r="632112" spans="19:20">
      <c r="S632112" s="34"/>
      <c r="T632112" s="34"/>
    </row>
    <row r="632129" spans="19:20">
      <c r="S632129" s="34"/>
      <c r="T632129" s="34"/>
    </row>
    <row r="632146" spans="19:20">
      <c r="S632146" s="34"/>
      <c r="T632146" s="34"/>
    </row>
    <row r="632163" spans="19:20">
      <c r="S632163" s="34"/>
      <c r="T632163" s="34"/>
    </row>
    <row r="632180" spans="19:20">
      <c r="S632180" s="34"/>
      <c r="T632180" s="34"/>
    </row>
    <row r="632197" spans="19:20">
      <c r="S632197" s="34"/>
      <c r="T632197" s="34"/>
    </row>
    <row r="632214" spans="19:20">
      <c r="S632214" s="34"/>
      <c r="T632214" s="34"/>
    </row>
    <row r="632231" spans="19:20">
      <c r="S632231" s="34"/>
      <c r="T632231" s="34"/>
    </row>
    <row r="632248" spans="19:20">
      <c r="S632248" s="34"/>
      <c r="T632248" s="34"/>
    </row>
    <row r="632265" spans="19:20">
      <c r="S632265" s="34"/>
      <c r="T632265" s="34"/>
    </row>
    <row r="632282" spans="19:20">
      <c r="S632282" s="34"/>
      <c r="T632282" s="34"/>
    </row>
    <row r="632299" spans="19:20">
      <c r="S632299" s="34"/>
      <c r="T632299" s="34"/>
    </row>
    <row r="632316" spans="19:20">
      <c r="S632316" s="34"/>
      <c r="T632316" s="34"/>
    </row>
    <row r="632333" spans="19:20">
      <c r="S632333" s="34"/>
      <c r="T632333" s="34"/>
    </row>
    <row r="632350" spans="19:20">
      <c r="S632350" s="34"/>
      <c r="T632350" s="34"/>
    </row>
    <row r="632367" spans="19:20">
      <c r="S632367" s="34"/>
      <c r="T632367" s="34"/>
    </row>
    <row r="632384" spans="19:20">
      <c r="S632384" s="34"/>
      <c r="T632384" s="34"/>
    </row>
    <row r="632401" spans="19:20">
      <c r="S632401" s="34"/>
      <c r="T632401" s="34"/>
    </row>
    <row r="632418" spans="19:20">
      <c r="S632418" s="34"/>
      <c r="T632418" s="34"/>
    </row>
    <row r="632435" spans="19:20">
      <c r="S632435" s="34"/>
      <c r="T632435" s="34"/>
    </row>
    <row r="632452" spans="19:20">
      <c r="S632452" s="34"/>
      <c r="T632452" s="34"/>
    </row>
    <row r="632469" spans="19:20">
      <c r="S632469" s="34"/>
      <c r="T632469" s="34"/>
    </row>
    <row r="632486" spans="19:20">
      <c r="S632486" s="34"/>
      <c r="T632486" s="34"/>
    </row>
    <row r="632503" spans="19:20">
      <c r="S632503" s="34"/>
      <c r="T632503" s="34"/>
    </row>
    <row r="632520" spans="19:20">
      <c r="S632520" s="34"/>
      <c r="T632520" s="34"/>
    </row>
    <row r="632537" spans="19:20">
      <c r="S632537" s="34"/>
      <c r="T632537" s="34"/>
    </row>
    <row r="632554" spans="19:20">
      <c r="S632554" s="34"/>
      <c r="T632554" s="34"/>
    </row>
    <row r="632571" spans="19:20">
      <c r="S632571" s="34"/>
      <c r="T632571" s="34"/>
    </row>
    <row r="632588" spans="19:20">
      <c r="S632588" s="34"/>
      <c r="T632588" s="34"/>
    </row>
    <row r="632605" spans="19:20">
      <c r="S632605" s="34"/>
      <c r="T632605" s="34"/>
    </row>
    <row r="632622" spans="19:20">
      <c r="S632622" s="34"/>
      <c r="T632622" s="34"/>
    </row>
    <row r="632639" spans="19:20">
      <c r="S632639" s="34"/>
      <c r="T632639" s="34"/>
    </row>
    <row r="632656" spans="19:20">
      <c r="S632656" s="34"/>
      <c r="T632656" s="34"/>
    </row>
    <row r="632673" spans="19:20">
      <c r="S632673" s="34"/>
      <c r="T632673" s="34"/>
    </row>
    <row r="632690" spans="19:20">
      <c r="S632690" s="34"/>
      <c r="T632690" s="34"/>
    </row>
    <row r="632707" spans="19:20">
      <c r="S632707" s="34"/>
      <c r="T632707" s="34"/>
    </row>
    <row r="632724" spans="19:20">
      <c r="S632724" s="34"/>
      <c r="T632724" s="34"/>
    </row>
    <row r="632741" spans="19:20">
      <c r="S632741" s="34"/>
      <c r="T632741" s="34"/>
    </row>
    <row r="632758" spans="19:20">
      <c r="S632758" s="34"/>
      <c r="T632758" s="34"/>
    </row>
    <row r="632775" spans="19:20">
      <c r="S632775" s="34"/>
      <c r="T632775" s="34"/>
    </row>
    <row r="632792" spans="19:20">
      <c r="S632792" s="34"/>
      <c r="T632792" s="34"/>
    </row>
    <row r="632809" spans="19:20">
      <c r="S632809" s="34"/>
      <c r="T632809" s="34"/>
    </row>
    <row r="632826" spans="19:20">
      <c r="S632826" s="34"/>
      <c r="T632826" s="34"/>
    </row>
    <row r="632843" spans="19:20">
      <c r="S632843" s="34"/>
      <c r="T632843" s="34"/>
    </row>
    <row r="632860" spans="19:20">
      <c r="S632860" s="34"/>
      <c r="T632860" s="34"/>
    </row>
    <row r="632877" spans="19:20">
      <c r="S632877" s="34"/>
      <c r="T632877" s="34"/>
    </row>
    <row r="632894" spans="19:20">
      <c r="S632894" s="34"/>
      <c r="T632894" s="34"/>
    </row>
    <row r="632911" spans="19:20">
      <c r="S632911" s="34"/>
      <c r="T632911" s="34"/>
    </row>
    <row r="632928" spans="19:20">
      <c r="S632928" s="34"/>
      <c r="T632928" s="34"/>
    </row>
    <row r="632945" spans="19:20">
      <c r="S632945" s="34"/>
      <c r="T632945" s="34"/>
    </row>
    <row r="632962" spans="19:20">
      <c r="S632962" s="34"/>
      <c r="T632962" s="34"/>
    </row>
    <row r="632979" spans="19:20">
      <c r="S632979" s="34"/>
      <c r="T632979" s="34"/>
    </row>
    <row r="632996" spans="19:20">
      <c r="S632996" s="34"/>
      <c r="T632996" s="34"/>
    </row>
    <row r="633013" spans="19:20">
      <c r="S633013" s="34"/>
      <c r="T633013" s="34"/>
    </row>
    <row r="633030" spans="19:20">
      <c r="S633030" s="34"/>
      <c r="T633030" s="34"/>
    </row>
    <row r="633047" spans="19:20">
      <c r="S633047" s="34"/>
      <c r="T633047" s="34"/>
    </row>
    <row r="633064" spans="19:20">
      <c r="S633064" s="34"/>
      <c r="T633064" s="34"/>
    </row>
    <row r="633081" spans="19:20">
      <c r="S633081" s="34"/>
      <c r="T633081" s="34"/>
    </row>
    <row r="633098" spans="19:20">
      <c r="S633098" s="34"/>
      <c r="T633098" s="34"/>
    </row>
    <row r="633115" spans="19:20">
      <c r="S633115" s="34"/>
      <c r="T633115" s="34"/>
    </row>
    <row r="633132" spans="19:20">
      <c r="S633132" s="34"/>
      <c r="T633132" s="34"/>
    </row>
    <row r="633149" spans="19:20">
      <c r="S633149" s="34"/>
      <c r="T633149" s="34"/>
    </row>
    <row r="633166" spans="19:20">
      <c r="S633166" s="34"/>
      <c r="T633166" s="34"/>
    </row>
    <row r="633183" spans="19:20">
      <c r="S633183" s="34"/>
      <c r="T633183" s="34"/>
    </row>
    <row r="633200" spans="19:20">
      <c r="S633200" s="34"/>
      <c r="T633200" s="34"/>
    </row>
    <row r="633217" spans="19:20">
      <c r="S633217" s="34"/>
      <c r="T633217" s="34"/>
    </row>
    <row r="633234" spans="19:20">
      <c r="S633234" s="34"/>
      <c r="T633234" s="34"/>
    </row>
    <row r="633251" spans="19:20">
      <c r="S633251" s="34"/>
      <c r="T633251" s="34"/>
    </row>
    <row r="633268" spans="19:20">
      <c r="S633268" s="34"/>
      <c r="T633268" s="34"/>
    </row>
    <row r="633285" spans="19:20">
      <c r="S633285" s="34"/>
      <c r="T633285" s="34"/>
    </row>
    <row r="633302" spans="19:20">
      <c r="S633302" s="34"/>
      <c r="T633302" s="34"/>
    </row>
    <row r="633319" spans="19:20">
      <c r="S633319" s="34"/>
      <c r="T633319" s="34"/>
    </row>
    <row r="633336" spans="19:20">
      <c r="S633336" s="34"/>
      <c r="T633336" s="34"/>
    </row>
    <row r="633353" spans="19:20">
      <c r="S633353" s="34"/>
      <c r="T633353" s="34"/>
    </row>
    <row r="633370" spans="19:20">
      <c r="S633370" s="34"/>
      <c r="T633370" s="34"/>
    </row>
    <row r="633387" spans="19:20">
      <c r="S633387" s="34"/>
      <c r="T633387" s="34"/>
    </row>
    <row r="633404" spans="19:20">
      <c r="S633404" s="34"/>
      <c r="T633404" s="34"/>
    </row>
    <row r="633421" spans="19:20">
      <c r="S633421" s="34"/>
      <c r="T633421" s="34"/>
    </row>
    <row r="633438" spans="19:20">
      <c r="S633438" s="34"/>
      <c r="T633438" s="34"/>
    </row>
    <row r="633455" spans="19:20">
      <c r="S633455" s="34"/>
      <c r="T633455" s="34"/>
    </row>
    <row r="633472" spans="19:20">
      <c r="S633472" s="34"/>
      <c r="T633472" s="34"/>
    </row>
    <row r="633489" spans="19:20">
      <c r="S633489" s="34"/>
      <c r="T633489" s="34"/>
    </row>
    <row r="633506" spans="19:20">
      <c r="S633506" s="34"/>
      <c r="T633506" s="34"/>
    </row>
    <row r="633523" spans="19:20">
      <c r="S633523" s="34"/>
      <c r="T633523" s="34"/>
    </row>
    <row r="633540" spans="19:20">
      <c r="S633540" s="34"/>
      <c r="T633540" s="34"/>
    </row>
    <row r="633557" spans="19:20">
      <c r="S633557" s="34"/>
      <c r="T633557" s="34"/>
    </row>
    <row r="633574" spans="19:20">
      <c r="S633574" s="34"/>
      <c r="T633574" s="34"/>
    </row>
    <row r="633591" spans="19:20">
      <c r="S633591" s="34"/>
      <c r="T633591" s="34"/>
    </row>
    <row r="633608" spans="19:20">
      <c r="S633608" s="34"/>
      <c r="T633608" s="34"/>
    </row>
    <row r="633625" spans="19:20">
      <c r="S633625" s="34"/>
      <c r="T633625" s="34"/>
    </row>
    <row r="633642" spans="19:20">
      <c r="S633642" s="34"/>
      <c r="T633642" s="34"/>
    </row>
    <row r="633659" spans="19:20">
      <c r="S633659" s="34"/>
      <c r="T633659" s="34"/>
    </row>
    <row r="633676" spans="19:20">
      <c r="S633676" s="34"/>
      <c r="T633676" s="34"/>
    </row>
    <row r="633693" spans="19:20">
      <c r="S633693" s="34"/>
      <c r="T633693" s="34"/>
    </row>
    <row r="633710" spans="19:20">
      <c r="S633710" s="34"/>
      <c r="T633710" s="34"/>
    </row>
    <row r="633727" spans="19:20">
      <c r="S633727" s="34"/>
      <c r="T633727" s="34"/>
    </row>
    <row r="633744" spans="19:20">
      <c r="S633744" s="34"/>
      <c r="T633744" s="34"/>
    </row>
    <row r="633761" spans="19:20">
      <c r="S633761" s="34"/>
      <c r="T633761" s="34"/>
    </row>
    <row r="633778" spans="19:20">
      <c r="S633778" s="34"/>
      <c r="T633778" s="34"/>
    </row>
    <row r="633795" spans="19:20">
      <c r="S633795" s="34"/>
      <c r="T633795" s="34"/>
    </row>
    <row r="633812" spans="19:20">
      <c r="S633812" s="34"/>
      <c r="T633812" s="34"/>
    </row>
    <row r="633829" spans="19:20">
      <c r="S633829" s="34"/>
      <c r="T633829" s="34"/>
    </row>
    <row r="633846" spans="19:20">
      <c r="S633846" s="34"/>
      <c r="T633846" s="34"/>
    </row>
    <row r="633863" spans="19:20">
      <c r="S633863" s="34"/>
      <c r="T633863" s="34"/>
    </row>
    <row r="633880" spans="19:20">
      <c r="S633880" s="34"/>
      <c r="T633880" s="34"/>
    </row>
    <row r="633897" spans="19:20">
      <c r="S633897" s="34"/>
      <c r="T633897" s="34"/>
    </row>
    <row r="633914" spans="19:20">
      <c r="S633914" s="34"/>
      <c r="T633914" s="34"/>
    </row>
    <row r="633931" spans="19:20">
      <c r="S633931" s="34"/>
      <c r="T633931" s="34"/>
    </row>
    <row r="633948" spans="19:20">
      <c r="S633948" s="34"/>
      <c r="T633948" s="34"/>
    </row>
    <row r="633965" spans="19:20">
      <c r="S633965" s="34"/>
      <c r="T633965" s="34"/>
    </row>
    <row r="633982" spans="19:20">
      <c r="S633982" s="34"/>
      <c r="T633982" s="34"/>
    </row>
    <row r="633999" spans="19:20">
      <c r="S633999" s="34"/>
      <c r="T633999" s="34"/>
    </row>
    <row r="634016" spans="19:20">
      <c r="S634016" s="34"/>
      <c r="T634016" s="34"/>
    </row>
    <row r="634033" spans="19:20">
      <c r="S634033" s="34"/>
      <c r="T634033" s="34"/>
    </row>
    <row r="634050" spans="19:20">
      <c r="S634050" s="34"/>
      <c r="T634050" s="34"/>
    </row>
    <row r="634067" spans="19:20">
      <c r="S634067" s="34"/>
      <c r="T634067" s="34"/>
    </row>
    <row r="634084" spans="19:20">
      <c r="S634084" s="34"/>
      <c r="T634084" s="34"/>
    </row>
    <row r="634101" spans="19:20">
      <c r="S634101" s="34"/>
      <c r="T634101" s="34"/>
    </row>
    <row r="634118" spans="19:20">
      <c r="S634118" s="34"/>
      <c r="T634118" s="34"/>
    </row>
    <row r="634135" spans="19:20">
      <c r="S634135" s="34"/>
      <c r="T634135" s="34"/>
    </row>
    <row r="634152" spans="19:20">
      <c r="S634152" s="34"/>
      <c r="T634152" s="34"/>
    </row>
    <row r="634169" spans="19:20">
      <c r="S634169" s="34"/>
      <c r="T634169" s="34"/>
    </row>
    <row r="634186" spans="19:20">
      <c r="S634186" s="34"/>
      <c r="T634186" s="34"/>
    </row>
    <row r="634203" spans="19:20">
      <c r="S634203" s="34"/>
      <c r="T634203" s="34"/>
    </row>
    <row r="634220" spans="19:20">
      <c r="S634220" s="34"/>
      <c r="T634220" s="34"/>
    </row>
    <row r="634237" spans="19:20">
      <c r="S634237" s="34"/>
      <c r="T634237" s="34"/>
    </row>
    <row r="634254" spans="19:20">
      <c r="S634254" s="34"/>
      <c r="T634254" s="34"/>
    </row>
    <row r="634271" spans="19:20">
      <c r="S634271" s="34"/>
      <c r="T634271" s="34"/>
    </row>
    <row r="634288" spans="19:20">
      <c r="S634288" s="34"/>
      <c r="T634288" s="34"/>
    </row>
    <row r="634305" spans="19:20">
      <c r="S634305" s="34"/>
      <c r="T634305" s="34"/>
    </row>
    <row r="634322" spans="19:20">
      <c r="S634322" s="34"/>
      <c r="T634322" s="34"/>
    </row>
    <row r="634339" spans="19:20">
      <c r="S634339" s="34"/>
      <c r="T634339" s="34"/>
    </row>
    <row r="634356" spans="19:20">
      <c r="S634356" s="34"/>
      <c r="T634356" s="34"/>
    </row>
    <row r="634373" spans="19:20">
      <c r="S634373" s="34"/>
      <c r="T634373" s="34"/>
    </row>
    <row r="634390" spans="19:20">
      <c r="S634390" s="34"/>
      <c r="T634390" s="34"/>
    </row>
    <row r="634407" spans="19:20">
      <c r="S634407" s="34"/>
      <c r="T634407" s="34"/>
    </row>
    <row r="634424" spans="19:20">
      <c r="S634424" s="34"/>
      <c r="T634424" s="34"/>
    </row>
    <row r="634441" spans="19:20">
      <c r="S634441" s="34"/>
      <c r="T634441" s="34"/>
    </row>
    <row r="634458" spans="19:20">
      <c r="S634458" s="34"/>
      <c r="T634458" s="34"/>
    </row>
    <row r="634475" spans="19:20">
      <c r="S634475" s="34"/>
      <c r="T634475" s="34"/>
    </row>
    <row r="634492" spans="19:20">
      <c r="S634492" s="34"/>
      <c r="T634492" s="34"/>
    </row>
    <row r="634509" spans="19:20">
      <c r="S634509" s="34"/>
      <c r="T634509" s="34"/>
    </row>
    <row r="634526" spans="19:20">
      <c r="S634526" s="34"/>
      <c r="T634526" s="34"/>
    </row>
    <row r="634543" spans="19:20">
      <c r="S634543" s="34"/>
      <c r="T634543" s="34"/>
    </row>
    <row r="634560" spans="19:20">
      <c r="S634560" s="34"/>
      <c r="T634560" s="34"/>
    </row>
    <row r="634577" spans="19:20">
      <c r="S634577" s="34"/>
      <c r="T634577" s="34"/>
    </row>
    <row r="634594" spans="19:20">
      <c r="S634594" s="34"/>
      <c r="T634594" s="34"/>
    </row>
    <row r="634611" spans="19:20">
      <c r="S634611" s="34"/>
      <c r="T634611" s="34"/>
    </row>
    <row r="634628" spans="19:20">
      <c r="S634628" s="34"/>
      <c r="T634628" s="34"/>
    </row>
    <row r="634645" spans="19:20">
      <c r="S634645" s="34"/>
      <c r="T634645" s="34"/>
    </row>
    <row r="634662" spans="19:20">
      <c r="S634662" s="34"/>
      <c r="T634662" s="34"/>
    </row>
    <row r="634679" spans="19:20">
      <c r="S634679" s="34"/>
      <c r="T634679" s="34"/>
    </row>
    <row r="634696" spans="19:20">
      <c r="S634696" s="34"/>
      <c r="T634696" s="34"/>
    </row>
    <row r="634713" spans="19:20">
      <c r="S634713" s="34"/>
      <c r="T634713" s="34"/>
    </row>
    <row r="634730" spans="19:20">
      <c r="S634730" s="34"/>
      <c r="T634730" s="34"/>
    </row>
    <row r="634747" spans="19:20">
      <c r="S634747" s="34"/>
      <c r="T634747" s="34"/>
    </row>
    <row r="634764" spans="19:20">
      <c r="S634764" s="34"/>
      <c r="T634764" s="34"/>
    </row>
    <row r="634781" spans="19:20">
      <c r="S634781" s="34"/>
      <c r="T634781" s="34"/>
    </row>
    <row r="634798" spans="19:20">
      <c r="S634798" s="34"/>
      <c r="T634798" s="34"/>
    </row>
    <row r="634815" spans="19:20">
      <c r="S634815" s="34"/>
      <c r="T634815" s="34"/>
    </row>
    <row r="634832" spans="19:20">
      <c r="S634832" s="34"/>
      <c r="T634832" s="34"/>
    </row>
    <row r="634849" spans="19:20">
      <c r="S634849" s="34"/>
      <c r="T634849" s="34"/>
    </row>
    <row r="634866" spans="19:20">
      <c r="S634866" s="34"/>
      <c r="T634866" s="34"/>
    </row>
    <row r="634883" spans="19:20">
      <c r="S634883" s="34"/>
      <c r="T634883" s="34"/>
    </row>
    <row r="634900" spans="19:20">
      <c r="S634900" s="34"/>
      <c r="T634900" s="34"/>
    </row>
    <row r="634917" spans="19:20">
      <c r="S634917" s="34"/>
      <c r="T634917" s="34"/>
    </row>
    <row r="634934" spans="19:20">
      <c r="S634934" s="34"/>
      <c r="T634934" s="34"/>
    </row>
    <row r="634951" spans="19:20">
      <c r="S634951" s="34"/>
      <c r="T634951" s="34"/>
    </row>
    <row r="634968" spans="19:20">
      <c r="S634968" s="34"/>
      <c r="T634968" s="34"/>
    </row>
    <row r="634985" spans="19:20">
      <c r="S634985" s="34"/>
      <c r="T634985" s="34"/>
    </row>
    <row r="635002" spans="19:20">
      <c r="S635002" s="34"/>
      <c r="T635002" s="34"/>
    </row>
    <row r="635019" spans="19:20">
      <c r="S635019" s="34"/>
      <c r="T635019" s="34"/>
    </row>
    <row r="635036" spans="19:20">
      <c r="S635036" s="34"/>
      <c r="T635036" s="34"/>
    </row>
    <row r="635053" spans="19:20">
      <c r="S635053" s="34"/>
      <c r="T635053" s="34"/>
    </row>
    <row r="635070" spans="19:20">
      <c r="S635070" s="34"/>
      <c r="T635070" s="34"/>
    </row>
    <row r="635087" spans="19:20">
      <c r="S635087" s="34"/>
      <c r="T635087" s="34"/>
    </row>
    <row r="635104" spans="19:20">
      <c r="S635104" s="34"/>
      <c r="T635104" s="34"/>
    </row>
    <row r="635121" spans="19:20">
      <c r="S635121" s="34"/>
      <c r="T635121" s="34"/>
    </row>
    <row r="635138" spans="19:20">
      <c r="S635138" s="34"/>
      <c r="T635138" s="34"/>
    </row>
    <row r="635155" spans="19:20">
      <c r="S635155" s="34"/>
      <c r="T635155" s="34"/>
    </row>
    <row r="635172" spans="19:20">
      <c r="S635172" s="34"/>
      <c r="T635172" s="34"/>
    </row>
    <row r="635189" spans="19:20">
      <c r="S635189" s="34"/>
      <c r="T635189" s="34"/>
    </row>
    <row r="635206" spans="19:20">
      <c r="S635206" s="34"/>
      <c r="T635206" s="34"/>
    </row>
    <row r="635223" spans="19:20">
      <c r="S635223" s="34"/>
      <c r="T635223" s="34"/>
    </row>
    <row r="635240" spans="19:20">
      <c r="S635240" s="34"/>
      <c r="T635240" s="34"/>
    </row>
    <row r="635257" spans="19:20">
      <c r="S635257" s="34"/>
      <c r="T635257" s="34"/>
    </row>
    <row r="635274" spans="19:20">
      <c r="S635274" s="34"/>
      <c r="T635274" s="34"/>
    </row>
    <row r="635291" spans="19:20">
      <c r="S635291" s="34"/>
      <c r="T635291" s="34"/>
    </row>
    <row r="635308" spans="19:20">
      <c r="S635308" s="34"/>
      <c r="T635308" s="34"/>
    </row>
    <row r="635325" spans="19:20">
      <c r="S635325" s="34"/>
      <c r="T635325" s="34"/>
    </row>
    <row r="635342" spans="19:20">
      <c r="S635342" s="34"/>
      <c r="T635342" s="34"/>
    </row>
    <row r="635359" spans="19:20">
      <c r="S635359" s="34"/>
      <c r="T635359" s="34"/>
    </row>
    <row r="635376" spans="19:20">
      <c r="S635376" s="34"/>
      <c r="T635376" s="34"/>
    </row>
    <row r="635393" spans="19:20">
      <c r="S635393" s="34"/>
      <c r="T635393" s="34"/>
    </row>
    <row r="635410" spans="19:20">
      <c r="S635410" s="34"/>
      <c r="T635410" s="34"/>
    </row>
    <row r="635427" spans="19:20">
      <c r="S635427" s="34"/>
      <c r="T635427" s="34"/>
    </row>
    <row r="635444" spans="19:20">
      <c r="S635444" s="34"/>
      <c r="T635444" s="34"/>
    </row>
    <row r="635461" spans="19:20">
      <c r="S635461" s="34"/>
      <c r="T635461" s="34"/>
    </row>
    <row r="635478" spans="19:20">
      <c r="S635478" s="34"/>
      <c r="T635478" s="34"/>
    </row>
    <row r="635495" spans="19:20">
      <c r="S635495" s="34"/>
      <c r="T635495" s="34"/>
    </row>
    <row r="635512" spans="19:20">
      <c r="S635512" s="34"/>
      <c r="T635512" s="34"/>
    </row>
    <row r="635529" spans="19:20">
      <c r="S635529" s="34"/>
      <c r="T635529" s="34"/>
    </row>
    <row r="635546" spans="19:20">
      <c r="S635546" s="34"/>
      <c r="T635546" s="34"/>
    </row>
    <row r="635563" spans="19:20">
      <c r="S635563" s="34"/>
      <c r="T635563" s="34"/>
    </row>
    <row r="635580" spans="19:20">
      <c r="S635580" s="34"/>
      <c r="T635580" s="34"/>
    </row>
    <row r="635597" spans="19:20">
      <c r="S635597" s="34"/>
      <c r="T635597" s="34"/>
    </row>
    <row r="635614" spans="19:20">
      <c r="S635614" s="34"/>
      <c r="T635614" s="34"/>
    </row>
    <row r="635631" spans="19:20">
      <c r="S635631" s="34"/>
      <c r="T635631" s="34"/>
    </row>
    <row r="635648" spans="19:20">
      <c r="S635648" s="34"/>
      <c r="T635648" s="34"/>
    </row>
    <row r="635665" spans="19:20">
      <c r="S635665" s="34"/>
      <c r="T635665" s="34"/>
    </row>
    <row r="635682" spans="19:20">
      <c r="S635682" s="34"/>
      <c r="T635682" s="34"/>
    </row>
    <row r="635699" spans="19:20">
      <c r="S635699" s="34"/>
      <c r="T635699" s="34"/>
    </row>
    <row r="635716" spans="19:20">
      <c r="S635716" s="34"/>
      <c r="T635716" s="34"/>
    </row>
    <row r="635733" spans="19:20">
      <c r="S635733" s="34"/>
      <c r="T635733" s="34"/>
    </row>
    <row r="635750" spans="19:20">
      <c r="S635750" s="34"/>
      <c r="T635750" s="34"/>
    </row>
    <row r="635767" spans="19:20">
      <c r="S635767" s="34"/>
      <c r="T635767" s="34"/>
    </row>
    <row r="635784" spans="19:20">
      <c r="S635784" s="34"/>
      <c r="T635784" s="34"/>
    </row>
    <row r="635801" spans="19:20">
      <c r="S635801" s="34"/>
      <c r="T635801" s="34"/>
    </row>
    <row r="635818" spans="19:20">
      <c r="S635818" s="34"/>
      <c r="T635818" s="34"/>
    </row>
    <row r="635835" spans="19:20">
      <c r="S635835" s="34"/>
      <c r="T635835" s="34"/>
    </row>
    <row r="635852" spans="19:20">
      <c r="S635852" s="34"/>
      <c r="T635852" s="34"/>
    </row>
    <row r="635869" spans="19:20">
      <c r="S635869" s="34"/>
      <c r="T635869" s="34"/>
    </row>
    <row r="635886" spans="19:20">
      <c r="S635886" s="34"/>
      <c r="T635886" s="34"/>
    </row>
    <row r="635903" spans="19:20">
      <c r="S635903" s="34"/>
      <c r="T635903" s="34"/>
    </row>
    <row r="635920" spans="19:20">
      <c r="S635920" s="34"/>
      <c r="T635920" s="34"/>
    </row>
    <row r="635937" spans="19:20">
      <c r="S635937" s="34"/>
      <c r="T635937" s="34"/>
    </row>
    <row r="635954" spans="19:20">
      <c r="S635954" s="34"/>
      <c r="T635954" s="34"/>
    </row>
    <row r="635971" spans="19:20">
      <c r="S635971" s="34"/>
      <c r="T635971" s="34"/>
    </row>
    <row r="635988" spans="19:20">
      <c r="S635988" s="34"/>
      <c r="T635988" s="34"/>
    </row>
    <row r="636005" spans="19:20">
      <c r="S636005" s="34"/>
      <c r="T636005" s="34"/>
    </row>
    <row r="636022" spans="19:20">
      <c r="S636022" s="34"/>
      <c r="T636022" s="34"/>
    </row>
    <row r="636039" spans="19:20">
      <c r="S636039" s="34"/>
      <c r="T636039" s="34"/>
    </row>
    <row r="636056" spans="19:20">
      <c r="S636056" s="34"/>
      <c r="T636056" s="34"/>
    </row>
    <row r="636073" spans="19:20">
      <c r="S636073" s="34"/>
      <c r="T636073" s="34"/>
    </row>
    <row r="636090" spans="19:20">
      <c r="S636090" s="34"/>
      <c r="T636090" s="34"/>
    </row>
    <row r="636107" spans="19:20">
      <c r="S636107" s="34"/>
      <c r="T636107" s="34"/>
    </row>
    <row r="636124" spans="19:20">
      <c r="S636124" s="34"/>
      <c r="T636124" s="34"/>
    </row>
    <row r="636141" spans="19:20">
      <c r="S636141" s="34"/>
      <c r="T636141" s="34"/>
    </row>
    <row r="636158" spans="19:20">
      <c r="S636158" s="34"/>
      <c r="T636158" s="34"/>
    </row>
    <row r="636175" spans="19:20">
      <c r="S636175" s="34"/>
      <c r="T636175" s="34"/>
    </row>
    <row r="636192" spans="19:20">
      <c r="S636192" s="34"/>
      <c r="T636192" s="34"/>
    </row>
    <row r="636209" spans="19:20">
      <c r="S636209" s="34"/>
      <c r="T636209" s="34"/>
    </row>
    <row r="636226" spans="19:20">
      <c r="S636226" s="34"/>
      <c r="T636226" s="34"/>
    </row>
    <row r="636243" spans="19:20">
      <c r="S636243" s="34"/>
      <c r="T636243" s="34"/>
    </row>
    <row r="636260" spans="19:20">
      <c r="S636260" s="34"/>
      <c r="T636260" s="34"/>
    </row>
    <row r="636277" spans="19:20">
      <c r="S636277" s="34"/>
      <c r="T636277" s="34"/>
    </row>
    <row r="636294" spans="19:20">
      <c r="S636294" s="34"/>
      <c r="T636294" s="34"/>
    </row>
    <row r="636311" spans="19:20">
      <c r="S636311" s="34"/>
      <c r="T636311" s="34"/>
    </row>
    <row r="636328" spans="19:20">
      <c r="S636328" s="34"/>
      <c r="T636328" s="34"/>
    </row>
    <row r="636345" spans="19:20">
      <c r="S636345" s="34"/>
      <c r="T636345" s="34"/>
    </row>
    <row r="636362" spans="19:20">
      <c r="S636362" s="34"/>
      <c r="T636362" s="34"/>
    </row>
    <row r="636379" spans="19:20">
      <c r="S636379" s="34"/>
      <c r="T636379" s="34"/>
    </row>
    <row r="636396" spans="19:20">
      <c r="S636396" s="34"/>
      <c r="T636396" s="34"/>
    </row>
    <row r="636413" spans="19:20">
      <c r="S636413" s="34"/>
      <c r="T636413" s="34"/>
    </row>
    <row r="636430" spans="19:20">
      <c r="S636430" s="34"/>
      <c r="T636430" s="34"/>
    </row>
    <row r="636447" spans="19:20">
      <c r="S636447" s="34"/>
      <c r="T636447" s="34"/>
    </row>
    <row r="636464" spans="19:20">
      <c r="S636464" s="34"/>
      <c r="T636464" s="34"/>
    </row>
    <row r="636481" spans="19:20">
      <c r="S636481" s="34"/>
      <c r="T636481" s="34"/>
    </row>
    <row r="636498" spans="19:20">
      <c r="S636498" s="34"/>
      <c r="T636498" s="34"/>
    </row>
    <row r="636515" spans="19:20">
      <c r="S636515" s="34"/>
      <c r="T636515" s="34"/>
    </row>
    <row r="636532" spans="19:20">
      <c r="S636532" s="34"/>
      <c r="T636532" s="34"/>
    </row>
    <row r="636549" spans="19:20">
      <c r="S636549" s="34"/>
      <c r="T636549" s="34"/>
    </row>
    <row r="636566" spans="19:20">
      <c r="S636566" s="34"/>
      <c r="T636566" s="34"/>
    </row>
    <row r="636583" spans="19:20">
      <c r="S636583" s="34"/>
      <c r="T636583" s="34"/>
    </row>
    <row r="636600" spans="19:20">
      <c r="S636600" s="34"/>
      <c r="T636600" s="34"/>
    </row>
    <row r="636617" spans="19:20">
      <c r="S636617" s="34"/>
      <c r="T636617" s="34"/>
    </row>
    <row r="636634" spans="19:20">
      <c r="S636634" s="34"/>
      <c r="T636634" s="34"/>
    </row>
    <row r="636651" spans="19:20">
      <c r="S636651" s="34"/>
      <c r="T636651" s="34"/>
    </row>
    <row r="636668" spans="19:20">
      <c r="S636668" s="34"/>
      <c r="T636668" s="34"/>
    </row>
    <row r="636685" spans="19:20">
      <c r="S636685" s="34"/>
      <c r="T636685" s="34"/>
    </row>
    <row r="636702" spans="19:20">
      <c r="S636702" s="34"/>
      <c r="T636702" s="34"/>
    </row>
    <row r="636719" spans="19:20">
      <c r="S636719" s="34"/>
      <c r="T636719" s="34"/>
    </row>
    <row r="636736" spans="19:20">
      <c r="S636736" s="34"/>
      <c r="T636736" s="34"/>
    </row>
    <row r="636753" spans="19:20">
      <c r="S636753" s="34"/>
      <c r="T636753" s="34"/>
    </row>
    <row r="636770" spans="19:20">
      <c r="S636770" s="34"/>
      <c r="T636770" s="34"/>
    </row>
    <row r="636787" spans="19:20">
      <c r="S636787" s="34"/>
      <c r="T636787" s="34"/>
    </row>
    <row r="636804" spans="19:20">
      <c r="S636804" s="34"/>
      <c r="T636804" s="34"/>
    </row>
    <row r="636821" spans="19:20">
      <c r="S636821" s="34"/>
      <c r="T636821" s="34"/>
    </row>
    <row r="636838" spans="19:20">
      <c r="S636838" s="34"/>
      <c r="T636838" s="34"/>
    </row>
    <row r="636855" spans="19:20">
      <c r="S636855" s="34"/>
      <c r="T636855" s="34"/>
    </row>
    <row r="636872" spans="19:20">
      <c r="S636872" s="34"/>
      <c r="T636872" s="34"/>
    </row>
    <row r="636889" spans="19:20">
      <c r="S636889" s="34"/>
      <c r="T636889" s="34"/>
    </row>
    <row r="636906" spans="19:20">
      <c r="S636906" s="34"/>
      <c r="T636906" s="34"/>
    </row>
    <row r="636923" spans="19:20">
      <c r="S636923" s="34"/>
      <c r="T636923" s="34"/>
    </row>
    <row r="636940" spans="19:20">
      <c r="S636940" s="34"/>
      <c r="T636940" s="34"/>
    </row>
    <row r="636957" spans="19:20">
      <c r="S636957" s="34"/>
      <c r="T636957" s="34"/>
    </row>
    <row r="636974" spans="19:20">
      <c r="S636974" s="34"/>
      <c r="T636974" s="34"/>
    </row>
    <row r="636991" spans="19:20">
      <c r="S636991" s="34"/>
      <c r="T636991" s="34"/>
    </row>
    <row r="637008" spans="19:20">
      <c r="S637008" s="34"/>
      <c r="T637008" s="34"/>
    </row>
    <row r="637025" spans="19:20">
      <c r="S637025" s="34"/>
      <c r="T637025" s="34"/>
    </row>
    <row r="637042" spans="19:20">
      <c r="S637042" s="34"/>
      <c r="T637042" s="34"/>
    </row>
    <row r="637059" spans="19:20">
      <c r="S637059" s="34"/>
      <c r="T637059" s="34"/>
    </row>
    <row r="637076" spans="19:20">
      <c r="S637076" s="34"/>
      <c r="T637076" s="34"/>
    </row>
    <row r="637093" spans="19:20">
      <c r="S637093" s="34"/>
      <c r="T637093" s="34"/>
    </row>
    <row r="637110" spans="19:20">
      <c r="S637110" s="34"/>
      <c r="T637110" s="34"/>
    </row>
    <row r="637127" spans="19:20">
      <c r="S637127" s="34"/>
      <c r="T637127" s="34"/>
    </row>
    <row r="637144" spans="19:20">
      <c r="S637144" s="34"/>
      <c r="T637144" s="34"/>
    </row>
    <row r="637161" spans="19:20">
      <c r="S637161" s="34"/>
      <c r="T637161" s="34"/>
    </row>
    <row r="637178" spans="19:20">
      <c r="S637178" s="34"/>
      <c r="T637178" s="34"/>
    </row>
    <row r="637195" spans="19:20">
      <c r="S637195" s="34"/>
      <c r="T637195" s="34"/>
    </row>
    <row r="637212" spans="19:20">
      <c r="S637212" s="34"/>
      <c r="T637212" s="34"/>
    </row>
    <row r="637229" spans="19:20">
      <c r="S637229" s="34"/>
      <c r="T637229" s="34"/>
    </row>
    <row r="637246" spans="19:20">
      <c r="S637246" s="34"/>
      <c r="T637246" s="34"/>
    </row>
    <row r="637263" spans="19:20">
      <c r="S637263" s="34"/>
      <c r="T637263" s="34"/>
    </row>
    <row r="637280" spans="19:20">
      <c r="S637280" s="34"/>
      <c r="T637280" s="34"/>
    </row>
    <row r="637297" spans="19:20">
      <c r="S637297" s="34"/>
      <c r="T637297" s="34"/>
    </row>
    <row r="637314" spans="19:20">
      <c r="S637314" s="34"/>
      <c r="T637314" s="34"/>
    </row>
    <row r="637331" spans="19:20">
      <c r="S637331" s="34"/>
      <c r="T637331" s="34"/>
    </row>
    <row r="637348" spans="19:20">
      <c r="S637348" s="34"/>
      <c r="T637348" s="34"/>
    </row>
    <row r="637365" spans="19:20">
      <c r="S637365" s="34"/>
      <c r="T637365" s="34"/>
    </row>
    <row r="637382" spans="19:20">
      <c r="S637382" s="34"/>
      <c r="T637382" s="34"/>
    </row>
    <row r="637399" spans="19:20">
      <c r="S637399" s="34"/>
      <c r="T637399" s="34"/>
    </row>
    <row r="637416" spans="19:20">
      <c r="S637416" s="34"/>
      <c r="T637416" s="34"/>
    </row>
    <row r="637433" spans="19:20">
      <c r="S637433" s="34"/>
      <c r="T637433" s="34"/>
    </row>
    <row r="637450" spans="19:20">
      <c r="S637450" s="34"/>
      <c r="T637450" s="34"/>
    </row>
    <row r="637467" spans="19:20">
      <c r="S637467" s="34"/>
      <c r="T637467" s="34"/>
    </row>
    <row r="637484" spans="19:20">
      <c r="S637484" s="34"/>
      <c r="T637484" s="34"/>
    </row>
    <row r="637501" spans="19:20">
      <c r="S637501" s="34"/>
      <c r="T637501" s="34"/>
    </row>
    <row r="637518" spans="19:20">
      <c r="S637518" s="34"/>
      <c r="T637518" s="34"/>
    </row>
    <row r="637535" spans="19:20">
      <c r="S637535" s="34"/>
      <c r="T637535" s="34"/>
    </row>
    <row r="637552" spans="19:20">
      <c r="S637552" s="34"/>
      <c r="T637552" s="34"/>
    </row>
    <row r="637569" spans="19:20">
      <c r="S637569" s="34"/>
      <c r="T637569" s="34"/>
    </row>
    <row r="637586" spans="19:20">
      <c r="S637586" s="34"/>
      <c r="T637586" s="34"/>
    </row>
    <row r="637603" spans="19:20">
      <c r="S637603" s="34"/>
      <c r="T637603" s="34"/>
    </row>
    <row r="637620" spans="19:20">
      <c r="S637620" s="34"/>
      <c r="T637620" s="34"/>
    </row>
    <row r="637637" spans="19:20">
      <c r="S637637" s="34"/>
      <c r="T637637" s="34"/>
    </row>
    <row r="637654" spans="19:20">
      <c r="S637654" s="34"/>
      <c r="T637654" s="34"/>
    </row>
    <row r="637671" spans="19:20">
      <c r="S637671" s="34"/>
      <c r="T637671" s="34"/>
    </row>
    <row r="637688" spans="19:20">
      <c r="S637688" s="34"/>
      <c r="T637688" s="34"/>
    </row>
    <row r="637705" spans="19:20">
      <c r="S637705" s="34"/>
      <c r="T637705" s="34"/>
    </row>
    <row r="637722" spans="19:20">
      <c r="S637722" s="34"/>
      <c r="T637722" s="34"/>
    </row>
    <row r="637739" spans="19:20">
      <c r="S637739" s="34"/>
      <c r="T637739" s="34"/>
    </row>
    <row r="637756" spans="19:20">
      <c r="S637756" s="34"/>
      <c r="T637756" s="34"/>
    </row>
    <row r="637773" spans="19:20">
      <c r="S637773" s="34"/>
      <c r="T637773" s="34"/>
    </row>
    <row r="637790" spans="19:20">
      <c r="S637790" s="34"/>
      <c r="T637790" s="34"/>
    </row>
    <row r="637807" spans="19:20">
      <c r="S637807" s="34"/>
      <c r="T637807" s="34"/>
    </row>
    <row r="637824" spans="19:20">
      <c r="S637824" s="34"/>
      <c r="T637824" s="34"/>
    </row>
    <row r="637841" spans="19:20">
      <c r="S637841" s="34"/>
      <c r="T637841" s="34"/>
    </row>
    <row r="637858" spans="19:20">
      <c r="S637858" s="34"/>
      <c r="T637858" s="34"/>
    </row>
    <row r="637875" spans="19:20">
      <c r="S637875" s="34"/>
      <c r="T637875" s="34"/>
    </row>
    <row r="637892" spans="19:20">
      <c r="S637892" s="34"/>
      <c r="T637892" s="34"/>
    </row>
    <row r="637909" spans="19:20">
      <c r="S637909" s="34"/>
      <c r="T637909" s="34"/>
    </row>
    <row r="637926" spans="19:20">
      <c r="S637926" s="34"/>
      <c r="T637926" s="34"/>
    </row>
    <row r="637943" spans="19:20">
      <c r="S637943" s="34"/>
      <c r="T637943" s="34"/>
    </row>
    <row r="637960" spans="19:20">
      <c r="S637960" s="34"/>
      <c r="T637960" s="34"/>
    </row>
    <row r="637977" spans="19:20">
      <c r="S637977" s="34"/>
      <c r="T637977" s="34"/>
    </row>
    <row r="637994" spans="19:20">
      <c r="S637994" s="34"/>
      <c r="T637994" s="34"/>
    </row>
    <row r="638011" spans="19:20">
      <c r="S638011" s="34"/>
      <c r="T638011" s="34"/>
    </row>
    <row r="638028" spans="19:20">
      <c r="S638028" s="34"/>
      <c r="T638028" s="34"/>
    </row>
    <row r="638045" spans="19:20">
      <c r="S638045" s="34"/>
      <c r="T638045" s="34"/>
    </row>
    <row r="638062" spans="19:20">
      <c r="S638062" s="34"/>
      <c r="T638062" s="34"/>
    </row>
    <row r="638079" spans="19:20">
      <c r="S638079" s="34"/>
      <c r="T638079" s="34"/>
    </row>
    <row r="638096" spans="19:20">
      <c r="S638096" s="34"/>
      <c r="T638096" s="34"/>
    </row>
    <row r="638113" spans="19:20">
      <c r="S638113" s="34"/>
      <c r="T638113" s="34"/>
    </row>
    <row r="638130" spans="19:20">
      <c r="S638130" s="34"/>
      <c r="T638130" s="34"/>
    </row>
    <row r="638147" spans="19:20">
      <c r="S638147" s="34"/>
      <c r="T638147" s="34"/>
    </row>
    <row r="638164" spans="19:20">
      <c r="S638164" s="34"/>
      <c r="T638164" s="34"/>
    </row>
    <row r="638181" spans="19:20">
      <c r="S638181" s="34"/>
      <c r="T638181" s="34"/>
    </row>
    <row r="638198" spans="19:20">
      <c r="S638198" s="34"/>
      <c r="T638198" s="34"/>
    </row>
    <row r="638215" spans="19:20">
      <c r="S638215" s="34"/>
      <c r="T638215" s="34"/>
    </row>
    <row r="638232" spans="19:20">
      <c r="S638232" s="34"/>
      <c r="T638232" s="34"/>
    </row>
    <row r="638249" spans="19:20">
      <c r="S638249" s="34"/>
      <c r="T638249" s="34"/>
    </row>
    <row r="638266" spans="19:20">
      <c r="S638266" s="34"/>
      <c r="T638266" s="34"/>
    </row>
    <row r="638283" spans="19:20">
      <c r="S638283" s="34"/>
      <c r="T638283" s="34"/>
    </row>
    <row r="638300" spans="19:20">
      <c r="S638300" s="34"/>
      <c r="T638300" s="34"/>
    </row>
    <row r="638317" spans="19:20">
      <c r="S638317" s="34"/>
      <c r="T638317" s="34"/>
    </row>
    <row r="638334" spans="19:20">
      <c r="S638334" s="34"/>
      <c r="T638334" s="34"/>
    </row>
    <row r="638351" spans="19:20">
      <c r="S638351" s="34"/>
      <c r="T638351" s="34"/>
    </row>
    <row r="638368" spans="19:20">
      <c r="S638368" s="34"/>
      <c r="T638368" s="34"/>
    </row>
    <row r="638385" spans="19:20">
      <c r="S638385" s="34"/>
      <c r="T638385" s="34"/>
    </row>
    <row r="638402" spans="19:20">
      <c r="S638402" s="34"/>
      <c r="T638402" s="34"/>
    </row>
    <row r="638419" spans="19:20">
      <c r="S638419" s="34"/>
      <c r="T638419" s="34"/>
    </row>
    <row r="638436" spans="19:20">
      <c r="S638436" s="34"/>
      <c r="T638436" s="34"/>
    </row>
    <row r="638453" spans="19:20">
      <c r="S638453" s="34"/>
      <c r="T638453" s="34"/>
    </row>
    <row r="638470" spans="19:20">
      <c r="S638470" s="34"/>
      <c r="T638470" s="34"/>
    </row>
    <row r="638487" spans="19:20">
      <c r="S638487" s="34"/>
      <c r="T638487" s="34"/>
    </row>
    <row r="638504" spans="19:20">
      <c r="S638504" s="34"/>
      <c r="T638504" s="34"/>
    </row>
    <row r="638521" spans="19:20">
      <c r="S638521" s="34"/>
      <c r="T638521" s="34"/>
    </row>
    <row r="638538" spans="19:20">
      <c r="S638538" s="34"/>
      <c r="T638538" s="34"/>
    </row>
    <row r="638555" spans="19:20">
      <c r="S638555" s="34"/>
      <c r="T638555" s="34"/>
    </row>
    <row r="638572" spans="19:20">
      <c r="S638572" s="34"/>
      <c r="T638572" s="34"/>
    </row>
    <row r="638589" spans="19:20">
      <c r="S638589" s="34"/>
      <c r="T638589" s="34"/>
    </row>
    <row r="638606" spans="19:20">
      <c r="S638606" s="34"/>
      <c r="T638606" s="34"/>
    </row>
    <row r="638623" spans="19:20">
      <c r="S638623" s="34"/>
      <c r="T638623" s="34"/>
    </row>
    <row r="638640" spans="19:20">
      <c r="S638640" s="34"/>
      <c r="T638640" s="34"/>
    </row>
    <row r="638657" spans="19:20">
      <c r="S638657" s="34"/>
      <c r="T638657" s="34"/>
    </row>
    <row r="638674" spans="19:20">
      <c r="S638674" s="34"/>
      <c r="T638674" s="34"/>
    </row>
    <row r="638691" spans="19:20">
      <c r="S638691" s="34"/>
      <c r="T638691" s="34"/>
    </row>
    <row r="638708" spans="19:20">
      <c r="S638708" s="34"/>
      <c r="T638708" s="34"/>
    </row>
    <row r="638725" spans="19:20">
      <c r="S638725" s="34"/>
      <c r="T638725" s="34"/>
    </row>
    <row r="638742" spans="19:20">
      <c r="S638742" s="34"/>
      <c r="T638742" s="34"/>
    </row>
    <row r="638759" spans="19:20">
      <c r="S638759" s="34"/>
      <c r="T638759" s="34"/>
    </row>
    <row r="638776" spans="19:20">
      <c r="S638776" s="34"/>
      <c r="T638776" s="34"/>
    </row>
    <row r="638793" spans="19:20">
      <c r="S638793" s="34"/>
      <c r="T638793" s="34"/>
    </row>
    <row r="638810" spans="19:20">
      <c r="S638810" s="34"/>
      <c r="T638810" s="34"/>
    </row>
    <row r="638827" spans="19:20">
      <c r="S638827" s="34"/>
      <c r="T638827" s="34"/>
    </row>
    <row r="638844" spans="19:20">
      <c r="S638844" s="34"/>
      <c r="T638844" s="34"/>
    </row>
    <row r="638861" spans="19:20">
      <c r="S638861" s="34"/>
      <c r="T638861" s="34"/>
    </row>
    <row r="638878" spans="19:20">
      <c r="S638878" s="34"/>
      <c r="T638878" s="34"/>
    </row>
    <row r="638895" spans="19:20">
      <c r="S638895" s="34"/>
      <c r="T638895" s="34"/>
    </row>
    <row r="638912" spans="19:20">
      <c r="S638912" s="34"/>
      <c r="T638912" s="34"/>
    </row>
    <row r="638929" spans="19:20">
      <c r="S638929" s="34"/>
      <c r="T638929" s="34"/>
    </row>
    <row r="638946" spans="19:20">
      <c r="S638946" s="34"/>
      <c r="T638946" s="34"/>
    </row>
    <row r="638963" spans="19:20">
      <c r="S638963" s="34"/>
      <c r="T638963" s="34"/>
    </row>
    <row r="638980" spans="19:20">
      <c r="S638980" s="34"/>
      <c r="T638980" s="34"/>
    </row>
    <row r="638997" spans="19:20">
      <c r="S638997" s="34"/>
      <c r="T638997" s="34"/>
    </row>
    <row r="639014" spans="19:20">
      <c r="S639014" s="34"/>
      <c r="T639014" s="34"/>
    </row>
    <row r="639031" spans="19:20">
      <c r="S639031" s="34"/>
      <c r="T639031" s="34"/>
    </row>
    <row r="639048" spans="19:20">
      <c r="S639048" s="34"/>
      <c r="T639048" s="34"/>
    </row>
    <row r="639065" spans="19:20">
      <c r="S639065" s="34"/>
      <c r="T639065" s="34"/>
    </row>
    <row r="639082" spans="19:20">
      <c r="S639082" s="34"/>
      <c r="T639082" s="34"/>
    </row>
    <row r="639099" spans="19:20">
      <c r="S639099" s="34"/>
      <c r="T639099" s="34"/>
    </row>
    <row r="639116" spans="19:20">
      <c r="S639116" s="34"/>
      <c r="T639116" s="34"/>
    </row>
    <row r="639133" spans="19:20">
      <c r="S639133" s="34"/>
      <c r="T639133" s="34"/>
    </row>
    <row r="639150" spans="19:20">
      <c r="S639150" s="34"/>
      <c r="T639150" s="34"/>
    </row>
    <row r="639167" spans="19:20">
      <c r="S639167" s="34"/>
      <c r="T639167" s="34"/>
    </row>
    <row r="639184" spans="19:20">
      <c r="S639184" s="34"/>
      <c r="T639184" s="34"/>
    </row>
    <row r="639201" spans="19:20">
      <c r="S639201" s="34"/>
      <c r="T639201" s="34"/>
    </row>
    <row r="639218" spans="19:20">
      <c r="S639218" s="34"/>
      <c r="T639218" s="34"/>
    </row>
    <row r="639235" spans="19:20">
      <c r="S639235" s="34"/>
      <c r="T639235" s="34"/>
    </row>
    <row r="639252" spans="19:20">
      <c r="S639252" s="34"/>
      <c r="T639252" s="34"/>
    </row>
    <row r="639269" spans="19:20">
      <c r="S639269" s="34"/>
      <c r="T639269" s="34"/>
    </row>
    <row r="639286" spans="19:20">
      <c r="S639286" s="34"/>
      <c r="T639286" s="34"/>
    </row>
    <row r="639303" spans="19:20">
      <c r="S639303" s="34"/>
      <c r="T639303" s="34"/>
    </row>
    <row r="639320" spans="19:20">
      <c r="S639320" s="34"/>
      <c r="T639320" s="34"/>
    </row>
    <row r="639337" spans="19:20">
      <c r="S639337" s="34"/>
      <c r="T639337" s="34"/>
    </row>
    <row r="639354" spans="19:20">
      <c r="S639354" s="34"/>
      <c r="T639354" s="34"/>
    </row>
    <row r="639371" spans="19:20">
      <c r="S639371" s="34"/>
      <c r="T639371" s="34"/>
    </row>
    <row r="639388" spans="19:20">
      <c r="S639388" s="34"/>
      <c r="T639388" s="34"/>
    </row>
    <row r="639405" spans="19:20">
      <c r="S639405" s="34"/>
      <c r="T639405" s="34"/>
    </row>
    <row r="639422" spans="19:20">
      <c r="S639422" s="34"/>
      <c r="T639422" s="34"/>
    </row>
    <row r="639439" spans="19:20">
      <c r="S639439" s="34"/>
      <c r="T639439" s="34"/>
    </row>
    <row r="639456" spans="19:20">
      <c r="S639456" s="34"/>
      <c r="T639456" s="34"/>
    </row>
    <row r="639473" spans="19:20">
      <c r="S639473" s="34"/>
      <c r="T639473" s="34"/>
    </row>
    <row r="639490" spans="19:20">
      <c r="S639490" s="34"/>
      <c r="T639490" s="34"/>
    </row>
    <row r="639507" spans="19:20">
      <c r="S639507" s="34"/>
      <c r="T639507" s="34"/>
    </row>
    <row r="639524" spans="19:20">
      <c r="S639524" s="34"/>
      <c r="T639524" s="34"/>
    </row>
    <row r="639541" spans="19:20">
      <c r="S639541" s="34"/>
      <c r="T639541" s="34"/>
    </row>
    <row r="639558" spans="19:20">
      <c r="S639558" s="34"/>
      <c r="T639558" s="34"/>
    </row>
    <row r="639575" spans="19:20">
      <c r="S639575" s="34"/>
      <c r="T639575" s="34"/>
    </row>
    <row r="639592" spans="19:20">
      <c r="S639592" s="34"/>
      <c r="T639592" s="34"/>
    </row>
    <row r="639609" spans="19:20">
      <c r="S639609" s="34"/>
      <c r="T639609" s="34"/>
    </row>
    <row r="639626" spans="19:20">
      <c r="S639626" s="34"/>
      <c r="T639626" s="34"/>
    </row>
    <row r="639643" spans="19:20">
      <c r="S639643" s="34"/>
      <c r="T639643" s="34"/>
    </row>
    <row r="639660" spans="19:20">
      <c r="S639660" s="34"/>
      <c r="T639660" s="34"/>
    </row>
    <row r="639677" spans="19:20">
      <c r="S639677" s="34"/>
      <c r="T639677" s="34"/>
    </row>
    <row r="639694" spans="19:20">
      <c r="S639694" s="34"/>
      <c r="T639694" s="34"/>
    </row>
    <row r="639711" spans="19:20">
      <c r="S639711" s="34"/>
      <c r="T639711" s="34"/>
    </row>
    <row r="639728" spans="19:20">
      <c r="S639728" s="34"/>
      <c r="T639728" s="34"/>
    </row>
    <row r="639745" spans="19:20">
      <c r="S639745" s="34"/>
      <c r="T639745" s="34"/>
    </row>
    <row r="639762" spans="19:20">
      <c r="S639762" s="34"/>
      <c r="T639762" s="34"/>
    </row>
    <row r="639779" spans="19:20">
      <c r="S639779" s="34"/>
      <c r="T639779" s="34"/>
    </row>
    <row r="639796" spans="19:20">
      <c r="S639796" s="34"/>
      <c r="T639796" s="34"/>
    </row>
    <row r="639813" spans="19:20">
      <c r="S639813" s="34"/>
      <c r="T639813" s="34"/>
    </row>
    <row r="639830" spans="19:20">
      <c r="S639830" s="34"/>
      <c r="T639830" s="34"/>
    </row>
    <row r="639847" spans="19:20">
      <c r="S639847" s="34"/>
      <c r="T639847" s="34"/>
    </row>
    <row r="639864" spans="19:20">
      <c r="S639864" s="34"/>
      <c r="T639864" s="34"/>
    </row>
    <row r="639881" spans="19:20">
      <c r="S639881" s="34"/>
      <c r="T639881" s="34"/>
    </row>
    <row r="639898" spans="19:20">
      <c r="S639898" s="34"/>
      <c r="T639898" s="34"/>
    </row>
    <row r="639915" spans="19:20">
      <c r="S639915" s="34"/>
      <c r="T639915" s="34"/>
    </row>
    <row r="639932" spans="19:20">
      <c r="S639932" s="34"/>
      <c r="T639932" s="34"/>
    </row>
    <row r="639949" spans="19:20">
      <c r="S639949" s="34"/>
      <c r="T639949" s="34"/>
    </row>
    <row r="639966" spans="19:20">
      <c r="S639966" s="34"/>
      <c r="T639966" s="34"/>
    </row>
    <row r="639983" spans="19:20">
      <c r="S639983" s="34"/>
      <c r="T639983" s="34"/>
    </row>
    <row r="640000" spans="19:20">
      <c r="S640000" s="34"/>
      <c r="T640000" s="34"/>
    </row>
    <row r="640017" spans="19:20">
      <c r="S640017" s="34"/>
      <c r="T640017" s="34"/>
    </row>
    <row r="640034" spans="19:20">
      <c r="S640034" s="34"/>
      <c r="T640034" s="34"/>
    </row>
    <row r="640051" spans="19:20">
      <c r="S640051" s="34"/>
      <c r="T640051" s="34"/>
    </row>
    <row r="640068" spans="19:20">
      <c r="S640068" s="34"/>
      <c r="T640068" s="34"/>
    </row>
    <row r="640085" spans="19:20">
      <c r="S640085" s="34"/>
      <c r="T640085" s="34"/>
    </row>
    <row r="640102" spans="19:20">
      <c r="S640102" s="34"/>
      <c r="T640102" s="34"/>
    </row>
    <row r="640119" spans="19:20">
      <c r="S640119" s="34"/>
      <c r="T640119" s="34"/>
    </row>
    <row r="640136" spans="19:20">
      <c r="S640136" s="34"/>
      <c r="T640136" s="34"/>
    </row>
    <row r="640153" spans="19:20">
      <c r="S640153" s="34"/>
      <c r="T640153" s="34"/>
    </row>
    <row r="640170" spans="19:20">
      <c r="S640170" s="34"/>
      <c r="T640170" s="34"/>
    </row>
    <row r="640187" spans="19:20">
      <c r="S640187" s="34"/>
      <c r="T640187" s="34"/>
    </row>
    <row r="640204" spans="19:20">
      <c r="S640204" s="34"/>
      <c r="T640204" s="34"/>
    </row>
    <row r="640221" spans="19:20">
      <c r="S640221" s="34"/>
      <c r="T640221" s="34"/>
    </row>
    <row r="640238" spans="19:20">
      <c r="S640238" s="34"/>
      <c r="T640238" s="34"/>
    </row>
    <row r="640255" spans="19:20">
      <c r="S640255" s="34"/>
      <c r="T640255" s="34"/>
    </row>
    <row r="640272" spans="19:20">
      <c r="S640272" s="34"/>
      <c r="T640272" s="34"/>
    </row>
    <row r="640289" spans="19:20">
      <c r="S640289" s="34"/>
      <c r="T640289" s="34"/>
    </row>
    <row r="640306" spans="19:20">
      <c r="S640306" s="34"/>
      <c r="T640306" s="34"/>
    </row>
    <row r="640323" spans="19:20">
      <c r="S640323" s="34"/>
      <c r="T640323" s="34"/>
    </row>
    <row r="640340" spans="19:20">
      <c r="S640340" s="34"/>
      <c r="T640340" s="34"/>
    </row>
    <row r="640357" spans="19:20">
      <c r="S640357" s="34"/>
      <c r="T640357" s="34"/>
    </row>
    <row r="640374" spans="19:20">
      <c r="S640374" s="34"/>
      <c r="T640374" s="34"/>
    </row>
    <row r="640391" spans="19:20">
      <c r="S640391" s="34"/>
      <c r="T640391" s="34"/>
    </row>
    <row r="640408" spans="19:20">
      <c r="S640408" s="34"/>
      <c r="T640408" s="34"/>
    </row>
    <row r="640425" spans="19:20">
      <c r="S640425" s="34"/>
      <c r="T640425" s="34"/>
    </row>
    <row r="640442" spans="19:20">
      <c r="S640442" s="34"/>
      <c r="T640442" s="34"/>
    </row>
    <row r="640459" spans="19:20">
      <c r="S640459" s="34"/>
      <c r="T640459" s="34"/>
    </row>
    <row r="640476" spans="19:20">
      <c r="S640476" s="34"/>
      <c r="T640476" s="34"/>
    </row>
    <row r="640493" spans="19:20">
      <c r="S640493" s="34"/>
      <c r="T640493" s="34"/>
    </row>
    <row r="640510" spans="19:20">
      <c r="S640510" s="34"/>
      <c r="T640510" s="34"/>
    </row>
    <row r="640527" spans="19:20">
      <c r="S640527" s="34"/>
      <c r="T640527" s="34"/>
    </row>
    <row r="640544" spans="19:20">
      <c r="S640544" s="34"/>
      <c r="T640544" s="34"/>
    </row>
    <row r="640561" spans="19:20">
      <c r="S640561" s="34"/>
      <c r="T640561" s="34"/>
    </row>
    <row r="640578" spans="19:20">
      <c r="S640578" s="34"/>
      <c r="T640578" s="34"/>
    </row>
    <row r="640595" spans="19:20">
      <c r="S640595" s="34"/>
      <c r="T640595" s="34"/>
    </row>
    <row r="640612" spans="19:20">
      <c r="S640612" s="34"/>
      <c r="T640612" s="34"/>
    </row>
    <row r="640629" spans="19:20">
      <c r="S640629" s="34"/>
      <c r="T640629" s="34"/>
    </row>
    <row r="640646" spans="19:20">
      <c r="S640646" s="34"/>
      <c r="T640646" s="34"/>
    </row>
    <row r="640663" spans="19:20">
      <c r="S640663" s="34"/>
      <c r="T640663" s="34"/>
    </row>
    <row r="640680" spans="19:20">
      <c r="S640680" s="34"/>
      <c r="T640680" s="34"/>
    </row>
    <row r="640697" spans="19:20">
      <c r="S640697" s="34"/>
      <c r="T640697" s="34"/>
    </row>
    <row r="640714" spans="19:20">
      <c r="S640714" s="34"/>
      <c r="T640714" s="34"/>
    </row>
    <row r="640731" spans="19:20">
      <c r="S640731" s="34"/>
      <c r="T640731" s="34"/>
    </row>
    <row r="640748" spans="19:20">
      <c r="S640748" s="34"/>
      <c r="T640748" s="34"/>
    </row>
    <row r="640765" spans="19:20">
      <c r="S640765" s="34"/>
      <c r="T640765" s="34"/>
    </row>
    <row r="640782" spans="19:20">
      <c r="S640782" s="34"/>
      <c r="T640782" s="34"/>
    </row>
    <row r="640799" spans="19:20">
      <c r="S640799" s="34"/>
      <c r="T640799" s="34"/>
    </row>
    <row r="640816" spans="19:20">
      <c r="S640816" s="34"/>
      <c r="T640816" s="34"/>
    </row>
    <row r="640833" spans="19:20">
      <c r="S640833" s="34"/>
      <c r="T640833" s="34"/>
    </row>
    <row r="640850" spans="19:20">
      <c r="S640850" s="34"/>
      <c r="T640850" s="34"/>
    </row>
    <row r="640867" spans="19:20">
      <c r="S640867" s="34"/>
      <c r="T640867" s="34"/>
    </row>
    <row r="640884" spans="19:20">
      <c r="S640884" s="34"/>
      <c r="T640884" s="34"/>
    </row>
    <row r="640901" spans="19:20">
      <c r="S640901" s="34"/>
      <c r="T640901" s="34"/>
    </row>
    <row r="640918" spans="19:20">
      <c r="S640918" s="34"/>
      <c r="T640918" s="34"/>
    </row>
    <row r="640935" spans="19:20">
      <c r="S640935" s="34"/>
      <c r="T640935" s="34"/>
    </row>
    <row r="640952" spans="19:20">
      <c r="S640952" s="34"/>
      <c r="T640952" s="34"/>
    </row>
    <row r="640969" spans="19:20">
      <c r="S640969" s="34"/>
      <c r="T640969" s="34"/>
    </row>
    <row r="640986" spans="19:20">
      <c r="S640986" s="34"/>
      <c r="T640986" s="34"/>
    </row>
    <row r="641003" spans="19:20">
      <c r="S641003" s="34"/>
      <c r="T641003" s="34"/>
    </row>
    <row r="641020" spans="19:20">
      <c r="S641020" s="34"/>
      <c r="T641020" s="34"/>
    </row>
    <row r="641037" spans="19:20">
      <c r="S641037" s="34"/>
      <c r="T641037" s="34"/>
    </row>
    <row r="641054" spans="19:20">
      <c r="S641054" s="34"/>
      <c r="T641054" s="34"/>
    </row>
    <row r="641071" spans="19:20">
      <c r="S641071" s="34"/>
      <c r="T641071" s="34"/>
    </row>
    <row r="641088" spans="19:20">
      <c r="S641088" s="34"/>
      <c r="T641088" s="34"/>
    </row>
    <row r="641105" spans="19:20">
      <c r="S641105" s="34"/>
      <c r="T641105" s="34"/>
    </row>
    <row r="641122" spans="19:20">
      <c r="S641122" s="34"/>
      <c r="T641122" s="34"/>
    </row>
    <row r="641139" spans="19:20">
      <c r="S641139" s="34"/>
      <c r="T641139" s="34"/>
    </row>
    <row r="641156" spans="19:20">
      <c r="S641156" s="34"/>
      <c r="T641156" s="34"/>
    </row>
    <row r="641173" spans="19:20">
      <c r="S641173" s="34"/>
      <c r="T641173" s="34"/>
    </row>
    <row r="641190" spans="19:20">
      <c r="S641190" s="34"/>
      <c r="T641190" s="34"/>
    </row>
    <row r="641207" spans="19:20">
      <c r="S641207" s="34"/>
      <c r="T641207" s="34"/>
    </row>
    <row r="641224" spans="19:20">
      <c r="S641224" s="34"/>
      <c r="T641224" s="34"/>
    </row>
    <row r="641241" spans="19:20">
      <c r="S641241" s="34"/>
      <c r="T641241" s="34"/>
    </row>
    <row r="641258" spans="19:20">
      <c r="S641258" s="34"/>
      <c r="T641258" s="34"/>
    </row>
    <row r="641275" spans="19:20">
      <c r="S641275" s="34"/>
      <c r="T641275" s="34"/>
    </row>
    <row r="641292" spans="19:20">
      <c r="S641292" s="34"/>
      <c r="T641292" s="34"/>
    </row>
    <row r="641309" spans="19:20">
      <c r="S641309" s="34"/>
      <c r="T641309" s="34"/>
    </row>
    <row r="641326" spans="19:20">
      <c r="S641326" s="34"/>
      <c r="T641326" s="34"/>
    </row>
    <row r="641343" spans="19:20">
      <c r="S641343" s="34"/>
      <c r="T641343" s="34"/>
    </row>
    <row r="641360" spans="19:20">
      <c r="S641360" s="34"/>
      <c r="T641360" s="34"/>
    </row>
    <row r="641377" spans="19:20">
      <c r="S641377" s="34"/>
      <c r="T641377" s="34"/>
    </row>
    <row r="641394" spans="19:20">
      <c r="S641394" s="34"/>
      <c r="T641394" s="34"/>
    </row>
    <row r="641411" spans="19:20">
      <c r="S641411" s="34"/>
      <c r="T641411" s="34"/>
    </row>
    <row r="641428" spans="19:20">
      <c r="S641428" s="34"/>
      <c r="T641428" s="34"/>
    </row>
    <row r="641445" spans="19:20">
      <c r="S641445" s="34"/>
      <c r="T641445" s="34"/>
    </row>
    <row r="641462" spans="19:20">
      <c r="S641462" s="34"/>
      <c r="T641462" s="34"/>
    </row>
    <row r="641479" spans="19:20">
      <c r="S641479" s="34"/>
      <c r="T641479" s="34"/>
    </row>
    <row r="641496" spans="19:20">
      <c r="S641496" s="34"/>
      <c r="T641496" s="34"/>
    </row>
    <row r="641513" spans="19:20">
      <c r="S641513" s="34"/>
      <c r="T641513" s="34"/>
    </row>
    <row r="641530" spans="19:20">
      <c r="S641530" s="34"/>
      <c r="T641530" s="34"/>
    </row>
    <row r="641547" spans="19:20">
      <c r="S641547" s="34"/>
      <c r="T641547" s="34"/>
    </row>
    <row r="641564" spans="19:20">
      <c r="S641564" s="34"/>
      <c r="T641564" s="34"/>
    </row>
    <row r="641581" spans="19:20">
      <c r="S641581" s="34"/>
      <c r="T641581" s="34"/>
    </row>
    <row r="641598" spans="19:20">
      <c r="S641598" s="34"/>
      <c r="T641598" s="34"/>
    </row>
    <row r="641615" spans="19:20">
      <c r="S641615" s="34"/>
      <c r="T641615" s="34"/>
    </row>
    <row r="641632" spans="19:20">
      <c r="S641632" s="34"/>
      <c r="T641632" s="34"/>
    </row>
    <row r="641649" spans="19:20">
      <c r="S641649" s="34"/>
      <c r="T641649" s="34"/>
    </row>
    <row r="641666" spans="19:20">
      <c r="S641666" s="34"/>
      <c r="T641666" s="34"/>
    </row>
    <row r="641683" spans="19:20">
      <c r="S641683" s="34"/>
      <c r="T641683" s="34"/>
    </row>
    <row r="641700" spans="19:20">
      <c r="S641700" s="34"/>
      <c r="T641700" s="34"/>
    </row>
    <row r="641717" spans="19:20">
      <c r="S641717" s="34"/>
      <c r="T641717" s="34"/>
    </row>
    <row r="641734" spans="19:20">
      <c r="S641734" s="34"/>
      <c r="T641734" s="34"/>
    </row>
    <row r="641751" spans="19:20">
      <c r="S641751" s="34"/>
      <c r="T641751" s="34"/>
    </row>
    <row r="641768" spans="19:20">
      <c r="S641768" s="34"/>
      <c r="T641768" s="34"/>
    </row>
    <row r="641785" spans="19:20">
      <c r="S641785" s="34"/>
      <c r="T641785" s="34"/>
    </row>
    <row r="641802" spans="19:20">
      <c r="S641802" s="34"/>
      <c r="T641802" s="34"/>
    </row>
    <row r="641819" spans="19:20">
      <c r="S641819" s="34"/>
      <c r="T641819" s="34"/>
    </row>
    <row r="641836" spans="19:20">
      <c r="S641836" s="34"/>
      <c r="T641836" s="34"/>
    </row>
    <row r="641853" spans="19:20">
      <c r="S641853" s="34"/>
      <c r="T641853" s="34"/>
    </row>
    <row r="641870" spans="19:20">
      <c r="S641870" s="34"/>
      <c r="T641870" s="34"/>
    </row>
    <row r="641887" spans="19:20">
      <c r="S641887" s="34"/>
      <c r="T641887" s="34"/>
    </row>
    <row r="641904" spans="19:20">
      <c r="S641904" s="34"/>
      <c r="T641904" s="34"/>
    </row>
    <row r="641921" spans="19:20">
      <c r="S641921" s="34"/>
      <c r="T641921" s="34"/>
    </row>
    <row r="641938" spans="19:20">
      <c r="S641938" s="34"/>
      <c r="T641938" s="34"/>
    </row>
    <row r="641955" spans="19:20">
      <c r="S641955" s="34"/>
      <c r="T641955" s="34"/>
    </row>
    <row r="641972" spans="19:20">
      <c r="S641972" s="34"/>
      <c r="T641972" s="34"/>
    </row>
    <row r="641989" spans="19:20">
      <c r="S641989" s="34"/>
      <c r="T641989" s="34"/>
    </row>
    <row r="642006" spans="19:20">
      <c r="S642006" s="34"/>
      <c r="T642006" s="34"/>
    </row>
    <row r="642023" spans="19:20">
      <c r="S642023" s="34"/>
      <c r="T642023" s="34"/>
    </row>
    <row r="642040" spans="19:20">
      <c r="S642040" s="34"/>
      <c r="T642040" s="34"/>
    </row>
    <row r="642057" spans="19:20">
      <c r="S642057" s="34"/>
      <c r="T642057" s="34"/>
    </row>
    <row r="642074" spans="19:20">
      <c r="S642074" s="34"/>
      <c r="T642074" s="34"/>
    </row>
    <row r="642091" spans="19:20">
      <c r="S642091" s="34"/>
      <c r="T642091" s="34"/>
    </row>
    <row r="642108" spans="19:20">
      <c r="S642108" s="34"/>
      <c r="T642108" s="34"/>
    </row>
    <row r="642125" spans="19:20">
      <c r="S642125" s="34"/>
      <c r="T642125" s="34"/>
    </row>
    <row r="642142" spans="19:20">
      <c r="S642142" s="34"/>
      <c r="T642142" s="34"/>
    </row>
    <row r="642159" spans="19:20">
      <c r="S642159" s="34"/>
      <c r="T642159" s="34"/>
    </row>
    <row r="642176" spans="19:20">
      <c r="S642176" s="34"/>
      <c r="T642176" s="34"/>
    </row>
    <row r="642193" spans="19:20">
      <c r="S642193" s="34"/>
      <c r="T642193" s="34"/>
    </row>
    <row r="642210" spans="19:20">
      <c r="S642210" s="34"/>
      <c r="T642210" s="34"/>
    </row>
    <row r="642227" spans="19:20">
      <c r="S642227" s="34"/>
      <c r="T642227" s="34"/>
    </row>
    <row r="642244" spans="19:20">
      <c r="S642244" s="34"/>
      <c r="T642244" s="34"/>
    </row>
    <row r="642261" spans="19:20">
      <c r="S642261" s="34"/>
      <c r="T642261" s="34"/>
    </row>
    <row r="642278" spans="19:20">
      <c r="S642278" s="34"/>
      <c r="T642278" s="34"/>
    </row>
    <row r="642295" spans="19:20">
      <c r="S642295" s="34"/>
      <c r="T642295" s="34"/>
    </row>
    <row r="642312" spans="19:20">
      <c r="S642312" s="34"/>
      <c r="T642312" s="34"/>
    </row>
    <row r="642329" spans="19:20">
      <c r="S642329" s="34"/>
      <c r="T642329" s="34"/>
    </row>
    <row r="642346" spans="19:20">
      <c r="S642346" s="34"/>
      <c r="T642346" s="34"/>
    </row>
    <row r="642363" spans="19:20">
      <c r="S642363" s="34"/>
      <c r="T642363" s="34"/>
    </row>
    <row r="642380" spans="19:20">
      <c r="S642380" s="34"/>
      <c r="T642380" s="34"/>
    </row>
    <row r="642397" spans="19:20">
      <c r="S642397" s="34"/>
      <c r="T642397" s="34"/>
    </row>
    <row r="642414" spans="19:20">
      <c r="S642414" s="34"/>
      <c r="T642414" s="34"/>
    </row>
    <row r="642431" spans="19:20">
      <c r="S642431" s="34"/>
      <c r="T642431" s="34"/>
    </row>
    <row r="642448" spans="19:20">
      <c r="S642448" s="34"/>
      <c r="T642448" s="34"/>
    </row>
    <row r="642465" spans="19:20">
      <c r="S642465" s="34"/>
      <c r="T642465" s="34"/>
    </row>
    <row r="642482" spans="19:20">
      <c r="S642482" s="34"/>
      <c r="T642482" s="34"/>
    </row>
    <row r="642499" spans="19:20">
      <c r="S642499" s="34"/>
      <c r="T642499" s="34"/>
    </row>
    <row r="642516" spans="19:20">
      <c r="S642516" s="34"/>
      <c r="T642516" s="34"/>
    </row>
    <row r="642533" spans="19:20">
      <c r="S642533" s="34"/>
      <c r="T642533" s="34"/>
    </row>
    <row r="642550" spans="19:20">
      <c r="S642550" s="34"/>
      <c r="T642550" s="34"/>
    </row>
    <row r="642567" spans="19:20">
      <c r="S642567" s="34"/>
      <c r="T642567" s="34"/>
    </row>
    <row r="642584" spans="19:20">
      <c r="S642584" s="34"/>
      <c r="T642584" s="34"/>
    </row>
    <row r="642601" spans="19:20">
      <c r="S642601" s="34"/>
      <c r="T642601" s="34"/>
    </row>
    <row r="642618" spans="19:20">
      <c r="S642618" s="34"/>
      <c r="T642618" s="34"/>
    </row>
    <row r="642635" spans="19:20">
      <c r="S642635" s="34"/>
      <c r="T642635" s="34"/>
    </row>
    <row r="642652" spans="19:20">
      <c r="S642652" s="34"/>
      <c r="T642652" s="34"/>
    </row>
    <row r="642669" spans="19:20">
      <c r="S642669" s="34"/>
      <c r="T642669" s="34"/>
    </row>
    <row r="642686" spans="19:20">
      <c r="S642686" s="34"/>
      <c r="T642686" s="34"/>
    </row>
    <row r="642703" spans="19:20">
      <c r="S642703" s="34"/>
      <c r="T642703" s="34"/>
    </row>
    <row r="642720" spans="19:20">
      <c r="S642720" s="34"/>
      <c r="T642720" s="34"/>
    </row>
    <row r="642737" spans="19:20">
      <c r="S642737" s="34"/>
      <c r="T642737" s="34"/>
    </row>
    <row r="642754" spans="19:20">
      <c r="S642754" s="34"/>
      <c r="T642754" s="34"/>
    </row>
    <row r="642771" spans="19:20">
      <c r="S642771" s="34"/>
      <c r="T642771" s="34"/>
    </row>
    <row r="642788" spans="19:20">
      <c r="S642788" s="34"/>
      <c r="T642788" s="34"/>
    </row>
    <row r="642805" spans="19:20">
      <c r="S642805" s="34"/>
      <c r="T642805" s="34"/>
    </row>
    <row r="642822" spans="19:20">
      <c r="S642822" s="34"/>
      <c r="T642822" s="34"/>
    </row>
    <row r="642839" spans="19:20">
      <c r="S642839" s="34"/>
      <c r="T642839" s="34"/>
    </row>
    <row r="642856" spans="19:20">
      <c r="S642856" s="34"/>
      <c r="T642856" s="34"/>
    </row>
    <row r="642873" spans="19:20">
      <c r="S642873" s="34"/>
      <c r="T642873" s="34"/>
    </row>
    <row r="642890" spans="19:20">
      <c r="S642890" s="34"/>
      <c r="T642890" s="34"/>
    </row>
    <row r="642907" spans="19:20">
      <c r="S642907" s="34"/>
      <c r="T642907" s="34"/>
    </row>
    <row r="642924" spans="19:20">
      <c r="S642924" s="34"/>
      <c r="T642924" s="34"/>
    </row>
    <row r="642941" spans="19:20">
      <c r="S642941" s="34"/>
      <c r="T642941" s="34"/>
    </row>
    <row r="642958" spans="19:20">
      <c r="S642958" s="34"/>
      <c r="T642958" s="34"/>
    </row>
    <row r="642975" spans="19:20">
      <c r="S642975" s="34"/>
      <c r="T642975" s="34"/>
    </row>
    <row r="642992" spans="19:20">
      <c r="S642992" s="34"/>
      <c r="T642992" s="34"/>
    </row>
    <row r="643009" spans="19:20">
      <c r="S643009" s="34"/>
      <c r="T643009" s="34"/>
    </row>
    <row r="643026" spans="19:20">
      <c r="S643026" s="34"/>
      <c r="T643026" s="34"/>
    </row>
    <row r="643043" spans="19:20">
      <c r="S643043" s="34"/>
      <c r="T643043" s="34"/>
    </row>
    <row r="643060" spans="19:20">
      <c r="S643060" s="34"/>
      <c r="T643060" s="34"/>
    </row>
    <row r="643077" spans="19:20">
      <c r="S643077" s="34"/>
      <c r="T643077" s="34"/>
    </row>
    <row r="643094" spans="19:20">
      <c r="S643094" s="34"/>
      <c r="T643094" s="34"/>
    </row>
    <row r="643111" spans="19:20">
      <c r="S643111" s="34"/>
      <c r="T643111" s="34"/>
    </row>
    <row r="643128" spans="19:20">
      <c r="S643128" s="34"/>
      <c r="T643128" s="34"/>
    </row>
    <row r="643145" spans="19:20">
      <c r="S643145" s="34"/>
      <c r="T643145" s="34"/>
    </row>
    <row r="643162" spans="19:20">
      <c r="S643162" s="34"/>
      <c r="T643162" s="34"/>
    </row>
    <row r="643179" spans="19:20">
      <c r="S643179" s="34"/>
      <c r="T643179" s="34"/>
    </row>
    <row r="643196" spans="19:20">
      <c r="S643196" s="34"/>
      <c r="T643196" s="34"/>
    </row>
    <row r="643213" spans="19:20">
      <c r="S643213" s="34"/>
      <c r="T643213" s="34"/>
    </row>
    <row r="643230" spans="19:20">
      <c r="S643230" s="34"/>
      <c r="T643230" s="34"/>
    </row>
    <row r="643247" spans="19:20">
      <c r="S643247" s="34"/>
      <c r="T643247" s="34"/>
    </row>
    <row r="643264" spans="19:20">
      <c r="S643264" s="34"/>
      <c r="T643264" s="34"/>
    </row>
    <row r="643281" spans="19:20">
      <c r="S643281" s="34"/>
      <c r="T643281" s="34"/>
    </row>
    <row r="643298" spans="19:20">
      <c r="S643298" s="34"/>
      <c r="T643298" s="34"/>
    </row>
    <row r="643315" spans="19:20">
      <c r="S643315" s="34"/>
      <c r="T643315" s="34"/>
    </row>
    <row r="643332" spans="19:20">
      <c r="S643332" s="34"/>
      <c r="T643332" s="34"/>
    </row>
    <row r="643349" spans="19:20">
      <c r="S643349" s="34"/>
      <c r="T643349" s="34"/>
    </row>
    <row r="643366" spans="19:20">
      <c r="S643366" s="34"/>
      <c r="T643366" s="34"/>
    </row>
    <row r="643383" spans="19:20">
      <c r="S643383" s="34"/>
      <c r="T643383" s="34"/>
    </row>
    <row r="643400" spans="19:20">
      <c r="S643400" s="34"/>
      <c r="T643400" s="34"/>
    </row>
    <row r="643417" spans="19:20">
      <c r="S643417" s="34"/>
      <c r="T643417" s="34"/>
    </row>
    <row r="643434" spans="19:20">
      <c r="S643434" s="34"/>
      <c r="T643434" s="34"/>
    </row>
    <row r="643451" spans="19:20">
      <c r="S643451" s="34"/>
      <c r="T643451" s="34"/>
    </row>
    <row r="643468" spans="19:20">
      <c r="S643468" s="34"/>
      <c r="T643468" s="34"/>
    </row>
    <row r="643485" spans="19:20">
      <c r="S643485" s="34"/>
      <c r="T643485" s="34"/>
    </row>
    <row r="643502" spans="19:20">
      <c r="S643502" s="34"/>
      <c r="T643502" s="34"/>
    </row>
    <row r="643519" spans="19:20">
      <c r="S643519" s="34"/>
      <c r="T643519" s="34"/>
    </row>
    <row r="643536" spans="19:20">
      <c r="S643536" s="34"/>
      <c r="T643536" s="34"/>
    </row>
    <row r="643553" spans="19:20">
      <c r="S643553" s="34"/>
      <c r="T643553" s="34"/>
    </row>
    <row r="643570" spans="19:20">
      <c r="S643570" s="34"/>
      <c r="T643570" s="34"/>
    </row>
    <row r="643587" spans="19:20">
      <c r="S643587" s="34"/>
      <c r="T643587" s="34"/>
    </row>
    <row r="643604" spans="19:20">
      <c r="S643604" s="34"/>
      <c r="T643604" s="34"/>
    </row>
    <row r="643621" spans="19:20">
      <c r="S643621" s="34"/>
      <c r="T643621" s="34"/>
    </row>
    <row r="643638" spans="19:20">
      <c r="S643638" s="34"/>
      <c r="T643638" s="34"/>
    </row>
    <row r="643655" spans="19:20">
      <c r="S643655" s="34"/>
      <c r="T643655" s="34"/>
    </row>
    <row r="643672" spans="19:20">
      <c r="S643672" s="34"/>
      <c r="T643672" s="34"/>
    </row>
    <row r="643689" spans="19:20">
      <c r="S643689" s="34"/>
      <c r="T643689" s="34"/>
    </row>
    <row r="643706" spans="19:20">
      <c r="S643706" s="34"/>
      <c r="T643706" s="34"/>
    </row>
    <row r="643723" spans="19:20">
      <c r="S643723" s="34"/>
      <c r="T643723" s="34"/>
    </row>
    <row r="643740" spans="19:20">
      <c r="S643740" s="34"/>
      <c r="T643740" s="34"/>
    </row>
    <row r="643757" spans="19:20">
      <c r="S643757" s="34"/>
      <c r="T643757" s="34"/>
    </row>
    <row r="643774" spans="19:20">
      <c r="S643774" s="34"/>
      <c r="T643774" s="34"/>
    </row>
    <row r="643791" spans="19:20">
      <c r="S643791" s="34"/>
      <c r="T643791" s="34"/>
    </row>
    <row r="643808" spans="19:20">
      <c r="S643808" s="34"/>
      <c r="T643808" s="34"/>
    </row>
    <row r="643825" spans="19:20">
      <c r="S643825" s="34"/>
      <c r="T643825" s="34"/>
    </row>
    <row r="643842" spans="19:20">
      <c r="S643842" s="34"/>
      <c r="T643842" s="34"/>
    </row>
    <row r="643859" spans="19:20">
      <c r="S643859" s="34"/>
      <c r="T643859" s="34"/>
    </row>
    <row r="643876" spans="19:20">
      <c r="S643876" s="34"/>
      <c r="T643876" s="34"/>
    </row>
    <row r="643893" spans="19:20">
      <c r="S643893" s="34"/>
      <c r="T643893" s="34"/>
    </row>
    <row r="643910" spans="19:20">
      <c r="S643910" s="34"/>
      <c r="T643910" s="34"/>
    </row>
    <row r="643927" spans="19:20">
      <c r="S643927" s="34"/>
      <c r="T643927" s="34"/>
    </row>
    <row r="643944" spans="19:20">
      <c r="S643944" s="34"/>
      <c r="T643944" s="34"/>
    </row>
    <row r="643961" spans="19:20">
      <c r="S643961" s="34"/>
      <c r="T643961" s="34"/>
    </row>
    <row r="643978" spans="19:20">
      <c r="S643978" s="34"/>
      <c r="T643978" s="34"/>
    </row>
    <row r="643995" spans="19:20">
      <c r="S643995" s="34"/>
      <c r="T643995" s="34"/>
    </row>
    <row r="644012" spans="19:20">
      <c r="S644012" s="34"/>
      <c r="T644012" s="34"/>
    </row>
    <row r="644029" spans="19:20">
      <c r="S644029" s="34"/>
      <c r="T644029" s="34"/>
    </row>
    <row r="644046" spans="19:20">
      <c r="S644046" s="34"/>
      <c r="T644046" s="34"/>
    </row>
    <row r="644063" spans="19:20">
      <c r="S644063" s="34"/>
      <c r="T644063" s="34"/>
    </row>
    <row r="644080" spans="19:20">
      <c r="S644080" s="34"/>
      <c r="T644080" s="34"/>
    </row>
    <row r="644097" spans="19:20">
      <c r="S644097" s="34"/>
      <c r="T644097" s="34"/>
    </row>
    <row r="644114" spans="19:20">
      <c r="S644114" s="34"/>
      <c r="T644114" s="34"/>
    </row>
    <row r="644131" spans="19:20">
      <c r="S644131" s="34"/>
      <c r="T644131" s="34"/>
    </row>
    <row r="644148" spans="19:20">
      <c r="S644148" s="34"/>
      <c r="T644148" s="34"/>
    </row>
    <row r="644165" spans="19:20">
      <c r="S644165" s="34"/>
      <c r="T644165" s="34"/>
    </row>
    <row r="644182" spans="19:20">
      <c r="S644182" s="34"/>
      <c r="T644182" s="34"/>
    </row>
    <row r="644199" spans="19:20">
      <c r="S644199" s="34"/>
      <c r="T644199" s="34"/>
    </row>
    <row r="644216" spans="19:20">
      <c r="S644216" s="34"/>
      <c r="T644216" s="34"/>
    </row>
    <row r="644233" spans="19:20">
      <c r="S644233" s="34"/>
      <c r="T644233" s="34"/>
    </row>
    <row r="644250" spans="19:20">
      <c r="S644250" s="34"/>
      <c r="T644250" s="34"/>
    </row>
    <row r="644267" spans="19:20">
      <c r="S644267" s="34"/>
      <c r="T644267" s="34"/>
    </row>
    <row r="644284" spans="19:20">
      <c r="S644284" s="34"/>
      <c r="T644284" s="34"/>
    </row>
    <row r="644301" spans="19:20">
      <c r="S644301" s="34"/>
      <c r="T644301" s="34"/>
    </row>
    <row r="644318" spans="19:20">
      <c r="S644318" s="34"/>
      <c r="T644318" s="34"/>
    </row>
    <row r="644335" spans="19:20">
      <c r="S644335" s="34"/>
      <c r="T644335" s="34"/>
    </row>
    <row r="644352" spans="19:20">
      <c r="S644352" s="34"/>
      <c r="T644352" s="34"/>
    </row>
    <row r="644369" spans="19:20">
      <c r="S644369" s="34"/>
      <c r="T644369" s="34"/>
    </row>
    <row r="644386" spans="19:20">
      <c r="S644386" s="34"/>
      <c r="T644386" s="34"/>
    </row>
    <row r="644403" spans="19:20">
      <c r="S644403" s="34"/>
      <c r="T644403" s="34"/>
    </row>
    <row r="644420" spans="19:20">
      <c r="S644420" s="34"/>
      <c r="T644420" s="34"/>
    </row>
    <row r="644437" spans="19:20">
      <c r="S644437" s="34"/>
      <c r="T644437" s="34"/>
    </row>
    <row r="644454" spans="19:20">
      <c r="S644454" s="34"/>
      <c r="T644454" s="34"/>
    </row>
    <row r="644471" spans="19:20">
      <c r="S644471" s="34"/>
      <c r="T644471" s="34"/>
    </row>
    <row r="644488" spans="19:20">
      <c r="S644488" s="34"/>
      <c r="T644488" s="34"/>
    </row>
    <row r="644505" spans="19:20">
      <c r="S644505" s="34"/>
      <c r="T644505" s="34"/>
    </row>
    <row r="644522" spans="19:20">
      <c r="S644522" s="34"/>
      <c r="T644522" s="34"/>
    </row>
    <row r="644539" spans="19:20">
      <c r="S644539" s="34"/>
      <c r="T644539" s="34"/>
    </row>
    <row r="644556" spans="19:20">
      <c r="S644556" s="34"/>
      <c r="T644556" s="34"/>
    </row>
    <row r="644573" spans="19:20">
      <c r="S644573" s="34"/>
      <c r="T644573" s="34"/>
    </row>
    <row r="644590" spans="19:20">
      <c r="S644590" s="34"/>
      <c r="T644590" s="34"/>
    </row>
    <row r="644607" spans="19:20">
      <c r="S644607" s="34"/>
      <c r="T644607" s="34"/>
    </row>
    <row r="644624" spans="19:20">
      <c r="S644624" s="34"/>
      <c r="T644624" s="34"/>
    </row>
    <row r="644641" spans="19:20">
      <c r="S644641" s="34"/>
      <c r="T644641" s="34"/>
    </row>
    <row r="644658" spans="19:20">
      <c r="S644658" s="34"/>
      <c r="T644658" s="34"/>
    </row>
    <row r="644675" spans="19:20">
      <c r="S644675" s="34"/>
      <c r="T644675" s="34"/>
    </row>
    <row r="644692" spans="19:20">
      <c r="S644692" s="34"/>
      <c r="T644692" s="34"/>
    </row>
    <row r="644709" spans="19:20">
      <c r="S644709" s="34"/>
      <c r="T644709" s="34"/>
    </row>
    <row r="644726" spans="19:20">
      <c r="S644726" s="34"/>
      <c r="T644726" s="34"/>
    </row>
    <row r="644743" spans="19:20">
      <c r="S644743" s="34"/>
      <c r="T644743" s="34"/>
    </row>
    <row r="644760" spans="19:20">
      <c r="S644760" s="34"/>
      <c r="T644760" s="34"/>
    </row>
    <row r="644777" spans="19:20">
      <c r="S644777" s="34"/>
      <c r="T644777" s="34"/>
    </row>
    <row r="644794" spans="19:20">
      <c r="S644794" s="34"/>
      <c r="T644794" s="34"/>
    </row>
    <row r="644811" spans="19:20">
      <c r="S644811" s="34"/>
      <c r="T644811" s="34"/>
    </row>
    <row r="644828" spans="19:20">
      <c r="S644828" s="34"/>
      <c r="T644828" s="34"/>
    </row>
    <row r="644845" spans="19:20">
      <c r="S644845" s="34"/>
      <c r="T644845" s="34"/>
    </row>
    <row r="644862" spans="19:20">
      <c r="S644862" s="34"/>
      <c r="T644862" s="34"/>
    </row>
    <row r="644879" spans="19:20">
      <c r="S644879" s="34"/>
      <c r="T644879" s="34"/>
    </row>
    <row r="644896" spans="19:20">
      <c r="S644896" s="34"/>
      <c r="T644896" s="34"/>
    </row>
    <row r="644913" spans="19:20">
      <c r="S644913" s="34"/>
      <c r="T644913" s="34"/>
    </row>
    <row r="644930" spans="19:20">
      <c r="S644930" s="34"/>
      <c r="T644930" s="34"/>
    </row>
    <row r="644947" spans="19:20">
      <c r="S644947" s="34"/>
      <c r="T644947" s="34"/>
    </row>
    <row r="644964" spans="19:20">
      <c r="S644964" s="34"/>
      <c r="T644964" s="34"/>
    </row>
    <row r="644981" spans="19:20">
      <c r="S644981" s="34"/>
      <c r="T644981" s="34"/>
    </row>
    <row r="644998" spans="19:20">
      <c r="S644998" s="34"/>
      <c r="T644998" s="34"/>
    </row>
    <row r="645015" spans="19:20">
      <c r="S645015" s="34"/>
      <c r="T645015" s="34"/>
    </row>
    <row r="645032" spans="19:20">
      <c r="S645032" s="34"/>
      <c r="T645032" s="34"/>
    </row>
    <row r="645049" spans="19:20">
      <c r="S645049" s="34"/>
      <c r="T645049" s="34"/>
    </row>
    <row r="645066" spans="19:20">
      <c r="S645066" s="34"/>
      <c r="T645066" s="34"/>
    </row>
    <row r="645083" spans="19:20">
      <c r="S645083" s="34"/>
      <c r="T645083" s="34"/>
    </row>
    <row r="645100" spans="19:20">
      <c r="S645100" s="34"/>
      <c r="T645100" s="34"/>
    </row>
    <row r="645117" spans="19:20">
      <c r="S645117" s="34"/>
      <c r="T645117" s="34"/>
    </row>
    <row r="645134" spans="19:20">
      <c r="S645134" s="34"/>
      <c r="T645134" s="34"/>
    </row>
    <row r="645151" spans="19:20">
      <c r="S645151" s="34"/>
      <c r="T645151" s="34"/>
    </row>
    <row r="645168" spans="19:20">
      <c r="S645168" s="34"/>
      <c r="T645168" s="34"/>
    </row>
    <row r="645185" spans="19:20">
      <c r="S645185" s="34"/>
      <c r="T645185" s="34"/>
    </row>
    <row r="645202" spans="19:20">
      <c r="S645202" s="34"/>
      <c r="T645202" s="34"/>
    </row>
    <row r="645219" spans="19:20">
      <c r="S645219" s="34"/>
      <c r="T645219" s="34"/>
    </row>
    <row r="645236" spans="19:20">
      <c r="S645236" s="34"/>
      <c r="T645236" s="34"/>
    </row>
    <row r="645253" spans="19:20">
      <c r="S645253" s="34"/>
      <c r="T645253" s="34"/>
    </row>
    <row r="645270" spans="19:20">
      <c r="S645270" s="34"/>
      <c r="T645270" s="34"/>
    </row>
    <row r="645287" spans="19:20">
      <c r="S645287" s="34"/>
      <c r="T645287" s="34"/>
    </row>
    <row r="645304" spans="19:20">
      <c r="S645304" s="34"/>
      <c r="T645304" s="34"/>
    </row>
    <row r="645321" spans="19:20">
      <c r="S645321" s="34"/>
      <c r="T645321" s="34"/>
    </row>
    <row r="645338" spans="19:20">
      <c r="S645338" s="34"/>
      <c r="T645338" s="34"/>
    </row>
    <row r="645355" spans="19:20">
      <c r="S645355" s="34"/>
      <c r="T645355" s="34"/>
    </row>
    <row r="645372" spans="19:20">
      <c r="S645372" s="34"/>
      <c r="T645372" s="34"/>
    </row>
    <row r="645389" spans="19:20">
      <c r="S645389" s="34"/>
      <c r="T645389" s="34"/>
    </row>
    <row r="645406" spans="19:20">
      <c r="S645406" s="34"/>
      <c r="T645406" s="34"/>
    </row>
    <row r="645423" spans="19:20">
      <c r="S645423" s="34"/>
      <c r="T645423" s="34"/>
    </row>
    <row r="645440" spans="19:20">
      <c r="S645440" s="34"/>
      <c r="T645440" s="34"/>
    </row>
    <row r="645457" spans="19:20">
      <c r="S645457" s="34"/>
      <c r="T645457" s="34"/>
    </row>
    <row r="645474" spans="19:20">
      <c r="S645474" s="34"/>
      <c r="T645474" s="34"/>
    </row>
    <row r="645491" spans="19:20">
      <c r="S645491" s="34"/>
      <c r="T645491" s="34"/>
    </row>
    <row r="645508" spans="19:20">
      <c r="S645508" s="34"/>
      <c r="T645508" s="34"/>
    </row>
    <row r="645525" spans="19:20">
      <c r="S645525" s="34"/>
      <c r="T645525" s="34"/>
    </row>
    <row r="645542" spans="19:20">
      <c r="S645542" s="34"/>
      <c r="T645542" s="34"/>
    </row>
    <row r="645559" spans="19:20">
      <c r="S645559" s="34"/>
      <c r="T645559" s="34"/>
    </row>
    <row r="645576" spans="19:20">
      <c r="S645576" s="34"/>
      <c r="T645576" s="34"/>
    </row>
    <row r="645593" spans="19:20">
      <c r="S645593" s="34"/>
      <c r="T645593" s="34"/>
    </row>
    <row r="645610" spans="19:20">
      <c r="S645610" s="34"/>
      <c r="T645610" s="34"/>
    </row>
    <row r="645627" spans="19:20">
      <c r="S645627" s="34"/>
      <c r="T645627" s="34"/>
    </row>
    <row r="645644" spans="19:20">
      <c r="S645644" s="34"/>
      <c r="T645644" s="34"/>
    </row>
    <row r="645661" spans="19:20">
      <c r="S645661" s="34"/>
      <c r="T645661" s="34"/>
    </row>
    <row r="645678" spans="19:20">
      <c r="S645678" s="34"/>
      <c r="T645678" s="34"/>
    </row>
    <row r="645695" spans="19:20">
      <c r="S645695" s="34"/>
      <c r="T645695" s="34"/>
    </row>
    <row r="645712" spans="19:20">
      <c r="S645712" s="34"/>
      <c r="T645712" s="34"/>
    </row>
    <row r="645729" spans="19:20">
      <c r="S645729" s="34"/>
      <c r="T645729" s="34"/>
    </row>
    <row r="645746" spans="19:20">
      <c r="S645746" s="34"/>
      <c r="T645746" s="34"/>
    </row>
    <row r="645763" spans="19:20">
      <c r="S645763" s="34"/>
      <c r="T645763" s="34"/>
    </row>
    <row r="645780" spans="19:20">
      <c r="S645780" s="34"/>
      <c r="T645780" s="34"/>
    </row>
    <row r="645797" spans="19:20">
      <c r="S645797" s="34"/>
      <c r="T645797" s="34"/>
    </row>
    <row r="645814" spans="19:20">
      <c r="S645814" s="34"/>
      <c r="T645814" s="34"/>
    </row>
    <row r="645831" spans="19:20">
      <c r="S645831" s="34"/>
      <c r="T645831" s="34"/>
    </row>
    <row r="645848" spans="19:20">
      <c r="S645848" s="34"/>
      <c r="T645848" s="34"/>
    </row>
    <row r="645865" spans="19:20">
      <c r="S645865" s="34"/>
      <c r="T645865" s="34"/>
    </row>
    <row r="645882" spans="19:20">
      <c r="S645882" s="34"/>
      <c r="T645882" s="34"/>
    </row>
    <row r="645899" spans="19:20">
      <c r="S645899" s="34"/>
      <c r="T645899" s="34"/>
    </row>
    <row r="645916" spans="19:20">
      <c r="S645916" s="34"/>
      <c r="T645916" s="34"/>
    </row>
    <row r="645933" spans="19:20">
      <c r="S645933" s="34"/>
      <c r="T645933" s="34"/>
    </row>
    <row r="645950" spans="19:20">
      <c r="S645950" s="34"/>
      <c r="T645950" s="34"/>
    </row>
    <row r="645967" spans="19:20">
      <c r="S645967" s="34"/>
      <c r="T645967" s="34"/>
    </row>
    <row r="645984" spans="19:20">
      <c r="S645984" s="34"/>
      <c r="T645984" s="34"/>
    </row>
    <row r="646001" spans="19:20">
      <c r="S646001" s="34"/>
      <c r="T646001" s="34"/>
    </row>
    <row r="646018" spans="19:20">
      <c r="S646018" s="34"/>
      <c r="T646018" s="34"/>
    </row>
    <row r="646035" spans="19:20">
      <c r="S646035" s="34"/>
      <c r="T646035" s="34"/>
    </row>
    <row r="646052" spans="19:20">
      <c r="S646052" s="34"/>
      <c r="T646052" s="34"/>
    </row>
    <row r="646069" spans="19:20">
      <c r="S646069" s="34"/>
      <c r="T646069" s="34"/>
    </row>
    <row r="646086" spans="19:20">
      <c r="S646086" s="34"/>
      <c r="T646086" s="34"/>
    </row>
    <row r="646103" spans="19:20">
      <c r="S646103" s="34"/>
      <c r="T646103" s="34"/>
    </row>
    <row r="646120" spans="19:20">
      <c r="S646120" s="34"/>
      <c r="T646120" s="34"/>
    </row>
    <row r="646137" spans="19:20">
      <c r="S646137" s="34"/>
      <c r="T646137" s="34"/>
    </row>
    <row r="646154" spans="19:20">
      <c r="S646154" s="34"/>
      <c r="T646154" s="34"/>
    </row>
    <row r="646171" spans="19:20">
      <c r="S646171" s="34"/>
      <c r="T646171" s="34"/>
    </row>
    <row r="646188" spans="19:20">
      <c r="S646188" s="34"/>
      <c r="T646188" s="34"/>
    </row>
    <row r="646205" spans="19:20">
      <c r="S646205" s="34"/>
      <c r="T646205" s="34"/>
    </row>
    <row r="646222" spans="19:20">
      <c r="S646222" s="34"/>
      <c r="T646222" s="34"/>
    </row>
    <row r="646239" spans="19:20">
      <c r="S646239" s="34"/>
      <c r="T646239" s="34"/>
    </row>
    <row r="646256" spans="19:20">
      <c r="S646256" s="34"/>
      <c r="T646256" s="34"/>
    </row>
    <row r="646273" spans="19:20">
      <c r="S646273" s="34"/>
      <c r="T646273" s="34"/>
    </row>
    <row r="646290" spans="19:20">
      <c r="S646290" s="34"/>
      <c r="T646290" s="34"/>
    </row>
    <row r="646307" spans="19:20">
      <c r="S646307" s="34"/>
      <c r="T646307" s="34"/>
    </row>
    <row r="646324" spans="19:20">
      <c r="S646324" s="34"/>
      <c r="T646324" s="34"/>
    </row>
    <row r="646341" spans="19:20">
      <c r="S646341" s="34"/>
      <c r="T646341" s="34"/>
    </row>
    <row r="646358" spans="19:20">
      <c r="S646358" s="34"/>
      <c r="T646358" s="34"/>
    </row>
    <row r="646375" spans="19:20">
      <c r="S646375" s="34"/>
      <c r="T646375" s="34"/>
    </row>
    <row r="646392" spans="19:20">
      <c r="S646392" s="34"/>
      <c r="T646392" s="34"/>
    </row>
    <row r="646409" spans="19:20">
      <c r="S646409" s="34"/>
      <c r="T646409" s="34"/>
    </row>
    <row r="646426" spans="19:20">
      <c r="S646426" s="34"/>
      <c r="T646426" s="34"/>
    </row>
    <row r="646443" spans="19:20">
      <c r="S646443" s="34"/>
      <c r="T646443" s="34"/>
    </row>
    <row r="646460" spans="19:20">
      <c r="S646460" s="34"/>
      <c r="T646460" s="34"/>
    </row>
    <row r="646477" spans="19:20">
      <c r="S646477" s="34"/>
      <c r="T646477" s="34"/>
    </row>
    <row r="646494" spans="19:20">
      <c r="S646494" s="34"/>
      <c r="T646494" s="34"/>
    </row>
    <row r="646511" spans="19:20">
      <c r="S646511" s="34"/>
      <c r="T646511" s="34"/>
    </row>
    <row r="646528" spans="19:20">
      <c r="S646528" s="34"/>
      <c r="T646528" s="34"/>
    </row>
    <row r="646545" spans="19:20">
      <c r="S646545" s="34"/>
      <c r="T646545" s="34"/>
    </row>
    <row r="646562" spans="19:20">
      <c r="S646562" s="34"/>
      <c r="T646562" s="34"/>
    </row>
    <row r="646579" spans="19:20">
      <c r="S646579" s="34"/>
      <c r="T646579" s="34"/>
    </row>
    <row r="646596" spans="19:20">
      <c r="S646596" s="34"/>
      <c r="T646596" s="34"/>
    </row>
    <row r="646613" spans="19:20">
      <c r="S646613" s="34"/>
      <c r="T646613" s="34"/>
    </row>
    <row r="646630" spans="19:20">
      <c r="S646630" s="34"/>
      <c r="T646630" s="34"/>
    </row>
    <row r="646647" spans="19:20">
      <c r="S646647" s="34"/>
      <c r="T646647" s="34"/>
    </row>
    <row r="646664" spans="19:20">
      <c r="S646664" s="34"/>
      <c r="T646664" s="34"/>
    </row>
    <row r="646681" spans="19:20">
      <c r="S646681" s="34"/>
      <c r="T646681" s="34"/>
    </row>
    <row r="646698" spans="19:20">
      <c r="S646698" s="34"/>
      <c r="T646698" s="34"/>
    </row>
    <row r="646715" spans="19:20">
      <c r="S646715" s="34"/>
      <c r="T646715" s="34"/>
    </row>
    <row r="646732" spans="19:20">
      <c r="S646732" s="34"/>
      <c r="T646732" s="34"/>
    </row>
    <row r="646749" spans="19:20">
      <c r="S646749" s="34"/>
      <c r="T646749" s="34"/>
    </row>
    <row r="646766" spans="19:20">
      <c r="S646766" s="34"/>
      <c r="T646766" s="34"/>
    </row>
    <row r="646783" spans="19:20">
      <c r="S646783" s="34"/>
      <c r="T646783" s="34"/>
    </row>
    <row r="646800" spans="19:20">
      <c r="S646800" s="34"/>
      <c r="T646800" s="34"/>
    </row>
    <row r="646817" spans="19:20">
      <c r="S646817" s="34"/>
      <c r="T646817" s="34"/>
    </row>
    <row r="646834" spans="19:20">
      <c r="S646834" s="34"/>
      <c r="T646834" s="34"/>
    </row>
    <row r="646851" spans="19:20">
      <c r="S646851" s="34"/>
      <c r="T646851" s="34"/>
    </row>
    <row r="646868" spans="19:20">
      <c r="S646868" s="34"/>
      <c r="T646868" s="34"/>
    </row>
    <row r="646885" spans="19:20">
      <c r="S646885" s="34"/>
      <c r="T646885" s="34"/>
    </row>
    <row r="646902" spans="19:20">
      <c r="S646902" s="34"/>
      <c r="T646902" s="34"/>
    </row>
    <row r="646919" spans="19:20">
      <c r="S646919" s="34"/>
      <c r="T646919" s="34"/>
    </row>
    <row r="646936" spans="19:20">
      <c r="S646936" s="34"/>
      <c r="T646936" s="34"/>
    </row>
    <row r="646953" spans="19:20">
      <c r="S646953" s="34"/>
      <c r="T646953" s="34"/>
    </row>
    <row r="646970" spans="19:20">
      <c r="S646970" s="34"/>
      <c r="T646970" s="34"/>
    </row>
    <row r="646987" spans="19:20">
      <c r="S646987" s="34"/>
      <c r="T646987" s="34"/>
    </row>
    <row r="647004" spans="19:20">
      <c r="S647004" s="34"/>
      <c r="T647004" s="34"/>
    </row>
    <row r="647021" spans="19:20">
      <c r="S647021" s="34"/>
      <c r="T647021" s="34"/>
    </row>
    <row r="647038" spans="19:20">
      <c r="S647038" s="34"/>
      <c r="T647038" s="34"/>
    </row>
    <row r="647055" spans="19:20">
      <c r="S647055" s="34"/>
      <c r="T647055" s="34"/>
    </row>
    <row r="647072" spans="19:20">
      <c r="S647072" s="34"/>
      <c r="T647072" s="34"/>
    </row>
    <row r="647089" spans="19:20">
      <c r="S647089" s="34"/>
      <c r="T647089" s="34"/>
    </row>
    <row r="647106" spans="19:20">
      <c r="S647106" s="34"/>
      <c r="T647106" s="34"/>
    </row>
    <row r="647123" spans="19:20">
      <c r="S647123" s="34"/>
      <c r="T647123" s="34"/>
    </row>
    <row r="647140" spans="19:20">
      <c r="S647140" s="34"/>
      <c r="T647140" s="34"/>
    </row>
    <row r="647157" spans="19:20">
      <c r="S647157" s="34"/>
      <c r="T647157" s="34"/>
    </row>
    <row r="647174" spans="19:20">
      <c r="S647174" s="34"/>
      <c r="T647174" s="34"/>
    </row>
    <row r="647191" spans="19:20">
      <c r="S647191" s="34"/>
      <c r="T647191" s="34"/>
    </row>
    <row r="647208" spans="19:20">
      <c r="S647208" s="34"/>
      <c r="T647208" s="34"/>
    </row>
    <row r="647225" spans="19:20">
      <c r="S647225" s="34"/>
      <c r="T647225" s="34"/>
    </row>
    <row r="647242" spans="19:20">
      <c r="S647242" s="34"/>
      <c r="T647242" s="34"/>
    </row>
    <row r="647259" spans="19:20">
      <c r="S647259" s="34"/>
      <c r="T647259" s="34"/>
    </row>
    <row r="647276" spans="19:20">
      <c r="S647276" s="34"/>
      <c r="T647276" s="34"/>
    </row>
    <row r="647293" spans="19:20">
      <c r="S647293" s="34"/>
      <c r="T647293" s="34"/>
    </row>
    <row r="647310" spans="19:20">
      <c r="S647310" s="34"/>
      <c r="T647310" s="34"/>
    </row>
    <row r="647327" spans="19:20">
      <c r="S647327" s="34"/>
      <c r="T647327" s="34"/>
    </row>
    <row r="647344" spans="19:20">
      <c r="S647344" s="34"/>
      <c r="T647344" s="34"/>
    </row>
    <row r="647361" spans="19:20">
      <c r="S647361" s="34"/>
      <c r="T647361" s="34"/>
    </row>
    <row r="647378" spans="19:20">
      <c r="S647378" s="34"/>
      <c r="T647378" s="34"/>
    </row>
    <row r="647395" spans="19:20">
      <c r="S647395" s="34"/>
      <c r="T647395" s="34"/>
    </row>
    <row r="647412" spans="19:20">
      <c r="S647412" s="34"/>
      <c r="T647412" s="34"/>
    </row>
    <row r="647429" spans="19:20">
      <c r="S647429" s="34"/>
      <c r="T647429" s="34"/>
    </row>
    <row r="647446" spans="19:20">
      <c r="S647446" s="34"/>
      <c r="T647446" s="34"/>
    </row>
    <row r="647463" spans="19:20">
      <c r="S647463" s="34"/>
      <c r="T647463" s="34"/>
    </row>
    <row r="647480" spans="19:20">
      <c r="S647480" s="34"/>
      <c r="T647480" s="34"/>
    </row>
    <row r="647497" spans="19:20">
      <c r="S647497" s="34"/>
      <c r="T647497" s="34"/>
    </row>
    <row r="647514" spans="19:20">
      <c r="S647514" s="34"/>
      <c r="T647514" s="34"/>
    </row>
    <row r="647531" spans="19:20">
      <c r="S647531" s="34"/>
      <c r="T647531" s="34"/>
    </row>
    <row r="647548" spans="19:20">
      <c r="S647548" s="34"/>
      <c r="T647548" s="34"/>
    </row>
    <row r="647565" spans="19:20">
      <c r="S647565" s="34"/>
      <c r="T647565" s="34"/>
    </row>
    <row r="647582" spans="19:20">
      <c r="S647582" s="34"/>
      <c r="T647582" s="34"/>
    </row>
    <row r="647599" spans="19:20">
      <c r="S647599" s="34"/>
      <c r="T647599" s="34"/>
    </row>
    <row r="647616" spans="19:20">
      <c r="S647616" s="34"/>
      <c r="T647616" s="34"/>
    </row>
    <row r="647633" spans="19:20">
      <c r="S647633" s="34"/>
      <c r="T647633" s="34"/>
    </row>
    <row r="647650" spans="19:20">
      <c r="S647650" s="34"/>
      <c r="T647650" s="34"/>
    </row>
    <row r="647667" spans="19:20">
      <c r="S647667" s="34"/>
      <c r="T647667" s="34"/>
    </row>
    <row r="647684" spans="19:20">
      <c r="S647684" s="34"/>
      <c r="T647684" s="34"/>
    </row>
    <row r="647701" spans="19:20">
      <c r="S647701" s="34"/>
      <c r="T647701" s="34"/>
    </row>
    <row r="647718" spans="19:20">
      <c r="S647718" s="34"/>
      <c r="T647718" s="34"/>
    </row>
    <row r="647735" spans="19:20">
      <c r="S647735" s="34"/>
      <c r="T647735" s="34"/>
    </row>
    <row r="647752" spans="19:20">
      <c r="S647752" s="34"/>
      <c r="T647752" s="34"/>
    </row>
    <row r="647769" spans="19:20">
      <c r="S647769" s="34"/>
      <c r="T647769" s="34"/>
    </row>
    <row r="647786" spans="19:20">
      <c r="S647786" s="34"/>
      <c r="T647786" s="34"/>
    </row>
    <row r="647803" spans="19:20">
      <c r="S647803" s="34"/>
      <c r="T647803" s="34"/>
    </row>
    <row r="647820" spans="19:20">
      <c r="S647820" s="34"/>
      <c r="T647820" s="34"/>
    </row>
    <row r="647837" spans="19:20">
      <c r="S647837" s="34"/>
      <c r="T647837" s="34"/>
    </row>
    <row r="647854" spans="19:20">
      <c r="S647854" s="34"/>
      <c r="T647854" s="34"/>
    </row>
    <row r="647871" spans="19:20">
      <c r="S647871" s="34"/>
      <c r="T647871" s="34"/>
    </row>
    <row r="647888" spans="19:20">
      <c r="S647888" s="34"/>
      <c r="T647888" s="34"/>
    </row>
    <row r="647905" spans="19:20">
      <c r="S647905" s="34"/>
      <c r="T647905" s="34"/>
    </row>
    <row r="647922" spans="19:20">
      <c r="S647922" s="34"/>
      <c r="T647922" s="34"/>
    </row>
    <row r="647939" spans="19:20">
      <c r="S647939" s="34"/>
      <c r="T647939" s="34"/>
    </row>
    <row r="647956" spans="19:20">
      <c r="S647956" s="34"/>
      <c r="T647956" s="34"/>
    </row>
    <row r="647973" spans="19:20">
      <c r="S647973" s="34"/>
      <c r="T647973" s="34"/>
    </row>
    <row r="647990" spans="19:20">
      <c r="S647990" s="34"/>
      <c r="T647990" s="34"/>
    </row>
    <row r="648007" spans="19:20">
      <c r="S648007" s="34"/>
      <c r="T648007" s="34"/>
    </row>
    <row r="648024" spans="19:20">
      <c r="S648024" s="34"/>
      <c r="T648024" s="34"/>
    </row>
    <row r="648041" spans="19:20">
      <c r="S648041" s="34"/>
      <c r="T648041" s="34"/>
    </row>
    <row r="648058" spans="19:20">
      <c r="S648058" s="34"/>
      <c r="T648058" s="34"/>
    </row>
    <row r="648075" spans="19:20">
      <c r="S648075" s="34"/>
      <c r="T648075" s="34"/>
    </row>
    <row r="648092" spans="19:20">
      <c r="S648092" s="34"/>
      <c r="T648092" s="34"/>
    </row>
    <row r="648109" spans="19:20">
      <c r="S648109" s="34"/>
      <c r="T648109" s="34"/>
    </row>
    <row r="648126" spans="19:20">
      <c r="S648126" s="34"/>
      <c r="T648126" s="34"/>
    </row>
    <row r="648143" spans="19:20">
      <c r="S648143" s="34"/>
      <c r="T648143" s="34"/>
    </row>
    <row r="648160" spans="19:20">
      <c r="S648160" s="34"/>
      <c r="T648160" s="34"/>
    </row>
    <row r="648177" spans="19:20">
      <c r="S648177" s="34"/>
      <c r="T648177" s="34"/>
    </row>
    <row r="648194" spans="19:20">
      <c r="S648194" s="34"/>
      <c r="T648194" s="34"/>
    </row>
    <row r="648211" spans="19:20">
      <c r="S648211" s="34"/>
      <c r="T648211" s="34"/>
    </row>
    <row r="648228" spans="19:20">
      <c r="S648228" s="34"/>
      <c r="T648228" s="34"/>
    </row>
    <row r="648245" spans="19:20">
      <c r="S648245" s="34"/>
      <c r="T648245" s="34"/>
    </row>
    <row r="648262" spans="19:20">
      <c r="S648262" s="34"/>
      <c r="T648262" s="34"/>
    </row>
    <row r="648279" spans="19:20">
      <c r="S648279" s="34"/>
      <c r="T648279" s="34"/>
    </row>
    <row r="648296" spans="19:20">
      <c r="S648296" s="34"/>
      <c r="T648296" s="34"/>
    </row>
    <row r="648313" spans="19:20">
      <c r="S648313" s="34"/>
      <c r="T648313" s="34"/>
    </row>
    <row r="648330" spans="19:20">
      <c r="S648330" s="34"/>
      <c r="T648330" s="34"/>
    </row>
    <row r="648347" spans="19:20">
      <c r="S648347" s="34"/>
      <c r="T648347" s="34"/>
    </row>
    <row r="648364" spans="19:20">
      <c r="S648364" s="34"/>
      <c r="T648364" s="34"/>
    </row>
    <row r="648381" spans="19:20">
      <c r="S648381" s="34"/>
      <c r="T648381" s="34"/>
    </row>
    <row r="648398" spans="19:20">
      <c r="S648398" s="34"/>
      <c r="T648398" s="34"/>
    </row>
    <row r="648415" spans="19:20">
      <c r="S648415" s="34"/>
      <c r="T648415" s="34"/>
    </row>
    <row r="648432" spans="19:20">
      <c r="S648432" s="34"/>
      <c r="T648432" s="34"/>
    </row>
    <row r="648449" spans="19:20">
      <c r="S648449" s="34"/>
      <c r="T648449" s="34"/>
    </row>
    <row r="648466" spans="19:20">
      <c r="S648466" s="34"/>
      <c r="T648466" s="34"/>
    </row>
    <row r="648483" spans="19:20">
      <c r="S648483" s="34"/>
      <c r="T648483" s="34"/>
    </row>
    <row r="648500" spans="19:20">
      <c r="S648500" s="34"/>
      <c r="T648500" s="34"/>
    </row>
    <row r="648517" spans="19:20">
      <c r="S648517" s="34"/>
      <c r="T648517" s="34"/>
    </row>
    <row r="648534" spans="19:20">
      <c r="S648534" s="34"/>
      <c r="T648534" s="34"/>
    </row>
    <row r="648551" spans="19:20">
      <c r="S648551" s="34"/>
      <c r="T648551" s="34"/>
    </row>
    <row r="648568" spans="19:20">
      <c r="S648568" s="34"/>
      <c r="T648568" s="34"/>
    </row>
    <row r="648585" spans="19:20">
      <c r="S648585" s="34"/>
      <c r="T648585" s="34"/>
    </row>
    <row r="648602" spans="19:20">
      <c r="S648602" s="34"/>
      <c r="T648602" s="34"/>
    </row>
    <row r="648619" spans="19:20">
      <c r="S648619" s="34"/>
      <c r="T648619" s="34"/>
    </row>
    <row r="648636" spans="19:20">
      <c r="S648636" s="34"/>
      <c r="T648636" s="34"/>
    </row>
    <row r="648653" spans="19:20">
      <c r="S648653" s="34"/>
      <c r="T648653" s="34"/>
    </row>
    <row r="648670" spans="19:20">
      <c r="S648670" s="34"/>
      <c r="T648670" s="34"/>
    </row>
    <row r="648687" spans="19:20">
      <c r="S648687" s="34"/>
      <c r="T648687" s="34"/>
    </row>
    <row r="648704" spans="19:20">
      <c r="S648704" s="34"/>
      <c r="T648704" s="34"/>
    </row>
    <row r="648721" spans="19:20">
      <c r="S648721" s="34"/>
      <c r="T648721" s="34"/>
    </row>
    <row r="648738" spans="19:20">
      <c r="S648738" s="34"/>
      <c r="T648738" s="34"/>
    </row>
    <row r="648755" spans="19:20">
      <c r="S648755" s="34"/>
      <c r="T648755" s="34"/>
    </row>
    <row r="648772" spans="19:20">
      <c r="S648772" s="34"/>
      <c r="T648772" s="34"/>
    </row>
    <row r="648789" spans="19:20">
      <c r="S648789" s="34"/>
      <c r="T648789" s="34"/>
    </row>
    <row r="648806" spans="19:20">
      <c r="S648806" s="34"/>
      <c r="T648806" s="34"/>
    </row>
    <row r="648823" spans="19:20">
      <c r="S648823" s="34"/>
      <c r="T648823" s="34"/>
    </row>
    <row r="648840" spans="19:20">
      <c r="S648840" s="34"/>
      <c r="T648840" s="34"/>
    </row>
    <row r="648857" spans="19:20">
      <c r="S648857" s="34"/>
      <c r="T648857" s="34"/>
    </row>
    <row r="648874" spans="19:20">
      <c r="S648874" s="34"/>
      <c r="T648874" s="34"/>
    </row>
    <row r="648891" spans="19:20">
      <c r="S648891" s="34"/>
      <c r="T648891" s="34"/>
    </row>
    <row r="648908" spans="19:20">
      <c r="S648908" s="34"/>
      <c r="T648908" s="34"/>
    </row>
    <row r="648925" spans="19:20">
      <c r="S648925" s="34"/>
      <c r="T648925" s="34"/>
    </row>
    <row r="648942" spans="19:20">
      <c r="S648942" s="34"/>
      <c r="T648942" s="34"/>
    </row>
    <row r="648959" spans="19:20">
      <c r="S648959" s="34"/>
      <c r="T648959" s="34"/>
    </row>
    <row r="648976" spans="19:20">
      <c r="S648976" s="34"/>
      <c r="T648976" s="34"/>
    </row>
    <row r="648993" spans="19:20">
      <c r="S648993" s="34"/>
      <c r="T648993" s="34"/>
    </row>
    <row r="649010" spans="19:20">
      <c r="S649010" s="34"/>
      <c r="T649010" s="34"/>
    </row>
    <row r="649027" spans="19:20">
      <c r="S649027" s="34"/>
      <c r="T649027" s="34"/>
    </row>
    <row r="649044" spans="19:20">
      <c r="S649044" s="34"/>
      <c r="T649044" s="34"/>
    </row>
    <row r="649061" spans="19:20">
      <c r="S649061" s="34"/>
      <c r="T649061" s="34"/>
    </row>
    <row r="649078" spans="19:20">
      <c r="S649078" s="34"/>
      <c r="T649078" s="34"/>
    </row>
    <row r="649095" spans="19:20">
      <c r="S649095" s="34"/>
      <c r="T649095" s="34"/>
    </row>
    <row r="649112" spans="19:20">
      <c r="S649112" s="34"/>
      <c r="T649112" s="34"/>
    </row>
    <row r="649129" spans="19:20">
      <c r="S649129" s="34"/>
      <c r="T649129" s="34"/>
    </row>
    <row r="649146" spans="19:20">
      <c r="S649146" s="34"/>
      <c r="T649146" s="34"/>
    </row>
    <row r="649163" spans="19:20">
      <c r="S649163" s="34"/>
      <c r="T649163" s="34"/>
    </row>
    <row r="649180" spans="19:20">
      <c r="S649180" s="34"/>
      <c r="T649180" s="34"/>
    </row>
    <row r="649197" spans="19:20">
      <c r="S649197" s="34"/>
      <c r="T649197" s="34"/>
    </row>
    <row r="649214" spans="19:20">
      <c r="S649214" s="34"/>
      <c r="T649214" s="34"/>
    </row>
    <row r="649231" spans="19:20">
      <c r="S649231" s="34"/>
      <c r="T649231" s="34"/>
    </row>
    <row r="649248" spans="19:20">
      <c r="S649248" s="34"/>
      <c r="T649248" s="34"/>
    </row>
    <row r="649265" spans="19:20">
      <c r="S649265" s="34"/>
      <c r="T649265" s="34"/>
    </row>
    <row r="649282" spans="19:20">
      <c r="S649282" s="34"/>
      <c r="T649282" s="34"/>
    </row>
    <row r="649299" spans="19:20">
      <c r="S649299" s="34"/>
      <c r="T649299" s="34"/>
    </row>
    <row r="649316" spans="19:20">
      <c r="S649316" s="34"/>
      <c r="T649316" s="34"/>
    </row>
    <row r="649333" spans="19:20">
      <c r="S649333" s="34"/>
      <c r="T649333" s="34"/>
    </row>
    <row r="649350" spans="19:20">
      <c r="S649350" s="34"/>
      <c r="T649350" s="34"/>
    </row>
    <row r="649367" spans="19:20">
      <c r="S649367" s="34"/>
      <c r="T649367" s="34"/>
    </row>
    <row r="649384" spans="19:20">
      <c r="S649384" s="34"/>
      <c r="T649384" s="34"/>
    </row>
    <row r="649401" spans="19:20">
      <c r="S649401" s="34"/>
      <c r="T649401" s="34"/>
    </row>
    <row r="649418" spans="19:20">
      <c r="S649418" s="34"/>
      <c r="T649418" s="34"/>
    </row>
    <row r="649435" spans="19:20">
      <c r="S649435" s="34"/>
      <c r="T649435" s="34"/>
    </row>
    <row r="649452" spans="19:20">
      <c r="S649452" s="34"/>
      <c r="T649452" s="34"/>
    </row>
    <row r="649469" spans="19:20">
      <c r="S649469" s="34"/>
      <c r="T649469" s="34"/>
    </row>
    <row r="649486" spans="19:20">
      <c r="S649486" s="34"/>
      <c r="T649486" s="34"/>
    </row>
    <row r="649503" spans="19:20">
      <c r="S649503" s="34"/>
      <c r="T649503" s="34"/>
    </row>
    <row r="649520" spans="19:20">
      <c r="S649520" s="34"/>
      <c r="T649520" s="34"/>
    </row>
    <row r="649537" spans="19:20">
      <c r="S649537" s="34"/>
      <c r="T649537" s="34"/>
    </row>
    <row r="649554" spans="19:20">
      <c r="S649554" s="34"/>
      <c r="T649554" s="34"/>
    </row>
    <row r="649571" spans="19:20">
      <c r="S649571" s="34"/>
      <c r="T649571" s="34"/>
    </row>
    <row r="649588" spans="19:20">
      <c r="S649588" s="34"/>
      <c r="T649588" s="34"/>
    </row>
    <row r="649605" spans="19:20">
      <c r="S649605" s="34"/>
      <c r="T649605" s="34"/>
    </row>
    <row r="649622" spans="19:20">
      <c r="S649622" s="34"/>
      <c r="T649622" s="34"/>
    </row>
    <row r="649639" spans="19:20">
      <c r="S649639" s="34"/>
      <c r="T649639" s="34"/>
    </row>
    <row r="649656" spans="19:20">
      <c r="S649656" s="34"/>
      <c r="T649656" s="34"/>
    </row>
    <row r="649673" spans="19:20">
      <c r="S649673" s="34"/>
      <c r="T649673" s="34"/>
    </row>
    <row r="649690" spans="19:20">
      <c r="S649690" s="34"/>
      <c r="T649690" s="34"/>
    </row>
    <row r="649707" spans="19:20">
      <c r="S649707" s="34"/>
      <c r="T649707" s="34"/>
    </row>
    <row r="649724" spans="19:20">
      <c r="S649724" s="34"/>
      <c r="T649724" s="34"/>
    </row>
    <row r="649741" spans="19:20">
      <c r="S649741" s="34"/>
      <c r="T649741" s="34"/>
    </row>
    <row r="649758" spans="19:20">
      <c r="S649758" s="34"/>
      <c r="T649758" s="34"/>
    </row>
    <row r="649775" spans="19:20">
      <c r="S649775" s="34"/>
      <c r="T649775" s="34"/>
    </row>
    <row r="649792" spans="19:20">
      <c r="S649792" s="34"/>
      <c r="T649792" s="34"/>
    </row>
    <row r="649809" spans="19:20">
      <c r="S649809" s="34"/>
      <c r="T649809" s="34"/>
    </row>
    <row r="649826" spans="19:20">
      <c r="S649826" s="34"/>
      <c r="T649826" s="34"/>
    </row>
    <row r="649843" spans="19:20">
      <c r="S649843" s="34"/>
      <c r="T649843" s="34"/>
    </row>
    <row r="649860" spans="19:20">
      <c r="S649860" s="34"/>
      <c r="T649860" s="34"/>
    </row>
    <row r="649877" spans="19:20">
      <c r="S649877" s="34"/>
      <c r="T649877" s="34"/>
    </row>
    <row r="649894" spans="19:20">
      <c r="S649894" s="34"/>
      <c r="T649894" s="34"/>
    </row>
    <row r="649911" spans="19:20">
      <c r="S649911" s="34"/>
      <c r="T649911" s="34"/>
    </row>
    <row r="649928" spans="19:20">
      <c r="S649928" s="34"/>
      <c r="T649928" s="34"/>
    </row>
    <row r="649945" spans="19:20">
      <c r="S649945" s="34"/>
      <c r="T649945" s="34"/>
    </row>
    <row r="649962" spans="19:20">
      <c r="S649962" s="34"/>
      <c r="T649962" s="34"/>
    </row>
    <row r="649979" spans="19:20">
      <c r="S649979" s="34"/>
      <c r="T649979" s="34"/>
    </row>
    <row r="649996" spans="19:20">
      <c r="S649996" s="34"/>
      <c r="T649996" s="34"/>
    </row>
    <row r="650013" spans="19:20">
      <c r="S650013" s="34"/>
      <c r="T650013" s="34"/>
    </row>
    <row r="650030" spans="19:20">
      <c r="S650030" s="34"/>
      <c r="T650030" s="34"/>
    </row>
    <row r="650047" spans="19:20">
      <c r="S650047" s="34"/>
      <c r="T650047" s="34"/>
    </row>
    <row r="650064" spans="19:20">
      <c r="S650064" s="34"/>
      <c r="T650064" s="34"/>
    </row>
    <row r="650081" spans="19:20">
      <c r="S650081" s="34"/>
      <c r="T650081" s="34"/>
    </row>
    <row r="650098" spans="19:20">
      <c r="S650098" s="34"/>
      <c r="T650098" s="34"/>
    </row>
    <row r="650115" spans="19:20">
      <c r="S650115" s="34"/>
      <c r="T650115" s="34"/>
    </row>
    <row r="650132" spans="19:20">
      <c r="S650132" s="34"/>
      <c r="T650132" s="34"/>
    </row>
    <row r="650149" spans="19:20">
      <c r="S650149" s="34"/>
      <c r="T650149" s="34"/>
    </row>
    <row r="650166" spans="19:20">
      <c r="S650166" s="34"/>
      <c r="T650166" s="34"/>
    </row>
    <row r="650183" spans="19:20">
      <c r="S650183" s="34"/>
      <c r="T650183" s="34"/>
    </row>
    <row r="650200" spans="19:20">
      <c r="S650200" s="34"/>
      <c r="T650200" s="34"/>
    </row>
    <row r="650217" spans="19:20">
      <c r="S650217" s="34"/>
      <c r="T650217" s="34"/>
    </row>
    <row r="650234" spans="19:20">
      <c r="S650234" s="34"/>
      <c r="T650234" s="34"/>
    </row>
    <row r="650251" spans="19:20">
      <c r="S650251" s="34"/>
      <c r="T650251" s="34"/>
    </row>
    <row r="650268" spans="19:20">
      <c r="S650268" s="34"/>
      <c r="T650268" s="34"/>
    </row>
    <row r="650285" spans="19:20">
      <c r="S650285" s="34"/>
      <c r="T650285" s="34"/>
    </row>
    <row r="650302" spans="19:20">
      <c r="S650302" s="34"/>
      <c r="T650302" s="34"/>
    </row>
    <row r="650319" spans="19:20">
      <c r="S650319" s="34"/>
      <c r="T650319" s="34"/>
    </row>
    <row r="650336" spans="19:20">
      <c r="S650336" s="34"/>
      <c r="T650336" s="34"/>
    </row>
    <row r="650353" spans="19:20">
      <c r="S650353" s="34"/>
      <c r="T650353" s="34"/>
    </row>
    <row r="650370" spans="19:20">
      <c r="S650370" s="34"/>
      <c r="T650370" s="34"/>
    </row>
    <row r="650387" spans="19:20">
      <c r="S650387" s="34"/>
      <c r="T650387" s="34"/>
    </row>
    <row r="650404" spans="19:20">
      <c r="S650404" s="34"/>
      <c r="T650404" s="34"/>
    </row>
    <row r="650421" spans="19:20">
      <c r="S650421" s="34"/>
      <c r="T650421" s="34"/>
    </row>
    <row r="650438" spans="19:20">
      <c r="S650438" s="34"/>
      <c r="T650438" s="34"/>
    </row>
    <row r="650455" spans="19:20">
      <c r="S650455" s="34"/>
      <c r="T650455" s="34"/>
    </row>
    <row r="650472" spans="19:20">
      <c r="S650472" s="34"/>
      <c r="T650472" s="34"/>
    </row>
    <row r="650489" spans="19:20">
      <c r="S650489" s="34"/>
      <c r="T650489" s="34"/>
    </row>
    <row r="650506" spans="19:20">
      <c r="S650506" s="34"/>
      <c r="T650506" s="34"/>
    </row>
    <row r="650523" spans="19:20">
      <c r="S650523" s="34"/>
      <c r="T650523" s="34"/>
    </row>
    <row r="650540" spans="19:20">
      <c r="S650540" s="34"/>
      <c r="T650540" s="34"/>
    </row>
    <row r="650557" spans="19:20">
      <c r="S650557" s="34"/>
      <c r="T650557" s="34"/>
    </row>
    <row r="650574" spans="19:20">
      <c r="S650574" s="34"/>
      <c r="T650574" s="34"/>
    </row>
    <row r="650591" spans="19:20">
      <c r="S650591" s="34"/>
      <c r="T650591" s="34"/>
    </row>
    <row r="650608" spans="19:20">
      <c r="S650608" s="34"/>
      <c r="T650608" s="34"/>
    </row>
    <row r="650625" spans="19:20">
      <c r="S650625" s="34"/>
      <c r="T650625" s="34"/>
    </row>
    <row r="650642" spans="19:20">
      <c r="S650642" s="34"/>
      <c r="T650642" s="34"/>
    </row>
    <row r="650659" spans="19:20">
      <c r="S650659" s="34"/>
      <c r="T650659" s="34"/>
    </row>
    <row r="650676" spans="19:20">
      <c r="S650676" s="34"/>
      <c r="T650676" s="34"/>
    </row>
    <row r="650693" spans="19:20">
      <c r="S650693" s="34"/>
      <c r="T650693" s="34"/>
    </row>
    <row r="650710" spans="19:20">
      <c r="S650710" s="34"/>
      <c r="T650710" s="34"/>
    </row>
    <row r="650727" spans="19:20">
      <c r="S650727" s="34"/>
      <c r="T650727" s="34"/>
    </row>
    <row r="650744" spans="19:20">
      <c r="S650744" s="34"/>
      <c r="T650744" s="34"/>
    </row>
    <row r="650761" spans="19:20">
      <c r="S650761" s="34"/>
      <c r="T650761" s="34"/>
    </row>
    <row r="650778" spans="19:20">
      <c r="S650778" s="34"/>
      <c r="T650778" s="34"/>
    </row>
    <row r="650795" spans="19:20">
      <c r="S650795" s="34"/>
      <c r="T650795" s="34"/>
    </row>
    <row r="650812" spans="19:20">
      <c r="S650812" s="34"/>
      <c r="T650812" s="34"/>
    </row>
    <row r="650829" spans="19:20">
      <c r="S650829" s="34"/>
      <c r="T650829" s="34"/>
    </row>
    <row r="650846" spans="19:20">
      <c r="S650846" s="34"/>
      <c r="T650846" s="34"/>
    </row>
    <row r="650863" spans="19:20">
      <c r="S650863" s="34"/>
      <c r="T650863" s="34"/>
    </row>
    <row r="650880" spans="19:20">
      <c r="S650880" s="34"/>
      <c r="T650880" s="34"/>
    </row>
    <row r="650897" spans="19:20">
      <c r="S650897" s="34"/>
      <c r="T650897" s="34"/>
    </row>
    <row r="650914" spans="19:20">
      <c r="S650914" s="34"/>
      <c r="T650914" s="34"/>
    </row>
    <row r="650931" spans="19:20">
      <c r="S650931" s="34"/>
      <c r="T650931" s="34"/>
    </row>
    <row r="650948" spans="19:20">
      <c r="S650948" s="34"/>
      <c r="T650948" s="34"/>
    </row>
    <row r="650965" spans="19:20">
      <c r="S650965" s="34"/>
      <c r="T650965" s="34"/>
    </row>
    <row r="650982" spans="19:20">
      <c r="S650982" s="34"/>
      <c r="T650982" s="34"/>
    </row>
    <row r="650999" spans="19:20">
      <c r="S650999" s="34"/>
      <c r="T650999" s="34"/>
    </row>
    <row r="651016" spans="19:20">
      <c r="S651016" s="34"/>
      <c r="T651016" s="34"/>
    </row>
    <row r="651033" spans="19:20">
      <c r="S651033" s="34"/>
      <c r="T651033" s="34"/>
    </row>
    <row r="651050" spans="19:20">
      <c r="S651050" s="34"/>
      <c r="T651050" s="34"/>
    </row>
    <row r="651067" spans="19:20">
      <c r="S651067" s="34"/>
      <c r="T651067" s="34"/>
    </row>
    <row r="651084" spans="19:20">
      <c r="S651084" s="34"/>
      <c r="T651084" s="34"/>
    </row>
    <row r="651101" spans="19:20">
      <c r="S651101" s="34"/>
      <c r="T651101" s="34"/>
    </row>
    <row r="651118" spans="19:20">
      <c r="S651118" s="34"/>
      <c r="T651118" s="34"/>
    </row>
    <row r="651135" spans="19:20">
      <c r="S651135" s="34"/>
      <c r="T651135" s="34"/>
    </row>
    <row r="651152" spans="19:20">
      <c r="S651152" s="34"/>
      <c r="T651152" s="34"/>
    </row>
    <row r="651169" spans="19:20">
      <c r="S651169" s="34"/>
      <c r="T651169" s="34"/>
    </row>
    <row r="651186" spans="19:20">
      <c r="S651186" s="34"/>
      <c r="T651186" s="34"/>
    </row>
    <row r="651203" spans="19:20">
      <c r="S651203" s="34"/>
      <c r="T651203" s="34"/>
    </row>
    <row r="651220" spans="19:20">
      <c r="S651220" s="34"/>
      <c r="T651220" s="34"/>
    </row>
    <row r="651237" spans="19:20">
      <c r="S651237" s="34"/>
      <c r="T651237" s="34"/>
    </row>
    <row r="651254" spans="19:20">
      <c r="S651254" s="34"/>
      <c r="T651254" s="34"/>
    </row>
    <row r="651271" spans="19:20">
      <c r="S651271" s="34"/>
      <c r="T651271" s="34"/>
    </row>
    <row r="651288" spans="19:20">
      <c r="S651288" s="34"/>
      <c r="T651288" s="34"/>
    </row>
    <row r="651305" spans="19:20">
      <c r="S651305" s="34"/>
      <c r="T651305" s="34"/>
    </row>
    <row r="651322" spans="19:20">
      <c r="S651322" s="34"/>
      <c r="T651322" s="34"/>
    </row>
    <row r="651339" spans="19:20">
      <c r="S651339" s="34"/>
      <c r="T651339" s="34"/>
    </row>
    <row r="651356" spans="19:20">
      <c r="S651356" s="34"/>
      <c r="T651356" s="34"/>
    </row>
    <row r="651373" spans="19:20">
      <c r="S651373" s="34"/>
      <c r="T651373" s="34"/>
    </row>
    <row r="651390" spans="19:20">
      <c r="S651390" s="34"/>
      <c r="T651390" s="34"/>
    </row>
    <row r="651407" spans="19:20">
      <c r="S651407" s="34"/>
      <c r="T651407" s="34"/>
    </row>
    <row r="651424" spans="19:20">
      <c r="S651424" s="34"/>
      <c r="T651424" s="34"/>
    </row>
    <row r="651441" spans="19:20">
      <c r="S651441" s="34"/>
      <c r="T651441" s="34"/>
    </row>
    <row r="651458" spans="19:20">
      <c r="S651458" s="34"/>
      <c r="T651458" s="34"/>
    </row>
    <row r="651475" spans="19:20">
      <c r="S651475" s="34"/>
      <c r="T651475" s="34"/>
    </row>
    <row r="651492" spans="19:20">
      <c r="S651492" s="34"/>
      <c r="T651492" s="34"/>
    </row>
    <row r="651509" spans="19:20">
      <c r="S651509" s="34"/>
      <c r="T651509" s="34"/>
    </row>
    <row r="651526" spans="19:20">
      <c r="S651526" s="34"/>
      <c r="T651526" s="34"/>
    </row>
    <row r="651543" spans="19:20">
      <c r="S651543" s="34"/>
      <c r="T651543" s="34"/>
    </row>
    <row r="651560" spans="19:20">
      <c r="S651560" s="34"/>
      <c r="T651560" s="34"/>
    </row>
    <row r="651577" spans="19:20">
      <c r="S651577" s="34"/>
      <c r="T651577" s="34"/>
    </row>
    <row r="651594" spans="19:20">
      <c r="S651594" s="34"/>
      <c r="T651594" s="34"/>
    </row>
    <row r="651611" spans="19:20">
      <c r="S651611" s="34"/>
      <c r="T651611" s="34"/>
    </row>
    <row r="651628" spans="19:20">
      <c r="S651628" s="34"/>
      <c r="T651628" s="34"/>
    </row>
    <row r="651645" spans="19:20">
      <c r="S651645" s="34"/>
      <c r="T651645" s="34"/>
    </row>
    <row r="651662" spans="19:20">
      <c r="S651662" s="34"/>
      <c r="T651662" s="34"/>
    </row>
    <row r="651679" spans="19:20">
      <c r="S651679" s="34"/>
      <c r="T651679" s="34"/>
    </row>
    <row r="651696" spans="19:20">
      <c r="S651696" s="34"/>
      <c r="T651696" s="34"/>
    </row>
    <row r="651713" spans="19:20">
      <c r="S651713" s="34"/>
      <c r="T651713" s="34"/>
    </row>
    <row r="651730" spans="19:20">
      <c r="S651730" s="34"/>
      <c r="T651730" s="34"/>
    </row>
    <row r="651747" spans="19:20">
      <c r="S651747" s="34"/>
      <c r="T651747" s="34"/>
    </row>
    <row r="651764" spans="19:20">
      <c r="S651764" s="34"/>
      <c r="T651764" s="34"/>
    </row>
    <row r="651781" spans="19:20">
      <c r="S651781" s="34"/>
      <c r="T651781" s="34"/>
    </row>
    <row r="651798" spans="19:20">
      <c r="S651798" s="34"/>
      <c r="T651798" s="34"/>
    </row>
    <row r="651815" spans="19:20">
      <c r="S651815" s="34"/>
      <c r="T651815" s="34"/>
    </row>
    <row r="651832" spans="19:20">
      <c r="S651832" s="34"/>
      <c r="T651832" s="34"/>
    </row>
    <row r="651849" spans="19:20">
      <c r="S651849" s="34"/>
      <c r="T651849" s="34"/>
    </row>
    <row r="651866" spans="19:20">
      <c r="S651866" s="34"/>
      <c r="T651866" s="34"/>
    </row>
    <row r="651883" spans="19:20">
      <c r="S651883" s="34"/>
      <c r="T651883" s="34"/>
    </row>
    <row r="651900" spans="19:20">
      <c r="S651900" s="34"/>
      <c r="T651900" s="34"/>
    </row>
    <row r="651917" spans="19:20">
      <c r="S651917" s="34"/>
      <c r="T651917" s="34"/>
    </row>
    <row r="651934" spans="19:20">
      <c r="S651934" s="34"/>
      <c r="T651934" s="34"/>
    </row>
    <row r="651951" spans="19:20">
      <c r="S651951" s="34"/>
      <c r="T651951" s="34"/>
    </row>
    <row r="651968" spans="19:20">
      <c r="S651968" s="34"/>
      <c r="T651968" s="34"/>
    </row>
    <row r="651985" spans="19:20">
      <c r="S651985" s="34"/>
      <c r="T651985" s="34"/>
    </row>
    <row r="652002" spans="19:20">
      <c r="S652002" s="34"/>
      <c r="T652002" s="34"/>
    </row>
    <row r="652019" spans="19:20">
      <c r="S652019" s="34"/>
      <c r="T652019" s="34"/>
    </row>
    <row r="652036" spans="19:20">
      <c r="S652036" s="34"/>
      <c r="T652036" s="34"/>
    </row>
    <row r="652053" spans="19:20">
      <c r="S652053" s="34"/>
      <c r="T652053" s="34"/>
    </row>
    <row r="652070" spans="19:20">
      <c r="S652070" s="34"/>
      <c r="T652070" s="34"/>
    </row>
    <row r="652087" spans="19:20">
      <c r="S652087" s="34"/>
      <c r="T652087" s="34"/>
    </row>
    <row r="652104" spans="19:20">
      <c r="S652104" s="34"/>
      <c r="T652104" s="34"/>
    </row>
    <row r="652121" spans="19:20">
      <c r="S652121" s="34"/>
      <c r="T652121" s="34"/>
    </row>
    <row r="652138" spans="19:20">
      <c r="S652138" s="34"/>
      <c r="T652138" s="34"/>
    </row>
    <row r="652155" spans="19:20">
      <c r="S652155" s="34"/>
      <c r="T652155" s="34"/>
    </row>
    <row r="652172" spans="19:20">
      <c r="S652172" s="34"/>
      <c r="T652172" s="34"/>
    </row>
    <row r="652189" spans="19:20">
      <c r="S652189" s="34"/>
      <c r="T652189" s="34"/>
    </row>
    <row r="652206" spans="19:20">
      <c r="S652206" s="34"/>
      <c r="T652206" s="34"/>
    </row>
    <row r="652223" spans="19:20">
      <c r="S652223" s="34"/>
      <c r="T652223" s="34"/>
    </row>
    <row r="652240" spans="19:20">
      <c r="S652240" s="34"/>
      <c r="T652240" s="34"/>
    </row>
    <row r="652257" spans="19:20">
      <c r="S652257" s="34"/>
      <c r="T652257" s="34"/>
    </row>
    <row r="652274" spans="19:20">
      <c r="S652274" s="34"/>
      <c r="T652274" s="34"/>
    </row>
    <row r="652291" spans="19:20">
      <c r="S652291" s="34"/>
      <c r="T652291" s="34"/>
    </row>
    <row r="652308" spans="19:20">
      <c r="S652308" s="34"/>
      <c r="T652308" s="34"/>
    </row>
    <row r="652325" spans="19:20">
      <c r="S652325" s="34"/>
      <c r="T652325" s="34"/>
    </row>
    <row r="652342" spans="19:20">
      <c r="S652342" s="34"/>
      <c r="T652342" s="34"/>
    </row>
    <row r="652359" spans="19:20">
      <c r="S652359" s="34"/>
      <c r="T652359" s="34"/>
    </row>
    <row r="652376" spans="19:20">
      <c r="S652376" s="34"/>
      <c r="T652376" s="34"/>
    </row>
    <row r="652393" spans="19:20">
      <c r="S652393" s="34"/>
      <c r="T652393" s="34"/>
    </row>
    <row r="652410" spans="19:20">
      <c r="S652410" s="34"/>
      <c r="T652410" s="34"/>
    </row>
    <row r="652427" spans="19:20">
      <c r="S652427" s="34"/>
      <c r="T652427" s="34"/>
    </row>
    <row r="652444" spans="19:20">
      <c r="S652444" s="34"/>
      <c r="T652444" s="34"/>
    </row>
    <row r="652461" spans="19:20">
      <c r="S652461" s="34"/>
      <c r="T652461" s="34"/>
    </row>
    <row r="652478" spans="19:20">
      <c r="S652478" s="34"/>
      <c r="T652478" s="34"/>
    </row>
    <row r="652495" spans="19:20">
      <c r="S652495" s="34"/>
      <c r="T652495" s="34"/>
    </row>
    <row r="652512" spans="19:20">
      <c r="S652512" s="34"/>
      <c r="T652512" s="34"/>
    </row>
    <row r="652529" spans="19:20">
      <c r="S652529" s="34"/>
      <c r="T652529" s="34"/>
    </row>
    <row r="652546" spans="19:20">
      <c r="S652546" s="34"/>
      <c r="T652546" s="34"/>
    </row>
    <row r="652563" spans="19:20">
      <c r="S652563" s="34"/>
      <c r="T652563" s="34"/>
    </row>
    <row r="652580" spans="19:20">
      <c r="S652580" s="34"/>
      <c r="T652580" s="34"/>
    </row>
    <row r="652597" spans="19:20">
      <c r="S652597" s="34"/>
      <c r="T652597" s="34"/>
    </row>
    <row r="652614" spans="19:20">
      <c r="S652614" s="34"/>
      <c r="T652614" s="34"/>
    </row>
    <row r="652631" spans="19:20">
      <c r="S652631" s="34"/>
      <c r="T652631" s="34"/>
    </row>
    <row r="652648" spans="19:20">
      <c r="S652648" s="34"/>
      <c r="T652648" s="34"/>
    </row>
    <row r="652665" spans="19:20">
      <c r="S652665" s="34"/>
      <c r="T652665" s="34"/>
    </row>
    <row r="652682" spans="19:20">
      <c r="S652682" s="34"/>
      <c r="T652682" s="34"/>
    </row>
    <row r="652699" spans="19:20">
      <c r="S652699" s="34"/>
      <c r="T652699" s="34"/>
    </row>
    <row r="652716" spans="19:20">
      <c r="S652716" s="34"/>
      <c r="T652716" s="34"/>
    </row>
    <row r="652733" spans="19:20">
      <c r="S652733" s="34"/>
      <c r="T652733" s="34"/>
    </row>
    <row r="652750" spans="19:20">
      <c r="S652750" s="34"/>
      <c r="T652750" s="34"/>
    </row>
    <row r="652767" spans="19:20">
      <c r="S652767" s="34"/>
      <c r="T652767" s="34"/>
    </row>
    <row r="652784" spans="19:20">
      <c r="S652784" s="34"/>
      <c r="T652784" s="34"/>
    </row>
    <row r="652801" spans="19:20">
      <c r="S652801" s="34"/>
      <c r="T652801" s="34"/>
    </row>
    <row r="652818" spans="19:20">
      <c r="S652818" s="34"/>
      <c r="T652818" s="34"/>
    </row>
    <row r="652835" spans="19:20">
      <c r="S652835" s="34"/>
      <c r="T652835" s="34"/>
    </row>
    <row r="652852" spans="19:20">
      <c r="S652852" s="34"/>
      <c r="T652852" s="34"/>
    </row>
    <row r="652869" spans="19:20">
      <c r="S652869" s="34"/>
      <c r="T652869" s="34"/>
    </row>
    <row r="652886" spans="19:20">
      <c r="S652886" s="34"/>
      <c r="T652886" s="34"/>
    </row>
    <row r="652903" spans="19:20">
      <c r="S652903" s="34"/>
      <c r="T652903" s="34"/>
    </row>
    <row r="652920" spans="19:20">
      <c r="S652920" s="34"/>
      <c r="T652920" s="34"/>
    </row>
    <row r="652937" spans="19:20">
      <c r="S652937" s="34"/>
      <c r="T652937" s="34"/>
    </row>
    <row r="652954" spans="19:20">
      <c r="S652954" s="34"/>
      <c r="T652954" s="34"/>
    </row>
    <row r="652971" spans="19:20">
      <c r="S652971" s="34"/>
      <c r="T652971" s="34"/>
    </row>
    <row r="652988" spans="19:20">
      <c r="S652988" s="34"/>
      <c r="T652988" s="34"/>
    </row>
    <row r="653005" spans="19:20">
      <c r="S653005" s="34"/>
      <c r="T653005" s="34"/>
    </row>
    <row r="653022" spans="19:20">
      <c r="S653022" s="34"/>
      <c r="T653022" s="34"/>
    </row>
    <row r="653039" spans="19:20">
      <c r="S653039" s="34"/>
      <c r="T653039" s="34"/>
    </row>
    <row r="653056" spans="19:20">
      <c r="S653056" s="34"/>
      <c r="T653056" s="34"/>
    </row>
    <row r="653073" spans="19:20">
      <c r="S653073" s="34"/>
      <c r="T653073" s="34"/>
    </row>
    <row r="653090" spans="19:20">
      <c r="S653090" s="34"/>
      <c r="T653090" s="34"/>
    </row>
    <row r="653107" spans="19:20">
      <c r="S653107" s="34"/>
      <c r="T653107" s="34"/>
    </row>
    <row r="653124" spans="19:20">
      <c r="S653124" s="34"/>
      <c r="T653124" s="34"/>
    </row>
    <row r="653141" spans="19:20">
      <c r="S653141" s="34"/>
      <c r="T653141" s="34"/>
    </row>
    <row r="653158" spans="19:20">
      <c r="S653158" s="34"/>
      <c r="T653158" s="34"/>
    </row>
    <row r="653175" spans="19:20">
      <c r="S653175" s="34"/>
      <c r="T653175" s="34"/>
    </row>
    <row r="653192" spans="19:20">
      <c r="S653192" s="34"/>
      <c r="T653192" s="34"/>
    </row>
    <row r="653209" spans="19:20">
      <c r="S653209" s="34"/>
      <c r="T653209" s="34"/>
    </row>
    <row r="653226" spans="19:20">
      <c r="S653226" s="34"/>
      <c r="T653226" s="34"/>
    </row>
    <row r="653243" spans="19:20">
      <c r="S653243" s="34"/>
      <c r="T653243" s="34"/>
    </row>
    <row r="653260" spans="19:20">
      <c r="S653260" s="34"/>
      <c r="T653260" s="34"/>
    </row>
    <row r="653277" spans="19:20">
      <c r="S653277" s="34"/>
      <c r="T653277" s="34"/>
    </row>
    <row r="653294" spans="19:20">
      <c r="S653294" s="34"/>
      <c r="T653294" s="34"/>
    </row>
    <row r="653311" spans="19:20">
      <c r="S653311" s="34"/>
      <c r="T653311" s="34"/>
    </row>
    <row r="653328" spans="19:20">
      <c r="S653328" s="34"/>
      <c r="T653328" s="34"/>
    </row>
    <row r="653345" spans="19:20">
      <c r="S653345" s="34"/>
      <c r="T653345" s="34"/>
    </row>
    <row r="653362" spans="19:20">
      <c r="S653362" s="34"/>
      <c r="T653362" s="34"/>
    </row>
    <row r="653379" spans="19:20">
      <c r="S653379" s="34"/>
      <c r="T653379" s="34"/>
    </row>
    <row r="653396" spans="19:20">
      <c r="S653396" s="34"/>
      <c r="T653396" s="34"/>
    </row>
    <row r="653413" spans="19:20">
      <c r="S653413" s="34"/>
      <c r="T653413" s="34"/>
    </row>
    <row r="653430" spans="19:20">
      <c r="S653430" s="34"/>
      <c r="T653430" s="34"/>
    </row>
    <row r="653447" spans="19:20">
      <c r="S653447" s="34"/>
      <c r="T653447" s="34"/>
    </row>
    <row r="653464" spans="19:20">
      <c r="S653464" s="34"/>
      <c r="T653464" s="34"/>
    </row>
    <row r="653481" spans="19:20">
      <c r="S653481" s="34"/>
      <c r="T653481" s="34"/>
    </row>
    <row r="653498" spans="19:20">
      <c r="S653498" s="34"/>
      <c r="T653498" s="34"/>
    </row>
    <row r="653515" spans="19:20">
      <c r="S653515" s="34"/>
      <c r="T653515" s="34"/>
    </row>
    <row r="653532" spans="19:20">
      <c r="S653532" s="34"/>
      <c r="T653532" s="34"/>
    </row>
    <row r="653549" spans="19:20">
      <c r="S653549" s="34"/>
      <c r="T653549" s="34"/>
    </row>
    <row r="653566" spans="19:20">
      <c r="S653566" s="34"/>
      <c r="T653566" s="34"/>
    </row>
    <row r="653583" spans="19:20">
      <c r="S653583" s="34"/>
      <c r="T653583" s="34"/>
    </row>
    <row r="653600" spans="19:20">
      <c r="S653600" s="34"/>
      <c r="T653600" s="34"/>
    </row>
    <row r="653617" spans="19:20">
      <c r="S653617" s="34"/>
      <c r="T653617" s="34"/>
    </row>
    <row r="653634" spans="19:20">
      <c r="S653634" s="34"/>
      <c r="T653634" s="34"/>
    </row>
    <row r="653651" spans="19:20">
      <c r="S653651" s="34"/>
      <c r="T653651" s="34"/>
    </row>
    <row r="653668" spans="19:20">
      <c r="S653668" s="34"/>
      <c r="T653668" s="34"/>
    </row>
    <row r="653685" spans="19:20">
      <c r="S653685" s="34"/>
      <c r="T653685" s="34"/>
    </row>
    <row r="653702" spans="19:20">
      <c r="S653702" s="34"/>
      <c r="T653702" s="34"/>
    </row>
    <row r="653719" spans="19:20">
      <c r="S653719" s="34"/>
      <c r="T653719" s="34"/>
    </row>
    <row r="653736" spans="19:20">
      <c r="S653736" s="34"/>
      <c r="T653736" s="34"/>
    </row>
    <row r="653753" spans="19:20">
      <c r="S653753" s="34"/>
      <c r="T653753" s="34"/>
    </row>
    <row r="653770" spans="19:20">
      <c r="S653770" s="34"/>
      <c r="T653770" s="34"/>
    </row>
    <row r="653787" spans="19:20">
      <c r="S653787" s="34"/>
      <c r="T653787" s="34"/>
    </row>
    <row r="653804" spans="19:20">
      <c r="S653804" s="34"/>
      <c r="T653804" s="34"/>
    </row>
    <row r="653821" spans="19:20">
      <c r="S653821" s="34"/>
      <c r="T653821" s="34"/>
    </row>
    <row r="653838" spans="19:20">
      <c r="S653838" s="34"/>
      <c r="T653838" s="34"/>
    </row>
    <row r="653855" spans="19:20">
      <c r="S653855" s="34"/>
      <c r="T653855" s="34"/>
    </row>
    <row r="653872" spans="19:20">
      <c r="S653872" s="34"/>
      <c r="T653872" s="34"/>
    </row>
    <row r="653889" spans="19:20">
      <c r="S653889" s="34"/>
      <c r="T653889" s="34"/>
    </row>
    <row r="653906" spans="19:20">
      <c r="S653906" s="34"/>
      <c r="T653906" s="34"/>
    </row>
    <row r="653923" spans="19:20">
      <c r="S653923" s="34"/>
      <c r="T653923" s="34"/>
    </row>
    <row r="653940" spans="19:20">
      <c r="S653940" s="34"/>
      <c r="T653940" s="34"/>
    </row>
    <row r="653957" spans="19:20">
      <c r="S653957" s="34"/>
      <c r="T653957" s="34"/>
    </row>
    <row r="653974" spans="19:20">
      <c r="S653974" s="34"/>
      <c r="T653974" s="34"/>
    </row>
    <row r="653991" spans="19:20">
      <c r="S653991" s="34"/>
      <c r="T653991" s="34"/>
    </row>
    <row r="654008" spans="19:20">
      <c r="S654008" s="34"/>
      <c r="T654008" s="34"/>
    </row>
    <row r="654025" spans="19:20">
      <c r="S654025" s="34"/>
      <c r="T654025" s="34"/>
    </row>
    <row r="654042" spans="19:20">
      <c r="S654042" s="34"/>
      <c r="T654042" s="34"/>
    </row>
    <row r="654059" spans="19:20">
      <c r="S654059" s="34"/>
      <c r="T654059" s="34"/>
    </row>
    <row r="654076" spans="19:20">
      <c r="S654076" s="34"/>
      <c r="T654076" s="34"/>
    </row>
    <row r="654093" spans="19:20">
      <c r="S654093" s="34"/>
      <c r="T654093" s="34"/>
    </row>
    <row r="654110" spans="19:20">
      <c r="S654110" s="34"/>
      <c r="T654110" s="34"/>
    </row>
    <row r="654127" spans="19:20">
      <c r="S654127" s="34"/>
      <c r="T654127" s="34"/>
    </row>
    <row r="654144" spans="19:20">
      <c r="S654144" s="34"/>
      <c r="T654144" s="34"/>
    </row>
    <row r="654161" spans="19:20">
      <c r="S654161" s="34"/>
      <c r="T654161" s="34"/>
    </row>
    <row r="654178" spans="19:20">
      <c r="S654178" s="34"/>
      <c r="T654178" s="34"/>
    </row>
    <row r="654195" spans="19:20">
      <c r="S654195" s="34"/>
      <c r="T654195" s="34"/>
    </row>
    <row r="654212" spans="19:20">
      <c r="S654212" s="34"/>
      <c r="T654212" s="34"/>
    </row>
    <row r="654229" spans="19:20">
      <c r="S654229" s="34"/>
      <c r="T654229" s="34"/>
    </row>
    <row r="654246" spans="19:20">
      <c r="S654246" s="34"/>
      <c r="T654246" s="34"/>
    </row>
    <row r="654263" spans="19:20">
      <c r="S654263" s="34"/>
      <c r="T654263" s="34"/>
    </row>
    <row r="654280" spans="19:20">
      <c r="S654280" s="34"/>
      <c r="T654280" s="34"/>
    </row>
    <row r="654297" spans="19:20">
      <c r="S654297" s="34"/>
      <c r="T654297" s="34"/>
    </row>
    <row r="654314" spans="19:20">
      <c r="S654314" s="34"/>
      <c r="T654314" s="34"/>
    </row>
    <row r="654331" spans="19:20">
      <c r="S654331" s="34"/>
      <c r="T654331" s="34"/>
    </row>
    <row r="654348" spans="19:20">
      <c r="S654348" s="34"/>
      <c r="T654348" s="34"/>
    </row>
    <row r="654365" spans="19:20">
      <c r="S654365" s="34"/>
      <c r="T654365" s="34"/>
    </row>
    <row r="654382" spans="19:20">
      <c r="S654382" s="34"/>
      <c r="T654382" s="34"/>
    </row>
    <row r="654399" spans="19:20">
      <c r="S654399" s="34"/>
      <c r="T654399" s="34"/>
    </row>
    <row r="654416" spans="19:20">
      <c r="S654416" s="34"/>
      <c r="T654416" s="34"/>
    </row>
    <row r="654433" spans="19:20">
      <c r="S654433" s="34"/>
      <c r="T654433" s="34"/>
    </row>
    <row r="654450" spans="19:20">
      <c r="S654450" s="34"/>
      <c r="T654450" s="34"/>
    </row>
    <row r="654467" spans="19:20">
      <c r="S654467" s="34"/>
      <c r="T654467" s="34"/>
    </row>
    <row r="654484" spans="19:20">
      <c r="S654484" s="34"/>
      <c r="T654484" s="34"/>
    </row>
    <row r="654501" spans="19:20">
      <c r="S654501" s="34"/>
      <c r="T654501" s="34"/>
    </row>
    <row r="654518" spans="19:20">
      <c r="S654518" s="34"/>
      <c r="T654518" s="34"/>
    </row>
    <row r="654535" spans="19:20">
      <c r="S654535" s="34"/>
      <c r="T654535" s="34"/>
    </row>
    <row r="654552" spans="19:20">
      <c r="S654552" s="34"/>
      <c r="T654552" s="34"/>
    </row>
    <row r="654569" spans="19:20">
      <c r="S654569" s="34"/>
      <c r="T654569" s="34"/>
    </row>
    <row r="654586" spans="19:20">
      <c r="S654586" s="34"/>
      <c r="T654586" s="34"/>
    </row>
    <row r="654603" spans="19:20">
      <c r="S654603" s="34"/>
      <c r="T654603" s="34"/>
    </row>
    <row r="654620" spans="19:20">
      <c r="S654620" s="34"/>
      <c r="T654620" s="34"/>
    </row>
    <row r="654637" spans="19:20">
      <c r="S654637" s="34"/>
      <c r="T654637" s="34"/>
    </row>
    <row r="654654" spans="19:20">
      <c r="S654654" s="34"/>
      <c r="T654654" s="34"/>
    </row>
    <row r="654671" spans="19:20">
      <c r="S654671" s="34"/>
      <c r="T654671" s="34"/>
    </row>
    <row r="654688" spans="19:20">
      <c r="S654688" s="34"/>
      <c r="T654688" s="34"/>
    </row>
    <row r="654705" spans="19:20">
      <c r="S654705" s="34"/>
      <c r="T654705" s="34"/>
    </row>
    <row r="654722" spans="19:20">
      <c r="S654722" s="34"/>
      <c r="T654722" s="34"/>
    </row>
    <row r="654739" spans="19:20">
      <c r="S654739" s="34"/>
      <c r="T654739" s="34"/>
    </row>
    <row r="654756" spans="19:20">
      <c r="S654756" s="34"/>
      <c r="T654756" s="34"/>
    </row>
    <row r="654773" spans="19:20">
      <c r="S654773" s="34"/>
      <c r="T654773" s="34"/>
    </row>
    <row r="654790" spans="19:20">
      <c r="S654790" s="34"/>
      <c r="T654790" s="34"/>
    </row>
    <row r="654807" spans="19:20">
      <c r="S654807" s="34"/>
      <c r="T654807" s="34"/>
    </row>
    <row r="654824" spans="19:20">
      <c r="S654824" s="34"/>
      <c r="T654824" s="34"/>
    </row>
    <row r="654841" spans="19:20">
      <c r="S654841" s="34"/>
      <c r="T654841" s="34"/>
    </row>
    <row r="654858" spans="19:20">
      <c r="S654858" s="34"/>
      <c r="T654858" s="34"/>
    </row>
    <row r="654875" spans="19:20">
      <c r="S654875" s="34"/>
      <c r="T654875" s="34"/>
    </row>
    <row r="654892" spans="19:20">
      <c r="S654892" s="34"/>
      <c r="T654892" s="34"/>
    </row>
    <row r="654909" spans="19:20">
      <c r="S654909" s="34"/>
      <c r="T654909" s="34"/>
    </row>
    <row r="654926" spans="19:20">
      <c r="S654926" s="34"/>
      <c r="T654926" s="34"/>
    </row>
    <row r="654943" spans="19:20">
      <c r="S654943" s="34"/>
      <c r="T654943" s="34"/>
    </row>
    <row r="654960" spans="19:20">
      <c r="S654960" s="34"/>
      <c r="T654960" s="34"/>
    </row>
    <row r="654977" spans="19:20">
      <c r="S654977" s="34"/>
      <c r="T654977" s="34"/>
    </row>
    <row r="654994" spans="19:20">
      <c r="S654994" s="34"/>
      <c r="T654994" s="34"/>
    </row>
    <row r="655011" spans="19:20">
      <c r="S655011" s="34"/>
      <c r="T655011" s="34"/>
    </row>
    <row r="655028" spans="19:20">
      <c r="S655028" s="34"/>
      <c r="T655028" s="34"/>
    </row>
    <row r="655045" spans="19:20">
      <c r="S655045" s="34"/>
      <c r="T655045" s="34"/>
    </row>
    <row r="655062" spans="19:20">
      <c r="S655062" s="34"/>
      <c r="T655062" s="34"/>
    </row>
    <row r="655079" spans="19:20">
      <c r="S655079" s="34"/>
      <c r="T655079" s="34"/>
    </row>
    <row r="655096" spans="19:20">
      <c r="S655096" s="34"/>
      <c r="T655096" s="34"/>
    </row>
    <row r="655113" spans="19:20">
      <c r="S655113" s="34"/>
      <c r="T655113" s="34"/>
    </row>
    <row r="655130" spans="19:20">
      <c r="S655130" s="34"/>
      <c r="T655130" s="34"/>
    </row>
    <row r="655147" spans="19:20">
      <c r="S655147" s="34"/>
      <c r="T655147" s="34"/>
    </row>
    <row r="655164" spans="19:20">
      <c r="S655164" s="34"/>
      <c r="T655164" s="34"/>
    </row>
    <row r="655181" spans="19:20">
      <c r="S655181" s="34"/>
      <c r="T655181" s="34"/>
    </row>
    <row r="655198" spans="19:20">
      <c r="S655198" s="34"/>
      <c r="T655198" s="34"/>
    </row>
    <row r="655215" spans="19:20">
      <c r="S655215" s="34"/>
      <c r="T655215" s="34"/>
    </row>
    <row r="655232" spans="19:20">
      <c r="S655232" s="34"/>
      <c r="T655232" s="34"/>
    </row>
    <row r="655249" spans="19:20">
      <c r="S655249" s="34"/>
      <c r="T655249" s="34"/>
    </row>
    <row r="655266" spans="19:20">
      <c r="S655266" s="34"/>
      <c r="T655266" s="34"/>
    </row>
    <row r="655283" spans="19:20">
      <c r="S655283" s="34"/>
      <c r="T655283" s="34"/>
    </row>
    <row r="655300" spans="19:20">
      <c r="S655300" s="34"/>
      <c r="T655300" s="34"/>
    </row>
    <row r="655317" spans="19:20">
      <c r="S655317" s="34"/>
      <c r="T655317" s="34"/>
    </row>
    <row r="655334" spans="19:20">
      <c r="S655334" s="34"/>
      <c r="T655334" s="34"/>
    </row>
    <row r="655351" spans="19:20">
      <c r="S655351" s="34"/>
      <c r="T655351" s="34"/>
    </row>
    <row r="655368" spans="19:20">
      <c r="S655368" s="34"/>
      <c r="T655368" s="34"/>
    </row>
    <row r="655385" spans="19:20">
      <c r="S655385" s="34"/>
      <c r="T655385" s="34"/>
    </row>
    <row r="655402" spans="19:20">
      <c r="S655402" s="34"/>
      <c r="T655402" s="34"/>
    </row>
    <row r="655419" spans="19:20">
      <c r="S655419" s="34"/>
      <c r="T655419" s="34"/>
    </row>
    <row r="655436" spans="19:20">
      <c r="S655436" s="34"/>
      <c r="T655436" s="34"/>
    </row>
    <row r="655453" spans="19:20">
      <c r="S655453" s="34"/>
      <c r="T655453" s="34"/>
    </row>
    <row r="655470" spans="19:20">
      <c r="S655470" s="34"/>
      <c r="T655470" s="34"/>
    </row>
    <row r="655487" spans="19:20">
      <c r="S655487" s="34"/>
      <c r="T655487" s="34"/>
    </row>
    <row r="655504" spans="19:20">
      <c r="S655504" s="34"/>
      <c r="T655504" s="34"/>
    </row>
    <row r="655521" spans="19:20">
      <c r="S655521" s="34"/>
      <c r="T655521" s="34"/>
    </row>
    <row r="655538" spans="19:20">
      <c r="S655538" s="34"/>
      <c r="T655538" s="34"/>
    </row>
    <row r="655555" spans="19:20">
      <c r="S655555" s="34"/>
      <c r="T655555" s="34"/>
    </row>
    <row r="655572" spans="19:20">
      <c r="S655572" s="34"/>
      <c r="T655572" s="34"/>
    </row>
    <row r="655589" spans="19:20">
      <c r="S655589" s="34"/>
      <c r="T655589" s="34"/>
    </row>
    <row r="655606" spans="19:20">
      <c r="S655606" s="34"/>
      <c r="T655606" s="34"/>
    </row>
    <row r="655623" spans="19:20">
      <c r="S655623" s="34"/>
      <c r="T655623" s="34"/>
    </row>
    <row r="655640" spans="19:20">
      <c r="S655640" s="34"/>
      <c r="T655640" s="34"/>
    </row>
    <row r="655657" spans="19:20">
      <c r="S655657" s="34"/>
      <c r="T655657" s="34"/>
    </row>
    <row r="655674" spans="19:20">
      <c r="S655674" s="34"/>
      <c r="T655674" s="34"/>
    </row>
    <row r="655691" spans="19:20">
      <c r="S655691" s="34"/>
      <c r="T655691" s="34"/>
    </row>
    <row r="655708" spans="19:20">
      <c r="S655708" s="34"/>
      <c r="T655708" s="34"/>
    </row>
    <row r="655725" spans="19:20">
      <c r="S655725" s="34"/>
      <c r="T655725" s="34"/>
    </row>
    <row r="655742" spans="19:20">
      <c r="S655742" s="34"/>
      <c r="T655742" s="34"/>
    </row>
    <row r="655759" spans="19:20">
      <c r="S655759" s="34"/>
      <c r="T655759" s="34"/>
    </row>
    <row r="655776" spans="19:20">
      <c r="S655776" s="34"/>
      <c r="T655776" s="34"/>
    </row>
    <row r="655793" spans="19:20">
      <c r="S655793" s="34"/>
      <c r="T655793" s="34"/>
    </row>
    <row r="655810" spans="19:20">
      <c r="S655810" s="34"/>
      <c r="T655810" s="34"/>
    </row>
    <row r="655827" spans="19:20">
      <c r="S655827" s="34"/>
      <c r="T655827" s="34"/>
    </row>
    <row r="655844" spans="19:20">
      <c r="S655844" s="34"/>
      <c r="T655844" s="34"/>
    </row>
    <row r="655861" spans="19:20">
      <c r="S655861" s="34"/>
      <c r="T655861" s="34"/>
    </row>
    <row r="655878" spans="19:20">
      <c r="S655878" s="34"/>
      <c r="T655878" s="34"/>
    </row>
    <row r="655895" spans="19:20">
      <c r="S655895" s="34"/>
      <c r="T655895" s="34"/>
    </row>
    <row r="655912" spans="19:20">
      <c r="S655912" s="34"/>
      <c r="T655912" s="34"/>
    </row>
    <row r="655929" spans="19:20">
      <c r="S655929" s="34"/>
      <c r="T655929" s="34"/>
    </row>
    <row r="655946" spans="19:20">
      <c r="S655946" s="34"/>
      <c r="T655946" s="34"/>
    </row>
    <row r="655963" spans="19:20">
      <c r="S655963" s="34"/>
      <c r="T655963" s="34"/>
    </row>
    <row r="655980" spans="19:20">
      <c r="S655980" s="34"/>
      <c r="T655980" s="34"/>
    </row>
    <row r="655997" spans="19:20">
      <c r="S655997" s="34"/>
      <c r="T655997" s="34"/>
    </row>
    <row r="656014" spans="19:20">
      <c r="S656014" s="34"/>
      <c r="T656014" s="34"/>
    </row>
    <row r="656031" spans="19:20">
      <c r="S656031" s="34"/>
      <c r="T656031" s="34"/>
    </row>
    <row r="656048" spans="19:20">
      <c r="S656048" s="34"/>
      <c r="T656048" s="34"/>
    </row>
    <row r="656065" spans="19:20">
      <c r="S656065" s="34"/>
      <c r="T656065" s="34"/>
    </row>
    <row r="656082" spans="19:20">
      <c r="S656082" s="34"/>
      <c r="T656082" s="34"/>
    </row>
    <row r="656099" spans="19:20">
      <c r="S656099" s="34"/>
      <c r="T656099" s="34"/>
    </row>
    <row r="656116" spans="19:20">
      <c r="S656116" s="34"/>
      <c r="T656116" s="34"/>
    </row>
    <row r="656133" spans="19:20">
      <c r="S656133" s="34"/>
      <c r="T656133" s="34"/>
    </row>
    <row r="656150" spans="19:20">
      <c r="S656150" s="34"/>
      <c r="T656150" s="34"/>
    </row>
    <row r="656167" spans="19:20">
      <c r="S656167" s="34"/>
      <c r="T656167" s="34"/>
    </row>
    <row r="656184" spans="19:20">
      <c r="S656184" s="34"/>
      <c r="T656184" s="34"/>
    </row>
    <row r="656201" spans="19:20">
      <c r="S656201" s="34"/>
      <c r="T656201" s="34"/>
    </row>
    <row r="656218" spans="19:20">
      <c r="S656218" s="34"/>
      <c r="T656218" s="34"/>
    </row>
    <row r="656235" spans="19:20">
      <c r="S656235" s="34"/>
      <c r="T656235" s="34"/>
    </row>
    <row r="656252" spans="19:20">
      <c r="S656252" s="34"/>
      <c r="T656252" s="34"/>
    </row>
    <row r="656269" spans="19:20">
      <c r="S656269" s="34"/>
      <c r="T656269" s="34"/>
    </row>
    <row r="656286" spans="19:20">
      <c r="S656286" s="34"/>
      <c r="T656286" s="34"/>
    </row>
    <row r="656303" spans="19:20">
      <c r="S656303" s="34"/>
      <c r="T656303" s="34"/>
    </row>
    <row r="656320" spans="19:20">
      <c r="S656320" s="34"/>
      <c r="T656320" s="34"/>
    </row>
    <row r="656337" spans="19:20">
      <c r="S656337" s="34"/>
      <c r="T656337" s="34"/>
    </row>
    <row r="656354" spans="19:20">
      <c r="S656354" s="34"/>
      <c r="T656354" s="34"/>
    </row>
    <row r="656371" spans="19:20">
      <c r="S656371" s="34"/>
      <c r="T656371" s="34"/>
    </row>
    <row r="656388" spans="19:20">
      <c r="S656388" s="34"/>
      <c r="T656388" s="34"/>
    </row>
    <row r="656405" spans="19:20">
      <c r="S656405" s="34"/>
      <c r="T656405" s="34"/>
    </row>
    <row r="656422" spans="19:20">
      <c r="S656422" s="34"/>
      <c r="T656422" s="34"/>
    </row>
    <row r="656439" spans="19:20">
      <c r="S656439" s="34"/>
      <c r="T656439" s="34"/>
    </row>
    <row r="656456" spans="19:20">
      <c r="S656456" s="34"/>
      <c r="T656456" s="34"/>
    </row>
    <row r="656473" spans="19:20">
      <c r="S656473" s="34"/>
      <c r="T656473" s="34"/>
    </row>
    <row r="656490" spans="19:20">
      <c r="S656490" s="34"/>
      <c r="T656490" s="34"/>
    </row>
    <row r="656507" spans="19:20">
      <c r="S656507" s="34"/>
      <c r="T656507" s="34"/>
    </row>
    <row r="656524" spans="19:20">
      <c r="S656524" s="34"/>
      <c r="T656524" s="34"/>
    </row>
    <row r="656541" spans="19:20">
      <c r="S656541" s="34"/>
      <c r="T656541" s="34"/>
    </row>
    <row r="656558" spans="19:20">
      <c r="S656558" s="34"/>
      <c r="T656558" s="34"/>
    </row>
    <row r="656575" spans="19:20">
      <c r="S656575" s="34"/>
      <c r="T656575" s="34"/>
    </row>
    <row r="656592" spans="19:20">
      <c r="S656592" s="34"/>
      <c r="T656592" s="34"/>
    </row>
    <row r="656609" spans="19:20">
      <c r="S656609" s="34"/>
      <c r="T656609" s="34"/>
    </row>
    <row r="656626" spans="19:20">
      <c r="S656626" s="34"/>
      <c r="T656626" s="34"/>
    </row>
    <row r="656643" spans="19:20">
      <c r="S656643" s="34"/>
      <c r="T656643" s="34"/>
    </row>
    <row r="656660" spans="19:20">
      <c r="S656660" s="34"/>
      <c r="T656660" s="34"/>
    </row>
    <row r="656677" spans="19:20">
      <c r="S656677" s="34"/>
      <c r="T656677" s="34"/>
    </row>
    <row r="656694" spans="19:20">
      <c r="S656694" s="34"/>
      <c r="T656694" s="34"/>
    </row>
    <row r="656711" spans="19:20">
      <c r="S656711" s="34"/>
      <c r="T656711" s="34"/>
    </row>
    <row r="656728" spans="19:20">
      <c r="S656728" s="34"/>
      <c r="T656728" s="34"/>
    </row>
    <row r="656745" spans="19:20">
      <c r="S656745" s="34"/>
      <c r="T656745" s="34"/>
    </row>
    <row r="656762" spans="19:20">
      <c r="S656762" s="34"/>
      <c r="T656762" s="34"/>
    </row>
    <row r="656779" spans="19:20">
      <c r="S656779" s="34"/>
      <c r="T656779" s="34"/>
    </row>
    <row r="656796" spans="19:20">
      <c r="S656796" s="34"/>
      <c r="T656796" s="34"/>
    </row>
    <row r="656813" spans="19:20">
      <c r="S656813" s="34"/>
      <c r="T656813" s="34"/>
    </row>
    <row r="656830" spans="19:20">
      <c r="S656830" s="34"/>
      <c r="T656830" s="34"/>
    </row>
    <row r="656847" spans="19:20">
      <c r="S656847" s="34"/>
      <c r="T656847" s="34"/>
    </row>
    <row r="656864" spans="19:20">
      <c r="S656864" s="34"/>
      <c r="T656864" s="34"/>
    </row>
    <row r="656881" spans="19:20">
      <c r="S656881" s="34"/>
      <c r="T656881" s="34"/>
    </row>
    <row r="656898" spans="19:20">
      <c r="S656898" s="34"/>
      <c r="T656898" s="34"/>
    </row>
    <row r="656915" spans="19:20">
      <c r="S656915" s="34"/>
      <c r="T656915" s="34"/>
    </row>
    <row r="656932" spans="19:20">
      <c r="S656932" s="34"/>
      <c r="T656932" s="34"/>
    </row>
    <row r="656949" spans="19:20">
      <c r="S656949" s="34"/>
      <c r="T656949" s="34"/>
    </row>
    <row r="656966" spans="19:20">
      <c r="S656966" s="34"/>
      <c r="T656966" s="34"/>
    </row>
    <row r="656983" spans="19:20">
      <c r="S656983" s="34"/>
      <c r="T656983" s="34"/>
    </row>
    <row r="657000" spans="19:20">
      <c r="S657000" s="34"/>
      <c r="T657000" s="34"/>
    </row>
    <row r="657017" spans="19:20">
      <c r="S657017" s="34"/>
      <c r="T657017" s="34"/>
    </row>
    <row r="657034" spans="19:20">
      <c r="S657034" s="34"/>
      <c r="T657034" s="34"/>
    </row>
    <row r="657051" spans="19:20">
      <c r="S657051" s="34"/>
      <c r="T657051" s="34"/>
    </row>
    <row r="657068" spans="19:20">
      <c r="S657068" s="34"/>
      <c r="T657068" s="34"/>
    </row>
    <row r="657085" spans="19:20">
      <c r="S657085" s="34"/>
      <c r="T657085" s="34"/>
    </row>
    <row r="657102" spans="19:20">
      <c r="S657102" s="34"/>
      <c r="T657102" s="34"/>
    </row>
    <row r="657119" spans="19:20">
      <c r="S657119" s="34"/>
      <c r="T657119" s="34"/>
    </row>
    <row r="657136" spans="19:20">
      <c r="S657136" s="34"/>
      <c r="T657136" s="34"/>
    </row>
    <row r="657153" spans="19:20">
      <c r="S657153" s="34"/>
      <c r="T657153" s="34"/>
    </row>
    <row r="657170" spans="19:20">
      <c r="S657170" s="34"/>
      <c r="T657170" s="34"/>
    </row>
    <row r="657187" spans="19:20">
      <c r="S657187" s="34"/>
      <c r="T657187" s="34"/>
    </row>
    <row r="657204" spans="19:20">
      <c r="S657204" s="34"/>
      <c r="T657204" s="34"/>
    </row>
    <row r="657221" spans="19:20">
      <c r="S657221" s="34"/>
      <c r="T657221" s="34"/>
    </row>
    <row r="657238" spans="19:20">
      <c r="S657238" s="34"/>
      <c r="T657238" s="34"/>
    </row>
    <row r="657255" spans="19:20">
      <c r="S657255" s="34"/>
      <c r="T657255" s="34"/>
    </row>
    <row r="657272" spans="19:20">
      <c r="S657272" s="34"/>
      <c r="T657272" s="34"/>
    </row>
    <row r="657289" spans="19:20">
      <c r="S657289" s="34"/>
      <c r="T657289" s="34"/>
    </row>
    <row r="657306" spans="19:20">
      <c r="S657306" s="34"/>
      <c r="T657306" s="34"/>
    </row>
    <row r="657323" spans="19:20">
      <c r="S657323" s="34"/>
      <c r="T657323" s="34"/>
    </row>
    <row r="657340" spans="19:20">
      <c r="S657340" s="34"/>
      <c r="T657340" s="34"/>
    </row>
    <row r="657357" spans="19:20">
      <c r="S657357" s="34"/>
      <c r="T657357" s="34"/>
    </row>
    <row r="657374" spans="19:20">
      <c r="S657374" s="34"/>
      <c r="T657374" s="34"/>
    </row>
    <row r="657391" spans="19:20">
      <c r="S657391" s="34"/>
      <c r="T657391" s="34"/>
    </row>
    <row r="657408" spans="19:20">
      <c r="S657408" s="34"/>
      <c r="T657408" s="34"/>
    </row>
    <row r="657425" spans="19:20">
      <c r="S657425" s="34"/>
      <c r="T657425" s="34"/>
    </row>
    <row r="657442" spans="19:20">
      <c r="S657442" s="34"/>
      <c r="T657442" s="34"/>
    </row>
    <row r="657459" spans="19:20">
      <c r="S657459" s="34"/>
      <c r="T657459" s="34"/>
    </row>
    <row r="657476" spans="19:20">
      <c r="S657476" s="34"/>
      <c r="T657476" s="34"/>
    </row>
    <row r="657493" spans="19:20">
      <c r="S657493" s="34"/>
      <c r="T657493" s="34"/>
    </row>
    <row r="657510" spans="19:20">
      <c r="S657510" s="34"/>
      <c r="T657510" s="34"/>
    </row>
    <row r="657527" spans="19:20">
      <c r="S657527" s="34"/>
      <c r="T657527" s="34"/>
    </row>
    <row r="657544" spans="19:20">
      <c r="S657544" s="34"/>
      <c r="T657544" s="34"/>
    </row>
    <row r="657561" spans="19:20">
      <c r="S657561" s="34"/>
      <c r="T657561" s="34"/>
    </row>
    <row r="657578" spans="19:20">
      <c r="S657578" s="34"/>
      <c r="T657578" s="34"/>
    </row>
    <row r="657595" spans="19:20">
      <c r="S657595" s="34"/>
      <c r="T657595" s="34"/>
    </row>
    <row r="657612" spans="19:20">
      <c r="S657612" s="34"/>
      <c r="T657612" s="34"/>
    </row>
    <row r="657629" spans="19:20">
      <c r="S657629" s="34"/>
      <c r="T657629" s="34"/>
    </row>
    <row r="657646" spans="19:20">
      <c r="S657646" s="34"/>
      <c r="T657646" s="34"/>
    </row>
    <row r="657663" spans="19:20">
      <c r="S657663" s="34"/>
      <c r="T657663" s="34"/>
    </row>
    <row r="657680" spans="19:20">
      <c r="S657680" s="34"/>
      <c r="T657680" s="34"/>
    </row>
    <row r="657697" spans="19:20">
      <c r="S657697" s="34"/>
      <c r="T657697" s="34"/>
    </row>
    <row r="657714" spans="19:20">
      <c r="S657714" s="34"/>
      <c r="T657714" s="34"/>
    </row>
    <row r="657731" spans="19:20">
      <c r="S657731" s="34"/>
      <c r="T657731" s="34"/>
    </row>
    <row r="657748" spans="19:20">
      <c r="S657748" s="34"/>
      <c r="T657748" s="34"/>
    </row>
    <row r="657765" spans="19:20">
      <c r="S657765" s="34"/>
      <c r="T657765" s="34"/>
    </row>
    <row r="657782" spans="19:20">
      <c r="S657782" s="34"/>
      <c r="T657782" s="34"/>
    </row>
    <row r="657799" spans="19:20">
      <c r="S657799" s="34"/>
      <c r="T657799" s="34"/>
    </row>
    <row r="657816" spans="19:20">
      <c r="S657816" s="34"/>
      <c r="T657816" s="34"/>
    </row>
    <row r="657833" spans="19:20">
      <c r="S657833" s="34"/>
      <c r="T657833" s="34"/>
    </row>
    <row r="657850" spans="19:20">
      <c r="S657850" s="34"/>
      <c r="T657850" s="34"/>
    </row>
    <row r="657867" spans="19:20">
      <c r="S657867" s="34"/>
      <c r="T657867" s="34"/>
    </row>
    <row r="657884" spans="19:20">
      <c r="S657884" s="34"/>
      <c r="T657884" s="34"/>
    </row>
    <row r="657901" spans="19:20">
      <c r="S657901" s="34"/>
      <c r="T657901" s="34"/>
    </row>
    <row r="657918" spans="19:20">
      <c r="S657918" s="34"/>
      <c r="T657918" s="34"/>
    </row>
    <row r="657935" spans="19:20">
      <c r="S657935" s="34"/>
      <c r="T657935" s="34"/>
    </row>
    <row r="657952" spans="19:20">
      <c r="S657952" s="34"/>
      <c r="T657952" s="34"/>
    </row>
    <row r="657969" spans="19:20">
      <c r="S657969" s="34"/>
      <c r="T657969" s="34"/>
    </row>
    <row r="657986" spans="19:20">
      <c r="S657986" s="34"/>
      <c r="T657986" s="34"/>
    </row>
    <row r="658003" spans="19:20">
      <c r="S658003" s="34"/>
      <c r="T658003" s="34"/>
    </row>
    <row r="658020" spans="19:20">
      <c r="S658020" s="34"/>
      <c r="T658020" s="34"/>
    </row>
    <row r="658037" spans="19:20">
      <c r="S658037" s="34"/>
      <c r="T658037" s="34"/>
    </row>
    <row r="658054" spans="19:20">
      <c r="S658054" s="34"/>
      <c r="T658054" s="34"/>
    </row>
    <row r="658071" spans="19:20">
      <c r="S658071" s="34"/>
      <c r="T658071" s="34"/>
    </row>
    <row r="658088" spans="19:20">
      <c r="S658088" s="34"/>
      <c r="T658088" s="34"/>
    </row>
    <row r="658105" spans="19:20">
      <c r="S658105" s="34"/>
      <c r="T658105" s="34"/>
    </row>
    <row r="658122" spans="19:20">
      <c r="S658122" s="34"/>
      <c r="T658122" s="34"/>
    </row>
    <row r="658139" spans="19:20">
      <c r="S658139" s="34"/>
      <c r="T658139" s="34"/>
    </row>
    <row r="658156" spans="19:20">
      <c r="S658156" s="34"/>
      <c r="T658156" s="34"/>
    </row>
    <row r="658173" spans="19:20">
      <c r="S658173" s="34"/>
      <c r="T658173" s="34"/>
    </row>
    <row r="658190" spans="19:20">
      <c r="S658190" s="34"/>
      <c r="T658190" s="34"/>
    </row>
    <row r="658207" spans="19:20">
      <c r="S658207" s="34"/>
      <c r="T658207" s="34"/>
    </row>
    <row r="658224" spans="19:20">
      <c r="S658224" s="34"/>
      <c r="T658224" s="34"/>
    </row>
    <row r="658241" spans="19:20">
      <c r="S658241" s="34"/>
      <c r="T658241" s="34"/>
    </row>
    <row r="658258" spans="19:20">
      <c r="S658258" s="34"/>
      <c r="T658258" s="34"/>
    </row>
    <row r="658275" spans="19:20">
      <c r="S658275" s="34"/>
      <c r="T658275" s="34"/>
    </row>
    <row r="658292" spans="19:20">
      <c r="S658292" s="34"/>
      <c r="T658292" s="34"/>
    </row>
    <row r="658309" spans="19:20">
      <c r="S658309" s="34"/>
      <c r="T658309" s="34"/>
    </row>
    <row r="658326" spans="19:20">
      <c r="S658326" s="34"/>
      <c r="T658326" s="34"/>
    </row>
    <row r="658343" spans="19:20">
      <c r="S658343" s="34"/>
      <c r="T658343" s="34"/>
    </row>
    <row r="658360" spans="19:20">
      <c r="S658360" s="34"/>
      <c r="T658360" s="34"/>
    </row>
    <row r="658377" spans="19:20">
      <c r="S658377" s="34"/>
      <c r="T658377" s="34"/>
    </row>
    <row r="658394" spans="19:20">
      <c r="S658394" s="34"/>
      <c r="T658394" s="34"/>
    </row>
    <row r="658411" spans="19:20">
      <c r="S658411" s="34"/>
      <c r="T658411" s="34"/>
    </row>
    <row r="658428" spans="19:20">
      <c r="S658428" s="34"/>
      <c r="T658428" s="34"/>
    </row>
    <row r="658445" spans="19:20">
      <c r="S658445" s="34"/>
      <c r="T658445" s="34"/>
    </row>
    <row r="658462" spans="19:20">
      <c r="S658462" s="34"/>
      <c r="T658462" s="34"/>
    </row>
    <row r="658479" spans="19:20">
      <c r="S658479" s="34"/>
      <c r="T658479" s="34"/>
    </row>
    <row r="658496" spans="19:20">
      <c r="S658496" s="34"/>
      <c r="T658496" s="34"/>
    </row>
    <row r="658513" spans="19:20">
      <c r="S658513" s="34"/>
      <c r="T658513" s="34"/>
    </row>
    <row r="658530" spans="19:20">
      <c r="S658530" s="34"/>
      <c r="T658530" s="34"/>
    </row>
    <row r="658547" spans="19:20">
      <c r="S658547" s="34"/>
      <c r="T658547" s="34"/>
    </row>
    <row r="658564" spans="19:20">
      <c r="S658564" s="34"/>
      <c r="T658564" s="34"/>
    </row>
    <row r="658581" spans="19:20">
      <c r="S658581" s="34"/>
      <c r="T658581" s="34"/>
    </row>
    <row r="658598" spans="19:20">
      <c r="S658598" s="34"/>
      <c r="T658598" s="34"/>
    </row>
    <row r="658615" spans="19:20">
      <c r="S658615" s="34"/>
      <c r="T658615" s="34"/>
    </row>
    <row r="658632" spans="19:20">
      <c r="S658632" s="34"/>
      <c r="T658632" s="34"/>
    </row>
    <row r="658649" spans="19:20">
      <c r="S658649" s="34"/>
      <c r="T658649" s="34"/>
    </row>
    <row r="658666" spans="19:20">
      <c r="S658666" s="34"/>
      <c r="T658666" s="34"/>
    </row>
    <row r="658683" spans="19:20">
      <c r="S658683" s="34"/>
      <c r="T658683" s="34"/>
    </row>
    <row r="658700" spans="19:20">
      <c r="S658700" s="34"/>
      <c r="T658700" s="34"/>
    </row>
    <row r="658717" spans="19:20">
      <c r="S658717" s="34"/>
      <c r="T658717" s="34"/>
    </row>
    <row r="658734" spans="19:20">
      <c r="S658734" s="34"/>
      <c r="T658734" s="34"/>
    </row>
    <row r="658751" spans="19:20">
      <c r="S658751" s="34"/>
      <c r="T658751" s="34"/>
    </row>
    <row r="658768" spans="19:20">
      <c r="S658768" s="34"/>
      <c r="T658768" s="34"/>
    </row>
    <row r="658785" spans="19:20">
      <c r="S658785" s="34"/>
      <c r="T658785" s="34"/>
    </row>
    <row r="658802" spans="19:20">
      <c r="S658802" s="34"/>
      <c r="T658802" s="34"/>
    </row>
    <row r="658819" spans="19:20">
      <c r="S658819" s="34"/>
      <c r="T658819" s="34"/>
    </row>
    <row r="658836" spans="19:20">
      <c r="S658836" s="34"/>
      <c r="T658836" s="34"/>
    </row>
    <row r="658853" spans="19:20">
      <c r="S658853" s="34"/>
      <c r="T658853" s="34"/>
    </row>
    <row r="658870" spans="19:20">
      <c r="S658870" s="34"/>
      <c r="T658870" s="34"/>
    </row>
    <row r="658887" spans="19:20">
      <c r="S658887" s="34"/>
      <c r="T658887" s="34"/>
    </row>
    <row r="658904" spans="19:20">
      <c r="S658904" s="34"/>
      <c r="T658904" s="34"/>
    </row>
    <row r="658921" spans="19:20">
      <c r="S658921" s="34"/>
      <c r="T658921" s="34"/>
    </row>
    <row r="658938" spans="19:20">
      <c r="S658938" s="34"/>
      <c r="T658938" s="34"/>
    </row>
    <row r="658955" spans="19:20">
      <c r="S658955" s="34"/>
      <c r="T658955" s="34"/>
    </row>
    <row r="658972" spans="19:20">
      <c r="S658972" s="34"/>
      <c r="T658972" s="34"/>
    </row>
    <row r="658989" spans="19:20">
      <c r="S658989" s="34"/>
      <c r="T658989" s="34"/>
    </row>
    <row r="659006" spans="19:20">
      <c r="S659006" s="34"/>
      <c r="T659006" s="34"/>
    </row>
    <row r="659023" spans="19:20">
      <c r="S659023" s="34"/>
      <c r="T659023" s="34"/>
    </row>
    <row r="659040" spans="19:20">
      <c r="S659040" s="34"/>
      <c r="T659040" s="34"/>
    </row>
    <row r="659057" spans="19:20">
      <c r="S659057" s="34"/>
      <c r="T659057" s="34"/>
    </row>
    <row r="659074" spans="19:20">
      <c r="S659074" s="34"/>
      <c r="T659074" s="34"/>
    </row>
    <row r="659091" spans="19:20">
      <c r="S659091" s="34"/>
      <c r="T659091" s="34"/>
    </row>
    <row r="659108" spans="19:20">
      <c r="S659108" s="34"/>
      <c r="T659108" s="34"/>
    </row>
    <row r="659125" spans="19:20">
      <c r="S659125" s="34"/>
      <c r="T659125" s="34"/>
    </row>
    <row r="659142" spans="19:20">
      <c r="S659142" s="34"/>
      <c r="T659142" s="34"/>
    </row>
    <row r="659159" spans="19:20">
      <c r="S659159" s="34"/>
      <c r="T659159" s="34"/>
    </row>
    <row r="659176" spans="19:20">
      <c r="S659176" s="34"/>
      <c r="T659176" s="34"/>
    </row>
    <row r="659193" spans="19:20">
      <c r="S659193" s="34"/>
      <c r="T659193" s="34"/>
    </row>
    <row r="659210" spans="19:20">
      <c r="S659210" s="34"/>
      <c r="T659210" s="34"/>
    </row>
    <row r="659227" spans="19:20">
      <c r="S659227" s="34"/>
      <c r="T659227" s="34"/>
    </row>
    <row r="659244" spans="19:20">
      <c r="S659244" s="34"/>
      <c r="T659244" s="34"/>
    </row>
    <row r="659261" spans="19:20">
      <c r="S659261" s="34"/>
      <c r="T659261" s="34"/>
    </row>
    <row r="659278" spans="19:20">
      <c r="S659278" s="34"/>
      <c r="T659278" s="34"/>
    </row>
    <row r="659295" spans="19:20">
      <c r="S659295" s="34"/>
      <c r="T659295" s="34"/>
    </row>
    <row r="659312" spans="19:20">
      <c r="S659312" s="34"/>
      <c r="T659312" s="34"/>
    </row>
    <row r="659329" spans="19:20">
      <c r="S659329" s="34"/>
      <c r="T659329" s="34"/>
    </row>
    <row r="659346" spans="19:20">
      <c r="S659346" s="34"/>
      <c r="T659346" s="34"/>
    </row>
    <row r="659363" spans="19:20">
      <c r="S659363" s="34"/>
      <c r="T659363" s="34"/>
    </row>
    <row r="659380" spans="19:20">
      <c r="S659380" s="34"/>
      <c r="T659380" s="34"/>
    </row>
    <row r="659397" spans="19:20">
      <c r="S659397" s="34"/>
      <c r="T659397" s="34"/>
    </row>
    <row r="659414" spans="19:20">
      <c r="S659414" s="34"/>
      <c r="T659414" s="34"/>
    </row>
    <row r="659431" spans="19:20">
      <c r="S659431" s="34"/>
      <c r="T659431" s="34"/>
    </row>
    <row r="659448" spans="19:20">
      <c r="S659448" s="34"/>
      <c r="T659448" s="34"/>
    </row>
    <row r="659465" spans="19:20">
      <c r="S659465" s="34"/>
      <c r="T659465" s="34"/>
    </row>
    <row r="659482" spans="19:20">
      <c r="S659482" s="34"/>
      <c r="T659482" s="34"/>
    </row>
    <row r="659499" spans="19:20">
      <c r="S659499" s="34"/>
      <c r="T659499" s="34"/>
    </row>
    <row r="659516" spans="19:20">
      <c r="S659516" s="34"/>
      <c r="T659516" s="34"/>
    </row>
    <row r="659533" spans="19:20">
      <c r="S659533" s="34"/>
      <c r="T659533" s="34"/>
    </row>
    <row r="659550" spans="19:20">
      <c r="S659550" s="34"/>
      <c r="T659550" s="34"/>
    </row>
    <row r="659567" spans="19:20">
      <c r="S659567" s="34"/>
      <c r="T659567" s="34"/>
    </row>
    <row r="659584" spans="19:20">
      <c r="S659584" s="34"/>
      <c r="T659584" s="34"/>
    </row>
    <row r="659601" spans="19:20">
      <c r="S659601" s="34"/>
      <c r="T659601" s="34"/>
    </row>
    <row r="659618" spans="19:20">
      <c r="S659618" s="34"/>
      <c r="T659618" s="34"/>
    </row>
    <row r="659635" spans="19:20">
      <c r="S659635" s="34"/>
      <c r="T659635" s="34"/>
    </row>
    <row r="659652" spans="19:20">
      <c r="S659652" s="34"/>
      <c r="T659652" s="34"/>
    </row>
    <row r="659669" spans="19:20">
      <c r="S659669" s="34"/>
      <c r="T659669" s="34"/>
    </row>
    <row r="659686" spans="19:20">
      <c r="S659686" s="34"/>
      <c r="T659686" s="34"/>
    </row>
    <row r="659703" spans="19:20">
      <c r="S659703" s="34"/>
      <c r="T659703" s="34"/>
    </row>
    <row r="659720" spans="19:20">
      <c r="S659720" s="34"/>
      <c r="T659720" s="34"/>
    </row>
    <row r="659737" spans="19:20">
      <c r="S659737" s="34"/>
      <c r="T659737" s="34"/>
    </row>
    <row r="659754" spans="19:20">
      <c r="S659754" s="34"/>
      <c r="T659754" s="34"/>
    </row>
    <row r="659771" spans="19:20">
      <c r="S659771" s="34"/>
      <c r="T659771" s="34"/>
    </row>
    <row r="659788" spans="19:20">
      <c r="S659788" s="34"/>
      <c r="T659788" s="34"/>
    </row>
    <row r="659805" spans="19:20">
      <c r="S659805" s="34"/>
      <c r="T659805" s="34"/>
    </row>
    <row r="659822" spans="19:20">
      <c r="S659822" s="34"/>
      <c r="T659822" s="34"/>
    </row>
    <row r="659839" spans="19:20">
      <c r="S659839" s="34"/>
      <c r="T659839" s="34"/>
    </row>
    <row r="659856" spans="19:20">
      <c r="S659856" s="34"/>
      <c r="T659856" s="34"/>
    </row>
    <row r="659873" spans="19:20">
      <c r="S659873" s="34"/>
      <c r="T659873" s="34"/>
    </row>
    <row r="659890" spans="19:20">
      <c r="S659890" s="34"/>
      <c r="T659890" s="34"/>
    </row>
    <row r="659907" spans="19:20">
      <c r="S659907" s="34"/>
      <c r="T659907" s="34"/>
    </row>
    <row r="659924" spans="19:20">
      <c r="S659924" s="34"/>
      <c r="T659924" s="34"/>
    </row>
    <row r="659941" spans="19:20">
      <c r="S659941" s="34"/>
      <c r="T659941" s="34"/>
    </row>
    <row r="659958" spans="19:20">
      <c r="S659958" s="34"/>
      <c r="T659958" s="34"/>
    </row>
    <row r="659975" spans="19:20">
      <c r="S659975" s="34"/>
      <c r="T659975" s="34"/>
    </row>
    <row r="659992" spans="19:20">
      <c r="S659992" s="34"/>
      <c r="T659992" s="34"/>
    </row>
    <row r="660009" spans="19:20">
      <c r="S660009" s="34"/>
      <c r="T660009" s="34"/>
    </row>
    <row r="660026" spans="19:20">
      <c r="S660026" s="34"/>
      <c r="T660026" s="34"/>
    </row>
    <row r="660043" spans="19:20">
      <c r="S660043" s="34"/>
      <c r="T660043" s="34"/>
    </row>
    <row r="660060" spans="19:20">
      <c r="S660060" s="34"/>
      <c r="T660060" s="34"/>
    </row>
    <row r="660077" spans="19:20">
      <c r="S660077" s="34"/>
      <c r="T660077" s="34"/>
    </row>
    <row r="660094" spans="19:20">
      <c r="S660094" s="34"/>
      <c r="T660094" s="34"/>
    </row>
    <row r="660111" spans="19:20">
      <c r="S660111" s="34"/>
      <c r="T660111" s="34"/>
    </row>
    <row r="660128" spans="19:20">
      <c r="S660128" s="34"/>
      <c r="T660128" s="34"/>
    </row>
    <row r="660145" spans="19:20">
      <c r="S660145" s="34"/>
      <c r="T660145" s="34"/>
    </row>
    <row r="660162" spans="19:20">
      <c r="S660162" s="34"/>
      <c r="T660162" s="34"/>
    </row>
    <row r="660179" spans="19:20">
      <c r="S660179" s="34"/>
      <c r="T660179" s="34"/>
    </row>
    <row r="660196" spans="19:20">
      <c r="S660196" s="34"/>
      <c r="T660196" s="34"/>
    </row>
    <row r="660213" spans="19:20">
      <c r="S660213" s="34"/>
      <c r="T660213" s="34"/>
    </row>
    <row r="660230" spans="19:20">
      <c r="S660230" s="34"/>
      <c r="T660230" s="34"/>
    </row>
    <row r="660247" spans="19:20">
      <c r="S660247" s="34"/>
      <c r="T660247" s="34"/>
    </row>
    <row r="660264" spans="19:20">
      <c r="S660264" s="34"/>
      <c r="T660264" s="34"/>
    </row>
    <row r="660281" spans="19:20">
      <c r="S660281" s="34"/>
      <c r="T660281" s="34"/>
    </row>
    <row r="660298" spans="19:20">
      <c r="S660298" s="34"/>
      <c r="T660298" s="34"/>
    </row>
    <row r="660315" spans="19:20">
      <c r="S660315" s="34"/>
      <c r="T660315" s="34"/>
    </row>
    <row r="660332" spans="19:20">
      <c r="S660332" s="34"/>
      <c r="T660332" s="34"/>
    </row>
    <row r="660349" spans="19:20">
      <c r="S660349" s="34"/>
      <c r="T660349" s="34"/>
    </row>
    <row r="660366" spans="19:20">
      <c r="S660366" s="34"/>
      <c r="T660366" s="34"/>
    </row>
    <row r="660383" spans="19:20">
      <c r="S660383" s="34"/>
      <c r="T660383" s="34"/>
    </row>
    <row r="660400" spans="19:20">
      <c r="S660400" s="34"/>
      <c r="T660400" s="34"/>
    </row>
    <row r="660417" spans="19:20">
      <c r="S660417" s="34"/>
      <c r="T660417" s="34"/>
    </row>
    <row r="660434" spans="19:20">
      <c r="S660434" s="34"/>
      <c r="T660434" s="34"/>
    </row>
    <row r="660451" spans="19:20">
      <c r="S660451" s="34"/>
      <c r="T660451" s="34"/>
    </row>
    <row r="660468" spans="19:20">
      <c r="S660468" s="34"/>
      <c r="T660468" s="34"/>
    </row>
    <row r="660485" spans="19:20">
      <c r="S660485" s="34"/>
      <c r="T660485" s="34"/>
    </row>
    <row r="660502" spans="19:20">
      <c r="S660502" s="34"/>
      <c r="T660502" s="34"/>
    </row>
    <row r="660519" spans="19:20">
      <c r="S660519" s="34"/>
      <c r="T660519" s="34"/>
    </row>
    <row r="660536" spans="19:20">
      <c r="S660536" s="34"/>
      <c r="T660536" s="34"/>
    </row>
    <row r="660553" spans="19:20">
      <c r="S660553" s="34"/>
      <c r="T660553" s="34"/>
    </row>
    <row r="660570" spans="19:20">
      <c r="S660570" s="34"/>
      <c r="T660570" s="34"/>
    </row>
    <row r="660587" spans="19:20">
      <c r="S660587" s="34"/>
      <c r="T660587" s="34"/>
    </row>
    <row r="660604" spans="19:20">
      <c r="S660604" s="34"/>
      <c r="T660604" s="34"/>
    </row>
    <row r="660621" spans="19:20">
      <c r="S660621" s="34"/>
      <c r="T660621" s="34"/>
    </row>
    <row r="660638" spans="19:20">
      <c r="S660638" s="34"/>
      <c r="T660638" s="34"/>
    </row>
    <row r="660655" spans="19:20">
      <c r="S660655" s="34"/>
      <c r="T660655" s="34"/>
    </row>
    <row r="660672" spans="19:20">
      <c r="S660672" s="34"/>
      <c r="T660672" s="34"/>
    </row>
    <row r="660689" spans="19:20">
      <c r="S660689" s="34"/>
      <c r="T660689" s="34"/>
    </row>
    <row r="660706" spans="19:20">
      <c r="S660706" s="34"/>
      <c r="T660706" s="34"/>
    </row>
    <row r="660723" spans="19:20">
      <c r="S660723" s="34"/>
      <c r="T660723" s="34"/>
    </row>
    <row r="660740" spans="19:20">
      <c r="S660740" s="34"/>
      <c r="T660740" s="34"/>
    </row>
    <row r="660757" spans="19:20">
      <c r="S660757" s="34"/>
      <c r="T660757" s="34"/>
    </row>
    <row r="660774" spans="19:20">
      <c r="S660774" s="34"/>
      <c r="T660774" s="34"/>
    </row>
    <row r="660791" spans="19:20">
      <c r="S660791" s="34"/>
      <c r="T660791" s="34"/>
    </row>
    <row r="660808" spans="19:20">
      <c r="S660808" s="34"/>
      <c r="T660808" s="34"/>
    </row>
    <row r="660825" spans="19:20">
      <c r="S660825" s="34"/>
      <c r="T660825" s="34"/>
    </row>
    <row r="660842" spans="19:20">
      <c r="S660842" s="34"/>
      <c r="T660842" s="34"/>
    </row>
    <row r="660859" spans="19:20">
      <c r="S660859" s="34"/>
      <c r="T660859" s="34"/>
    </row>
    <row r="660876" spans="19:20">
      <c r="S660876" s="34"/>
      <c r="T660876" s="34"/>
    </row>
    <row r="660893" spans="19:20">
      <c r="S660893" s="34"/>
      <c r="T660893" s="34"/>
    </row>
    <row r="660910" spans="19:20">
      <c r="S660910" s="34"/>
      <c r="T660910" s="34"/>
    </row>
    <row r="660927" spans="19:20">
      <c r="S660927" s="34"/>
      <c r="T660927" s="34"/>
    </row>
    <row r="660944" spans="19:20">
      <c r="S660944" s="34"/>
      <c r="T660944" s="34"/>
    </row>
    <row r="660961" spans="19:20">
      <c r="S660961" s="34"/>
      <c r="T660961" s="34"/>
    </row>
    <row r="660978" spans="19:20">
      <c r="S660978" s="34"/>
      <c r="T660978" s="34"/>
    </row>
    <row r="660995" spans="19:20">
      <c r="S660995" s="34"/>
      <c r="T660995" s="34"/>
    </row>
    <row r="661012" spans="19:20">
      <c r="S661012" s="34"/>
      <c r="T661012" s="34"/>
    </row>
    <row r="661029" spans="19:20">
      <c r="S661029" s="34"/>
      <c r="T661029" s="34"/>
    </row>
    <row r="661046" spans="19:20">
      <c r="S661046" s="34"/>
      <c r="T661046" s="34"/>
    </row>
    <row r="661063" spans="19:20">
      <c r="S661063" s="34"/>
      <c r="T661063" s="34"/>
    </row>
    <row r="661080" spans="19:20">
      <c r="S661080" s="34"/>
      <c r="T661080" s="34"/>
    </row>
    <row r="661097" spans="19:20">
      <c r="S661097" s="34"/>
      <c r="T661097" s="34"/>
    </row>
    <row r="661114" spans="19:20">
      <c r="S661114" s="34"/>
      <c r="T661114" s="34"/>
    </row>
    <row r="661131" spans="19:20">
      <c r="S661131" s="34"/>
      <c r="T661131" s="34"/>
    </row>
    <row r="661148" spans="19:20">
      <c r="S661148" s="34"/>
      <c r="T661148" s="34"/>
    </row>
    <row r="661165" spans="19:20">
      <c r="S661165" s="34"/>
      <c r="T661165" s="34"/>
    </row>
    <row r="661182" spans="19:20">
      <c r="S661182" s="34"/>
      <c r="T661182" s="34"/>
    </row>
    <row r="661199" spans="19:20">
      <c r="S661199" s="34"/>
      <c r="T661199" s="34"/>
    </row>
    <row r="661216" spans="19:20">
      <c r="S661216" s="34"/>
      <c r="T661216" s="34"/>
    </row>
    <row r="661233" spans="19:20">
      <c r="S661233" s="34"/>
      <c r="T661233" s="34"/>
    </row>
    <row r="661250" spans="19:20">
      <c r="S661250" s="34"/>
      <c r="T661250" s="34"/>
    </row>
    <row r="661267" spans="19:20">
      <c r="S661267" s="34"/>
      <c r="T661267" s="34"/>
    </row>
    <row r="661284" spans="19:20">
      <c r="S661284" s="34"/>
      <c r="T661284" s="34"/>
    </row>
    <row r="661301" spans="19:20">
      <c r="S661301" s="34"/>
      <c r="T661301" s="34"/>
    </row>
    <row r="661318" spans="19:20">
      <c r="S661318" s="34"/>
      <c r="T661318" s="34"/>
    </row>
    <row r="661335" spans="19:20">
      <c r="S661335" s="34"/>
      <c r="T661335" s="34"/>
    </row>
    <row r="661352" spans="19:20">
      <c r="S661352" s="34"/>
      <c r="T661352" s="34"/>
    </row>
    <row r="661369" spans="19:20">
      <c r="S661369" s="34"/>
      <c r="T661369" s="34"/>
    </row>
    <row r="661386" spans="19:20">
      <c r="S661386" s="34"/>
      <c r="T661386" s="34"/>
    </row>
    <row r="661403" spans="19:20">
      <c r="S661403" s="34"/>
      <c r="T661403" s="34"/>
    </row>
    <row r="661420" spans="19:20">
      <c r="S661420" s="34"/>
      <c r="T661420" s="34"/>
    </row>
    <row r="661437" spans="19:20">
      <c r="S661437" s="34"/>
      <c r="T661437" s="34"/>
    </row>
    <row r="661454" spans="19:20">
      <c r="S661454" s="34"/>
      <c r="T661454" s="34"/>
    </row>
    <row r="661471" spans="19:20">
      <c r="S661471" s="34"/>
      <c r="T661471" s="34"/>
    </row>
    <row r="661488" spans="19:20">
      <c r="S661488" s="34"/>
      <c r="T661488" s="34"/>
    </row>
    <row r="661505" spans="19:20">
      <c r="S661505" s="34"/>
      <c r="T661505" s="34"/>
    </row>
    <row r="661522" spans="19:20">
      <c r="S661522" s="34"/>
      <c r="T661522" s="34"/>
    </row>
    <row r="661539" spans="19:20">
      <c r="S661539" s="34"/>
      <c r="T661539" s="34"/>
    </row>
    <row r="661556" spans="19:20">
      <c r="S661556" s="34"/>
      <c r="T661556" s="34"/>
    </row>
    <row r="661573" spans="19:20">
      <c r="S661573" s="34"/>
      <c r="T661573" s="34"/>
    </row>
    <row r="661590" spans="19:20">
      <c r="S661590" s="34"/>
      <c r="T661590" s="34"/>
    </row>
    <row r="661607" spans="19:20">
      <c r="S661607" s="34"/>
      <c r="T661607" s="34"/>
    </row>
    <row r="661624" spans="19:20">
      <c r="S661624" s="34"/>
      <c r="T661624" s="34"/>
    </row>
    <row r="661641" spans="19:20">
      <c r="S661641" s="34"/>
      <c r="T661641" s="34"/>
    </row>
    <row r="661658" spans="19:20">
      <c r="S661658" s="34"/>
      <c r="T661658" s="34"/>
    </row>
    <row r="661675" spans="19:20">
      <c r="S661675" s="34"/>
      <c r="T661675" s="34"/>
    </row>
    <row r="661692" spans="19:20">
      <c r="S661692" s="34"/>
      <c r="T661692" s="34"/>
    </row>
    <row r="661709" spans="19:20">
      <c r="S661709" s="34"/>
      <c r="T661709" s="34"/>
    </row>
    <row r="661726" spans="19:20">
      <c r="S661726" s="34"/>
      <c r="T661726" s="34"/>
    </row>
    <row r="661743" spans="19:20">
      <c r="S661743" s="34"/>
      <c r="T661743" s="34"/>
    </row>
    <row r="661760" spans="19:20">
      <c r="S661760" s="34"/>
      <c r="T661760" s="34"/>
    </row>
    <row r="661777" spans="19:20">
      <c r="S661777" s="34"/>
      <c r="T661777" s="34"/>
    </row>
    <row r="661794" spans="19:20">
      <c r="S661794" s="34"/>
      <c r="T661794" s="34"/>
    </row>
    <row r="661811" spans="19:20">
      <c r="S661811" s="34"/>
      <c r="T661811" s="34"/>
    </row>
    <row r="661828" spans="19:20">
      <c r="S661828" s="34"/>
      <c r="T661828" s="34"/>
    </row>
    <row r="661845" spans="19:20">
      <c r="S661845" s="34"/>
      <c r="T661845" s="34"/>
    </row>
    <row r="661862" spans="19:20">
      <c r="S661862" s="34"/>
      <c r="T661862" s="34"/>
    </row>
    <row r="661879" spans="19:20">
      <c r="S661879" s="34"/>
      <c r="T661879" s="34"/>
    </row>
    <row r="661896" spans="19:20">
      <c r="S661896" s="34"/>
      <c r="T661896" s="34"/>
    </row>
    <row r="661913" spans="19:20">
      <c r="S661913" s="34"/>
      <c r="T661913" s="34"/>
    </row>
    <row r="661930" spans="19:20">
      <c r="S661930" s="34"/>
      <c r="T661930" s="34"/>
    </row>
    <row r="661947" spans="19:20">
      <c r="S661947" s="34"/>
      <c r="T661947" s="34"/>
    </row>
    <row r="661964" spans="19:20">
      <c r="S661964" s="34"/>
      <c r="T661964" s="34"/>
    </row>
    <row r="661981" spans="19:20">
      <c r="S661981" s="34"/>
      <c r="T661981" s="34"/>
    </row>
    <row r="661998" spans="19:20">
      <c r="S661998" s="34"/>
      <c r="T661998" s="34"/>
    </row>
    <row r="662015" spans="19:20">
      <c r="S662015" s="34"/>
      <c r="T662015" s="34"/>
    </row>
    <row r="662032" spans="19:20">
      <c r="S662032" s="34"/>
      <c r="T662032" s="34"/>
    </row>
    <row r="662049" spans="19:20">
      <c r="S662049" s="34"/>
      <c r="T662049" s="34"/>
    </row>
    <row r="662066" spans="19:20">
      <c r="S662066" s="34"/>
      <c r="T662066" s="34"/>
    </row>
    <row r="662083" spans="19:20">
      <c r="S662083" s="34"/>
      <c r="T662083" s="34"/>
    </row>
    <row r="662100" spans="19:20">
      <c r="S662100" s="34"/>
      <c r="T662100" s="34"/>
    </row>
    <row r="662117" spans="19:20">
      <c r="S662117" s="34"/>
      <c r="T662117" s="34"/>
    </row>
    <row r="662134" spans="19:20">
      <c r="S662134" s="34"/>
      <c r="T662134" s="34"/>
    </row>
    <row r="662151" spans="19:20">
      <c r="S662151" s="34"/>
      <c r="T662151" s="34"/>
    </row>
    <row r="662168" spans="19:20">
      <c r="S662168" s="34"/>
      <c r="T662168" s="34"/>
    </row>
    <row r="662185" spans="19:20">
      <c r="S662185" s="34"/>
      <c r="T662185" s="34"/>
    </row>
    <row r="662202" spans="19:20">
      <c r="S662202" s="34"/>
      <c r="T662202" s="34"/>
    </row>
    <row r="662219" spans="19:20">
      <c r="S662219" s="34"/>
      <c r="T662219" s="34"/>
    </row>
    <row r="662236" spans="19:20">
      <c r="S662236" s="34"/>
      <c r="T662236" s="34"/>
    </row>
    <row r="662253" spans="19:20">
      <c r="S662253" s="34"/>
      <c r="T662253" s="34"/>
    </row>
    <row r="662270" spans="19:20">
      <c r="S662270" s="34"/>
      <c r="T662270" s="34"/>
    </row>
    <row r="662287" spans="19:20">
      <c r="S662287" s="34"/>
      <c r="T662287" s="34"/>
    </row>
    <row r="662304" spans="19:20">
      <c r="S662304" s="34"/>
      <c r="T662304" s="34"/>
    </row>
    <row r="662321" spans="19:20">
      <c r="S662321" s="34"/>
      <c r="T662321" s="34"/>
    </row>
    <row r="662338" spans="19:20">
      <c r="S662338" s="34"/>
      <c r="T662338" s="34"/>
    </row>
    <row r="662355" spans="19:20">
      <c r="S662355" s="34"/>
      <c r="T662355" s="34"/>
    </row>
    <row r="662372" spans="19:20">
      <c r="S662372" s="34"/>
      <c r="T662372" s="34"/>
    </row>
    <row r="662389" spans="19:20">
      <c r="S662389" s="34"/>
      <c r="T662389" s="34"/>
    </row>
    <row r="662406" spans="19:20">
      <c r="S662406" s="34"/>
      <c r="T662406" s="34"/>
    </row>
    <row r="662423" spans="19:20">
      <c r="S662423" s="34"/>
      <c r="T662423" s="34"/>
    </row>
    <row r="662440" spans="19:20">
      <c r="S662440" s="34"/>
      <c r="T662440" s="34"/>
    </row>
    <row r="662457" spans="19:20">
      <c r="S662457" s="34"/>
      <c r="T662457" s="34"/>
    </row>
    <row r="662474" spans="19:20">
      <c r="S662474" s="34"/>
      <c r="T662474" s="34"/>
    </row>
    <row r="662491" spans="19:20">
      <c r="S662491" s="34"/>
      <c r="T662491" s="34"/>
    </row>
    <row r="662508" spans="19:20">
      <c r="S662508" s="34"/>
      <c r="T662508" s="34"/>
    </row>
    <row r="662525" spans="19:20">
      <c r="S662525" s="34"/>
      <c r="T662525" s="34"/>
    </row>
    <row r="662542" spans="19:20">
      <c r="S662542" s="34"/>
      <c r="T662542" s="34"/>
    </row>
    <row r="662559" spans="19:20">
      <c r="S662559" s="34"/>
      <c r="T662559" s="34"/>
    </row>
    <row r="662576" spans="19:20">
      <c r="S662576" s="34"/>
      <c r="T662576" s="34"/>
    </row>
    <row r="662593" spans="19:20">
      <c r="S662593" s="34"/>
      <c r="T662593" s="34"/>
    </row>
    <row r="662610" spans="19:20">
      <c r="S662610" s="34"/>
      <c r="T662610" s="34"/>
    </row>
    <row r="662627" spans="19:20">
      <c r="S662627" s="34"/>
      <c r="T662627" s="34"/>
    </row>
    <row r="662644" spans="19:20">
      <c r="S662644" s="34"/>
      <c r="T662644" s="34"/>
    </row>
    <row r="662661" spans="19:20">
      <c r="S662661" s="34"/>
      <c r="T662661" s="34"/>
    </row>
    <row r="662678" spans="19:20">
      <c r="S662678" s="34"/>
      <c r="T662678" s="34"/>
    </row>
    <row r="662695" spans="19:20">
      <c r="S662695" s="34"/>
      <c r="T662695" s="34"/>
    </row>
    <row r="662712" spans="19:20">
      <c r="S662712" s="34"/>
      <c r="T662712" s="34"/>
    </row>
    <row r="662729" spans="19:20">
      <c r="S662729" s="34"/>
      <c r="T662729" s="34"/>
    </row>
    <row r="662746" spans="19:20">
      <c r="S662746" s="34"/>
      <c r="T662746" s="34"/>
    </row>
    <row r="662763" spans="19:20">
      <c r="S662763" s="34"/>
      <c r="T662763" s="34"/>
    </row>
    <row r="662780" spans="19:20">
      <c r="S662780" s="34"/>
      <c r="T662780" s="34"/>
    </row>
    <row r="662797" spans="19:20">
      <c r="S662797" s="34"/>
      <c r="T662797" s="34"/>
    </row>
    <row r="662814" spans="19:20">
      <c r="S662814" s="34"/>
      <c r="T662814" s="34"/>
    </row>
    <row r="662831" spans="19:20">
      <c r="S662831" s="34"/>
      <c r="T662831" s="34"/>
    </row>
    <row r="662848" spans="19:20">
      <c r="S662848" s="34"/>
      <c r="T662848" s="34"/>
    </row>
    <row r="662865" spans="19:20">
      <c r="S662865" s="34"/>
      <c r="T662865" s="34"/>
    </row>
    <row r="662882" spans="19:20">
      <c r="S662882" s="34"/>
      <c r="T662882" s="34"/>
    </row>
    <row r="662899" spans="19:20">
      <c r="S662899" s="34"/>
      <c r="T662899" s="34"/>
    </row>
    <row r="662916" spans="19:20">
      <c r="S662916" s="34"/>
      <c r="T662916" s="34"/>
    </row>
    <row r="662933" spans="19:20">
      <c r="S662933" s="34"/>
      <c r="T662933" s="34"/>
    </row>
    <row r="662950" spans="19:20">
      <c r="S662950" s="34"/>
      <c r="T662950" s="34"/>
    </row>
    <row r="662967" spans="19:20">
      <c r="S662967" s="34"/>
      <c r="T662967" s="34"/>
    </row>
    <row r="662984" spans="19:20">
      <c r="S662984" s="34"/>
      <c r="T662984" s="34"/>
    </row>
    <row r="663001" spans="19:20">
      <c r="S663001" s="34"/>
      <c r="T663001" s="34"/>
    </row>
    <row r="663018" spans="19:20">
      <c r="S663018" s="34"/>
      <c r="T663018" s="34"/>
    </row>
    <row r="663035" spans="19:20">
      <c r="S663035" s="34"/>
      <c r="T663035" s="34"/>
    </row>
    <row r="663052" spans="19:20">
      <c r="S663052" s="34"/>
      <c r="T663052" s="34"/>
    </row>
    <row r="663069" spans="19:20">
      <c r="S663069" s="34"/>
      <c r="T663069" s="34"/>
    </row>
    <row r="663086" spans="19:20">
      <c r="S663086" s="34"/>
      <c r="T663086" s="34"/>
    </row>
    <row r="663103" spans="19:20">
      <c r="S663103" s="34"/>
      <c r="T663103" s="34"/>
    </row>
    <row r="663120" spans="19:20">
      <c r="S663120" s="34"/>
      <c r="T663120" s="34"/>
    </row>
    <row r="663137" spans="19:20">
      <c r="S663137" s="34"/>
      <c r="T663137" s="34"/>
    </row>
    <row r="663154" spans="19:20">
      <c r="S663154" s="34"/>
      <c r="T663154" s="34"/>
    </row>
    <row r="663171" spans="19:20">
      <c r="S663171" s="34"/>
      <c r="T663171" s="34"/>
    </row>
    <row r="663188" spans="19:20">
      <c r="S663188" s="34"/>
      <c r="T663188" s="34"/>
    </row>
    <row r="663205" spans="19:20">
      <c r="S663205" s="34"/>
      <c r="T663205" s="34"/>
    </row>
    <row r="663222" spans="19:20">
      <c r="S663222" s="34"/>
      <c r="T663222" s="34"/>
    </row>
    <row r="663239" spans="19:20">
      <c r="S663239" s="34"/>
      <c r="T663239" s="34"/>
    </row>
    <row r="663256" spans="19:20">
      <c r="S663256" s="34"/>
      <c r="T663256" s="34"/>
    </row>
    <row r="663273" spans="19:20">
      <c r="S663273" s="34"/>
      <c r="T663273" s="34"/>
    </row>
    <row r="663290" spans="19:20">
      <c r="S663290" s="34"/>
      <c r="T663290" s="34"/>
    </row>
    <row r="663307" spans="19:20">
      <c r="S663307" s="34"/>
      <c r="T663307" s="34"/>
    </row>
    <row r="663324" spans="19:20">
      <c r="S663324" s="34"/>
      <c r="T663324" s="34"/>
    </row>
    <row r="663341" spans="19:20">
      <c r="S663341" s="34"/>
      <c r="T663341" s="34"/>
    </row>
    <row r="663358" spans="19:20">
      <c r="S663358" s="34"/>
      <c r="T663358" s="34"/>
    </row>
    <row r="663375" spans="19:20">
      <c r="S663375" s="34"/>
      <c r="T663375" s="34"/>
    </row>
    <row r="663392" spans="19:20">
      <c r="S663392" s="34"/>
      <c r="T663392" s="34"/>
    </row>
    <row r="663409" spans="19:20">
      <c r="S663409" s="34"/>
      <c r="T663409" s="34"/>
    </row>
    <row r="663426" spans="19:20">
      <c r="S663426" s="34"/>
      <c r="T663426" s="34"/>
    </row>
    <row r="663443" spans="19:20">
      <c r="S663443" s="34"/>
      <c r="T663443" s="34"/>
    </row>
    <row r="663460" spans="19:20">
      <c r="S663460" s="34"/>
      <c r="T663460" s="34"/>
    </row>
    <row r="663477" spans="19:20">
      <c r="S663477" s="34"/>
      <c r="T663477" s="34"/>
    </row>
    <row r="663494" spans="19:20">
      <c r="S663494" s="34"/>
      <c r="T663494" s="34"/>
    </row>
    <row r="663511" spans="19:20">
      <c r="S663511" s="34"/>
      <c r="T663511" s="34"/>
    </row>
    <row r="663528" spans="19:20">
      <c r="S663528" s="34"/>
      <c r="T663528" s="34"/>
    </row>
    <row r="663545" spans="19:20">
      <c r="S663545" s="34"/>
      <c r="T663545" s="34"/>
    </row>
    <row r="663562" spans="19:20">
      <c r="S663562" s="34"/>
      <c r="T663562" s="34"/>
    </row>
    <row r="663579" spans="19:20">
      <c r="S663579" s="34"/>
      <c r="T663579" s="34"/>
    </row>
    <row r="663596" spans="19:20">
      <c r="S663596" s="34"/>
      <c r="T663596" s="34"/>
    </row>
    <row r="663613" spans="19:20">
      <c r="S663613" s="34"/>
      <c r="T663613" s="34"/>
    </row>
    <row r="663630" spans="19:20">
      <c r="S663630" s="34"/>
      <c r="T663630" s="34"/>
    </row>
    <row r="663647" spans="19:20">
      <c r="S663647" s="34"/>
      <c r="T663647" s="34"/>
    </row>
    <row r="663664" spans="19:20">
      <c r="S663664" s="34"/>
      <c r="T663664" s="34"/>
    </row>
    <row r="663681" spans="19:20">
      <c r="S663681" s="34"/>
      <c r="T663681" s="34"/>
    </row>
    <row r="663698" spans="19:20">
      <c r="S663698" s="34"/>
      <c r="T663698" s="34"/>
    </row>
    <row r="663715" spans="19:20">
      <c r="S663715" s="34"/>
      <c r="T663715" s="34"/>
    </row>
    <row r="663732" spans="19:20">
      <c r="S663732" s="34"/>
      <c r="T663732" s="34"/>
    </row>
    <row r="663749" spans="19:20">
      <c r="S663749" s="34"/>
      <c r="T663749" s="34"/>
    </row>
    <row r="663766" spans="19:20">
      <c r="S663766" s="34"/>
      <c r="T663766" s="34"/>
    </row>
    <row r="663783" spans="19:20">
      <c r="S663783" s="34"/>
      <c r="T663783" s="34"/>
    </row>
    <row r="663800" spans="19:20">
      <c r="S663800" s="34"/>
      <c r="T663800" s="34"/>
    </row>
    <row r="663817" spans="19:20">
      <c r="S663817" s="34"/>
      <c r="T663817" s="34"/>
    </row>
    <row r="663834" spans="19:20">
      <c r="S663834" s="34"/>
      <c r="T663834" s="34"/>
    </row>
    <row r="663851" spans="19:20">
      <c r="S663851" s="34"/>
      <c r="T663851" s="34"/>
    </row>
    <row r="663868" spans="19:20">
      <c r="S663868" s="34"/>
      <c r="T663868" s="34"/>
    </row>
    <row r="663885" spans="19:20">
      <c r="S663885" s="34"/>
      <c r="T663885" s="34"/>
    </row>
    <row r="663902" spans="19:20">
      <c r="S663902" s="34"/>
      <c r="T663902" s="34"/>
    </row>
    <row r="663919" spans="19:20">
      <c r="S663919" s="34"/>
      <c r="T663919" s="34"/>
    </row>
    <row r="663936" spans="19:20">
      <c r="S663936" s="34"/>
      <c r="T663936" s="34"/>
    </row>
    <row r="663953" spans="19:20">
      <c r="S663953" s="34"/>
      <c r="T663953" s="34"/>
    </row>
    <row r="663970" spans="19:20">
      <c r="S663970" s="34"/>
      <c r="T663970" s="34"/>
    </row>
    <row r="663987" spans="19:20">
      <c r="S663987" s="34"/>
      <c r="T663987" s="34"/>
    </row>
    <row r="664004" spans="19:20">
      <c r="S664004" s="34"/>
      <c r="T664004" s="34"/>
    </row>
    <row r="664021" spans="19:20">
      <c r="S664021" s="34"/>
      <c r="T664021" s="34"/>
    </row>
    <row r="664038" spans="19:20">
      <c r="S664038" s="34"/>
      <c r="T664038" s="34"/>
    </row>
    <row r="664055" spans="19:20">
      <c r="S664055" s="34"/>
      <c r="T664055" s="34"/>
    </row>
    <row r="664072" spans="19:20">
      <c r="S664072" s="34"/>
      <c r="T664072" s="34"/>
    </row>
    <row r="664089" spans="19:20">
      <c r="S664089" s="34"/>
      <c r="T664089" s="34"/>
    </row>
    <row r="664106" spans="19:20">
      <c r="S664106" s="34"/>
      <c r="T664106" s="34"/>
    </row>
    <row r="664123" spans="19:20">
      <c r="S664123" s="34"/>
      <c r="T664123" s="34"/>
    </row>
    <row r="664140" spans="19:20">
      <c r="S664140" s="34"/>
      <c r="T664140" s="34"/>
    </row>
    <row r="664157" spans="19:20">
      <c r="S664157" s="34"/>
      <c r="T664157" s="34"/>
    </row>
    <row r="664174" spans="19:20">
      <c r="S664174" s="34"/>
      <c r="T664174" s="34"/>
    </row>
    <row r="664191" spans="19:20">
      <c r="S664191" s="34"/>
      <c r="T664191" s="34"/>
    </row>
    <row r="664208" spans="19:20">
      <c r="S664208" s="34"/>
      <c r="T664208" s="34"/>
    </row>
    <row r="664225" spans="19:20">
      <c r="S664225" s="34"/>
      <c r="T664225" s="34"/>
    </row>
    <row r="664242" spans="19:20">
      <c r="S664242" s="34"/>
      <c r="T664242" s="34"/>
    </row>
    <row r="664259" spans="19:20">
      <c r="S664259" s="34"/>
      <c r="T664259" s="34"/>
    </row>
    <row r="664276" spans="19:20">
      <c r="S664276" s="34"/>
      <c r="T664276" s="34"/>
    </row>
    <row r="664293" spans="19:20">
      <c r="S664293" s="34"/>
      <c r="T664293" s="34"/>
    </row>
    <row r="664310" spans="19:20">
      <c r="S664310" s="34"/>
      <c r="T664310" s="34"/>
    </row>
    <row r="664327" spans="19:20">
      <c r="S664327" s="34"/>
      <c r="T664327" s="34"/>
    </row>
    <row r="664344" spans="19:20">
      <c r="S664344" s="34"/>
      <c r="T664344" s="34"/>
    </row>
    <row r="664361" spans="19:20">
      <c r="S664361" s="34"/>
      <c r="T664361" s="34"/>
    </row>
    <row r="664378" spans="19:20">
      <c r="S664378" s="34"/>
      <c r="T664378" s="34"/>
    </row>
    <row r="664395" spans="19:20">
      <c r="S664395" s="34"/>
      <c r="T664395" s="34"/>
    </row>
    <row r="664412" spans="19:20">
      <c r="S664412" s="34"/>
      <c r="T664412" s="34"/>
    </row>
    <row r="664429" spans="19:20">
      <c r="S664429" s="34"/>
      <c r="T664429" s="34"/>
    </row>
    <row r="664446" spans="19:20">
      <c r="S664446" s="34"/>
      <c r="T664446" s="34"/>
    </row>
    <row r="664463" spans="19:20">
      <c r="S664463" s="34"/>
      <c r="T664463" s="34"/>
    </row>
    <row r="664480" spans="19:20">
      <c r="S664480" s="34"/>
      <c r="T664480" s="34"/>
    </row>
    <row r="664497" spans="19:20">
      <c r="S664497" s="34"/>
      <c r="T664497" s="34"/>
    </row>
    <row r="664514" spans="19:20">
      <c r="S664514" s="34"/>
      <c r="T664514" s="34"/>
    </row>
    <row r="664531" spans="19:20">
      <c r="S664531" s="34"/>
      <c r="T664531" s="34"/>
    </row>
    <row r="664548" spans="19:20">
      <c r="S664548" s="34"/>
      <c r="T664548" s="34"/>
    </row>
    <row r="664565" spans="19:20">
      <c r="S664565" s="34"/>
      <c r="T664565" s="34"/>
    </row>
    <row r="664582" spans="19:20">
      <c r="S664582" s="34"/>
      <c r="T664582" s="34"/>
    </row>
    <row r="664599" spans="19:20">
      <c r="S664599" s="34"/>
      <c r="T664599" s="34"/>
    </row>
    <row r="664616" spans="19:20">
      <c r="S664616" s="34"/>
      <c r="T664616" s="34"/>
    </row>
    <row r="664633" spans="19:20">
      <c r="S664633" s="34"/>
      <c r="T664633" s="34"/>
    </row>
    <row r="664650" spans="19:20">
      <c r="S664650" s="34"/>
      <c r="T664650" s="34"/>
    </row>
    <row r="664667" spans="19:20">
      <c r="S664667" s="34"/>
      <c r="T664667" s="34"/>
    </row>
    <row r="664684" spans="19:20">
      <c r="S664684" s="34"/>
      <c r="T664684" s="34"/>
    </row>
    <row r="664701" spans="19:20">
      <c r="S664701" s="34"/>
      <c r="T664701" s="34"/>
    </row>
    <row r="664718" spans="19:20">
      <c r="S664718" s="34"/>
      <c r="T664718" s="34"/>
    </row>
    <row r="664735" spans="19:20">
      <c r="S664735" s="34"/>
      <c r="T664735" s="34"/>
    </row>
    <row r="664752" spans="19:20">
      <c r="S664752" s="34"/>
      <c r="T664752" s="34"/>
    </row>
    <row r="664769" spans="19:20">
      <c r="S664769" s="34"/>
      <c r="T664769" s="34"/>
    </row>
    <row r="664786" spans="19:20">
      <c r="S664786" s="34"/>
      <c r="T664786" s="34"/>
    </row>
    <row r="664803" spans="19:20">
      <c r="S664803" s="34"/>
      <c r="T664803" s="34"/>
    </row>
    <row r="664820" spans="19:20">
      <c r="S664820" s="34"/>
      <c r="T664820" s="34"/>
    </row>
    <row r="664837" spans="19:20">
      <c r="S664837" s="34"/>
      <c r="T664837" s="34"/>
    </row>
    <row r="664854" spans="19:20">
      <c r="S664854" s="34"/>
      <c r="T664854" s="34"/>
    </row>
    <row r="664871" spans="19:20">
      <c r="S664871" s="34"/>
      <c r="T664871" s="34"/>
    </row>
    <row r="664888" spans="19:20">
      <c r="S664888" s="34"/>
      <c r="T664888" s="34"/>
    </row>
    <row r="664905" spans="19:20">
      <c r="S664905" s="34"/>
      <c r="T664905" s="34"/>
    </row>
    <row r="664922" spans="19:20">
      <c r="S664922" s="34"/>
      <c r="T664922" s="34"/>
    </row>
    <row r="664939" spans="19:20">
      <c r="S664939" s="34"/>
      <c r="T664939" s="34"/>
    </row>
    <row r="664956" spans="19:20">
      <c r="S664956" s="34"/>
      <c r="T664956" s="34"/>
    </row>
    <row r="664973" spans="19:20">
      <c r="S664973" s="34"/>
      <c r="T664973" s="34"/>
    </row>
    <row r="664990" spans="19:20">
      <c r="S664990" s="34"/>
      <c r="T664990" s="34"/>
    </row>
    <row r="665007" spans="19:20">
      <c r="S665007" s="34"/>
      <c r="T665007" s="34"/>
    </row>
    <row r="665024" spans="19:20">
      <c r="S665024" s="34"/>
      <c r="T665024" s="34"/>
    </row>
    <row r="665041" spans="19:20">
      <c r="S665041" s="34"/>
      <c r="T665041" s="34"/>
    </row>
    <row r="665058" spans="19:20">
      <c r="S665058" s="34"/>
      <c r="T665058" s="34"/>
    </row>
    <row r="665075" spans="19:20">
      <c r="S665075" s="34"/>
      <c r="T665075" s="34"/>
    </row>
    <row r="665092" spans="19:20">
      <c r="S665092" s="34"/>
      <c r="T665092" s="34"/>
    </row>
    <row r="665109" spans="19:20">
      <c r="S665109" s="34"/>
      <c r="T665109" s="34"/>
    </row>
    <row r="665126" spans="19:20">
      <c r="S665126" s="34"/>
      <c r="T665126" s="34"/>
    </row>
    <row r="665143" spans="19:20">
      <c r="S665143" s="34"/>
      <c r="T665143" s="34"/>
    </row>
    <row r="665160" spans="19:20">
      <c r="S665160" s="34"/>
      <c r="T665160" s="34"/>
    </row>
    <row r="665177" spans="19:20">
      <c r="S665177" s="34"/>
      <c r="T665177" s="34"/>
    </row>
    <row r="665194" spans="19:20">
      <c r="S665194" s="34"/>
      <c r="T665194" s="34"/>
    </row>
    <row r="665211" spans="19:20">
      <c r="S665211" s="34"/>
      <c r="T665211" s="34"/>
    </row>
    <row r="665228" spans="19:20">
      <c r="S665228" s="34"/>
      <c r="T665228" s="34"/>
    </row>
    <row r="665245" spans="19:20">
      <c r="S665245" s="34"/>
      <c r="T665245" s="34"/>
    </row>
    <row r="665262" spans="19:20">
      <c r="S665262" s="34"/>
      <c r="T665262" s="34"/>
    </row>
    <row r="665279" spans="19:20">
      <c r="S665279" s="34"/>
      <c r="T665279" s="34"/>
    </row>
    <row r="665296" spans="19:20">
      <c r="S665296" s="34"/>
      <c r="T665296" s="34"/>
    </row>
    <row r="665313" spans="19:20">
      <c r="S665313" s="34"/>
      <c r="T665313" s="34"/>
    </row>
    <row r="665330" spans="19:20">
      <c r="S665330" s="34"/>
      <c r="T665330" s="34"/>
    </row>
    <row r="665347" spans="19:20">
      <c r="S665347" s="34"/>
      <c r="T665347" s="34"/>
    </row>
    <row r="665364" spans="19:20">
      <c r="S665364" s="34"/>
      <c r="T665364" s="34"/>
    </row>
    <row r="665381" spans="19:20">
      <c r="S665381" s="34"/>
      <c r="T665381" s="34"/>
    </row>
    <row r="665398" spans="19:20">
      <c r="S665398" s="34"/>
      <c r="T665398" s="34"/>
    </row>
    <row r="665415" spans="19:20">
      <c r="S665415" s="34"/>
      <c r="T665415" s="34"/>
    </row>
    <row r="665432" spans="19:20">
      <c r="S665432" s="34"/>
      <c r="T665432" s="34"/>
    </row>
    <row r="665449" spans="19:20">
      <c r="S665449" s="34"/>
      <c r="T665449" s="34"/>
    </row>
    <row r="665466" spans="19:20">
      <c r="S665466" s="34"/>
      <c r="T665466" s="34"/>
    </row>
    <row r="665483" spans="19:20">
      <c r="S665483" s="34"/>
      <c r="T665483" s="34"/>
    </row>
    <row r="665500" spans="19:20">
      <c r="S665500" s="34"/>
      <c r="T665500" s="34"/>
    </row>
    <row r="665517" spans="19:20">
      <c r="S665517" s="34"/>
      <c r="T665517" s="34"/>
    </row>
    <row r="665534" spans="19:20">
      <c r="S665534" s="34"/>
      <c r="T665534" s="34"/>
    </row>
    <row r="665551" spans="19:20">
      <c r="S665551" s="34"/>
      <c r="T665551" s="34"/>
    </row>
    <row r="665568" spans="19:20">
      <c r="S665568" s="34"/>
      <c r="T665568" s="34"/>
    </row>
    <row r="665585" spans="19:20">
      <c r="S665585" s="34"/>
      <c r="T665585" s="34"/>
    </row>
    <row r="665602" spans="19:20">
      <c r="S665602" s="34"/>
      <c r="T665602" s="34"/>
    </row>
    <row r="665619" spans="19:20">
      <c r="S665619" s="34"/>
      <c r="T665619" s="34"/>
    </row>
    <row r="665636" spans="19:20">
      <c r="S665636" s="34"/>
      <c r="T665636" s="34"/>
    </row>
    <row r="665653" spans="19:20">
      <c r="S665653" s="34"/>
      <c r="T665653" s="34"/>
    </row>
    <row r="665670" spans="19:20">
      <c r="S665670" s="34"/>
      <c r="T665670" s="34"/>
    </row>
    <row r="665687" spans="19:20">
      <c r="S665687" s="34"/>
      <c r="T665687" s="34"/>
    </row>
    <row r="665704" spans="19:20">
      <c r="S665704" s="34"/>
      <c r="T665704" s="34"/>
    </row>
    <row r="665721" spans="19:20">
      <c r="S665721" s="34"/>
      <c r="T665721" s="34"/>
    </row>
    <row r="665738" spans="19:20">
      <c r="S665738" s="34"/>
      <c r="T665738" s="34"/>
    </row>
    <row r="665755" spans="19:20">
      <c r="S665755" s="34"/>
      <c r="T665755" s="34"/>
    </row>
    <row r="665772" spans="19:20">
      <c r="S665772" s="34"/>
      <c r="T665772" s="34"/>
    </row>
    <row r="665789" spans="19:20">
      <c r="S665789" s="34"/>
      <c r="T665789" s="34"/>
    </row>
    <row r="665806" spans="19:20">
      <c r="S665806" s="34"/>
      <c r="T665806" s="34"/>
    </row>
    <row r="665823" spans="19:20">
      <c r="S665823" s="34"/>
      <c r="T665823" s="34"/>
    </row>
    <row r="665840" spans="19:20">
      <c r="S665840" s="34"/>
      <c r="T665840" s="34"/>
    </row>
    <row r="665857" spans="19:20">
      <c r="S665857" s="34"/>
      <c r="T665857" s="34"/>
    </row>
    <row r="665874" spans="19:20">
      <c r="S665874" s="34"/>
      <c r="T665874" s="34"/>
    </row>
    <row r="665891" spans="19:20">
      <c r="S665891" s="34"/>
      <c r="T665891" s="34"/>
    </row>
    <row r="665908" spans="19:20">
      <c r="S665908" s="34"/>
      <c r="T665908" s="34"/>
    </row>
    <row r="665925" spans="19:20">
      <c r="S665925" s="34"/>
      <c r="T665925" s="34"/>
    </row>
    <row r="665942" spans="19:20">
      <c r="S665942" s="34"/>
      <c r="T665942" s="34"/>
    </row>
    <row r="665959" spans="19:20">
      <c r="S665959" s="34"/>
      <c r="T665959" s="34"/>
    </row>
    <row r="665976" spans="19:20">
      <c r="S665976" s="34"/>
      <c r="T665976" s="34"/>
    </row>
    <row r="665993" spans="19:20">
      <c r="S665993" s="34"/>
      <c r="T665993" s="34"/>
    </row>
    <row r="666010" spans="19:20">
      <c r="S666010" s="34"/>
      <c r="T666010" s="34"/>
    </row>
    <row r="666027" spans="19:20">
      <c r="S666027" s="34"/>
      <c r="T666027" s="34"/>
    </row>
    <row r="666044" spans="19:20">
      <c r="S666044" s="34"/>
      <c r="T666044" s="34"/>
    </row>
    <row r="666061" spans="19:20">
      <c r="S666061" s="34"/>
      <c r="T666061" s="34"/>
    </row>
    <row r="666078" spans="19:20">
      <c r="S666078" s="34"/>
      <c r="T666078" s="34"/>
    </row>
    <row r="666095" spans="19:20">
      <c r="S666095" s="34"/>
      <c r="T666095" s="34"/>
    </row>
    <row r="666112" spans="19:20">
      <c r="S666112" s="34"/>
      <c r="T666112" s="34"/>
    </row>
    <row r="666129" spans="19:20">
      <c r="S666129" s="34"/>
      <c r="T666129" s="34"/>
    </row>
    <row r="666146" spans="19:20">
      <c r="S666146" s="34"/>
      <c r="T666146" s="34"/>
    </row>
    <row r="666163" spans="19:20">
      <c r="S666163" s="34"/>
      <c r="T666163" s="34"/>
    </row>
    <row r="666180" spans="19:20">
      <c r="S666180" s="34"/>
      <c r="T666180" s="34"/>
    </row>
    <row r="666197" spans="19:20">
      <c r="S666197" s="34"/>
      <c r="T666197" s="34"/>
    </row>
    <row r="666214" spans="19:20">
      <c r="S666214" s="34"/>
      <c r="T666214" s="34"/>
    </row>
    <row r="666231" spans="19:20">
      <c r="S666231" s="34"/>
      <c r="T666231" s="34"/>
    </row>
    <row r="666248" spans="19:20">
      <c r="S666248" s="34"/>
      <c r="T666248" s="34"/>
    </row>
    <row r="666265" spans="19:20">
      <c r="S666265" s="34"/>
      <c r="T666265" s="34"/>
    </row>
    <row r="666282" spans="19:20">
      <c r="S666282" s="34"/>
      <c r="T666282" s="34"/>
    </row>
    <row r="666299" spans="19:20">
      <c r="S666299" s="34"/>
      <c r="T666299" s="34"/>
    </row>
    <row r="666316" spans="19:20">
      <c r="S666316" s="34"/>
      <c r="T666316" s="34"/>
    </row>
    <row r="666333" spans="19:20">
      <c r="S666333" s="34"/>
      <c r="T666333" s="34"/>
    </row>
    <row r="666350" spans="19:20">
      <c r="S666350" s="34"/>
      <c r="T666350" s="34"/>
    </row>
    <row r="666367" spans="19:20">
      <c r="S666367" s="34"/>
      <c r="T666367" s="34"/>
    </row>
    <row r="666384" spans="19:20">
      <c r="S666384" s="34"/>
      <c r="T666384" s="34"/>
    </row>
    <row r="666401" spans="19:20">
      <c r="S666401" s="34"/>
      <c r="T666401" s="34"/>
    </row>
    <row r="666418" spans="19:20">
      <c r="S666418" s="34"/>
      <c r="T666418" s="34"/>
    </row>
    <row r="666435" spans="19:20">
      <c r="S666435" s="34"/>
      <c r="T666435" s="34"/>
    </row>
    <row r="666452" spans="19:20">
      <c r="S666452" s="34"/>
      <c r="T666452" s="34"/>
    </row>
    <row r="666469" spans="19:20">
      <c r="S666469" s="34"/>
      <c r="T666469" s="34"/>
    </row>
    <row r="666486" spans="19:20">
      <c r="S666486" s="34"/>
      <c r="T666486" s="34"/>
    </row>
    <row r="666503" spans="19:20">
      <c r="S666503" s="34"/>
      <c r="T666503" s="34"/>
    </row>
    <row r="666520" spans="19:20">
      <c r="S666520" s="34"/>
      <c r="T666520" s="34"/>
    </row>
    <row r="666537" spans="19:20">
      <c r="S666537" s="34"/>
      <c r="T666537" s="34"/>
    </row>
    <row r="666554" spans="19:20">
      <c r="S666554" s="34"/>
      <c r="T666554" s="34"/>
    </row>
    <row r="666571" spans="19:20">
      <c r="S666571" s="34"/>
      <c r="T666571" s="34"/>
    </row>
    <row r="666588" spans="19:20">
      <c r="S666588" s="34"/>
      <c r="T666588" s="34"/>
    </row>
    <row r="666605" spans="19:20">
      <c r="S666605" s="34"/>
      <c r="T666605" s="34"/>
    </row>
    <row r="666622" spans="19:20">
      <c r="S666622" s="34"/>
      <c r="T666622" s="34"/>
    </row>
    <row r="666639" spans="19:20">
      <c r="S666639" s="34"/>
      <c r="T666639" s="34"/>
    </row>
    <row r="666656" spans="19:20">
      <c r="S666656" s="34"/>
      <c r="T666656" s="34"/>
    </row>
    <row r="666673" spans="19:20">
      <c r="S666673" s="34"/>
      <c r="T666673" s="34"/>
    </row>
    <row r="666690" spans="19:20">
      <c r="S666690" s="34"/>
      <c r="T666690" s="34"/>
    </row>
    <row r="666707" spans="19:20">
      <c r="S666707" s="34"/>
      <c r="T666707" s="34"/>
    </row>
    <row r="666724" spans="19:20">
      <c r="S666724" s="34"/>
      <c r="T666724" s="34"/>
    </row>
    <row r="666741" spans="19:20">
      <c r="S666741" s="34"/>
      <c r="T666741" s="34"/>
    </row>
    <row r="666758" spans="19:20">
      <c r="S666758" s="34"/>
      <c r="T666758" s="34"/>
    </row>
    <row r="666775" spans="19:20">
      <c r="S666775" s="34"/>
      <c r="T666775" s="34"/>
    </row>
    <row r="666792" spans="19:20">
      <c r="S666792" s="34"/>
      <c r="T666792" s="34"/>
    </row>
    <row r="666809" spans="19:20">
      <c r="S666809" s="34"/>
      <c r="T666809" s="34"/>
    </row>
    <row r="666826" spans="19:20">
      <c r="S666826" s="34"/>
      <c r="T666826" s="34"/>
    </row>
    <row r="666843" spans="19:20">
      <c r="S666843" s="34"/>
      <c r="T666843" s="34"/>
    </row>
    <row r="666860" spans="19:20">
      <c r="S666860" s="34"/>
      <c r="T666860" s="34"/>
    </row>
    <row r="666877" spans="19:20">
      <c r="S666877" s="34"/>
      <c r="T666877" s="34"/>
    </row>
    <row r="666894" spans="19:20">
      <c r="S666894" s="34"/>
      <c r="T666894" s="34"/>
    </row>
    <row r="666911" spans="19:20">
      <c r="S666911" s="34"/>
      <c r="T666911" s="34"/>
    </row>
    <row r="666928" spans="19:20">
      <c r="S666928" s="34"/>
      <c r="T666928" s="34"/>
    </row>
    <row r="666945" spans="19:20">
      <c r="S666945" s="34"/>
      <c r="T666945" s="34"/>
    </row>
    <row r="666962" spans="19:20">
      <c r="S666962" s="34"/>
      <c r="T666962" s="34"/>
    </row>
    <row r="666979" spans="19:20">
      <c r="S666979" s="34"/>
      <c r="T666979" s="34"/>
    </row>
    <row r="666996" spans="19:20">
      <c r="S666996" s="34"/>
      <c r="T666996" s="34"/>
    </row>
    <row r="667013" spans="19:20">
      <c r="S667013" s="34"/>
      <c r="T667013" s="34"/>
    </row>
    <row r="667030" spans="19:20">
      <c r="S667030" s="34"/>
      <c r="T667030" s="34"/>
    </row>
    <row r="667047" spans="19:20">
      <c r="S667047" s="34"/>
      <c r="T667047" s="34"/>
    </row>
    <row r="667064" spans="19:20">
      <c r="S667064" s="34"/>
      <c r="T667064" s="34"/>
    </row>
    <row r="667081" spans="19:20">
      <c r="S667081" s="34"/>
      <c r="T667081" s="34"/>
    </row>
    <row r="667098" spans="19:20">
      <c r="S667098" s="34"/>
      <c r="T667098" s="34"/>
    </row>
    <row r="667115" spans="19:20">
      <c r="S667115" s="34"/>
      <c r="T667115" s="34"/>
    </row>
    <row r="667132" spans="19:20">
      <c r="S667132" s="34"/>
      <c r="T667132" s="34"/>
    </row>
    <row r="667149" spans="19:20">
      <c r="S667149" s="34"/>
      <c r="T667149" s="34"/>
    </row>
    <row r="667166" spans="19:20">
      <c r="S667166" s="34"/>
      <c r="T667166" s="34"/>
    </row>
    <row r="667183" spans="19:20">
      <c r="S667183" s="34"/>
      <c r="T667183" s="34"/>
    </row>
    <row r="667200" spans="19:20">
      <c r="S667200" s="34"/>
      <c r="T667200" s="34"/>
    </row>
    <row r="667217" spans="19:20">
      <c r="S667217" s="34"/>
      <c r="T667217" s="34"/>
    </row>
    <row r="667234" spans="19:20">
      <c r="S667234" s="34"/>
      <c r="T667234" s="34"/>
    </row>
    <row r="667251" spans="19:20">
      <c r="S667251" s="34"/>
      <c r="T667251" s="34"/>
    </row>
    <row r="667268" spans="19:20">
      <c r="S667268" s="34"/>
      <c r="T667268" s="34"/>
    </row>
    <row r="667285" spans="19:20">
      <c r="S667285" s="34"/>
      <c r="T667285" s="34"/>
    </row>
    <row r="667302" spans="19:20">
      <c r="S667302" s="34"/>
      <c r="T667302" s="34"/>
    </row>
    <row r="667319" spans="19:20">
      <c r="S667319" s="34"/>
      <c r="T667319" s="34"/>
    </row>
    <row r="667336" spans="19:20">
      <c r="S667336" s="34"/>
      <c r="T667336" s="34"/>
    </row>
    <row r="667353" spans="19:20">
      <c r="S667353" s="34"/>
      <c r="T667353" s="34"/>
    </row>
    <row r="667370" spans="19:20">
      <c r="S667370" s="34"/>
      <c r="T667370" s="34"/>
    </row>
    <row r="667387" spans="19:20">
      <c r="S667387" s="34"/>
      <c r="T667387" s="34"/>
    </row>
    <row r="667404" spans="19:20">
      <c r="S667404" s="34"/>
      <c r="T667404" s="34"/>
    </row>
    <row r="667421" spans="19:20">
      <c r="S667421" s="34"/>
      <c r="T667421" s="34"/>
    </row>
    <row r="667438" spans="19:20">
      <c r="S667438" s="34"/>
      <c r="T667438" s="34"/>
    </row>
    <row r="667455" spans="19:20">
      <c r="S667455" s="34"/>
      <c r="T667455" s="34"/>
    </row>
    <row r="667472" spans="19:20">
      <c r="S667472" s="34"/>
      <c r="T667472" s="34"/>
    </row>
    <row r="667489" spans="19:20">
      <c r="S667489" s="34"/>
      <c r="T667489" s="34"/>
    </row>
    <row r="667506" spans="19:20">
      <c r="S667506" s="34"/>
      <c r="T667506" s="34"/>
    </row>
    <row r="667523" spans="19:20">
      <c r="S667523" s="34"/>
      <c r="T667523" s="34"/>
    </row>
    <row r="667540" spans="19:20">
      <c r="S667540" s="34"/>
      <c r="T667540" s="34"/>
    </row>
    <row r="667557" spans="19:20">
      <c r="S667557" s="34"/>
      <c r="T667557" s="34"/>
    </row>
    <row r="667574" spans="19:20">
      <c r="S667574" s="34"/>
      <c r="T667574" s="34"/>
    </row>
    <row r="667591" spans="19:20">
      <c r="S667591" s="34"/>
      <c r="T667591" s="34"/>
    </row>
    <row r="667608" spans="19:20">
      <c r="S667608" s="34"/>
      <c r="T667608" s="34"/>
    </row>
    <row r="667625" spans="19:20">
      <c r="S667625" s="34"/>
      <c r="T667625" s="34"/>
    </row>
    <row r="667642" spans="19:20">
      <c r="S667642" s="34"/>
      <c r="T667642" s="34"/>
    </row>
    <row r="667659" spans="19:20">
      <c r="S667659" s="34"/>
      <c r="T667659" s="34"/>
    </row>
    <row r="667676" spans="19:20">
      <c r="S667676" s="34"/>
      <c r="T667676" s="34"/>
    </row>
    <row r="667693" spans="19:20">
      <c r="S667693" s="34"/>
      <c r="T667693" s="34"/>
    </row>
    <row r="667710" spans="19:20">
      <c r="S667710" s="34"/>
      <c r="T667710" s="34"/>
    </row>
    <row r="667727" spans="19:20">
      <c r="S667727" s="34"/>
      <c r="T667727" s="34"/>
    </row>
    <row r="667744" spans="19:20">
      <c r="S667744" s="34"/>
      <c r="T667744" s="34"/>
    </row>
    <row r="667761" spans="19:20">
      <c r="S667761" s="34"/>
      <c r="T667761" s="34"/>
    </row>
    <row r="667778" spans="19:20">
      <c r="S667778" s="34"/>
      <c r="T667778" s="34"/>
    </row>
    <row r="667795" spans="19:20">
      <c r="S667795" s="34"/>
      <c r="T667795" s="34"/>
    </row>
    <row r="667812" spans="19:20">
      <c r="S667812" s="34"/>
      <c r="T667812" s="34"/>
    </row>
    <row r="667829" spans="19:20">
      <c r="S667829" s="34"/>
      <c r="T667829" s="34"/>
    </row>
    <row r="667846" spans="19:20">
      <c r="S667846" s="34"/>
      <c r="T667846" s="34"/>
    </row>
    <row r="667863" spans="19:20">
      <c r="S667863" s="34"/>
      <c r="T667863" s="34"/>
    </row>
    <row r="667880" spans="19:20">
      <c r="S667880" s="34"/>
      <c r="T667880" s="34"/>
    </row>
    <row r="667897" spans="19:20">
      <c r="S667897" s="34"/>
      <c r="T667897" s="34"/>
    </row>
    <row r="667914" spans="19:20">
      <c r="S667914" s="34"/>
      <c r="T667914" s="34"/>
    </row>
    <row r="667931" spans="19:20">
      <c r="S667931" s="34"/>
      <c r="T667931" s="34"/>
    </row>
    <row r="667948" spans="19:20">
      <c r="S667948" s="34"/>
      <c r="T667948" s="34"/>
    </row>
    <row r="667965" spans="19:20">
      <c r="S667965" s="34"/>
      <c r="T667965" s="34"/>
    </row>
    <row r="667982" spans="19:20">
      <c r="S667982" s="34"/>
      <c r="T667982" s="34"/>
    </row>
    <row r="667999" spans="19:20">
      <c r="S667999" s="34"/>
      <c r="T667999" s="34"/>
    </row>
    <row r="668016" spans="19:20">
      <c r="S668016" s="34"/>
      <c r="T668016" s="34"/>
    </row>
    <row r="668033" spans="19:20">
      <c r="S668033" s="34"/>
      <c r="T668033" s="34"/>
    </row>
    <row r="668050" spans="19:20">
      <c r="S668050" s="34"/>
      <c r="T668050" s="34"/>
    </row>
    <row r="668067" spans="19:20">
      <c r="S668067" s="34"/>
      <c r="T668067" s="34"/>
    </row>
    <row r="668084" spans="19:20">
      <c r="S668084" s="34"/>
      <c r="T668084" s="34"/>
    </row>
    <row r="668101" spans="19:20">
      <c r="S668101" s="34"/>
      <c r="T668101" s="34"/>
    </row>
    <row r="668118" spans="19:20">
      <c r="S668118" s="34"/>
      <c r="T668118" s="34"/>
    </row>
    <row r="668135" spans="19:20">
      <c r="S668135" s="34"/>
      <c r="T668135" s="34"/>
    </row>
    <row r="668152" spans="19:20">
      <c r="S668152" s="34"/>
      <c r="T668152" s="34"/>
    </row>
    <row r="668169" spans="19:20">
      <c r="S668169" s="34"/>
      <c r="T668169" s="34"/>
    </row>
    <row r="668186" spans="19:20">
      <c r="S668186" s="34"/>
      <c r="T668186" s="34"/>
    </row>
    <row r="668203" spans="19:20">
      <c r="S668203" s="34"/>
      <c r="T668203" s="34"/>
    </row>
    <row r="668220" spans="19:20">
      <c r="S668220" s="34"/>
      <c r="T668220" s="34"/>
    </row>
    <row r="668237" spans="19:20">
      <c r="S668237" s="34"/>
      <c r="T668237" s="34"/>
    </row>
    <row r="668254" spans="19:20">
      <c r="S668254" s="34"/>
      <c r="T668254" s="34"/>
    </row>
    <row r="668271" spans="19:20">
      <c r="S668271" s="34"/>
      <c r="T668271" s="34"/>
    </row>
    <row r="668288" spans="19:20">
      <c r="S668288" s="34"/>
      <c r="T668288" s="34"/>
    </row>
    <row r="668305" spans="19:20">
      <c r="S668305" s="34"/>
      <c r="T668305" s="34"/>
    </row>
    <row r="668322" spans="19:20">
      <c r="S668322" s="34"/>
      <c r="T668322" s="34"/>
    </row>
    <row r="668339" spans="19:20">
      <c r="S668339" s="34"/>
      <c r="T668339" s="34"/>
    </row>
    <row r="668356" spans="19:20">
      <c r="S668356" s="34"/>
      <c r="T668356" s="34"/>
    </row>
    <row r="668373" spans="19:20">
      <c r="S668373" s="34"/>
      <c r="T668373" s="34"/>
    </row>
    <row r="668390" spans="19:20">
      <c r="S668390" s="34"/>
      <c r="T668390" s="34"/>
    </row>
    <row r="668407" spans="19:20">
      <c r="S668407" s="34"/>
      <c r="T668407" s="34"/>
    </row>
    <row r="668424" spans="19:20">
      <c r="S668424" s="34"/>
      <c r="T668424" s="34"/>
    </row>
    <row r="668441" spans="19:20">
      <c r="S668441" s="34"/>
      <c r="T668441" s="34"/>
    </row>
    <row r="668458" spans="19:20">
      <c r="S668458" s="34"/>
      <c r="T668458" s="34"/>
    </row>
    <row r="668475" spans="19:20">
      <c r="S668475" s="34"/>
      <c r="T668475" s="34"/>
    </row>
    <row r="668492" spans="19:20">
      <c r="S668492" s="34"/>
      <c r="T668492" s="34"/>
    </row>
    <row r="668509" spans="19:20">
      <c r="S668509" s="34"/>
      <c r="T668509" s="34"/>
    </row>
    <row r="668526" spans="19:20">
      <c r="S668526" s="34"/>
      <c r="T668526" s="34"/>
    </row>
    <row r="668543" spans="19:20">
      <c r="S668543" s="34"/>
      <c r="T668543" s="34"/>
    </row>
    <row r="668560" spans="19:20">
      <c r="S668560" s="34"/>
      <c r="T668560" s="34"/>
    </row>
    <row r="668577" spans="19:20">
      <c r="S668577" s="34"/>
      <c r="T668577" s="34"/>
    </row>
    <row r="668594" spans="19:20">
      <c r="S668594" s="34"/>
      <c r="T668594" s="34"/>
    </row>
    <row r="668611" spans="19:20">
      <c r="S668611" s="34"/>
      <c r="T668611" s="34"/>
    </row>
    <row r="668628" spans="19:20">
      <c r="S668628" s="34"/>
      <c r="T668628" s="34"/>
    </row>
    <row r="668645" spans="19:20">
      <c r="S668645" s="34"/>
      <c r="T668645" s="34"/>
    </row>
    <row r="668662" spans="19:20">
      <c r="S668662" s="34"/>
      <c r="T668662" s="34"/>
    </row>
    <row r="668679" spans="19:20">
      <c r="S668679" s="34"/>
      <c r="T668679" s="34"/>
    </row>
    <row r="668696" spans="19:20">
      <c r="S668696" s="34"/>
      <c r="T668696" s="34"/>
    </row>
    <row r="668713" spans="19:20">
      <c r="S668713" s="34"/>
      <c r="T668713" s="34"/>
    </row>
    <row r="668730" spans="19:20">
      <c r="S668730" s="34"/>
      <c r="T668730" s="34"/>
    </row>
    <row r="668747" spans="19:20">
      <c r="S668747" s="34"/>
      <c r="T668747" s="34"/>
    </row>
    <row r="668764" spans="19:20">
      <c r="S668764" s="34"/>
      <c r="T668764" s="34"/>
    </row>
    <row r="668781" spans="19:20">
      <c r="S668781" s="34"/>
      <c r="T668781" s="34"/>
    </row>
    <row r="668798" spans="19:20">
      <c r="S668798" s="34"/>
      <c r="T668798" s="34"/>
    </row>
    <row r="668815" spans="19:20">
      <c r="S668815" s="34"/>
      <c r="T668815" s="34"/>
    </row>
    <row r="668832" spans="19:20">
      <c r="S668832" s="34"/>
      <c r="T668832" s="34"/>
    </row>
    <row r="668849" spans="19:20">
      <c r="S668849" s="34"/>
      <c r="T668849" s="34"/>
    </row>
    <row r="668866" spans="19:20">
      <c r="S668866" s="34"/>
      <c r="T668866" s="34"/>
    </row>
    <row r="668883" spans="19:20">
      <c r="S668883" s="34"/>
      <c r="T668883" s="34"/>
    </row>
    <row r="668900" spans="19:20">
      <c r="S668900" s="34"/>
      <c r="T668900" s="34"/>
    </row>
    <row r="668917" spans="19:20">
      <c r="S668917" s="34"/>
      <c r="T668917" s="34"/>
    </row>
    <row r="668934" spans="19:20">
      <c r="S668934" s="34"/>
      <c r="T668934" s="34"/>
    </row>
    <row r="668951" spans="19:20">
      <c r="S668951" s="34"/>
      <c r="T668951" s="34"/>
    </row>
    <row r="668968" spans="19:20">
      <c r="S668968" s="34"/>
      <c r="T668968" s="34"/>
    </row>
    <row r="668985" spans="19:20">
      <c r="S668985" s="34"/>
      <c r="T668985" s="34"/>
    </row>
    <row r="669002" spans="19:20">
      <c r="S669002" s="34"/>
      <c r="T669002" s="34"/>
    </row>
    <row r="669019" spans="19:20">
      <c r="S669019" s="34"/>
      <c r="T669019" s="34"/>
    </row>
    <row r="669036" spans="19:20">
      <c r="S669036" s="34"/>
      <c r="T669036" s="34"/>
    </row>
    <row r="669053" spans="19:20">
      <c r="S669053" s="34"/>
      <c r="T669053" s="34"/>
    </row>
    <row r="669070" spans="19:20">
      <c r="S669070" s="34"/>
      <c r="T669070" s="34"/>
    </row>
    <row r="669087" spans="19:20">
      <c r="S669087" s="34"/>
      <c r="T669087" s="34"/>
    </row>
    <row r="669104" spans="19:20">
      <c r="S669104" s="34"/>
      <c r="T669104" s="34"/>
    </row>
    <row r="669121" spans="19:20">
      <c r="S669121" s="34"/>
      <c r="T669121" s="34"/>
    </row>
    <row r="669138" spans="19:20">
      <c r="S669138" s="34"/>
      <c r="T669138" s="34"/>
    </row>
    <row r="669155" spans="19:20">
      <c r="S669155" s="34"/>
      <c r="T669155" s="34"/>
    </row>
    <row r="669172" spans="19:20">
      <c r="S669172" s="34"/>
      <c r="T669172" s="34"/>
    </row>
    <row r="669189" spans="19:20">
      <c r="S669189" s="34"/>
      <c r="T669189" s="34"/>
    </row>
    <row r="669206" spans="19:20">
      <c r="S669206" s="34"/>
      <c r="T669206" s="34"/>
    </row>
    <row r="669223" spans="19:20">
      <c r="S669223" s="34"/>
      <c r="T669223" s="34"/>
    </row>
    <row r="669240" spans="19:20">
      <c r="S669240" s="34"/>
      <c r="T669240" s="34"/>
    </row>
    <row r="669257" spans="19:20">
      <c r="S669257" s="34"/>
      <c r="T669257" s="34"/>
    </row>
    <row r="669274" spans="19:20">
      <c r="S669274" s="34"/>
      <c r="T669274" s="34"/>
    </row>
    <row r="669291" spans="19:20">
      <c r="S669291" s="34"/>
      <c r="T669291" s="34"/>
    </row>
    <row r="669308" spans="19:20">
      <c r="S669308" s="34"/>
      <c r="T669308" s="34"/>
    </row>
    <row r="669325" spans="19:20">
      <c r="S669325" s="34"/>
      <c r="T669325" s="34"/>
    </row>
    <row r="669342" spans="19:20">
      <c r="S669342" s="34"/>
      <c r="T669342" s="34"/>
    </row>
    <row r="669359" spans="19:20">
      <c r="S669359" s="34"/>
      <c r="T669359" s="34"/>
    </row>
    <row r="669376" spans="19:20">
      <c r="S669376" s="34"/>
      <c r="T669376" s="34"/>
    </row>
    <row r="669393" spans="19:20">
      <c r="S669393" s="34"/>
      <c r="T669393" s="34"/>
    </row>
    <row r="669410" spans="19:20">
      <c r="S669410" s="34"/>
      <c r="T669410" s="34"/>
    </row>
    <row r="669427" spans="19:20">
      <c r="S669427" s="34"/>
      <c r="T669427" s="34"/>
    </row>
    <row r="669444" spans="19:20">
      <c r="S669444" s="34"/>
      <c r="T669444" s="34"/>
    </row>
    <row r="669461" spans="19:20">
      <c r="S669461" s="34"/>
      <c r="T669461" s="34"/>
    </row>
    <row r="669478" spans="19:20">
      <c r="S669478" s="34"/>
      <c r="T669478" s="34"/>
    </row>
    <row r="669495" spans="19:20">
      <c r="S669495" s="34"/>
      <c r="T669495" s="34"/>
    </row>
    <row r="669512" spans="19:20">
      <c r="S669512" s="34"/>
      <c r="T669512" s="34"/>
    </row>
    <row r="669529" spans="19:20">
      <c r="S669529" s="34"/>
      <c r="T669529" s="34"/>
    </row>
    <row r="669546" spans="19:20">
      <c r="S669546" s="34"/>
      <c r="T669546" s="34"/>
    </row>
    <row r="669563" spans="19:20">
      <c r="S669563" s="34"/>
      <c r="T669563" s="34"/>
    </row>
    <row r="669580" spans="19:20">
      <c r="S669580" s="34"/>
      <c r="T669580" s="34"/>
    </row>
    <row r="669597" spans="19:20">
      <c r="S669597" s="34"/>
      <c r="T669597" s="34"/>
    </row>
    <row r="669614" spans="19:20">
      <c r="S669614" s="34"/>
      <c r="T669614" s="34"/>
    </row>
    <row r="669631" spans="19:20">
      <c r="S669631" s="34"/>
      <c r="T669631" s="34"/>
    </row>
    <row r="669648" spans="19:20">
      <c r="S669648" s="34"/>
      <c r="T669648" s="34"/>
    </row>
    <row r="669665" spans="19:20">
      <c r="S669665" s="34"/>
      <c r="T669665" s="34"/>
    </row>
    <row r="669682" spans="19:20">
      <c r="S669682" s="34"/>
      <c r="T669682" s="34"/>
    </row>
    <row r="669699" spans="19:20">
      <c r="S669699" s="34"/>
      <c r="T669699" s="34"/>
    </row>
    <row r="669716" spans="19:20">
      <c r="S669716" s="34"/>
      <c r="T669716" s="34"/>
    </row>
    <row r="669733" spans="19:20">
      <c r="S669733" s="34"/>
      <c r="T669733" s="34"/>
    </row>
    <row r="669750" spans="19:20">
      <c r="S669750" s="34"/>
      <c r="T669750" s="34"/>
    </row>
    <row r="669767" spans="19:20">
      <c r="S669767" s="34"/>
      <c r="T669767" s="34"/>
    </row>
    <row r="669784" spans="19:20">
      <c r="S669784" s="34"/>
      <c r="T669784" s="34"/>
    </row>
    <row r="669801" spans="19:20">
      <c r="S669801" s="34"/>
      <c r="T669801" s="34"/>
    </row>
    <row r="669818" spans="19:20">
      <c r="S669818" s="34"/>
      <c r="T669818" s="34"/>
    </row>
    <row r="669835" spans="19:20">
      <c r="S669835" s="34"/>
      <c r="T669835" s="34"/>
    </row>
    <row r="669852" spans="19:20">
      <c r="S669852" s="34"/>
      <c r="T669852" s="34"/>
    </row>
    <row r="669869" spans="19:20">
      <c r="S669869" s="34"/>
      <c r="T669869" s="34"/>
    </row>
    <row r="669886" spans="19:20">
      <c r="S669886" s="34"/>
      <c r="T669886" s="34"/>
    </row>
    <row r="669903" spans="19:20">
      <c r="S669903" s="34"/>
      <c r="T669903" s="34"/>
    </row>
    <row r="669920" spans="19:20">
      <c r="S669920" s="34"/>
      <c r="T669920" s="34"/>
    </row>
    <row r="669937" spans="19:20">
      <c r="S669937" s="34"/>
      <c r="T669937" s="34"/>
    </row>
    <row r="669954" spans="19:20">
      <c r="S669954" s="34"/>
      <c r="T669954" s="34"/>
    </row>
    <row r="669971" spans="19:20">
      <c r="S669971" s="34"/>
      <c r="T669971" s="34"/>
    </row>
    <row r="669988" spans="19:20">
      <c r="S669988" s="34"/>
      <c r="T669988" s="34"/>
    </row>
    <row r="670005" spans="19:20">
      <c r="S670005" s="34"/>
      <c r="T670005" s="34"/>
    </row>
    <row r="670022" spans="19:20">
      <c r="S670022" s="34"/>
      <c r="T670022" s="34"/>
    </row>
    <row r="670039" spans="19:20">
      <c r="S670039" s="34"/>
      <c r="T670039" s="34"/>
    </row>
    <row r="670056" spans="19:20">
      <c r="S670056" s="34"/>
      <c r="T670056" s="34"/>
    </row>
    <row r="670073" spans="19:20">
      <c r="S670073" s="34"/>
      <c r="T670073" s="34"/>
    </row>
    <row r="670090" spans="19:20">
      <c r="S670090" s="34"/>
      <c r="T670090" s="34"/>
    </row>
    <row r="670107" spans="19:20">
      <c r="S670107" s="34"/>
      <c r="T670107" s="34"/>
    </row>
    <row r="670124" spans="19:20">
      <c r="S670124" s="34"/>
      <c r="T670124" s="34"/>
    </row>
    <row r="670141" spans="19:20">
      <c r="S670141" s="34"/>
      <c r="T670141" s="34"/>
    </row>
    <row r="670158" spans="19:20">
      <c r="S670158" s="34"/>
      <c r="T670158" s="34"/>
    </row>
    <row r="670175" spans="19:20">
      <c r="S670175" s="34"/>
      <c r="T670175" s="34"/>
    </row>
    <row r="670192" spans="19:20">
      <c r="S670192" s="34"/>
      <c r="T670192" s="34"/>
    </row>
    <row r="670209" spans="19:20">
      <c r="S670209" s="34"/>
      <c r="T670209" s="34"/>
    </row>
    <row r="670226" spans="19:20">
      <c r="S670226" s="34"/>
      <c r="T670226" s="34"/>
    </row>
    <row r="670243" spans="19:20">
      <c r="S670243" s="34"/>
      <c r="T670243" s="34"/>
    </row>
    <row r="670260" spans="19:20">
      <c r="S670260" s="34"/>
      <c r="T670260" s="34"/>
    </row>
    <row r="670277" spans="19:20">
      <c r="S670277" s="34"/>
      <c r="T670277" s="34"/>
    </row>
    <row r="670294" spans="19:20">
      <c r="S670294" s="34"/>
      <c r="T670294" s="34"/>
    </row>
    <row r="670311" spans="19:20">
      <c r="S670311" s="34"/>
      <c r="T670311" s="34"/>
    </row>
    <row r="670328" spans="19:20">
      <c r="S670328" s="34"/>
      <c r="T670328" s="34"/>
    </row>
    <row r="670345" spans="19:20">
      <c r="S670345" s="34"/>
      <c r="T670345" s="34"/>
    </row>
    <row r="670362" spans="19:20">
      <c r="S670362" s="34"/>
      <c r="T670362" s="34"/>
    </row>
    <row r="670379" spans="19:20">
      <c r="S670379" s="34"/>
      <c r="T670379" s="34"/>
    </row>
    <row r="670396" spans="19:20">
      <c r="S670396" s="34"/>
      <c r="T670396" s="34"/>
    </row>
    <row r="670413" spans="19:20">
      <c r="S670413" s="34"/>
      <c r="T670413" s="34"/>
    </row>
    <row r="670430" spans="19:20">
      <c r="S670430" s="34"/>
      <c r="T670430" s="34"/>
    </row>
    <row r="670447" spans="19:20">
      <c r="S670447" s="34"/>
      <c r="T670447" s="34"/>
    </row>
    <row r="670464" spans="19:20">
      <c r="S670464" s="34"/>
      <c r="T670464" s="34"/>
    </row>
    <row r="670481" spans="19:20">
      <c r="S670481" s="34"/>
      <c r="T670481" s="34"/>
    </row>
    <row r="670498" spans="19:20">
      <c r="S670498" s="34"/>
      <c r="T670498" s="34"/>
    </row>
    <row r="670515" spans="19:20">
      <c r="S670515" s="34"/>
      <c r="T670515" s="34"/>
    </row>
    <row r="670532" spans="19:20">
      <c r="S670532" s="34"/>
      <c r="T670532" s="34"/>
    </row>
    <row r="670549" spans="19:20">
      <c r="S670549" s="34"/>
      <c r="T670549" s="34"/>
    </row>
    <row r="670566" spans="19:20">
      <c r="S670566" s="34"/>
      <c r="T670566" s="34"/>
    </row>
    <row r="670583" spans="19:20">
      <c r="S670583" s="34"/>
      <c r="T670583" s="34"/>
    </row>
    <row r="670600" spans="19:20">
      <c r="S670600" s="34"/>
      <c r="T670600" s="34"/>
    </row>
    <row r="670617" spans="19:20">
      <c r="S670617" s="34"/>
      <c r="T670617" s="34"/>
    </row>
    <row r="670634" spans="19:20">
      <c r="S670634" s="34"/>
      <c r="T670634" s="34"/>
    </row>
    <row r="670651" spans="19:20">
      <c r="S670651" s="34"/>
      <c r="T670651" s="34"/>
    </row>
    <row r="670668" spans="19:20">
      <c r="S670668" s="34"/>
      <c r="T670668" s="34"/>
    </row>
    <row r="670685" spans="19:20">
      <c r="S670685" s="34"/>
      <c r="T670685" s="34"/>
    </row>
    <row r="670702" spans="19:20">
      <c r="S670702" s="34"/>
      <c r="T670702" s="34"/>
    </row>
    <row r="670719" spans="19:20">
      <c r="S670719" s="34"/>
      <c r="T670719" s="34"/>
    </row>
    <row r="670736" spans="19:20">
      <c r="S670736" s="34"/>
      <c r="T670736" s="34"/>
    </row>
    <row r="670753" spans="19:20">
      <c r="S670753" s="34"/>
      <c r="T670753" s="34"/>
    </row>
    <row r="670770" spans="19:20">
      <c r="S670770" s="34"/>
      <c r="T670770" s="34"/>
    </row>
    <row r="670787" spans="19:20">
      <c r="S670787" s="34"/>
      <c r="T670787" s="34"/>
    </row>
    <row r="670804" spans="19:20">
      <c r="S670804" s="34"/>
      <c r="T670804" s="34"/>
    </row>
    <row r="670821" spans="19:20">
      <c r="S670821" s="34"/>
      <c r="T670821" s="34"/>
    </row>
    <row r="670838" spans="19:20">
      <c r="S670838" s="34"/>
      <c r="T670838" s="34"/>
    </row>
    <row r="670855" spans="19:20">
      <c r="S670855" s="34"/>
      <c r="T670855" s="34"/>
    </row>
    <row r="670872" spans="19:20">
      <c r="S670872" s="34"/>
      <c r="T670872" s="34"/>
    </row>
    <row r="670889" spans="19:20">
      <c r="S670889" s="34"/>
      <c r="T670889" s="34"/>
    </row>
    <row r="670906" spans="19:20">
      <c r="S670906" s="34"/>
      <c r="T670906" s="34"/>
    </row>
    <row r="670923" spans="19:20">
      <c r="S670923" s="34"/>
      <c r="T670923" s="34"/>
    </row>
    <row r="670940" spans="19:20">
      <c r="S670940" s="34"/>
      <c r="T670940" s="34"/>
    </row>
    <row r="670957" spans="19:20">
      <c r="S670957" s="34"/>
      <c r="T670957" s="34"/>
    </row>
    <row r="670974" spans="19:20">
      <c r="S670974" s="34"/>
      <c r="T670974" s="34"/>
    </row>
    <row r="670991" spans="19:20">
      <c r="S670991" s="34"/>
      <c r="T670991" s="34"/>
    </row>
    <row r="671008" spans="19:20">
      <c r="S671008" s="34"/>
      <c r="T671008" s="34"/>
    </row>
    <row r="671025" spans="19:20">
      <c r="S671025" s="34"/>
      <c r="T671025" s="34"/>
    </row>
    <row r="671042" spans="19:20">
      <c r="S671042" s="34"/>
      <c r="T671042" s="34"/>
    </row>
    <row r="671059" spans="19:20">
      <c r="S671059" s="34"/>
      <c r="T671059" s="34"/>
    </row>
    <row r="671076" spans="19:20">
      <c r="S671076" s="34"/>
      <c r="T671076" s="34"/>
    </row>
    <row r="671093" spans="19:20">
      <c r="S671093" s="34"/>
      <c r="T671093" s="34"/>
    </row>
    <row r="671110" spans="19:20">
      <c r="S671110" s="34"/>
      <c r="T671110" s="34"/>
    </row>
    <row r="671127" spans="19:20">
      <c r="S671127" s="34"/>
      <c r="T671127" s="34"/>
    </row>
    <row r="671144" spans="19:20">
      <c r="S671144" s="34"/>
      <c r="T671144" s="34"/>
    </row>
    <row r="671161" spans="19:20">
      <c r="S671161" s="34"/>
      <c r="T671161" s="34"/>
    </row>
    <row r="671178" spans="19:20">
      <c r="S671178" s="34"/>
      <c r="T671178" s="34"/>
    </row>
    <row r="671195" spans="19:20">
      <c r="S671195" s="34"/>
      <c r="T671195" s="34"/>
    </row>
    <row r="671212" spans="19:20">
      <c r="S671212" s="34"/>
      <c r="T671212" s="34"/>
    </row>
    <row r="671229" spans="19:20">
      <c r="S671229" s="34"/>
      <c r="T671229" s="34"/>
    </row>
    <row r="671246" spans="19:20">
      <c r="S671246" s="34"/>
      <c r="T671246" s="34"/>
    </row>
    <row r="671263" spans="19:20">
      <c r="S671263" s="34"/>
      <c r="T671263" s="34"/>
    </row>
    <row r="671280" spans="19:20">
      <c r="S671280" s="34"/>
      <c r="T671280" s="34"/>
    </row>
    <row r="671297" spans="19:20">
      <c r="S671297" s="34"/>
      <c r="T671297" s="34"/>
    </row>
    <row r="671314" spans="19:20">
      <c r="S671314" s="34"/>
      <c r="T671314" s="34"/>
    </row>
    <row r="671331" spans="19:20">
      <c r="S671331" s="34"/>
      <c r="T671331" s="34"/>
    </row>
    <row r="671348" spans="19:20">
      <c r="S671348" s="34"/>
      <c r="T671348" s="34"/>
    </row>
    <row r="671365" spans="19:20">
      <c r="S671365" s="34"/>
      <c r="T671365" s="34"/>
    </row>
    <row r="671382" spans="19:20">
      <c r="S671382" s="34"/>
      <c r="T671382" s="34"/>
    </row>
    <row r="671399" spans="19:20">
      <c r="S671399" s="34"/>
      <c r="T671399" s="34"/>
    </row>
    <row r="671416" spans="19:20">
      <c r="S671416" s="34"/>
      <c r="T671416" s="34"/>
    </row>
    <row r="671433" spans="19:20">
      <c r="S671433" s="34"/>
      <c r="T671433" s="34"/>
    </row>
    <row r="671450" spans="19:20">
      <c r="S671450" s="34"/>
      <c r="T671450" s="34"/>
    </row>
    <row r="671467" spans="19:20">
      <c r="S671467" s="34"/>
      <c r="T671467" s="34"/>
    </row>
    <row r="671484" spans="19:20">
      <c r="S671484" s="34"/>
      <c r="T671484" s="34"/>
    </row>
    <row r="671501" spans="19:20">
      <c r="S671501" s="34"/>
      <c r="T671501" s="34"/>
    </row>
    <row r="671518" spans="19:20">
      <c r="S671518" s="34"/>
      <c r="T671518" s="34"/>
    </row>
    <row r="671535" spans="19:20">
      <c r="S671535" s="34"/>
      <c r="T671535" s="34"/>
    </row>
    <row r="671552" spans="19:20">
      <c r="S671552" s="34"/>
      <c r="T671552" s="34"/>
    </row>
    <row r="671569" spans="19:20">
      <c r="S671569" s="34"/>
      <c r="T671569" s="34"/>
    </row>
    <row r="671586" spans="19:20">
      <c r="S671586" s="34"/>
      <c r="T671586" s="34"/>
    </row>
    <row r="671603" spans="19:20">
      <c r="S671603" s="34"/>
      <c r="T671603" s="34"/>
    </row>
    <row r="671620" spans="19:20">
      <c r="S671620" s="34"/>
      <c r="T671620" s="34"/>
    </row>
    <row r="671637" spans="19:20">
      <c r="S671637" s="34"/>
      <c r="T671637" s="34"/>
    </row>
    <row r="671654" spans="19:20">
      <c r="S671654" s="34"/>
      <c r="T671654" s="34"/>
    </row>
    <row r="671671" spans="19:20">
      <c r="S671671" s="34"/>
      <c r="T671671" s="34"/>
    </row>
    <row r="671688" spans="19:20">
      <c r="S671688" s="34"/>
      <c r="T671688" s="34"/>
    </row>
    <row r="671705" spans="19:20">
      <c r="S671705" s="34"/>
      <c r="T671705" s="34"/>
    </row>
    <row r="671722" spans="19:20">
      <c r="S671722" s="34"/>
      <c r="T671722" s="34"/>
    </row>
    <row r="671739" spans="19:20">
      <c r="S671739" s="34"/>
      <c r="T671739" s="34"/>
    </row>
    <row r="671756" spans="19:20">
      <c r="S671756" s="34"/>
      <c r="T671756" s="34"/>
    </row>
    <row r="671773" spans="19:20">
      <c r="S671773" s="34"/>
      <c r="T671773" s="34"/>
    </row>
    <row r="671790" spans="19:20">
      <c r="S671790" s="34"/>
      <c r="T671790" s="34"/>
    </row>
    <row r="671807" spans="19:20">
      <c r="S671807" s="34"/>
      <c r="T671807" s="34"/>
    </row>
    <row r="671824" spans="19:20">
      <c r="S671824" s="34"/>
      <c r="T671824" s="34"/>
    </row>
    <row r="671841" spans="19:20">
      <c r="S671841" s="34"/>
      <c r="T671841" s="34"/>
    </row>
    <row r="671858" spans="19:20">
      <c r="S671858" s="34"/>
      <c r="T671858" s="34"/>
    </row>
    <row r="671875" spans="19:20">
      <c r="S671875" s="34"/>
      <c r="T671875" s="34"/>
    </row>
    <row r="671892" spans="19:20">
      <c r="S671892" s="34"/>
      <c r="T671892" s="34"/>
    </row>
    <row r="671909" spans="19:20">
      <c r="S671909" s="34"/>
      <c r="T671909" s="34"/>
    </row>
    <row r="671926" spans="19:20">
      <c r="S671926" s="34"/>
      <c r="T671926" s="34"/>
    </row>
    <row r="671943" spans="19:20">
      <c r="S671943" s="34"/>
      <c r="T671943" s="34"/>
    </row>
    <row r="671960" spans="19:20">
      <c r="S671960" s="34"/>
      <c r="T671960" s="34"/>
    </row>
    <row r="671977" spans="19:20">
      <c r="S671977" s="34"/>
      <c r="T671977" s="34"/>
    </row>
    <row r="671994" spans="19:20">
      <c r="S671994" s="34"/>
      <c r="T671994" s="34"/>
    </row>
    <row r="672011" spans="19:20">
      <c r="S672011" s="34"/>
      <c r="T672011" s="34"/>
    </row>
    <row r="672028" spans="19:20">
      <c r="S672028" s="34"/>
      <c r="T672028" s="34"/>
    </row>
    <row r="672045" spans="19:20">
      <c r="S672045" s="34"/>
      <c r="T672045" s="34"/>
    </row>
    <row r="672062" spans="19:20">
      <c r="S672062" s="34"/>
      <c r="T672062" s="34"/>
    </row>
    <row r="672079" spans="19:20">
      <c r="S672079" s="34"/>
      <c r="T672079" s="34"/>
    </row>
    <row r="672096" spans="19:20">
      <c r="S672096" s="34"/>
      <c r="T672096" s="34"/>
    </row>
    <row r="672113" spans="19:20">
      <c r="S672113" s="34"/>
      <c r="T672113" s="34"/>
    </row>
    <row r="672130" spans="19:20">
      <c r="S672130" s="34"/>
      <c r="T672130" s="34"/>
    </row>
    <row r="672147" spans="19:20">
      <c r="S672147" s="34"/>
      <c r="T672147" s="34"/>
    </row>
    <row r="672164" spans="19:20">
      <c r="S672164" s="34"/>
      <c r="T672164" s="34"/>
    </row>
    <row r="672181" spans="19:20">
      <c r="S672181" s="34"/>
      <c r="T672181" s="34"/>
    </row>
    <row r="672198" spans="19:20">
      <c r="S672198" s="34"/>
      <c r="T672198" s="34"/>
    </row>
    <row r="672215" spans="19:20">
      <c r="S672215" s="34"/>
      <c r="T672215" s="34"/>
    </row>
    <row r="672232" spans="19:20">
      <c r="S672232" s="34"/>
      <c r="T672232" s="34"/>
    </row>
    <row r="672249" spans="19:20">
      <c r="S672249" s="34"/>
      <c r="T672249" s="34"/>
    </row>
    <row r="672266" spans="19:20">
      <c r="S672266" s="34"/>
      <c r="T672266" s="34"/>
    </row>
    <row r="672283" spans="19:20">
      <c r="S672283" s="34"/>
      <c r="T672283" s="34"/>
    </row>
    <row r="672300" spans="19:20">
      <c r="S672300" s="34"/>
      <c r="T672300" s="34"/>
    </row>
    <row r="672317" spans="19:20">
      <c r="S672317" s="34"/>
      <c r="T672317" s="34"/>
    </row>
    <row r="672334" spans="19:20">
      <c r="S672334" s="34"/>
      <c r="T672334" s="34"/>
    </row>
    <row r="672351" spans="19:20">
      <c r="S672351" s="34"/>
      <c r="T672351" s="34"/>
    </row>
    <row r="672368" spans="19:20">
      <c r="S672368" s="34"/>
      <c r="T672368" s="34"/>
    </row>
    <row r="672385" spans="19:20">
      <c r="S672385" s="34"/>
      <c r="T672385" s="34"/>
    </row>
    <row r="672402" spans="19:20">
      <c r="S672402" s="34"/>
      <c r="T672402" s="34"/>
    </row>
    <row r="672419" spans="19:20">
      <c r="S672419" s="34"/>
      <c r="T672419" s="34"/>
    </row>
    <row r="672436" spans="19:20">
      <c r="S672436" s="34"/>
      <c r="T672436" s="34"/>
    </row>
    <row r="672453" spans="19:20">
      <c r="S672453" s="34"/>
      <c r="T672453" s="34"/>
    </row>
    <row r="672470" spans="19:20">
      <c r="S672470" s="34"/>
      <c r="T672470" s="34"/>
    </row>
    <row r="672487" spans="19:20">
      <c r="S672487" s="34"/>
      <c r="T672487" s="34"/>
    </row>
    <row r="672504" spans="19:20">
      <c r="S672504" s="34"/>
      <c r="T672504" s="34"/>
    </row>
    <row r="672521" spans="19:20">
      <c r="S672521" s="34"/>
      <c r="T672521" s="34"/>
    </row>
    <row r="672538" spans="19:20">
      <c r="S672538" s="34"/>
      <c r="T672538" s="34"/>
    </row>
    <row r="672555" spans="19:20">
      <c r="S672555" s="34"/>
      <c r="T672555" s="34"/>
    </row>
    <row r="672572" spans="19:20">
      <c r="S672572" s="34"/>
      <c r="T672572" s="34"/>
    </row>
    <row r="672589" spans="19:20">
      <c r="S672589" s="34"/>
      <c r="T672589" s="34"/>
    </row>
    <row r="672606" spans="19:20">
      <c r="S672606" s="34"/>
      <c r="T672606" s="34"/>
    </row>
    <row r="672623" spans="19:20">
      <c r="S672623" s="34"/>
      <c r="T672623" s="34"/>
    </row>
    <row r="672640" spans="19:20">
      <c r="S672640" s="34"/>
      <c r="T672640" s="34"/>
    </row>
    <row r="672657" spans="19:20">
      <c r="S672657" s="34"/>
      <c r="T672657" s="34"/>
    </row>
    <row r="672674" spans="19:20">
      <c r="S672674" s="34"/>
      <c r="T672674" s="34"/>
    </row>
    <row r="672691" spans="19:20">
      <c r="S672691" s="34"/>
      <c r="T672691" s="34"/>
    </row>
    <row r="672708" spans="19:20">
      <c r="S672708" s="34"/>
      <c r="T672708" s="34"/>
    </row>
    <row r="672725" spans="19:20">
      <c r="S672725" s="34"/>
      <c r="T672725" s="34"/>
    </row>
    <row r="672742" spans="19:20">
      <c r="S672742" s="34"/>
      <c r="T672742" s="34"/>
    </row>
    <row r="672759" spans="19:20">
      <c r="S672759" s="34"/>
      <c r="T672759" s="34"/>
    </row>
    <row r="672776" spans="19:20">
      <c r="S672776" s="34"/>
      <c r="T672776" s="34"/>
    </row>
    <row r="672793" spans="19:20">
      <c r="S672793" s="34"/>
      <c r="T672793" s="34"/>
    </row>
    <row r="672810" spans="19:20">
      <c r="S672810" s="34"/>
      <c r="T672810" s="34"/>
    </row>
    <row r="672827" spans="19:20">
      <c r="S672827" s="34"/>
      <c r="T672827" s="34"/>
    </row>
    <row r="672844" spans="19:20">
      <c r="S672844" s="34"/>
      <c r="T672844" s="34"/>
    </row>
    <row r="672861" spans="19:20">
      <c r="S672861" s="34"/>
      <c r="T672861" s="34"/>
    </row>
    <row r="672878" spans="19:20">
      <c r="S672878" s="34"/>
      <c r="T672878" s="34"/>
    </row>
    <row r="672895" spans="19:20">
      <c r="S672895" s="34"/>
      <c r="T672895" s="34"/>
    </row>
    <row r="672912" spans="19:20">
      <c r="S672912" s="34"/>
      <c r="T672912" s="34"/>
    </row>
    <row r="672929" spans="19:20">
      <c r="S672929" s="34"/>
      <c r="T672929" s="34"/>
    </row>
    <row r="672946" spans="19:20">
      <c r="S672946" s="34"/>
      <c r="T672946" s="34"/>
    </row>
    <row r="672963" spans="19:20">
      <c r="S672963" s="34"/>
      <c r="T672963" s="34"/>
    </row>
    <row r="672980" spans="19:20">
      <c r="S672980" s="34"/>
      <c r="T672980" s="34"/>
    </row>
    <row r="672997" spans="19:20">
      <c r="S672997" s="34"/>
      <c r="T672997" s="34"/>
    </row>
    <row r="673014" spans="19:20">
      <c r="S673014" s="34"/>
      <c r="T673014" s="34"/>
    </row>
    <row r="673031" spans="19:20">
      <c r="S673031" s="34"/>
      <c r="T673031" s="34"/>
    </row>
    <row r="673048" spans="19:20">
      <c r="S673048" s="34"/>
      <c r="T673048" s="34"/>
    </row>
    <row r="673065" spans="19:20">
      <c r="S673065" s="34"/>
      <c r="T673065" s="34"/>
    </row>
    <row r="673082" spans="19:20">
      <c r="S673082" s="34"/>
      <c r="T673082" s="34"/>
    </row>
    <row r="673099" spans="19:20">
      <c r="S673099" s="34"/>
      <c r="T673099" s="34"/>
    </row>
    <row r="673116" spans="19:20">
      <c r="S673116" s="34"/>
      <c r="T673116" s="34"/>
    </row>
    <row r="673133" spans="19:20">
      <c r="S673133" s="34"/>
      <c r="T673133" s="34"/>
    </row>
    <row r="673150" spans="19:20">
      <c r="S673150" s="34"/>
      <c r="T673150" s="34"/>
    </row>
    <row r="673167" spans="19:20">
      <c r="S673167" s="34"/>
      <c r="T673167" s="34"/>
    </row>
    <row r="673184" spans="19:20">
      <c r="S673184" s="34"/>
      <c r="T673184" s="34"/>
    </row>
    <row r="673201" spans="19:20">
      <c r="S673201" s="34"/>
      <c r="T673201" s="34"/>
    </row>
    <row r="673218" spans="19:20">
      <c r="S673218" s="34"/>
      <c r="T673218" s="34"/>
    </row>
    <row r="673235" spans="19:20">
      <c r="S673235" s="34"/>
      <c r="T673235" s="34"/>
    </row>
    <row r="673252" spans="19:20">
      <c r="S673252" s="34"/>
      <c r="T673252" s="34"/>
    </row>
    <row r="673269" spans="19:20">
      <c r="S673269" s="34"/>
      <c r="T673269" s="34"/>
    </row>
    <row r="673286" spans="19:20">
      <c r="S673286" s="34"/>
      <c r="T673286" s="34"/>
    </row>
    <row r="673303" spans="19:20">
      <c r="S673303" s="34"/>
      <c r="T673303" s="34"/>
    </row>
    <row r="673320" spans="19:20">
      <c r="S673320" s="34"/>
      <c r="T673320" s="34"/>
    </row>
    <row r="673337" spans="19:20">
      <c r="S673337" s="34"/>
      <c r="T673337" s="34"/>
    </row>
    <row r="673354" spans="19:20">
      <c r="S673354" s="34"/>
      <c r="T673354" s="34"/>
    </row>
    <row r="673371" spans="19:20">
      <c r="S673371" s="34"/>
      <c r="T673371" s="34"/>
    </row>
    <row r="673388" spans="19:20">
      <c r="S673388" s="34"/>
      <c r="T673388" s="34"/>
    </row>
    <row r="673405" spans="19:20">
      <c r="S673405" s="34"/>
      <c r="T673405" s="34"/>
    </row>
    <row r="673422" spans="19:20">
      <c r="S673422" s="34"/>
      <c r="T673422" s="34"/>
    </row>
    <row r="673439" spans="19:20">
      <c r="S673439" s="34"/>
      <c r="T673439" s="34"/>
    </row>
    <row r="673456" spans="19:20">
      <c r="S673456" s="34"/>
      <c r="T673456" s="34"/>
    </row>
    <row r="673473" spans="19:20">
      <c r="S673473" s="34"/>
      <c r="T673473" s="34"/>
    </row>
    <row r="673490" spans="19:20">
      <c r="S673490" s="34"/>
      <c r="T673490" s="34"/>
    </row>
    <row r="673507" spans="19:20">
      <c r="S673507" s="34"/>
      <c r="T673507" s="34"/>
    </row>
    <row r="673524" spans="19:20">
      <c r="S673524" s="34"/>
      <c r="T673524" s="34"/>
    </row>
    <row r="673541" spans="19:20">
      <c r="S673541" s="34"/>
      <c r="T673541" s="34"/>
    </row>
    <row r="673558" spans="19:20">
      <c r="S673558" s="34"/>
      <c r="T673558" s="34"/>
    </row>
    <row r="673575" spans="19:20">
      <c r="S673575" s="34"/>
      <c r="T673575" s="34"/>
    </row>
    <row r="673592" spans="19:20">
      <c r="S673592" s="34"/>
      <c r="T673592" s="34"/>
    </row>
    <row r="673609" spans="19:20">
      <c r="S673609" s="34"/>
      <c r="T673609" s="34"/>
    </row>
    <row r="673626" spans="19:20">
      <c r="S673626" s="34"/>
      <c r="T673626" s="34"/>
    </row>
    <row r="673643" spans="19:20">
      <c r="S673643" s="34"/>
      <c r="T673643" s="34"/>
    </row>
    <row r="673660" spans="19:20">
      <c r="S673660" s="34"/>
      <c r="T673660" s="34"/>
    </row>
    <row r="673677" spans="19:20">
      <c r="S673677" s="34"/>
      <c r="T673677" s="34"/>
    </row>
    <row r="673694" spans="19:20">
      <c r="S673694" s="34"/>
      <c r="T673694" s="34"/>
    </row>
    <row r="673711" spans="19:20">
      <c r="S673711" s="34"/>
      <c r="T673711" s="34"/>
    </row>
    <row r="673728" spans="19:20">
      <c r="S673728" s="34"/>
      <c r="T673728" s="34"/>
    </row>
    <row r="673745" spans="19:20">
      <c r="S673745" s="34"/>
      <c r="T673745" s="34"/>
    </row>
    <row r="673762" spans="19:20">
      <c r="S673762" s="34"/>
      <c r="T673762" s="34"/>
    </row>
    <row r="673779" spans="19:20">
      <c r="S673779" s="34"/>
      <c r="T673779" s="34"/>
    </row>
    <row r="673796" spans="19:20">
      <c r="S673796" s="34"/>
      <c r="T673796" s="34"/>
    </row>
    <row r="673813" spans="19:20">
      <c r="S673813" s="34"/>
      <c r="T673813" s="34"/>
    </row>
    <row r="673830" spans="19:20">
      <c r="S673830" s="34"/>
      <c r="T673830" s="34"/>
    </row>
    <row r="673847" spans="19:20">
      <c r="S673847" s="34"/>
      <c r="T673847" s="34"/>
    </row>
    <row r="673864" spans="19:20">
      <c r="S673864" s="34"/>
      <c r="T673864" s="34"/>
    </row>
    <row r="673881" spans="19:20">
      <c r="S673881" s="34"/>
      <c r="T673881" s="34"/>
    </row>
    <row r="673898" spans="19:20">
      <c r="S673898" s="34"/>
      <c r="T673898" s="34"/>
    </row>
    <row r="673915" spans="19:20">
      <c r="S673915" s="34"/>
      <c r="T673915" s="34"/>
    </row>
    <row r="673932" spans="19:20">
      <c r="S673932" s="34"/>
      <c r="T673932" s="34"/>
    </row>
    <row r="673949" spans="19:20">
      <c r="S673949" s="34"/>
      <c r="T673949" s="34"/>
    </row>
    <row r="673966" spans="19:20">
      <c r="S673966" s="34"/>
      <c r="T673966" s="34"/>
    </row>
    <row r="673983" spans="19:20">
      <c r="S673983" s="34"/>
      <c r="T673983" s="34"/>
    </row>
    <row r="674000" spans="19:20">
      <c r="S674000" s="34"/>
      <c r="T674000" s="34"/>
    </row>
    <row r="674017" spans="19:20">
      <c r="S674017" s="34"/>
      <c r="T674017" s="34"/>
    </row>
    <row r="674034" spans="19:20">
      <c r="S674034" s="34"/>
      <c r="T674034" s="34"/>
    </row>
    <row r="674051" spans="19:20">
      <c r="S674051" s="34"/>
      <c r="T674051" s="34"/>
    </row>
    <row r="674068" spans="19:20">
      <c r="S674068" s="34"/>
      <c r="T674068" s="34"/>
    </row>
    <row r="674085" spans="19:20">
      <c r="S674085" s="34"/>
      <c r="T674085" s="34"/>
    </row>
    <row r="674102" spans="19:20">
      <c r="S674102" s="34"/>
      <c r="T674102" s="34"/>
    </row>
    <row r="674119" spans="19:20">
      <c r="S674119" s="34"/>
      <c r="T674119" s="34"/>
    </row>
    <row r="674136" spans="19:20">
      <c r="S674136" s="34"/>
      <c r="T674136" s="34"/>
    </row>
    <row r="674153" spans="19:20">
      <c r="S674153" s="34"/>
      <c r="T674153" s="34"/>
    </row>
    <row r="674170" spans="19:20">
      <c r="S674170" s="34"/>
      <c r="T674170" s="34"/>
    </row>
    <row r="674187" spans="19:20">
      <c r="S674187" s="34"/>
      <c r="T674187" s="34"/>
    </row>
    <row r="674204" spans="19:20">
      <c r="S674204" s="34"/>
      <c r="T674204" s="34"/>
    </row>
    <row r="674221" spans="19:20">
      <c r="S674221" s="34"/>
      <c r="T674221" s="34"/>
    </row>
    <row r="674238" spans="19:20">
      <c r="S674238" s="34"/>
      <c r="T674238" s="34"/>
    </row>
    <row r="674255" spans="19:20">
      <c r="S674255" s="34"/>
      <c r="T674255" s="34"/>
    </row>
    <row r="674272" spans="19:20">
      <c r="S674272" s="34"/>
      <c r="T674272" s="34"/>
    </row>
    <row r="674289" spans="19:20">
      <c r="S674289" s="34"/>
      <c r="T674289" s="34"/>
    </row>
    <row r="674306" spans="19:20">
      <c r="S674306" s="34"/>
      <c r="T674306" s="34"/>
    </row>
    <row r="674323" spans="19:20">
      <c r="S674323" s="34"/>
      <c r="T674323" s="34"/>
    </row>
    <row r="674340" spans="19:20">
      <c r="S674340" s="34"/>
      <c r="T674340" s="34"/>
    </row>
    <row r="674357" spans="19:20">
      <c r="S674357" s="34"/>
      <c r="T674357" s="34"/>
    </row>
    <row r="674374" spans="19:20">
      <c r="S674374" s="34"/>
      <c r="T674374" s="34"/>
    </row>
    <row r="674391" spans="19:20">
      <c r="S674391" s="34"/>
      <c r="T674391" s="34"/>
    </row>
    <row r="674408" spans="19:20">
      <c r="S674408" s="34"/>
      <c r="T674408" s="34"/>
    </row>
    <row r="674425" spans="19:20">
      <c r="S674425" s="34"/>
      <c r="T674425" s="34"/>
    </row>
    <row r="674442" spans="19:20">
      <c r="S674442" s="34"/>
      <c r="T674442" s="34"/>
    </row>
    <row r="674459" spans="19:20">
      <c r="S674459" s="34"/>
      <c r="T674459" s="34"/>
    </row>
    <row r="674476" spans="19:20">
      <c r="S674476" s="34"/>
      <c r="T674476" s="34"/>
    </row>
    <row r="674493" spans="19:20">
      <c r="S674493" s="34"/>
      <c r="T674493" s="34"/>
    </row>
    <row r="674510" spans="19:20">
      <c r="S674510" s="34"/>
      <c r="T674510" s="34"/>
    </row>
    <row r="674527" spans="19:20">
      <c r="S674527" s="34"/>
      <c r="T674527" s="34"/>
    </row>
    <row r="674544" spans="19:20">
      <c r="S674544" s="34"/>
      <c r="T674544" s="34"/>
    </row>
    <row r="674561" spans="19:20">
      <c r="S674561" s="34"/>
      <c r="T674561" s="34"/>
    </row>
    <row r="674578" spans="19:20">
      <c r="S674578" s="34"/>
      <c r="T674578" s="34"/>
    </row>
    <row r="674595" spans="19:20">
      <c r="S674595" s="34"/>
      <c r="T674595" s="34"/>
    </row>
    <row r="674612" spans="19:20">
      <c r="S674612" s="34"/>
      <c r="T674612" s="34"/>
    </row>
    <row r="674629" spans="19:20">
      <c r="S674629" s="34"/>
      <c r="T674629" s="34"/>
    </row>
    <row r="674646" spans="19:20">
      <c r="S674646" s="34"/>
      <c r="T674646" s="34"/>
    </row>
    <row r="674663" spans="19:20">
      <c r="S674663" s="34"/>
      <c r="T674663" s="34"/>
    </row>
    <row r="674680" spans="19:20">
      <c r="S674680" s="34"/>
      <c r="T674680" s="34"/>
    </row>
    <row r="674697" spans="19:20">
      <c r="S674697" s="34"/>
      <c r="T674697" s="34"/>
    </row>
    <row r="674714" spans="19:20">
      <c r="S674714" s="34"/>
      <c r="T674714" s="34"/>
    </row>
    <row r="674731" spans="19:20">
      <c r="S674731" s="34"/>
      <c r="T674731" s="34"/>
    </row>
    <row r="674748" spans="19:20">
      <c r="S674748" s="34"/>
      <c r="T674748" s="34"/>
    </row>
    <row r="674765" spans="19:20">
      <c r="S674765" s="34"/>
      <c r="T674765" s="34"/>
    </row>
    <row r="674782" spans="19:20">
      <c r="S674782" s="34"/>
      <c r="T674782" s="34"/>
    </row>
    <row r="674799" spans="19:20">
      <c r="S674799" s="34"/>
      <c r="T674799" s="34"/>
    </row>
    <row r="674816" spans="19:20">
      <c r="S674816" s="34"/>
      <c r="T674816" s="34"/>
    </row>
    <row r="674833" spans="19:20">
      <c r="S674833" s="34"/>
      <c r="T674833" s="34"/>
    </row>
    <row r="674850" spans="19:20">
      <c r="S674850" s="34"/>
      <c r="T674850" s="34"/>
    </row>
    <row r="674867" spans="19:20">
      <c r="S674867" s="34"/>
      <c r="T674867" s="34"/>
    </row>
    <row r="674884" spans="19:20">
      <c r="S674884" s="34"/>
      <c r="T674884" s="34"/>
    </row>
    <row r="674901" spans="19:20">
      <c r="S674901" s="34"/>
      <c r="T674901" s="34"/>
    </row>
    <row r="674918" spans="19:20">
      <c r="S674918" s="34"/>
      <c r="T674918" s="34"/>
    </row>
    <row r="674935" spans="19:20">
      <c r="S674935" s="34"/>
      <c r="T674935" s="34"/>
    </row>
    <row r="674952" spans="19:20">
      <c r="S674952" s="34"/>
      <c r="T674952" s="34"/>
    </row>
    <row r="674969" spans="19:20">
      <c r="S674969" s="34"/>
      <c r="T674969" s="34"/>
    </row>
    <row r="674986" spans="19:20">
      <c r="S674986" s="34"/>
      <c r="T674986" s="34"/>
    </row>
    <row r="675003" spans="19:20">
      <c r="S675003" s="34"/>
      <c r="T675003" s="34"/>
    </row>
    <row r="675020" spans="19:20">
      <c r="S675020" s="34"/>
      <c r="T675020" s="34"/>
    </row>
    <row r="675037" spans="19:20">
      <c r="S675037" s="34"/>
      <c r="T675037" s="34"/>
    </row>
    <row r="675054" spans="19:20">
      <c r="S675054" s="34"/>
      <c r="T675054" s="34"/>
    </row>
    <row r="675071" spans="19:20">
      <c r="S675071" s="34"/>
      <c r="T675071" s="34"/>
    </row>
    <row r="675088" spans="19:20">
      <c r="S675088" s="34"/>
      <c r="T675088" s="34"/>
    </row>
    <row r="675105" spans="19:20">
      <c r="S675105" s="34"/>
      <c r="T675105" s="34"/>
    </row>
    <row r="675122" spans="19:20">
      <c r="S675122" s="34"/>
      <c r="T675122" s="34"/>
    </row>
    <row r="675139" spans="19:20">
      <c r="S675139" s="34"/>
      <c r="T675139" s="34"/>
    </row>
    <row r="675156" spans="19:20">
      <c r="S675156" s="34"/>
      <c r="T675156" s="34"/>
    </row>
    <row r="675173" spans="19:20">
      <c r="S675173" s="34"/>
      <c r="T675173" s="34"/>
    </row>
    <row r="675190" spans="19:20">
      <c r="S675190" s="34"/>
      <c r="T675190" s="34"/>
    </row>
    <row r="675207" spans="19:20">
      <c r="S675207" s="34"/>
      <c r="T675207" s="34"/>
    </row>
    <row r="675224" spans="19:20">
      <c r="S675224" s="34"/>
      <c r="T675224" s="34"/>
    </row>
    <row r="675241" spans="19:20">
      <c r="S675241" s="34"/>
      <c r="T675241" s="34"/>
    </row>
    <row r="675258" spans="19:20">
      <c r="S675258" s="34"/>
      <c r="T675258" s="34"/>
    </row>
    <row r="675275" spans="19:20">
      <c r="S675275" s="34"/>
      <c r="T675275" s="34"/>
    </row>
    <row r="675292" spans="19:20">
      <c r="S675292" s="34"/>
      <c r="T675292" s="34"/>
    </row>
    <row r="675309" spans="19:20">
      <c r="S675309" s="34"/>
      <c r="T675309" s="34"/>
    </row>
    <row r="675326" spans="19:20">
      <c r="S675326" s="34"/>
      <c r="T675326" s="34"/>
    </row>
    <row r="675343" spans="19:20">
      <c r="S675343" s="34"/>
      <c r="T675343" s="34"/>
    </row>
    <row r="675360" spans="19:20">
      <c r="S675360" s="34"/>
      <c r="T675360" s="34"/>
    </row>
    <row r="675377" spans="19:20">
      <c r="S675377" s="34"/>
      <c r="T675377" s="34"/>
    </row>
    <row r="675394" spans="19:20">
      <c r="S675394" s="34"/>
      <c r="T675394" s="34"/>
    </row>
    <row r="675411" spans="19:20">
      <c r="S675411" s="34"/>
      <c r="T675411" s="34"/>
    </row>
    <row r="675428" spans="19:20">
      <c r="S675428" s="34"/>
      <c r="T675428" s="34"/>
    </row>
    <row r="675445" spans="19:20">
      <c r="S675445" s="34"/>
      <c r="T675445" s="34"/>
    </row>
    <row r="675462" spans="19:20">
      <c r="S675462" s="34"/>
      <c r="T675462" s="34"/>
    </row>
    <row r="675479" spans="19:20">
      <c r="S675479" s="34"/>
      <c r="T675479" s="34"/>
    </row>
    <row r="675496" spans="19:20">
      <c r="S675496" s="34"/>
      <c r="T675496" s="34"/>
    </row>
    <row r="675513" spans="19:20">
      <c r="S675513" s="34"/>
      <c r="T675513" s="34"/>
    </row>
    <row r="675530" spans="19:20">
      <c r="S675530" s="34"/>
      <c r="T675530" s="34"/>
    </row>
    <row r="675547" spans="19:20">
      <c r="S675547" s="34"/>
      <c r="T675547" s="34"/>
    </row>
    <row r="675564" spans="19:20">
      <c r="S675564" s="34"/>
      <c r="T675564" s="34"/>
    </row>
    <row r="675581" spans="19:20">
      <c r="S675581" s="34"/>
      <c r="T675581" s="34"/>
    </row>
    <row r="675598" spans="19:20">
      <c r="S675598" s="34"/>
      <c r="T675598" s="34"/>
    </row>
    <row r="675615" spans="19:20">
      <c r="S675615" s="34"/>
      <c r="T675615" s="34"/>
    </row>
    <row r="675632" spans="19:20">
      <c r="S675632" s="34"/>
      <c r="T675632" s="34"/>
    </row>
    <row r="675649" spans="19:20">
      <c r="S675649" s="34"/>
      <c r="T675649" s="34"/>
    </row>
    <row r="675666" spans="19:20">
      <c r="S675666" s="34"/>
      <c r="T675666" s="34"/>
    </row>
    <row r="675683" spans="19:20">
      <c r="S675683" s="34"/>
      <c r="T675683" s="34"/>
    </row>
    <row r="675700" spans="19:20">
      <c r="S675700" s="34"/>
      <c r="T675700" s="34"/>
    </row>
    <row r="675717" spans="19:20">
      <c r="S675717" s="34"/>
      <c r="T675717" s="34"/>
    </row>
    <row r="675734" spans="19:20">
      <c r="S675734" s="34"/>
      <c r="T675734" s="34"/>
    </row>
    <row r="675751" spans="19:20">
      <c r="S675751" s="34"/>
      <c r="T675751" s="34"/>
    </row>
    <row r="675768" spans="19:20">
      <c r="S675768" s="34"/>
      <c r="T675768" s="34"/>
    </row>
    <row r="675785" spans="19:20">
      <c r="S675785" s="34"/>
      <c r="T675785" s="34"/>
    </row>
    <row r="675802" spans="19:20">
      <c r="S675802" s="34"/>
      <c r="T675802" s="34"/>
    </row>
    <row r="675819" spans="19:20">
      <c r="S675819" s="34"/>
      <c r="T675819" s="34"/>
    </row>
    <row r="675836" spans="19:20">
      <c r="S675836" s="34"/>
      <c r="T675836" s="34"/>
    </row>
    <row r="675853" spans="19:20">
      <c r="S675853" s="34"/>
      <c r="T675853" s="34"/>
    </row>
    <row r="675870" spans="19:20">
      <c r="S675870" s="34"/>
      <c r="T675870" s="34"/>
    </row>
    <row r="675887" spans="19:20">
      <c r="S675887" s="34"/>
      <c r="T675887" s="34"/>
    </row>
    <row r="675904" spans="19:20">
      <c r="S675904" s="34"/>
      <c r="T675904" s="34"/>
    </row>
    <row r="675921" spans="19:20">
      <c r="S675921" s="34"/>
      <c r="T675921" s="34"/>
    </row>
    <row r="675938" spans="19:20">
      <c r="S675938" s="34"/>
      <c r="T675938" s="34"/>
    </row>
    <row r="675955" spans="19:20">
      <c r="S675955" s="34"/>
      <c r="T675955" s="34"/>
    </row>
    <row r="675972" spans="19:20">
      <c r="S675972" s="34"/>
      <c r="T675972" s="34"/>
    </row>
    <row r="675989" spans="19:20">
      <c r="S675989" s="34"/>
      <c r="T675989" s="34"/>
    </row>
    <row r="676006" spans="19:20">
      <c r="S676006" s="34"/>
      <c r="T676006" s="34"/>
    </row>
    <row r="676023" spans="19:20">
      <c r="S676023" s="34"/>
      <c r="T676023" s="34"/>
    </row>
    <row r="676040" spans="19:20">
      <c r="S676040" s="34"/>
      <c r="T676040" s="34"/>
    </row>
    <row r="676057" spans="19:20">
      <c r="S676057" s="34"/>
      <c r="T676057" s="34"/>
    </row>
    <row r="676074" spans="19:20">
      <c r="S676074" s="34"/>
      <c r="T676074" s="34"/>
    </row>
    <row r="676091" spans="19:20">
      <c r="S676091" s="34"/>
      <c r="T676091" s="34"/>
    </row>
    <row r="676108" spans="19:20">
      <c r="S676108" s="34"/>
      <c r="T676108" s="34"/>
    </row>
    <row r="676125" spans="19:20">
      <c r="S676125" s="34"/>
      <c r="T676125" s="34"/>
    </row>
    <row r="676142" spans="19:20">
      <c r="S676142" s="34"/>
      <c r="T676142" s="34"/>
    </row>
    <row r="676159" spans="19:20">
      <c r="S676159" s="34"/>
      <c r="T676159" s="34"/>
    </row>
    <row r="676176" spans="19:20">
      <c r="S676176" s="34"/>
      <c r="T676176" s="34"/>
    </row>
    <row r="676193" spans="19:20">
      <c r="S676193" s="34"/>
      <c r="T676193" s="34"/>
    </row>
    <row r="676210" spans="19:20">
      <c r="S676210" s="34"/>
      <c r="T676210" s="34"/>
    </row>
    <row r="676227" spans="19:20">
      <c r="S676227" s="34"/>
      <c r="T676227" s="34"/>
    </row>
    <row r="676244" spans="19:20">
      <c r="S676244" s="34"/>
      <c r="T676244" s="34"/>
    </row>
    <row r="676261" spans="19:20">
      <c r="S676261" s="34"/>
      <c r="T676261" s="34"/>
    </row>
    <row r="676278" spans="19:20">
      <c r="S676278" s="34"/>
      <c r="T676278" s="34"/>
    </row>
    <row r="676295" spans="19:20">
      <c r="S676295" s="34"/>
      <c r="T676295" s="34"/>
    </row>
    <row r="676312" spans="19:20">
      <c r="S676312" s="34"/>
      <c r="T676312" s="34"/>
    </row>
    <row r="676329" spans="19:20">
      <c r="S676329" s="34"/>
      <c r="T676329" s="34"/>
    </row>
    <row r="676346" spans="19:20">
      <c r="S676346" s="34"/>
      <c r="T676346" s="34"/>
    </row>
    <row r="676363" spans="19:20">
      <c r="S676363" s="34"/>
      <c r="T676363" s="34"/>
    </row>
    <row r="676380" spans="19:20">
      <c r="S676380" s="34"/>
      <c r="T676380" s="34"/>
    </row>
    <row r="676397" spans="19:20">
      <c r="S676397" s="34"/>
      <c r="T676397" s="34"/>
    </row>
    <row r="676414" spans="19:20">
      <c r="S676414" s="34"/>
      <c r="T676414" s="34"/>
    </row>
    <row r="676431" spans="19:20">
      <c r="S676431" s="34"/>
      <c r="T676431" s="34"/>
    </row>
    <row r="676448" spans="19:20">
      <c r="S676448" s="34"/>
      <c r="T676448" s="34"/>
    </row>
    <row r="676465" spans="19:20">
      <c r="S676465" s="34"/>
      <c r="T676465" s="34"/>
    </row>
    <row r="676482" spans="19:20">
      <c r="S676482" s="34"/>
      <c r="T676482" s="34"/>
    </row>
    <row r="676499" spans="19:20">
      <c r="S676499" s="34"/>
      <c r="T676499" s="34"/>
    </row>
    <row r="676516" spans="19:20">
      <c r="S676516" s="34"/>
      <c r="T676516" s="34"/>
    </row>
    <row r="676533" spans="19:20">
      <c r="S676533" s="34"/>
      <c r="T676533" s="34"/>
    </row>
    <row r="676550" spans="19:20">
      <c r="S676550" s="34"/>
      <c r="T676550" s="34"/>
    </row>
    <row r="676567" spans="19:20">
      <c r="S676567" s="34"/>
      <c r="T676567" s="34"/>
    </row>
    <row r="676584" spans="19:20">
      <c r="S676584" s="34"/>
      <c r="T676584" s="34"/>
    </row>
    <row r="676601" spans="19:20">
      <c r="S676601" s="34"/>
      <c r="T676601" s="34"/>
    </row>
    <row r="676618" spans="19:20">
      <c r="S676618" s="34"/>
      <c r="T676618" s="34"/>
    </row>
    <row r="676635" spans="19:20">
      <c r="S676635" s="34"/>
      <c r="T676635" s="34"/>
    </row>
    <row r="676652" spans="19:20">
      <c r="S676652" s="34"/>
      <c r="T676652" s="34"/>
    </row>
    <row r="676669" spans="19:20">
      <c r="S676669" s="34"/>
      <c r="T676669" s="34"/>
    </row>
    <row r="676686" spans="19:20">
      <c r="S676686" s="34"/>
      <c r="T676686" s="34"/>
    </row>
    <row r="676703" spans="19:20">
      <c r="S676703" s="34"/>
      <c r="T676703" s="34"/>
    </row>
    <row r="676720" spans="19:20">
      <c r="S676720" s="34"/>
      <c r="T676720" s="34"/>
    </row>
    <row r="676737" spans="19:20">
      <c r="S676737" s="34"/>
      <c r="T676737" s="34"/>
    </row>
    <row r="676754" spans="19:20">
      <c r="S676754" s="34"/>
      <c r="T676754" s="34"/>
    </row>
    <row r="676771" spans="19:20">
      <c r="S676771" s="34"/>
      <c r="T676771" s="34"/>
    </row>
    <row r="676788" spans="19:20">
      <c r="S676788" s="34"/>
      <c r="T676788" s="34"/>
    </row>
    <row r="676805" spans="19:20">
      <c r="S676805" s="34"/>
      <c r="T676805" s="34"/>
    </row>
    <row r="676822" spans="19:20">
      <c r="S676822" s="34"/>
      <c r="T676822" s="34"/>
    </row>
    <row r="676839" spans="19:20">
      <c r="S676839" s="34"/>
      <c r="T676839" s="34"/>
    </row>
    <row r="676856" spans="19:20">
      <c r="S676856" s="34"/>
      <c r="T676856" s="34"/>
    </row>
    <row r="676873" spans="19:20">
      <c r="S676873" s="34"/>
      <c r="T676873" s="34"/>
    </row>
    <row r="676890" spans="19:20">
      <c r="S676890" s="34"/>
      <c r="T676890" s="34"/>
    </row>
    <row r="676907" spans="19:20">
      <c r="S676907" s="34"/>
      <c r="T676907" s="34"/>
    </row>
    <row r="676924" spans="19:20">
      <c r="S676924" s="34"/>
      <c r="T676924" s="34"/>
    </row>
    <row r="676941" spans="19:20">
      <c r="S676941" s="34"/>
      <c r="T676941" s="34"/>
    </row>
    <row r="676958" spans="19:20">
      <c r="S676958" s="34"/>
      <c r="T676958" s="34"/>
    </row>
    <row r="676975" spans="19:20">
      <c r="S676975" s="34"/>
      <c r="T676975" s="34"/>
    </row>
    <row r="676992" spans="19:20">
      <c r="S676992" s="34"/>
      <c r="T676992" s="34"/>
    </row>
    <row r="677009" spans="19:20">
      <c r="S677009" s="34"/>
      <c r="T677009" s="34"/>
    </row>
    <row r="677026" spans="19:20">
      <c r="S677026" s="34"/>
      <c r="T677026" s="34"/>
    </row>
    <row r="677043" spans="19:20">
      <c r="S677043" s="34"/>
      <c r="T677043" s="34"/>
    </row>
    <row r="677060" spans="19:20">
      <c r="S677060" s="34"/>
      <c r="T677060" s="34"/>
    </row>
    <row r="677077" spans="19:20">
      <c r="S677077" s="34"/>
      <c r="T677077" s="34"/>
    </row>
    <row r="677094" spans="19:20">
      <c r="S677094" s="34"/>
      <c r="T677094" s="34"/>
    </row>
    <row r="677111" spans="19:20">
      <c r="S677111" s="34"/>
      <c r="T677111" s="34"/>
    </row>
    <row r="677128" spans="19:20">
      <c r="S677128" s="34"/>
      <c r="T677128" s="34"/>
    </row>
    <row r="677145" spans="19:20">
      <c r="S677145" s="34"/>
      <c r="T677145" s="34"/>
    </row>
    <row r="677162" spans="19:20">
      <c r="S677162" s="34"/>
      <c r="T677162" s="34"/>
    </row>
    <row r="677179" spans="19:20">
      <c r="S677179" s="34"/>
      <c r="T677179" s="34"/>
    </row>
    <row r="677196" spans="19:20">
      <c r="S677196" s="34"/>
      <c r="T677196" s="34"/>
    </row>
    <row r="677213" spans="19:20">
      <c r="S677213" s="34"/>
      <c r="T677213" s="34"/>
    </row>
    <row r="677230" spans="19:20">
      <c r="S677230" s="34"/>
      <c r="T677230" s="34"/>
    </row>
    <row r="677247" spans="19:20">
      <c r="S677247" s="34"/>
      <c r="T677247" s="34"/>
    </row>
    <row r="677264" spans="19:20">
      <c r="S677264" s="34"/>
      <c r="T677264" s="34"/>
    </row>
    <row r="677281" spans="19:20">
      <c r="S677281" s="34"/>
      <c r="T677281" s="34"/>
    </row>
    <row r="677298" spans="19:20">
      <c r="S677298" s="34"/>
      <c r="T677298" s="34"/>
    </row>
    <row r="677315" spans="19:20">
      <c r="S677315" s="34"/>
      <c r="T677315" s="34"/>
    </row>
    <row r="677332" spans="19:20">
      <c r="S677332" s="34"/>
      <c r="T677332" s="34"/>
    </row>
    <row r="677349" spans="19:20">
      <c r="S677349" s="34"/>
      <c r="T677349" s="34"/>
    </row>
    <row r="677366" spans="19:20">
      <c r="S677366" s="34"/>
      <c r="T677366" s="34"/>
    </row>
    <row r="677383" spans="19:20">
      <c r="S677383" s="34"/>
      <c r="T677383" s="34"/>
    </row>
    <row r="677400" spans="19:20">
      <c r="S677400" s="34"/>
      <c r="T677400" s="34"/>
    </row>
    <row r="677417" spans="19:20">
      <c r="S677417" s="34"/>
      <c r="T677417" s="34"/>
    </row>
    <row r="677434" spans="19:20">
      <c r="S677434" s="34"/>
      <c r="T677434" s="34"/>
    </row>
    <row r="677451" spans="19:20">
      <c r="S677451" s="34"/>
      <c r="T677451" s="34"/>
    </row>
    <row r="677468" spans="19:20">
      <c r="S677468" s="34"/>
      <c r="T677468" s="34"/>
    </row>
    <row r="677485" spans="19:20">
      <c r="S677485" s="34"/>
      <c r="T677485" s="34"/>
    </row>
    <row r="677502" spans="19:20">
      <c r="S677502" s="34"/>
      <c r="T677502" s="34"/>
    </row>
    <row r="677519" spans="19:20">
      <c r="S677519" s="34"/>
      <c r="T677519" s="34"/>
    </row>
    <row r="677536" spans="19:20">
      <c r="S677536" s="34"/>
      <c r="T677536" s="34"/>
    </row>
    <row r="677553" spans="19:20">
      <c r="S677553" s="34"/>
      <c r="T677553" s="34"/>
    </row>
    <row r="677570" spans="19:20">
      <c r="S677570" s="34"/>
      <c r="T677570" s="34"/>
    </row>
    <row r="677587" spans="19:20">
      <c r="S677587" s="34"/>
      <c r="T677587" s="34"/>
    </row>
    <row r="677604" spans="19:20">
      <c r="S677604" s="34"/>
      <c r="T677604" s="34"/>
    </row>
    <row r="677621" spans="19:20">
      <c r="S677621" s="34"/>
      <c r="T677621" s="34"/>
    </row>
    <row r="677638" spans="19:20">
      <c r="S677638" s="34"/>
      <c r="T677638" s="34"/>
    </row>
    <row r="677655" spans="19:20">
      <c r="S677655" s="34"/>
      <c r="T677655" s="34"/>
    </row>
    <row r="677672" spans="19:20">
      <c r="S677672" s="34"/>
      <c r="T677672" s="34"/>
    </row>
    <row r="677689" spans="19:20">
      <c r="S677689" s="34"/>
      <c r="T677689" s="34"/>
    </row>
    <row r="677706" spans="19:20">
      <c r="S677706" s="34"/>
      <c r="T677706" s="34"/>
    </row>
    <row r="677723" spans="19:20">
      <c r="S677723" s="34"/>
      <c r="T677723" s="34"/>
    </row>
    <row r="677740" spans="19:20">
      <c r="S677740" s="34"/>
      <c r="T677740" s="34"/>
    </row>
    <row r="677757" spans="19:20">
      <c r="S677757" s="34"/>
      <c r="T677757" s="34"/>
    </row>
    <row r="677774" spans="19:20">
      <c r="S677774" s="34"/>
      <c r="T677774" s="34"/>
    </row>
    <row r="677791" spans="19:20">
      <c r="S677791" s="34"/>
      <c r="T677791" s="34"/>
    </row>
    <row r="677808" spans="19:20">
      <c r="S677808" s="34"/>
      <c r="T677808" s="34"/>
    </row>
    <row r="677825" spans="19:20">
      <c r="S677825" s="34"/>
      <c r="T677825" s="34"/>
    </row>
    <row r="677842" spans="19:20">
      <c r="S677842" s="34"/>
      <c r="T677842" s="34"/>
    </row>
    <row r="677859" spans="19:20">
      <c r="S677859" s="34"/>
      <c r="T677859" s="34"/>
    </row>
    <row r="677876" spans="19:20">
      <c r="S677876" s="34"/>
      <c r="T677876" s="34"/>
    </row>
    <row r="677893" spans="19:20">
      <c r="S677893" s="34"/>
      <c r="T677893" s="34"/>
    </row>
    <row r="677910" spans="19:20">
      <c r="S677910" s="34"/>
      <c r="T677910" s="34"/>
    </row>
    <row r="677927" spans="19:20">
      <c r="S677927" s="34"/>
      <c r="T677927" s="34"/>
    </row>
    <row r="677944" spans="19:20">
      <c r="S677944" s="34"/>
      <c r="T677944" s="34"/>
    </row>
    <row r="677961" spans="19:20">
      <c r="S677961" s="34"/>
      <c r="T677961" s="34"/>
    </row>
    <row r="677978" spans="19:20">
      <c r="S677978" s="34"/>
      <c r="T677978" s="34"/>
    </row>
    <row r="677995" spans="19:20">
      <c r="S677995" s="34"/>
      <c r="T677995" s="34"/>
    </row>
    <row r="678012" spans="19:20">
      <c r="S678012" s="34"/>
      <c r="T678012" s="34"/>
    </row>
    <row r="678029" spans="19:20">
      <c r="S678029" s="34"/>
      <c r="T678029" s="34"/>
    </row>
    <row r="678046" spans="19:20">
      <c r="S678046" s="34"/>
      <c r="T678046" s="34"/>
    </row>
    <row r="678063" spans="19:20">
      <c r="S678063" s="34"/>
      <c r="T678063" s="34"/>
    </row>
    <row r="678080" spans="19:20">
      <c r="S678080" s="34"/>
      <c r="T678080" s="34"/>
    </row>
    <row r="678097" spans="19:20">
      <c r="S678097" s="34"/>
      <c r="T678097" s="34"/>
    </row>
    <row r="678114" spans="19:20">
      <c r="S678114" s="34"/>
      <c r="T678114" s="34"/>
    </row>
    <row r="678131" spans="19:20">
      <c r="S678131" s="34"/>
      <c r="T678131" s="34"/>
    </row>
    <row r="678148" spans="19:20">
      <c r="S678148" s="34"/>
      <c r="T678148" s="34"/>
    </row>
    <row r="678165" spans="19:20">
      <c r="S678165" s="34"/>
      <c r="T678165" s="34"/>
    </row>
    <row r="678182" spans="19:20">
      <c r="S678182" s="34"/>
      <c r="T678182" s="34"/>
    </row>
    <row r="678199" spans="19:20">
      <c r="S678199" s="34"/>
      <c r="T678199" s="34"/>
    </row>
    <row r="678216" spans="19:20">
      <c r="S678216" s="34"/>
      <c r="T678216" s="34"/>
    </row>
    <row r="678233" spans="19:20">
      <c r="S678233" s="34"/>
      <c r="T678233" s="34"/>
    </row>
    <row r="678250" spans="19:20">
      <c r="S678250" s="34"/>
      <c r="T678250" s="34"/>
    </row>
    <row r="678267" spans="19:20">
      <c r="S678267" s="34"/>
      <c r="T678267" s="34"/>
    </row>
    <row r="678284" spans="19:20">
      <c r="S678284" s="34"/>
      <c r="T678284" s="34"/>
    </row>
    <row r="678301" spans="19:20">
      <c r="S678301" s="34"/>
      <c r="T678301" s="34"/>
    </row>
    <row r="678318" spans="19:20">
      <c r="S678318" s="34"/>
      <c r="T678318" s="34"/>
    </row>
    <row r="678335" spans="19:20">
      <c r="S678335" s="34"/>
      <c r="T678335" s="34"/>
    </row>
    <row r="678352" spans="19:20">
      <c r="S678352" s="34"/>
      <c r="T678352" s="34"/>
    </row>
    <row r="678369" spans="19:20">
      <c r="S678369" s="34"/>
      <c r="T678369" s="34"/>
    </row>
    <row r="678386" spans="19:20">
      <c r="S678386" s="34"/>
      <c r="T678386" s="34"/>
    </row>
    <row r="678403" spans="19:20">
      <c r="S678403" s="34"/>
      <c r="T678403" s="34"/>
    </row>
    <row r="678420" spans="19:20">
      <c r="S678420" s="34"/>
      <c r="T678420" s="34"/>
    </row>
    <row r="678437" spans="19:20">
      <c r="S678437" s="34"/>
      <c r="T678437" s="34"/>
    </row>
    <row r="678454" spans="19:20">
      <c r="S678454" s="34"/>
      <c r="T678454" s="34"/>
    </row>
    <row r="678471" spans="19:20">
      <c r="S678471" s="34"/>
      <c r="T678471" s="34"/>
    </row>
    <row r="678488" spans="19:20">
      <c r="S678488" s="34"/>
      <c r="T678488" s="34"/>
    </row>
    <row r="678505" spans="19:20">
      <c r="S678505" s="34"/>
      <c r="T678505" s="34"/>
    </row>
    <row r="678522" spans="19:20">
      <c r="S678522" s="34"/>
      <c r="T678522" s="34"/>
    </row>
    <row r="678539" spans="19:20">
      <c r="S678539" s="34"/>
      <c r="T678539" s="34"/>
    </row>
    <row r="678556" spans="19:20">
      <c r="S678556" s="34"/>
      <c r="T678556" s="34"/>
    </row>
    <row r="678573" spans="19:20">
      <c r="S678573" s="34"/>
      <c r="T678573" s="34"/>
    </row>
    <row r="678590" spans="19:20">
      <c r="S678590" s="34"/>
      <c r="T678590" s="34"/>
    </row>
    <row r="678607" spans="19:20">
      <c r="S678607" s="34"/>
      <c r="T678607" s="34"/>
    </row>
    <row r="678624" spans="19:20">
      <c r="S678624" s="34"/>
      <c r="T678624" s="34"/>
    </row>
    <row r="678641" spans="19:20">
      <c r="S678641" s="34"/>
      <c r="T678641" s="34"/>
    </row>
    <row r="678658" spans="19:20">
      <c r="S678658" s="34"/>
      <c r="T678658" s="34"/>
    </row>
    <row r="678675" spans="19:20">
      <c r="S678675" s="34"/>
      <c r="T678675" s="34"/>
    </row>
    <row r="678692" spans="19:20">
      <c r="S678692" s="34"/>
      <c r="T678692" s="34"/>
    </row>
    <row r="678709" spans="19:20">
      <c r="S678709" s="34"/>
      <c r="T678709" s="34"/>
    </row>
    <row r="678726" spans="19:20">
      <c r="S678726" s="34"/>
      <c r="T678726" s="34"/>
    </row>
    <row r="678743" spans="19:20">
      <c r="S678743" s="34"/>
      <c r="T678743" s="34"/>
    </row>
    <row r="678760" spans="19:20">
      <c r="S678760" s="34"/>
      <c r="T678760" s="34"/>
    </row>
    <row r="678777" spans="19:20">
      <c r="S678777" s="34"/>
      <c r="T678777" s="34"/>
    </row>
    <row r="678794" spans="19:20">
      <c r="S678794" s="34"/>
      <c r="T678794" s="34"/>
    </row>
    <row r="678811" spans="19:20">
      <c r="S678811" s="34"/>
      <c r="T678811" s="34"/>
    </row>
    <row r="678828" spans="19:20">
      <c r="S678828" s="34"/>
      <c r="T678828" s="34"/>
    </row>
    <row r="678845" spans="19:20">
      <c r="S678845" s="34"/>
      <c r="T678845" s="34"/>
    </row>
    <row r="678862" spans="19:20">
      <c r="S678862" s="34"/>
      <c r="T678862" s="34"/>
    </row>
    <row r="678879" spans="19:20">
      <c r="S678879" s="34"/>
      <c r="T678879" s="34"/>
    </row>
    <row r="678896" spans="19:20">
      <c r="S678896" s="34"/>
      <c r="T678896" s="34"/>
    </row>
    <row r="678913" spans="19:20">
      <c r="S678913" s="34"/>
      <c r="T678913" s="34"/>
    </row>
    <row r="678930" spans="19:20">
      <c r="S678930" s="34"/>
      <c r="T678930" s="34"/>
    </row>
    <row r="678947" spans="19:20">
      <c r="S678947" s="34"/>
      <c r="T678947" s="34"/>
    </row>
    <row r="678964" spans="19:20">
      <c r="S678964" s="34"/>
      <c r="T678964" s="34"/>
    </row>
    <row r="678981" spans="19:20">
      <c r="S678981" s="34"/>
      <c r="T678981" s="34"/>
    </row>
    <row r="678998" spans="19:20">
      <c r="S678998" s="34"/>
      <c r="T678998" s="34"/>
    </row>
    <row r="679015" spans="19:20">
      <c r="S679015" s="34"/>
      <c r="T679015" s="34"/>
    </row>
    <row r="679032" spans="19:20">
      <c r="S679032" s="34"/>
      <c r="T679032" s="34"/>
    </row>
    <row r="679049" spans="19:20">
      <c r="S679049" s="34"/>
      <c r="T679049" s="34"/>
    </row>
    <row r="679066" spans="19:20">
      <c r="S679066" s="34"/>
      <c r="T679066" s="34"/>
    </row>
    <row r="679083" spans="19:20">
      <c r="S679083" s="34"/>
      <c r="T679083" s="34"/>
    </row>
    <row r="679100" spans="19:20">
      <c r="S679100" s="34"/>
      <c r="T679100" s="34"/>
    </row>
    <row r="679117" spans="19:20">
      <c r="S679117" s="34"/>
      <c r="T679117" s="34"/>
    </row>
    <row r="679134" spans="19:20">
      <c r="S679134" s="34"/>
      <c r="T679134" s="34"/>
    </row>
    <row r="679151" spans="19:20">
      <c r="S679151" s="34"/>
      <c r="T679151" s="34"/>
    </row>
    <row r="679168" spans="19:20">
      <c r="S679168" s="34"/>
      <c r="T679168" s="34"/>
    </row>
    <row r="679185" spans="19:20">
      <c r="S679185" s="34"/>
      <c r="T679185" s="34"/>
    </row>
    <row r="679202" spans="19:20">
      <c r="S679202" s="34"/>
      <c r="T679202" s="34"/>
    </row>
    <row r="679219" spans="19:20">
      <c r="S679219" s="34"/>
      <c r="T679219" s="34"/>
    </row>
    <row r="679236" spans="19:20">
      <c r="S679236" s="34"/>
      <c r="T679236" s="34"/>
    </row>
    <row r="679253" spans="19:20">
      <c r="S679253" s="34"/>
      <c r="T679253" s="34"/>
    </row>
    <row r="679270" spans="19:20">
      <c r="S679270" s="34"/>
      <c r="T679270" s="34"/>
    </row>
    <row r="679287" spans="19:20">
      <c r="S679287" s="34"/>
      <c r="T679287" s="34"/>
    </row>
    <row r="679304" spans="19:20">
      <c r="S679304" s="34"/>
      <c r="T679304" s="34"/>
    </row>
    <row r="679321" spans="19:20">
      <c r="S679321" s="34"/>
      <c r="T679321" s="34"/>
    </row>
    <row r="679338" spans="19:20">
      <c r="S679338" s="34"/>
      <c r="T679338" s="34"/>
    </row>
    <row r="679355" spans="19:20">
      <c r="S679355" s="34"/>
      <c r="T679355" s="34"/>
    </row>
    <row r="679372" spans="19:20">
      <c r="S679372" s="34"/>
      <c r="T679372" s="34"/>
    </row>
    <row r="679389" spans="19:20">
      <c r="S679389" s="34"/>
      <c r="T679389" s="34"/>
    </row>
    <row r="679406" spans="19:20">
      <c r="S679406" s="34"/>
      <c r="T679406" s="34"/>
    </row>
    <row r="679423" spans="19:20">
      <c r="S679423" s="34"/>
      <c r="T679423" s="34"/>
    </row>
    <row r="679440" spans="19:20">
      <c r="S679440" s="34"/>
      <c r="T679440" s="34"/>
    </row>
    <row r="679457" spans="19:20">
      <c r="S679457" s="34"/>
      <c r="T679457" s="34"/>
    </row>
    <row r="679474" spans="19:20">
      <c r="S679474" s="34"/>
      <c r="T679474" s="34"/>
    </row>
    <row r="679491" spans="19:20">
      <c r="S679491" s="34"/>
      <c r="T679491" s="34"/>
    </row>
    <row r="679508" spans="19:20">
      <c r="S679508" s="34"/>
      <c r="T679508" s="34"/>
    </row>
    <row r="679525" spans="19:20">
      <c r="S679525" s="34"/>
      <c r="T679525" s="34"/>
    </row>
    <row r="679542" spans="19:20">
      <c r="S679542" s="34"/>
      <c r="T679542" s="34"/>
    </row>
    <row r="679559" spans="19:20">
      <c r="S679559" s="34"/>
      <c r="T679559" s="34"/>
    </row>
    <row r="679576" spans="19:20">
      <c r="S679576" s="34"/>
      <c r="T679576" s="34"/>
    </row>
    <row r="679593" spans="19:20">
      <c r="S679593" s="34"/>
      <c r="T679593" s="34"/>
    </row>
    <row r="679610" spans="19:20">
      <c r="S679610" s="34"/>
      <c r="T679610" s="34"/>
    </row>
    <row r="679627" spans="19:20">
      <c r="S679627" s="34"/>
      <c r="T679627" s="34"/>
    </row>
    <row r="679644" spans="19:20">
      <c r="S679644" s="34"/>
      <c r="T679644" s="34"/>
    </row>
    <row r="679661" spans="19:20">
      <c r="S679661" s="34"/>
      <c r="T679661" s="34"/>
    </row>
    <row r="679678" spans="19:20">
      <c r="S679678" s="34"/>
      <c r="T679678" s="34"/>
    </row>
    <row r="679695" spans="19:20">
      <c r="S679695" s="34"/>
      <c r="T679695" s="34"/>
    </row>
    <row r="679712" spans="19:20">
      <c r="S679712" s="34"/>
      <c r="T679712" s="34"/>
    </row>
    <row r="679729" spans="19:20">
      <c r="S679729" s="34"/>
      <c r="T679729" s="34"/>
    </row>
    <row r="679746" spans="19:20">
      <c r="S679746" s="34"/>
      <c r="T679746" s="34"/>
    </row>
    <row r="679763" spans="19:20">
      <c r="S679763" s="34"/>
      <c r="T679763" s="34"/>
    </row>
    <row r="679780" spans="19:20">
      <c r="S679780" s="34"/>
      <c r="T679780" s="34"/>
    </row>
    <row r="679797" spans="19:20">
      <c r="S679797" s="34"/>
      <c r="T679797" s="34"/>
    </row>
    <row r="679814" spans="19:20">
      <c r="S679814" s="34"/>
      <c r="T679814" s="34"/>
    </row>
    <row r="679831" spans="19:20">
      <c r="S679831" s="34"/>
      <c r="T679831" s="34"/>
    </row>
    <row r="679848" spans="19:20">
      <c r="S679848" s="34"/>
      <c r="T679848" s="34"/>
    </row>
    <row r="679865" spans="19:20">
      <c r="S679865" s="34"/>
      <c r="T679865" s="34"/>
    </row>
    <row r="679882" spans="19:20">
      <c r="S679882" s="34"/>
      <c r="T679882" s="34"/>
    </row>
    <row r="679899" spans="19:20">
      <c r="S679899" s="34"/>
      <c r="T679899" s="34"/>
    </row>
    <row r="679916" spans="19:20">
      <c r="S679916" s="34"/>
      <c r="T679916" s="34"/>
    </row>
    <row r="679933" spans="19:20">
      <c r="S679933" s="34"/>
      <c r="T679933" s="34"/>
    </row>
    <row r="679950" spans="19:20">
      <c r="S679950" s="34"/>
      <c r="T679950" s="34"/>
    </row>
    <row r="679967" spans="19:20">
      <c r="S679967" s="34"/>
      <c r="T679967" s="34"/>
    </row>
    <row r="679984" spans="19:20">
      <c r="S679984" s="34"/>
      <c r="T679984" s="34"/>
    </row>
    <row r="680001" spans="19:20">
      <c r="S680001" s="34"/>
      <c r="T680001" s="34"/>
    </row>
    <row r="680018" spans="19:20">
      <c r="S680018" s="34"/>
      <c r="T680018" s="34"/>
    </row>
    <row r="680035" spans="19:20">
      <c r="S680035" s="34"/>
      <c r="T680035" s="34"/>
    </row>
    <row r="680052" spans="19:20">
      <c r="S680052" s="34"/>
      <c r="T680052" s="34"/>
    </row>
    <row r="680069" spans="19:20">
      <c r="S680069" s="34"/>
      <c r="T680069" s="34"/>
    </row>
    <row r="680086" spans="19:20">
      <c r="S680086" s="34"/>
      <c r="T680086" s="34"/>
    </row>
    <row r="680103" spans="19:20">
      <c r="S680103" s="34"/>
      <c r="T680103" s="34"/>
    </row>
    <row r="680120" spans="19:20">
      <c r="S680120" s="34"/>
      <c r="T680120" s="34"/>
    </row>
    <row r="680137" spans="19:20">
      <c r="S680137" s="34"/>
      <c r="T680137" s="34"/>
    </row>
    <row r="680154" spans="19:20">
      <c r="S680154" s="34"/>
      <c r="T680154" s="34"/>
    </row>
    <row r="680171" spans="19:20">
      <c r="S680171" s="34"/>
      <c r="T680171" s="34"/>
    </row>
    <row r="680188" spans="19:20">
      <c r="S680188" s="34"/>
      <c r="T680188" s="34"/>
    </row>
    <row r="680205" spans="19:20">
      <c r="S680205" s="34"/>
      <c r="T680205" s="34"/>
    </row>
    <row r="680222" spans="19:20">
      <c r="S680222" s="34"/>
      <c r="T680222" s="34"/>
    </row>
    <row r="680239" spans="19:20">
      <c r="S680239" s="34"/>
      <c r="T680239" s="34"/>
    </row>
    <row r="680256" spans="19:20">
      <c r="S680256" s="34"/>
      <c r="T680256" s="34"/>
    </row>
    <row r="680273" spans="19:20">
      <c r="S680273" s="34"/>
      <c r="T680273" s="34"/>
    </row>
    <row r="680290" spans="19:20">
      <c r="S680290" s="34"/>
      <c r="T680290" s="34"/>
    </row>
    <row r="680307" spans="19:20">
      <c r="S680307" s="34"/>
      <c r="T680307" s="34"/>
    </row>
    <row r="680324" spans="19:20">
      <c r="S680324" s="34"/>
      <c r="T680324" s="34"/>
    </row>
    <row r="680341" spans="19:20">
      <c r="S680341" s="34"/>
      <c r="T680341" s="34"/>
    </row>
    <row r="680358" spans="19:20">
      <c r="S680358" s="34"/>
      <c r="T680358" s="34"/>
    </row>
    <row r="680375" spans="19:20">
      <c r="S680375" s="34"/>
      <c r="T680375" s="34"/>
    </row>
    <row r="680392" spans="19:20">
      <c r="S680392" s="34"/>
      <c r="T680392" s="34"/>
    </row>
    <row r="680409" spans="19:20">
      <c r="S680409" s="34"/>
      <c r="T680409" s="34"/>
    </row>
    <row r="680426" spans="19:20">
      <c r="S680426" s="34"/>
      <c r="T680426" s="34"/>
    </row>
    <row r="680443" spans="19:20">
      <c r="S680443" s="34"/>
      <c r="T680443" s="34"/>
    </row>
    <row r="680460" spans="19:20">
      <c r="S680460" s="34"/>
      <c r="T680460" s="34"/>
    </row>
    <row r="680477" spans="19:20">
      <c r="S680477" s="34"/>
      <c r="T680477" s="34"/>
    </row>
    <row r="680494" spans="19:20">
      <c r="S680494" s="34"/>
      <c r="T680494" s="34"/>
    </row>
    <row r="680511" spans="19:20">
      <c r="S680511" s="34"/>
      <c r="T680511" s="34"/>
    </row>
    <row r="680528" spans="19:20">
      <c r="S680528" s="34"/>
      <c r="T680528" s="34"/>
    </row>
    <row r="680545" spans="19:20">
      <c r="S680545" s="34"/>
      <c r="T680545" s="34"/>
    </row>
    <row r="680562" spans="19:20">
      <c r="S680562" s="34"/>
      <c r="T680562" s="34"/>
    </row>
    <row r="680579" spans="19:20">
      <c r="S680579" s="34"/>
      <c r="T680579" s="34"/>
    </row>
    <row r="680596" spans="19:20">
      <c r="S680596" s="34"/>
      <c r="T680596" s="34"/>
    </row>
    <row r="680613" spans="19:20">
      <c r="S680613" s="34"/>
      <c r="T680613" s="34"/>
    </row>
    <row r="680630" spans="19:20">
      <c r="S680630" s="34"/>
      <c r="T680630" s="34"/>
    </row>
    <row r="680647" spans="19:20">
      <c r="S680647" s="34"/>
      <c r="T680647" s="34"/>
    </row>
    <row r="680664" spans="19:20">
      <c r="S680664" s="34"/>
      <c r="T680664" s="34"/>
    </row>
    <row r="680681" spans="19:20">
      <c r="S680681" s="34"/>
      <c r="T680681" s="34"/>
    </row>
    <row r="680698" spans="19:20">
      <c r="S680698" s="34"/>
      <c r="T680698" s="34"/>
    </row>
    <row r="680715" spans="19:20">
      <c r="S680715" s="34"/>
      <c r="T680715" s="34"/>
    </row>
    <row r="680732" spans="19:20">
      <c r="S680732" s="34"/>
      <c r="T680732" s="34"/>
    </row>
    <row r="680749" spans="19:20">
      <c r="S680749" s="34"/>
      <c r="T680749" s="34"/>
    </row>
    <row r="680766" spans="19:20">
      <c r="S680766" s="34"/>
      <c r="T680766" s="34"/>
    </row>
    <row r="680783" spans="19:20">
      <c r="S680783" s="34"/>
      <c r="T680783" s="34"/>
    </row>
    <row r="680800" spans="19:20">
      <c r="S680800" s="34"/>
      <c r="T680800" s="34"/>
    </row>
    <row r="680817" spans="19:20">
      <c r="S680817" s="34"/>
      <c r="T680817" s="34"/>
    </row>
    <row r="680834" spans="19:20">
      <c r="S680834" s="34"/>
      <c r="T680834" s="34"/>
    </row>
    <row r="680851" spans="19:20">
      <c r="S680851" s="34"/>
      <c r="T680851" s="34"/>
    </row>
    <row r="680868" spans="19:20">
      <c r="S680868" s="34"/>
      <c r="T680868" s="34"/>
    </row>
    <row r="680885" spans="19:20">
      <c r="S680885" s="34"/>
      <c r="T680885" s="34"/>
    </row>
    <row r="680902" spans="19:20">
      <c r="S680902" s="34"/>
      <c r="T680902" s="34"/>
    </row>
    <row r="680919" spans="19:20">
      <c r="S680919" s="34"/>
      <c r="T680919" s="34"/>
    </row>
    <row r="680936" spans="19:20">
      <c r="S680936" s="34"/>
      <c r="T680936" s="34"/>
    </row>
    <row r="680953" spans="19:20">
      <c r="S680953" s="34"/>
      <c r="T680953" s="34"/>
    </row>
    <row r="680970" spans="19:20">
      <c r="S680970" s="34"/>
      <c r="T680970" s="34"/>
    </row>
    <row r="680987" spans="19:20">
      <c r="S680987" s="34"/>
      <c r="T680987" s="34"/>
    </row>
    <row r="681004" spans="19:20">
      <c r="S681004" s="34"/>
      <c r="T681004" s="34"/>
    </row>
    <row r="681021" spans="19:20">
      <c r="S681021" s="34"/>
      <c r="T681021" s="34"/>
    </row>
    <row r="681038" spans="19:20">
      <c r="S681038" s="34"/>
      <c r="T681038" s="34"/>
    </row>
    <row r="681055" spans="19:20">
      <c r="S681055" s="34"/>
      <c r="T681055" s="34"/>
    </row>
    <row r="681072" spans="19:20">
      <c r="S681072" s="34"/>
      <c r="T681072" s="34"/>
    </row>
    <row r="681089" spans="19:20">
      <c r="S681089" s="34"/>
      <c r="T681089" s="34"/>
    </row>
    <row r="681106" spans="19:20">
      <c r="S681106" s="34"/>
      <c r="T681106" s="34"/>
    </row>
    <row r="681123" spans="19:20">
      <c r="S681123" s="34"/>
      <c r="T681123" s="34"/>
    </row>
    <row r="681140" spans="19:20">
      <c r="S681140" s="34"/>
      <c r="T681140" s="34"/>
    </row>
    <row r="681157" spans="19:20">
      <c r="S681157" s="34"/>
      <c r="T681157" s="34"/>
    </row>
    <row r="681174" spans="19:20">
      <c r="S681174" s="34"/>
      <c r="T681174" s="34"/>
    </row>
    <row r="681191" spans="19:20">
      <c r="S681191" s="34"/>
      <c r="T681191" s="34"/>
    </row>
    <row r="681208" spans="19:20">
      <c r="S681208" s="34"/>
      <c r="T681208" s="34"/>
    </row>
    <row r="681225" spans="19:20">
      <c r="S681225" s="34"/>
      <c r="T681225" s="34"/>
    </row>
    <row r="681242" spans="19:20">
      <c r="S681242" s="34"/>
      <c r="T681242" s="34"/>
    </row>
    <row r="681259" spans="19:20">
      <c r="S681259" s="34"/>
      <c r="T681259" s="34"/>
    </row>
    <row r="681276" spans="19:20">
      <c r="S681276" s="34"/>
      <c r="T681276" s="34"/>
    </row>
    <row r="681293" spans="19:20">
      <c r="S681293" s="34"/>
      <c r="T681293" s="34"/>
    </row>
    <row r="681310" spans="19:20">
      <c r="S681310" s="34"/>
      <c r="T681310" s="34"/>
    </row>
    <row r="681327" spans="19:20">
      <c r="S681327" s="34"/>
      <c r="T681327" s="34"/>
    </row>
    <row r="681344" spans="19:20">
      <c r="S681344" s="34"/>
      <c r="T681344" s="34"/>
    </row>
    <row r="681361" spans="19:20">
      <c r="S681361" s="34"/>
      <c r="T681361" s="34"/>
    </row>
    <row r="681378" spans="19:20">
      <c r="S681378" s="34"/>
      <c r="T681378" s="34"/>
    </row>
    <row r="681395" spans="19:20">
      <c r="S681395" s="34"/>
      <c r="T681395" s="34"/>
    </row>
    <row r="681412" spans="19:20">
      <c r="S681412" s="34"/>
      <c r="T681412" s="34"/>
    </row>
    <row r="681429" spans="19:20">
      <c r="S681429" s="34"/>
      <c r="T681429" s="34"/>
    </row>
    <row r="681446" spans="19:20">
      <c r="S681446" s="34"/>
      <c r="T681446" s="34"/>
    </row>
    <row r="681463" spans="19:20">
      <c r="S681463" s="34"/>
      <c r="T681463" s="34"/>
    </row>
    <row r="681480" spans="19:20">
      <c r="S681480" s="34"/>
      <c r="T681480" s="34"/>
    </row>
    <row r="681497" spans="19:20">
      <c r="S681497" s="34"/>
      <c r="T681497" s="34"/>
    </row>
    <row r="681514" spans="19:20">
      <c r="S681514" s="34"/>
      <c r="T681514" s="34"/>
    </row>
    <row r="681531" spans="19:20">
      <c r="S681531" s="34"/>
      <c r="T681531" s="34"/>
    </row>
    <row r="681548" spans="19:20">
      <c r="S681548" s="34"/>
      <c r="T681548" s="34"/>
    </row>
    <row r="681565" spans="19:20">
      <c r="S681565" s="34"/>
      <c r="T681565" s="34"/>
    </row>
    <row r="681582" spans="19:20">
      <c r="S681582" s="34"/>
      <c r="T681582" s="34"/>
    </row>
    <row r="681599" spans="19:20">
      <c r="S681599" s="34"/>
      <c r="T681599" s="34"/>
    </row>
    <row r="681616" spans="19:20">
      <c r="S681616" s="34"/>
      <c r="T681616" s="34"/>
    </row>
    <row r="681633" spans="19:20">
      <c r="S681633" s="34"/>
      <c r="T681633" s="34"/>
    </row>
    <row r="681650" spans="19:20">
      <c r="S681650" s="34"/>
      <c r="T681650" s="34"/>
    </row>
    <row r="681667" spans="19:20">
      <c r="S681667" s="34"/>
      <c r="T681667" s="34"/>
    </row>
    <row r="681684" spans="19:20">
      <c r="S681684" s="34"/>
      <c r="T681684" s="34"/>
    </row>
    <row r="681701" spans="19:20">
      <c r="S681701" s="34"/>
      <c r="T681701" s="34"/>
    </row>
    <row r="681718" spans="19:20">
      <c r="S681718" s="34"/>
      <c r="T681718" s="34"/>
    </row>
    <row r="681735" spans="19:20">
      <c r="S681735" s="34"/>
      <c r="T681735" s="34"/>
    </row>
    <row r="681752" spans="19:20">
      <c r="S681752" s="34"/>
      <c r="T681752" s="34"/>
    </row>
    <row r="681769" spans="19:20">
      <c r="S681769" s="34"/>
      <c r="T681769" s="34"/>
    </row>
    <row r="681786" spans="19:20">
      <c r="S681786" s="34"/>
      <c r="T681786" s="34"/>
    </row>
    <row r="681803" spans="19:20">
      <c r="S681803" s="34"/>
      <c r="T681803" s="34"/>
    </row>
    <row r="681820" spans="19:20">
      <c r="S681820" s="34"/>
      <c r="T681820" s="34"/>
    </row>
    <row r="681837" spans="19:20">
      <c r="S681837" s="34"/>
      <c r="T681837" s="34"/>
    </row>
    <row r="681854" spans="19:20">
      <c r="S681854" s="34"/>
      <c r="T681854" s="34"/>
    </row>
    <row r="681871" spans="19:20">
      <c r="S681871" s="34"/>
      <c r="T681871" s="34"/>
    </row>
    <row r="681888" spans="19:20">
      <c r="S681888" s="34"/>
      <c r="T681888" s="34"/>
    </row>
    <row r="681905" spans="19:20">
      <c r="S681905" s="34"/>
      <c r="T681905" s="34"/>
    </row>
    <row r="681922" spans="19:20">
      <c r="S681922" s="34"/>
      <c r="T681922" s="34"/>
    </row>
    <row r="681939" spans="19:20">
      <c r="S681939" s="34"/>
      <c r="T681939" s="34"/>
    </row>
    <row r="681956" spans="19:20">
      <c r="S681956" s="34"/>
      <c r="T681956" s="34"/>
    </row>
    <row r="681973" spans="19:20">
      <c r="S681973" s="34"/>
      <c r="T681973" s="34"/>
    </row>
    <row r="681990" spans="19:20">
      <c r="S681990" s="34"/>
      <c r="T681990" s="34"/>
    </row>
    <row r="682007" spans="19:20">
      <c r="S682007" s="34"/>
      <c r="T682007" s="34"/>
    </row>
    <row r="682024" spans="19:20">
      <c r="S682024" s="34"/>
      <c r="T682024" s="34"/>
    </row>
    <row r="682041" spans="19:20">
      <c r="S682041" s="34"/>
      <c r="T682041" s="34"/>
    </row>
    <row r="682058" spans="19:20">
      <c r="S682058" s="34"/>
      <c r="T682058" s="34"/>
    </row>
    <row r="682075" spans="19:20">
      <c r="S682075" s="34"/>
      <c r="T682075" s="34"/>
    </row>
    <row r="682092" spans="19:20">
      <c r="S682092" s="34"/>
      <c r="T682092" s="34"/>
    </row>
    <row r="682109" spans="19:20">
      <c r="S682109" s="34"/>
      <c r="T682109" s="34"/>
    </row>
    <row r="682126" spans="19:20">
      <c r="S682126" s="34"/>
      <c r="T682126" s="34"/>
    </row>
    <row r="682143" spans="19:20">
      <c r="S682143" s="34"/>
      <c r="T682143" s="34"/>
    </row>
    <row r="682160" spans="19:20">
      <c r="S682160" s="34"/>
      <c r="T682160" s="34"/>
    </row>
    <row r="682177" spans="19:20">
      <c r="S682177" s="34"/>
      <c r="T682177" s="34"/>
    </row>
    <row r="682194" spans="19:20">
      <c r="S682194" s="34"/>
      <c r="T682194" s="34"/>
    </row>
    <row r="682211" spans="19:20">
      <c r="S682211" s="34"/>
      <c r="T682211" s="34"/>
    </row>
    <row r="682228" spans="19:20">
      <c r="S682228" s="34"/>
      <c r="T682228" s="34"/>
    </row>
    <row r="682245" spans="19:20">
      <c r="S682245" s="34"/>
      <c r="T682245" s="34"/>
    </row>
    <row r="682262" spans="19:20">
      <c r="S682262" s="34"/>
      <c r="T682262" s="34"/>
    </row>
    <row r="682279" spans="19:20">
      <c r="S682279" s="34"/>
      <c r="T682279" s="34"/>
    </row>
    <row r="682296" spans="19:20">
      <c r="S682296" s="34"/>
      <c r="T682296" s="34"/>
    </row>
    <row r="682313" spans="19:20">
      <c r="S682313" s="34"/>
      <c r="T682313" s="34"/>
    </row>
    <row r="682330" spans="19:20">
      <c r="S682330" s="34"/>
      <c r="T682330" s="34"/>
    </row>
    <row r="682347" spans="19:20">
      <c r="S682347" s="34"/>
      <c r="T682347" s="34"/>
    </row>
    <row r="682364" spans="19:20">
      <c r="S682364" s="34"/>
      <c r="T682364" s="34"/>
    </row>
    <row r="682381" spans="19:20">
      <c r="S682381" s="34"/>
      <c r="T682381" s="34"/>
    </row>
    <row r="682398" spans="19:20">
      <c r="S682398" s="34"/>
      <c r="T682398" s="34"/>
    </row>
    <row r="682415" spans="19:20">
      <c r="S682415" s="34"/>
      <c r="T682415" s="34"/>
    </row>
    <row r="682432" spans="19:20">
      <c r="S682432" s="34"/>
      <c r="T682432" s="34"/>
    </row>
    <row r="682449" spans="19:20">
      <c r="S682449" s="34"/>
      <c r="T682449" s="34"/>
    </row>
    <row r="682466" spans="19:20">
      <c r="S682466" s="34"/>
      <c r="T682466" s="34"/>
    </row>
    <row r="682483" spans="19:20">
      <c r="S682483" s="34"/>
      <c r="T682483" s="34"/>
    </row>
    <row r="682500" spans="19:20">
      <c r="S682500" s="34"/>
      <c r="T682500" s="34"/>
    </row>
    <row r="682517" spans="19:20">
      <c r="S682517" s="34"/>
      <c r="T682517" s="34"/>
    </row>
    <row r="682534" spans="19:20">
      <c r="S682534" s="34"/>
      <c r="T682534" s="34"/>
    </row>
    <row r="682551" spans="19:20">
      <c r="S682551" s="34"/>
      <c r="T682551" s="34"/>
    </row>
    <row r="682568" spans="19:20">
      <c r="S682568" s="34"/>
      <c r="T682568" s="34"/>
    </row>
    <row r="682585" spans="19:20">
      <c r="S682585" s="34"/>
      <c r="T682585" s="34"/>
    </row>
    <row r="682602" spans="19:20">
      <c r="S682602" s="34"/>
      <c r="T682602" s="34"/>
    </row>
    <row r="682619" spans="19:20">
      <c r="S682619" s="34"/>
      <c r="T682619" s="34"/>
    </row>
    <row r="682636" spans="19:20">
      <c r="S682636" s="34"/>
      <c r="T682636" s="34"/>
    </row>
    <row r="682653" spans="19:20">
      <c r="S682653" s="34"/>
      <c r="T682653" s="34"/>
    </row>
    <row r="682670" spans="19:20">
      <c r="S682670" s="34"/>
      <c r="T682670" s="34"/>
    </row>
    <row r="682687" spans="19:20">
      <c r="S682687" s="34"/>
      <c r="T682687" s="34"/>
    </row>
    <row r="682704" spans="19:20">
      <c r="S682704" s="34"/>
      <c r="T682704" s="34"/>
    </row>
    <row r="682721" spans="19:20">
      <c r="S682721" s="34"/>
      <c r="T682721" s="34"/>
    </row>
    <row r="682738" spans="19:20">
      <c r="S682738" s="34"/>
      <c r="T682738" s="34"/>
    </row>
    <row r="682755" spans="19:20">
      <c r="S682755" s="34"/>
      <c r="T682755" s="34"/>
    </row>
    <row r="682772" spans="19:20">
      <c r="S682772" s="34"/>
      <c r="T682772" s="34"/>
    </row>
    <row r="682789" spans="19:20">
      <c r="S682789" s="34"/>
      <c r="T682789" s="34"/>
    </row>
    <row r="682806" spans="19:20">
      <c r="S682806" s="34"/>
      <c r="T682806" s="34"/>
    </row>
    <row r="682823" spans="19:20">
      <c r="S682823" s="34"/>
      <c r="T682823" s="34"/>
    </row>
    <row r="682840" spans="19:20">
      <c r="S682840" s="34"/>
      <c r="T682840" s="34"/>
    </row>
    <row r="682857" spans="19:20">
      <c r="S682857" s="34"/>
      <c r="T682857" s="34"/>
    </row>
    <row r="682874" spans="19:20">
      <c r="S682874" s="34"/>
      <c r="T682874" s="34"/>
    </row>
    <row r="682891" spans="19:20">
      <c r="S682891" s="34"/>
      <c r="T682891" s="34"/>
    </row>
    <row r="682908" spans="19:20">
      <c r="S682908" s="34"/>
      <c r="T682908" s="34"/>
    </row>
    <row r="682925" spans="19:20">
      <c r="S682925" s="34"/>
      <c r="T682925" s="34"/>
    </row>
    <row r="682942" spans="19:20">
      <c r="S682942" s="34"/>
      <c r="T682942" s="34"/>
    </row>
    <row r="682959" spans="19:20">
      <c r="S682959" s="34"/>
      <c r="T682959" s="34"/>
    </row>
    <row r="682976" spans="19:20">
      <c r="S682976" s="34"/>
      <c r="T682976" s="34"/>
    </row>
    <row r="682993" spans="19:20">
      <c r="S682993" s="34"/>
      <c r="T682993" s="34"/>
    </row>
    <row r="683010" spans="19:20">
      <c r="S683010" s="34"/>
      <c r="T683010" s="34"/>
    </row>
    <row r="683027" spans="19:20">
      <c r="S683027" s="34"/>
      <c r="T683027" s="34"/>
    </row>
    <row r="683044" spans="19:20">
      <c r="S683044" s="34"/>
      <c r="T683044" s="34"/>
    </row>
    <row r="683061" spans="19:20">
      <c r="S683061" s="34"/>
      <c r="T683061" s="34"/>
    </row>
    <row r="683078" spans="19:20">
      <c r="S683078" s="34"/>
      <c r="T683078" s="34"/>
    </row>
    <row r="683095" spans="19:20">
      <c r="S683095" s="34"/>
      <c r="T683095" s="34"/>
    </row>
    <row r="683112" spans="19:20">
      <c r="S683112" s="34"/>
      <c r="T683112" s="34"/>
    </row>
    <row r="683129" spans="19:20">
      <c r="S683129" s="34"/>
      <c r="T683129" s="34"/>
    </row>
    <row r="683146" spans="19:20">
      <c r="S683146" s="34"/>
      <c r="T683146" s="34"/>
    </row>
    <row r="683163" spans="19:20">
      <c r="S683163" s="34"/>
      <c r="T683163" s="34"/>
    </row>
    <row r="683180" spans="19:20">
      <c r="S683180" s="34"/>
      <c r="T683180" s="34"/>
    </row>
    <row r="683197" spans="19:20">
      <c r="S683197" s="34"/>
      <c r="T683197" s="34"/>
    </row>
    <row r="683214" spans="19:20">
      <c r="S683214" s="34"/>
      <c r="T683214" s="34"/>
    </row>
    <row r="683231" spans="19:20">
      <c r="S683231" s="34"/>
      <c r="T683231" s="34"/>
    </row>
    <row r="683248" spans="19:20">
      <c r="S683248" s="34"/>
      <c r="T683248" s="34"/>
    </row>
    <row r="683265" spans="19:20">
      <c r="S683265" s="34"/>
      <c r="T683265" s="34"/>
    </row>
    <row r="683282" spans="19:20">
      <c r="S683282" s="34"/>
      <c r="T683282" s="34"/>
    </row>
    <row r="683299" spans="19:20">
      <c r="S683299" s="34"/>
      <c r="T683299" s="34"/>
    </row>
    <row r="683316" spans="19:20">
      <c r="S683316" s="34"/>
      <c r="T683316" s="34"/>
    </row>
    <row r="683333" spans="19:20">
      <c r="S683333" s="34"/>
      <c r="T683333" s="34"/>
    </row>
    <row r="683350" spans="19:20">
      <c r="S683350" s="34"/>
      <c r="T683350" s="34"/>
    </row>
    <row r="683367" spans="19:20">
      <c r="S683367" s="34"/>
      <c r="T683367" s="34"/>
    </row>
    <row r="683384" spans="19:20">
      <c r="S683384" s="34"/>
      <c r="T683384" s="34"/>
    </row>
    <row r="683401" spans="19:20">
      <c r="S683401" s="34"/>
      <c r="T683401" s="34"/>
    </row>
    <row r="683418" spans="19:20">
      <c r="S683418" s="34"/>
      <c r="T683418" s="34"/>
    </row>
    <row r="683435" spans="19:20">
      <c r="S683435" s="34"/>
      <c r="T683435" s="34"/>
    </row>
    <row r="683452" spans="19:20">
      <c r="S683452" s="34"/>
      <c r="T683452" s="34"/>
    </row>
    <row r="683469" spans="19:20">
      <c r="S683469" s="34"/>
      <c r="T683469" s="34"/>
    </row>
    <row r="683486" spans="19:20">
      <c r="S683486" s="34"/>
      <c r="T683486" s="34"/>
    </row>
    <row r="683503" spans="19:20">
      <c r="S683503" s="34"/>
      <c r="T683503" s="34"/>
    </row>
    <row r="683520" spans="19:20">
      <c r="S683520" s="34"/>
      <c r="T683520" s="34"/>
    </row>
    <row r="683537" spans="19:20">
      <c r="S683537" s="34"/>
      <c r="T683537" s="34"/>
    </row>
    <row r="683554" spans="19:20">
      <c r="S683554" s="34"/>
      <c r="T683554" s="34"/>
    </row>
    <row r="683571" spans="19:20">
      <c r="S683571" s="34"/>
      <c r="T683571" s="34"/>
    </row>
    <row r="683588" spans="19:20">
      <c r="S683588" s="34"/>
      <c r="T683588" s="34"/>
    </row>
    <row r="683605" spans="19:20">
      <c r="S683605" s="34"/>
      <c r="T683605" s="34"/>
    </row>
    <row r="683622" spans="19:20">
      <c r="S683622" s="34"/>
      <c r="T683622" s="34"/>
    </row>
    <row r="683639" spans="19:20">
      <c r="S683639" s="34"/>
      <c r="T683639" s="34"/>
    </row>
    <row r="683656" spans="19:20">
      <c r="S683656" s="34"/>
      <c r="T683656" s="34"/>
    </row>
    <row r="683673" spans="19:20">
      <c r="S683673" s="34"/>
      <c r="T683673" s="34"/>
    </row>
    <row r="683690" spans="19:20">
      <c r="S683690" s="34"/>
      <c r="T683690" s="34"/>
    </row>
    <row r="683707" spans="19:20">
      <c r="S683707" s="34"/>
      <c r="T683707" s="34"/>
    </row>
    <row r="683724" spans="19:20">
      <c r="S683724" s="34"/>
      <c r="T683724" s="34"/>
    </row>
    <row r="683741" spans="19:20">
      <c r="S683741" s="34"/>
      <c r="T683741" s="34"/>
    </row>
    <row r="683758" spans="19:20">
      <c r="S683758" s="34"/>
      <c r="T683758" s="34"/>
    </row>
    <row r="683775" spans="19:20">
      <c r="S683775" s="34"/>
      <c r="T683775" s="34"/>
    </row>
    <row r="683792" spans="19:20">
      <c r="S683792" s="34"/>
      <c r="T683792" s="34"/>
    </row>
    <row r="683809" spans="19:20">
      <c r="S683809" s="34"/>
      <c r="T683809" s="34"/>
    </row>
    <row r="683826" spans="19:20">
      <c r="S683826" s="34"/>
      <c r="T683826" s="34"/>
    </row>
    <row r="683843" spans="19:20">
      <c r="S683843" s="34"/>
      <c r="T683843" s="34"/>
    </row>
    <row r="683860" spans="19:20">
      <c r="S683860" s="34"/>
      <c r="T683860" s="34"/>
    </row>
    <row r="683877" spans="19:20">
      <c r="S683877" s="34"/>
      <c r="T683877" s="34"/>
    </row>
    <row r="683894" spans="19:20">
      <c r="S683894" s="34"/>
      <c r="T683894" s="34"/>
    </row>
    <row r="683911" spans="19:20">
      <c r="S683911" s="34"/>
      <c r="T683911" s="34"/>
    </row>
    <row r="683928" spans="19:20">
      <c r="S683928" s="34"/>
      <c r="T683928" s="34"/>
    </row>
    <row r="683945" spans="19:20">
      <c r="S683945" s="34"/>
      <c r="T683945" s="34"/>
    </row>
    <row r="683962" spans="19:20">
      <c r="S683962" s="34"/>
      <c r="T683962" s="34"/>
    </row>
    <row r="683979" spans="19:20">
      <c r="S683979" s="34"/>
      <c r="T683979" s="34"/>
    </row>
    <row r="683996" spans="19:20">
      <c r="S683996" s="34"/>
      <c r="T683996" s="34"/>
    </row>
    <row r="684013" spans="19:20">
      <c r="S684013" s="34"/>
      <c r="T684013" s="34"/>
    </row>
    <row r="684030" spans="19:20">
      <c r="S684030" s="34"/>
      <c r="T684030" s="34"/>
    </row>
    <row r="684047" spans="19:20">
      <c r="S684047" s="34"/>
      <c r="T684047" s="34"/>
    </row>
    <row r="684064" spans="19:20">
      <c r="S684064" s="34"/>
      <c r="T684064" s="34"/>
    </row>
    <row r="684081" spans="19:20">
      <c r="S684081" s="34"/>
      <c r="T684081" s="34"/>
    </row>
    <row r="684098" spans="19:20">
      <c r="S684098" s="34"/>
      <c r="T684098" s="34"/>
    </row>
    <row r="684115" spans="19:20">
      <c r="S684115" s="34"/>
      <c r="T684115" s="34"/>
    </row>
    <row r="684132" spans="19:20">
      <c r="S684132" s="34"/>
      <c r="T684132" s="34"/>
    </row>
    <row r="684149" spans="19:20">
      <c r="S684149" s="34"/>
      <c r="T684149" s="34"/>
    </row>
    <row r="684166" spans="19:20">
      <c r="S684166" s="34"/>
      <c r="T684166" s="34"/>
    </row>
    <row r="684183" spans="19:20">
      <c r="S684183" s="34"/>
      <c r="T684183" s="34"/>
    </row>
    <row r="684200" spans="19:20">
      <c r="S684200" s="34"/>
      <c r="T684200" s="34"/>
    </row>
    <row r="684217" spans="19:20">
      <c r="S684217" s="34"/>
      <c r="T684217" s="34"/>
    </row>
    <row r="684234" spans="19:20">
      <c r="S684234" s="34"/>
      <c r="T684234" s="34"/>
    </row>
    <row r="684251" spans="19:20">
      <c r="S684251" s="34"/>
      <c r="T684251" s="34"/>
    </row>
    <row r="684268" spans="19:20">
      <c r="S684268" s="34"/>
      <c r="T684268" s="34"/>
    </row>
    <row r="684285" spans="19:20">
      <c r="S684285" s="34"/>
      <c r="T684285" s="34"/>
    </row>
    <row r="684302" spans="19:20">
      <c r="S684302" s="34"/>
      <c r="T684302" s="34"/>
    </row>
    <row r="684319" spans="19:20">
      <c r="S684319" s="34"/>
      <c r="T684319" s="34"/>
    </row>
    <row r="684336" spans="19:20">
      <c r="S684336" s="34"/>
      <c r="T684336" s="34"/>
    </row>
    <row r="684353" spans="19:20">
      <c r="S684353" s="34"/>
      <c r="T684353" s="34"/>
    </row>
    <row r="684370" spans="19:20">
      <c r="S684370" s="34"/>
      <c r="T684370" s="34"/>
    </row>
    <row r="684387" spans="19:20">
      <c r="S684387" s="34"/>
      <c r="T684387" s="34"/>
    </row>
    <row r="684404" spans="19:20">
      <c r="S684404" s="34"/>
      <c r="T684404" s="34"/>
    </row>
    <row r="684421" spans="19:20">
      <c r="S684421" s="34"/>
      <c r="T684421" s="34"/>
    </row>
    <row r="684438" spans="19:20">
      <c r="S684438" s="34"/>
      <c r="T684438" s="34"/>
    </row>
    <row r="684455" spans="19:20">
      <c r="S684455" s="34"/>
      <c r="T684455" s="34"/>
    </row>
    <row r="684472" spans="19:20">
      <c r="S684472" s="34"/>
      <c r="T684472" s="34"/>
    </row>
    <row r="684489" spans="19:20">
      <c r="S684489" s="34"/>
      <c r="T684489" s="34"/>
    </row>
    <row r="684506" spans="19:20">
      <c r="S684506" s="34"/>
      <c r="T684506" s="34"/>
    </row>
    <row r="684523" spans="19:20">
      <c r="S684523" s="34"/>
      <c r="T684523" s="34"/>
    </row>
    <row r="684540" spans="19:20">
      <c r="S684540" s="34"/>
      <c r="T684540" s="34"/>
    </row>
    <row r="684557" spans="19:20">
      <c r="S684557" s="34"/>
      <c r="T684557" s="34"/>
    </row>
    <row r="684574" spans="19:20">
      <c r="S684574" s="34"/>
      <c r="T684574" s="34"/>
    </row>
    <row r="684591" spans="19:20">
      <c r="S684591" s="34"/>
      <c r="T684591" s="34"/>
    </row>
    <row r="684608" spans="19:20">
      <c r="S684608" s="34"/>
      <c r="T684608" s="34"/>
    </row>
    <row r="684625" spans="19:20">
      <c r="S684625" s="34"/>
      <c r="T684625" s="34"/>
    </row>
    <row r="684642" spans="19:20">
      <c r="S684642" s="34"/>
      <c r="T684642" s="34"/>
    </row>
    <row r="684659" spans="19:20">
      <c r="S684659" s="34"/>
      <c r="T684659" s="34"/>
    </row>
    <row r="684676" spans="19:20">
      <c r="S684676" s="34"/>
      <c r="T684676" s="34"/>
    </row>
    <row r="684693" spans="19:20">
      <c r="S684693" s="34"/>
      <c r="T684693" s="34"/>
    </row>
    <row r="684710" spans="19:20">
      <c r="S684710" s="34"/>
      <c r="T684710" s="34"/>
    </row>
    <row r="684727" spans="19:20">
      <c r="S684727" s="34"/>
      <c r="T684727" s="34"/>
    </row>
    <row r="684744" spans="19:20">
      <c r="S684744" s="34"/>
      <c r="T684744" s="34"/>
    </row>
    <row r="684761" spans="19:20">
      <c r="S684761" s="34"/>
      <c r="T684761" s="34"/>
    </row>
    <row r="684778" spans="19:20">
      <c r="S684778" s="34"/>
      <c r="T684778" s="34"/>
    </row>
    <row r="684795" spans="19:20">
      <c r="S684795" s="34"/>
      <c r="T684795" s="34"/>
    </row>
    <row r="684812" spans="19:20">
      <c r="S684812" s="34"/>
      <c r="T684812" s="34"/>
    </row>
    <row r="684829" spans="19:20">
      <c r="S684829" s="34"/>
      <c r="T684829" s="34"/>
    </row>
    <row r="684846" spans="19:20">
      <c r="S684846" s="34"/>
      <c r="T684846" s="34"/>
    </row>
    <row r="684863" spans="19:20">
      <c r="S684863" s="34"/>
      <c r="T684863" s="34"/>
    </row>
    <row r="684880" spans="19:20">
      <c r="S684880" s="34"/>
      <c r="T684880" s="34"/>
    </row>
    <row r="684897" spans="19:20">
      <c r="S684897" s="34"/>
      <c r="T684897" s="34"/>
    </row>
    <row r="684914" spans="19:20">
      <c r="S684914" s="34"/>
      <c r="T684914" s="34"/>
    </row>
    <row r="684931" spans="19:20">
      <c r="S684931" s="34"/>
      <c r="T684931" s="34"/>
    </row>
    <row r="684948" spans="19:20">
      <c r="S684948" s="34"/>
      <c r="T684948" s="34"/>
    </row>
    <row r="684965" spans="19:20">
      <c r="S684965" s="34"/>
      <c r="T684965" s="34"/>
    </row>
    <row r="684982" spans="19:20">
      <c r="S684982" s="34"/>
      <c r="T684982" s="34"/>
    </row>
    <row r="684999" spans="19:20">
      <c r="S684999" s="34"/>
      <c r="T684999" s="34"/>
    </row>
    <row r="685016" spans="19:20">
      <c r="S685016" s="34"/>
      <c r="T685016" s="34"/>
    </row>
    <row r="685033" spans="19:20">
      <c r="S685033" s="34"/>
      <c r="T685033" s="34"/>
    </row>
    <row r="685050" spans="19:20">
      <c r="S685050" s="34"/>
      <c r="T685050" s="34"/>
    </row>
    <row r="685067" spans="19:20">
      <c r="S685067" s="34"/>
      <c r="T685067" s="34"/>
    </row>
    <row r="685084" spans="19:20">
      <c r="S685084" s="34"/>
      <c r="T685084" s="34"/>
    </row>
    <row r="685101" spans="19:20">
      <c r="S685101" s="34"/>
      <c r="T685101" s="34"/>
    </row>
    <row r="685118" spans="19:20">
      <c r="S685118" s="34"/>
      <c r="T685118" s="34"/>
    </row>
    <row r="685135" spans="19:20">
      <c r="S685135" s="34"/>
      <c r="T685135" s="34"/>
    </row>
    <row r="685152" spans="19:20">
      <c r="S685152" s="34"/>
      <c r="T685152" s="34"/>
    </row>
    <row r="685169" spans="19:20">
      <c r="S685169" s="34"/>
      <c r="T685169" s="34"/>
    </row>
    <row r="685186" spans="19:20">
      <c r="S685186" s="34"/>
      <c r="T685186" s="34"/>
    </row>
    <row r="685203" spans="19:20">
      <c r="S685203" s="34"/>
      <c r="T685203" s="34"/>
    </row>
    <row r="685220" spans="19:20">
      <c r="S685220" s="34"/>
      <c r="T685220" s="34"/>
    </row>
    <row r="685237" spans="19:20">
      <c r="S685237" s="34"/>
      <c r="T685237" s="34"/>
    </row>
    <row r="685254" spans="19:20">
      <c r="S685254" s="34"/>
      <c r="T685254" s="34"/>
    </row>
    <row r="685271" spans="19:20">
      <c r="S685271" s="34"/>
      <c r="T685271" s="34"/>
    </row>
    <row r="685288" spans="19:20">
      <c r="S685288" s="34"/>
      <c r="T685288" s="34"/>
    </row>
    <row r="685305" spans="19:20">
      <c r="S685305" s="34"/>
      <c r="T685305" s="34"/>
    </row>
    <row r="685322" spans="19:20">
      <c r="S685322" s="34"/>
      <c r="T685322" s="34"/>
    </row>
    <row r="685339" spans="19:20">
      <c r="S685339" s="34"/>
      <c r="T685339" s="34"/>
    </row>
    <row r="685356" spans="19:20">
      <c r="S685356" s="34"/>
      <c r="T685356" s="34"/>
    </row>
    <row r="685373" spans="19:20">
      <c r="S685373" s="34"/>
      <c r="T685373" s="34"/>
    </row>
    <row r="685390" spans="19:20">
      <c r="S685390" s="34"/>
      <c r="T685390" s="34"/>
    </row>
    <row r="685407" spans="19:20">
      <c r="S685407" s="34"/>
      <c r="T685407" s="34"/>
    </row>
    <row r="685424" spans="19:20">
      <c r="S685424" s="34"/>
      <c r="T685424" s="34"/>
    </row>
    <row r="685441" spans="19:20">
      <c r="S685441" s="34"/>
      <c r="T685441" s="34"/>
    </row>
    <row r="685458" spans="19:20">
      <c r="S685458" s="34"/>
      <c r="T685458" s="34"/>
    </row>
    <row r="685475" spans="19:20">
      <c r="S685475" s="34"/>
      <c r="T685475" s="34"/>
    </row>
    <row r="685492" spans="19:20">
      <c r="S685492" s="34"/>
      <c r="T685492" s="34"/>
    </row>
    <row r="685509" spans="19:20">
      <c r="S685509" s="34"/>
      <c r="T685509" s="34"/>
    </row>
    <row r="685526" spans="19:20">
      <c r="S685526" s="34"/>
      <c r="T685526" s="34"/>
    </row>
    <row r="685543" spans="19:20">
      <c r="S685543" s="34"/>
      <c r="T685543" s="34"/>
    </row>
    <row r="685560" spans="19:20">
      <c r="S685560" s="34"/>
      <c r="T685560" s="34"/>
    </row>
    <row r="685577" spans="19:20">
      <c r="S685577" s="34"/>
      <c r="T685577" s="34"/>
    </row>
    <row r="685594" spans="19:20">
      <c r="S685594" s="34"/>
      <c r="T685594" s="34"/>
    </row>
    <row r="685611" spans="19:20">
      <c r="S685611" s="34"/>
      <c r="T685611" s="34"/>
    </row>
    <row r="685628" spans="19:20">
      <c r="S685628" s="34"/>
      <c r="T685628" s="34"/>
    </row>
    <row r="685645" spans="19:20">
      <c r="S685645" s="34"/>
      <c r="T685645" s="34"/>
    </row>
    <row r="685662" spans="19:20">
      <c r="S685662" s="34"/>
      <c r="T685662" s="34"/>
    </row>
    <row r="685679" spans="19:20">
      <c r="S685679" s="34"/>
      <c r="T685679" s="34"/>
    </row>
    <row r="685696" spans="19:20">
      <c r="S685696" s="34"/>
      <c r="T685696" s="34"/>
    </row>
    <row r="685713" spans="19:20">
      <c r="S685713" s="34"/>
      <c r="T685713" s="34"/>
    </row>
    <row r="685730" spans="19:20">
      <c r="S685730" s="34"/>
      <c r="T685730" s="34"/>
    </row>
    <row r="685747" spans="19:20">
      <c r="S685747" s="34"/>
      <c r="T685747" s="34"/>
    </row>
    <row r="685764" spans="19:20">
      <c r="S685764" s="34"/>
      <c r="T685764" s="34"/>
    </row>
    <row r="685781" spans="19:20">
      <c r="S685781" s="34"/>
      <c r="T685781" s="34"/>
    </row>
    <row r="685798" spans="19:20">
      <c r="S685798" s="34"/>
      <c r="T685798" s="34"/>
    </row>
    <row r="685815" spans="19:20">
      <c r="S685815" s="34"/>
      <c r="T685815" s="34"/>
    </row>
    <row r="685832" spans="19:20">
      <c r="S685832" s="34"/>
      <c r="T685832" s="34"/>
    </row>
    <row r="685849" spans="19:20">
      <c r="S685849" s="34"/>
      <c r="T685849" s="34"/>
    </row>
    <row r="685866" spans="19:20">
      <c r="S685866" s="34"/>
      <c r="T685866" s="34"/>
    </row>
    <row r="685883" spans="19:20">
      <c r="S685883" s="34"/>
      <c r="T685883" s="34"/>
    </row>
    <row r="685900" spans="19:20">
      <c r="S685900" s="34"/>
      <c r="T685900" s="34"/>
    </row>
    <row r="685917" spans="19:20">
      <c r="S685917" s="34"/>
      <c r="T685917" s="34"/>
    </row>
    <row r="685934" spans="19:20">
      <c r="S685934" s="34"/>
      <c r="T685934" s="34"/>
    </row>
    <row r="685951" spans="19:20">
      <c r="S685951" s="34"/>
      <c r="T685951" s="34"/>
    </row>
    <row r="685968" spans="19:20">
      <c r="S685968" s="34"/>
      <c r="T685968" s="34"/>
    </row>
    <row r="685985" spans="19:20">
      <c r="S685985" s="34"/>
      <c r="T685985" s="34"/>
    </row>
    <row r="686002" spans="19:20">
      <c r="S686002" s="34"/>
      <c r="T686002" s="34"/>
    </row>
    <row r="686019" spans="19:20">
      <c r="S686019" s="34"/>
      <c r="T686019" s="34"/>
    </row>
    <row r="686036" spans="19:20">
      <c r="S686036" s="34"/>
      <c r="T686036" s="34"/>
    </row>
    <row r="686053" spans="19:20">
      <c r="S686053" s="34"/>
      <c r="T686053" s="34"/>
    </row>
    <row r="686070" spans="19:20">
      <c r="S686070" s="34"/>
      <c r="T686070" s="34"/>
    </row>
    <row r="686087" spans="19:20">
      <c r="S686087" s="34"/>
      <c r="T686087" s="34"/>
    </row>
    <row r="686104" spans="19:20">
      <c r="S686104" s="34"/>
      <c r="T686104" s="34"/>
    </row>
    <row r="686121" spans="19:20">
      <c r="S686121" s="34"/>
      <c r="T686121" s="34"/>
    </row>
    <row r="686138" spans="19:20">
      <c r="S686138" s="34"/>
      <c r="T686138" s="34"/>
    </row>
    <row r="686155" spans="19:20">
      <c r="S686155" s="34"/>
      <c r="T686155" s="34"/>
    </row>
    <row r="686172" spans="19:20">
      <c r="S686172" s="34"/>
      <c r="T686172" s="34"/>
    </row>
    <row r="686189" spans="19:20">
      <c r="S686189" s="34"/>
      <c r="T686189" s="34"/>
    </row>
    <row r="686206" spans="19:20">
      <c r="S686206" s="34"/>
      <c r="T686206" s="34"/>
    </row>
    <row r="686223" spans="19:20">
      <c r="S686223" s="34"/>
      <c r="T686223" s="34"/>
    </row>
    <row r="686240" spans="19:20">
      <c r="S686240" s="34"/>
      <c r="T686240" s="34"/>
    </row>
    <row r="686257" spans="19:20">
      <c r="S686257" s="34"/>
      <c r="T686257" s="34"/>
    </row>
    <row r="686274" spans="19:20">
      <c r="S686274" s="34"/>
      <c r="T686274" s="34"/>
    </row>
    <row r="686291" spans="19:20">
      <c r="S686291" s="34"/>
      <c r="T686291" s="34"/>
    </row>
    <row r="686308" spans="19:20">
      <c r="S686308" s="34"/>
      <c r="T686308" s="34"/>
    </row>
    <row r="686325" spans="19:20">
      <c r="S686325" s="34"/>
      <c r="T686325" s="34"/>
    </row>
    <row r="686342" spans="19:20">
      <c r="S686342" s="34"/>
      <c r="T686342" s="34"/>
    </row>
    <row r="686359" spans="19:20">
      <c r="S686359" s="34"/>
      <c r="T686359" s="34"/>
    </row>
    <row r="686376" spans="19:20">
      <c r="S686376" s="34"/>
      <c r="T686376" s="34"/>
    </row>
    <row r="686393" spans="19:20">
      <c r="S686393" s="34"/>
      <c r="T686393" s="34"/>
    </row>
    <row r="686410" spans="19:20">
      <c r="S686410" s="34"/>
      <c r="T686410" s="34"/>
    </row>
    <row r="686427" spans="19:20">
      <c r="S686427" s="34"/>
      <c r="T686427" s="34"/>
    </row>
    <row r="686444" spans="19:20">
      <c r="S686444" s="34"/>
      <c r="T686444" s="34"/>
    </row>
    <row r="686461" spans="19:20">
      <c r="S686461" s="34"/>
      <c r="T686461" s="34"/>
    </row>
    <row r="686478" spans="19:20">
      <c r="S686478" s="34"/>
      <c r="T686478" s="34"/>
    </row>
    <row r="686495" spans="19:20">
      <c r="S686495" s="34"/>
      <c r="T686495" s="34"/>
    </row>
    <row r="686512" spans="19:20">
      <c r="S686512" s="34"/>
      <c r="T686512" s="34"/>
    </row>
    <row r="686529" spans="19:20">
      <c r="S686529" s="34"/>
      <c r="T686529" s="34"/>
    </row>
    <row r="686546" spans="19:20">
      <c r="S686546" s="34"/>
      <c r="T686546" s="34"/>
    </row>
    <row r="686563" spans="19:20">
      <c r="S686563" s="34"/>
      <c r="T686563" s="34"/>
    </row>
    <row r="686580" spans="19:20">
      <c r="S686580" s="34"/>
      <c r="T686580" s="34"/>
    </row>
    <row r="686597" spans="19:20">
      <c r="S686597" s="34"/>
      <c r="T686597" s="34"/>
    </row>
    <row r="686614" spans="19:20">
      <c r="S686614" s="34"/>
      <c r="T686614" s="34"/>
    </row>
    <row r="686631" spans="19:20">
      <c r="S686631" s="34"/>
      <c r="T686631" s="34"/>
    </row>
    <row r="686648" spans="19:20">
      <c r="S686648" s="34"/>
      <c r="T686648" s="34"/>
    </row>
    <row r="686665" spans="19:20">
      <c r="S686665" s="34"/>
      <c r="T686665" s="34"/>
    </row>
    <row r="686682" spans="19:20">
      <c r="S686682" s="34"/>
      <c r="T686682" s="34"/>
    </row>
    <row r="686699" spans="19:20">
      <c r="S686699" s="34"/>
      <c r="T686699" s="34"/>
    </row>
    <row r="686716" spans="19:20">
      <c r="S686716" s="34"/>
      <c r="T686716" s="34"/>
    </row>
    <row r="686733" spans="19:20">
      <c r="S686733" s="34"/>
      <c r="T686733" s="34"/>
    </row>
    <row r="686750" spans="19:20">
      <c r="S686750" s="34"/>
      <c r="T686750" s="34"/>
    </row>
    <row r="686767" spans="19:20">
      <c r="S686767" s="34"/>
      <c r="T686767" s="34"/>
    </row>
    <row r="686784" spans="19:20">
      <c r="S686784" s="34"/>
      <c r="T686784" s="34"/>
    </row>
    <row r="686801" spans="19:20">
      <c r="S686801" s="34"/>
      <c r="T686801" s="34"/>
    </row>
    <row r="686818" spans="19:20">
      <c r="S686818" s="34"/>
      <c r="T686818" s="34"/>
    </row>
    <row r="686835" spans="19:20">
      <c r="S686835" s="34"/>
      <c r="T686835" s="34"/>
    </row>
    <row r="686852" spans="19:20">
      <c r="S686852" s="34"/>
      <c r="T686852" s="34"/>
    </row>
    <row r="686869" spans="19:20">
      <c r="S686869" s="34"/>
      <c r="T686869" s="34"/>
    </row>
    <row r="686886" spans="19:20">
      <c r="S686886" s="34"/>
      <c r="T686886" s="34"/>
    </row>
    <row r="686903" spans="19:20">
      <c r="S686903" s="34"/>
      <c r="T686903" s="34"/>
    </row>
    <row r="686920" spans="19:20">
      <c r="S686920" s="34"/>
      <c r="T686920" s="34"/>
    </row>
    <row r="686937" spans="19:20">
      <c r="S686937" s="34"/>
      <c r="T686937" s="34"/>
    </row>
    <row r="686954" spans="19:20">
      <c r="S686954" s="34"/>
      <c r="T686954" s="34"/>
    </row>
    <row r="686971" spans="19:20">
      <c r="S686971" s="34"/>
      <c r="T686971" s="34"/>
    </row>
    <row r="686988" spans="19:20">
      <c r="S686988" s="34"/>
      <c r="T686988" s="34"/>
    </row>
    <row r="687005" spans="19:20">
      <c r="S687005" s="34"/>
      <c r="T687005" s="34"/>
    </row>
    <row r="687022" spans="19:20">
      <c r="S687022" s="34"/>
      <c r="T687022" s="34"/>
    </row>
    <row r="687039" spans="19:20">
      <c r="S687039" s="34"/>
      <c r="T687039" s="34"/>
    </row>
    <row r="687056" spans="19:20">
      <c r="S687056" s="34"/>
      <c r="T687056" s="34"/>
    </row>
    <row r="687073" spans="19:20">
      <c r="S687073" s="34"/>
      <c r="T687073" s="34"/>
    </row>
    <row r="687090" spans="19:20">
      <c r="S687090" s="34"/>
      <c r="T687090" s="34"/>
    </row>
    <row r="687107" spans="19:20">
      <c r="S687107" s="34"/>
      <c r="T687107" s="34"/>
    </row>
    <row r="687124" spans="19:20">
      <c r="S687124" s="34"/>
      <c r="T687124" s="34"/>
    </row>
    <row r="687141" spans="19:20">
      <c r="S687141" s="34"/>
      <c r="T687141" s="34"/>
    </row>
    <row r="687158" spans="19:20">
      <c r="S687158" s="34"/>
      <c r="T687158" s="34"/>
    </row>
    <row r="687175" spans="19:20">
      <c r="S687175" s="34"/>
      <c r="T687175" s="34"/>
    </row>
    <row r="687192" spans="19:20">
      <c r="S687192" s="34"/>
      <c r="T687192" s="34"/>
    </row>
    <row r="687209" spans="19:20">
      <c r="S687209" s="34"/>
      <c r="T687209" s="34"/>
    </row>
    <row r="687226" spans="19:20">
      <c r="S687226" s="34"/>
      <c r="T687226" s="34"/>
    </row>
    <row r="687243" spans="19:20">
      <c r="S687243" s="34"/>
      <c r="T687243" s="34"/>
    </row>
    <row r="687260" spans="19:20">
      <c r="S687260" s="34"/>
      <c r="T687260" s="34"/>
    </row>
    <row r="687277" spans="19:20">
      <c r="S687277" s="34"/>
      <c r="T687277" s="34"/>
    </row>
    <row r="687294" spans="19:20">
      <c r="S687294" s="34"/>
      <c r="T687294" s="34"/>
    </row>
    <row r="687311" spans="19:20">
      <c r="S687311" s="34"/>
      <c r="T687311" s="34"/>
    </row>
    <row r="687328" spans="19:20">
      <c r="S687328" s="34"/>
      <c r="T687328" s="34"/>
    </row>
    <row r="687345" spans="19:20">
      <c r="S687345" s="34"/>
      <c r="T687345" s="34"/>
    </row>
    <row r="687362" spans="19:20">
      <c r="S687362" s="34"/>
      <c r="T687362" s="34"/>
    </row>
    <row r="687379" spans="19:20">
      <c r="S687379" s="34"/>
      <c r="T687379" s="34"/>
    </row>
    <row r="687396" spans="19:20">
      <c r="S687396" s="34"/>
      <c r="T687396" s="34"/>
    </row>
    <row r="687413" spans="19:20">
      <c r="S687413" s="34"/>
      <c r="T687413" s="34"/>
    </row>
    <row r="687430" spans="19:20">
      <c r="S687430" s="34"/>
      <c r="T687430" s="34"/>
    </row>
    <row r="687447" spans="19:20">
      <c r="S687447" s="34"/>
      <c r="T687447" s="34"/>
    </row>
    <row r="687464" spans="19:20">
      <c r="S687464" s="34"/>
      <c r="T687464" s="34"/>
    </row>
    <row r="687481" spans="19:20">
      <c r="S687481" s="34"/>
      <c r="T687481" s="34"/>
    </row>
    <row r="687498" spans="19:20">
      <c r="S687498" s="34"/>
      <c r="T687498" s="34"/>
    </row>
    <row r="687515" spans="19:20">
      <c r="S687515" s="34"/>
      <c r="T687515" s="34"/>
    </row>
    <row r="687532" spans="19:20">
      <c r="S687532" s="34"/>
      <c r="T687532" s="34"/>
    </row>
    <row r="687549" spans="19:20">
      <c r="S687549" s="34"/>
      <c r="T687549" s="34"/>
    </row>
    <row r="687566" spans="19:20">
      <c r="S687566" s="34"/>
      <c r="T687566" s="34"/>
    </row>
    <row r="687583" spans="19:20">
      <c r="S687583" s="34"/>
      <c r="T687583" s="34"/>
    </row>
    <row r="687600" spans="19:20">
      <c r="S687600" s="34"/>
      <c r="T687600" s="34"/>
    </row>
    <row r="687617" spans="19:20">
      <c r="S687617" s="34"/>
      <c r="T687617" s="34"/>
    </row>
    <row r="687634" spans="19:20">
      <c r="S687634" s="34"/>
      <c r="T687634" s="34"/>
    </row>
    <row r="687651" spans="19:20">
      <c r="S687651" s="34"/>
      <c r="T687651" s="34"/>
    </row>
    <row r="687668" spans="19:20">
      <c r="S687668" s="34"/>
      <c r="T687668" s="34"/>
    </row>
    <row r="687685" spans="19:20">
      <c r="S687685" s="34"/>
      <c r="T687685" s="34"/>
    </row>
    <row r="687702" spans="19:20">
      <c r="S687702" s="34"/>
      <c r="T687702" s="34"/>
    </row>
    <row r="687719" spans="19:20">
      <c r="S687719" s="34"/>
      <c r="T687719" s="34"/>
    </row>
    <row r="687736" spans="19:20">
      <c r="S687736" s="34"/>
      <c r="T687736" s="34"/>
    </row>
    <row r="687753" spans="19:20">
      <c r="S687753" s="34"/>
      <c r="T687753" s="34"/>
    </row>
    <row r="687770" spans="19:20">
      <c r="S687770" s="34"/>
      <c r="T687770" s="34"/>
    </row>
    <row r="687787" spans="19:20">
      <c r="S687787" s="34"/>
      <c r="T687787" s="34"/>
    </row>
    <row r="687804" spans="19:20">
      <c r="S687804" s="34"/>
      <c r="T687804" s="34"/>
    </row>
    <row r="687821" spans="19:20">
      <c r="S687821" s="34"/>
      <c r="T687821" s="34"/>
    </row>
    <row r="687838" spans="19:20">
      <c r="S687838" s="34"/>
      <c r="T687838" s="34"/>
    </row>
    <row r="687855" spans="19:20">
      <c r="S687855" s="34"/>
      <c r="T687855" s="34"/>
    </row>
    <row r="687872" spans="19:20">
      <c r="S687872" s="34"/>
      <c r="T687872" s="34"/>
    </row>
    <row r="687889" spans="19:20">
      <c r="S687889" s="34"/>
      <c r="T687889" s="34"/>
    </row>
    <row r="687906" spans="19:20">
      <c r="S687906" s="34"/>
      <c r="T687906" s="34"/>
    </row>
    <row r="687923" spans="19:20">
      <c r="S687923" s="34"/>
      <c r="T687923" s="34"/>
    </row>
    <row r="687940" spans="19:20">
      <c r="S687940" s="34"/>
      <c r="T687940" s="34"/>
    </row>
    <row r="687957" spans="19:20">
      <c r="S687957" s="34"/>
      <c r="T687957" s="34"/>
    </row>
    <row r="687974" spans="19:20">
      <c r="S687974" s="34"/>
      <c r="T687974" s="34"/>
    </row>
    <row r="687991" spans="19:20">
      <c r="S687991" s="34"/>
      <c r="T687991" s="34"/>
    </row>
    <row r="688008" spans="19:20">
      <c r="S688008" s="34"/>
      <c r="T688008" s="34"/>
    </row>
    <row r="688025" spans="19:20">
      <c r="S688025" s="34"/>
      <c r="T688025" s="34"/>
    </row>
    <row r="688042" spans="19:20">
      <c r="S688042" s="34"/>
      <c r="T688042" s="34"/>
    </row>
    <row r="688059" spans="19:20">
      <c r="S688059" s="34"/>
      <c r="T688059" s="34"/>
    </row>
    <row r="688076" spans="19:20">
      <c r="S688076" s="34"/>
      <c r="T688076" s="34"/>
    </row>
    <row r="688093" spans="19:20">
      <c r="S688093" s="34"/>
      <c r="T688093" s="34"/>
    </row>
    <row r="688110" spans="19:20">
      <c r="S688110" s="34"/>
      <c r="T688110" s="34"/>
    </row>
    <row r="688127" spans="19:20">
      <c r="S688127" s="34"/>
      <c r="T688127" s="34"/>
    </row>
    <row r="688144" spans="19:20">
      <c r="S688144" s="34"/>
      <c r="T688144" s="34"/>
    </row>
    <row r="688161" spans="19:20">
      <c r="S688161" s="34"/>
      <c r="T688161" s="34"/>
    </row>
    <row r="688178" spans="19:20">
      <c r="S688178" s="34"/>
      <c r="T688178" s="34"/>
    </row>
    <row r="688195" spans="19:20">
      <c r="S688195" s="34"/>
      <c r="T688195" s="34"/>
    </row>
    <row r="688212" spans="19:20">
      <c r="S688212" s="34"/>
      <c r="T688212" s="34"/>
    </row>
    <row r="688229" spans="19:20">
      <c r="S688229" s="34"/>
      <c r="T688229" s="34"/>
    </row>
    <row r="688246" spans="19:20">
      <c r="S688246" s="34"/>
      <c r="T688246" s="34"/>
    </row>
    <row r="688263" spans="19:20">
      <c r="S688263" s="34"/>
      <c r="T688263" s="34"/>
    </row>
    <row r="688280" spans="19:20">
      <c r="S688280" s="34"/>
      <c r="T688280" s="34"/>
    </row>
    <row r="688297" spans="19:20">
      <c r="S688297" s="34"/>
      <c r="T688297" s="34"/>
    </row>
    <row r="688314" spans="19:20">
      <c r="S688314" s="34"/>
      <c r="T688314" s="34"/>
    </row>
    <row r="688331" spans="19:20">
      <c r="S688331" s="34"/>
      <c r="T688331" s="34"/>
    </row>
    <row r="688348" spans="19:20">
      <c r="S688348" s="34"/>
      <c r="T688348" s="34"/>
    </row>
    <row r="688365" spans="19:20">
      <c r="S688365" s="34"/>
      <c r="T688365" s="34"/>
    </row>
    <row r="688382" spans="19:20">
      <c r="S688382" s="34"/>
      <c r="T688382" s="34"/>
    </row>
    <row r="688399" spans="19:20">
      <c r="S688399" s="34"/>
      <c r="T688399" s="34"/>
    </row>
    <row r="688416" spans="19:20">
      <c r="S688416" s="34"/>
      <c r="T688416" s="34"/>
    </row>
    <row r="688433" spans="19:20">
      <c r="S688433" s="34"/>
      <c r="T688433" s="34"/>
    </row>
    <row r="688450" spans="19:20">
      <c r="S688450" s="34"/>
      <c r="T688450" s="34"/>
    </row>
    <row r="688467" spans="19:20">
      <c r="S688467" s="34"/>
      <c r="T688467" s="34"/>
    </row>
    <row r="688484" spans="19:20">
      <c r="S688484" s="34"/>
      <c r="T688484" s="34"/>
    </row>
    <row r="688501" spans="19:20">
      <c r="S688501" s="34"/>
      <c r="T688501" s="34"/>
    </row>
    <row r="688518" spans="19:20">
      <c r="S688518" s="34"/>
      <c r="T688518" s="34"/>
    </row>
    <row r="688535" spans="19:20">
      <c r="S688535" s="34"/>
      <c r="T688535" s="34"/>
    </row>
    <row r="688552" spans="19:20">
      <c r="S688552" s="34"/>
      <c r="T688552" s="34"/>
    </row>
    <row r="688569" spans="19:20">
      <c r="S688569" s="34"/>
      <c r="T688569" s="34"/>
    </row>
    <row r="688586" spans="19:20">
      <c r="S688586" s="34"/>
      <c r="T688586" s="34"/>
    </row>
    <row r="688603" spans="19:20">
      <c r="S688603" s="34"/>
      <c r="T688603" s="34"/>
    </row>
    <row r="688620" spans="19:20">
      <c r="S688620" s="34"/>
      <c r="T688620" s="34"/>
    </row>
    <row r="688637" spans="19:20">
      <c r="S688637" s="34"/>
      <c r="T688637" s="34"/>
    </row>
    <row r="688654" spans="19:20">
      <c r="S688654" s="34"/>
      <c r="T688654" s="34"/>
    </row>
    <row r="688671" spans="19:20">
      <c r="S688671" s="34"/>
      <c r="T688671" s="34"/>
    </row>
    <row r="688688" spans="19:20">
      <c r="S688688" s="34"/>
      <c r="T688688" s="34"/>
    </row>
    <row r="688705" spans="19:20">
      <c r="S688705" s="34"/>
      <c r="T688705" s="34"/>
    </row>
    <row r="688722" spans="19:20">
      <c r="S688722" s="34"/>
      <c r="T688722" s="34"/>
    </row>
    <row r="688739" spans="19:20">
      <c r="S688739" s="34"/>
      <c r="T688739" s="34"/>
    </row>
    <row r="688756" spans="19:20">
      <c r="S688756" s="34"/>
      <c r="T688756" s="34"/>
    </row>
    <row r="688773" spans="19:20">
      <c r="S688773" s="34"/>
      <c r="T688773" s="34"/>
    </row>
    <row r="688790" spans="19:20">
      <c r="S688790" s="34"/>
      <c r="T688790" s="34"/>
    </row>
    <row r="688807" spans="19:20">
      <c r="S688807" s="34"/>
      <c r="T688807" s="34"/>
    </row>
    <row r="688824" spans="19:20">
      <c r="S688824" s="34"/>
      <c r="T688824" s="34"/>
    </row>
    <row r="688841" spans="19:20">
      <c r="S688841" s="34"/>
      <c r="T688841" s="34"/>
    </row>
    <row r="688858" spans="19:20">
      <c r="S688858" s="34"/>
      <c r="T688858" s="34"/>
    </row>
    <row r="688875" spans="19:20">
      <c r="S688875" s="34"/>
      <c r="T688875" s="34"/>
    </row>
    <row r="688892" spans="19:20">
      <c r="S688892" s="34"/>
      <c r="T688892" s="34"/>
    </row>
    <row r="688909" spans="19:20">
      <c r="S688909" s="34"/>
      <c r="T688909" s="34"/>
    </row>
    <row r="688926" spans="19:20">
      <c r="S688926" s="34"/>
      <c r="T688926" s="34"/>
    </row>
    <row r="688943" spans="19:20">
      <c r="S688943" s="34"/>
      <c r="T688943" s="34"/>
    </row>
    <row r="688960" spans="19:20">
      <c r="S688960" s="34"/>
      <c r="T688960" s="34"/>
    </row>
    <row r="688977" spans="19:20">
      <c r="S688977" s="34"/>
      <c r="T688977" s="34"/>
    </row>
    <row r="688994" spans="19:20">
      <c r="S688994" s="34"/>
      <c r="T688994" s="34"/>
    </row>
    <row r="689011" spans="19:20">
      <c r="S689011" s="34"/>
      <c r="T689011" s="34"/>
    </row>
    <row r="689028" spans="19:20">
      <c r="S689028" s="34"/>
      <c r="T689028" s="34"/>
    </row>
    <row r="689045" spans="19:20">
      <c r="S689045" s="34"/>
      <c r="T689045" s="34"/>
    </row>
    <row r="689062" spans="19:20">
      <c r="S689062" s="34"/>
      <c r="T689062" s="34"/>
    </row>
    <row r="689079" spans="19:20">
      <c r="S689079" s="34"/>
      <c r="T689079" s="34"/>
    </row>
    <row r="689096" spans="19:20">
      <c r="S689096" s="34"/>
      <c r="T689096" s="34"/>
    </row>
    <row r="689113" spans="19:20">
      <c r="S689113" s="34"/>
      <c r="T689113" s="34"/>
    </row>
    <row r="689130" spans="19:20">
      <c r="S689130" s="34"/>
      <c r="T689130" s="34"/>
    </row>
    <row r="689147" spans="19:20">
      <c r="S689147" s="34"/>
      <c r="T689147" s="34"/>
    </row>
    <row r="689164" spans="19:20">
      <c r="S689164" s="34"/>
      <c r="T689164" s="34"/>
    </row>
    <row r="689181" spans="19:20">
      <c r="S689181" s="34"/>
      <c r="T689181" s="34"/>
    </row>
    <row r="689198" spans="19:20">
      <c r="S689198" s="34"/>
      <c r="T689198" s="34"/>
    </row>
    <row r="689215" spans="19:20">
      <c r="S689215" s="34"/>
      <c r="T689215" s="34"/>
    </row>
    <row r="689232" spans="19:20">
      <c r="S689232" s="34"/>
      <c r="T689232" s="34"/>
    </row>
    <row r="689249" spans="19:20">
      <c r="S689249" s="34"/>
      <c r="T689249" s="34"/>
    </row>
    <row r="689266" spans="19:20">
      <c r="S689266" s="34"/>
      <c r="T689266" s="34"/>
    </row>
    <row r="689283" spans="19:20">
      <c r="S689283" s="34"/>
      <c r="T689283" s="34"/>
    </row>
    <row r="689300" spans="19:20">
      <c r="S689300" s="34"/>
      <c r="T689300" s="34"/>
    </row>
    <row r="689317" spans="19:20">
      <c r="S689317" s="34"/>
      <c r="T689317" s="34"/>
    </row>
    <row r="689334" spans="19:20">
      <c r="S689334" s="34"/>
      <c r="T689334" s="34"/>
    </row>
    <row r="689351" spans="19:20">
      <c r="S689351" s="34"/>
      <c r="T689351" s="34"/>
    </row>
    <row r="689368" spans="19:20">
      <c r="S689368" s="34"/>
      <c r="T689368" s="34"/>
    </row>
    <row r="689385" spans="19:20">
      <c r="S689385" s="34"/>
      <c r="T689385" s="34"/>
    </row>
    <row r="689402" spans="19:20">
      <c r="S689402" s="34"/>
      <c r="T689402" s="34"/>
    </row>
    <row r="689419" spans="19:20">
      <c r="S689419" s="34"/>
      <c r="T689419" s="34"/>
    </row>
    <row r="689436" spans="19:20">
      <c r="S689436" s="34"/>
      <c r="T689436" s="34"/>
    </row>
    <row r="689453" spans="19:20">
      <c r="S689453" s="34"/>
      <c r="T689453" s="34"/>
    </row>
    <row r="689470" spans="19:20">
      <c r="S689470" s="34"/>
      <c r="T689470" s="34"/>
    </row>
    <row r="689487" spans="19:20">
      <c r="S689487" s="34"/>
      <c r="T689487" s="34"/>
    </row>
    <row r="689504" spans="19:20">
      <c r="S689504" s="34"/>
      <c r="T689504" s="34"/>
    </row>
    <row r="689521" spans="19:20">
      <c r="S689521" s="34"/>
      <c r="T689521" s="34"/>
    </row>
    <row r="689538" spans="19:20">
      <c r="S689538" s="34"/>
      <c r="T689538" s="34"/>
    </row>
    <row r="689555" spans="19:20">
      <c r="S689555" s="34"/>
      <c r="T689555" s="34"/>
    </row>
    <row r="689572" spans="19:20">
      <c r="S689572" s="34"/>
      <c r="T689572" s="34"/>
    </row>
    <row r="689589" spans="19:20">
      <c r="S689589" s="34"/>
      <c r="T689589" s="34"/>
    </row>
    <row r="689606" spans="19:20">
      <c r="S689606" s="34"/>
      <c r="T689606" s="34"/>
    </row>
    <row r="689623" spans="19:20">
      <c r="S689623" s="34"/>
      <c r="T689623" s="34"/>
    </row>
    <row r="689640" spans="19:20">
      <c r="S689640" s="34"/>
      <c r="T689640" s="34"/>
    </row>
    <row r="689657" spans="19:20">
      <c r="S689657" s="34"/>
      <c r="T689657" s="34"/>
    </row>
    <row r="689674" spans="19:20">
      <c r="S689674" s="34"/>
      <c r="T689674" s="34"/>
    </row>
    <row r="689691" spans="19:20">
      <c r="S689691" s="34"/>
      <c r="T689691" s="34"/>
    </row>
    <row r="689708" spans="19:20">
      <c r="S689708" s="34"/>
      <c r="T689708" s="34"/>
    </row>
    <row r="689725" spans="19:20">
      <c r="S689725" s="34"/>
      <c r="T689725" s="34"/>
    </row>
    <row r="689742" spans="19:20">
      <c r="S689742" s="34"/>
      <c r="T689742" s="34"/>
    </row>
    <row r="689759" spans="19:20">
      <c r="S689759" s="34"/>
      <c r="T689759" s="34"/>
    </row>
    <row r="689776" spans="19:20">
      <c r="S689776" s="34"/>
      <c r="T689776" s="34"/>
    </row>
    <row r="689793" spans="19:20">
      <c r="S689793" s="34"/>
      <c r="T689793" s="34"/>
    </row>
    <row r="689810" spans="19:20">
      <c r="S689810" s="34"/>
      <c r="T689810" s="34"/>
    </row>
    <row r="689827" spans="19:20">
      <c r="S689827" s="34"/>
      <c r="T689827" s="34"/>
    </row>
    <row r="689844" spans="19:20">
      <c r="S689844" s="34"/>
      <c r="T689844" s="34"/>
    </row>
    <row r="689861" spans="19:20">
      <c r="S689861" s="34"/>
      <c r="T689861" s="34"/>
    </row>
    <row r="689878" spans="19:20">
      <c r="S689878" s="34"/>
      <c r="T689878" s="34"/>
    </row>
    <row r="689895" spans="19:20">
      <c r="S689895" s="34"/>
      <c r="T689895" s="34"/>
    </row>
    <row r="689912" spans="19:20">
      <c r="S689912" s="34"/>
      <c r="T689912" s="34"/>
    </row>
    <row r="689929" spans="19:20">
      <c r="S689929" s="34"/>
      <c r="T689929" s="34"/>
    </row>
    <row r="689946" spans="19:20">
      <c r="S689946" s="34"/>
      <c r="T689946" s="34"/>
    </row>
    <row r="689963" spans="19:20">
      <c r="S689963" s="34"/>
      <c r="T689963" s="34"/>
    </row>
    <row r="689980" spans="19:20">
      <c r="S689980" s="34"/>
      <c r="T689980" s="34"/>
    </row>
    <row r="689997" spans="19:20">
      <c r="S689997" s="34"/>
      <c r="T689997" s="34"/>
    </row>
    <row r="690014" spans="19:20">
      <c r="S690014" s="34"/>
      <c r="T690014" s="34"/>
    </row>
    <row r="690031" spans="19:20">
      <c r="S690031" s="34"/>
      <c r="T690031" s="34"/>
    </row>
    <row r="690048" spans="19:20">
      <c r="S690048" s="34"/>
      <c r="T690048" s="34"/>
    </row>
    <row r="690065" spans="19:20">
      <c r="S690065" s="34"/>
      <c r="T690065" s="34"/>
    </row>
    <row r="690082" spans="19:20">
      <c r="S690082" s="34"/>
      <c r="T690082" s="34"/>
    </row>
    <row r="690099" spans="19:20">
      <c r="S690099" s="34"/>
      <c r="T690099" s="34"/>
    </row>
    <row r="690116" spans="19:20">
      <c r="S690116" s="34"/>
      <c r="T690116" s="34"/>
    </row>
    <row r="690133" spans="19:20">
      <c r="S690133" s="34"/>
      <c r="T690133" s="34"/>
    </row>
    <row r="690150" spans="19:20">
      <c r="S690150" s="34"/>
      <c r="T690150" s="34"/>
    </row>
    <row r="690167" spans="19:20">
      <c r="S690167" s="34"/>
      <c r="T690167" s="34"/>
    </row>
    <row r="690184" spans="19:20">
      <c r="S690184" s="34"/>
      <c r="T690184" s="34"/>
    </row>
    <row r="690201" spans="19:20">
      <c r="S690201" s="34"/>
      <c r="T690201" s="34"/>
    </row>
    <row r="690218" spans="19:20">
      <c r="S690218" s="34"/>
      <c r="T690218" s="34"/>
    </row>
    <row r="690235" spans="19:20">
      <c r="S690235" s="34"/>
      <c r="T690235" s="34"/>
    </row>
    <row r="690252" spans="19:20">
      <c r="S690252" s="34"/>
      <c r="T690252" s="34"/>
    </row>
    <row r="690269" spans="19:20">
      <c r="S690269" s="34"/>
      <c r="T690269" s="34"/>
    </row>
    <row r="690286" spans="19:20">
      <c r="S690286" s="34"/>
      <c r="T690286" s="34"/>
    </row>
    <row r="690303" spans="19:20">
      <c r="S690303" s="34"/>
      <c r="T690303" s="34"/>
    </row>
    <row r="690320" spans="19:20">
      <c r="S690320" s="34"/>
      <c r="T690320" s="34"/>
    </row>
    <row r="690337" spans="19:20">
      <c r="S690337" s="34"/>
      <c r="T690337" s="34"/>
    </row>
    <row r="690354" spans="19:20">
      <c r="S690354" s="34"/>
      <c r="T690354" s="34"/>
    </row>
    <row r="690371" spans="19:20">
      <c r="S690371" s="34"/>
      <c r="T690371" s="34"/>
    </row>
    <row r="690388" spans="19:20">
      <c r="S690388" s="34"/>
      <c r="T690388" s="34"/>
    </row>
    <row r="690405" spans="19:20">
      <c r="S690405" s="34"/>
      <c r="T690405" s="34"/>
    </row>
    <row r="690422" spans="19:20">
      <c r="S690422" s="34"/>
      <c r="T690422" s="34"/>
    </row>
    <row r="690439" spans="19:20">
      <c r="S690439" s="34"/>
      <c r="T690439" s="34"/>
    </row>
    <row r="690456" spans="19:20">
      <c r="S690456" s="34"/>
      <c r="T690456" s="34"/>
    </row>
    <row r="690473" spans="19:20">
      <c r="S690473" s="34"/>
      <c r="T690473" s="34"/>
    </row>
    <row r="690490" spans="19:20">
      <c r="S690490" s="34"/>
      <c r="T690490" s="34"/>
    </row>
    <row r="690507" spans="19:20">
      <c r="S690507" s="34"/>
      <c r="T690507" s="34"/>
    </row>
    <row r="690524" spans="19:20">
      <c r="S690524" s="34"/>
      <c r="T690524" s="34"/>
    </row>
    <row r="690541" spans="19:20">
      <c r="S690541" s="34"/>
      <c r="T690541" s="34"/>
    </row>
    <row r="690558" spans="19:20">
      <c r="S690558" s="34"/>
      <c r="T690558" s="34"/>
    </row>
    <row r="690575" spans="19:20">
      <c r="S690575" s="34"/>
      <c r="T690575" s="34"/>
    </row>
    <row r="690592" spans="19:20">
      <c r="S690592" s="34"/>
      <c r="T690592" s="34"/>
    </row>
    <row r="690609" spans="19:20">
      <c r="S690609" s="34"/>
      <c r="T690609" s="34"/>
    </row>
    <row r="690626" spans="19:20">
      <c r="S690626" s="34"/>
      <c r="T690626" s="34"/>
    </row>
    <row r="690643" spans="19:20">
      <c r="S690643" s="34"/>
      <c r="T690643" s="34"/>
    </row>
    <row r="690660" spans="19:20">
      <c r="S690660" s="34"/>
      <c r="T690660" s="34"/>
    </row>
    <row r="690677" spans="19:20">
      <c r="S690677" s="34"/>
      <c r="T690677" s="34"/>
    </row>
    <row r="690694" spans="19:20">
      <c r="S690694" s="34"/>
      <c r="T690694" s="34"/>
    </row>
    <row r="690711" spans="19:20">
      <c r="S690711" s="34"/>
      <c r="T690711" s="34"/>
    </row>
    <row r="690728" spans="19:20">
      <c r="S690728" s="34"/>
      <c r="T690728" s="34"/>
    </row>
    <row r="690745" spans="19:20">
      <c r="S690745" s="34"/>
      <c r="T690745" s="34"/>
    </row>
    <row r="690762" spans="19:20">
      <c r="S690762" s="34"/>
      <c r="T690762" s="34"/>
    </row>
    <row r="690779" spans="19:20">
      <c r="S690779" s="34"/>
      <c r="T690779" s="34"/>
    </row>
    <row r="690796" spans="19:20">
      <c r="S690796" s="34"/>
      <c r="T690796" s="34"/>
    </row>
    <row r="690813" spans="19:20">
      <c r="S690813" s="34"/>
      <c r="T690813" s="34"/>
    </row>
    <row r="690830" spans="19:20">
      <c r="S690830" s="34"/>
      <c r="T690830" s="34"/>
    </row>
    <row r="690847" spans="19:20">
      <c r="S690847" s="34"/>
      <c r="T690847" s="34"/>
    </row>
    <row r="690864" spans="19:20">
      <c r="S690864" s="34"/>
      <c r="T690864" s="34"/>
    </row>
    <row r="690881" spans="19:20">
      <c r="S690881" s="34"/>
      <c r="T690881" s="34"/>
    </row>
    <row r="690898" spans="19:20">
      <c r="S690898" s="34"/>
      <c r="T690898" s="34"/>
    </row>
    <row r="690915" spans="19:20">
      <c r="S690915" s="34"/>
      <c r="T690915" s="34"/>
    </row>
    <row r="690932" spans="19:20">
      <c r="S690932" s="34"/>
      <c r="T690932" s="34"/>
    </row>
    <row r="690949" spans="19:20">
      <c r="S690949" s="34"/>
      <c r="T690949" s="34"/>
    </row>
    <row r="690966" spans="19:20">
      <c r="S690966" s="34"/>
      <c r="T690966" s="34"/>
    </row>
    <row r="690983" spans="19:20">
      <c r="S690983" s="34"/>
      <c r="T690983" s="34"/>
    </row>
    <row r="691000" spans="19:20">
      <c r="S691000" s="34"/>
      <c r="T691000" s="34"/>
    </row>
    <row r="691017" spans="19:20">
      <c r="S691017" s="34"/>
      <c r="T691017" s="34"/>
    </row>
    <row r="691034" spans="19:20">
      <c r="S691034" s="34"/>
      <c r="T691034" s="34"/>
    </row>
    <row r="691051" spans="19:20">
      <c r="S691051" s="34"/>
      <c r="T691051" s="34"/>
    </row>
    <row r="691068" spans="19:20">
      <c r="S691068" s="34"/>
      <c r="T691068" s="34"/>
    </row>
    <row r="691085" spans="19:20">
      <c r="S691085" s="34"/>
      <c r="T691085" s="34"/>
    </row>
    <row r="691102" spans="19:20">
      <c r="S691102" s="34"/>
      <c r="T691102" s="34"/>
    </row>
    <row r="691119" spans="19:20">
      <c r="S691119" s="34"/>
      <c r="T691119" s="34"/>
    </row>
    <row r="691136" spans="19:20">
      <c r="S691136" s="34"/>
      <c r="T691136" s="34"/>
    </row>
    <row r="691153" spans="19:20">
      <c r="S691153" s="34"/>
      <c r="T691153" s="34"/>
    </row>
    <row r="691170" spans="19:20">
      <c r="S691170" s="34"/>
      <c r="T691170" s="34"/>
    </row>
    <row r="691187" spans="19:20">
      <c r="S691187" s="34"/>
      <c r="T691187" s="34"/>
    </row>
    <row r="691204" spans="19:20">
      <c r="S691204" s="34"/>
      <c r="T691204" s="34"/>
    </row>
    <row r="691221" spans="19:20">
      <c r="S691221" s="34"/>
      <c r="T691221" s="34"/>
    </row>
    <row r="691238" spans="19:20">
      <c r="S691238" s="34"/>
      <c r="T691238" s="34"/>
    </row>
    <row r="691255" spans="19:20">
      <c r="S691255" s="34"/>
      <c r="T691255" s="34"/>
    </row>
    <row r="691272" spans="19:20">
      <c r="S691272" s="34"/>
      <c r="T691272" s="34"/>
    </row>
    <row r="691289" spans="19:20">
      <c r="S691289" s="34"/>
      <c r="T691289" s="34"/>
    </row>
    <row r="691306" spans="19:20">
      <c r="S691306" s="34"/>
      <c r="T691306" s="34"/>
    </row>
    <row r="691323" spans="19:20">
      <c r="S691323" s="34"/>
      <c r="T691323" s="34"/>
    </row>
    <row r="691340" spans="19:20">
      <c r="S691340" s="34"/>
      <c r="T691340" s="34"/>
    </row>
    <row r="691357" spans="19:20">
      <c r="S691357" s="34"/>
      <c r="T691357" s="34"/>
    </row>
    <row r="691374" spans="19:20">
      <c r="S691374" s="34"/>
      <c r="T691374" s="34"/>
    </row>
    <row r="691391" spans="19:20">
      <c r="S691391" s="34"/>
      <c r="T691391" s="34"/>
    </row>
    <row r="691408" spans="19:20">
      <c r="S691408" s="34"/>
      <c r="T691408" s="34"/>
    </row>
    <row r="691425" spans="19:20">
      <c r="S691425" s="34"/>
      <c r="T691425" s="34"/>
    </row>
    <row r="691442" spans="19:20">
      <c r="S691442" s="34"/>
      <c r="T691442" s="34"/>
    </row>
    <row r="691459" spans="19:20">
      <c r="S691459" s="34"/>
      <c r="T691459" s="34"/>
    </row>
    <row r="691476" spans="19:20">
      <c r="S691476" s="34"/>
      <c r="T691476" s="34"/>
    </row>
    <row r="691493" spans="19:20">
      <c r="S691493" s="34"/>
      <c r="T691493" s="34"/>
    </row>
    <row r="691510" spans="19:20">
      <c r="S691510" s="34"/>
      <c r="T691510" s="34"/>
    </row>
    <row r="691527" spans="19:20">
      <c r="S691527" s="34"/>
      <c r="T691527" s="34"/>
    </row>
    <row r="691544" spans="19:20">
      <c r="S691544" s="34"/>
      <c r="T691544" s="34"/>
    </row>
    <row r="691561" spans="19:20">
      <c r="S691561" s="34"/>
      <c r="T691561" s="34"/>
    </row>
    <row r="691578" spans="19:20">
      <c r="S691578" s="34"/>
      <c r="T691578" s="34"/>
    </row>
    <row r="691595" spans="19:20">
      <c r="S691595" s="34"/>
      <c r="T691595" s="34"/>
    </row>
    <row r="691612" spans="19:20">
      <c r="S691612" s="34"/>
      <c r="T691612" s="34"/>
    </row>
    <row r="691629" spans="19:20">
      <c r="S691629" s="34"/>
      <c r="T691629" s="34"/>
    </row>
    <row r="691646" spans="19:20">
      <c r="S691646" s="34"/>
      <c r="T691646" s="34"/>
    </row>
    <row r="691663" spans="19:20">
      <c r="S691663" s="34"/>
      <c r="T691663" s="34"/>
    </row>
    <row r="691680" spans="19:20">
      <c r="S691680" s="34"/>
      <c r="T691680" s="34"/>
    </row>
    <row r="691697" spans="19:20">
      <c r="S691697" s="34"/>
      <c r="T691697" s="34"/>
    </row>
    <row r="691714" spans="19:20">
      <c r="S691714" s="34"/>
      <c r="T691714" s="34"/>
    </row>
    <row r="691731" spans="19:20">
      <c r="S691731" s="34"/>
      <c r="T691731" s="34"/>
    </row>
    <row r="691748" spans="19:20">
      <c r="S691748" s="34"/>
      <c r="T691748" s="34"/>
    </row>
    <row r="691765" spans="19:20">
      <c r="S691765" s="34"/>
      <c r="T691765" s="34"/>
    </row>
    <row r="691782" spans="19:20">
      <c r="S691782" s="34"/>
      <c r="T691782" s="34"/>
    </row>
    <row r="691799" spans="19:20">
      <c r="S691799" s="34"/>
      <c r="T691799" s="34"/>
    </row>
    <row r="691816" spans="19:20">
      <c r="S691816" s="34"/>
      <c r="T691816" s="34"/>
    </row>
    <row r="691833" spans="19:20">
      <c r="S691833" s="34"/>
      <c r="T691833" s="34"/>
    </row>
    <row r="691850" spans="19:20">
      <c r="S691850" s="34"/>
      <c r="T691850" s="34"/>
    </row>
    <row r="691867" spans="19:20">
      <c r="S691867" s="34"/>
      <c r="T691867" s="34"/>
    </row>
    <row r="691884" spans="19:20">
      <c r="S691884" s="34"/>
      <c r="T691884" s="34"/>
    </row>
    <row r="691901" spans="19:20">
      <c r="S691901" s="34"/>
      <c r="T691901" s="34"/>
    </row>
    <row r="691918" spans="19:20">
      <c r="S691918" s="34"/>
      <c r="T691918" s="34"/>
    </row>
    <row r="691935" spans="19:20">
      <c r="S691935" s="34"/>
      <c r="T691935" s="34"/>
    </row>
    <row r="691952" spans="19:20">
      <c r="S691952" s="34"/>
      <c r="T691952" s="34"/>
    </row>
    <row r="691969" spans="19:20">
      <c r="S691969" s="34"/>
      <c r="T691969" s="34"/>
    </row>
    <row r="691986" spans="19:20">
      <c r="S691986" s="34"/>
      <c r="T691986" s="34"/>
    </row>
    <row r="692003" spans="19:20">
      <c r="S692003" s="34"/>
      <c r="T692003" s="34"/>
    </row>
    <row r="692020" spans="19:20">
      <c r="S692020" s="34"/>
      <c r="T692020" s="34"/>
    </row>
    <row r="692037" spans="19:20">
      <c r="S692037" s="34"/>
      <c r="T692037" s="34"/>
    </row>
    <row r="692054" spans="19:20">
      <c r="S692054" s="34"/>
      <c r="T692054" s="34"/>
    </row>
    <row r="692071" spans="19:20">
      <c r="S692071" s="34"/>
      <c r="T692071" s="34"/>
    </row>
    <row r="692088" spans="19:20">
      <c r="S692088" s="34"/>
      <c r="T692088" s="34"/>
    </row>
    <row r="692105" spans="19:20">
      <c r="S692105" s="34"/>
      <c r="T692105" s="34"/>
    </row>
    <row r="692122" spans="19:20">
      <c r="S692122" s="34"/>
      <c r="T692122" s="34"/>
    </row>
    <row r="692139" spans="19:20">
      <c r="S692139" s="34"/>
      <c r="T692139" s="34"/>
    </row>
    <row r="692156" spans="19:20">
      <c r="S692156" s="34"/>
      <c r="T692156" s="34"/>
    </row>
    <row r="692173" spans="19:20">
      <c r="S692173" s="34"/>
      <c r="T692173" s="34"/>
    </row>
    <row r="692190" spans="19:20">
      <c r="S692190" s="34"/>
      <c r="T692190" s="34"/>
    </row>
    <row r="692207" spans="19:20">
      <c r="S692207" s="34"/>
      <c r="T692207" s="34"/>
    </row>
    <row r="692224" spans="19:20">
      <c r="S692224" s="34"/>
      <c r="T692224" s="34"/>
    </row>
    <row r="692241" spans="19:20">
      <c r="S692241" s="34"/>
      <c r="T692241" s="34"/>
    </row>
    <row r="692258" spans="19:20">
      <c r="S692258" s="34"/>
      <c r="T692258" s="34"/>
    </row>
    <row r="692275" spans="19:20">
      <c r="S692275" s="34"/>
      <c r="T692275" s="34"/>
    </row>
    <row r="692292" spans="19:20">
      <c r="S692292" s="34"/>
      <c r="T692292" s="34"/>
    </row>
    <row r="692309" spans="19:20">
      <c r="S692309" s="34"/>
      <c r="T692309" s="34"/>
    </row>
    <row r="692326" spans="19:20">
      <c r="S692326" s="34"/>
      <c r="T692326" s="34"/>
    </row>
    <row r="692343" spans="19:20">
      <c r="S692343" s="34"/>
      <c r="T692343" s="34"/>
    </row>
    <row r="692360" spans="19:20">
      <c r="S692360" s="34"/>
      <c r="T692360" s="34"/>
    </row>
    <row r="692377" spans="19:20">
      <c r="S692377" s="34"/>
      <c r="T692377" s="34"/>
    </row>
    <row r="692394" spans="19:20">
      <c r="S692394" s="34"/>
      <c r="T692394" s="34"/>
    </row>
    <row r="692411" spans="19:20">
      <c r="S692411" s="34"/>
      <c r="T692411" s="34"/>
    </row>
    <row r="692428" spans="19:20">
      <c r="S692428" s="34"/>
      <c r="T692428" s="34"/>
    </row>
    <row r="692445" spans="19:20">
      <c r="S692445" s="34"/>
      <c r="T692445" s="34"/>
    </row>
    <row r="692462" spans="19:20">
      <c r="S692462" s="34"/>
      <c r="T692462" s="34"/>
    </row>
    <row r="692479" spans="19:20">
      <c r="S692479" s="34"/>
      <c r="T692479" s="34"/>
    </row>
    <row r="692496" spans="19:20">
      <c r="S692496" s="34"/>
      <c r="T692496" s="34"/>
    </row>
    <row r="692513" spans="19:20">
      <c r="S692513" s="34"/>
      <c r="T692513" s="34"/>
    </row>
    <row r="692530" spans="19:20">
      <c r="S692530" s="34"/>
      <c r="T692530" s="34"/>
    </row>
    <row r="692547" spans="19:20">
      <c r="S692547" s="34"/>
      <c r="T692547" s="34"/>
    </row>
    <row r="692564" spans="19:20">
      <c r="S692564" s="34"/>
      <c r="T692564" s="34"/>
    </row>
    <row r="692581" spans="19:20">
      <c r="S692581" s="34"/>
      <c r="T692581" s="34"/>
    </row>
    <row r="692598" spans="19:20">
      <c r="S692598" s="34"/>
      <c r="T692598" s="34"/>
    </row>
    <row r="692615" spans="19:20">
      <c r="S692615" s="34"/>
      <c r="T692615" s="34"/>
    </row>
    <row r="692632" spans="19:20">
      <c r="S692632" s="34"/>
      <c r="T692632" s="34"/>
    </row>
    <row r="692649" spans="19:20">
      <c r="S692649" s="34"/>
      <c r="T692649" s="34"/>
    </row>
    <row r="692666" spans="19:20">
      <c r="S692666" s="34"/>
      <c r="T692666" s="34"/>
    </row>
    <row r="692683" spans="19:20">
      <c r="S692683" s="34"/>
      <c r="T692683" s="34"/>
    </row>
    <row r="692700" spans="19:20">
      <c r="S692700" s="34"/>
      <c r="T692700" s="34"/>
    </row>
    <row r="692717" spans="19:20">
      <c r="S692717" s="34"/>
      <c r="T692717" s="34"/>
    </row>
    <row r="692734" spans="19:20">
      <c r="S692734" s="34"/>
      <c r="T692734" s="34"/>
    </row>
    <row r="692751" spans="19:20">
      <c r="S692751" s="34"/>
      <c r="T692751" s="34"/>
    </row>
    <row r="692768" spans="19:20">
      <c r="S692768" s="34"/>
      <c r="T692768" s="34"/>
    </row>
    <row r="692785" spans="19:20">
      <c r="S692785" s="34"/>
      <c r="T692785" s="34"/>
    </row>
    <row r="692802" spans="19:20">
      <c r="S692802" s="34"/>
      <c r="T692802" s="34"/>
    </row>
    <row r="692819" spans="19:20">
      <c r="S692819" s="34"/>
      <c r="T692819" s="34"/>
    </row>
    <row r="692836" spans="19:20">
      <c r="S692836" s="34"/>
      <c r="T692836" s="34"/>
    </row>
    <row r="692853" spans="19:20">
      <c r="S692853" s="34"/>
      <c r="T692853" s="34"/>
    </row>
    <row r="692870" spans="19:20">
      <c r="S692870" s="34"/>
      <c r="T692870" s="34"/>
    </row>
    <row r="692887" spans="19:20">
      <c r="S692887" s="34"/>
      <c r="T692887" s="34"/>
    </row>
    <row r="692904" spans="19:20">
      <c r="S692904" s="34"/>
      <c r="T692904" s="34"/>
    </row>
    <row r="692921" spans="19:20">
      <c r="S692921" s="34"/>
      <c r="T692921" s="34"/>
    </row>
    <row r="692938" spans="19:20">
      <c r="S692938" s="34"/>
      <c r="T692938" s="34"/>
    </row>
    <row r="692955" spans="19:20">
      <c r="S692955" s="34"/>
      <c r="T692955" s="34"/>
    </row>
    <row r="692972" spans="19:20">
      <c r="S692972" s="34"/>
      <c r="T692972" s="34"/>
    </row>
    <row r="692989" spans="19:20">
      <c r="S692989" s="34"/>
      <c r="T692989" s="34"/>
    </row>
    <row r="693006" spans="19:20">
      <c r="S693006" s="34"/>
      <c r="T693006" s="34"/>
    </row>
    <row r="693023" spans="19:20">
      <c r="S693023" s="34"/>
      <c r="T693023" s="34"/>
    </row>
    <row r="693040" spans="19:20">
      <c r="S693040" s="34"/>
      <c r="T693040" s="34"/>
    </row>
    <row r="693057" spans="19:20">
      <c r="S693057" s="34"/>
      <c r="T693057" s="34"/>
    </row>
    <row r="693074" spans="19:20">
      <c r="S693074" s="34"/>
      <c r="T693074" s="34"/>
    </row>
    <row r="693091" spans="19:20">
      <c r="S693091" s="34"/>
      <c r="T693091" s="34"/>
    </row>
    <row r="693108" spans="19:20">
      <c r="S693108" s="34"/>
      <c r="T693108" s="34"/>
    </row>
    <row r="693125" spans="19:20">
      <c r="S693125" s="34"/>
      <c r="T693125" s="34"/>
    </row>
    <row r="693142" spans="19:20">
      <c r="S693142" s="34"/>
      <c r="T693142" s="34"/>
    </row>
    <row r="693159" spans="19:20">
      <c r="S693159" s="34"/>
      <c r="T693159" s="34"/>
    </row>
    <row r="693176" spans="19:20">
      <c r="S693176" s="34"/>
      <c r="T693176" s="34"/>
    </row>
    <row r="693193" spans="19:20">
      <c r="S693193" s="34"/>
      <c r="T693193" s="34"/>
    </row>
    <row r="693210" spans="19:20">
      <c r="S693210" s="34"/>
      <c r="T693210" s="34"/>
    </row>
    <row r="693227" spans="19:20">
      <c r="S693227" s="34"/>
      <c r="T693227" s="34"/>
    </row>
    <row r="693244" spans="19:20">
      <c r="S693244" s="34"/>
      <c r="T693244" s="34"/>
    </row>
    <row r="693261" spans="19:20">
      <c r="S693261" s="34"/>
      <c r="T693261" s="34"/>
    </row>
    <row r="693278" spans="19:20">
      <c r="S693278" s="34"/>
      <c r="T693278" s="34"/>
    </row>
    <row r="693295" spans="19:20">
      <c r="S693295" s="34"/>
      <c r="T693295" s="34"/>
    </row>
    <row r="693312" spans="19:20">
      <c r="S693312" s="34"/>
      <c r="T693312" s="34"/>
    </row>
    <row r="693329" spans="19:20">
      <c r="S693329" s="34"/>
      <c r="T693329" s="34"/>
    </row>
    <row r="693346" spans="19:20">
      <c r="S693346" s="34"/>
      <c r="T693346" s="34"/>
    </row>
    <row r="693363" spans="19:20">
      <c r="S693363" s="34"/>
      <c r="T693363" s="34"/>
    </row>
    <row r="693380" spans="19:20">
      <c r="S693380" s="34"/>
      <c r="T693380" s="34"/>
    </row>
    <row r="693397" spans="19:20">
      <c r="S693397" s="34"/>
      <c r="T693397" s="34"/>
    </row>
    <row r="693414" spans="19:20">
      <c r="S693414" s="34"/>
      <c r="T693414" s="34"/>
    </row>
    <row r="693431" spans="19:20">
      <c r="S693431" s="34"/>
      <c r="T693431" s="34"/>
    </row>
    <row r="693448" spans="19:20">
      <c r="S693448" s="34"/>
      <c r="T693448" s="34"/>
    </row>
    <row r="693465" spans="19:20">
      <c r="S693465" s="34"/>
      <c r="T693465" s="34"/>
    </row>
    <row r="693482" spans="19:20">
      <c r="S693482" s="34"/>
      <c r="T693482" s="34"/>
    </row>
    <row r="693499" spans="19:20">
      <c r="S693499" s="34"/>
      <c r="T693499" s="34"/>
    </row>
    <row r="693516" spans="19:20">
      <c r="S693516" s="34"/>
      <c r="T693516" s="34"/>
    </row>
    <row r="693533" spans="19:20">
      <c r="S693533" s="34"/>
      <c r="T693533" s="34"/>
    </row>
    <row r="693550" spans="19:20">
      <c r="S693550" s="34"/>
      <c r="T693550" s="34"/>
    </row>
    <row r="693567" spans="19:20">
      <c r="S693567" s="34"/>
      <c r="T693567" s="34"/>
    </row>
    <row r="693584" spans="19:20">
      <c r="S693584" s="34"/>
      <c r="T693584" s="34"/>
    </row>
    <row r="693601" spans="19:20">
      <c r="S693601" s="34"/>
      <c r="T693601" s="34"/>
    </row>
    <row r="693618" spans="19:20">
      <c r="S693618" s="34"/>
      <c r="T693618" s="34"/>
    </row>
    <row r="693635" spans="19:20">
      <c r="S693635" s="34"/>
      <c r="T693635" s="34"/>
    </row>
    <row r="693652" spans="19:20">
      <c r="S693652" s="34"/>
      <c r="T693652" s="34"/>
    </row>
    <row r="693669" spans="19:20">
      <c r="S693669" s="34"/>
      <c r="T693669" s="34"/>
    </row>
    <row r="693686" spans="19:20">
      <c r="S693686" s="34"/>
      <c r="T693686" s="34"/>
    </row>
    <row r="693703" spans="19:20">
      <c r="S693703" s="34"/>
      <c r="T693703" s="34"/>
    </row>
    <row r="693720" spans="19:20">
      <c r="S693720" s="34"/>
      <c r="T693720" s="34"/>
    </row>
    <row r="693737" spans="19:20">
      <c r="S693737" s="34"/>
      <c r="T693737" s="34"/>
    </row>
    <row r="693754" spans="19:20">
      <c r="S693754" s="34"/>
      <c r="T693754" s="34"/>
    </row>
    <row r="693771" spans="19:20">
      <c r="S693771" s="34"/>
      <c r="T693771" s="34"/>
    </row>
    <row r="693788" spans="19:20">
      <c r="S693788" s="34"/>
      <c r="T693788" s="34"/>
    </row>
    <row r="693805" spans="19:20">
      <c r="S693805" s="34"/>
      <c r="T693805" s="34"/>
    </row>
    <row r="693822" spans="19:20">
      <c r="S693822" s="34"/>
      <c r="T693822" s="34"/>
    </row>
    <row r="693839" spans="19:20">
      <c r="S693839" s="34"/>
      <c r="T693839" s="34"/>
    </row>
    <row r="693856" spans="19:20">
      <c r="S693856" s="34"/>
      <c r="T693856" s="34"/>
    </row>
    <row r="693873" spans="19:20">
      <c r="S693873" s="34"/>
      <c r="T693873" s="34"/>
    </row>
    <row r="693890" spans="19:20">
      <c r="S693890" s="34"/>
      <c r="T693890" s="34"/>
    </row>
    <row r="693907" spans="19:20">
      <c r="S693907" s="34"/>
      <c r="T693907" s="34"/>
    </row>
    <row r="693924" spans="19:20">
      <c r="S693924" s="34"/>
      <c r="T693924" s="34"/>
    </row>
    <row r="693941" spans="19:20">
      <c r="S693941" s="34"/>
      <c r="T693941" s="34"/>
    </row>
    <row r="693958" spans="19:20">
      <c r="S693958" s="34"/>
      <c r="T693958" s="34"/>
    </row>
    <row r="693975" spans="19:20">
      <c r="S693975" s="34"/>
      <c r="T693975" s="34"/>
    </row>
    <row r="693992" spans="19:20">
      <c r="S693992" s="34"/>
      <c r="T693992" s="34"/>
    </row>
    <row r="694009" spans="19:20">
      <c r="S694009" s="34"/>
      <c r="T694009" s="34"/>
    </row>
    <row r="694026" spans="19:20">
      <c r="S694026" s="34"/>
      <c r="T694026" s="34"/>
    </row>
    <row r="694043" spans="19:20">
      <c r="S694043" s="34"/>
      <c r="T694043" s="34"/>
    </row>
    <row r="694060" spans="19:20">
      <c r="S694060" s="34"/>
      <c r="T694060" s="34"/>
    </row>
    <row r="694077" spans="19:20">
      <c r="S694077" s="34"/>
      <c r="T694077" s="34"/>
    </row>
    <row r="694094" spans="19:20">
      <c r="S694094" s="34"/>
      <c r="T694094" s="34"/>
    </row>
    <row r="694111" spans="19:20">
      <c r="S694111" s="34"/>
      <c r="T694111" s="34"/>
    </row>
    <row r="694128" spans="19:20">
      <c r="S694128" s="34"/>
      <c r="T694128" s="34"/>
    </row>
    <row r="694145" spans="19:20">
      <c r="S694145" s="34"/>
      <c r="T694145" s="34"/>
    </row>
    <row r="694162" spans="19:20">
      <c r="S694162" s="34"/>
      <c r="T694162" s="34"/>
    </row>
    <row r="694179" spans="19:20">
      <c r="S694179" s="34"/>
      <c r="T694179" s="34"/>
    </row>
    <row r="694196" spans="19:20">
      <c r="S694196" s="34"/>
      <c r="T694196" s="34"/>
    </row>
    <row r="694213" spans="19:20">
      <c r="S694213" s="34"/>
      <c r="T694213" s="34"/>
    </row>
    <row r="694230" spans="19:20">
      <c r="S694230" s="34"/>
      <c r="T694230" s="34"/>
    </row>
    <row r="694247" spans="19:20">
      <c r="S694247" s="34"/>
      <c r="T694247" s="34"/>
    </row>
    <row r="694264" spans="19:20">
      <c r="S694264" s="34"/>
      <c r="T694264" s="34"/>
    </row>
    <row r="694281" spans="19:20">
      <c r="S694281" s="34"/>
      <c r="T694281" s="34"/>
    </row>
    <row r="694298" spans="19:20">
      <c r="S694298" s="34"/>
      <c r="T694298" s="34"/>
    </row>
    <row r="694315" spans="19:20">
      <c r="S694315" s="34"/>
      <c r="T694315" s="34"/>
    </row>
    <row r="694332" spans="19:20">
      <c r="S694332" s="34"/>
      <c r="T694332" s="34"/>
    </row>
    <row r="694349" spans="19:20">
      <c r="S694349" s="34"/>
      <c r="T694349" s="34"/>
    </row>
    <row r="694366" spans="19:20">
      <c r="S694366" s="34"/>
      <c r="T694366" s="34"/>
    </row>
    <row r="694383" spans="19:20">
      <c r="S694383" s="34"/>
      <c r="T694383" s="34"/>
    </row>
    <row r="694400" spans="19:20">
      <c r="S694400" s="34"/>
      <c r="T694400" s="34"/>
    </row>
    <row r="694417" spans="19:20">
      <c r="S694417" s="34"/>
      <c r="T694417" s="34"/>
    </row>
    <row r="694434" spans="19:20">
      <c r="S694434" s="34"/>
      <c r="T694434" s="34"/>
    </row>
    <row r="694451" spans="19:20">
      <c r="S694451" s="34"/>
      <c r="T694451" s="34"/>
    </row>
    <row r="694468" spans="19:20">
      <c r="S694468" s="34"/>
      <c r="T694468" s="34"/>
    </row>
    <row r="694485" spans="19:20">
      <c r="S694485" s="34"/>
      <c r="T694485" s="34"/>
    </row>
    <row r="694502" spans="19:20">
      <c r="S694502" s="34"/>
      <c r="T694502" s="34"/>
    </row>
    <row r="694519" spans="19:20">
      <c r="S694519" s="34"/>
      <c r="T694519" s="34"/>
    </row>
    <row r="694536" spans="19:20">
      <c r="S694536" s="34"/>
      <c r="T694536" s="34"/>
    </row>
    <row r="694553" spans="19:20">
      <c r="S694553" s="34"/>
      <c r="T694553" s="34"/>
    </row>
    <row r="694570" spans="19:20">
      <c r="S694570" s="34"/>
      <c r="T694570" s="34"/>
    </row>
    <row r="694587" spans="19:20">
      <c r="S694587" s="34"/>
      <c r="T694587" s="34"/>
    </row>
    <row r="694604" spans="19:20">
      <c r="S694604" s="34"/>
      <c r="T694604" s="34"/>
    </row>
    <row r="694621" spans="19:20">
      <c r="S694621" s="34"/>
      <c r="T694621" s="34"/>
    </row>
    <row r="694638" spans="19:20">
      <c r="S694638" s="34"/>
      <c r="T694638" s="34"/>
    </row>
    <row r="694655" spans="19:20">
      <c r="S694655" s="34"/>
      <c r="T694655" s="34"/>
    </row>
    <row r="694672" spans="19:20">
      <c r="S694672" s="34"/>
      <c r="T694672" s="34"/>
    </row>
    <row r="694689" spans="19:20">
      <c r="S694689" s="34"/>
      <c r="T694689" s="34"/>
    </row>
    <row r="694706" spans="19:20">
      <c r="S694706" s="34"/>
      <c r="T694706" s="34"/>
    </row>
    <row r="694723" spans="19:20">
      <c r="S694723" s="34"/>
      <c r="T694723" s="34"/>
    </row>
    <row r="694740" spans="19:20">
      <c r="S694740" s="34"/>
      <c r="T694740" s="34"/>
    </row>
    <row r="694757" spans="19:20">
      <c r="S694757" s="34"/>
      <c r="T694757" s="34"/>
    </row>
    <row r="694774" spans="19:20">
      <c r="S694774" s="34"/>
      <c r="T694774" s="34"/>
    </row>
    <row r="694791" spans="19:20">
      <c r="S694791" s="34"/>
      <c r="T694791" s="34"/>
    </row>
    <row r="694808" spans="19:20">
      <c r="S694808" s="34"/>
      <c r="T694808" s="34"/>
    </row>
    <row r="694825" spans="19:20">
      <c r="S694825" s="34"/>
      <c r="T694825" s="34"/>
    </row>
    <row r="694842" spans="19:20">
      <c r="S694842" s="34"/>
      <c r="T694842" s="34"/>
    </row>
    <row r="694859" spans="19:20">
      <c r="S694859" s="34"/>
      <c r="T694859" s="34"/>
    </row>
    <row r="694876" spans="19:20">
      <c r="S694876" s="34"/>
      <c r="T694876" s="34"/>
    </row>
    <row r="694893" spans="19:20">
      <c r="S694893" s="34"/>
      <c r="T694893" s="34"/>
    </row>
    <row r="694910" spans="19:20">
      <c r="S694910" s="34"/>
      <c r="T694910" s="34"/>
    </row>
    <row r="694927" spans="19:20">
      <c r="S694927" s="34"/>
      <c r="T694927" s="34"/>
    </row>
    <row r="694944" spans="19:20">
      <c r="S694944" s="34"/>
      <c r="T694944" s="34"/>
    </row>
    <row r="694961" spans="19:20">
      <c r="S694961" s="34"/>
      <c r="T694961" s="34"/>
    </row>
    <row r="694978" spans="19:20">
      <c r="S694978" s="34"/>
      <c r="T694978" s="34"/>
    </row>
    <row r="694995" spans="19:20">
      <c r="S694995" s="34"/>
      <c r="T694995" s="34"/>
    </row>
    <row r="695012" spans="19:20">
      <c r="S695012" s="34"/>
      <c r="T695012" s="34"/>
    </row>
    <row r="695029" spans="19:20">
      <c r="S695029" s="34"/>
      <c r="T695029" s="34"/>
    </row>
    <row r="695046" spans="19:20">
      <c r="S695046" s="34"/>
      <c r="T695046" s="34"/>
    </row>
    <row r="695063" spans="19:20">
      <c r="S695063" s="34"/>
      <c r="T695063" s="34"/>
    </row>
    <row r="695080" spans="19:20">
      <c r="S695080" s="34"/>
      <c r="T695080" s="34"/>
    </row>
    <row r="695097" spans="19:20">
      <c r="S695097" s="34"/>
      <c r="T695097" s="34"/>
    </row>
    <row r="695114" spans="19:20">
      <c r="S695114" s="34"/>
      <c r="T695114" s="34"/>
    </row>
    <row r="695131" spans="19:20">
      <c r="S695131" s="34"/>
      <c r="T695131" s="34"/>
    </row>
    <row r="695148" spans="19:20">
      <c r="S695148" s="34"/>
      <c r="T695148" s="34"/>
    </row>
    <row r="695165" spans="19:20">
      <c r="S695165" s="34"/>
      <c r="T695165" s="34"/>
    </row>
    <row r="695182" spans="19:20">
      <c r="S695182" s="34"/>
      <c r="T695182" s="34"/>
    </row>
    <row r="695199" spans="19:20">
      <c r="S695199" s="34"/>
      <c r="T695199" s="34"/>
    </row>
    <row r="695216" spans="19:20">
      <c r="S695216" s="34"/>
      <c r="T695216" s="34"/>
    </row>
    <row r="695233" spans="19:20">
      <c r="S695233" s="34"/>
      <c r="T695233" s="34"/>
    </row>
    <row r="695250" spans="19:20">
      <c r="S695250" s="34"/>
      <c r="T695250" s="34"/>
    </row>
    <row r="695267" spans="19:20">
      <c r="S695267" s="34"/>
      <c r="T695267" s="34"/>
    </row>
    <row r="695284" spans="19:20">
      <c r="S695284" s="34"/>
      <c r="T695284" s="34"/>
    </row>
    <row r="695301" spans="19:20">
      <c r="S695301" s="34"/>
      <c r="T695301" s="34"/>
    </row>
    <row r="695318" spans="19:20">
      <c r="S695318" s="34"/>
      <c r="T695318" s="34"/>
    </row>
    <row r="695335" spans="19:20">
      <c r="S695335" s="34"/>
      <c r="T695335" s="34"/>
    </row>
    <row r="695352" spans="19:20">
      <c r="S695352" s="34"/>
      <c r="T695352" s="34"/>
    </row>
    <row r="695369" spans="19:20">
      <c r="S695369" s="34"/>
      <c r="T695369" s="34"/>
    </row>
    <row r="695386" spans="19:20">
      <c r="S695386" s="34"/>
      <c r="T695386" s="34"/>
    </row>
    <row r="695403" spans="19:20">
      <c r="S695403" s="34"/>
      <c r="T695403" s="34"/>
    </row>
    <row r="695420" spans="19:20">
      <c r="S695420" s="34"/>
      <c r="T695420" s="34"/>
    </row>
    <row r="695437" spans="19:20">
      <c r="S695437" s="34"/>
      <c r="T695437" s="34"/>
    </row>
    <row r="695454" spans="19:20">
      <c r="S695454" s="34"/>
      <c r="T695454" s="34"/>
    </row>
    <row r="695471" spans="19:20">
      <c r="S695471" s="34"/>
      <c r="T695471" s="34"/>
    </row>
    <row r="695488" spans="19:20">
      <c r="S695488" s="34"/>
      <c r="T695488" s="34"/>
    </row>
    <row r="695505" spans="19:20">
      <c r="S695505" s="34"/>
      <c r="T695505" s="34"/>
    </row>
    <row r="695522" spans="19:20">
      <c r="S695522" s="34"/>
      <c r="T695522" s="34"/>
    </row>
    <row r="695539" spans="19:20">
      <c r="S695539" s="34"/>
      <c r="T695539" s="34"/>
    </row>
    <row r="695556" spans="19:20">
      <c r="S695556" s="34"/>
      <c r="T695556" s="34"/>
    </row>
    <row r="695573" spans="19:20">
      <c r="S695573" s="34"/>
      <c r="T695573" s="34"/>
    </row>
    <row r="695590" spans="19:20">
      <c r="S695590" s="34"/>
      <c r="T695590" s="34"/>
    </row>
    <row r="695607" spans="19:20">
      <c r="S695607" s="34"/>
      <c r="T695607" s="34"/>
    </row>
    <row r="695624" spans="19:20">
      <c r="S695624" s="34"/>
      <c r="T695624" s="34"/>
    </row>
    <row r="695641" spans="19:20">
      <c r="S695641" s="34"/>
      <c r="T695641" s="34"/>
    </row>
    <row r="695658" spans="19:20">
      <c r="S695658" s="34"/>
      <c r="T695658" s="34"/>
    </row>
    <row r="695675" spans="19:20">
      <c r="S695675" s="34"/>
      <c r="T695675" s="34"/>
    </row>
    <row r="695692" spans="19:20">
      <c r="S695692" s="34"/>
      <c r="T695692" s="34"/>
    </row>
    <row r="695709" spans="19:20">
      <c r="S695709" s="34"/>
      <c r="T695709" s="34"/>
    </row>
    <row r="695726" spans="19:20">
      <c r="S695726" s="34"/>
      <c r="T695726" s="34"/>
    </row>
    <row r="695743" spans="19:20">
      <c r="S695743" s="34"/>
      <c r="T695743" s="34"/>
    </row>
    <row r="695760" spans="19:20">
      <c r="S695760" s="34"/>
      <c r="T695760" s="34"/>
    </row>
    <row r="695777" spans="19:20">
      <c r="S695777" s="34"/>
      <c r="T695777" s="34"/>
    </row>
    <row r="695794" spans="19:20">
      <c r="S695794" s="34"/>
      <c r="T695794" s="34"/>
    </row>
    <row r="695811" spans="19:20">
      <c r="S695811" s="34"/>
      <c r="T695811" s="34"/>
    </row>
    <row r="695828" spans="19:20">
      <c r="S695828" s="34"/>
      <c r="T695828" s="34"/>
    </row>
    <row r="695845" spans="19:20">
      <c r="S695845" s="34"/>
      <c r="T695845" s="34"/>
    </row>
    <row r="695862" spans="19:20">
      <c r="S695862" s="34"/>
      <c r="T695862" s="34"/>
    </row>
    <row r="695879" spans="19:20">
      <c r="S695879" s="34"/>
      <c r="T695879" s="34"/>
    </row>
    <row r="695896" spans="19:20">
      <c r="S695896" s="34"/>
      <c r="T695896" s="34"/>
    </row>
    <row r="695913" spans="19:20">
      <c r="S695913" s="34"/>
      <c r="T695913" s="34"/>
    </row>
    <row r="695930" spans="19:20">
      <c r="S695930" s="34"/>
      <c r="T695930" s="34"/>
    </row>
    <row r="695947" spans="19:20">
      <c r="S695947" s="34"/>
      <c r="T695947" s="34"/>
    </row>
    <row r="695964" spans="19:20">
      <c r="S695964" s="34"/>
      <c r="T695964" s="34"/>
    </row>
    <row r="695981" spans="19:20">
      <c r="S695981" s="34"/>
      <c r="T695981" s="34"/>
    </row>
    <row r="695998" spans="19:20">
      <c r="S695998" s="34"/>
      <c r="T695998" s="34"/>
    </row>
    <row r="696015" spans="19:20">
      <c r="S696015" s="34"/>
      <c r="T696015" s="34"/>
    </row>
    <row r="696032" spans="19:20">
      <c r="S696032" s="34"/>
      <c r="T696032" s="34"/>
    </row>
    <row r="696049" spans="19:20">
      <c r="S696049" s="34"/>
      <c r="T696049" s="34"/>
    </row>
    <row r="696066" spans="19:20">
      <c r="S696066" s="34"/>
      <c r="T696066" s="34"/>
    </row>
    <row r="696083" spans="19:20">
      <c r="S696083" s="34"/>
      <c r="T696083" s="34"/>
    </row>
    <row r="696100" spans="19:20">
      <c r="S696100" s="34"/>
      <c r="T696100" s="34"/>
    </row>
    <row r="696117" spans="19:20">
      <c r="S696117" s="34"/>
      <c r="T696117" s="34"/>
    </row>
    <row r="696134" spans="19:20">
      <c r="S696134" s="34"/>
      <c r="T696134" s="34"/>
    </row>
    <row r="696151" spans="19:20">
      <c r="S696151" s="34"/>
      <c r="T696151" s="34"/>
    </row>
    <row r="696168" spans="19:20">
      <c r="S696168" s="34"/>
      <c r="T696168" s="34"/>
    </row>
    <row r="696185" spans="19:20">
      <c r="S696185" s="34"/>
      <c r="T696185" s="34"/>
    </row>
    <row r="696202" spans="19:20">
      <c r="S696202" s="34"/>
      <c r="T696202" s="34"/>
    </row>
    <row r="696219" spans="19:20">
      <c r="S696219" s="34"/>
      <c r="T696219" s="34"/>
    </row>
    <row r="696236" spans="19:20">
      <c r="S696236" s="34"/>
      <c r="T696236" s="34"/>
    </row>
    <row r="696253" spans="19:20">
      <c r="S696253" s="34"/>
      <c r="T696253" s="34"/>
    </row>
    <row r="696270" spans="19:20">
      <c r="S696270" s="34"/>
      <c r="T696270" s="34"/>
    </row>
    <row r="696287" spans="19:20">
      <c r="S696287" s="34"/>
      <c r="T696287" s="34"/>
    </row>
    <row r="696304" spans="19:20">
      <c r="S696304" s="34"/>
      <c r="T696304" s="34"/>
    </row>
    <row r="696321" spans="19:20">
      <c r="S696321" s="34"/>
      <c r="T696321" s="34"/>
    </row>
    <row r="696338" spans="19:20">
      <c r="S696338" s="34"/>
      <c r="T696338" s="34"/>
    </row>
    <row r="696355" spans="19:20">
      <c r="S696355" s="34"/>
      <c r="T696355" s="34"/>
    </row>
    <row r="696372" spans="19:20">
      <c r="S696372" s="34"/>
      <c r="T696372" s="34"/>
    </row>
    <row r="696389" spans="19:20">
      <c r="S696389" s="34"/>
      <c r="T696389" s="34"/>
    </row>
    <row r="696406" spans="19:20">
      <c r="S696406" s="34"/>
      <c r="T696406" s="34"/>
    </row>
    <row r="696423" spans="19:20">
      <c r="S696423" s="34"/>
      <c r="T696423" s="34"/>
    </row>
    <row r="696440" spans="19:20">
      <c r="S696440" s="34"/>
      <c r="T696440" s="34"/>
    </row>
    <row r="696457" spans="19:20">
      <c r="S696457" s="34"/>
      <c r="T696457" s="34"/>
    </row>
    <row r="696474" spans="19:20">
      <c r="S696474" s="34"/>
      <c r="T696474" s="34"/>
    </row>
    <row r="696491" spans="19:20">
      <c r="S696491" s="34"/>
      <c r="T696491" s="34"/>
    </row>
    <row r="696508" spans="19:20">
      <c r="S696508" s="34"/>
      <c r="T696508" s="34"/>
    </row>
    <row r="696525" spans="19:20">
      <c r="S696525" s="34"/>
      <c r="T696525" s="34"/>
    </row>
    <row r="696542" spans="19:20">
      <c r="S696542" s="34"/>
      <c r="T696542" s="34"/>
    </row>
    <row r="696559" spans="19:20">
      <c r="S696559" s="34"/>
      <c r="T696559" s="34"/>
    </row>
    <row r="696576" spans="19:20">
      <c r="S696576" s="34"/>
      <c r="T696576" s="34"/>
    </row>
    <row r="696593" spans="19:20">
      <c r="S696593" s="34"/>
      <c r="T696593" s="34"/>
    </row>
    <row r="696610" spans="19:20">
      <c r="S696610" s="34"/>
      <c r="T696610" s="34"/>
    </row>
    <row r="696627" spans="19:20">
      <c r="S696627" s="34"/>
      <c r="T696627" s="34"/>
    </row>
    <row r="696644" spans="19:20">
      <c r="S696644" s="34"/>
      <c r="T696644" s="34"/>
    </row>
    <row r="696661" spans="19:20">
      <c r="S696661" s="34"/>
      <c r="T696661" s="34"/>
    </row>
    <row r="696678" spans="19:20">
      <c r="S696678" s="34"/>
      <c r="T696678" s="34"/>
    </row>
    <row r="696695" spans="19:20">
      <c r="S696695" s="34"/>
      <c r="T696695" s="34"/>
    </row>
    <row r="696712" spans="19:20">
      <c r="S696712" s="34"/>
      <c r="T696712" s="34"/>
    </row>
    <row r="696729" spans="19:20">
      <c r="S696729" s="34"/>
      <c r="T696729" s="34"/>
    </row>
    <row r="696746" spans="19:20">
      <c r="S696746" s="34"/>
      <c r="T696746" s="34"/>
    </row>
    <row r="696763" spans="19:20">
      <c r="S696763" s="34"/>
      <c r="T696763" s="34"/>
    </row>
    <row r="696780" spans="19:20">
      <c r="S696780" s="34"/>
      <c r="T696780" s="34"/>
    </row>
    <row r="696797" spans="19:20">
      <c r="S696797" s="34"/>
      <c r="T696797" s="34"/>
    </row>
    <row r="696814" spans="19:20">
      <c r="S696814" s="34"/>
      <c r="T696814" s="34"/>
    </row>
    <row r="696831" spans="19:20">
      <c r="S696831" s="34"/>
      <c r="T696831" s="34"/>
    </row>
    <row r="696848" spans="19:20">
      <c r="S696848" s="34"/>
      <c r="T696848" s="34"/>
    </row>
    <row r="696865" spans="19:20">
      <c r="S696865" s="34"/>
      <c r="T696865" s="34"/>
    </row>
    <row r="696882" spans="19:20">
      <c r="S696882" s="34"/>
      <c r="T696882" s="34"/>
    </row>
    <row r="696899" spans="19:20">
      <c r="S696899" s="34"/>
      <c r="T696899" s="34"/>
    </row>
    <row r="696916" spans="19:20">
      <c r="S696916" s="34"/>
      <c r="T696916" s="34"/>
    </row>
    <row r="696933" spans="19:20">
      <c r="S696933" s="34"/>
      <c r="T696933" s="34"/>
    </row>
    <row r="696950" spans="19:20">
      <c r="S696950" s="34"/>
      <c r="T696950" s="34"/>
    </row>
    <row r="696967" spans="19:20">
      <c r="S696967" s="34"/>
      <c r="T696967" s="34"/>
    </row>
    <row r="696984" spans="19:20">
      <c r="S696984" s="34"/>
      <c r="T696984" s="34"/>
    </row>
    <row r="697001" spans="19:20">
      <c r="S697001" s="34"/>
      <c r="T697001" s="34"/>
    </row>
    <row r="697018" spans="19:20">
      <c r="S697018" s="34"/>
      <c r="T697018" s="34"/>
    </row>
    <row r="697035" spans="19:20">
      <c r="S697035" s="34"/>
      <c r="T697035" s="34"/>
    </row>
    <row r="697052" spans="19:20">
      <c r="S697052" s="34"/>
      <c r="T697052" s="34"/>
    </row>
    <row r="697069" spans="19:20">
      <c r="S697069" s="34"/>
      <c r="T697069" s="34"/>
    </row>
    <row r="697086" spans="19:20">
      <c r="S697086" s="34"/>
      <c r="T697086" s="34"/>
    </row>
    <row r="697103" spans="19:20">
      <c r="S697103" s="34"/>
      <c r="T697103" s="34"/>
    </row>
    <row r="697120" spans="19:20">
      <c r="S697120" s="34"/>
      <c r="T697120" s="34"/>
    </row>
    <row r="697137" spans="19:20">
      <c r="S697137" s="34"/>
      <c r="T697137" s="34"/>
    </row>
    <row r="697154" spans="19:20">
      <c r="S697154" s="34"/>
      <c r="T697154" s="34"/>
    </row>
    <row r="697171" spans="19:20">
      <c r="S697171" s="34"/>
      <c r="T697171" s="34"/>
    </row>
    <row r="697188" spans="19:20">
      <c r="S697188" s="34"/>
      <c r="T697188" s="34"/>
    </row>
    <row r="697205" spans="19:20">
      <c r="S697205" s="34"/>
      <c r="T697205" s="34"/>
    </row>
    <row r="697222" spans="19:20">
      <c r="S697222" s="34"/>
      <c r="T697222" s="34"/>
    </row>
    <row r="697239" spans="19:20">
      <c r="S697239" s="34"/>
      <c r="T697239" s="34"/>
    </row>
    <row r="697256" spans="19:20">
      <c r="S697256" s="34"/>
      <c r="T697256" s="34"/>
    </row>
    <row r="697273" spans="19:20">
      <c r="S697273" s="34"/>
      <c r="T697273" s="34"/>
    </row>
    <row r="697290" spans="19:20">
      <c r="S697290" s="34"/>
      <c r="T697290" s="34"/>
    </row>
    <row r="697307" spans="19:20">
      <c r="S697307" s="34"/>
      <c r="T697307" s="34"/>
    </row>
    <row r="697324" spans="19:20">
      <c r="S697324" s="34"/>
      <c r="T697324" s="34"/>
    </row>
    <row r="697341" spans="19:20">
      <c r="S697341" s="34"/>
      <c r="T697341" s="34"/>
    </row>
    <row r="697358" spans="19:20">
      <c r="S697358" s="34"/>
      <c r="T697358" s="34"/>
    </row>
    <row r="697375" spans="19:20">
      <c r="S697375" s="34"/>
      <c r="T697375" s="34"/>
    </row>
    <row r="697392" spans="19:20">
      <c r="S697392" s="34"/>
      <c r="T697392" s="34"/>
    </row>
    <row r="697409" spans="19:20">
      <c r="S697409" s="34"/>
      <c r="T697409" s="34"/>
    </row>
    <row r="697426" spans="19:20">
      <c r="S697426" s="34"/>
      <c r="T697426" s="34"/>
    </row>
    <row r="697443" spans="19:20">
      <c r="S697443" s="34"/>
      <c r="T697443" s="34"/>
    </row>
    <row r="697460" spans="19:20">
      <c r="S697460" s="34"/>
      <c r="T697460" s="34"/>
    </row>
    <row r="697477" spans="19:20">
      <c r="S697477" s="34"/>
      <c r="T697477" s="34"/>
    </row>
    <row r="697494" spans="19:20">
      <c r="S697494" s="34"/>
      <c r="T697494" s="34"/>
    </row>
    <row r="697511" spans="19:20">
      <c r="S697511" s="34"/>
      <c r="T697511" s="34"/>
    </row>
    <row r="697528" spans="19:20">
      <c r="S697528" s="34"/>
      <c r="T697528" s="34"/>
    </row>
    <row r="697545" spans="19:20">
      <c r="S697545" s="34"/>
      <c r="T697545" s="34"/>
    </row>
    <row r="697562" spans="19:20">
      <c r="S697562" s="34"/>
      <c r="T697562" s="34"/>
    </row>
    <row r="697579" spans="19:20">
      <c r="S697579" s="34"/>
      <c r="T697579" s="34"/>
    </row>
    <row r="697596" spans="19:20">
      <c r="S697596" s="34"/>
      <c r="T697596" s="34"/>
    </row>
    <row r="697613" spans="19:20">
      <c r="S697613" s="34"/>
      <c r="T697613" s="34"/>
    </row>
    <row r="697630" spans="19:20">
      <c r="S697630" s="34"/>
      <c r="T697630" s="34"/>
    </row>
    <row r="697647" spans="19:20">
      <c r="S697647" s="34"/>
      <c r="T697647" s="34"/>
    </row>
    <row r="697664" spans="19:20">
      <c r="S697664" s="34"/>
      <c r="T697664" s="34"/>
    </row>
    <row r="697681" spans="19:20">
      <c r="S697681" s="34"/>
      <c r="T697681" s="34"/>
    </row>
    <row r="697698" spans="19:20">
      <c r="S697698" s="34"/>
      <c r="T697698" s="34"/>
    </row>
    <row r="697715" spans="19:20">
      <c r="S697715" s="34"/>
      <c r="T697715" s="34"/>
    </row>
    <row r="697732" spans="19:20">
      <c r="S697732" s="34"/>
      <c r="T697732" s="34"/>
    </row>
    <row r="697749" spans="19:20">
      <c r="S697749" s="34"/>
      <c r="T697749" s="34"/>
    </row>
    <row r="697766" spans="19:20">
      <c r="S697766" s="34"/>
      <c r="T697766" s="34"/>
    </row>
    <row r="697783" spans="19:20">
      <c r="S697783" s="34"/>
      <c r="T697783" s="34"/>
    </row>
    <row r="697800" spans="19:20">
      <c r="S697800" s="34"/>
      <c r="T697800" s="34"/>
    </row>
    <row r="697817" spans="19:20">
      <c r="S697817" s="34"/>
      <c r="T697817" s="34"/>
    </row>
    <row r="697834" spans="19:20">
      <c r="S697834" s="34"/>
      <c r="T697834" s="34"/>
    </row>
    <row r="697851" spans="19:20">
      <c r="S697851" s="34"/>
      <c r="T697851" s="34"/>
    </row>
    <row r="697868" spans="19:20">
      <c r="S697868" s="34"/>
      <c r="T697868" s="34"/>
    </row>
    <row r="697885" spans="19:20">
      <c r="S697885" s="34"/>
      <c r="T697885" s="34"/>
    </row>
    <row r="697902" spans="19:20">
      <c r="S697902" s="34"/>
      <c r="T697902" s="34"/>
    </row>
    <row r="697919" spans="19:20">
      <c r="S697919" s="34"/>
      <c r="T697919" s="34"/>
    </row>
    <row r="697936" spans="19:20">
      <c r="S697936" s="34"/>
      <c r="T697936" s="34"/>
    </row>
    <row r="697953" spans="19:20">
      <c r="S697953" s="34"/>
      <c r="T697953" s="34"/>
    </row>
    <row r="697970" spans="19:20">
      <c r="S697970" s="34"/>
      <c r="T697970" s="34"/>
    </row>
    <row r="697987" spans="19:20">
      <c r="S697987" s="34"/>
      <c r="T697987" s="34"/>
    </row>
    <row r="698004" spans="19:20">
      <c r="S698004" s="34"/>
      <c r="T698004" s="34"/>
    </row>
    <row r="698021" spans="19:20">
      <c r="S698021" s="34"/>
      <c r="T698021" s="34"/>
    </row>
    <row r="698038" spans="19:20">
      <c r="S698038" s="34"/>
      <c r="T698038" s="34"/>
    </row>
    <row r="698055" spans="19:20">
      <c r="S698055" s="34"/>
      <c r="T698055" s="34"/>
    </row>
    <row r="698072" spans="19:20">
      <c r="S698072" s="34"/>
      <c r="T698072" s="34"/>
    </row>
    <row r="698089" spans="19:20">
      <c r="S698089" s="34"/>
      <c r="T698089" s="34"/>
    </row>
    <row r="698106" spans="19:20">
      <c r="S698106" s="34"/>
      <c r="T698106" s="34"/>
    </row>
    <row r="698123" spans="19:20">
      <c r="S698123" s="34"/>
      <c r="T698123" s="34"/>
    </row>
    <row r="698140" spans="19:20">
      <c r="S698140" s="34"/>
      <c r="T698140" s="34"/>
    </row>
    <row r="698157" spans="19:20">
      <c r="S698157" s="34"/>
      <c r="T698157" s="34"/>
    </row>
    <row r="698174" spans="19:20">
      <c r="S698174" s="34"/>
      <c r="T698174" s="34"/>
    </row>
    <row r="698191" spans="19:20">
      <c r="S698191" s="34"/>
      <c r="T698191" s="34"/>
    </row>
    <row r="698208" spans="19:20">
      <c r="S698208" s="34"/>
      <c r="T698208" s="34"/>
    </row>
    <row r="698225" spans="19:20">
      <c r="S698225" s="34"/>
      <c r="T698225" s="34"/>
    </row>
    <row r="698242" spans="19:20">
      <c r="S698242" s="34"/>
      <c r="T698242" s="34"/>
    </row>
    <row r="698259" spans="19:20">
      <c r="S698259" s="34"/>
      <c r="T698259" s="34"/>
    </row>
    <row r="698276" spans="19:20">
      <c r="S698276" s="34"/>
      <c r="T698276" s="34"/>
    </row>
    <row r="698293" spans="19:20">
      <c r="S698293" s="34"/>
      <c r="T698293" s="34"/>
    </row>
    <row r="698310" spans="19:20">
      <c r="S698310" s="34"/>
      <c r="T698310" s="34"/>
    </row>
    <row r="698327" spans="19:20">
      <c r="S698327" s="34"/>
      <c r="T698327" s="34"/>
    </row>
    <row r="698344" spans="19:20">
      <c r="S698344" s="34"/>
      <c r="T698344" s="34"/>
    </row>
    <row r="698361" spans="19:20">
      <c r="S698361" s="34"/>
      <c r="T698361" s="34"/>
    </row>
    <row r="698378" spans="19:20">
      <c r="S698378" s="34"/>
      <c r="T698378" s="34"/>
    </row>
    <row r="698395" spans="19:20">
      <c r="S698395" s="34"/>
      <c r="T698395" s="34"/>
    </row>
    <row r="698412" spans="19:20">
      <c r="S698412" s="34"/>
      <c r="T698412" s="34"/>
    </row>
    <row r="698429" spans="19:20">
      <c r="S698429" s="34"/>
      <c r="T698429" s="34"/>
    </row>
    <row r="698446" spans="19:20">
      <c r="S698446" s="34"/>
      <c r="T698446" s="34"/>
    </row>
    <row r="698463" spans="19:20">
      <c r="S698463" s="34"/>
      <c r="T698463" s="34"/>
    </row>
    <row r="698480" spans="19:20">
      <c r="S698480" s="34"/>
      <c r="T698480" s="34"/>
    </row>
    <row r="698497" spans="19:20">
      <c r="S698497" s="34"/>
      <c r="T698497" s="34"/>
    </row>
    <row r="698514" spans="19:20">
      <c r="S698514" s="34"/>
      <c r="T698514" s="34"/>
    </row>
    <row r="698531" spans="19:20">
      <c r="S698531" s="34"/>
      <c r="T698531" s="34"/>
    </row>
    <row r="698548" spans="19:20">
      <c r="S698548" s="34"/>
      <c r="T698548" s="34"/>
    </row>
    <row r="698565" spans="19:20">
      <c r="S698565" s="34"/>
      <c r="T698565" s="34"/>
    </row>
    <row r="698582" spans="19:20">
      <c r="S698582" s="34"/>
      <c r="T698582" s="34"/>
    </row>
    <row r="698599" spans="19:20">
      <c r="S698599" s="34"/>
      <c r="T698599" s="34"/>
    </row>
    <row r="698616" spans="19:20">
      <c r="S698616" s="34"/>
      <c r="T698616" s="34"/>
    </row>
    <row r="698633" spans="19:20">
      <c r="S698633" s="34"/>
      <c r="T698633" s="34"/>
    </row>
    <row r="698650" spans="19:20">
      <c r="S698650" s="34"/>
      <c r="T698650" s="34"/>
    </row>
    <row r="698667" spans="19:20">
      <c r="S698667" s="34"/>
      <c r="T698667" s="34"/>
    </row>
    <row r="698684" spans="19:20">
      <c r="S698684" s="34"/>
      <c r="T698684" s="34"/>
    </row>
    <row r="698701" spans="19:20">
      <c r="S698701" s="34"/>
      <c r="T698701" s="34"/>
    </row>
    <row r="698718" spans="19:20">
      <c r="S698718" s="34"/>
      <c r="T698718" s="34"/>
    </row>
    <row r="698735" spans="19:20">
      <c r="S698735" s="34"/>
      <c r="T698735" s="34"/>
    </row>
    <row r="698752" spans="19:20">
      <c r="S698752" s="34"/>
      <c r="T698752" s="34"/>
    </row>
    <row r="698769" spans="19:20">
      <c r="S698769" s="34"/>
      <c r="T698769" s="34"/>
    </row>
    <row r="698786" spans="19:20">
      <c r="S698786" s="34"/>
      <c r="T698786" s="34"/>
    </row>
    <row r="698803" spans="19:20">
      <c r="S698803" s="34"/>
      <c r="T698803" s="34"/>
    </row>
    <row r="698820" spans="19:20">
      <c r="S698820" s="34"/>
      <c r="T698820" s="34"/>
    </row>
    <row r="698837" spans="19:20">
      <c r="S698837" s="34"/>
      <c r="T698837" s="34"/>
    </row>
    <row r="698854" spans="19:20">
      <c r="S698854" s="34"/>
      <c r="T698854" s="34"/>
    </row>
    <row r="698871" spans="19:20">
      <c r="S698871" s="34"/>
      <c r="T698871" s="34"/>
    </row>
    <row r="698888" spans="19:20">
      <c r="S698888" s="34"/>
      <c r="T698888" s="34"/>
    </row>
    <row r="698905" spans="19:20">
      <c r="S698905" s="34"/>
      <c r="T698905" s="34"/>
    </row>
    <row r="698922" spans="19:20">
      <c r="S698922" s="34"/>
      <c r="T698922" s="34"/>
    </row>
    <row r="698939" spans="19:20">
      <c r="S698939" s="34"/>
      <c r="T698939" s="34"/>
    </row>
    <row r="698956" spans="19:20">
      <c r="S698956" s="34"/>
      <c r="T698956" s="34"/>
    </row>
    <row r="698973" spans="19:20">
      <c r="S698973" s="34"/>
      <c r="T698973" s="34"/>
    </row>
    <row r="698990" spans="19:20">
      <c r="S698990" s="34"/>
      <c r="T698990" s="34"/>
    </row>
    <row r="699007" spans="19:20">
      <c r="S699007" s="34"/>
      <c r="T699007" s="34"/>
    </row>
    <row r="699024" spans="19:20">
      <c r="S699024" s="34"/>
      <c r="T699024" s="34"/>
    </row>
    <row r="699041" spans="19:20">
      <c r="S699041" s="34"/>
      <c r="T699041" s="34"/>
    </row>
    <row r="699058" spans="19:20">
      <c r="S699058" s="34"/>
      <c r="T699058" s="34"/>
    </row>
    <row r="699075" spans="19:20">
      <c r="S699075" s="34"/>
      <c r="T699075" s="34"/>
    </row>
    <row r="699092" spans="19:20">
      <c r="S699092" s="34"/>
      <c r="T699092" s="34"/>
    </row>
    <row r="699109" spans="19:20">
      <c r="S699109" s="34"/>
      <c r="T699109" s="34"/>
    </row>
    <row r="699126" spans="19:20">
      <c r="S699126" s="34"/>
      <c r="T699126" s="34"/>
    </row>
    <row r="699143" spans="19:20">
      <c r="S699143" s="34"/>
      <c r="T699143" s="34"/>
    </row>
    <row r="699160" spans="19:20">
      <c r="S699160" s="34"/>
      <c r="T699160" s="34"/>
    </row>
    <row r="699177" spans="19:20">
      <c r="S699177" s="34"/>
      <c r="T699177" s="34"/>
    </row>
    <row r="699194" spans="19:20">
      <c r="S699194" s="34"/>
      <c r="T699194" s="34"/>
    </row>
    <row r="699211" spans="19:20">
      <c r="S699211" s="34"/>
      <c r="T699211" s="34"/>
    </row>
    <row r="699228" spans="19:20">
      <c r="S699228" s="34"/>
      <c r="T699228" s="34"/>
    </row>
    <row r="699245" spans="19:20">
      <c r="S699245" s="34"/>
      <c r="T699245" s="34"/>
    </row>
    <row r="699262" spans="19:20">
      <c r="S699262" s="34"/>
      <c r="T699262" s="34"/>
    </row>
    <row r="699279" spans="19:20">
      <c r="S699279" s="34"/>
      <c r="T699279" s="34"/>
    </row>
    <row r="699296" spans="19:20">
      <c r="S699296" s="34"/>
      <c r="T699296" s="34"/>
    </row>
    <row r="699313" spans="19:20">
      <c r="S699313" s="34"/>
      <c r="T699313" s="34"/>
    </row>
    <row r="699330" spans="19:20">
      <c r="S699330" s="34"/>
      <c r="T699330" s="34"/>
    </row>
    <row r="699347" spans="19:20">
      <c r="S699347" s="34"/>
      <c r="T699347" s="34"/>
    </row>
    <row r="699364" spans="19:20">
      <c r="S699364" s="34"/>
      <c r="T699364" s="34"/>
    </row>
    <row r="699381" spans="19:20">
      <c r="S699381" s="34"/>
      <c r="T699381" s="34"/>
    </row>
    <row r="699398" spans="19:20">
      <c r="S699398" s="34"/>
      <c r="T699398" s="34"/>
    </row>
    <row r="699415" spans="19:20">
      <c r="S699415" s="34"/>
      <c r="T699415" s="34"/>
    </row>
    <row r="699432" spans="19:20">
      <c r="S699432" s="34"/>
      <c r="T699432" s="34"/>
    </row>
    <row r="699449" spans="19:20">
      <c r="S699449" s="34"/>
      <c r="T699449" s="34"/>
    </row>
    <row r="699466" spans="19:20">
      <c r="S699466" s="34"/>
      <c r="T699466" s="34"/>
    </row>
    <row r="699483" spans="19:20">
      <c r="S699483" s="34"/>
      <c r="T699483" s="34"/>
    </row>
    <row r="699500" spans="19:20">
      <c r="S699500" s="34"/>
      <c r="T699500" s="34"/>
    </row>
    <row r="699517" spans="19:20">
      <c r="S699517" s="34"/>
      <c r="T699517" s="34"/>
    </row>
    <row r="699534" spans="19:20">
      <c r="S699534" s="34"/>
      <c r="T699534" s="34"/>
    </row>
    <row r="699551" spans="19:20">
      <c r="S699551" s="34"/>
      <c r="T699551" s="34"/>
    </row>
    <row r="699568" spans="19:20">
      <c r="S699568" s="34"/>
      <c r="T699568" s="34"/>
    </row>
    <row r="699585" spans="19:20">
      <c r="S699585" s="34"/>
      <c r="T699585" s="34"/>
    </row>
    <row r="699602" spans="19:20">
      <c r="S699602" s="34"/>
      <c r="T699602" s="34"/>
    </row>
    <row r="699619" spans="19:20">
      <c r="S699619" s="34"/>
      <c r="T699619" s="34"/>
    </row>
    <row r="699636" spans="19:20">
      <c r="S699636" s="34"/>
      <c r="T699636" s="34"/>
    </row>
    <row r="699653" spans="19:20">
      <c r="S699653" s="34"/>
      <c r="T699653" s="34"/>
    </row>
    <row r="699670" spans="19:20">
      <c r="S699670" s="34"/>
      <c r="T699670" s="34"/>
    </row>
    <row r="699687" spans="19:20">
      <c r="S699687" s="34"/>
      <c r="T699687" s="34"/>
    </row>
    <row r="699704" spans="19:20">
      <c r="S699704" s="34"/>
      <c r="T699704" s="34"/>
    </row>
    <row r="699721" spans="19:20">
      <c r="S699721" s="34"/>
      <c r="T699721" s="34"/>
    </row>
    <row r="699738" spans="19:20">
      <c r="S699738" s="34"/>
      <c r="T699738" s="34"/>
    </row>
    <row r="699755" spans="19:20">
      <c r="S699755" s="34"/>
      <c r="T699755" s="34"/>
    </row>
    <row r="699772" spans="19:20">
      <c r="S699772" s="34"/>
      <c r="T699772" s="34"/>
    </row>
    <row r="699789" spans="19:20">
      <c r="S699789" s="34"/>
      <c r="T699789" s="34"/>
    </row>
    <row r="699806" spans="19:20">
      <c r="S699806" s="34"/>
      <c r="T699806" s="34"/>
    </row>
    <row r="699823" spans="19:20">
      <c r="S699823" s="34"/>
      <c r="T699823" s="34"/>
    </row>
    <row r="699840" spans="19:20">
      <c r="S699840" s="34"/>
      <c r="T699840" s="34"/>
    </row>
    <row r="699857" spans="19:20">
      <c r="S699857" s="34"/>
      <c r="T699857" s="34"/>
    </row>
    <row r="699874" spans="19:20">
      <c r="S699874" s="34"/>
      <c r="T699874" s="34"/>
    </row>
    <row r="699891" spans="19:20">
      <c r="S699891" s="34"/>
      <c r="T699891" s="34"/>
    </row>
    <row r="699908" spans="19:20">
      <c r="S699908" s="34"/>
      <c r="T699908" s="34"/>
    </row>
    <row r="699925" spans="19:20">
      <c r="S699925" s="34"/>
      <c r="T699925" s="34"/>
    </row>
    <row r="699942" spans="19:20">
      <c r="S699942" s="34"/>
      <c r="T699942" s="34"/>
    </row>
    <row r="699959" spans="19:20">
      <c r="S699959" s="34"/>
      <c r="T699959" s="34"/>
    </row>
    <row r="699976" spans="19:20">
      <c r="S699976" s="34"/>
      <c r="T699976" s="34"/>
    </row>
    <row r="699993" spans="19:20">
      <c r="S699993" s="34"/>
      <c r="T699993" s="34"/>
    </row>
    <row r="700010" spans="19:20">
      <c r="S700010" s="34"/>
      <c r="T700010" s="34"/>
    </row>
    <row r="700027" spans="19:20">
      <c r="S700027" s="34"/>
      <c r="T700027" s="34"/>
    </row>
    <row r="700044" spans="19:20">
      <c r="S700044" s="34"/>
      <c r="T700044" s="34"/>
    </row>
    <row r="700061" spans="19:20">
      <c r="S700061" s="34"/>
      <c r="T700061" s="34"/>
    </row>
    <row r="700078" spans="19:20">
      <c r="S700078" s="34"/>
      <c r="T700078" s="34"/>
    </row>
    <row r="700095" spans="19:20">
      <c r="S700095" s="34"/>
      <c r="T700095" s="34"/>
    </row>
    <row r="700112" spans="19:20">
      <c r="S700112" s="34"/>
      <c r="T700112" s="34"/>
    </row>
    <row r="700129" spans="19:20">
      <c r="S700129" s="34"/>
      <c r="T700129" s="34"/>
    </row>
    <row r="700146" spans="19:20">
      <c r="S700146" s="34"/>
      <c r="T700146" s="34"/>
    </row>
    <row r="700163" spans="19:20">
      <c r="S700163" s="34"/>
      <c r="T700163" s="34"/>
    </row>
    <row r="700180" spans="19:20">
      <c r="S700180" s="34"/>
      <c r="T700180" s="34"/>
    </row>
    <row r="700197" spans="19:20">
      <c r="S700197" s="34"/>
      <c r="T700197" s="34"/>
    </row>
    <row r="700214" spans="19:20">
      <c r="S700214" s="34"/>
      <c r="T700214" s="34"/>
    </row>
    <row r="700231" spans="19:20">
      <c r="S700231" s="34"/>
      <c r="T700231" s="34"/>
    </row>
    <row r="700248" spans="19:20">
      <c r="S700248" s="34"/>
      <c r="T700248" s="34"/>
    </row>
    <row r="700265" spans="19:20">
      <c r="S700265" s="34"/>
      <c r="T700265" s="34"/>
    </row>
    <row r="700282" spans="19:20">
      <c r="S700282" s="34"/>
      <c r="T700282" s="34"/>
    </row>
    <row r="700299" spans="19:20">
      <c r="S700299" s="34"/>
      <c r="T700299" s="34"/>
    </row>
    <row r="700316" spans="19:20">
      <c r="S700316" s="34"/>
      <c r="T700316" s="34"/>
    </row>
    <row r="700333" spans="19:20">
      <c r="S700333" s="34"/>
      <c r="T700333" s="34"/>
    </row>
    <row r="700350" spans="19:20">
      <c r="S700350" s="34"/>
      <c r="T700350" s="34"/>
    </row>
    <row r="700367" spans="19:20">
      <c r="S700367" s="34"/>
      <c r="T700367" s="34"/>
    </row>
    <row r="700384" spans="19:20">
      <c r="S700384" s="34"/>
      <c r="T700384" s="34"/>
    </row>
    <row r="700401" spans="19:20">
      <c r="S700401" s="34"/>
      <c r="T700401" s="34"/>
    </row>
    <row r="700418" spans="19:20">
      <c r="S700418" s="34"/>
      <c r="T700418" s="34"/>
    </row>
    <row r="700435" spans="19:20">
      <c r="S700435" s="34"/>
      <c r="T700435" s="34"/>
    </row>
    <row r="700452" spans="19:20">
      <c r="S700452" s="34"/>
      <c r="T700452" s="34"/>
    </row>
    <row r="700469" spans="19:20">
      <c r="S700469" s="34"/>
      <c r="T700469" s="34"/>
    </row>
    <row r="700486" spans="19:20">
      <c r="S700486" s="34"/>
      <c r="T700486" s="34"/>
    </row>
    <row r="700503" spans="19:20">
      <c r="S700503" s="34"/>
      <c r="T700503" s="34"/>
    </row>
    <row r="700520" spans="19:20">
      <c r="S700520" s="34"/>
      <c r="T700520" s="34"/>
    </row>
    <row r="700537" spans="19:20">
      <c r="S700537" s="34"/>
      <c r="T700537" s="34"/>
    </row>
    <row r="700554" spans="19:20">
      <c r="S700554" s="34"/>
      <c r="T700554" s="34"/>
    </row>
    <row r="700571" spans="19:20">
      <c r="S700571" s="34"/>
      <c r="T700571" s="34"/>
    </row>
    <row r="700588" spans="19:20">
      <c r="S700588" s="34"/>
      <c r="T700588" s="34"/>
    </row>
    <row r="700605" spans="19:20">
      <c r="S700605" s="34"/>
      <c r="T700605" s="34"/>
    </row>
    <row r="700622" spans="19:20">
      <c r="S700622" s="34"/>
      <c r="T700622" s="34"/>
    </row>
    <row r="700639" spans="19:20">
      <c r="S700639" s="34"/>
      <c r="T700639" s="34"/>
    </row>
    <row r="700656" spans="19:20">
      <c r="S700656" s="34"/>
      <c r="T700656" s="34"/>
    </row>
    <row r="700673" spans="19:20">
      <c r="S700673" s="34"/>
      <c r="T700673" s="34"/>
    </row>
    <row r="700690" spans="19:20">
      <c r="S700690" s="34"/>
      <c r="T700690" s="34"/>
    </row>
    <row r="700707" spans="19:20">
      <c r="S700707" s="34"/>
      <c r="T700707" s="34"/>
    </row>
    <row r="700724" spans="19:20">
      <c r="S700724" s="34"/>
      <c r="T700724" s="34"/>
    </row>
    <row r="700741" spans="19:20">
      <c r="S700741" s="34"/>
      <c r="T700741" s="34"/>
    </row>
    <row r="700758" spans="19:20">
      <c r="S700758" s="34"/>
      <c r="T700758" s="34"/>
    </row>
    <row r="700775" spans="19:20">
      <c r="S700775" s="34"/>
      <c r="T700775" s="34"/>
    </row>
    <row r="700792" spans="19:20">
      <c r="S700792" s="34"/>
      <c r="T700792" s="34"/>
    </row>
    <row r="700809" spans="19:20">
      <c r="S700809" s="34"/>
      <c r="T700809" s="34"/>
    </row>
    <row r="700826" spans="19:20">
      <c r="S700826" s="34"/>
      <c r="T700826" s="34"/>
    </row>
    <row r="700843" spans="19:20">
      <c r="S700843" s="34"/>
      <c r="T700843" s="34"/>
    </row>
    <row r="700860" spans="19:20">
      <c r="S700860" s="34"/>
      <c r="T700860" s="34"/>
    </row>
    <row r="700877" spans="19:20">
      <c r="S700877" s="34"/>
      <c r="T700877" s="34"/>
    </row>
    <row r="700894" spans="19:20">
      <c r="S700894" s="34"/>
      <c r="T700894" s="34"/>
    </row>
    <row r="700911" spans="19:20">
      <c r="S700911" s="34"/>
      <c r="T700911" s="34"/>
    </row>
    <row r="700928" spans="19:20">
      <c r="S700928" s="34"/>
      <c r="T700928" s="34"/>
    </row>
    <row r="700945" spans="19:20">
      <c r="S700945" s="34"/>
      <c r="T700945" s="34"/>
    </row>
    <row r="700962" spans="19:20">
      <c r="S700962" s="34"/>
      <c r="T700962" s="34"/>
    </row>
    <row r="700979" spans="19:20">
      <c r="S700979" s="34"/>
      <c r="T700979" s="34"/>
    </row>
    <row r="700996" spans="19:20">
      <c r="S700996" s="34"/>
      <c r="T700996" s="34"/>
    </row>
    <row r="701013" spans="19:20">
      <c r="S701013" s="34"/>
      <c r="T701013" s="34"/>
    </row>
    <row r="701030" spans="19:20">
      <c r="S701030" s="34"/>
      <c r="T701030" s="34"/>
    </row>
    <row r="701047" spans="19:20">
      <c r="S701047" s="34"/>
      <c r="T701047" s="34"/>
    </row>
    <row r="701064" spans="19:20">
      <c r="S701064" s="34"/>
      <c r="T701064" s="34"/>
    </row>
    <row r="701081" spans="19:20">
      <c r="S701081" s="34"/>
      <c r="T701081" s="34"/>
    </row>
    <row r="701098" spans="19:20">
      <c r="S701098" s="34"/>
      <c r="T701098" s="34"/>
    </row>
    <row r="701115" spans="19:20">
      <c r="S701115" s="34"/>
      <c r="T701115" s="34"/>
    </row>
    <row r="701132" spans="19:20">
      <c r="S701132" s="34"/>
      <c r="T701132" s="34"/>
    </row>
    <row r="701149" spans="19:20">
      <c r="S701149" s="34"/>
      <c r="T701149" s="34"/>
    </row>
    <row r="701166" spans="19:20">
      <c r="S701166" s="34"/>
      <c r="T701166" s="34"/>
    </row>
    <row r="701183" spans="19:20">
      <c r="S701183" s="34"/>
      <c r="T701183" s="34"/>
    </row>
    <row r="701200" spans="19:20">
      <c r="S701200" s="34"/>
      <c r="T701200" s="34"/>
    </row>
    <row r="701217" spans="19:20">
      <c r="S701217" s="34"/>
      <c r="T701217" s="34"/>
    </row>
    <row r="701234" spans="19:20">
      <c r="S701234" s="34"/>
      <c r="T701234" s="34"/>
    </row>
    <row r="701251" spans="19:20">
      <c r="S701251" s="34"/>
      <c r="T701251" s="34"/>
    </row>
    <row r="701268" spans="19:20">
      <c r="S701268" s="34"/>
      <c r="T701268" s="34"/>
    </row>
    <row r="701285" spans="19:20">
      <c r="S701285" s="34"/>
      <c r="T701285" s="34"/>
    </row>
    <row r="701302" spans="19:20">
      <c r="S701302" s="34"/>
      <c r="T701302" s="34"/>
    </row>
    <row r="701319" spans="19:20">
      <c r="S701319" s="34"/>
      <c r="T701319" s="34"/>
    </row>
    <row r="701336" spans="19:20">
      <c r="S701336" s="34"/>
      <c r="T701336" s="34"/>
    </row>
    <row r="701353" spans="19:20">
      <c r="S701353" s="34"/>
      <c r="T701353" s="34"/>
    </row>
    <row r="701370" spans="19:20">
      <c r="S701370" s="34"/>
      <c r="T701370" s="34"/>
    </row>
    <row r="701387" spans="19:20">
      <c r="S701387" s="34"/>
      <c r="T701387" s="34"/>
    </row>
    <row r="701404" spans="19:20">
      <c r="S701404" s="34"/>
      <c r="T701404" s="34"/>
    </row>
    <row r="701421" spans="19:20">
      <c r="S701421" s="34"/>
      <c r="T701421" s="34"/>
    </row>
    <row r="701438" spans="19:20">
      <c r="S701438" s="34"/>
      <c r="T701438" s="34"/>
    </row>
    <row r="701455" spans="19:20">
      <c r="S701455" s="34"/>
      <c r="T701455" s="34"/>
    </row>
    <row r="701472" spans="19:20">
      <c r="S701472" s="34"/>
      <c r="T701472" s="34"/>
    </row>
    <row r="701489" spans="19:20">
      <c r="S701489" s="34"/>
      <c r="T701489" s="34"/>
    </row>
    <row r="701506" spans="19:20">
      <c r="S701506" s="34"/>
      <c r="T701506" s="34"/>
    </row>
    <row r="701523" spans="19:20">
      <c r="S701523" s="34"/>
      <c r="T701523" s="34"/>
    </row>
    <row r="701540" spans="19:20">
      <c r="S701540" s="34"/>
      <c r="T701540" s="34"/>
    </row>
    <row r="701557" spans="19:20">
      <c r="S701557" s="34"/>
      <c r="T701557" s="34"/>
    </row>
    <row r="701574" spans="19:20">
      <c r="S701574" s="34"/>
      <c r="T701574" s="34"/>
    </row>
    <row r="701591" spans="19:20">
      <c r="S701591" s="34"/>
      <c r="T701591" s="34"/>
    </row>
    <row r="701608" spans="19:20">
      <c r="S701608" s="34"/>
      <c r="T701608" s="34"/>
    </row>
    <row r="701625" spans="19:20">
      <c r="S701625" s="34"/>
      <c r="T701625" s="34"/>
    </row>
    <row r="701642" spans="19:20">
      <c r="S701642" s="34"/>
      <c r="T701642" s="34"/>
    </row>
    <row r="701659" spans="19:20">
      <c r="S701659" s="34"/>
      <c r="T701659" s="34"/>
    </row>
    <row r="701676" spans="19:20">
      <c r="S701676" s="34"/>
      <c r="T701676" s="34"/>
    </row>
    <row r="701693" spans="19:20">
      <c r="S701693" s="34"/>
      <c r="T701693" s="34"/>
    </row>
    <row r="701710" spans="19:20">
      <c r="S701710" s="34"/>
      <c r="T701710" s="34"/>
    </row>
    <row r="701727" spans="19:20">
      <c r="S701727" s="34"/>
      <c r="T701727" s="34"/>
    </row>
    <row r="701744" spans="19:20">
      <c r="S701744" s="34"/>
      <c r="T701744" s="34"/>
    </row>
    <row r="701761" spans="19:20">
      <c r="S701761" s="34"/>
      <c r="T701761" s="34"/>
    </row>
    <row r="701778" spans="19:20">
      <c r="S701778" s="34"/>
      <c r="T701778" s="34"/>
    </row>
    <row r="701795" spans="19:20">
      <c r="S701795" s="34"/>
      <c r="T701795" s="34"/>
    </row>
    <row r="701812" spans="19:20">
      <c r="S701812" s="34"/>
      <c r="T701812" s="34"/>
    </row>
    <row r="701829" spans="19:20">
      <c r="S701829" s="34"/>
      <c r="T701829" s="34"/>
    </row>
    <row r="701846" spans="19:20">
      <c r="S701846" s="34"/>
      <c r="T701846" s="34"/>
    </row>
    <row r="701863" spans="19:20">
      <c r="S701863" s="34"/>
      <c r="T701863" s="34"/>
    </row>
    <row r="701880" spans="19:20">
      <c r="S701880" s="34"/>
      <c r="T701880" s="34"/>
    </row>
    <row r="701897" spans="19:20">
      <c r="S701897" s="34"/>
      <c r="T701897" s="34"/>
    </row>
    <row r="701914" spans="19:20">
      <c r="S701914" s="34"/>
      <c r="T701914" s="34"/>
    </row>
    <row r="701931" spans="19:20">
      <c r="S701931" s="34"/>
      <c r="T701931" s="34"/>
    </row>
    <row r="701948" spans="19:20">
      <c r="S701948" s="34"/>
      <c r="T701948" s="34"/>
    </row>
    <row r="701965" spans="19:20">
      <c r="S701965" s="34"/>
      <c r="T701965" s="34"/>
    </row>
    <row r="701982" spans="19:20">
      <c r="S701982" s="34"/>
      <c r="T701982" s="34"/>
    </row>
    <row r="701999" spans="19:20">
      <c r="S701999" s="34"/>
      <c r="T701999" s="34"/>
    </row>
    <row r="702016" spans="19:20">
      <c r="S702016" s="34"/>
      <c r="T702016" s="34"/>
    </row>
    <row r="702033" spans="19:20">
      <c r="S702033" s="34"/>
      <c r="T702033" s="34"/>
    </row>
    <row r="702050" spans="19:20">
      <c r="S702050" s="34"/>
      <c r="T702050" s="34"/>
    </row>
    <row r="702067" spans="19:20">
      <c r="S702067" s="34"/>
      <c r="T702067" s="34"/>
    </row>
    <row r="702084" spans="19:20">
      <c r="S702084" s="34"/>
      <c r="T702084" s="34"/>
    </row>
    <row r="702101" spans="19:20">
      <c r="S702101" s="34"/>
      <c r="T702101" s="34"/>
    </row>
    <row r="702118" spans="19:20">
      <c r="S702118" s="34"/>
      <c r="T702118" s="34"/>
    </row>
    <row r="702135" spans="19:20">
      <c r="S702135" s="34"/>
      <c r="T702135" s="34"/>
    </row>
    <row r="702152" spans="19:20">
      <c r="S702152" s="34"/>
      <c r="T702152" s="34"/>
    </row>
    <row r="702169" spans="19:20">
      <c r="S702169" s="34"/>
      <c r="T702169" s="34"/>
    </row>
    <row r="702186" spans="19:20">
      <c r="S702186" s="34"/>
      <c r="T702186" s="34"/>
    </row>
    <row r="702203" spans="19:20">
      <c r="S702203" s="34"/>
      <c r="T702203" s="34"/>
    </row>
    <row r="702220" spans="19:20">
      <c r="S702220" s="34"/>
      <c r="T702220" s="34"/>
    </row>
    <row r="702237" spans="19:20">
      <c r="S702237" s="34"/>
      <c r="T702237" s="34"/>
    </row>
    <row r="702254" spans="19:20">
      <c r="S702254" s="34"/>
      <c r="T702254" s="34"/>
    </row>
    <row r="702271" spans="19:20">
      <c r="S702271" s="34"/>
      <c r="T702271" s="34"/>
    </row>
    <row r="702288" spans="19:20">
      <c r="S702288" s="34"/>
      <c r="T702288" s="34"/>
    </row>
    <row r="702305" spans="19:20">
      <c r="S702305" s="34"/>
      <c r="T702305" s="34"/>
    </row>
    <row r="702322" spans="19:20">
      <c r="S702322" s="34"/>
      <c r="T702322" s="34"/>
    </row>
    <row r="702339" spans="19:20">
      <c r="S702339" s="34"/>
      <c r="T702339" s="34"/>
    </row>
    <row r="702356" spans="19:20">
      <c r="S702356" s="34"/>
      <c r="T702356" s="34"/>
    </row>
    <row r="702373" spans="19:20">
      <c r="S702373" s="34"/>
      <c r="T702373" s="34"/>
    </row>
    <row r="702390" spans="19:20">
      <c r="S702390" s="34"/>
      <c r="T702390" s="34"/>
    </row>
    <row r="702407" spans="19:20">
      <c r="S702407" s="34"/>
      <c r="T702407" s="34"/>
    </row>
    <row r="702424" spans="19:20">
      <c r="S702424" s="34"/>
      <c r="T702424" s="34"/>
    </row>
    <row r="702441" spans="19:20">
      <c r="S702441" s="34"/>
      <c r="T702441" s="34"/>
    </row>
    <row r="702458" spans="19:20">
      <c r="S702458" s="34"/>
      <c r="T702458" s="34"/>
    </row>
    <row r="702475" spans="19:20">
      <c r="S702475" s="34"/>
      <c r="T702475" s="34"/>
    </row>
    <row r="702492" spans="19:20">
      <c r="S702492" s="34"/>
      <c r="T702492" s="34"/>
    </row>
    <row r="702509" spans="19:20">
      <c r="S702509" s="34"/>
      <c r="T702509" s="34"/>
    </row>
    <row r="702526" spans="19:20">
      <c r="S702526" s="34"/>
      <c r="T702526" s="34"/>
    </row>
    <row r="702543" spans="19:20">
      <c r="S702543" s="34"/>
      <c r="T702543" s="34"/>
    </row>
    <row r="702560" spans="19:20">
      <c r="S702560" s="34"/>
      <c r="T702560" s="34"/>
    </row>
    <row r="702577" spans="19:20">
      <c r="S702577" s="34"/>
      <c r="T702577" s="34"/>
    </row>
    <row r="702594" spans="19:20">
      <c r="S702594" s="34"/>
      <c r="T702594" s="34"/>
    </row>
    <row r="702611" spans="19:20">
      <c r="S702611" s="34"/>
      <c r="T702611" s="34"/>
    </row>
    <row r="702628" spans="19:20">
      <c r="S702628" s="34"/>
      <c r="T702628" s="34"/>
    </row>
    <row r="702645" spans="19:20">
      <c r="S702645" s="34"/>
      <c r="T702645" s="34"/>
    </row>
    <row r="702662" spans="19:20">
      <c r="S702662" s="34"/>
      <c r="T702662" s="34"/>
    </row>
    <row r="702679" spans="19:20">
      <c r="S702679" s="34"/>
      <c r="T702679" s="34"/>
    </row>
    <row r="702696" spans="19:20">
      <c r="S702696" s="34"/>
      <c r="T702696" s="34"/>
    </row>
    <row r="702713" spans="19:20">
      <c r="S702713" s="34"/>
      <c r="T702713" s="34"/>
    </row>
    <row r="702730" spans="19:20">
      <c r="S702730" s="34"/>
      <c r="T702730" s="34"/>
    </row>
    <row r="702747" spans="19:20">
      <c r="S702747" s="34"/>
      <c r="T702747" s="34"/>
    </row>
    <row r="702764" spans="19:20">
      <c r="S702764" s="34"/>
      <c r="T702764" s="34"/>
    </row>
    <row r="702781" spans="19:20">
      <c r="S702781" s="34"/>
      <c r="T702781" s="34"/>
    </row>
    <row r="702798" spans="19:20">
      <c r="S702798" s="34"/>
      <c r="T702798" s="34"/>
    </row>
    <row r="702815" spans="19:20">
      <c r="S702815" s="34"/>
      <c r="T702815" s="34"/>
    </row>
    <row r="702832" spans="19:20">
      <c r="S702832" s="34"/>
      <c r="T702832" s="34"/>
    </row>
    <row r="702849" spans="19:20">
      <c r="S702849" s="34"/>
      <c r="T702849" s="34"/>
    </row>
    <row r="702866" spans="19:20">
      <c r="S702866" s="34"/>
      <c r="T702866" s="34"/>
    </row>
    <row r="702883" spans="19:20">
      <c r="S702883" s="34"/>
      <c r="T702883" s="34"/>
    </row>
    <row r="702900" spans="19:20">
      <c r="S702900" s="34"/>
      <c r="T702900" s="34"/>
    </row>
    <row r="702917" spans="19:20">
      <c r="S702917" s="34"/>
      <c r="T702917" s="34"/>
    </row>
    <row r="702934" spans="19:20">
      <c r="S702934" s="34"/>
      <c r="T702934" s="34"/>
    </row>
    <row r="702951" spans="19:20">
      <c r="S702951" s="34"/>
      <c r="T702951" s="34"/>
    </row>
    <row r="702968" spans="19:20">
      <c r="S702968" s="34"/>
      <c r="T702968" s="34"/>
    </row>
    <row r="702985" spans="19:20">
      <c r="S702985" s="34"/>
      <c r="T702985" s="34"/>
    </row>
    <row r="703002" spans="19:20">
      <c r="S703002" s="34"/>
      <c r="T703002" s="34"/>
    </row>
    <row r="703019" spans="19:20">
      <c r="S703019" s="34"/>
      <c r="T703019" s="34"/>
    </row>
    <row r="703036" spans="19:20">
      <c r="S703036" s="34"/>
      <c r="T703036" s="34"/>
    </row>
    <row r="703053" spans="19:20">
      <c r="S703053" s="34"/>
      <c r="T703053" s="34"/>
    </row>
    <row r="703070" spans="19:20">
      <c r="S703070" s="34"/>
      <c r="T703070" s="34"/>
    </row>
    <row r="703087" spans="19:20">
      <c r="S703087" s="34"/>
      <c r="T703087" s="34"/>
    </row>
    <row r="703104" spans="19:20">
      <c r="S703104" s="34"/>
      <c r="T703104" s="34"/>
    </row>
    <row r="703121" spans="19:20">
      <c r="S703121" s="34"/>
      <c r="T703121" s="34"/>
    </row>
    <row r="703138" spans="19:20">
      <c r="S703138" s="34"/>
      <c r="T703138" s="34"/>
    </row>
    <row r="703155" spans="19:20">
      <c r="S703155" s="34"/>
      <c r="T703155" s="34"/>
    </row>
    <row r="703172" spans="19:20">
      <c r="S703172" s="34"/>
      <c r="T703172" s="34"/>
    </row>
    <row r="703189" spans="19:20">
      <c r="S703189" s="34"/>
      <c r="T703189" s="34"/>
    </row>
    <row r="703206" spans="19:20">
      <c r="S703206" s="34"/>
      <c r="T703206" s="34"/>
    </row>
    <row r="703223" spans="19:20">
      <c r="S703223" s="34"/>
      <c r="T703223" s="34"/>
    </row>
    <row r="703240" spans="19:20">
      <c r="S703240" s="34"/>
      <c r="T703240" s="34"/>
    </row>
    <row r="703257" spans="19:20">
      <c r="S703257" s="34"/>
      <c r="T703257" s="34"/>
    </row>
    <row r="703274" spans="19:20">
      <c r="S703274" s="34"/>
      <c r="T703274" s="34"/>
    </row>
    <row r="703291" spans="19:20">
      <c r="S703291" s="34"/>
      <c r="T703291" s="34"/>
    </row>
    <row r="703308" spans="19:20">
      <c r="S703308" s="34"/>
      <c r="T703308" s="34"/>
    </row>
    <row r="703325" spans="19:20">
      <c r="S703325" s="34"/>
      <c r="T703325" s="34"/>
    </row>
    <row r="703342" spans="19:20">
      <c r="S703342" s="34"/>
      <c r="T703342" s="34"/>
    </row>
    <row r="703359" spans="19:20">
      <c r="S703359" s="34"/>
      <c r="T703359" s="34"/>
    </row>
    <row r="703376" spans="19:20">
      <c r="S703376" s="34"/>
      <c r="T703376" s="34"/>
    </row>
    <row r="703393" spans="19:20">
      <c r="S703393" s="34"/>
      <c r="T703393" s="34"/>
    </row>
    <row r="703410" spans="19:20">
      <c r="S703410" s="34"/>
      <c r="T703410" s="34"/>
    </row>
    <row r="703427" spans="19:20">
      <c r="S703427" s="34"/>
      <c r="T703427" s="34"/>
    </row>
    <row r="703444" spans="19:20">
      <c r="S703444" s="34"/>
      <c r="T703444" s="34"/>
    </row>
    <row r="703461" spans="19:20">
      <c r="S703461" s="34"/>
      <c r="T703461" s="34"/>
    </row>
    <row r="703478" spans="19:20">
      <c r="S703478" s="34"/>
      <c r="T703478" s="34"/>
    </row>
    <row r="703495" spans="19:20">
      <c r="S703495" s="34"/>
      <c r="T703495" s="34"/>
    </row>
    <row r="703512" spans="19:20">
      <c r="S703512" s="34"/>
      <c r="T703512" s="34"/>
    </row>
    <row r="703529" spans="19:20">
      <c r="S703529" s="34"/>
      <c r="T703529" s="34"/>
    </row>
    <row r="703546" spans="19:20">
      <c r="S703546" s="34"/>
      <c r="T703546" s="34"/>
    </row>
    <row r="703563" spans="19:20">
      <c r="S703563" s="34"/>
      <c r="T703563" s="34"/>
    </row>
    <row r="703580" spans="19:20">
      <c r="S703580" s="34"/>
      <c r="T703580" s="34"/>
    </row>
    <row r="703597" spans="19:20">
      <c r="S703597" s="34"/>
      <c r="T703597" s="34"/>
    </row>
    <row r="703614" spans="19:20">
      <c r="S703614" s="34"/>
      <c r="T703614" s="34"/>
    </row>
    <row r="703631" spans="19:20">
      <c r="S703631" s="34"/>
      <c r="T703631" s="34"/>
    </row>
    <row r="703648" spans="19:20">
      <c r="S703648" s="34"/>
      <c r="T703648" s="34"/>
    </row>
    <row r="703665" spans="19:20">
      <c r="S703665" s="34"/>
      <c r="T703665" s="34"/>
    </row>
    <row r="703682" spans="19:20">
      <c r="S703682" s="34"/>
      <c r="T703682" s="34"/>
    </row>
    <row r="703699" spans="19:20">
      <c r="S703699" s="34"/>
      <c r="T703699" s="34"/>
    </row>
    <row r="703716" spans="19:20">
      <c r="S703716" s="34"/>
      <c r="T703716" s="34"/>
    </row>
    <row r="703733" spans="19:20">
      <c r="S703733" s="34"/>
      <c r="T703733" s="34"/>
    </row>
    <row r="703750" spans="19:20">
      <c r="S703750" s="34"/>
      <c r="T703750" s="34"/>
    </row>
    <row r="703767" spans="19:20">
      <c r="S703767" s="34"/>
      <c r="T703767" s="34"/>
    </row>
    <row r="703784" spans="19:20">
      <c r="S703784" s="34"/>
      <c r="T703784" s="34"/>
    </row>
    <row r="703801" spans="19:20">
      <c r="S703801" s="34"/>
      <c r="T703801" s="34"/>
    </row>
    <row r="703818" spans="19:20">
      <c r="S703818" s="34"/>
      <c r="T703818" s="34"/>
    </row>
    <row r="703835" spans="19:20">
      <c r="S703835" s="34"/>
      <c r="T703835" s="34"/>
    </row>
    <row r="703852" spans="19:20">
      <c r="S703852" s="34"/>
      <c r="T703852" s="34"/>
    </row>
    <row r="703869" spans="19:20">
      <c r="S703869" s="34"/>
      <c r="T703869" s="34"/>
    </row>
    <row r="703886" spans="19:20">
      <c r="S703886" s="34"/>
      <c r="T703886" s="34"/>
    </row>
    <row r="703903" spans="19:20">
      <c r="S703903" s="34"/>
      <c r="T703903" s="34"/>
    </row>
    <row r="703920" spans="19:20">
      <c r="S703920" s="34"/>
      <c r="T703920" s="34"/>
    </row>
    <row r="703937" spans="19:20">
      <c r="S703937" s="34"/>
      <c r="T703937" s="34"/>
    </row>
    <row r="703954" spans="19:20">
      <c r="S703954" s="34"/>
      <c r="T703954" s="34"/>
    </row>
    <row r="703971" spans="19:20">
      <c r="S703971" s="34"/>
      <c r="T703971" s="34"/>
    </row>
    <row r="703988" spans="19:20">
      <c r="S703988" s="34"/>
      <c r="T703988" s="34"/>
    </row>
    <row r="704005" spans="19:20">
      <c r="S704005" s="34"/>
      <c r="T704005" s="34"/>
    </row>
    <row r="704022" spans="19:20">
      <c r="S704022" s="34"/>
      <c r="T704022" s="34"/>
    </row>
    <row r="704039" spans="19:20">
      <c r="S704039" s="34"/>
      <c r="T704039" s="34"/>
    </row>
    <row r="704056" spans="19:20">
      <c r="S704056" s="34"/>
      <c r="T704056" s="34"/>
    </row>
    <row r="704073" spans="19:20">
      <c r="S704073" s="34"/>
      <c r="T704073" s="34"/>
    </row>
    <row r="704090" spans="19:20">
      <c r="S704090" s="34"/>
      <c r="T704090" s="34"/>
    </row>
    <row r="704107" spans="19:20">
      <c r="S704107" s="34"/>
      <c r="T704107" s="34"/>
    </row>
    <row r="704124" spans="19:20">
      <c r="S704124" s="34"/>
      <c r="T704124" s="34"/>
    </row>
    <row r="704141" spans="19:20">
      <c r="S704141" s="34"/>
      <c r="T704141" s="34"/>
    </row>
    <row r="704158" spans="19:20">
      <c r="S704158" s="34"/>
      <c r="T704158" s="34"/>
    </row>
    <row r="704175" spans="19:20">
      <c r="S704175" s="34"/>
      <c r="T704175" s="34"/>
    </row>
    <row r="704192" spans="19:20">
      <c r="S704192" s="34"/>
      <c r="T704192" s="34"/>
    </row>
    <row r="704209" spans="19:20">
      <c r="S704209" s="34"/>
      <c r="T704209" s="34"/>
    </row>
    <row r="704226" spans="19:20">
      <c r="S704226" s="34"/>
      <c r="T704226" s="34"/>
    </row>
    <row r="704243" spans="19:20">
      <c r="S704243" s="34"/>
      <c r="T704243" s="34"/>
    </row>
    <row r="704260" spans="19:20">
      <c r="S704260" s="34"/>
      <c r="T704260" s="34"/>
    </row>
    <row r="704277" spans="19:20">
      <c r="S704277" s="34"/>
      <c r="T704277" s="34"/>
    </row>
    <row r="704294" spans="19:20">
      <c r="S704294" s="34"/>
      <c r="T704294" s="34"/>
    </row>
    <row r="704311" spans="19:20">
      <c r="S704311" s="34"/>
      <c r="T704311" s="34"/>
    </row>
    <row r="704328" spans="19:20">
      <c r="S704328" s="34"/>
      <c r="T704328" s="34"/>
    </row>
    <row r="704345" spans="19:20">
      <c r="S704345" s="34"/>
      <c r="T704345" s="34"/>
    </row>
    <row r="704362" spans="19:20">
      <c r="S704362" s="34"/>
      <c r="T704362" s="34"/>
    </row>
    <row r="704379" spans="19:20">
      <c r="S704379" s="34"/>
      <c r="T704379" s="34"/>
    </row>
    <row r="704396" spans="19:20">
      <c r="S704396" s="34"/>
      <c r="T704396" s="34"/>
    </row>
    <row r="704413" spans="19:20">
      <c r="S704413" s="34"/>
      <c r="T704413" s="34"/>
    </row>
    <row r="704430" spans="19:20">
      <c r="S704430" s="34"/>
      <c r="T704430" s="34"/>
    </row>
    <row r="704447" spans="19:20">
      <c r="S704447" s="34"/>
      <c r="T704447" s="34"/>
    </row>
    <row r="704464" spans="19:20">
      <c r="S704464" s="34"/>
      <c r="T704464" s="34"/>
    </row>
    <row r="704481" spans="19:20">
      <c r="S704481" s="34"/>
      <c r="T704481" s="34"/>
    </row>
    <row r="704498" spans="19:20">
      <c r="S704498" s="34"/>
      <c r="T704498" s="34"/>
    </row>
    <row r="704515" spans="19:20">
      <c r="S704515" s="34"/>
      <c r="T704515" s="34"/>
    </row>
    <row r="704532" spans="19:20">
      <c r="S704532" s="34"/>
      <c r="T704532" s="34"/>
    </row>
    <row r="704549" spans="19:20">
      <c r="S704549" s="34"/>
      <c r="T704549" s="34"/>
    </row>
    <row r="704566" spans="19:20">
      <c r="S704566" s="34"/>
      <c r="T704566" s="34"/>
    </row>
    <row r="704583" spans="19:20">
      <c r="S704583" s="34"/>
      <c r="T704583" s="34"/>
    </row>
    <row r="704600" spans="19:20">
      <c r="S704600" s="34"/>
      <c r="T704600" s="34"/>
    </row>
    <row r="704617" spans="19:20">
      <c r="S704617" s="34"/>
      <c r="T704617" s="34"/>
    </row>
    <row r="704634" spans="19:20">
      <c r="S704634" s="34"/>
      <c r="T704634" s="34"/>
    </row>
    <row r="704651" spans="19:20">
      <c r="S704651" s="34"/>
      <c r="T704651" s="34"/>
    </row>
    <row r="704668" spans="19:20">
      <c r="S704668" s="34"/>
      <c r="T704668" s="34"/>
    </row>
    <row r="704685" spans="19:20">
      <c r="S704685" s="34"/>
      <c r="T704685" s="34"/>
    </row>
    <row r="704702" spans="19:20">
      <c r="S704702" s="34"/>
      <c r="T704702" s="34"/>
    </row>
    <row r="704719" spans="19:20">
      <c r="S704719" s="34"/>
      <c r="T704719" s="34"/>
    </row>
    <row r="704736" spans="19:20">
      <c r="S704736" s="34"/>
      <c r="T704736" s="34"/>
    </row>
    <row r="704753" spans="19:20">
      <c r="S704753" s="34"/>
      <c r="T704753" s="34"/>
    </row>
    <row r="704770" spans="19:20">
      <c r="S704770" s="34"/>
      <c r="T704770" s="34"/>
    </row>
    <row r="704787" spans="19:20">
      <c r="S704787" s="34"/>
      <c r="T704787" s="34"/>
    </row>
    <row r="704804" spans="19:20">
      <c r="S704804" s="34"/>
      <c r="T704804" s="34"/>
    </row>
    <row r="704821" spans="19:20">
      <c r="S704821" s="34"/>
      <c r="T704821" s="34"/>
    </row>
    <row r="704838" spans="19:20">
      <c r="S704838" s="34"/>
      <c r="T704838" s="34"/>
    </row>
    <row r="704855" spans="19:20">
      <c r="S704855" s="34"/>
      <c r="T704855" s="34"/>
    </row>
    <row r="704872" spans="19:20">
      <c r="S704872" s="34"/>
      <c r="T704872" s="34"/>
    </row>
    <row r="704889" spans="19:20">
      <c r="S704889" s="34"/>
      <c r="T704889" s="34"/>
    </row>
    <row r="704906" spans="19:20">
      <c r="S704906" s="34"/>
      <c r="T704906" s="34"/>
    </row>
    <row r="704923" spans="19:20">
      <c r="S704923" s="34"/>
      <c r="T704923" s="34"/>
    </row>
    <row r="704940" spans="19:20">
      <c r="S704940" s="34"/>
      <c r="T704940" s="34"/>
    </row>
    <row r="704957" spans="19:20">
      <c r="S704957" s="34"/>
      <c r="T704957" s="34"/>
    </row>
    <row r="704974" spans="19:20">
      <c r="S704974" s="34"/>
      <c r="T704974" s="34"/>
    </row>
    <row r="704991" spans="19:20">
      <c r="S704991" s="34"/>
      <c r="T704991" s="34"/>
    </row>
    <row r="705008" spans="19:20">
      <c r="S705008" s="34"/>
      <c r="T705008" s="34"/>
    </row>
    <row r="705025" spans="19:20">
      <c r="S705025" s="34"/>
      <c r="T705025" s="34"/>
    </row>
    <row r="705042" spans="19:20">
      <c r="S705042" s="34"/>
      <c r="T705042" s="34"/>
    </row>
    <row r="705059" spans="19:20">
      <c r="S705059" s="34"/>
      <c r="T705059" s="34"/>
    </row>
    <row r="705076" spans="19:20">
      <c r="S705076" s="34"/>
      <c r="T705076" s="34"/>
    </row>
    <row r="705093" spans="19:20">
      <c r="S705093" s="34"/>
      <c r="T705093" s="34"/>
    </row>
    <row r="705110" spans="19:20">
      <c r="S705110" s="34"/>
      <c r="T705110" s="34"/>
    </row>
    <row r="705127" spans="19:20">
      <c r="S705127" s="34"/>
      <c r="T705127" s="34"/>
    </row>
    <row r="705144" spans="19:20">
      <c r="S705144" s="34"/>
      <c r="T705144" s="34"/>
    </row>
    <row r="705161" spans="19:20">
      <c r="S705161" s="34"/>
      <c r="T705161" s="34"/>
    </row>
    <row r="705178" spans="19:20">
      <c r="S705178" s="34"/>
      <c r="T705178" s="34"/>
    </row>
    <row r="705195" spans="19:20">
      <c r="S705195" s="34"/>
      <c r="T705195" s="34"/>
    </row>
    <row r="705212" spans="19:20">
      <c r="S705212" s="34"/>
      <c r="T705212" s="34"/>
    </row>
    <row r="705229" spans="19:20">
      <c r="S705229" s="34"/>
      <c r="T705229" s="34"/>
    </row>
    <row r="705246" spans="19:20">
      <c r="S705246" s="34"/>
      <c r="T705246" s="34"/>
    </row>
    <row r="705263" spans="19:20">
      <c r="S705263" s="34"/>
      <c r="T705263" s="34"/>
    </row>
    <row r="705280" spans="19:20">
      <c r="S705280" s="34"/>
      <c r="T705280" s="34"/>
    </row>
    <row r="705297" spans="19:20">
      <c r="S705297" s="34"/>
      <c r="T705297" s="34"/>
    </row>
    <row r="705314" spans="19:20">
      <c r="S705314" s="34"/>
      <c r="T705314" s="34"/>
    </row>
    <row r="705331" spans="19:20">
      <c r="S705331" s="34"/>
      <c r="T705331" s="34"/>
    </row>
    <row r="705348" spans="19:20">
      <c r="S705348" s="34"/>
      <c r="T705348" s="34"/>
    </row>
    <row r="705365" spans="19:20">
      <c r="S705365" s="34"/>
      <c r="T705365" s="34"/>
    </row>
    <row r="705382" spans="19:20">
      <c r="S705382" s="34"/>
      <c r="T705382" s="34"/>
    </row>
    <row r="705399" spans="19:20">
      <c r="S705399" s="34"/>
      <c r="T705399" s="34"/>
    </row>
    <row r="705416" spans="19:20">
      <c r="S705416" s="34"/>
      <c r="T705416" s="34"/>
    </row>
    <row r="705433" spans="19:20">
      <c r="S705433" s="34"/>
      <c r="T705433" s="34"/>
    </row>
    <row r="705450" spans="19:20">
      <c r="S705450" s="34"/>
      <c r="T705450" s="34"/>
    </row>
    <row r="705467" spans="19:20">
      <c r="S705467" s="34"/>
      <c r="T705467" s="34"/>
    </row>
    <row r="705484" spans="19:20">
      <c r="S705484" s="34"/>
      <c r="T705484" s="34"/>
    </row>
    <row r="705501" spans="19:20">
      <c r="S705501" s="34"/>
      <c r="T705501" s="34"/>
    </row>
    <row r="705518" spans="19:20">
      <c r="S705518" s="34"/>
      <c r="T705518" s="34"/>
    </row>
    <row r="705535" spans="19:20">
      <c r="S705535" s="34"/>
      <c r="T705535" s="34"/>
    </row>
    <row r="705552" spans="19:20">
      <c r="S705552" s="34"/>
      <c r="T705552" s="34"/>
    </row>
    <row r="705569" spans="19:20">
      <c r="S705569" s="34"/>
      <c r="T705569" s="34"/>
    </row>
    <row r="705586" spans="19:20">
      <c r="S705586" s="34"/>
      <c r="T705586" s="34"/>
    </row>
    <row r="705603" spans="19:20">
      <c r="S705603" s="34"/>
      <c r="T705603" s="34"/>
    </row>
    <row r="705620" spans="19:20">
      <c r="S705620" s="34"/>
      <c r="T705620" s="34"/>
    </row>
    <row r="705637" spans="19:20">
      <c r="S705637" s="34"/>
      <c r="T705637" s="34"/>
    </row>
    <row r="705654" spans="19:20">
      <c r="S705654" s="34"/>
      <c r="T705654" s="34"/>
    </row>
    <row r="705671" spans="19:20">
      <c r="S705671" s="34"/>
      <c r="T705671" s="34"/>
    </row>
    <row r="705688" spans="19:20">
      <c r="S705688" s="34"/>
      <c r="T705688" s="34"/>
    </row>
    <row r="705705" spans="19:20">
      <c r="S705705" s="34"/>
      <c r="T705705" s="34"/>
    </row>
    <row r="705722" spans="19:20">
      <c r="S705722" s="34"/>
      <c r="T705722" s="34"/>
    </row>
    <row r="705739" spans="19:20">
      <c r="S705739" s="34"/>
      <c r="T705739" s="34"/>
    </row>
    <row r="705756" spans="19:20">
      <c r="S705756" s="34"/>
      <c r="T705756" s="34"/>
    </row>
    <row r="705773" spans="19:20">
      <c r="S705773" s="34"/>
      <c r="T705773" s="34"/>
    </row>
    <row r="705790" spans="19:20">
      <c r="S705790" s="34"/>
      <c r="T705790" s="34"/>
    </row>
    <row r="705807" spans="19:20">
      <c r="S705807" s="34"/>
      <c r="T705807" s="34"/>
    </row>
    <row r="705824" spans="19:20">
      <c r="S705824" s="34"/>
      <c r="T705824" s="34"/>
    </row>
    <row r="705841" spans="19:20">
      <c r="S705841" s="34"/>
      <c r="T705841" s="34"/>
    </row>
    <row r="705858" spans="19:20">
      <c r="S705858" s="34"/>
      <c r="T705858" s="34"/>
    </row>
    <row r="705875" spans="19:20">
      <c r="S705875" s="34"/>
      <c r="T705875" s="34"/>
    </row>
    <row r="705892" spans="19:20">
      <c r="S705892" s="34"/>
      <c r="T705892" s="34"/>
    </row>
    <row r="705909" spans="19:20">
      <c r="S705909" s="34"/>
      <c r="T705909" s="34"/>
    </row>
    <row r="705926" spans="19:20">
      <c r="S705926" s="34"/>
      <c r="T705926" s="34"/>
    </row>
    <row r="705943" spans="19:20">
      <c r="S705943" s="34"/>
      <c r="T705943" s="34"/>
    </row>
    <row r="705960" spans="19:20">
      <c r="S705960" s="34"/>
      <c r="T705960" s="34"/>
    </row>
    <row r="705977" spans="19:20">
      <c r="S705977" s="34"/>
      <c r="T705977" s="34"/>
    </row>
    <row r="705994" spans="19:20">
      <c r="S705994" s="34"/>
      <c r="T705994" s="34"/>
    </row>
    <row r="706011" spans="19:20">
      <c r="S706011" s="34"/>
      <c r="T706011" s="34"/>
    </row>
    <row r="706028" spans="19:20">
      <c r="S706028" s="34"/>
      <c r="T706028" s="34"/>
    </row>
    <row r="706045" spans="19:20">
      <c r="S706045" s="34"/>
      <c r="T706045" s="34"/>
    </row>
    <row r="706062" spans="19:20">
      <c r="S706062" s="34"/>
      <c r="T706062" s="34"/>
    </row>
    <row r="706079" spans="19:20">
      <c r="S706079" s="34"/>
      <c r="T706079" s="34"/>
    </row>
    <row r="706096" spans="19:20">
      <c r="S706096" s="34"/>
      <c r="T706096" s="34"/>
    </row>
    <row r="706113" spans="19:20">
      <c r="S706113" s="34"/>
      <c r="T706113" s="34"/>
    </row>
    <row r="706130" spans="19:20">
      <c r="S706130" s="34"/>
      <c r="T706130" s="34"/>
    </row>
    <row r="706147" spans="19:20">
      <c r="S706147" s="34"/>
      <c r="T706147" s="34"/>
    </row>
    <row r="706164" spans="19:20">
      <c r="S706164" s="34"/>
      <c r="T706164" s="34"/>
    </row>
    <row r="706181" spans="19:20">
      <c r="S706181" s="34"/>
      <c r="T706181" s="34"/>
    </row>
    <row r="706198" spans="19:20">
      <c r="S706198" s="34"/>
      <c r="T706198" s="34"/>
    </row>
    <row r="706215" spans="19:20">
      <c r="S706215" s="34"/>
      <c r="T706215" s="34"/>
    </row>
    <row r="706232" spans="19:20">
      <c r="S706232" s="34"/>
      <c r="T706232" s="34"/>
    </row>
    <row r="706249" spans="19:20">
      <c r="S706249" s="34"/>
      <c r="T706249" s="34"/>
    </row>
    <row r="706266" spans="19:20">
      <c r="S706266" s="34"/>
      <c r="T706266" s="34"/>
    </row>
    <row r="706283" spans="19:20">
      <c r="S706283" s="34"/>
      <c r="T706283" s="34"/>
    </row>
    <row r="706300" spans="19:20">
      <c r="S706300" s="34"/>
      <c r="T706300" s="34"/>
    </row>
    <row r="706317" spans="19:20">
      <c r="S706317" s="34"/>
      <c r="T706317" s="34"/>
    </row>
    <row r="706334" spans="19:20">
      <c r="S706334" s="34"/>
      <c r="T706334" s="34"/>
    </row>
    <row r="706351" spans="19:20">
      <c r="S706351" s="34"/>
      <c r="T706351" s="34"/>
    </row>
    <row r="706368" spans="19:20">
      <c r="S706368" s="34"/>
      <c r="T706368" s="34"/>
    </row>
    <row r="706385" spans="19:20">
      <c r="S706385" s="34"/>
      <c r="T706385" s="34"/>
    </row>
    <row r="706402" spans="19:20">
      <c r="S706402" s="34"/>
      <c r="T706402" s="34"/>
    </row>
    <row r="706419" spans="19:20">
      <c r="S706419" s="34"/>
      <c r="T706419" s="34"/>
    </row>
    <row r="706436" spans="19:20">
      <c r="S706436" s="34"/>
      <c r="T706436" s="34"/>
    </row>
    <row r="706453" spans="19:20">
      <c r="S706453" s="34"/>
      <c r="T706453" s="34"/>
    </row>
    <row r="706470" spans="19:20">
      <c r="S706470" s="34"/>
      <c r="T706470" s="34"/>
    </row>
    <row r="706487" spans="19:20">
      <c r="S706487" s="34"/>
      <c r="T706487" s="34"/>
    </row>
    <row r="706504" spans="19:20">
      <c r="S706504" s="34"/>
      <c r="T706504" s="34"/>
    </row>
    <row r="706521" spans="19:20">
      <c r="S706521" s="34"/>
      <c r="T706521" s="34"/>
    </row>
    <row r="706538" spans="19:20">
      <c r="S706538" s="34"/>
      <c r="T706538" s="34"/>
    </row>
    <row r="706555" spans="19:20">
      <c r="S706555" s="34"/>
      <c r="T706555" s="34"/>
    </row>
    <row r="706572" spans="19:20">
      <c r="S706572" s="34"/>
      <c r="T706572" s="34"/>
    </row>
    <row r="706589" spans="19:20">
      <c r="S706589" s="34"/>
      <c r="T706589" s="34"/>
    </row>
    <row r="706606" spans="19:20">
      <c r="S706606" s="34"/>
      <c r="T706606" s="34"/>
    </row>
    <row r="706623" spans="19:20">
      <c r="S706623" s="34"/>
      <c r="T706623" s="34"/>
    </row>
    <row r="706640" spans="19:20">
      <c r="S706640" s="34"/>
      <c r="T706640" s="34"/>
    </row>
    <row r="706657" spans="19:20">
      <c r="S706657" s="34"/>
      <c r="T706657" s="34"/>
    </row>
    <row r="706674" spans="19:20">
      <c r="S706674" s="34"/>
      <c r="T706674" s="34"/>
    </row>
    <row r="706691" spans="19:20">
      <c r="S706691" s="34"/>
      <c r="T706691" s="34"/>
    </row>
    <row r="706708" spans="19:20">
      <c r="S706708" s="34"/>
      <c r="T706708" s="34"/>
    </row>
    <row r="706725" spans="19:20">
      <c r="S706725" s="34"/>
      <c r="T706725" s="34"/>
    </row>
    <row r="706742" spans="19:20">
      <c r="S706742" s="34"/>
      <c r="T706742" s="34"/>
    </row>
    <row r="706759" spans="19:20">
      <c r="S706759" s="34"/>
      <c r="T706759" s="34"/>
    </row>
    <row r="706776" spans="19:20">
      <c r="S706776" s="34"/>
      <c r="T706776" s="34"/>
    </row>
    <row r="706793" spans="19:20">
      <c r="S706793" s="34"/>
      <c r="T706793" s="34"/>
    </row>
    <row r="706810" spans="19:20">
      <c r="S706810" s="34"/>
      <c r="T706810" s="34"/>
    </row>
    <row r="706827" spans="19:20">
      <c r="S706827" s="34"/>
      <c r="T706827" s="34"/>
    </row>
    <row r="706844" spans="19:20">
      <c r="S706844" s="34"/>
      <c r="T706844" s="34"/>
    </row>
    <row r="706861" spans="19:20">
      <c r="S706861" s="34"/>
      <c r="T706861" s="34"/>
    </row>
    <row r="706878" spans="19:20">
      <c r="S706878" s="34"/>
      <c r="T706878" s="34"/>
    </row>
    <row r="706895" spans="19:20">
      <c r="S706895" s="34"/>
      <c r="T706895" s="34"/>
    </row>
    <row r="706912" spans="19:20">
      <c r="S706912" s="34"/>
      <c r="T706912" s="34"/>
    </row>
    <row r="706929" spans="19:20">
      <c r="S706929" s="34"/>
      <c r="T706929" s="34"/>
    </row>
    <row r="706946" spans="19:20">
      <c r="S706946" s="34"/>
      <c r="T706946" s="34"/>
    </row>
    <row r="706963" spans="19:20">
      <c r="S706963" s="34"/>
      <c r="T706963" s="34"/>
    </row>
    <row r="706980" spans="19:20">
      <c r="S706980" s="34"/>
      <c r="T706980" s="34"/>
    </row>
    <row r="706997" spans="19:20">
      <c r="S706997" s="34"/>
      <c r="T706997" s="34"/>
    </row>
    <row r="707014" spans="19:20">
      <c r="S707014" s="34"/>
      <c r="T707014" s="34"/>
    </row>
    <row r="707031" spans="19:20">
      <c r="S707031" s="34"/>
      <c r="T707031" s="34"/>
    </row>
    <row r="707048" spans="19:20">
      <c r="S707048" s="34"/>
      <c r="T707048" s="34"/>
    </row>
    <row r="707065" spans="19:20">
      <c r="S707065" s="34"/>
      <c r="T707065" s="34"/>
    </row>
    <row r="707082" spans="19:20">
      <c r="S707082" s="34"/>
      <c r="T707082" s="34"/>
    </row>
    <row r="707099" spans="19:20">
      <c r="S707099" s="34"/>
      <c r="T707099" s="34"/>
    </row>
    <row r="707116" spans="19:20">
      <c r="S707116" s="34"/>
      <c r="T707116" s="34"/>
    </row>
    <row r="707133" spans="19:20">
      <c r="S707133" s="34"/>
      <c r="T707133" s="34"/>
    </row>
    <row r="707150" spans="19:20">
      <c r="S707150" s="34"/>
      <c r="T707150" s="34"/>
    </row>
    <row r="707167" spans="19:20">
      <c r="S707167" s="34"/>
      <c r="T707167" s="34"/>
    </row>
    <row r="707184" spans="19:20">
      <c r="S707184" s="34"/>
      <c r="T707184" s="34"/>
    </row>
    <row r="707201" spans="19:20">
      <c r="S707201" s="34"/>
      <c r="T707201" s="34"/>
    </row>
    <row r="707218" spans="19:20">
      <c r="S707218" s="34"/>
      <c r="T707218" s="34"/>
    </row>
    <row r="707235" spans="19:20">
      <c r="S707235" s="34"/>
      <c r="T707235" s="34"/>
    </row>
    <row r="707252" spans="19:20">
      <c r="S707252" s="34"/>
      <c r="T707252" s="34"/>
    </row>
    <row r="707269" spans="19:20">
      <c r="S707269" s="34"/>
      <c r="T707269" s="34"/>
    </row>
    <row r="707286" spans="19:20">
      <c r="S707286" s="34"/>
      <c r="T707286" s="34"/>
    </row>
    <row r="707303" spans="19:20">
      <c r="S707303" s="34"/>
      <c r="T707303" s="34"/>
    </row>
    <row r="707320" spans="19:20">
      <c r="S707320" s="34"/>
      <c r="T707320" s="34"/>
    </row>
    <row r="707337" spans="19:20">
      <c r="S707337" s="34"/>
      <c r="T707337" s="34"/>
    </row>
    <row r="707354" spans="19:20">
      <c r="S707354" s="34"/>
      <c r="T707354" s="34"/>
    </row>
    <row r="707371" spans="19:20">
      <c r="S707371" s="34"/>
      <c r="T707371" s="34"/>
    </row>
    <row r="707388" spans="19:20">
      <c r="S707388" s="34"/>
      <c r="T707388" s="34"/>
    </row>
    <row r="707405" spans="19:20">
      <c r="S707405" s="34"/>
      <c r="T707405" s="34"/>
    </row>
    <row r="707422" spans="19:20">
      <c r="S707422" s="34"/>
      <c r="T707422" s="34"/>
    </row>
    <row r="707439" spans="19:20">
      <c r="S707439" s="34"/>
      <c r="T707439" s="34"/>
    </row>
    <row r="707456" spans="19:20">
      <c r="S707456" s="34"/>
      <c r="T707456" s="34"/>
    </row>
    <row r="707473" spans="19:20">
      <c r="S707473" s="34"/>
      <c r="T707473" s="34"/>
    </row>
    <row r="707490" spans="19:20">
      <c r="S707490" s="34"/>
      <c r="T707490" s="34"/>
    </row>
    <row r="707507" spans="19:20">
      <c r="S707507" s="34"/>
      <c r="T707507" s="34"/>
    </row>
    <row r="707524" spans="19:20">
      <c r="S707524" s="34"/>
      <c r="T707524" s="34"/>
    </row>
    <row r="707541" spans="19:20">
      <c r="S707541" s="34"/>
      <c r="T707541" s="34"/>
    </row>
    <row r="707558" spans="19:20">
      <c r="S707558" s="34"/>
      <c r="T707558" s="34"/>
    </row>
    <row r="707575" spans="19:20">
      <c r="S707575" s="34"/>
      <c r="T707575" s="34"/>
    </row>
    <row r="707592" spans="19:20">
      <c r="S707592" s="34"/>
      <c r="T707592" s="34"/>
    </row>
    <row r="707609" spans="19:20">
      <c r="S707609" s="34"/>
      <c r="T707609" s="34"/>
    </row>
    <row r="707626" spans="19:20">
      <c r="S707626" s="34"/>
      <c r="T707626" s="34"/>
    </row>
    <row r="707643" spans="19:20">
      <c r="S707643" s="34"/>
      <c r="T707643" s="34"/>
    </row>
    <row r="707660" spans="19:20">
      <c r="S707660" s="34"/>
      <c r="T707660" s="34"/>
    </row>
    <row r="707677" spans="19:20">
      <c r="S707677" s="34"/>
      <c r="T707677" s="34"/>
    </row>
    <row r="707694" spans="19:20">
      <c r="S707694" s="34"/>
      <c r="T707694" s="34"/>
    </row>
    <row r="707711" spans="19:20">
      <c r="S707711" s="34"/>
      <c r="T707711" s="34"/>
    </row>
    <row r="707728" spans="19:20">
      <c r="S707728" s="34"/>
      <c r="T707728" s="34"/>
    </row>
    <row r="707745" spans="19:20">
      <c r="S707745" s="34"/>
      <c r="T707745" s="34"/>
    </row>
    <row r="707762" spans="19:20">
      <c r="S707762" s="34"/>
      <c r="T707762" s="34"/>
    </row>
    <row r="707779" spans="19:20">
      <c r="S707779" s="34"/>
      <c r="T707779" s="34"/>
    </row>
    <row r="707796" spans="19:20">
      <c r="S707796" s="34"/>
      <c r="T707796" s="34"/>
    </row>
    <row r="707813" spans="19:20">
      <c r="S707813" s="34"/>
      <c r="T707813" s="34"/>
    </row>
    <row r="707830" spans="19:20">
      <c r="S707830" s="34"/>
      <c r="T707830" s="34"/>
    </row>
    <row r="707847" spans="19:20">
      <c r="S707847" s="34"/>
      <c r="T707847" s="34"/>
    </row>
    <row r="707864" spans="19:20">
      <c r="S707864" s="34"/>
      <c r="T707864" s="34"/>
    </row>
    <row r="707881" spans="19:20">
      <c r="S707881" s="34"/>
      <c r="T707881" s="34"/>
    </row>
    <row r="707898" spans="19:20">
      <c r="S707898" s="34"/>
      <c r="T707898" s="34"/>
    </row>
    <row r="707915" spans="19:20">
      <c r="S707915" s="34"/>
      <c r="T707915" s="34"/>
    </row>
    <row r="707932" spans="19:20">
      <c r="S707932" s="34"/>
      <c r="T707932" s="34"/>
    </row>
    <row r="707949" spans="19:20">
      <c r="S707949" s="34"/>
      <c r="T707949" s="34"/>
    </row>
    <row r="707966" spans="19:20">
      <c r="S707966" s="34"/>
      <c r="T707966" s="34"/>
    </row>
    <row r="707983" spans="19:20">
      <c r="S707983" s="34"/>
      <c r="T707983" s="34"/>
    </row>
    <row r="708000" spans="19:20">
      <c r="S708000" s="34"/>
      <c r="T708000" s="34"/>
    </row>
    <row r="708017" spans="19:20">
      <c r="S708017" s="34"/>
      <c r="T708017" s="34"/>
    </row>
    <row r="708034" spans="19:20">
      <c r="S708034" s="34"/>
      <c r="T708034" s="34"/>
    </row>
    <row r="708051" spans="19:20">
      <c r="S708051" s="34"/>
      <c r="T708051" s="34"/>
    </row>
    <row r="708068" spans="19:20">
      <c r="S708068" s="34"/>
      <c r="T708068" s="34"/>
    </row>
    <row r="708085" spans="19:20">
      <c r="S708085" s="34"/>
      <c r="T708085" s="34"/>
    </row>
    <row r="708102" spans="19:20">
      <c r="S708102" s="34"/>
      <c r="T708102" s="34"/>
    </row>
    <row r="708119" spans="19:20">
      <c r="S708119" s="34"/>
      <c r="T708119" s="34"/>
    </row>
    <row r="708136" spans="19:20">
      <c r="S708136" s="34"/>
      <c r="T708136" s="34"/>
    </row>
    <row r="708153" spans="19:20">
      <c r="S708153" s="34"/>
      <c r="T708153" s="34"/>
    </row>
    <row r="708170" spans="19:20">
      <c r="S708170" s="34"/>
      <c r="T708170" s="34"/>
    </row>
    <row r="708187" spans="19:20">
      <c r="S708187" s="34"/>
      <c r="T708187" s="34"/>
    </row>
    <row r="708204" spans="19:20">
      <c r="S708204" s="34"/>
      <c r="T708204" s="34"/>
    </row>
    <row r="708221" spans="19:20">
      <c r="S708221" s="34"/>
      <c r="T708221" s="34"/>
    </row>
    <row r="708238" spans="19:20">
      <c r="S708238" s="34"/>
      <c r="T708238" s="34"/>
    </row>
    <row r="708255" spans="19:20">
      <c r="S708255" s="34"/>
      <c r="T708255" s="34"/>
    </row>
    <row r="708272" spans="19:20">
      <c r="S708272" s="34"/>
      <c r="T708272" s="34"/>
    </row>
    <row r="708289" spans="19:20">
      <c r="S708289" s="34"/>
      <c r="T708289" s="34"/>
    </row>
    <row r="708306" spans="19:20">
      <c r="S708306" s="34"/>
      <c r="T708306" s="34"/>
    </row>
    <row r="708323" spans="19:20">
      <c r="S708323" s="34"/>
      <c r="T708323" s="34"/>
    </row>
    <row r="708340" spans="19:20">
      <c r="S708340" s="34"/>
      <c r="T708340" s="34"/>
    </row>
    <row r="708357" spans="19:20">
      <c r="S708357" s="34"/>
      <c r="T708357" s="34"/>
    </row>
    <row r="708374" spans="19:20">
      <c r="S708374" s="34"/>
      <c r="T708374" s="34"/>
    </row>
    <row r="708391" spans="19:20">
      <c r="S708391" s="34"/>
      <c r="T708391" s="34"/>
    </row>
    <row r="708408" spans="19:20">
      <c r="S708408" s="34"/>
      <c r="T708408" s="34"/>
    </row>
    <row r="708425" spans="19:20">
      <c r="S708425" s="34"/>
      <c r="T708425" s="34"/>
    </row>
    <row r="708442" spans="19:20">
      <c r="S708442" s="34"/>
      <c r="T708442" s="34"/>
    </row>
    <row r="708459" spans="19:20">
      <c r="S708459" s="34"/>
      <c r="T708459" s="34"/>
    </row>
    <row r="708476" spans="19:20">
      <c r="S708476" s="34"/>
      <c r="T708476" s="34"/>
    </row>
    <row r="708493" spans="19:20">
      <c r="S708493" s="34"/>
      <c r="T708493" s="34"/>
    </row>
    <row r="708510" spans="19:20">
      <c r="S708510" s="34"/>
      <c r="T708510" s="34"/>
    </row>
    <row r="708527" spans="19:20">
      <c r="S708527" s="34"/>
      <c r="T708527" s="34"/>
    </row>
    <row r="708544" spans="19:20">
      <c r="S708544" s="34"/>
      <c r="T708544" s="34"/>
    </row>
    <row r="708561" spans="19:20">
      <c r="S708561" s="34"/>
      <c r="T708561" s="34"/>
    </row>
    <row r="708578" spans="19:20">
      <c r="S708578" s="34"/>
      <c r="T708578" s="34"/>
    </row>
    <row r="708595" spans="19:20">
      <c r="S708595" s="34"/>
      <c r="T708595" s="34"/>
    </row>
    <row r="708612" spans="19:20">
      <c r="S708612" s="34"/>
      <c r="T708612" s="34"/>
    </row>
    <row r="708629" spans="19:20">
      <c r="S708629" s="34"/>
      <c r="T708629" s="34"/>
    </row>
    <row r="708646" spans="19:20">
      <c r="S708646" s="34"/>
      <c r="T708646" s="34"/>
    </row>
    <row r="708663" spans="19:20">
      <c r="S708663" s="34"/>
      <c r="T708663" s="34"/>
    </row>
    <row r="708680" spans="19:20">
      <c r="S708680" s="34"/>
      <c r="T708680" s="34"/>
    </row>
    <row r="708697" spans="19:20">
      <c r="S708697" s="34"/>
      <c r="T708697" s="34"/>
    </row>
    <row r="708714" spans="19:20">
      <c r="S708714" s="34"/>
      <c r="T708714" s="34"/>
    </row>
    <row r="708731" spans="19:20">
      <c r="S708731" s="34"/>
      <c r="T708731" s="34"/>
    </row>
    <row r="708748" spans="19:20">
      <c r="S708748" s="34"/>
      <c r="T708748" s="34"/>
    </row>
    <row r="708765" spans="19:20">
      <c r="S708765" s="34"/>
      <c r="T708765" s="34"/>
    </row>
    <row r="708782" spans="19:20">
      <c r="S708782" s="34"/>
      <c r="T708782" s="34"/>
    </row>
    <row r="708799" spans="19:20">
      <c r="S708799" s="34"/>
      <c r="T708799" s="34"/>
    </row>
    <row r="708816" spans="19:20">
      <c r="S708816" s="34"/>
      <c r="T708816" s="34"/>
    </row>
    <row r="708833" spans="19:20">
      <c r="S708833" s="34"/>
      <c r="T708833" s="34"/>
    </row>
    <row r="708850" spans="19:20">
      <c r="S708850" s="34"/>
      <c r="T708850" s="34"/>
    </row>
    <row r="708867" spans="19:20">
      <c r="S708867" s="34"/>
      <c r="T708867" s="34"/>
    </row>
    <row r="708884" spans="19:20">
      <c r="S708884" s="34"/>
      <c r="T708884" s="34"/>
    </row>
    <row r="708901" spans="19:20">
      <c r="S708901" s="34"/>
      <c r="T708901" s="34"/>
    </row>
    <row r="708918" spans="19:20">
      <c r="S708918" s="34"/>
      <c r="T708918" s="34"/>
    </row>
    <row r="708935" spans="19:20">
      <c r="S708935" s="34"/>
      <c r="T708935" s="34"/>
    </row>
    <row r="708952" spans="19:20">
      <c r="S708952" s="34"/>
      <c r="T708952" s="34"/>
    </row>
    <row r="708969" spans="19:20">
      <c r="S708969" s="34"/>
      <c r="T708969" s="34"/>
    </row>
    <row r="708986" spans="19:20">
      <c r="S708986" s="34"/>
      <c r="T708986" s="34"/>
    </row>
    <row r="709003" spans="19:20">
      <c r="S709003" s="34"/>
      <c r="T709003" s="34"/>
    </row>
    <row r="709020" spans="19:20">
      <c r="S709020" s="34"/>
      <c r="T709020" s="34"/>
    </row>
    <row r="709037" spans="19:20">
      <c r="S709037" s="34"/>
      <c r="T709037" s="34"/>
    </row>
    <row r="709054" spans="19:20">
      <c r="S709054" s="34"/>
      <c r="T709054" s="34"/>
    </row>
    <row r="709071" spans="19:20">
      <c r="S709071" s="34"/>
      <c r="T709071" s="34"/>
    </row>
    <row r="709088" spans="19:20">
      <c r="S709088" s="34"/>
      <c r="T709088" s="34"/>
    </row>
    <row r="709105" spans="19:20">
      <c r="S709105" s="34"/>
      <c r="T709105" s="34"/>
    </row>
    <row r="709122" spans="19:20">
      <c r="S709122" s="34"/>
      <c r="T709122" s="34"/>
    </row>
    <row r="709139" spans="19:20">
      <c r="S709139" s="34"/>
      <c r="T709139" s="34"/>
    </row>
    <row r="709156" spans="19:20">
      <c r="S709156" s="34"/>
      <c r="T709156" s="34"/>
    </row>
    <row r="709173" spans="19:20">
      <c r="S709173" s="34"/>
      <c r="T709173" s="34"/>
    </row>
    <row r="709190" spans="19:20">
      <c r="S709190" s="34"/>
      <c r="T709190" s="34"/>
    </row>
    <row r="709207" spans="19:20">
      <c r="S709207" s="34"/>
      <c r="T709207" s="34"/>
    </row>
    <row r="709224" spans="19:20">
      <c r="S709224" s="34"/>
      <c r="T709224" s="34"/>
    </row>
    <row r="709241" spans="19:20">
      <c r="S709241" s="34"/>
      <c r="T709241" s="34"/>
    </row>
    <row r="709258" spans="19:20">
      <c r="S709258" s="34"/>
      <c r="T709258" s="34"/>
    </row>
    <row r="709275" spans="19:20">
      <c r="S709275" s="34"/>
      <c r="T709275" s="34"/>
    </row>
    <row r="709292" spans="19:20">
      <c r="S709292" s="34"/>
      <c r="T709292" s="34"/>
    </row>
    <row r="709309" spans="19:20">
      <c r="S709309" s="34"/>
      <c r="T709309" s="34"/>
    </row>
    <row r="709326" spans="19:20">
      <c r="S709326" s="34"/>
      <c r="T709326" s="34"/>
    </row>
    <row r="709343" spans="19:20">
      <c r="S709343" s="34"/>
      <c r="T709343" s="34"/>
    </row>
    <row r="709360" spans="19:20">
      <c r="S709360" s="34"/>
      <c r="T709360" s="34"/>
    </row>
    <row r="709377" spans="19:20">
      <c r="S709377" s="34"/>
      <c r="T709377" s="34"/>
    </row>
    <row r="709394" spans="19:20">
      <c r="S709394" s="34"/>
      <c r="T709394" s="34"/>
    </row>
    <row r="709411" spans="19:20">
      <c r="S709411" s="34"/>
      <c r="T709411" s="34"/>
    </row>
    <row r="709428" spans="19:20">
      <c r="S709428" s="34"/>
      <c r="T709428" s="34"/>
    </row>
    <row r="709445" spans="19:20">
      <c r="S709445" s="34"/>
      <c r="T709445" s="34"/>
    </row>
    <row r="709462" spans="19:20">
      <c r="S709462" s="34"/>
      <c r="T709462" s="34"/>
    </row>
    <row r="709479" spans="19:20">
      <c r="S709479" s="34"/>
      <c r="T709479" s="34"/>
    </row>
    <row r="709496" spans="19:20">
      <c r="S709496" s="34"/>
      <c r="T709496" s="34"/>
    </row>
    <row r="709513" spans="19:20">
      <c r="S709513" s="34"/>
      <c r="T709513" s="34"/>
    </row>
    <row r="709530" spans="19:20">
      <c r="S709530" s="34"/>
      <c r="T709530" s="34"/>
    </row>
    <row r="709547" spans="19:20">
      <c r="S709547" s="34"/>
      <c r="T709547" s="34"/>
    </row>
    <row r="709564" spans="19:20">
      <c r="S709564" s="34"/>
      <c r="T709564" s="34"/>
    </row>
    <row r="709581" spans="19:20">
      <c r="S709581" s="34"/>
      <c r="T709581" s="34"/>
    </row>
    <row r="709598" spans="19:20">
      <c r="S709598" s="34"/>
      <c r="T709598" s="34"/>
    </row>
    <row r="709615" spans="19:20">
      <c r="S709615" s="34"/>
      <c r="T709615" s="34"/>
    </row>
    <row r="709632" spans="19:20">
      <c r="S709632" s="34"/>
      <c r="T709632" s="34"/>
    </row>
    <row r="709649" spans="19:20">
      <c r="S709649" s="34"/>
      <c r="T709649" s="34"/>
    </row>
    <row r="709666" spans="19:20">
      <c r="S709666" s="34"/>
      <c r="T709666" s="34"/>
    </row>
    <row r="709683" spans="19:20">
      <c r="S709683" s="34"/>
      <c r="T709683" s="34"/>
    </row>
    <row r="709700" spans="19:20">
      <c r="S709700" s="34"/>
      <c r="T709700" s="34"/>
    </row>
    <row r="709717" spans="19:20">
      <c r="S709717" s="34"/>
      <c r="T709717" s="34"/>
    </row>
    <row r="709734" spans="19:20">
      <c r="S709734" s="34"/>
      <c r="T709734" s="34"/>
    </row>
    <row r="709751" spans="19:20">
      <c r="S709751" s="34"/>
      <c r="T709751" s="34"/>
    </row>
    <row r="709768" spans="19:20">
      <c r="S709768" s="34"/>
      <c r="T709768" s="34"/>
    </row>
    <row r="709785" spans="19:20">
      <c r="S709785" s="34"/>
      <c r="T709785" s="34"/>
    </row>
    <row r="709802" spans="19:20">
      <c r="S709802" s="34"/>
      <c r="T709802" s="34"/>
    </row>
    <row r="709819" spans="19:20">
      <c r="S709819" s="34"/>
      <c r="T709819" s="34"/>
    </row>
    <row r="709836" spans="19:20">
      <c r="S709836" s="34"/>
      <c r="T709836" s="34"/>
    </row>
    <row r="709853" spans="19:20">
      <c r="S709853" s="34"/>
      <c r="T709853" s="34"/>
    </row>
    <row r="709870" spans="19:20">
      <c r="S709870" s="34"/>
      <c r="T709870" s="34"/>
    </row>
    <row r="709887" spans="19:20">
      <c r="S709887" s="34"/>
      <c r="T709887" s="34"/>
    </row>
    <row r="709904" spans="19:20">
      <c r="S709904" s="34"/>
      <c r="T709904" s="34"/>
    </row>
    <row r="709921" spans="19:20">
      <c r="S709921" s="34"/>
      <c r="T709921" s="34"/>
    </row>
    <row r="709938" spans="19:20">
      <c r="S709938" s="34"/>
      <c r="T709938" s="34"/>
    </row>
    <row r="709955" spans="19:20">
      <c r="S709955" s="34"/>
      <c r="T709955" s="34"/>
    </row>
    <row r="709972" spans="19:20">
      <c r="S709972" s="34"/>
      <c r="T709972" s="34"/>
    </row>
    <row r="709989" spans="19:20">
      <c r="S709989" s="34"/>
      <c r="T709989" s="34"/>
    </row>
    <row r="710006" spans="19:20">
      <c r="S710006" s="34"/>
      <c r="T710006" s="34"/>
    </row>
    <row r="710023" spans="19:20">
      <c r="S710023" s="34"/>
      <c r="T710023" s="34"/>
    </row>
    <row r="710040" spans="19:20">
      <c r="S710040" s="34"/>
      <c r="T710040" s="34"/>
    </row>
    <row r="710057" spans="19:20">
      <c r="S710057" s="34"/>
      <c r="T710057" s="34"/>
    </row>
    <row r="710074" spans="19:20">
      <c r="S710074" s="34"/>
      <c r="T710074" s="34"/>
    </row>
    <row r="710091" spans="19:20">
      <c r="S710091" s="34"/>
      <c r="T710091" s="34"/>
    </row>
    <row r="710108" spans="19:20">
      <c r="S710108" s="34"/>
      <c r="T710108" s="34"/>
    </row>
    <row r="710125" spans="19:20">
      <c r="S710125" s="34"/>
      <c r="T710125" s="34"/>
    </row>
    <row r="710142" spans="19:20">
      <c r="S710142" s="34"/>
      <c r="T710142" s="34"/>
    </row>
    <row r="710159" spans="19:20">
      <c r="S710159" s="34"/>
      <c r="T710159" s="34"/>
    </row>
    <row r="710176" spans="19:20">
      <c r="S710176" s="34"/>
      <c r="T710176" s="34"/>
    </row>
    <row r="710193" spans="19:20">
      <c r="S710193" s="34"/>
      <c r="T710193" s="34"/>
    </row>
    <row r="710210" spans="19:20">
      <c r="S710210" s="34"/>
      <c r="T710210" s="34"/>
    </row>
    <row r="710227" spans="19:20">
      <c r="S710227" s="34"/>
      <c r="T710227" s="34"/>
    </row>
    <row r="710244" spans="19:20">
      <c r="S710244" s="34"/>
      <c r="T710244" s="34"/>
    </row>
    <row r="710261" spans="19:20">
      <c r="S710261" s="34"/>
      <c r="T710261" s="34"/>
    </row>
    <row r="710278" spans="19:20">
      <c r="S710278" s="34"/>
      <c r="T710278" s="34"/>
    </row>
    <row r="710295" spans="19:20">
      <c r="S710295" s="34"/>
      <c r="T710295" s="34"/>
    </row>
    <row r="710312" spans="19:20">
      <c r="S710312" s="34"/>
      <c r="T710312" s="34"/>
    </row>
    <row r="710329" spans="19:20">
      <c r="S710329" s="34"/>
      <c r="T710329" s="34"/>
    </row>
    <row r="710346" spans="19:20">
      <c r="S710346" s="34"/>
      <c r="T710346" s="34"/>
    </row>
    <row r="710363" spans="19:20">
      <c r="S710363" s="34"/>
      <c r="T710363" s="34"/>
    </row>
    <row r="710380" spans="19:20">
      <c r="S710380" s="34"/>
      <c r="T710380" s="34"/>
    </row>
    <row r="710397" spans="19:20">
      <c r="S710397" s="34"/>
      <c r="T710397" s="34"/>
    </row>
    <row r="710414" spans="19:20">
      <c r="S710414" s="34"/>
      <c r="T710414" s="34"/>
    </row>
    <row r="710431" spans="19:20">
      <c r="S710431" s="34"/>
      <c r="T710431" s="34"/>
    </row>
    <row r="710448" spans="19:20">
      <c r="S710448" s="34"/>
      <c r="T710448" s="34"/>
    </row>
    <row r="710465" spans="19:20">
      <c r="S710465" s="34"/>
      <c r="T710465" s="34"/>
    </row>
    <row r="710482" spans="19:20">
      <c r="S710482" s="34"/>
      <c r="T710482" s="34"/>
    </row>
    <row r="710499" spans="19:20">
      <c r="S710499" s="34"/>
      <c r="T710499" s="34"/>
    </row>
    <row r="710516" spans="19:20">
      <c r="S710516" s="34"/>
      <c r="T710516" s="34"/>
    </row>
    <row r="710533" spans="19:20">
      <c r="S710533" s="34"/>
      <c r="T710533" s="34"/>
    </row>
    <row r="710550" spans="19:20">
      <c r="S710550" s="34"/>
      <c r="T710550" s="34"/>
    </row>
    <row r="710567" spans="19:20">
      <c r="S710567" s="34"/>
      <c r="T710567" s="34"/>
    </row>
    <row r="710584" spans="19:20">
      <c r="S710584" s="34"/>
      <c r="T710584" s="34"/>
    </row>
    <row r="710601" spans="19:20">
      <c r="S710601" s="34"/>
      <c r="T710601" s="34"/>
    </row>
    <row r="710618" spans="19:20">
      <c r="S710618" s="34"/>
      <c r="T710618" s="34"/>
    </row>
    <row r="710635" spans="19:20">
      <c r="S710635" s="34"/>
      <c r="T710635" s="34"/>
    </row>
    <row r="710652" spans="19:20">
      <c r="S710652" s="34"/>
      <c r="T710652" s="34"/>
    </row>
    <row r="710669" spans="19:20">
      <c r="S710669" s="34"/>
      <c r="T710669" s="34"/>
    </row>
    <row r="710686" spans="19:20">
      <c r="S710686" s="34"/>
      <c r="T710686" s="34"/>
    </row>
    <row r="710703" spans="19:20">
      <c r="S710703" s="34"/>
      <c r="T710703" s="34"/>
    </row>
    <row r="710720" spans="19:20">
      <c r="S710720" s="34"/>
      <c r="T710720" s="34"/>
    </row>
    <row r="710737" spans="19:20">
      <c r="S710737" s="34"/>
      <c r="T710737" s="34"/>
    </row>
    <row r="710754" spans="19:20">
      <c r="S710754" s="34"/>
      <c r="T710754" s="34"/>
    </row>
    <row r="710771" spans="19:20">
      <c r="S710771" s="34"/>
      <c r="T710771" s="34"/>
    </row>
    <row r="710788" spans="19:20">
      <c r="S710788" s="34"/>
      <c r="T710788" s="34"/>
    </row>
    <row r="710805" spans="19:20">
      <c r="S710805" s="34"/>
      <c r="T710805" s="34"/>
    </row>
    <row r="710822" spans="19:20">
      <c r="S710822" s="34"/>
      <c r="T710822" s="34"/>
    </row>
    <row r="710839" spans="19:20">
      <c r="S710839" s="34"/>
      <c r="T710839" s="34"/>
    </row>
    <row r="710856" spans="19:20">
      <c r="S710856" s="34"/>
      <c r="T710856" s="34"/>
    </row>
    <row r="710873" spans="19:20">
      <c r="S710873" s="34"/>
      <c r="T710873" s="34"/>
    </row>
    <row r="710890" spans="19:20">
      <c r="S710890" s="34"/>
      <c r="T710890" s="34"/>
    </row>
    <row r="710907" spans="19:20">
      <c r="S710907" s="34"/>
      <c r="T710907" s="34"/>
    </row>
    <row r="710924" spans="19:20">
      <c r="S710924" s="34"/>
      <c r="T710924" s="34"/>
    </row>
    <row r="710941" spans="19:20">
      <c r="S710941" s="34"/>
      <c r="T710941" s="34"/>
    </row>
    <row r="710958" spans="19:20">
      <c r="S710958" s="34"/>
      <c r="T710958" s="34"/>
    </row>
    <row r="710975" spans="19:20">
      <c r="S710975" s="34"/>
      <c r="T710975" s="34"/>
    </row>
    <row r="710992" spans="19:20">
      <c r="S710992" s="34"/>
      <c r="T710992" s="34"/>
    </row>
    <row r="711009" spans="19:20">
      <c r="S711009" s="34"/>
      <c r="T711009" s="34"/>
    </row>
    <row r="711026" spans="19:20">
      <c r="S711026" s="34"/>
      <c r="T711026" s="34"/>
    </row>
    <row r="711043" spans="19:20">
      <c r="S711043" s="34"/>
      <c r="T711043" s="34"/>
    </row>
    <row r="711060" spans="19:20">
      <c r="S711060" s="34"/>
      <c r="T711060" s="34"/>
    </row>
    <row r="711077" spans="19:20">
      <c r="S711077" s="34"/>
      <c r="T711077" s="34"/>
    </row>
    <row r="711094" spans="19:20">
      <c r="S711094" s="34"/>
      <c r="T711094" s="34"/>
    </row>
    <row r="711111" spans="19:20">
      <c r="S711111" s="34"/>
      <c r="T711111" s="34"/>
    </row>
    <row r="711128" spans="19:20">
      <c r="S711128" s="34"/>
      <c r="T711128" s="34"/>
    </row>
    <row r="711145" spans="19:20">
      <c r="S711145" s="34"/>
      <c r="T711145" s="34"/>
    </row>
    <row r="711162" spans="19:20">
      <c r="S711162" s="34"/>
      <c r="T711162" s="34"/>
    </row>
    <row r="711179" spans="19:20">
      <c r="S711179" s="34"/>
      <c r="T711179" s="34"/>
    </row>
    <row r="711196" spans="19:20">
      <c r="S711196" s="34"/>
      <c r="T711196" s="34"/>
    </row>
    <row r="711213" spans="19:20">
      <c r="S711213" s="34"/>
      <c r="T711213" s="34"/>
    </row>
    <row r="711230" spans="19:20">
      <c r="S711230" s="34"/>
      <c r="T711230" s="34"/>
    </row>
    <row r="711247" spans="19:20">
      <c r="S711247" s="34"/>
      <c r="T711247" s="34"/>
    </row>
    <row r="711264" spans="19:20">
      <c r="S711264" s="34"/>
      <c r="T711264" s="34"/>
    </row>
    <row r="711281" spans="19:20">
      <c r="S711281" s="34"/>
      <c r="T711281" s="34"/>
    </row>
    <row r="711298" spans="19:20">
      <c r="S711298" s="34"/>
      <c r="T711298" s="34"/>
    </row>
    <row r="711315" spans="19:20">
      <c r="S711315" s="34"/>
      <c r="T711315" s="34"/>
    </row>
    <row r="711332" spans="19:20">
      <c r="S711332" s="34"/>
      <c r="T711332" s="34"/>
    </row>
    <row r="711349" spans="19:20">
      <c r="S711349" s="34"/>
      <c r="T711349" s="34"/>
    </row>
    <row r="711366" spans="19:20">
      <c r="S711366" s="34"/>
      <c r="T711366" s="34"/>
    </row>
    <row r="711383" spans="19:20">
      <c r="S711383" s="34"/>
      <c r="T711383" s="34"/>
    </row>
    <row r="711400" spans="19:20">
      <c r="S711400" s="34"/>
      <c r="T711400" s="34"/>
    </row>
    <row r="711417" spans="19:20">
      <c r="S711417" s="34"/>
      <c r="T711417" s="34"/>
    </row>
    <row r="711434" spans="19:20">
      <c r="S711434" s="34"/>
      <c r="T711434" s="34"/>
    </row>
    <row r="711451" spans="19:20">
      <c r="S711451" s="34"/>
      <c r="T711451" s="34"/>
    </row>
    <row r="711468" spans="19:20">
      <c r="S711468" s="34"/>
      <c r="T711468" s="34"/>
    </row>
    <row r="711485" spans="19:20">
      <c r="S711485" s="34"/>
      <c r="T711485" s="34"/>
    </row>
    <row r="711502" spans="19:20">
      <c r="S711502" s="34"/>
      <c r="T711502" s="34"/>
    </row>
    <row r="711519" spans="19:20">
      <c r="S711519" s="34"/>
      <c r="T711519" s="34"/>
    </row>
    <row r="711536" spans="19:20">
      <c r="S711536" s="34"/>
      <c r="T711536" s="34"/>
    </row>
    <row r="711553" spans="19:20">
      <c r="S711553" s="34"/>
      <c r="T711553" s="34"/>
    </row>
    <row r="711570" spans="19:20">
      <c r="S711570" s="34"/>
      <c r="T711570" s="34"/>
    </row>
    <row r="711587" spans="19:20">
      <c r="S711587" s="34"/>
      <c r="T711587" s="34"/>
    </row>
    <row r="711604" spans="19:20">
      <c r="S711604" s="34"/>
      <c r="T711604" s="34"/>
    </row>
    <row r="711621" spans="19:20">
      <c r="S711621" s="34"/>
      <c r="T711621" s="34"/>
    </row>
    <row r="711638" spans="19:20">
      <c r="S711638" s="34"/>
      <c r="T711638" s="34"/>
    </row>
    <row r="711655" spans="19:20">
      <c r="S711655" s="34"/>
      <c r="T711655" s="34"/>
    </row>
    <row r="711672" spans="19:20">
      <c r="S711672" s="34"/>
      <c r="T711672" s="34"/>
    </row>
    <row r="711689" spans="19:20">
      <c r="S711689" s="34"/>
      <c r="T711689" s="34"/>
    </row>
    <row r="711706" spans="19:20">
      <c r="S711706" s="34"/>
      <c r="T711706" s="34"/>
    </row>
    <row r="711723" spans="19:20">
      <c r="S711723" s="34"/>
      <c r="T711723" s="34"/>
    </row>
    <row r="711740" spans="19:20">
      <c r="S711740" s="34"/>
      <c r="T711740" s="34"/>
    </row>
    <row r="711757" spans="19:20">
      <c r="S711757" s="34"/>
      <c r="T711757" s="34"/>
    </row>
    <row r="711774" spans="19:20">
      <c r="S711774" s="34"/>
      <c r="T711774" s="34"/>
    </row>
    <row r="711791" spans="19:20">
      <c r="S711791" s="34"/>
      <c r="T711791" s="34"/>
    </row>
    <row r="711808" spans="19:20">
      <c r="S711808" s="34"/>
      <c r="T711808" s="34"/>
    </row>
    <row r="711825" spans="19:20">
      <c r="S711825" s="34"/>
      <c r="T711825" s="34"/>
    </row>
    <row r="711842" spans="19:20">
      <c r="S711842" s="34"/>
      <c r="T711842" s="34"/>
    </row>
    <row r="711859" spans="19:20">
      <c r="S711859" s="34"/>
      <c r="T711859" s="34"/>
    </row>
    <row r="711876" spans="19:20">
      <c r="S711876" s="34"/>
      <c r="T711876" s="34"/>
    </row>
    <row r="711893" spans="19:20">
      <c r="S711893" s="34"/>
      <c r="T711893" s="34"/>
    </row>
    <row r="711910" spans="19:20">
      <c r="S711910" s="34"/>
      <c r="T711910" s="34"/>
    </row>
    <row r="711927" spans="19:20">
      <c r="S711927" s="34"/>
      <c r="T711927" s="34"/>
    </row>
    <row r="711944" spans="19:20">
      <c r="S711944" s="34"/>
      <c r="T711944" s="34"/>
    </row>
    <row r="711961" spans="19:20">
      <c r="S711961" s="34"/>
      <c r="T711961" s="34"/>
    </row>
    <row r="711978" spans="19:20">
      <c r="S711978" s="34"/>
      <c r="T711978" s="34"/>
    </row>
    <row r="711995" spans="19:20">
      <c r="S711995" s="34"/>
      <c r="T711995" s="34"/>
    </row>
    <row r="712012" spans="19:20">
      <c r="S712012" s="34"/>
      <c r="T712012" s="34"/>
    </row>
    <row r="712029" spans="19:20">
      <c r="S712029" s="34"/>
      <c r="T712029" s="34"/>
    </row>
    <row r="712046" spans="19:20">
      <c r="S712046" s="34"/>
      <c r="T712046" s="34"/>
    </row>
    <row r="712063" spans="19:20">
      <c r="S712063" s="34"/>
      <c r="T712063" s="34"/>
    </row>
    <row r="712080" spans="19:20">
      <c r="S712080" s="34"/>
      <c r="T712080" s="34"/>
    </row>
    <row r="712097" spans="19:20">
      <c r="S712097" s="34"/>
      <c r="T712097" s="34"/>
    </row>
    <row r="712114" spans="19:20">
      <c r="S712114" s="34"/>
      <c r="T712114" s="34"/>
    </row>
    <row r="712131" spans="19:20">
      <c r="S712131" s="34"/>
      <c r="T712131" s="34"/>
    </row>
    <row r="712148" spans="19:20">
      <c r="S712148" s="34"/>
      <c r="T712148" s="34"/>
    </row>
    <row r="712165" spans="19:20">
      <c r="S712165" s="34"/>
      <c r="T712165" s="34"/>
    </row>
    <row r="712182" spans="19:20">
      <c r="S712182" s="34"/>
      <c r="T712182" s="34"/>
    </row>
    <row r="712199" spans="19:20">
      <c r="S712199" s="34"/>
      <c r="T712199" s="34"/>
    </row>
    <row r="712216" spans="19:20">
      <c r="S712216" s="34"/>
      <c r="T712216" s="34"/>
    </row>
    <row r="712233" spans="19:20">
      <c r="S712233" s="34"/>
      <c r="T712233" s="34"/>
    </row>
    <row r="712250" spans="19:20">
      <c r="S712250" s="34"/>
      <c r="T712250" s="34"/>
    </row>
    <row r="712267" spans="19:20">
      <c r="S712267" s="34"/>
      <c r="T712267" s="34"/>
    </row>
    <row r="712284" spans="19:20">
      <c r="S712284" s="34"/>
      <c r="T712284" s="34"/>
    </row>
    <row r="712301" spans="19:20">
      <c r="S712301" s="34"/>
      <c r="T712301" s="34"/>
    </row>
    <row r="712318" spans="19:20">
      <c r="S712318" s="34"/>
      <c r="T712318" s="34"/>
    </row>
    <row r="712335" spans="19:20">
      <c r="S712335" s="34"/>
      <c r="T712335" s="34"/>
    </row>
    <row r="712352" spans="19:20">
      <c r="S712352" s="34"/>
      <c r="T712352" s="34"/>
    </row>
    <row r="712369" spans="19:20">
      <c r="S712369" s="34"/>
      <c r="T712369" s="34"/>
    </row>
    <row r="712386" spans="19:20">
      <c r="S712386" s="34"/>
      <c r="T712386" s="34"/>
    </row>
    <row r="712403" spans="19:20">
      <c r="S712403" s="34"/>
      <c r="T712403" s="34"/>
    </row>
    <row r="712420" spans="19:20">
      <c r="S712420" s="34"/>
      <c r="T712420" s="34"/>
    </row>
    <row r="712437" spans="19:20">
      <c r="S712437" s="34"/>
      <c r="T712437" s="34"/>
    </row>
    <row r="712454" spans="19:20">
      <c r="S712454" s="34"/>
      <c r="T712454" s="34"/>
    </row>
    <row r="712471" spans="19:20">
      <c r="S712471" s="34"/>
      <c r="T712471" s="34"/>
    </row>
    <row r="712488" spans="19:20">
      <c r="S712488" s="34"/>
      <c r="T712488" s="34"/>
    </row>
    <row r="712505" spans="19:20">
      <c r="S712505" s="34"/>
      <c r="T712505" s="34"/>
    </row>
    <row r="712522" spans="19:20">
      <c r="S712522" s="34"/>
      <c r="T712522" s="34"/>
    </row>
    <row r="712539" spans="19:20">
      <c r="S712539" s="34"/>
      <c r="T712539" s="34"/>
    </row>
    <row r="712556" spans="19:20">
      <c r="S712556" s="34"/>
      <c r="T712556" s="34"/>
    </row>
    <row r="712573" spans="19:20">
      <c r="S712573" s="34"/>
      <c r="T712573" s="34"/>
    </row>
    <row r="712590" spans="19:20">
      <c r="S712590" s="34"/>
      <c r="T712590" s="34"/>
    </row>
    <row r="712607" spans="19:20">
      <c r="S712607" s="34"/>
      <c r="T712607" s="34"/>
    </row>
    <row r="712624" spans="19:20">
      <c r="S712624" s="34"/>
      <c r="T712624" s="34"/>
    </row>
    <row r="712641" spans="19:20">
      <c r="S712641" s="34"/>
      <c r="T712641" s="34"/>
    </row>
    <row r="712658" spans="19:20">
      <c r="S712658" s="34"/>
      <c r="T712658" s="34"/>
    </row>
    <row r="712675" spans="19:20">
      <c r="S712675" s="34"/>
      <c r="T712675" s="34"/>
    </row>
    <row r="712692" spans="19:20">
      <c r="S712692" s="34"/>
      <c r="T712692" s="34"/>
    </row>
    <row r="712709" spans="19:20">
      <c r="S712709" s="34"/>
      <c r="T712709" s="34"/>
    </row>
    <row r="712726" spans="19:20">
      <c r="S712726" s="34"/>
      <c r="T712726" s="34"/>
    </row>
    <row r="712743" spans="19:20">
      <c r="S712743" s="34"/>
      <c r="T712743" s="34"/>
    </row>
    <row r="712760" spans="19:20">
      <c r="S712760" s="34"/>
      <c r="T712760" s="34"/>
    </row>
    <row r="712777" spans="19:20">
      <c r="S712777" s="34"/>
      <c r="T712777" s="34"/>
    </row>
    <row r="712794" spans="19:20">
      <c r="S712794" s="34"/>
      <c r="T712794" s="34"/>
    </row>
    <row r="712811" spans="19:20">
      <c r="S712811" s="34"/>
      <c r="T712811" s="34"/>
    </row>
    <row r="712828" spans="19:20">
      <c r="S712828" s="34"/>
      <c r="T712828" s="34"/>
    </row>
    <row r="712845" spans="19:20">
      <c r="S712845" s="34"/>
      <c r="T712845" s="34"/>
    </row>
    <row r="712862" spans="19:20">
      <c r="S712862" s="34"/>
      <c r="T712862" s="34"/>
    </row>
    <row r="712879" spans="19:20">
      <c r="S712879" s="34"/>
      <c r="T712879" s="34"/>
    </row>
    <row r="712896" spans="19:20">
      <c r="S712896" s="34"/>
      <c r="T712896" s="34"/>
    </row>
    <row r="712913" spans="19:20">
      <c r="S712913" s="34"/>
      <c r="T712913" s="34"/>
    </row>
    <row r="712930" spans="19:20">
      <c r="S712930" s="34"/>
      <c r="T712930" s="34"/>
    </row>
    <row r="712947" spans="19:20">
      <c r="S712947" s="34"/>
      <c r="T712947" s="34"/>
    </row>
    <row r="712964" spans="19:20">
      <c r="S712964" s="34"/>
      <c r="T712964" s="34"/>
    </row>
    <row r="712981" spans="19:20">
      <c r="S712981" s="34"/>
      <c r="T712981" s="34"/>
    </row>
    <row r="712998" spans="19:20">
      <c r="S712998" s="34"/>
      <c r="T712998" s="34"/>
    </row>
    <row r="713015" spans="19:20">
      <c r="S713015" s="34"/>
      <c r="T713015" s="34"/>
    </row>
    <row r="713032" spans="19:20">
      <c r="S713032" s="34"/>
      <c r="T713032" s="34"/>
    </row>
    <row r="713049" spans="19:20">
      <c r="S713049" s="34"/>
      <c r="T713049" s="34"/>
    </row>
    <row r="713066" spans="19:20">
      <c r="S713066" s="34"/>
      <c r="T713066" s="34"/>
    </row>
    <row r="713083" spans="19:20">
      <c r="S713083" s="34"/>
      <c r="T713083" s="34"/>
    </row>
    <row r="713100" spans="19:20">
      <c r="S713100" s="34"/>
      <c r="T713100" s="34"/>
    </row>
    <row r="713117" spans="19:20">
      <c r="S713117" s="34"/>
      <c r="T713117" s="34"/>
    </row>
    <row r="713134" spans="19:20">
      <c r="S713134" s="34"/>
      <c r="T713134" s="34"/>
    </row>
    <row r="713151" spans="19:20">
      <c r="S713151" s="34"/>
      <c r="T713151" s="34"/>
    </row>
    <row r="713168" spans="19:20">
      <c r="S713168" s="34"/>
      <c r="T713168" s="34"/>
    </row>
    <row r="713185" spans="19:20">
      <c r="S713185" s="34"/>
      <c r="T713185" s="34"/>
    </row>
    <row r="713202" spans="19:20">
      <c r="S713202" s="34"/>
      <c r="T713202" s="34"/>
    </row>
    <row r="713219" spans="19:20">
      <c r="S713219" s="34"/>
      <c r="T713219" s="34"/>
    </row>
    <row r="713236" spans="19:20">
      <c r="S713236" s="34"/>
      <c r="T713236" s="34"/>
    </row>
    <row r="713253" spans="19:20">
      <c r="S713253" s="34"/>
      <c r="T713253" s="34"/>
    </row>
    <row r="713270" spans="19:20">
      <c r="S713270" s="34"/>
      <c r="T713270" s="34"/>
    </row>
    <row r="713287" spans="19:20">
      <c r="S713287" s="34"/>
      <c r="T713287" s="34"/>
    </row>
    <row r="713304" spans="19:20">
      <c r="S713304" s="34"/>
      <c r="T713304" s="34"/>
    </row>
    <row r="713321" spans="19:20">
      <c r="S713321" s="34"/>
      <c r="T713321" s="34"/>
    </row>
    <row r="713338" spans="19:20">
      <c r="S713338" s="34"/>
      <c r="T713338" s="34"/>
    </row>
    <row r="713355" spans="19:20">
      <c r="S713355" s="34"/>
      <c r="T713355" s="34"/>
    </row>
    <row r="713372" spans="19:20">
      <c r="S713372" s="34"/>
      <c r="T713372" s="34"/>
    </row>
    <row r="713389" spans="19:20">
      <c r="S713389" s="34"/>
      <c r="T713389" s="34"/>
    </row>
    <row r="713406" spans="19:20">
      <c r="S713406" s="34"/>
      <c r="T713406" s="34"/>
    </row>
    <row r="713423" spans="19:20">
      <c r="S713423" s="34"/>
      <c r="T713423" s="34"/>
    </row>
    <row r="713440" spans="19:20">
      <c r="S713440" s="34"/>
      <c r="T713440" s="34"/>
    </row>
    <row r="713457" spans="19:20">
      <c r="S713457" s="34"/>
      <c r="T713457" s="34"/>
    </row>
    <row r="713474" spans="19:20">
      <c r="S713474" s="34"/>
      <c r="T713474" s="34"/>
    </row>
    <row r="713491" spans="19:20">
      <c r="S713491" s="34"/>
      <c r="T713491" s="34"/>
    </row>
    <row r="713508" spans="19:20">
      <c r="S713508" s="34"/>
      <c r="T713508" s="34"/>
    </row>
    <row r="713525" spans="19:20">
      <c r="S713525" s="34"/>
      <c r="T713525" s="34"/>
    </row>
    <row r="713542" spans="19:20">
      <c r="S713542" s="34"/>
      <c r="T713542" s="34"/>
    </row>
    <row r="713559" spans="19:20">
      <c r="S713559" s="34"/>
      <c r="T713559" s="34"/>
    </row>
    <row r="713576" spans="19:20">
      <c r="S713576" s="34"/>
      <c r="T713576" s="34"/>
    </row>
    <row r="713593" spans="19:20">
      <c r="S713593" s="34"/>
      <c r="T713593" s="34"/>
    </row>
    <row r="713610" spans="19:20">
      <c r="S713610" s="34"/>
      <c r="T713610" s="34"/>
    </row>
    <row r="713627" spans="19:20">
      <c r="S713627" s="34"/>
      <c r="T713627" s="34"/>
    </row>
    <row r="713644" spans="19:20">
      <c r="S713644" s="34"/>
      <c r="T713644" s="34"/>
    </row>
    <row r="713661" spans="19:20">
      <c r="S713661" s="34"/>
      <c r="T713661" s="34"/>
    </row>
    <row r="713678" spans="19:20">
      <c r="S713678" s="34"/>
      <c r="T713678" s="34"/>
    </row>
    <row r="713695" spans="19:20">
      <c r="S713695" s="34"/>
      <c r="T713695" s="34"/>
    </row>
    <row r="713712" spans="19:20">
      <c r="S713712" s="34"/>
      <c r="T713712" s="34"/>
    </row>
    <row r="713729" spans="19:20">
      <c r="S713729" s="34"/>
      <c r="T713729" s="34"/>
    </row>
    <row r="713746" spans="19:20">
      <c r="S713746" s="34"/>
      <c r="T713746" s="34"/>
    </row>
    <row r="713763" spans="19:20">
      <c r="S713763" s="34"/>
      <c r="T713763" s="34"/>
    </row>
    <row r="713780" spans="19:20">
      <c r="S713780" s="34"/>
      <c r="T713780" s="34"/>
    </row>
    <row r="713797" spans="19:20">
      <c r="S713797" s="34"/>
      <c r="T713797" s="34"/>
    </row>
    <row r="713814" spans="19:20">
      <c r="S713814" s="34"/>
      <c r="T713814" s="34"/>
    </row>
    <row r="713831" spans="19:20">
      <c r="S713831" s="34"/>
      <c r="T713831" s="34"/>
    </row>
    <row r="713848" spans="19:20">
      <c r="S713848" s="34"/>
      <c r="T713848" s="34"/>
    </row>
    <row r="713865" spans="19:20">
      <c r="S713865" s="34"/>
      <c r="T713865" s="34"/>
    </row>
    <row r="713882" spans="19:20">
      <c r="S713882" s="34"/>
      <c r="T713882" s="34"/>
    </row>
    <row r="713899" spans="19:20">
      <c r="S713899" s="34"/>
      <c r="T713899" s="34"/>
    </row>
    <row r="713916" spans="19:20">
      <c r="S713916" s="34"/>
      <c r="T713916" s="34"/>
    </row>
    <row r="713933" spans="19:20">
      <c r="S713933" s="34"/>
      <c r="T713933" s="34"/>
    </row>
    <row r="713950" spans="19:20">
      <c r="S713950" s="34"/>
      <c r="T713950" s="34"/>
    </row>
    <row r="713967" spans="19:20">
      <c r="S713967" s="34"/>
      <c r="T713967" s="34"/>
    </row>
    <row r="713984" spans="19:20">
      <c r="S713984" s="34"/>
      <c r="T713984" s="34"/>
    </row>
    <row r="714001" spans="19:20">
      <c r="S714001" s="34"/>
      <c r="T714001" s="34"/>
    </row>
    <row r="714018" spans="19:20">
      <c r="S714018" s="34"/>
      <c r="T714018" s="34"/>
    </row>
    <row r="714035" spans="19:20">
      <c r="S714035" s="34"/>
      <c r="T714035" s="34"/>
    </row>
    <row r="714052" spans="19:20">
      <c r="S714052" s="34"/>
      <c r="T714052" s="34"/>
    </row>
    <row r="714069" spans="19:20">
      <c r="S714069" s="34"/>
      <c r="T714069" s="34"/>
    </row>
    <row r="714086" spans="19:20">
      <c r="S714086" s="34"/>
      <c r="T714086" s="34"/>
    </row>
    <row r="714103" spans="19:20">
      <c r="S714103" s="34"/>
      <c r="T714103" s="34"/>
    </row>
    <row r="714120" spans="19:20">
      <c r="S714120" s="34"/>
      <c r="T714120" s="34"/>
    </row>
    <row r="714137" spans="19:20">
      <c r="S714137" s="34"/>
      <c r="T714137" s="34"/>
    </row>
    <row r="714154" spans="19:20">
      <c r="S714154" s="34"/>
      <c r="T714154" s="34"/>
    </row>
    <row r="714171" spans="19:20">
      <c r="S714171" s="34"/>
      <c r="T714171" s="34"/>
    </row>
    <row r="714188" spans="19:20">
      <c r="S714188" s="34"/>
      <c r="T714188" s="34"/>
    </row>
    <row r="714205" spans="19:20">
      <c r="S714205" s="34"/>
      <c r="T714205" s="34"/>
    </row>
    <row r="714222" spans="19:20">
      <c r="S714222" s="34"/>
      <c r="T714222" s="34"/>
    </row>
    <row r="714239" spans="19:20">
      <c r="S714239" s="34"/>
      <c r="T714239" s="34"/>
    </row>
    <row r="714256" spans="19:20">
      <c r="S714256" s="34"/>
      <c r="T714256" s="34"/>
    </row>
    <row r="714273" spans="19:20">
      <c r="S714273" s="34"/>
      <c r="T714273" s="34"/>
    </row>
    <row r="714290" spans="19:20">
      <c r="S714290" s="34"/>
      <c r="T714290" s="34"/>
    </row>
    <row r="714307" spans="19:20">
      <c r="S714307" s="34"/>
      <c r="T714307" s="34"/>
    </row>
    <row r="714324" spans="19:20">
      <c r="S714324" s="34"/>
      <c r="T714324" s="34"/>
    </row>
    <row r="714341" spans="19:20">
      <c r="S714341" s="34"/>
      <c r="T714341" s="34"/>
    </row>
    <row r="714358" spans="19:20">
      <c r="S714358" s="34"/>
      <c r="T714358" s="34"/>
    </row>
    <row r="714375" spans="19:20">
      <c r="S714375" s="34"/>
      <c r="T714375" s="34"/>
    </row>
    <row r="714392" spans="19:20">
      <c r="S714392" s="34"/>
      <c r="T714392" s="34"/>
    </row>
    <row r="714409" spans="19:20">
      <c r="S714409" s="34"/>
      <c r="T714409" s="34"/>
    </row>
    <row r="714426" spans="19:20">
      <c r="S714426" s="34"/>
      <c r="T714426" s="34"/>
    </row>
    <row r="714443" spans="19:20">
      <c r="S714443" s="34"/>
      <c r="T714443" s="34"/>
    </row>
    <row r="714460" spans="19:20">
      <c r="S714460" s="34"/>
      <c r="T714460" s="34"/>
    </row>
    <row r="714477" spans="19:20">
      <c r="S714477" s="34"/>
      <c r="T714477" s="34"/>
    </row>
    <row r="714494" spans="19:20">
      <c r="S714494" s="34"/>
      <c r="T714494" s="34"/>
    </row>
    <row r="714511" spans="19:20">
      <c r="S714511" s="34"/>
      <c r="T714511" s="34"/>
    </row>
    <row r="714528" spans="19:20">
      <c r="S714528" s="34"/>
      <c r="T714528" s="34"/>
    </row>
    <row r="714545" spans="19:20">
      <c r="S714545" s="34"/>
      <c r="T714545" s="34"/>
    </row>
    <row r="714562" spans="19:20">
      <c r="S714562" s="34"/>
      <c r="T714562" s="34"/>
    </row>
    <row r="714579" spans="19:20">
      <c r="S714579" s="34"/>
      <c r="T714579" s="34"/>
    </row>
    <row r="714596" spans="19:20">
      <c r="S714596" s="34"/>
      <c r="T714596" s="34"/>
    </row>
    <row r="714613" spans="19:20">
      <c r="S714613" s="34"/>
      <c r="T714613" s="34"/>
    </row>
    <row r="714630" spans="19:20">
      <c r="S714630" s="34"/>
      <c r="T714630" s="34"/>
    </row>
    <row r="714647" spans="19:20">
      <c r="S714647" s="34"/>
      <c r="T714647" s="34"/>
    </row>
    <row r="714664" spans="19:20">
      <c r="S714664" s="34"/>
      <c r="T714664" s="34"/>
    </row>
    <row r="714681" spans="19:20">
      <c r="S714681" s="34"/>
      <c r="T714681" s="34"/>
    </row>
    <row r="714698" spans="19:20">
      <c r="S714698" s="34"/>
      <c r="T714698" s="34"/>
    </row>
    <row r="714715" spans="19:20">
      <c r="S714715" s="34"/>
      <c r="T714715" s="34"/>
    </row>
    <row r="714732" spans="19:20">
      <c r="S714732" s="34"/>
      <c r="T714732" s="34"/>
    </row>
    <row r="714749" spans="19:20">
      <c r="S714749" s="34"/>
      <c r="T714749" s="34"/>
    </row>
    <row r="714766" spans="19:20">
      <c r="S714766" s="34"/>
      <c r="T714766" s="34"/>
    </row>
    <row r="714783" spans="19:20">
      <c r="S714783" s="34"/>
      <c r="T714783" s="34"/>
    </row>
    <row r="714800" spans="19:20">
      <c r="S714800" s="34"/>
      <c r="T714800" s="34"/>
    </row>
    <row r="714817" spans="19:20">
      <c r="S714817" s="34"/>
      <c r="T714817" s="34"/>
    </row>
    <row r="714834" spans="19:20">
      <c r="S714834" s="34"/>
      <c r="T714834" s="34"/>
    </row>
    <row r="714851" spans="19:20">
      <c r="S714851" s="34"/>
      <c r="T714851" s="34"/>
    </row>
    <row r="714868" spans="19:20">
      <c r="S714868" s="34"/>
      <c r="T714868" s="34"/>
    </row>
    <row r="714885" spans="19:20">
      <c r="S714885" s="34"/>
      <c r="T714885" s="34"/>
    </row>
    <row r="714902" spans="19:20">
      <c r="S714902" s="34"/>
      <c r="T714902" s="34"/>
    </row>
    <row r="714919" spans="19:20">
      <c r="S714919" s="34"/>
      <c r="T714919" s="34"/>
    </row>
    <row r="714936" spans="19:20">
      <c r="S714936" s="34"/>
      <c r="T714936" s="34"/>
    </row>
    <row r="714953" spans="19:20">
      <c r="S714953" s="34"/>
      <c r="T714953" s="34"/>
    </row>
    <row r="714970" spans="19:20">
      <c r="S714970" s="34"/>
      <c r="T714970" s="34"/>
    </row>
    <row r="714987" spans="19:20">
      <c r="S714987" s="34"/>
      <c r="T714987" s="34"/>
    </row>
    <row r="715004" spans="19:20">
      <c r="S715004" s="34"/>
      <c r="T715004" s="34"/>
    </row>
    <row r="715021" spans="19:20">
      <c r="S715021" s="34"/>
      <c r="T715021" s="34"/>
    </row>
    <row r="715038" spans="19:20">
      <c r="S715038" s="34"/>
      <c r="T715038" s="34"/>
    </row>
    <row r="715055" spans="19:20">
      <c r="S715055" s="34"/>
      <c r="T715055" s="34"/>
    </row>
    <row r="715072" spans="19:20">
      <c r="S715072" s="34"/>
      <c r="T715072" s="34"/>
    </row>
    <row r="715089" spans="19:20">
      <c r="S715089" s="34"/>
      <c r="T715089" s="34"/>
    </row>
    <row r="715106" spans="19:20">
      <c r="S715106" s="34"/>
      <c r="T715106" s="34"/>
    </row>
    <row r="715123" spans="19:20">
      <c r="S715123" s="34"/>
      <c r="T715123" s="34"/>
    </row>
    <row r="715140" spans="19:20">
      <c r="S715140" s="34"/>
      <c r="T715140" s="34"/>
    </row>
    <row r="715157" spans="19:20">
      <c r="S715157" s="34"/>
      <c r="T715157" s="34"/>
    </row>
    <row r="715174" spans="19:20">
      <c r="S715174" s="34"/>
      <c r="T715174" s="34"/>
    </row>
    <row r="715191" spans="19:20">
      <c r="S715191" s="34"/>
      <c r="T715191" s="34"/>
    </row>
    <row r="715208" spans="19:20">
      <c r="S715208" s="34"/>
      <c r="T715208" s="34"/>
    </row>
    <row r="715225" spans="19:20">
      <c r="S715225" s="34"/>
      <c r="T715225" s="34"/>
    </row>
    <row r="715242" spans="19:20">
      <c r="S715242" s="34"/>
      <c r="T715242" s="34"/>
    </row>
    <row r="715259" spans="19:20">
      <c r="S715259" s="34"/>
      <c r="T715259" s="34"/>
    </row>
    <row r="715276" spans="19:20">
      <c r="S715276" s="34"/>
      <c r="T715276" s="34"/>
    </row>
    <row r="715293" spans="19:20">
      <c r="S715293" s="34"/>
      <c r="T715293" s="34"/>
    </row>
    <row r="715310" spans="19:20">
      <c r="S715310" s="34"/>
      <c r="T715310" s="34"/>
    </row>
    <row r="715327" spans="19:20">
      <c r="S715327" s="34"/>
      <c r="T715327" s="34"/>
    </row>
    <row r="715344" spans="19:20">
      <c r="S715344" s="34"/>
      <c r="T715344" s="34"/>
    </row>
    <row r="715361" spans="19:20">
      <c r="S715361" s="34"/>
      <c r="T715361" s="34"/>
    </row>
    <row r="715378" spans="19:20">
      <c r="S715378" s="34"/>
      <c r="T715378" s="34"/>
    </row>
    <row r="715395" spans="19:20">
      <c r="S715395" s="34"/>
      <c r="T715395" s="34"/>
    </row>
    <row r="715412" spans="19:20">
      <c r="S715412" s="34"/>
      <c r="T715412" s="34"/>
    </row>
    <row r="715429" spans="19:20">
      <c r="S715429" s="34"/>
      <c r="T715429" s="34"/>
    </row>
    <row r="715446" spans="19:20">
      <c r="S715446" s="34"/>
      <c r="T715446" s="34"/>
    </row>
    <row r="715463" spans="19:20">
      <c r="S715463" s="34"/>
      <c r="T715463" s="34"/>
    </row>
    <row r="715480" spans="19:20">
      <c r="S715480" s="34"/>
      <c r="T715480" s="34"/>
    </row>
    <row r="715497" spans="19:20">
      <c r="S715497" s="34"/>
      <c r="T715497" s="34"/>
    </row>
    <row r="715514" spans="19:20">
      <c r="S715514" s="34"/>
      <c r="T715514" s="34"/>
    </row>
    <row r="715531" spans="19:20">
      <c r="S715531" s="34"/>
      <c r="T715531" s="34"/>
    </row>
    <row r="715548" spans="19:20">
      <c r="S715548" s="34"/>
      <c r="T715548" s="34"/>
    </row>
    <row r="715565" spans="19:20">
      <c r="S715565" s="34"/>
      <c r="T715565" s="34"/>
    </row>
    <row r="715582" spans="19:20">
      <c r="S715582" s="34"/>
      <c r="T715582" s="34"/>
    </row>
    <row r="715599" spans="19:20">
      <c r="S715599" s="34"/>
      <c r="T715599" s="34"/>
    </row>
    <row r="715616" spans="19:20">
      <c r="S715616" s="34"/>
      <c r="T715616" s="34"/>
    </row>
    <row r="715633" spans="19:20">
      <c r="S715633" s="34"/>
      <c r="T715633" s="34"/>
    </row>
    <row r="715650" spans="19:20">
      <c r="S715650" s="34"/>
      <c r="T715650" s="34"/>
    </row>
    <row r="715667" spans="19:20">
      <c r="S715667" s="34"/>
      <c r="T715667" s="34"/>
    </row>
    <row r="715684" spans="19:20">
      <c r="S715684" s="34"/>
      <c r="T715684" s="34"/>
    </row>
    <row r="715701" spans="19:20">
      <c r="S715701" s="34"/>
      <c r="T715701" s="34"/>
    </row>
    <row r="715718" spans="19:20">
      <c r="S715718" s="34"/>
      <c r="T715718" s="34"/>
    </row>
    <row r="715735" spans="19:20">
      <c r="S715735" s="34"/>
      <c r="T715735" s="34"/>
    </row>
    <row r="715752" spans="19:20">
      <c r="S715752" s="34"/>
      <c r="T715752" s="34"/>
    </row>
    <row r="715769" spans="19:20">
      <c r="S715769" s="34"/>
      <c r="T715769" s="34"/>
    </row>
    <row r="715786" spans="19:20">
      <c r="S715786" s="34"/>
      <c r="T715786" s="34"/>
    </row>
    <row r="715803" spans="19:20">
      <c r="S715803" s="34"/>
      <c r="T715803" s="34"/>
    </row>
    <row r="715820" spans="19:20">
      <c r="S715820" s="34"/>
      <c r="T715820" s="34"/>
    </row>
    <row r="715837" spans="19:20">
      <c r="S715837" s="34"/>
      <c r="T715837" s="34"/>
    </row>
    <row r="715854" spans="19:20">
      <c r="S715854" s="34"/>
      <c r="T715854" s="34"/>
    </row>
    <row r="715871" spans="19:20">
      <c r="S715871" s="34"/>
      <c r="T715871" s="34"/>
    </row>
    <row r="715888" spans="19:20">
      <c r="S715888" s="34"/>
      <c r="T715888" s="34"/>
    </row>
    <row r="715905" spans="19:20">
      <c r="S715905" s="34"/>
      <c r="T715905" s="34"/>
    </row>
    <row r="715922" spans="19:20">
      <c r="S715922" s="34"/>
      <c r="T715922" s="34"/>
    </row>
    <row r="715939" spans="19:20">
      <c r="S715939" s="34"/>
      <c r="T715939" s="34"/>
    </row>
    <row r="715956" spans="19:20">
      <c r="S715956" s="34"/>
      <c r="T715956" s="34"/>
    </row>
    <row r="715973" spans="19:20">
      <c r="S715973" s="34"/>
      <c r="T715973" s="34"/>
    </row>
    <row r="715990" spans="19:20">
      <c r="S715990" s="34"/>
      <c r="T715990" s="34"/>
    </row>
    <row r="716007" spans="19:20">
      <c r="S716007" s="34"/>
      <c r="T716007" s="34"/>
    </row>
    <row r="716024" spans="19:20">
      <c r="S716024" s="34"/>
      <c r="T716024" s="34"/>
    </row>
    <row r="716041" spans="19:20">
      <c r="S716041" s="34"/>
      <c r="T716041" s="34"/>
    </row>
    <row r="716058" spans="19:20">
      <c r="S716058" s="34"/>
      <c r="T716058" s="34"/>
    </row>
    <row r="716075" spans="19:20">
      <c r="S716075" s="34"/>
      <c r="T716075" s="34"/>
    </row>
    <row r="716092" spans="19:20">
      <c r="S716092" s="34"/>
      <c r="T716092" s="34"/>
    </row>
    <row r="716109" spans="19:20">
      <c r="S716109" s="34"/>
      <c r="T716109" s="34"/>
    </row>
    <row r="716126" spans="19:20">
      <c r="S716126" s="34"/>
      <c r="T716126" s="34"/>
    </row>
    <row r="716143" spans="19:20">
      <c r="S716143" s="34"/>
      <c r="T716143" s="34"/>
    </row>
    <row r="716160" spans="19:20">
      <c r="S716160" s="34"/>
      <c r="T716160" s="34"/>
    </row>
    <row r="716177" spans="19:20">
      <c r="S716177" s="34"/>
      <c r="T716177" s="34"/>
    </row>
    <row r="716194" spans="19:20">
      <c r="S716194" s="34"/>
      <c r="T716194" s="34"/>
    </row>
    <row r="716211" spans="19:20">
      <c r="S716211" s="34"/>
      <c r="T716211" s="34"/>
    </row>
    <row r="716228" spans="19:20">
      <c r="S716228" s="34"/>
      <c r="T716228" s="34"/>
    </row>
    <row r="716245" spans="19:20">
      <c r="S716245" s="34"/>
      <c r="T716245" s="34"/>
    </row>
    <row r="716262" spans="19:20">
      <c r="S716262" s="34"/>
      <c r="T716262" s="34"/>
    </row>
    <row r="716279" spans="19:20">
      <c r="S716279" s="34"/>
      <c r="T716279" s="34"/>
    </row>
    <row r="716296" spans="19:20">
      <c r="S716296" s="34"/>
      <c r="T716296" s="34"/>
    </row>
    <row r="716313" spans="19:20">
      <c r="S716313" s="34"/>
      <c r="T716313" s="34"/>
    </row>
    <row r="716330" spans="19:20">
      <c r="S716330" s="34"/>
      <c r="T716330" s="34"/>
    </row>
    <row r="716347" spans="19:20">
      <c r="S716347" s="34"/>
      <c r="T716347" s="34"/>
    </row>
    <row r="716364" spans="19:20">
      <c r="S716364" s="34"/>
      <c r="T716364" s="34"/>
    </row>
    <row r="716381" spans="19:20">
      <c r="S716381" s="34"/>
      <c r="T716381" s="34"/>
    </row>
    <row r="716398" spans="19:20">
      <c r="S716398" s="34"/>
      <c r="T716398" s="34"/>
    </row>
    <row r="716415" spans="19:20">
      <c r="S716415" s="34"/>
      <c r="T716415" s="34"/>
    </row>
    <row r="716432" spans="19:20">
      <c r="S716432" s="34"/>
      <c r="T716432" s="34"/>
    </row>
    <row r="716449" spans="19:20">
      <c r="S716449" s="34"/>
      <c r="T716449" s="34"/>
    </row>
    <row r="716466" spans="19:20">
      <c r="S716466" s="34"/>
      <c r="T716466" s="34"/>
    </row>
    <row r="716483" spans="19:20">
      <c r="S716483" s="34"/>
      <c r="T716483" s="34"/>
    </row>
    <row r="716500" spans="19:20">
      <c r="S716500" s="34"/>
      <c r="T716500" s="34"/>
    </row>
    <row r="716517" spans="19:20">
      <c r="S716517" s="34"/>
      <c r="T716517" s="34"/>
    </row>
    <row r="716534" spans="19:20">
      <c r="S716534" s="34"/>
      <c r="T716534" s="34"/>
    </row>
    <row r="716551" spans="19:20">
      <c r="S716551" s="34"/>
      <c r="T716551" s="34"/>
    </row>
    <row r="716568" spans="19:20">
      <c r="S716568" s="34"/>
      <c r="T716568" s="34"/>
    </row>
    <row r="716585" spans="19:20">
      <c r="S716585" s="34"/>
      <c r="T716585" s="34"/>
    </row>
    <row r="716602" spans="19:20">
      <c r="S716602" s="34"/>
      <c r="T716602" s="34"/>
    </row>
    <row r="716619" spans="19:20">
      <c r="S716619" s="34"/>
      <c r="T716619" s="34"/>
    </row>
    <row r="716636" spans="19:20">
      <c r="S716636" s="34"/>
      <c r="T716636" s="34"/>
    </row>
    <row r="716653" spans="19:20">
      <c r="S716653" s="34"/>
      <c r="T716653" s="34"/>
    </row>
    <row r="716670" spans="19:20">
      <c r="S716670" s="34"/>
      <c r="T716670" s="34"/>
    </row>
    <row r="716687" spans="19:20">
      <c r="S716687" s="34"/>
      <c r="T716687" s="34"/>
    </row>
    <row r="716704" spans="19:20">
      <c r="S716704" s="34"/>
      <c r="T716704" s="34"/>
    </row>
    <row r="716721" spans="19:20">
      <c r="S716721" s="34"/>
      <c r="T716721" s="34"/>
    </row>
    <row r="716738" spans="19:20">
      <c r="S716738" s="34"/>
      <c r="T716738" s="34"/>
    </row>
    <row r="716755" spans="19:20">
      <c r="S716755" s="34"/>
      <c r="T716755" s="34"/>
    </row>
    <row r="716772" spans="19:20">
      <c r="S716772" s="34"/>
      <c r="T716772" s="34"/>
    </row>
    <row r="716789" spans="19:20">
      <c r="S716789" s="34"/>
      <c r="T716789" s="34"/>
    </row>
    <row r="716806" spans="19:20">
      <c r="S716806" s="34"/>
      <c r="T716806" s="34"/>
    </row>
    <row r="716823" spans="19:20">
      <c r="S716823" s="34"/>
      <c r="T716823" s="34"/>
    </row>
    <row r="716840" spans="19:20">
      <c r="S716840" s="34"/>
      <c r="T716840" s="34"/>
    </row>
    <row r="716857" spans="19:20">
      <c r="S716857" s="34"/>
      <c r="T716857" s="34"/>
    </row>
    <row r="716874" spans="19:20">
      <c r="S716874" s="34"/>
      <c r="T716874" s="34"/>
    </row>
    <row r="716891" spans="19:20">
      <c r="S716891" s="34"/>
      <c r="T716891" s="34"/>
    </row>
    <row r="716908" spans="19:20">
      <c r="S716908" s="34"/>
      <c r="T716908" s="34"/>
    </row>
    <row r="716925" spans="19:20">
      <c r="S716925" s="34"/>
      <c r="T716925" s="34"/>
    </row>
    <row r="716942" spans="19:20">
      <c r="S716942" s="34"/>
      <c r="T716942" s="34"/>
    </row>
    <row r="716959" spans="19:20">
      <c r="S716959" s="34"/>
      <c r="T716959" s="34"/>
    </row>
    <row r="716976" spans="19:20">
      <c r="S716976" s="34"/>
      <c r="T716976" s="34"/>
    </row>
    <row r="716993" spans="19:20">
      <c r="S716993" s="34"/>
      <c r="T716993" s="34"/>
    </row>
    <row r="717010" spans="19:20">
      <c r="S717010" s="34"/>
      <c r="T717010" s="34"/>
    </row>
    <row r="717027" spans="19:20">
      <c r="S717027" s="34"/>
      <c r="T717027" s="34"/>
    </row>
    <row r="717044" spans="19:20">
      <c r="S717044" s="34"/>
      <c r="T717044" s="34"/>
    </row>
    <row r="717061" spans="19:20">
      <c r="S717061" s="34"/>
      <c r="T717061" s="34"/>
    </row>
    <row r="717078" spans="19:20">
      <c r="S717078" s="34"/>
      <c r="T717078" s="34"/>
    </row>
    <row r="717095" spans="19:20">
      <c r="S717095" s="34"/>
      <c r="T717095" s="34"/>
    </row>
    <row r="717112" spans="19:20">
      <c r="S717112" s="34"/>
      <c r="T717112" s="34"/>
    </row>
    <row r="717129" spans="19:20">
      <c r="S717129" s="34"/>
      <c r="T717129" s="34"/>
    </row>
    <row r="717146" spans="19:20">
      <c r="S717146" s="34"/>
      <c r="T717146" s="34"/>
    </row>
    <row r="717163" spans="19:20">
      <c r="S717163" s="34"/>
      <c r="T717163" s="34"/>
    </row>
    <row r="717180" spans="19:20">
      <c r="S717180" s="34"/>
      <c r="T717180" s="34"/>
    </row>
    <row r="717197" spans="19:20">
      <c r="S717197" s="34"/>
      <c r="T717197" s="34"/>
    </row>
    <row r="717214" spans="19:20">
      <c r="S717214" s="34"/>
      <c r="T717214" s="34"/>
    </row>
    <row r="717231" spans="19:20">
      <c r="S717231" s="34"/>
      <c r="T717231" s="34"/>
    </row>
    <row r="717248" spans="19:20">
      <c r="S717248" s="34"/>
      <c r="T717248" s="34"/>
    </row>
    <row r="717265" spans="19:20">
      <c r="S717265" s="34"/>
      <c r="T717265" s="34"/>
    </row>
    <row r="717282" spans="19:20">
      <c r="S717282" s="34"/>
      <c r="T717282" s="34"/>
    </row>
    <row r="717299" spans="19:20">
      <c r="S717299" s="34"/>
      <c r="T717299" s="34"/>
    </row>
    <row r="717316" spans="19:20">
      <c r="S717316" s="34"/>
      <c r="T717316" s="34"/>
    </row>
    <row r="717333" spans="19:20">
      <c r="S717333" s="34"/>
      <c r="T717333" s="34"/>
    </row>
    <row r="717350" spans="19:20">
      <c r="S717350" s="34"/>
      <c r="T717350" s="34"/>
    </row>
    <row r="717367" spans="19:20">
      <c r="S717367" s="34"/>
      <c r="T717367" s="34"/>
    </row>
    <row r="717384" spans="19:20">
      <c r="S717384" s="34"/>
      <c r="T717384" s="34"/>
    </row>
    <row r="717401" spans="19:20">
      <c r="S717401" s="34"/>
      <c r="T717401" s="34"/>
    </row>
    <row r="717418" spans="19:20">
      <c r="S717418" s="34"/>
      <c r="T717418" s="34"/>
    </row>
    <row r="717435" spans="19:20">
      <c r="S717435" s="34"/>
      <c r="T717435" s="34"/>
    </row>
    <row r="717452" spans="19:20">
      <c r="S717452" s="34"/>
      <c r="T717452" s="34"/>
    </row>
    <row r="717469" spans="19:20">
      <c r="S717469" s="34"/>
      <c r="T717469" s="34"/>
    </row>
    <row r="717486" spans="19:20">
      <c r="S717486" s="34"/>
      <c r="T717486" s="34"/>
    </row>
    <row r="717503" spans="19:20">
      <c r="S717503" s="34"/>
      <c r="T717503" s="34"/>
    </row>
    <row r="717520" spans="19:20">
      <c r="S717520" s="34"/>
      <c r="T717520" s="34"/>
    </row>
    <row r="717537" spans="19:20">
      <c r="S717537" s="34"/>
      <c r="T717537" s="34"/>
    </row>
    <row r="717554" spans="19:20">
      <c r="S717554" s="34"/>
      <c r="T717554" s="34"/>
    </row>
    <row r="717571" spans="19:20">
      <c r="S717571" s="34"/>
      <c r="T717571" s="34"/>
    </row>
    <row r="717588" spans="19:20">
      <c r="S717588" s="34"/>
      <c r="T717588" s="34"/>
    </row>
    <row r="717605" spans="19:20">
      <c r="S717605" s="34"/>
      <c r="T717605" s="34"/>
    </row>
    <row r="717622" spans="19:20">
      <c r="S717622" s="34"/>
      <c r="T717622" s="34"/>
    </row>
    <row r="717639" spans="19:20">
      <c r="S717639" s="34"/>
      <c r="T717639" s="34"/>
    </row>
    <row r="717656" spans="19:20">
      <c r="S717656" s="34"/>
      <c r="T717656" s="34"/>
    </row>
    <row r="717673" spans="19:20">
      <c r="S717673" s="34"/>
      <c r="T717673" s="34"/>
    </row>
    <row r="717690" spans="19:20">
      <c r="S717690" s="34"/>
      <c r="T717690" s="34"/>
    </row>
    <row r="717707" spans="19:20">
      <c r="S717707" s="34"/>
      <c r="T717707" s="34"/>
    </row>
    <row r="717724" spans="19:20">
      <c r="S717724" s="34"/>
      <c r="T717724" s="34"/>
    </row>
    <row r="717741" spans="19:20">
      <c r="S717741" s="34"/>
      <c r="T717741" s="34"/>
    </row>
    <row r="717758" spans="19:20">
      <c r="S717758" s="34"/>
      <c r="T717758" s="34"/>
    </row>
    <row r="717775" spans="19:20">
      <c r="S717775" s="34"/>
      <c r="T717775" s="34"/>
    </row>
    <row r="717792" spans="19:20">
      <c r="S717792" s="34"/>
      <c r="T717792" s="34"/>
    </row>
    <row r="717809" spans="19:20">
      <c r="S717809" s="34"/>
      <c r="T717809" s="34"/>
    </row>
    <row r="717826" spans="19:20">
      <c r="S717826" s="34"/>
      <c r="T717826" s="34"/>
    </row>
    <row r="717843" spans="19:20">
      <c r="S717843" s="34"/>
      <c r="T717843" s="34"/>
    </row>
    <row r="717860" spans="19:20">
      <c r="S717860" s="34"/>
      <c r="T717860" s="34"/>
    </row>
    <row r="717877" spans="19:20">
      <c r="S717877" s="34"/>
      <c r="T717877" s="34"/>
    </row>
    <row r="717894" spans="19:20">
      <c r="S717894" s="34"/>
      <c r="T717894" s="34"/>
    </row>
    <row r="717911" spans="19:20">
      <c r="S717911" s="34"/>
      <c r="T717911" s="34"/>
    </row>
    <row r="717928" spans="19:20">
      <c r="S717928" s="34"/>
      <c r="T717928" s="34"/>
    </row>
    <row r="717945" spans="19:20">
      <c r="S717945" s="34"/>
      <c r="T717945" s="34"/>
    </row>
    <row r="717962" spans="19:20">
      <c r="S717962" s="34"/>
      <c r="T717962" s="34"/>
    </row>
    <row r="717979" spans="19:20">
      <c r="S717979" s="34"/>
      <c r="T717979" s="34"/>
    </row>
    <row r="717996" spans="19:20">
      <c r="S717996" s="34"/>
      <c r="T717996" s="34"/>
    </row>
    <row r="718013" spans="19:20">
      <c r="S718013" s="34"/>
      <c r="T718013" s="34"/>
    </row>
    <row r="718030" spans="19:20">
      <c r="S718030" s="34"/>
      <c r="T718030" s="34"/>
    </row>
    <row r="718047" spans="19:20">
      <c r="S718047" s="34"/>
      <c r="T718047" s="34"/>
    </row>
    <row r="718064" spans="19:20">
      <c r="S718064" s="34"/>
      <c r="T718064" s="34"/>
    </row>
    <row r="718081" spans="19:20">
      <c r="S718081" s="34"/>
      <c r="T718081" s="34"/>
    </row>
    <row r="718098" spans="19:20">
      <c r="S718098" s="34"/>
      <c r="T718098" s="34"/>
    </row>
    <row r="718115" spans="19:20">
      <c r="S718115" s="34"/>
      <c r="T718115" s="34"/>
    </row>
    <row r="718132" spans="19:20">
      <c r="S718132" s="34"/>
      <c r="T718132" s="34"/>
    </row>
    <row r="718149" spans="19:20">
      <c r="S718149" s="34"/>
      <c r="T718149" s="34"/>
    </row>
    <row r="718166" spans="19:20">
      <c r="S718166" s="34"/>
      <c r="T718166" s="34"/>
    </row>
    <row r="718183" spans="19:20">
      <c r="S718183" s="34"/>
      <c r="T718183" s="34"/>
    </row>
    <row r="718200" spans="19:20">
      <c r="S718200" s="34"/>
      <c r="T718200" s="34"/>
    </row>
    <row r="718217" spans="19:20">
      <c r="S718217" s="34"/>
      <c r="T718217" s="34"/>
    </row>
    <row r="718234" spans="19:20">
      <c r="S718234" s="34"/>
      <c r="T718234" s="34"/>
    </row>
    <row r="718251" spans="19:20">
      <c r="S718251" s="34"/>
      <c r="T718251" s="34"/>
    </row>
    <row r="718268" spans="19:20">
      <c r="S718268" s="34"/>
      <c r="T718268" s="34"/>
    </row>
    <row r="718285" spans="19:20">
      <c r="S718285" s="34"/>
      <c r="T718285" s="34"/>
    </row>
    <row r="718302" spans="19:20">
      <c r="S718302" s="34"/>
      <c r="T718302" s="34"/>
    </row>
    <row r="718319" spans="19:20">
      <c r="S718319" s="34"/>
      <c r="T718319" s="34"/>
    </row>
    <row r="718336" spans="19:20">
      <c r="S718336" s="34"/>
      <c r="T718336" s="34"/>
    </row>
    <row r="718353" spans="19:20">
      <c r="S718353" s="34"/>
      <c r="T718353" s="34"/>
    </row>
    <row r="718370" spans="19:20">
      <c r="S718370" s="34"/>
      <c r="T718370" s="34"/>
    </row>
    <row r="718387" spans="19:20">
      <c r="S718387" s="34"/>
      <c r="T718387" s="34"/>
    </row>
    <row r="718404" spans="19:20">
      <c r="S718404" s="34"/>
      <c r="T718404" s="34"/>
    </row>
    <row r="718421" spans="19:20">
      <c r="S718421" s="34"/>
      <c r="T718421" s="34"/>
    </row>
    <row r="718438" spans="19:20">
      <c r="S718438" s="34"/>
      <c r="T718438" s="34"/>
    </row>
    <row r="718455" spans="19:20">
      <c r="S718455" s="34"/>
      <c r="T718455" s="34"/>
    </row>
    <row r="718472" spans="19:20">
      <c r="S718472" s="34"/>
      <c r="T718472" s="34"/>
    </row>
    <row r="718489" spans="19:20">
      <c r="S718489" s="34"/>
      <c r="T718489" s="34"/>
    </row>
    <row r="718506" spans="19:20">
      <c r="S718506" s="34"/>
      <c r="T718506" s="34"/>
    </row>
    <row r="718523" spans="19:20">
      <c r="S718523" s="34"/>
      <c r="T718523" s="34"/>
    </row>
    <row r="718540" spans="19:20">
      <c r="S718540" s="34"/>
      <c r="T718540" s="34"/>
    </row>
    <row r="718557" spans="19:20">
      <c r="S718557" s="34"/>
      <c r="T718557" s="34"/>
    </row>
    <row r="718574" spans="19:20">
      <c r="S718574" s="34"/>
      <c r="T718574" s="34"/>
    </row>
    <row r="718591" spans="19:20">
      <c r="S718591" s="34"/>
      <c r="T718591" s="34"/>
    </row>
    <row r="718608" spans="19:20">
      <c r="S718608" s="34"/>
      <c r="T718608" s="34"/>
    </row>
    <row r="718625" spans="19:20">
      <c r="S718625" s="34"/>
      <c r="T718625" s="34"/>
    </row>
    <row r="718642" spans="19:20">
      <c r="S718642" s="34"/>
      <c r="T718642" s="34"/>
    </row>
    <row r="718659" spans="19:20">
      <c r="S718659" s="34"/>
      <c r="T718659" s="34"/>
    </row>
    <row r="718676" spans="19:20">
      <c r="S718676" s="34"/>
      <c r="T718676" s="34"/>
    </row>
    <row r="718693" spans="19:20">
      <c r="S718693" s="34"/>
      <c r="T718693" s="34"/>
    </row>
    <row r="718710" spans="19:20">
      <c r="S718710" s="34"/>
      <c r="T718710" s="34"/>
    </row>
    <row r="718727" spans="19:20">
      <c r="S718727" s="34"/>
      <c r="T718727" s="34"/>
    </row>
    <row r="718744" spans="19:20">
      <c r="S718744" s="34"/>
      <c r="T718744" s="34"/>
    </row>
    <row r="718761" spans="19:20">
      <c r="S718761" s="34"/>
      <c r="T718761" s="34"/>
    </row>
    <row r="718778" spans="19:20">
      <c r="S718778" s="34"/>
      <c r="T718778" s="34"/>
    </row>
    <row r="718795" spans="19:20">
      <c r="S718795" s="34"/>
      <c r="T718795" s="34"/>
    </row>
    <row r="718812" spans="19:20">
      <c r="S718812" s="34"/>
      <c r="T718812" s="34"/>
    </row>
    <row r="718829" spans="19:20">
      <c r="S718829" s="34"/>
      <c r="T718829" s="34"/>
    </row>
    <row r="718846" spans="19:20">
      <c r="S718846" s="34"/>
      <c r="T718846" s="34"/>
    </row>
    <row r="718863" spans="19:20">
      <c r="S718863" s="34"/>
      <c r="T718863" s="34"/>
    </row>
    <row r="718880" spans="19:20">
      <c r="S718880" s="34"/>
      <c r="T718880" s="34"/>
    </row>
    <row r="718897" spans="19:20">
      <c r="S718897" s="34"/>
      <c r="T718897" s="34"/>
    </row>
    <row r="718914" spans="19:20">
      <c r="S718914" s="34"/>
      <c r="T718914" s="34"/>
    </row>
    <row r="718931" spans="19:20">
      <c r="S718931" s="34"/>
      <c r="T718931" s="34"/>
    </row>
    <row r="718948" spans="19:20">
      <c r="S718948" s="34"/>
      <c r="T718948" s="34"/>
    </row>
    <row r="718965" spans="19:20">
      <c r="S718965" s="34"/>
      <c r="T718965" s="34"/>
    </row>
    <row r="718982" spans="19:20">
      <c r="S718982" s="34"/>
      <c r="T718982" s="34"/>
    </row>
    <row r="718999" spans="19:20">
      <c r="S718999" s="34"/>
      <c r="T718999" s="34"/>
    </row>
    <row r="719016" spans="19:20">
      <c r="S719016" s="34"/>
      <c r="T719016" s="34"/>
    </row>
    <row r="719033" spans="19:20">
      <c r="S719033" s="34"/>
      <c r="T719033" s="34"/>
    </row>
    <row r="719050" spans="19:20">
      <c r="S719050" s="34"/>
      <c r="T719050" s="34"/>
    </row>
    <row r="719067" spans="19:20">
      <c r="S719067" s="34"/>
      <c r="T719067" s="34"/>
    </row>
    <row r="719084" spans="19:20">
      <c r="S719084" s="34"/>
      <c r="T719084" s="34"/>
    </row>
    <row r="719101" spans="19:20">
      <c r="S719101" s="34"/>
      <c r="T719101" s="34"/>
    </row>
    <row r="719118" spans="19:20">
      <c r="S719118" s="34"/>
      <c r="T719118" s="34"/>
    </row>
    <row r="719135" spans="19:20">
      <c r="S719135" s="34"/>
      <c r="T719135" s="34"/>
    </row>
    <row r="719152" spans="19:20">
      <c r="S719152" s="34"/>
      <c r="T719152" s="34"/>
    </row>
    <row r="719169" spans="19:20">
      <c r="S719169" s="34"/>
      <c r="T719169" s="34"/>
    </row>
    <row r="719186" spans="19:20">
      <c r="S719186" s="34"/>
      <c r="T719186" s="34"/>
    </row>
    <row r="719203" spans="19:20">
      <c r="S719203" s="34"/>
      <c r="T719203" s="34"/>
    </row>
    <row r="719220" spans="19:20">
      <c r="S719220" s="34"/>
      <c r="T719220" s="34"/>
    </row>
    <row r="719237" spans="19:20">
      <c r="S719237" s="34"/>
      <c r="T719237" s="34"/>
    </row>
    <row r="719254" spans="19:20">
      <c r="S719254" s="34"/>
      <c r="T719254" s="34"/>
    </row>
    <row r="719271" spans="19:20">
      <c r="S719271" s="34"/>
      <c r="T719271" s="34"/>
    </row>
    <row r="719288" spans="19:20">
      <c r="S719288" s="34"/>
      <c r="T719288" s="34"/>
    </row>
    <row r="719305" spans="19:20">
      <c r="S719305" s="34"/>
      <c r="T719305" s="34"/>
    </row>
    <row r="719322" spans="19:20">
      <c r="S719322" s="34"/>
      <c r="T719322" s="34"/>
    </row>
    <row r="719339" spans="19:20">
      <c r="S719339" s="34"/>
      <c r="T719339" s="34"/>
    </row>
    <row r="719356" spans="19:20">
      <c r="S719356" s="34"/>
      <c r="T719356" s="34"/>
    </row>
    <row r="719373" spans="19:20">
      <c r="S719373" s="34"/>
      <c r="T719373" s="34"/>
    </row>
    <row r="719390" spans="19:20">
      <c r="S719390" s="34"/>
      <c r="T719390" s="34"/>
    </row>
    <row r="719407" spans="19:20">
      <c r="S719407" s="34"/>
      <c r="T719407" s="34"/>
    </row>
    <row r="719424" spans="19:20">
      <c r="S719424" s="34"/>
      <c r="T719424" s="34"/>
    </row>
    <row r="719441" spans="19:20">
      <c r="S719441" s="34"/>
      <c r="T719441" s="34"/>
    </row>
    <row r="719458" spans="19:20">
      <c r="S719458" s="34"/>
      <c r="T719458" s="34"/>
    </row>
    <row r="719475" spans="19:20">
      <c r="S719475" s="34"/>
      <c r="T719475" s="34"/>
    </row>
    <row r="719492" spans="19:20">
      <c r="S719492" s="34"/>
      <c r="T719492" s="34"/>
    </row>
    <row r="719509" spans="19:20">
      <c r="S719509" s="34"/>
      <c r="T719509" s="34"/>
    </row>
    <row r="719526" spans="19:20">
      <c r="S719526" s="34"/>
      <c r="T719526" s="34"/>
    </row>
    <row r="719543" spans="19:20">
      <c r="S719543" s="34"/>
      <c r="T719543" s="34"/>
    </row>
    <row r="719560" spans="19:20">
      <c r="S719560" s="34"/>
      <c r="T719560" s="34"/>
    </row>
    <row r="719577" spans="19:20">
      <c r="S719577" s="34"/>
      <c r="T719577" s="34"/>
    </row>
    <row r="719594" spans="19:20">
      <c r="S719594" s="34"/>
      <c r="T719594" s="34"/>
    </row>
    <row r="719611" spans="19:20">
      <c r="S719611" s="34"/>
      <c r="T719611" s="34"/>
    </row>
    <row r="719628" spans="19:20">
      <c r="S719628" s="34"/>
      <c r="T719628" s="34"/>
    </row>
    <row r="719645" spans="19:20">
      <c r="S719645" s="34"/>
      <c r="T719645" s="34"/>
    </row>
    <row r="719662" spans="19:20">
      <c r="S719662" s="34"/>
      <c r="T719662" s="34"/>
    </row>
    <row r="719679" spans="19:20">
      <c r="S719679" s="34"/>
      <c r="T719679" s="34"/>
    </row>
    <row r="719696" spans="19:20">
      <c r="S719696" s="34"/>
      <c r="T719696" s="34"/>
    </row>
    <row r="719713" spans="19:20">
      <c r="S719713" s="34"/>
      <c r="T719713" s="34"/>
    </row>
    <row r="719730" spans="19:20">
      <c r="S719730" s="34"/>
      <c r="T719730" s="34"/>
    </row>
    <row r="719747" spans="19:20">
      <c r="S719747" s="34"/>
      <c r="T719747" s="34"/>
    </row>
    <row r="719764" spans="19:20">
      <c r="S719764" s="34"/>
      <c r="T719764" s="34"/>
    </row>
    <row r="719781" spans="19:20">
      <c r="S719781" s="34"/>
      <c r="T719781" s="34"/>
    </row>
    <row r="719798" spans="19:20">
      <c r="S719798" s="34"/>
      <c r="T719798" s="34"/>
    </row>
    <row r="719815" spans="19:20">
      <c r="S719815" s="34"/>
      <c r="T719815" s="34"/>
    </row>
    <row r="719832" spans="19:20">
      <c r="S719832" s="34"/>
      <c r="T719832" s="34"/>
    </row>
    <row r="719849" spans="19:20">
      <c r="S719849" s="34"/>
      <c r="T719849" s="34"/>
    </row>
    <row r="719866" spans="19:20">
      <c r="S719866" s="34"/>
      <c r="T719866" s="34"/>
    </row>
    <row r="719883" spans="19:20">
      <c r="S719883" s="34"/>
      <c r="T719883" s="34"/>
    </row>
    <row r="719900" spans="19:20">
      <c r="S719900" s="34"/>
      <c r="T719900" s="34"/>
    </row>
    <row r="719917" spans="19:20">
      <c r="S719917" s="34"/>
      <c r="T719917" s="34"/>
    </row>
    <row r="719934" spans="19:20">
      <c r="S719934" s="34"/>
      <c r="T719934" s="34"/>
    </row>
    <row r="719951" spans="19:20">
      <c r="S719951" s="34"/>
      <c r="T719951" s="34"/>
    </row>
    <row r="719968" spans="19:20">
      <c r="S719968" s="34"/>
      <c r="T719968" s="34"/>
    </row>
    <row r="719985" spans="19:20">
      <c r="S719985" s="34"/>
      <c r="T719985" s="34"/>
    </row>
    <row r="720002" spans="19:20">
      <c r="S720002" s="34"/>
      <c r="T720002" s="34"/>
    </row>
    <row r="720019" spans="19:20">
      <c r="S720019" s="34"/>
      <c r="T720019" s="34"/>
    </row>
    <row r="720036" spans="19:20">
      <c r="S720036" s="34"/>
      <c r="T720036" s="34"/>
    </row>
    <row r="720053" spans="19:20">
      <c r="S720053" s="34"/>
      <c r="T720053" s="34"/>
    </row>
    <row r="720070" spans="19:20">
      <c r="S720070" s="34"/>
      <c r="T720070" s="34"/>
    </row>
    <row r="720087" spans="19:20">
      <c r="S720087" s="34"/>
      <c r="T720087" s="34"/>
    </row>
    <row r="720104" spans="19:20">
      <c r="S720104" s="34"/>
      <c r="T720104" s="34"/>
    </row>
    <row r="720121" spans="19:20">
      <c r="S720121" s="34"/>
      <c r="T720121" s="34"/>
    </row>
    <row r="720138" spans="19:20">
      <c r="S720138" s="34"/>
      <c r="T720138" s="34"/>
    </row>
    <row r="720155" spans="19:20">
      <c r="S720155" s="34"/>
      <c r="T720155" s="34"/>
    </row>
    <row r="720172" spans="19:20">
      <c r="S720172" s="34"/>
      <c r="T720172" s="34"/>
    </row>
    <row r="720189" spans="19:20">
      <c r="S720189" s="34"/>
      <c r="T720189" s="34"/>
    </row>
    <row r="720206" spans="19:20">
      <c r="S720206" s="34"/>
      <c r="T720206" s="34"/>
    </row>
    <row r="720223" spans="19:20">
      <c r="S720223" s="34"/>
      <c r="T720223" s="34"/>
    </row>
    <row r="720240" spans="19:20">
      <c r="S720240" s="34"/>
      <c r="T720240" s="34"/>
    </row>
    <row r="720257" spans="19:20">
      <c r="S720257" s="34"/>
      <c r="T720257" s="34"/>
    </row>
    <row r="720274" spans="19:20">
      <c r="S720274" s="34"/>
      <c r="T720274" s="34"/>
    </row>
    <row r="720291" spans="19:20">
      <c r="S720291" s="34"/>
      <c r="T720291" s="34"/>
    </row>
    <row r="720308" spans="19:20">
      <c r="S720308" s="34"/>
      <c r="T720308" s="34"/>
    </row>
    <row r="720325" spans="19:20">
      <c r="S720325" s="34"/>
      <c r="T720325" s="34"/>
    </row>
    <row r="720342" spans="19:20">
      <c r="S720342" s="34"/>
      <c r="T720342" s="34"/>
    </row>
    <row r="720359" spans="19:20">
      <c r="S720359" s="34"/>
      <c r="T720359" s="34"/>
    </row>
    <row r="720376" spans="19:20">
      <c r="S720376" s="34"/>
      <c r="T720376" s="34"/>
    </row>
    <row r="720393" spans="19:20">
      <c r="S720393" s="34"/>
      <c r="T720393" s="34"/>
    </row>
    <row r="720410" spans="19:20">
      <c r="S720410" s="34"/>
      <c r="T720410" s="34"/>
    </row>
    <row r="720427" spans="19:20">
      <c r="S720427" s="34"/>
      <c r="T720427" s="34"/>
    </row>
    <row r="720444" spans="19:20">
      <c r="S720444" s="34"/>
      <c r="T720444" s="34"/>
    </row>
    <row r="720461" spans="19:20">
      <c r="S720461" s="34"/>
      <c r="T720461" s="34"/>
    </row>
    <row r="720478" spans="19:20">
      <c r="S720478" s="34"/>
      <c r="T720478" s="34"/>
    </row>
    <row r="720495" spans="19:20">
      <c r="S720495" s="34"/>
      <c r="T720495" s="34"/>
    </row>
    <row r="720512" spans="19:20">
      <c r="S720512" s="34"/>
      <c r="T720512" s="34"/>
    </row>
    <row r="720529" spans="19:20">
      <c r="S720529" s="34"/>
      <c r="T720529" s="34"/>
    </row>
    <row r="720546" spans="19:20">
      <c r="S720546" s="34"/>
      <c r="T720546" s="34"/>
    </row>
    <row r="720563" spans="19:20">
      <c r="S720563" s="34"/>
      <c r="T720563" s="34"/>
    </row>
    <row r="720580" spans="19:20">
      <c r="S720580" s="34"/>
      <c r="T720580" s="34"/>
    </row>
    <row r="720597" spans="19:20">
      <c r="S720597" s="34"/>
      <c r="T720597" s="34"/>
    </row>
    <row r="720614" spans="19:20">
      <c r="S720614" s="34"/>
      <c r="T720614" s="34"/>
    </row>
    <row r="720631" spans="19:20">
      <c r="S720631" s="34"/>
      <c r="T720631" s="34"/>
    </row>
    <row r="720648" spans="19:20">
      <c r="S720648" s="34"/>
      <c r="T720648" s="34"/>
    </row>
    <row r="720665" spans="19:20">
      <c r="S720665" s="34"/>
      <c r="T720665" s="34"/>
    </row>
    <row r="720682" spans="19:20">
      <c r="S720682" s="34"/>
      <c r="T720682" s="34"/>
    </row>
    <row r="720699" spans="19:20">
      <c r="S720699" s="34"/>
      <c r="T720699" s="34"/>
    </row>
    <row r="720716" spans="19:20">
      <c r="S720716" s="34"/>
      <c r="T720716" s="34"/>
    </row>
    <row r="720733" spans="19:20">
      <c r="S720733" s="34"/>
      <c r="T720733" s="34"/>
    </row>
    <row r="720750" spans="19:20">
      <c r="S720750" s="34"/>
      <c r="T720750" s="34"/>
    </row>
    <row r="720767" spans="19:20">
      <c r="S720767" s="34"/>
      <c r="T720767" s="34"/>
    </row>
    <row r="720784" spans="19:20">
      <c r="S720784" s="34"/>
      <c r="T720784" s="34"/>
    </row>
    <row r="720801" spans="19:20">
      <c r="S720801" s="34"/>
      <c r="T720801" s="34"/>
    </row>
    <row r="720818" spans="19:20">
      <c r="S720818" s="34"/>
      <c r="T720818" s="34"/>
    </row>
    <row r="720835" spans="19:20">
      <c r="S720835" s="34"/>
      <c r="T720835" s="34"/>
    </row>
    <row r="720852" spans="19:20">
      <c r="S720852" s="34"/>
      <c r="T720852" s="34"/>
    </row>
    <row r="720869" spans="19:20">
      <c r="S720869" s="34"/>
      <c r="T720869" s="34"/>
    </row>
    <row r="720886" spans="19:20">
      <c r="S720886" s="34"/>
      <c r="T720886" s="34"/>
    </row>
    <row r="720903" spans="19:20">
      <c r="S720903" s="34"/>
      <c r="T720903" s="34"/>
    </row>
    <row r="720920" spans="19:20">
      <c r="S720920" s="34"/>
      <c r="T720920" s="34"/>
    </row>
    <row r="720937" spans="19:20">
      <c r="S720937" s="34"/>
      <c r="T720937" s="34"/>
    </row>
    <row r="720954" spans="19:20">
      <c r="S720954" s="34"/>
      <c r="T720954" s="34"/>
    </row>
    <row r="720971" spans="19:20">
      <c r="S720971" s="34"/>
      <c r="T720971" s="34"/>
    </row>
    <row r="720988" spans="19:20">
      <c r="S720988" s="34"/>
      <c r="T720988" s="34"/>
    </row>
    <row r="721005" spans="19:20">
      <c r="S721005" s="34"/>
      <c r="T721005" s="34"/>
    </row>
    <row r="721022" spans="19:20">
      <c r="S721022" s="34"/>
      <c r="T721022" s="34"/>
    </row>
    <row r="721039" spans="19:20">
      <c r="S721039" s="34"/>
      <c r="T721039" s="34"/>
    </row>
    <row r="721056" spans="19:20">
      <c r="S721056" s="34"/>
      <c r="T721056" s="34"/>
    </row>
    <row r="721073" spans="19:20">
      <c r="S721073" s="34"/>
      <c r="T721073" s="34"/>
    </row>
    <row r="721090" spans="19:20">
      <c r="S721090" s="34"/>
      <c r="T721090" s="34"/>
    </row>
    <row r="721107" spans="19:20">
      <c r="S721107" s="34"/>
      <c r="T721107" s="34"/>
    </row>
    <row r="721124" spans="19:20">
      <c r="S721124" s="34"/>
      <c r="T721124" s="34"/>
    </row>
    <row r="721141" spans="19:20">
      <c r="S721141" s="34"/>
      <c r="T721141" s="34"/>
    </row>
    <row r="721158" spans="19:20">
      <c r="S721158" s="34"/>
      <c r="T721158" s="34"/>
    </row>
    <row r="721175" spans="19:20">
      <c r="S721175" s="34"/>
      <c r="T721175" s="34"/>
    </row>
    <row r="721192" spans="19:20">
      <c r="S721192" s="34"/>
      <c r="T721192" s="34"/>
    </row>
    <row r="721209" spans="19:20">
      <c r="S721209" s="34"/>
      <c r="T721209" s="34"/>
    </row>
    <row r="721226" spans="19:20">
      <c r="S721226" s="34"/>
      <c r="T721226" s="34"/>
    </row>
    <row r="721243" spans="19:20">
      <c r="S721243" s="34"/>
      <c r="T721243" s="34"/>
    </row>
    <row r="721260" spans="19:20">
      <c r="S721260" s="34"/>
      <c r="T721260" s="34"/>
    </row>
    <row r="721277" spans="19:20">
      <c r="S721277" s="34"/>
      <c r="T721277" s="34"/>
    </row>
    <row r="721294" spans="19:20">
      <c r="S721294" s="34"/>
      <c r="T721294" s="34"/>
    </row>
    <row r="721311" spans="19:20">
      <c r="S721311" s="34"/>
      <c r="T721311" s="34"/>
    </row>
    <row r="721328" spans="19:20">
      <c r="S721328" s="34"/>
      <c r="T721328" s="34"/>
    </row>
    <row r="721345" spans="19:20">
      <c r="S721345" s="34"/>
      <c r="T721345" s="34"/>
    </row>
    <row r="721362" spans="19:20">
      <c r="S721362" s="34"/>
      <c r="T721362" s="34"/>
    </row>
    <row r="721379" spans="19:20">
      <c r="S721379" s="34"/>
      <c r="T721379" s="34"/>
    </row>
    <row r="721396" spans="19:20">
      <c r="S721396" s="34"/>
      <c r="T721396" s="34"/>
    </row>
    <row r="721413" spans="19:20">
      <c r="S721413" s="34"/>
      <c r="T721413" s="34"/>
    </row>
    <row r="721430" spans="19:20">
      <c r="S721430" s="34"/>
      <c r="T721430" s="34"/>
    </row>
    <row r="721447" spans="19:20">
      <c r="S721447" s="34"/>
      <c r="T721447" s="34"/>
    </row>
    <row r="721464" spans="19:20">
      <c r="S721464" s="34"/>
      <c r="T721464" s="34"/>
    </row>
    <row r="721481" spans="19:20">
      <c r="S721481" s="34"/>
      <c r="T721481" s="34"/>
    </row>
    <row r="721498" spans="19:20">
      <c r="S721498" s="34"/>
      <c r="T721498" s="34"/>
    </row>
    <row r="721515" spans="19:20">
      <c r="S721515" s="34"/>
      <c r="T721515" s="34"/>
    </row>
    <row r="721532" spans="19:20">
      <c r="S721532" s="34"/>
      <c r="T721532" s="34"/>
    </row>
    <row r="721549" spans="19:20">
      <c r="S721549" s="34"/>
      <c r="T721549" s="34"/>
    </row>
    <row r="721566" spans="19:20">
      <c r="S721566" s="34"/>
      <c r="T721566" s="34"/>
    </row>
    <row r="721583" spans="19:20">
      <c r="S721583" s="34"/>
      <c r="T721583" s="34"/>
    </row>
    <row r="721600" spans="19:20">
      <c r="S721600" s="34"/>
      <c r="T721600" s="34"/>
    </row>
    <row r="721617" spans="19:20">
      <c r="S721617" s="34"/>
      <c r="T721617" s="34"/>
    </row>
    <row r="721634" spans="19:20">
      <c r="S721634" s="34"/>
      <c r="T721634" s="34"/>
    </row>
    <row r="721651" spans="19:20">
      <c r="S721651" s="34"/>
      <c r="T721651" s="34"/>
    </row>
    <row r="721668" spans="19:20">
      <c r="S721668" s="34"/>
      <c r="T721668" s="34"/>
    </row>
    <row r="721685" spans="19:20">
      <c r="S721685" s="34"/>
      <c r="T721685" s="34"/>
    </row>
    <row r="721702" spans="19:20">
      <c r="S721702" s="34"/>
      <c r="T721702" s="34"/>
    </row>
    <row r="721719" spans="19:20">
      <c r="S721719" s="34"/>
      <c r="T721719" s="34"/>
    </row>
    <row r="721736" spans="19:20">
      <c r="S721736" s="34"/>
      <c r="T721736" s="34"/>
    </row>
    <row r="721753" spans="19:20">
      <c r="S721753" s="34"/>
      <c r="T721753" s="34"/>
    </row>
    <row r="721770" spans="19:20">
      <c r="S721770" s="34"/>
      <c r="T721770" s="34"/>
    </row>
    <row r="721787" spans="19:20">
      <c r="S721787" s="34"/>
      <c r="T721787" s="34"/>
    </row>
    <row r="721804" spans="19:20">
      <c r="S721804" s="34"/>
      <c r="T721804" s="34"/>
    </row>
    <row r="721821" spans="19:20">
      <c r="S721821" s="34"/>
      <c r="T721821" s="34"/>
    </row>
    <row r="721838" spans="19:20">
      <c r="S721838" s="34"/>
      <c r="T721838" s="34"/>
    </row>
    <row r="721855" spans="19:20">
      <c r="S721855" s="34"/>
      <c r="T721855" s="34"/>
    </row>
    <row r="721872" spans="19:20">
      <c r="S721872" s="34"/>
      <c r="T721872" s="34"/>
    </row>
    <row r="721889" spans="19:20">
      <c r="S721889" s="34"/>
      <c r="T721889" s="34"/>
    </row>
    <row r="721906" spans="19:20">
      <c r="S721906" s="34"/>
      <c r="T721906" s="34"/>
    </row>
    <row r="721923" spans="19:20">
      <c r="S721923" s="34"/>
      <c r="T721923" s="34"/>
    </row>
    <row r="721940" spans="19:20">
      <c r="S721940" s="34"/>
      <c r="T721940" s="34"/>
    </row>
    <row r="721957" spans="19:20">
      <c r="S721957" s="34"/>
      <c r="T721957" s="34"/>
    </row>
    <row r="721974" spans="19:20">
      <c r="S721974" s="34"/>
      <c r="T721974" s="34"/>
    </row>
    <row r="721991" spans="19:20">
      <c r="S721991" s="34"/>
      <c r="T721991" s="34"/>
    </row>
    <row r="722008" spans="19:20">
      <c r="S722008" s="34"/>
      <c r="T722008" s="34"/>
    </row>
    <row r="722025" spans="19:20">
      <c r="S722025" s="34"/>
      <c r="T722025" s="34"/>
    </row>
    <row r="722042" spans="19:20">
      <c r="S722042" s="34"/>
      <c r="T722042" s="34"/>
    </row>
    <row r="722059" spans="19:20">
      <c r="S722059" s="34"/>
      <c r="T722059" s="34"/>
    </row>
    <row r="722076" spans="19:20">
      <c r="S722076" s="34"/>
      <c r="T722076" s="34"/>
    </row>
    <row r="722093" spans="19:20">
      <c r="S722093" s="34"/>
      <c r="T722093" s="34"/>
    </row>
    <row r="722110" spans="19:20">
      <c r="S722110" s="34"/>
      <c r="T722110" s="34"/>
    </row>
    <row r="722127" spans="19:20">
      <c r="S722127" s="34"/>
      <c r="T722127" s="34"/>
    </row>
    <row r="722144" spans="19:20">
      <c r="S722144" s="34"/>
      <c r="T722144" s="34"/>
    </row>
    <row r="722161" spans="19:20">
      <c r="S722161" s="34"/>
      <c r="T722161" s="34"/>
    </row>
    <row r="722178" spans="19:20">
      <c r="S722178" s="34"/>
      <c r="T722178" s="34"/>
    </row>
    <row r="722195" spans="19:20">
      <c r="S722195" s="34"/>
      <c r="T722195" s="34"/>
    </row>
    <row r="722212" spans="19:20">
      <c r="S722212" s="34"/>
      <c r="T722212" s="34"/>
    </row>
    <row r="722229" spans="19:20">
      <c r="S722229" s="34"/>
      <c r="T722229" s="34"/>
    </row>
    <row r="722246" spans="19:20">
      <c r="S722246" s="34"/>
      <c r="T722246" s="34"/>
    </row>
    <row r="722263" spans="19:20">
      <c r="S722263" s="34"/>
      <c r="T722263" s="34"/>
    </row>
    <row r="722280" spans="19:20">
      <c r="S722280" s="34"/>
      <c r="T722280" s="34"/>
    </row>
    <row r="722297" spans="19:20">
      <c r="S722297" s="34"/>
      <c r="T722297" s="34"/>
    </row>
    <row r="722314" spans="19:20">
      <c r="S722314" s="34"/>
      <c r="T722314" s="34"/>
    </row>
    <row r="722331" spans="19:20">
      <c r="S722331" s="34"/>
      <c r="T722331" s="34"/>
    </row>
    <row r="722348" spans="19:20">
      <c r="S722348" s="34"/>
      <c r="T722348" s="34"/>
    </row>
    <row r="722365" spans="19:20">
      <c r="S722365" s="34"/>
      <c r="T722365" s="34"/>
    </row>
    <row r="722382" spans="19:20">
      <c r="S722382" s="34"/>
      <c r="T722382" s="34"/>
    </row>
    <row r="722399" spans="19:20">
      <c r="S722399" s="34"/>
      <c r="T722399" s="34"/>
    </row>
    <row r="722416" spans="19:20">
      <c r="S722416" s="34"/>
      <c r="T722416" s="34"/>
    </row>
    <row r="722433" spans="19:20">
      <c r="S722433" s="34"/>
      <c r="T722433" s="34"/>
    </row>
    <row r="722450" spans="19:20">
      <c r="S722450" s="34"/>
      <c r="T722450" s="34"/>
    </row>
    <row r="722467" spans="19:20">
      <c r="S722467" s="34"/>
      <c r="T722467" s="34"/>
    </row>
    <row r="722484" spans="19:20">
      <c r="S722484" s="34"/>
      <c r="T722484" s="34"/>
    </row>
    <row r="722501" spans="19:20">
      <c r="S722501" s="34"/>
      <c r="T722501" s="34"/>
    </row>
    <row r="722518" spans="19:20">
      <c r="S722518" s="34"/>
      <c r="T722518" s="34"/>
    </row>
    <row r="722535" spans="19:20">
      <c r="S722535" s="34"/>
      <c r="T722535" s="34"/>
    </row>
    <row r="722552" spans="19:20">
      <c r="S722552" s="34"/>
      <c r="T722552" s="34"/>
    </row>
    <row r="722569" spans="19:20">
      <c r="S722569" s="34"/>
      <c r="T722569" s="34"/>
    </row>
    <row r="722586" spans="19:20">
      <c r="S722586" s="34"/>
      <c r="T722586" s="34"/>
    </row>
    <row r="722603" spans="19:20">
      <c r="S722603" s="34"/>
      <c r="T722603" s="34"/>
    </row>
    <row r="722620" spans="19:20">
      <c r="S722620" s="34"/>
      <c r="T722620" s="34"/>
    </row>
    <row r="722637" spans="19:20">
      <c r="S722637" s="34"/>
      <c r="T722637" s="34"/>
    </row>
    <row r="722654" spans="19:20">
      <c r="S722654" s="34"/>
      <c r="T722654" s="34"/>
    </row>
    <row r="722671" spans="19:20">
      <c r="S722671" s="34"/>
      <c r="T722671" s="34"/>
    </row>
    <row r="722688" spans="19:20">
      <c r="S722688" s="34"/>
      <c r="T722688" s="34"/>
    </row>
    <row r="722705" spans="19:20">
      <c r="S722705" s="34"/>
      <c r="T722705" s="34"/>
    </row>
    <row r="722722" spans="19:20">
      <c r="S722722" s="34"/>
      <c r="T722722" s="34"/>
    </row>
    <row r="722739" spans="19:20">
      <c r="S722739" s="34"/>
      <c r="T722739" s="34"/>
    </row>
    <row r="722756" spans="19:20">
      <c r="S722756" s="34"/>
      <c r="T722756" s="34"/>
    </row>
    <row r="722773" spans="19:20">
      <c r="S722773" s="34"/>
      <c r="T722773" s="34"/>
    </row>
    <row r="722790" spans="19:20">
      <c r="S722790" s="34"/>
      <c r="T722790" s="34"/>
    </row>
    <row r="722807" spans="19:20">
      <c r="S722807" s="34"/>
      <c r="T722807" s="34"/>
    </row>
    <row r="722824" spans="19:20">
      <c r="S722824" s="34"/>
      <c r="T722824" s="34"/>
    </row>
    <row r="722841" spans="19:20">
      <c r="S722841" s="34"/>
      <c r="T722841" s="34"/>
    </row>
    <row r="722858" spans="19:20">
      <c r="S722858" s="34"/>
      <c r="T722858" s="34"/>
    </row>
    <row r="722875" spans="19:20">
      <c r="S722875" s="34"/>
      <c r="T722875" s="34"/>
    </row>
    <row r="722892" spans="19:20">
      <c r="S722892" s="34"/>
      <c r="T722892" s="34"/>
    </row>
    <row r="722909" spans="19:20">
      <c r="S722909" s="34"/>
      <c r="T722909" s="34"/>
    </row>
    <row r="722926" spans="19:20">
      <c r="S722926" s="34"/>
      <c r="T722926" s="34"/>
    </row>
    <row r="722943" spans="19:20">
      <c r="S722943" s="34"/>
      <c r="T722943" s="34"/>
    </row>
    <row r="722960" spans="19:20">
      <c r="S722960" s="34"/>
      <c r="T722960" s="34"/>
    </row>
    <row r="722977" spans="19:20">
      <c r="S722977" s="34"/>
      <c r="T722977" s="34"/>
    </row>
    <row r="722994" spans="19:20">
      <c r="S722994" s="34"/>
      <c r="T722994" s="34"/>
    </row>
    <row r="723011" spans="19:20">
      <c r="S723011" s="34"/>
      <c r="T723011" s="34"/>
    </row>
    <row r="723028" spans="19:20">
      <c r="S723028" s="34"/>
      <c r="T723028" s="34"/>
    </row>
    <row r="723045" spans="19:20">
      <c r="S723045" s="34"/>
      <c r="T723045" s="34"/>
    </row>
    <row r="723062" spans="19:20">
      <c r="S723062" s="34"/>
      <c r="T723062" s="34"/>
    </row>
    <row r="723079" spans="19:20">
      <c r="S723079" s="34"/>
      <c r="T723079" s="34"/>
    </row>
    <row r="723096" spans="19:20">
      <c r="S723096" s="34"/>
      <c r="T723096" s="34"/>
    </row>
    <row r="723113" spans="19:20">
      <c r="S723113" s="34"/>
      <c r="T723113" s="34"/>
    </row>
    <row r="723130" spans="19:20">
      <c r="S723130" s="34"/>
      <c r="T723130" s="34"/>
    </row>
    <row r="723147" spans="19:20">
      <c r="S723147" s="34"/>
      <c r="T723147" s="34"/>
    </row>
    <row r="723164" spans="19:20">
      <c r="S723164" s="34"/>
      <c r="T723164" s="34"/>
    </row>
    <row r="723181" spans="19:20">
      <c r="S723181" s="34"/>
      <c r="T723181" s="34"/>
    </row>
    <row r="723198" spans="19:20">
      <c r="S723198" s="34"/>
      <c r="T723198" s="34"/>
    </row>
    <row r="723215" spans="19:20">
      <c r="S723215" s="34"/>
      <c r="T723215" s="34"/>
    </row>
    <row r="723232" spans="19:20">
      <c r="S723232" s="34"/>
      <c r="T723232" s="34"/>
    </row>
    <row r="723249" spans="19:20">
      <c r="S723249" s="34"/>
      <c r="T723249" s="34"/>
    </row>
    <row r="723266" spans="19:20">
      <c r="S723266" s="34"/>
      <c r="T723266" s="34"/>
    </row>
    <row r="723283" spans="19:20">
      <c r="S723283" s="34"/>
      <c r="T723283" s="34"/>
    </row>
    <row r="723300" spans="19:20">
      <c r="S723300" s="34"/>
      <c r="T723300" s="34"/>
    </row>
    <row r="723317" spans="19:20">
      <c r="S723317" s="34"/>
      <c r="T723317" s="34"/>
    </row>
    <row r="723334" spans="19:20">
      <c r="S723334" s="34"/>
      <c r="T723334" s="34"/>
    </row>
    <row r="723351" spans="19:20">
      <c r="S723351" s="34"/>
      <c r="T723351" s="34"/>
    </row>
    <row r="723368" spans="19:20">
      <c r="S723368" s="34"/>
      <c r="T723368" s="34"/>
    </row>
    <row r="723385" spans="19:20">
      <c r="S723385" s="34"/>
      <c r="T723385" s="34"/>
    </row>
    <row r="723402" spans="19:20">
      <c r="S723402" s="34"/>
      <c r="T723402" s="34"/>
    </row>
    <row r="723419" spans="19:20">
      <c r="S723419" s="34"/>
      <c r="T723419" s="34"/>
    </row>
    <row r="723436" spans="19:20">
      <c r="S723436" s="34"/>
      <c r="T723436" s="34"/>
    </row>
    <row r="723453" spans="19:20">
      <c r="S723453" s="34"/>
      <c r="T723453" s="34"/>
    </row>
    <row r="723470" spans="19:20">
      <c r="S723470" s="34"/>
      <c r="T723470" s="34"/>
    </row>
    <row r="723487" spans="19:20">
      <c r="S723487" s="34"/>
      <c r="T723487" s="34"/>
    </row>
    <row r="723504" spans="19:20">
      <c r="S723504" s="34"/>
      <c r="T723504" s="34"/>
    </row>
    <row r="723521" spans="19:20">
      <c r="S723521" s="34"/>
      <c r="T723521" s="34"/>
    </row>
    <row r="723538" spans="19:20">
      <c r="S723538" s="34"/>
      <c r="T723538" s="34"/>
    </row>
    <row r="723555" spans="19:20">
      <c r="S723555" s="34"/>
      <c r="T723555" s="34"/>
    </row>
    <row r="723572" spans="19:20">
      <c r="S723572" s="34"/>
      <c r="T723572" s="34"/>
    </row>
    <row r="723589" spans="19:20">
      <c r="S723589" s="34"/>
      <c r="T723589" s="34"/>
    </row>
    <row r="723606" spans="19:20">
      <c r="S723606" s="34"/>
      <c r="T723606" s="34"/>
    </row>
    <row r="723623" spans="19:20">
      <c r="S723623" s="34"/>
      <c r="T723623" s="34"/>
    </row>
    <row r="723640" spans="19:20">
      <c r="S723640" s="34"/>
      <c r="T723640" s="34"/>
    </row>
    <row r="723657" spans="19:20">
      <c r="S723657" s="34"/>
      <c r="T723657" s="34"/>
    </row>
    <row r="723674" spans="19:20">
      <c r="S723674" s="34"/>
      <c r="T723674" s="34"/>
    </row>
    <row r="723691" spans="19:20">
      <c r="S723691" s="34"/>
      <c r="T723691" s="34"/>
    </row>
    <row r="723708" spans="19:20">
      <c r="S723708" s="34"/>
      <c r="T723708" s="34"/>
    </row>
    <row r="723725" spans="19:20">
      <c r="S723725" s="34"/>
      <c r="T723725" s="34"/>
    </row>
    <row r="723742" spans="19:20">
      <c r="S723742" s="34"/>
      <c r="T723742" s="34"/>
    </row>
    <row r="723759" spans="19:20">
      <c r="S723759" s="34"/>
      <c r="T723759" s="34"/>
    </row>
    <row r="723776" spans="19:20">
      <c r="S723776" s="34"/>
      <c r="T723776" s="34"/>
    </row>
    <row r="723793" spans="19:20">
      <c r="S723793" s="34"/>
      <c r="T723793" s="34"/>
    </row>
    <row r="723810" spans="19:20">
      <c r="S723810" s="34"/>
      <c r="T723810" s="34"/>
    </row>
    <row r="723827" spans="19:20">
      <c r="S723827" s="34"/>
      <c r="T723827" s="34"/>
    </row>
    <row r="723844" spans="19:20">
      <c r="S723844" s="34"/>
      <c r="T723844" s="34"/>
    </row>
    <row r="723861" spans="19:20">
      <c r="S723861" s="34"/>
      <c r="T723861" s="34"/>
    </row>
    <row r="723878" spans="19:20">
      <c r="S723878" s="34"/>
      <c r="T723878" s="34"/>
    </row>
    <row r="723895" spans="19:20">
      <c r="S723895" s="34"/>
      <c r="T723895" s="34"/>
    </row>
    <row r="723912" spans="19:20">
      <c r="S723912" s="34"/>
      <c r="T723912" s="34"/>
    </row>
    <row r="723929" spans="19:20">
      <c r="S723929" s="34"/>
      <c r="T723929" s="34"/>
    </row>
    <row r="723946" spans="19:20">
      <c r="S723946" s="34"/>
      <c r="T723946" s="34"/>
    </row>
    <row r="723963" spans="19:20">
      <c r="S723963" s="34"/>
      <c r="T723963" s="34"/>
    </row>
    <row r="723980" spans="19:20">
      <c r="S723980" s="34"/>
      <c r="T723980" s="34"/>
    </row>
    <row r="723997" spans="19:20">
      <c r="S723997" s="34"/>
      <c r="T723997" s="34"/>
    </row>
    <row r="724014" spans="19:20">
      <c r="S724014" s="34"/>
      <c r="T724014" s="34"/>
    </row>
    <row r="724031" spans="19:20">
      <c r="S724031" s="34"/>
      <c r="T724031" s="34"/>
    </row>
    <row r="724048" spans="19:20">
      <c r="S724048" s="34"/>
      <c r="T724048" s="34"/>
    </row>
    <row r="724065" spans="19:20">
      <c r="S724065" s="34"/>
      <c r="T724065" s="34"/>
    </row>
    <row r="724082" spans="19:20">
      <c r="S724082" s="34"/>
      <c r="T724082" s="34"/>
    </row>
    <row r="724099" spans="19:20">
      <c r="S724099" s="34"/>
      <c r="T724099" s="34"/>
    </row>
    <row r="724116" spans="19:20">
      <c r="S724116" s="34"/>
      <c r="T724116" s="34"/>
    </row>
    <row r="724133" spans="19:20">
      <c r="S724133" s="34"/>
      <c r="T724133" s="34"/>
    </row>
    <row r="724150" spans="19:20">
      <c r="S724150" s="34"/>
      <c r="T724150" s="34"/>
    </row>
    <row r="724167" spans="19:20">
      <c r="S724167" s="34"/>
      <c r="T724167" s="34"/>
    </row>
    <row r="724184" spans="19:20">
      <c r="S724184" s="34"/>
      <c r="T724184" s="34"/>
    </row>
    <row r="724201" spans="19:20">
      <c r="S724201" s="34"/>
      <c r="T724201" s="34"/>
    </row>
    <row r="724218" spans="19:20">
      <c r="S724218" s="34"/>
      <c r="T724218" s="34"/>
    </row>
    <row r="724235" spans="19:20">
      <c r="S724235" s="34"/>
      <c r="T724235" s="34"/>
    </row>
    <row r="724252" spans="19:20">
      <c r="S724252" s="34"/>
      <c r="T724252" s="34"/>
    </row>
    <row r="724269" spans="19:20">
      <c r="S724269" s="34"/>
      <c r="T724269" s="34"/>
    </row>
    <row r="724286" spans="19:20">
      <c r="S724286" s="34"/>
      <c r="T724286" s="34"/>
    </row>
    <row r="724303" spans="19:20">
      <c r="S724303" s="34"/>
      <c r="T724303" s="34"/>
    </row>
    <row r="724320" spans="19:20">
      <c r="S724320" s="34"/>
      <c r="T724320" s="34"/>
    </row>
    <row r="724337" spans="19:20">
      <c r="S724337" s="34"/>
      <c r="T724337" s="34"/>
    </row>
    <row r="724354" spans="19:20">
      <c r="S724354" s="34"/>
      <c r="T724354" s="34"/>
    </row>
    <row r="724371" spans="19:20">
      <c r="S724371" s="34"/>
      <c r="T724371" s="34"/>
    </row>
    <row r="724388" spans="19:20">
      <c r="S724388" s="34"/>
      <c r="T724388" s="34"/>
    </row>
    <row r="724405" spans="19:20">
      <c r="S724405" s="34"/>
      <c r="T724405" s="34"/>
    </row>
    <row r="724422" spans="19:20">
      <c r="S724422" s="34"/>
      <c r="T724422" s="34"/>
    </row>
    <row r="724439" spans="19:20">
      <c r="S724439" s="34"/>
      <c r="T724439" s="34"/>
    </row>
    <row r="724456" spans="19:20">
      <c r="S724456" s="34"/>
      <c r="T724456" s="34"/>
    </row>
    <row r="724473" spans="19:20">
      <c r="S724473" s="34"/>
      <c r="T724473" s="34"/>
    </row>
    <row r="724490" spans="19:20">
      <c r="S724490" s="34"/>
      <c r="T724490" s="34"/>
    </row>
    <row r="724507" spans="19:20">
      <c r="S724507" s="34"/>
      <c r="T724507" s="34"/>
    </row>
    <row r="724524" spans="19:20">
      <c r="S724524" s="34"/>
      <c r="T724524" s="34"/>
    </row>
    <row r="724541" spans="19:20">
      <c r="S724541" s="34"/>
      <c r="T724541" s="34"/>
    </row>
    <row r="724558" spans="19:20">
      <c r="S724558" s="34"/>
      <c r="T724558" s="34"/>
    </row>
    <row r="724575" spans="19:20">
      <c r="S724575" s="34"/>
      <c r="T724575" s="34"/>
    </row>
    <row r="724592" spans="19:20">
      <c r="S724592" s="34"/>
      <c r="T724592" s="34"/>
    </row>
    <row r="724609" spans="19:20">
      <c r="S724609" s="34"/>
      <c r="T724609" s="34"/>
    </row>
    <row r="724626" spans="19:20">
      <c r="S724626" s="34"/>
      <c r="T724626" s="34"/>
    </row>
    <row r="724643" spans="19:20">
      <c r="S724643" s="34"/>
      <c r="T724643" s="34"/>
    </row>
    <row r="724660" spans="19:20">
      <c r="S724660" s="34"/>
      <c r="T724660" s="34"/>
    </row>
    <row r="724677" spans="19:20">
      <c r="S724677" s="34"/>
      <c r="T724677" s="34"/>
    </row>
    <row r="724694" spans="19:20">
      <c r="S724694" s="34"/>
      <c r="T724694" s="34"/>
    </row>
    <row r="724711" spans="19:20">
      <c r="S724711" s="34"/>
      <c r="T724711" s="34"/>
    </row>
    <row r="724728" spans="19:20">
      <c r="S724728" s="34"/>
      <c r="T724728" s="34"/>
    </row>
    <row r="724745" spans="19:20">
      <c r="S724745" s="34"/>
      <c r="T724745" s="34"/>
    </row>
    <row r="724762" spans="19:20">
      <c r="S724762" s="34"/>
      <c r="T724762" s="34"/>
    </row>
    <row r="724779" spans="19:20">
      <c r="S724779" s="34"/>
      <c r="T724779" s="34"/>
    </row>
    <row r="724796" spans="19:20">
      <c r="S724796" s="34"/>
      <c r="T724796" s="34"/>
    </row>
    <row r="724813" spans="19:20">
      <c r="S724813" s="34"/>
      <c r="T724813" s="34"/>
    </row>
    <row r="724830" spans="19:20">
      <c r="S724830" s="34"/>
      <c r="T724830" s="34"/>
    </row>
    <row r="724847" spans="19:20">
      <c r="S724847" s="34"/>
      <c r="T724847" s="34"/>
    </row>
    <row r="724864" spans="19:20">
      <c r="S724864" s="34"/>
      <c r="T724864" s="34"/>
    </row>
    <row r="724881" spans="19:20">
      <c r="S724881" s="34"/>
      <c r="T724881" s="34"/>
    </row>
    <row r="724898" spans="19:20">
      <c r="S724898" s="34"/>
      <c r="T724898" s="34"/>
    </row>
    <row r="724915" spans="19:20">
      <c r="S724915" s="34"/>
      <c r="T724915" s="34"/>
    </row>
    <row r="724932" spans="19:20">
      <c r="S724932" s="34"/>
      <c r="T724932" s="34"/>
    </row>
    <row r="724949" spans="19:20">
      <c r="S724949" s="34"/>
      <c r="T724949" s="34"/>
    </row>
    <row r="724966" spans="19:20">
      <c r="S724966" s="34"/>
      <c r="T724966" s="34"/>
    </row>
    <row r="724983" spans="19:20">
      <c r="S724983" s="34"/>
      <c r="T724983" s="34"/>
    </row>
    <row r="725000" spans="19:20">
      <c r="S725000" s="34"/>
      <c r="T725000" s="34"/>
    </row>
    <row r="725017" spans="19:20">
      <c r="S725017" s="34"/>
      <c r="T725017" s="34"/>
    </row>
    <row r="725034" spans="19:20">
      <c r="S725034" s="34"/>
      <c r="T725034" s="34"/>
    </row>
    <row r="725051" spans="19:20">
      <c r="S725051" s="34"/>
      <c r="T725051" s="34"/>
    </row>
    <row r="725068" spans="19:20">
      <c r="S725068" s="34"/>
      <c r="T725068" s="34"/>
    </row>
    <row r="725085" spans="19:20">
      <c r="S725085" s="34"/>
      <c r="T725085" s="34"/>
    </row>
    <row r="725102" spans="19:20">
      <c r="S725102" s="34"/>
      <c r="T725102" s="34"/>
    </row>
    <row r="725119" spans="19:20">
      <c r="S725119" s="34"/>
      <c r="T725119" s="34"/>
    </row>
    <row r="725136" spans="19:20">
      <c r="S725136" s="34"/>
      <c r="T725136" s="34"/>
    </row>
    <row r="725153" spans="19:20">
      <c r="S725153" s="34"/>
      <c r="T725153" s="34"/>
    </row>
    <row r="725170" spans="19:20">
      <c r="S725170" s="34"/>
      <c r="T725170" s="34"/>
    </row>
    <row r="725187" spans="19:20">
      <c r="S725187" s="34"/>
      <c r="T725187" s="34"/>
    </row>
    <row r="725204" spans="19:20">
      <c r="S725204" s="34"/>
      <c r="T725204" s="34"/>
    </row>
    <row r="725221" spans="19:20">
      <c r="S725221" s="34"/>
      <c r="T725221" s="34"/>
    </row>
    <row r="725238" spans="19:20">
      <c r="S725238" s="34"/>
      <c r="T725238" s="34"/>
    </row>
    <row r="725255" spans="19:20">
      <c r="S725255" s="34"/>
      <c r="T725255" s="34"/>
    </row>
    <row r="725272" spans="19:20">
      <c r="S725272" s="34"/>
      <c r="T725272" s="34"/>
    </row>
    <row r="725289" spans="19:20">
      <c r="S725289" s="34"/>
      <c r="T725289" s="34"/>
    </row>
    <row r="725306" spans="19:20">
      <c r="S725306" s="34"/>
      <c r="T725306" s="34"/>
    </row>
    <row r="725323" spans="19:20">
      <c r="S725323" s="34"/>
      <c r="T725323" s="34"/>
    </row>
    <row r="725340" spans="19:20">
      <c r="S725340" s="34"/>
      <c r="T725340" s="34"/>
    </row>
    <row r="725357" spans="19:20">
      <c r="S725357" s="34"/>
      <c r="T725357" s="34"/>
    </row>
    <row r="725374" spans="19:20">
      <c r="S725374" s="34"/>
      <c r="T725374" s="34"/>
    </row>
    <row r="725391" spans="19:20">
      <c r="S725391" s="34"/>
      <c r="T725391" s="34"/>
    </row>
    <row r="725408" spans="19:20">
      <c r="S725408" s="34"/>
      <c r="T725408" s="34"/>
    </row>
    <row r="725425" spans="19:20">
      <c r="S725425" s="34"/>
      <c r="T725425" s="34"/>
    </row>
    <row r="725442" spans="19:20">
      <c r="S725442" s="34"/>
      <c r="T725442" s="34"/>
    </row>
    <row r="725459" spans="19:20">
      <c r="S725459" s="34"/>
      <c r="T725459" s="34"/>
    </row>
    <row r="725476" spans="19:20">
      <c r="S725476" s="34"/>
      <c r="T725476" s="34"/>
    </row>
    <row r="725493" spans="19:20">
      <c r="S725493" s="34"/>
      <c r="T725493" s="34"/>
    </row>
    <row r="725510" spans="19:20">
      <c r="S725510" s="34"/>
      <c r="T725510" s="34"/>
    </row>
    <row r="725527" spans="19:20">
      <c r="S725527" s="34"/>
      <c r="T725527" s="34"/>
    </row>
    <row r="725544" spans="19:20">
      <c r="S725544" s="34"/>
      <c r="T725544" s="34"/>
    </row>
    <row r="725561" spans="19:20">
      <c r="S725561" s="34"/>
      <c r="T725561" s="34"/>
    </row>
    <row r="725578" spans="19:20">
      <c r="S725578" s="34"/>
      <c r="T725578" s="34"/>
    </row>
    <row r="725595" spans="19:20">
      <c r="S725595" s="34"/>
      <c r="T725595" s="34"/>
    </row>
    <row r="725612" spans="19:20">
      <c r="S725612" s="34"/>
      <c r="T725612" s="34"/>
    </row>
    <row r="725629" spans="19:20">
      <c r="S725629" s="34"/>
      <c r="T725629" s="34"/>
    </row>
    <row r="725646" spans="19:20">
      <c r="S725646" s="34"/>
      <c r="T725646" s="34"/>
    </row>
    <row r="725663" spans="19:20">
      <c r="S725663" s="34"/>
      <c r="T725663" s="34"/>
    </row>
    <row r="725680" spans="19:20">
      <c r="S725680" s="34"/>
      <c r="T725680" s="34"/>
    </row>
    <row r="725697" spans="19:20">
      <c r="S725697" s="34"/>
      <c r="T725697" s="34"/>
    </row>
    <row r="725714" spans="19:20">
      <c r="S725714" s="34"/>
      <c r="T725714" s="34"/>
    </row>
    <row r="725731" spans="19:20">
      <c r="S725731" s="34"/>
      <c r="T725731" s="34"/>
    </row>
    <row r="725748" spans="19:20">
      <c r="S725748" s="34"/>
      <c r="T725748" s="34"/>
    </row>
    <row r="725765" spans="19:20">
      <c r="S725765" s="34"/>
      <c r="T725765" s="34"/>
    </row>
    <row r="725782" spans="19:20">
      <c r="S725782" s="34"/>
      <c r="T725782" s="34"/>
    </row>
    <row r="725799" spans="19:20">
      <c r="S725799" s="34"/>
      <c r="T725799" s="34"/>
    </row>
    <row r="725816" spans="19:20">
      <c r="S725816" s="34"/>
      <c r="T725816" s="34"/>
    </row>
    <row r="725833" spans="19:20">
      <c r="S725833" s="34"/>
      <c r="T725833" s="34"/>
    </row>
    <row r="725850" spans="19:20">
      <c r="S725850" s="34"/>
      <c r="T725850" s="34"/>
    </row>
    <row r="725867" spans="19:20">
      <c r="S725867" s="34"/>
      <c r="T725867" s="34"/>
    </row>
    <row r="725884" spans="19:20">
      <c r="S725884" s="34"/>
      <c r="T725884" s="34"/>
    </row>
    <row r="725901" spans="19:20">
      <c r="S725901" s="34"/>
      <c r="T725901" s="34"/>
    </row>
    <row r="725918" spans="19:20">
      <c r="S725918" s="34"/>
      <c r="T725918" s="34"/>
    </row>
    <row r="725935" spans="19:20">
      <c r="S725935" s="34"/>
      <c r="T725935" s="34"/>
    </row>
    <row r="725952" spans="19:20">
      <c r="S725952" s="34"/>
      <c r="T725952" s="34"/>
    </row>
    <row r="725969" spans="19:20">
      <c r="S725969" s="34"/>
      <c r="T725969" s="34"/>
    </row>
    <row r="725986" spans="19:20">
      <c r="S725986" s="34"/>
      <c r="T725986" s="34"/>
    </row>
    <row r="726003" spans="19:20">
      <c r="S726003" s="34"/>
      <c r="T726003" s="34"/>
    </row>
    <row r="726020" spans="19:20">
      <c r="S726020" s="34"/>
      <c r="T726020" s="34"/>
    </row>
    <row r="726037" spans="19:20">
      <c r="S726037" s="34"/>
      <c r="T726037" s="34"/>
    </row>
    <row r="726054" spans="19:20">
      <c r="S726054" s="34"/>
      <c r="T726054" s="34"/>
    </row>
    <row r="726071" spans="19:20">
      <c r="S726071" s="34"/>
      <c r="T726071" s="34"/>
    </row>
    <row r="726088" spans="19:20">
      <c r="S726088" s="34"/>
      <c r="T726088" s="34"/>
    </row>
    <row r="726105" spans="19:20">
      <c r="S726105" s="34"/>
      <c r="T726105" s="34"/>
    </row>
    <row r="726122" spans="19:20">
      <c r="S726122" s="34"/>
      <c r="T726122" s="34"/>
    </row>
    <row r="726139" spans="19:20">
      <c r="S726139" s="34"/>
      <c r="T726139" s="34"/>
    </row>
    <row r="726156" spans="19:20">
      <c r="S726156" s="34"/>
      <c r="T726156" s="34"/>
    </row>
    <row r="726173" spans="19:20">
      <c r="S726173" s="34"/>
      <c r="T726173" s="34"/>
    </row>
    <row r="726190" spans="19:20">
      <c r="S726190" s="34"/>
      <c r="T726190" s="34"/>
    </row>
    <row r="726207" spans="19:20">
      <c r="S726207" s="34"/>
      <c r="T726207" s="34"/>
    </row>
    <row r="726224" spans="19:20">
      <c r="S726224" s="34"/>
      <c r="T726224" s="34"/>
    </row>
    <row r="726241" spans="19:20">
      <c r="S726241" s="34"/>
      <c r="T726241" s="34"/>
    </row>
    <row r="726258" spans="19:20">
      <c r="S726258" s="34"/>
      <c r="T726258" s="34"/>
    </row>
    <row r="726275" spans="19:20">
      <c r="S726275" s="34"/>
      <c r="T726275" s="34"/>
    </row>
    <row r="726292" spans="19:20">
      <c r="S726292" s="34"/>
      <c r="T726292" s="34"/>
    </row>
    <row r="726309" spans="19:20">
      <c r="S726309" s="34"/>
      <c r="T726309" s="34"/>
    </row>
    <row r="726326" spans="19:20">
      <c r="S726326" s="34"/>
      <c r="T726326" s="34"/>
    </row>
    <row r="726343" spans="19:20">
      <c r="S726343" s="34"/>
      <c r="T726343" s="34"/>
    </row>
    <row r="726360" spans="19:20">
      <c r="S726360" s="34"/>
      <c r="T726360" s="34"/>
    </row>
    <row r="726377" spans="19:20">
      <c r="S726377" s="34"/>
      <c r="T726377" s="34"/>
    </row>
    <row r="726394" spans="19:20">
      <c r="S726394" s="34"/>
      <c r="T726394" s="34"/>
    </row>
    <row r="726411" spans="19:20">
      <c r="S726411" s="34"/>
      <c r="T726411" s="34"/>
    </row>
    <row r="726428" spans="19:20">
      <c r="S726428" s="34"/>
      <c r="T726428" s="34"/>
    </row>
    <row r="726445" spans="19:20">
      <c r="S726445" s="34"/>
      <c r="T726445" s="34"/>
    </row>
    <row r="726462" spans="19:20">
      <c r="S726462" s="34"/>
      <c r="T726462" s="34"/>
    </row>
    <row r="726479" spans="19:20">
      <c r="S726479" s="34"/>
      <c r="T726479" s="34"/>
    </row>
    <row r="726496" spans="19:20">
      <c r="S726496" s="34"/>
      <c r="T726496" s="34"/>
    </row>
    <row r="726513" spans="19:20">
      <c r="S726513" s="34"/>
      <c r="T726513" s="34"/>
    </row>
    <row r="726530" spans="19:20">
      <c r="S726530" s="34"/>
      <c r="T726530" s="34"/>
    </row>
    <row r="726547" spans="19:20">
      <c r="S726547" s="34"/>
      <c r="T726547" s="34"/>
    </row>
    <row r="726564" spans="19:20">
      <c r="S726564" s="34"/>
      <c r="T726564" s="34"/>
    </row>
    <row r="726581" spans="19:20">
      <c r="S726581" s="34"/>
      <c r="T726581" s="34"/>
    </row>
    <row r="726598" spans="19:20">
      <c r="S726598" s="34"/>
      <c r="T726598" s="34"/>
    </row>
    <row r="726615" spans="19:20">
      <c r="S726615" s="34"/>
      <c r="T726615" s="34"/>
    </row>
    <row r="726632" spans="19:20">
      <c r="S726632" s="34"/>
      <c r="T726632" s="34"/>
    </row>
    <row r="726649" spans="19:20">
      <c r="S726649" s="34"/>
      <c r="T726649" s="34"/>
    </row>
    <row r="726666" spans="19:20">
      <c r="S726666" s="34"/>
      <c r="T726666" s="34"/>
    </row>
    <row r="726683" spans="19:20">
      <c r="S726683" s="34"/>
      <c r="T726683" s="34"/>
    </row>
    <row r="726700" spans="19:20">
      <c r="S726700" s="34"/>
      <c r="T726700" s="34"/>
    </row>
    <row r="726717" spans="19:20">
      <c r="S726717" s="34"/>
      <c r="T726717" s="34"/>
    </row>
    <row r="726734" spans="19:20">
      <c r="S726734" s="34"/>
      <c r="T726734" s="34"/>
    </row>
    <row r="726751" spans="19:20">
      <c r="S726751" s="34"/>
      <c r="T726751" s="34"/>
    </row>
    <row r="726768" spans="19:20">
      <c r="S726768" s="34"/>
      <c r="T726768" s="34"/>
    </row>
    <row r="726785" spans="19:20">
      <c r="S726785" s="34"/>
      <c r="T726785" s="34"/>
    </row>
    <row r="726802" spans="19:20">
      <c r="S726802" s="34"/>
      <c r="T726802" s="34"/>
    </row>
    <row r="726819" spans="19:20">
      <c r="S726819" s="34"/>
      <c r="T726819" s="34"/>
    </row>
    <row r="726836" spans="19:20">
      <c r="S726836" s="34"/>
      <c r="T726836" s="34"/>
    </row>
    <row r="726853" spans="19:20">
      <c r="S726853" s="34"/>
      <c r="T726853" s="34"/>
    </row>
    <row r="726870" spans="19:20">
      <c r="S726870" s="34"/>
      <c r="T726870" s="34"/>
    </row>
    <row r="726887" spans="19:20">
      <c r="S726887" s="34"/>
      <c r="T726887" s="34"/>
    </row>
    <row r="726904" spans="19:20">
      <c r="S726904" s="34"/>
      <c r="T726904" s="34"/>
    </row>
    <row r="726921" spans="19:20">
      <c r="S726921" s="34"/>
      <c r="T726921" s="34"/>
    </row>
    <row r="726938" spans="19:20">
      <c r="S726938" s="34"/>
      <c r="T726938" s="34"/>
    </row>
    <row r="726955" spans="19:20">
      <c r="S726955" s="34"/>
      <c r="T726955" s="34"/>
    </row>
    <row r="726972" spans="19:20">
      <c r="S726972" s="34"/>
      <c r="T726972" s="34"/>
    </row>
    <row r="726989" spans="19:20">
      <c r="S726989" s="34"/>
      <c r="T726989" s="34"/>
    </row>
    <row r="727006" spans="19:20">
      <c r="S727006" s="34"/>
      <c r="T727006" s="34"/>
    </row>
    <row r="727023" spans="19:20">
      <c r="S727023" s="34"/>
      <c r="T727023" s="34"/>
    </row>
    <row r="727040" spans="19:20">
      <c r="S727040" s="34"/>
      <c r="T727040" s="34"/>
    </row>
    <row r="727057" spans="19:20">
      <c r="S727057" s="34"/>
      <c r="T727057" s="34"/>
    </row>
    <row r="727074" spans="19:20">
      <c r="S727074" s="34"/>
      <c r="T727074" s="34"/>
    </row>
    <row r="727091" spans="19:20">
      <c r="S727091" s="34"/>
      <c r="T727091" s="34"/>
    </row>
    <row r="727108" spans="19:20">
      <c r="S727108" s="34"/>
      <c r="T727108" s="34"/>
    </row>
    <row r="727125" spans="19:20">
      <c r="S727125" s="34"/>
      <c r="T727125" s="34"/>
    </row>
    <row r="727142" spans="19:20">
      <c r="S727142" s="34"/>
      <c r="T727142" s="34"/>
    </row>
    <row r="727159" spans="19:20">
      <c r="S727159" s="34"/>
      <c r="T727159" s="34"/>
    </row>
    <row r="727176" spans="19:20">
      <c r="S727176" s="34"/>
      <c r="T727176" s="34"/>
    </row>
    <row r="727193" spans="19:20">
      <c r="S727193" s="34"/>
      <c r="T727193" s="34"/>
    </row>
    <row r="727210" spans="19:20">
      <c r="S727210" s="34"/>
      <c r="T727210" s="34"/>
    </row>
    <row r="727227" spans="19:20">
      <c r="S727227" s="34"/>
      <c r="T727227" s="34"/>
    </row>
    <row r="727244" spans="19:20">
      <c r="S727244" s="34"/>
      <c r="T727244" s="34"/>
    </row>
    <row r="727261" spans="19:20">
      <c r="S727261" s="34"/>
      <c r="T727261" s="34"/>
    </row>
    <row r="727278" spans="19:20">
      <c r="S727278" s="34"/>
      <c r="T727278" s="34"/>
    </row>
    <row r="727295" spans="19:20">
      <c r="S727295" s="34"/>
      <c r="T727295" s="34"/>
    </row>
    <row r="727312" spans="19:20">
      <c r="S727312" s="34"/>
      <c r="T727312" s="34"/>
    </row>
    <row r="727329" spans="19:20">
      <c r="S727329" s="34"/>
      <c r="T727329" s="34"/>
    </row>
    <row r="727346" spans="19:20">
      <c r="S727346" s="34"/>
      <c r="T727346" s="34"/>
    </row>
    <row r="727363" spans="19:20">
      <c r="S727363" s="34"/>
      <c r="T727363" s="34"/>
    </row>
    <row r="727380" spans="19:20">
      <c r="S727380" s="34"/>
      <c r="T727380" s="34"/>
    </row>
    <row r="727397" spans="19:20">
      <c r="S727397" s="34"/>
      <c r="T727397" s="34"/>
    </row>
    <row r="727414" spans="19:20">
      <c r="S727414" s="34"/>
      <c r="T727414" s="34"/>
    </row>
    <row r="727431" spans="19:20">
      <c r="S727431" s="34"/>
      <c r="T727431" s="34"/>
    </row>
    <row r="727448" spans="19:20">
      <c r="S727448" s="34"/>
      <c r="T727448" s="34"/>
    </row>
    <row r="727465" spans="19:20">
      <c r="S727465" s="34"/>
      <c r="T727465" s="34"/>
    </row>
    <row r="727482" spans="19:20">
      <c r="S727482" s="34"/>
      <c r="T727482" s="34"/>
    </row>
    <row r="727499" spans="19:20">
      <c r="S727499" s="34"/>
      <c r="T727499" s="34"/>
    </row>
    <row r="727516" spans="19:20">
      <c r="S727516" s="34"/>
      <c r="T727516" s="34"/>
    </row>
    <row r="727533" spans="19:20">
      <c r="S727533" s="34"/>
      <c r="T727533" s="34"/>
    </row>
    <row r="727550" spans="19:20">
      <c r="S727550" s="34"/>
      <c r="T727550" s="34"/>
    </row>
    <row r="727567" spans="19:20">
      <c r="S727567" s="34"/>
      <c r="T727567" s="34"/>
    </row>
    <row r="727584" spans="19:20">
      <c r="S727584" s="34"/>
      <c r="T727584" s="34"/>
    </row>
    <row r="727601" spans="19:20">
      <c r="S727601" s="34"/>
      <c r="T727601" s="34"/>
    </row>
    <row r="727618" spans="19:20">
      <c r="S727618" s="34"/>
      <c r="T727618" s="34"/>
    </row>
    <row r="727635" spans="19:20">
      <c r="S727635" s="34"/>
      <c r="T727635" s="34"/>
    </row>
    <row r="727652" spans="19:20">
      <c r="S727652" s="34"/>
      <c r="T727652" s="34"/>
    </row>
    <row r="727669" spans="19:20">
      <c r="S727669" s="34"/>
      <c r="T727669" s="34"/>
    </row>
    <row r="727686" spans="19:20">
      <c r="S727686" s="34"/>
      <c r="T727686" s="34"/>
    </row>
    <row r="727703" spans="19:20">
      <c r="S727703" s="34"/>
      <c r="T727703" s="34"/>
    </row>
    <row r="727720" spans="19:20">
      <c r="S727720" s="34"/>
      <c r="T727720" s="34"/>
    </row>
    <row r="727737" spans="19:20">
      <c r="S727737" s="34"/>
      <c r="T727737" s="34"/>
    </row>
    <row r="727754" spans="19:20">
      <c r="S727754" s="34"/>
      <c r="T727754" s="34"/>
    </row>
    <row r="727771" spans="19:20">
      <c r="S727771" s="34"/>
      <c r="T727771" s="34"/>
    </row>
    <row r="727788" spans="19:20">
      <c r="S727788" s="34"/>
      <c r="T727788" s="34"/>
    </row>
    <row r="727805" spans="19:20">
      <c r="S727805" s="34"/>
      <c r="T727805" s="34"/>
    </row>
    <row r="727822" spans="19:20">
      <c r="S727822" s="34"/>
      <c r="T727822" s="34"/>
    </row>
    <row r="727839" spans="19:20">
      <c r="S727839" s="34"/>
      <c r="T727839" s="34"/>
    </row>
    <row r="727856" spans="19:20">
      <c r="S727856" s="34"/>
      <c r="T727856" s="34"/>
    </row>
    <row r="727873" spans="19:20">
      <c r="S727873" s="34"/>
      <c r="T727873" s="34"/>
    </row>
    <row r="727890" spans="19:20">
      <c r="S727890" s="34"/>
      <c r="T727890" s="34"/>
    </row>
    <row r="727907" spans="19:20">
      <c r="S727907" s="34"/>
      <c r="T727907" s="34"/>
    </row>
    <row r="727924" spans="19:20">
      <c r="S727924" s="34"/>
      <c r="T727924" s="34"/>
    </row>
    <row r="727941" spans="19:20">
      <c r="S727941" s="34"/>
      <c r="T727941" s="34"/>
    </row>
    <row r="727958" spans="19:20">
      <c r="S727958" s="34"/>
      <c r="T727958" s="34"/>
    </row>
    <row r="727975" spans="19:20">
      <c r="S727975" s="34"/>
      <c r="T727975" s="34"/>
    </row>
    <row r="727992" spans="19:20">
      <c r="S727992" s="34"/>
      <c r="T727992" s="34"/>
    </row>
    <row r="728009" spans="19:20">
      <c r="S728009" s="34"/>
      <c r="T728009" s="34"/>
    </row>
    <row r="728026" spans="19:20">
      <c r="S728026" s="34"/>
      <c r="T728026" s="34"/>
    </row>
    <row r="728043" spans="19:20">
      <c r="S728043" s="34"/>
      <c r="T728043" s="34"/>
    </row>
    <row r="728060" spans="19:20">
      <c r="S728060" s="34"/>
      <c r="T728060" s="34"/>
    </row>
    <row r="728077" spans="19:20">
      <c r="S728077" s="34"/>
      <c r="T728077" s="34"/>
    </row>
    <row r="728094" spans="19:20">
      <c r="S728094" s="34"/>
      <c r="T728094" s="34"/>
    </row>
    <row r="728111" spans="19:20">
      <c r="S728111" s="34"/>
      <c r="T728111" s="34"/>
    </row>
    <row r="728128" spans="19:20">
      <c r="S728128" s="34"/>
      <c r="T728128" s="34"/>
    </row>
    <row r="728145" spans="19:20">
      <c r="S728145" s="34"/>
      <c r="T728145" s="34"/>
    </row>
    <row r="728162" spans="19:20">
      <c r="S728162" s="34"/>
      <c r="T728162" s="34"/>
    </row>
    <row r="728179" spans="19:20">
      <c r="S728179" s="34"/>
      <c r="T728179" s="34"/>
    </row>
    <row r="728196" spans="19:20">
      <c r="S728196" s="34"/>
      <c r="T728196" s="34"/>
    </row>
    <row r="728213" spans="19:20">
      <c r="S728213" s="34"/>
      <c r="T728213" s="34"/>
    </row>
    <row r="728230" spans="19:20">
      <c r="S728230" s="34"/>
      <c r="T728230" s="34"/>
    </row>
    <row r="728247" spans="19:20">
      <c r="S728247" s="34"/>
      <c r="T728247" s="34"/>
    </row>
    <row r="728264" spans="19:20">
      <c r="S728264" s="34"/>
      <c r="T728264" s="34"/>
    </row>
    <row r="728281" spans="19:20">
      <c r="S728281" s="34"/>
      <c r="T728281" s="34"/>
    </row>
    <row r="728298" spans="19:20">
      <c r="S728298" s="34"/>
      <c r="T728298" s="34"/>
    </row>
    <row r="728315" spans="19:20">
      <c r="S728315" s="34"/>
      <c r="T728315" s="34"/>
    </row>
    <row r="728332" spans="19:20">
      <c r="S728332" s="34"/>
      <c r="T728332" s="34"/>
    </row>
    <row r="728349" spans="19:20">
      <c r="S728349" s="34"/>
      <c r="T728349" s="34"/>
    </row>
    <row r="728366" spans="19:20">
      <c r="S728366" s="34"/>
      <c r="T728366" s="34"/>
    </row>
    <row r="728383" spans="19:20">
      <c r="S728383" s="34"/>
      <c r="T728383" s="34"/>
    </row>
    <row r="728400" spans="19:20">
      <c r="S728400" s="34"/>
      <c r="T728400" s="34"/>
    </row>
    <row r="728417" spans="19:20">
      <c r="S728417" s="34"/>
      <c r="T728417" s="34"/>
    </row>
    <row r="728434" spans="19:20">
      <c r="S728434" s="34"/>
      <c r="T728434" s="34"/>
    </row>
    <row r="728451" spans="19:20">
      <c r="S728451" s="34"/>
      <c r="T728451" s="34"/>
    </row>
    <row r="728468" spans="19:20">
      <c r="S728468" s="34"/>
      <c r="T728468" s="34"/>
    </row>
    <row r="728485" spans="19:20">
      <c r="S728485" s="34"/>
      <c r="T728485" s="34"/>
    </row>
    <row r="728502" spans="19:20">
      <c r="S728502" s="34"/>
      <c r="T728502" s="34"/>
    </row>
    <row r="728519" spans="19:20">
      <c r="S728519" s="34"/>
      <c r="T728519" s="34"/>
    </row>
    <row r="728536" spans="19:20">
      <c r="S728536" s="34"/>
      <c r="T728536" s="34"/>
    </row>
    <row r="728553" spans="19:20">
      <c r="S728553" s="34"/>
      <c r="T728553" s="34"/>
    </row>
    <row r="728570" spans="19:20">
      <c r="S728570" s="34"/>
      <c r="T728570" s="34"/>
    </row>
    <row r="728587" spans="19:20">
      <c r="S728587" s="34"/>
      <c r="T728587" s="34"/>
    </row>
    <row r="728604" spans="19:20">
      <c r="S728604" s="34"/>
      <c r="T728604" s="34"/>
    </row>
    <row r="728621" spans="19:20">
      <c r="S728621" s="34"/>
      <c r="T728621" s="34"/>
    </row>
    <row r="728638" spans="19:20">
      <c r="S728638" s="34"/>
      <c r="T728638" s="34"/>
    </row>
    <row r="728655" spans="19:20">
      <c r="S728655" s="34"/>
      <c r="T728655" s="34"/>
    </row>
    <row r="728672" spans="19:20">
      <c r="S728672" s="34"/>
      <c r="T728672" s="34"/>
    </row>
    <row r="728689" spans="19:20">
      <c r="S728689" s="34"/>
      <c r="T728689" s="34"/>
    </row>
    <row r="728706" spans="19:20">
      <c r="S728706" s="34"/>
      <c r="T728706" s="34"/>
    </row>
    <row r="728723" spans="19:20">
      <c r="S728723" s="34"/>
      <c r="T728723" s="34"/>
    </row>
    <row r="728740" spans="19:20">
      <c r="S728740" s="34"/>
      <c r="T728740" s="34"/>
    </row>
    <row r="728757" spans="19:20">
      <c r="S728757" s="34"/>
      <c r="T728757" s="34"/>
    </row>
    <row r="728774" spans="19:20">
      <c r="S728774" s="34"/>
      <c r="T728774" s="34"/>
    </row>
    <row r="728791" spans="19:20">
      <c r="S728791" s="34"/>
      <c r="T728791" s="34"/>
    </row>
    <row r="728808" spans="19:20">
      <c r="S728808" s="34"/>
      <c r="T728808" s="34"/>
    </row>
    <row r="728825" spans="19:20">
      <c r="S728825" s="34"/>
      <c r="T728825" s="34"/>
    </row>
    <row r="728842" spans="19:20">
      <c r="S728842" s="34"/>
      <c r="T728842" s="34"/>
    </row>
    <row r="728859" spans="19:20">
      <c r="S728859" s="34"/>
      <c r="T728859" s="34"/>
    </row>
    <row r="728876" spans="19:20">
      <c r="S728876" s="34"/>
      <c r="T728876" s="34"/>
    </row>
    <row r="728893" spans="19:20">
      <c r="S728893" s="34"/>
      <c r="T728893" s="34"/>
    </row>
    <row r="728910" spans="19:20">
      <c r="S728910" s="34"/>
      <c r="T728910" s="34"/>
    </row>
    <row r="728927" spans="19:20">
      <c r="S728927" s="34"/>
      <c r="T728927" s="34"/>
    </row>
    <row r="728944" spans="19:20">
      <c r="S728944" s="34"/>
      <c r="T728944" s="34"/>
    </row>
    <row r="728961" spans="19:20">
      <c r="S728961" s="34"/>
      <c r="T728961" s="34"/>
    </row>
    <row r="728978" spans="19:20">
      <c r="S728978" s="34"/>
      <c r="T728978" s="34"/>
    </row>
    <row r="728995" spans="19:20">
      <c r="S728995" s="34"/>
      <c r="T728995" s="34"/>
    </row>
    <row r="729012" spans="19:20">
      <c r="S729012" s="34"/>
      <c r="T729012" s="34"/>
    </row>
    <row r="729029" spans="19:20">
      <c r="S729029" s="34"/>
      <c r="T729029" s="34"/>
    </row>
    <row r="729046" spans="19:20">
      <c r="S729046" s="34"/>
      <c r="T729046" s="34"/>
    </row>
    <row r="729063" spans="19:20">
      <c r="S729063" s="34"/>
      <c r="T729063" s="34"/>
    </row>
    <row r="729080" spans="19:20">
      <c r="S729080" s="34"/>
      <c r="T729080" s="34"/>
    </row>
    <row r="729097" spans="19:20">
      <c r="S729097" s="34"/>
      <c r="T729097" s="34"/>
    </row>
    <row r="729114" spans="19:20">
      <c r="S729114" s="34"/>
      <c r="T729114" s="34"/>
    </row>
    <row r="729131" spans="19:20">
      <c r="S729131" s="34"/>
      <c r="T729131" s="34"/>
    </row>
    <row r="729148" spans="19:20">
      <c r="S729148" s="34"/>
      <c r="T729148" s="34"/>
    </row>
    <row r="729165" spans="19:20">
      <c r="S729165" s="34"/>
      <c r="T729165" s="34"/>
    </row>
    <row r="729182" spans="19:20">
      <c r="S729182" s="34"/>
      <c r="T729182" s="34"/>
    </row>
    <row r="729199" spans="19:20">
      <c r="S729199" s="34"/>
      <c r="T729199" s="34"/>
    </row>
    <row r="729216" spans="19:20">
      <c r="S729216" s="34"/>
      <c r="T729216" s="34"/>
    </row>
    <row r="729233" spans="19:20">
      <c r="S729233" s="34"/>
      <c r="T729233" s="34"/>
    </row>
    <row r="729250" spans="19:20">
      <c r="S729250" s="34"/>
      <c r="T729250" s="34"/>
    </row>
    <row r="729267" spans="19:20">
      <c r="S729267" s="34"/>
      <c r="T729267" s="34"/>
    </row>
    <row r="729284" spans="19:20">
      <c r="S729284" s="34"/>
      <c r="T729284" s="34"/>
    </row>
    <row r="729301" spans="19:20">
      <c r="S729301" s="34"/>
      <c r="T729301" s="34"/>
    </row>
    <row r="729318" spans="19:20">
      <c r="S729318" s="34"/>
      <c r="T729318" s="34"/>
    </row>
    <row r="729335" spans="19:20">
      <c r="S729335" s="34"/>
      <c r="T729335" s="34"/>
    </row>
    <row r="729352" spans="19:20">
      <c r="S729352" s="34"/>
      <c r="T729352" s="34"/>
    </row>
    <row r="729369" spans="19:20">
      <c r="S729369" s="34"/>
      <c r="T729369" s="34"/>
    </row>
    <row r="729386" spans="19:20">
      <c r="S729386" s="34"/>
      <c r="T729386" s="34"/>
    </row>
    <row r="729403" spans="19:20">
      <c r="S729403" s="34"/>
      <c r="T729403" s="34"/>
    </row>
    <row r="729420" spans="19:20">
      <c r="S729420" s="34"/>
      <c r="T729420" s="34"/>
    </row>
    <row r="729437" spans="19:20">
      <c r="S729437" s="34"/>
      <c r="T729437" s="34"/>
    </row>
    <row r="729454" spans="19:20">
      <c r="S729454" s="34"/>
      <c r="T729454" s="34"/>
    </row>
    <row r="729471" spans="19:20">
      <c r="S729471" s="34"/>
      <c r="T729471" s="34"/>
    </row>
    <row r="729488" spans="19:20">
      <c r="S729488" s="34"/>
      <c r="T729488" s="34"/>
    </row>
    <row r="729505" spans="19:20">
      <c r="S729505" s="34"/>
      <c r="T729505" s="34"/>
    </row>
    <row r="729522" spans="19:20">
      <c r="S729522" s="34"/>
      <c r="T729522" s="34"/>
    </row>
    <row r="729539" spans="19:20">
      <c r="S729539" s="34"/>
      <c r="T729539" s="34"/>
    </row>
    <row r="729556" spans="19:20">
      <c r="S729556" s="34"/>
      <c r="T729556" s="34"/>
    </row>
    <row r="729573" spans="19:20">
      <c r="S729573" s="34"/>
      <c r="T729573" s="34"/>
    </row>
    <row r="729590" spans="19:20">
      <c r="S729590" s="34"/>
      <c r="T729590" s="34"/>
    </row>
    <row r="729607" spans="19:20">
      <c r="S729607" s="34"/>
      <c r="T729607" s="34"/>
    </row>
    <row r="729624" spans="19:20">
      <c r="S729624" s="34"/>
      <c r="T729624" s="34"/>
    </row>
    <row r="729641" spans="19:20">
      <c r="S729641" s="34"/>
      <c r="T729641" s="34"/>
    </row>
    <row r="729658" spans="19:20">
      <c r="S729658" s="34"/>
      <c r="T729658" s="34"/>
    </row>
    <row r="729675" spans="19:20">
      <c r="S729675" s="34"/>
      <c r="T729675" s="34"/>
    </row>
    <row r="729692" spans="19:20">
      <c r="S729692" s="34"/>
      <c r="T729692" s="34"/>
    </row>
    <row r="729709" spans="19:20">
      <c r="S729709" s="34"/>
      <c r="T729709" s="34"/>
    </row>
    <row r="729726" spans="19:20">
      <c r="S729726" s="34"/>
      <c r="T729726" s="34"/>
    </row>
    <row r="729743" spans="19:20">
      <c r="S729743" s="34"/>
      <c r="T729743" s="34"/>
    </row>
    <row r="729760" spans="19:20">
      <c r="S729760" s="34"/>
      <c r="T729760" s="34"/>
    </row>
    <row r="729777" spans="19:20">
      <c r="S729777" s="34"/>
      <c r="T729777" s="34"/>
    </row>
    <row r="729794" spans="19:20">
      <c r="S729794" s="34"/>
      <c r="T729794" s="34"/>
    </row>
    <row r="729811" spans="19:20">
      <c r="S729811" s="34"/>
      <c r="T729811" s="34"/>
    </row>
    <row r="729828" spans="19:20">
      <c r="S729828" s="34"/>
      <c r="T729828" s="34"/>
    </row>
    <row r="729845" spans="19:20">
      <c r="S729845" s="34"/>
      <c r="T729845" s="34"/>
    </row>
    <row r="729862" spans="19:20">
      <c r="S729862" s="34"/>
      <c r="T729862" s="34"/>
    </row>
    <row r="729879" spans="19:20">
      <c r="S729879" s="34"/>
      <c r="T729879" s="34"/>
    </row>
    <row r="729896" spans="19:20">
      <c r="S729896" s="34"/>
      <c r="T729896" s="34"/>
    </row>
    <row r="729913" spans="19:20">
      <c r="S729913" s="34"/>
      <c r="T729913" s="34"/>
    </row>
    <row r="729930" spans="19:20">
      <c r="S729930" s="34"/>
      <c r="T729930" s="34"/>
    </row>
    <row r="729947" spans="19:20">
      <c r="S729947" s="34"/>
      <c r="T729947" s="34"/>
    </row>
    <row r="729964" spans="19:20">
      <c r="S729964" s="34"/>
      <c r="T729964" s="34"/>
    </row>
    <row r="729981" spans="19:20">
      <c r="S729981" s="34"/>
      <c r="T729981" s="34"/>
    </row>
    <row r="729998" spans="19:20">
      <c r="S729998" s="34"/>
      <c r="T729998" s="34"/>
    </row>
    <row r="730015" spans="19:20">
      <c r="S730015" s="34"/>
      <c r="T730015" s="34"/>
    </row>
    <row r="730032" spans="19:20">
      <c r="S730032" s="34"/>
      <c r="T730032" s="34"/>
    </row>
    <row r="730049" spans="19:20">
      <c r="S730049" s="34"/>
      <c r="T730049" s="34"/>
    </row>
    <row r="730066" spans="19:20">
      <c r="S730066" s="34"/>
      <c r="T730066" s="34"/>
    </row>
    <row r="730083" spans="19:20">
      <c r="S730083" s="34"/>
      <c r="T730083" s="34"/>
    </row>
    <row r="730100" spans="19:20">
      <c r="S730100" s="34"/>
      <c r="T730100" s="34"/>
    </row>
    <row r="730117" spans="19:20">
      <c r="S730117" s="34"/>
      <c r="T730117" s="34"/>
    </row>
    <row r="730134" spans="19:20">
      <c r="S730134" s="34"/>
      <c r="T730134" s="34"/>
    </row>
    <row r="730151" spans="19:20">
      <c r="S730151" s="34"/>
      <c r="T730151" s="34"/>
    </row>
    <row r="730168" spans="19:20">
      <c r="S730168" s="34"/>
      <c r="T730168" s="34"/>
    </row>
    <row r="730185" spans="19:20">
      <c r="S730185" s="34"/>
      <c r="T730185" s="34"/>
    </row>
    <row r="730202" spans="19:20">
      <c r="S730202" s="34"/>
      <c r="T730202" s="34"/>
    </row>
    <row r="730219" spans="19:20">
      <c r="S730219" s="34"/>
      <c r="T730219" s="34"/>
    </row>
    <row r="730236" spans="19:20">
      <c r="S730236" s="34"/>
      <c r="T730236" s="34"/>
    </row>
    <row r="730253" spans="19:20">
      <c r="S730253" s="34"/>
      <c r="T730253" s="34"/>
    </row>
    <row r="730270" spans="19:20">
      <c r="S730270" s="34"/>
      <c r="T730270" s="34"/>
    </row>
    <row r="730287" spans="19:20">
      <c r="S730287" s="34"/>
      <c r="T730287" s="34"/>
    </row>
    <row r="730304" spans="19:20">
      <c r="S730304" s="34"/>
      <c r="T730304" s="34"/>
    </row>
    <row r="730321" spans="19:20">
      <c r="S730321" s="34"/>
      <c r="T730321" s="34"/>
    </row>
    <row r="730338" spans="19:20">
      <c r="S730338" s="34"/>
      <c r="T730338" s="34"/>
    </row>
    <row r="730355" spans="19:20">
      <c r="S730355" s="34"/>
      <c r="T730355" s="34"/>
    </row>
    <row r="730372" spans="19:20">
      <c r="S730372" s="34"/>
      <c r="T730372" s="34"/>
    </row>
    <row r="730389" spans="19:20">
      <c r="S730389" s="34"/>
      <c r="T730389" s="34"/>
    </row>
    <row r="730406" spans="19:20">
      <c r="S730406" s="34"/>
      <c r="T730406" s="34"/>
    </row>
    <row r="730423" spans="19:20">
      <c r="S730423" s="34"/>
      <c r="T730423" s="34"/>
    </row>
    <row r="730440" spans="19:20">
      <c r="S730440" s="34"/>
      <c r="T730440" s="34"/>
    </row>
    <row r="730457" spans="19:20">
      <c r="S730457" s="34"/>
      <c r="T730457" s="34"/>
    </row>
    <row r="730474" spans="19:20">
      <c r="S730474" s="34"/>
      <c r="T730474" s="34"/>
    </row>
    <row r="730491" spans="19:20">
      <c r="S730491" s="34"/>
      <c r="T730491" s="34"/>
    </row>
    <row r="730508" spans="19:20">
      <c r="S730508" s="34"/>
      <c r="T730508" s="34"/>
    </row>
    <row r="730525" spans="19:20">
      <c r="S730525" s="34"/>
      <c r="T730525" s="34"/>
    </row>
    <row r="730542" spans="19:20">
      <c r="S730542" s="34"/>
      <c r="T730542" s="34"/>
    </row>
    <row r="730559" spans="19:20">
      <c r="S730559" s="34"/>
      <c r="T730559" s="34"/>
    </row>
    <row r="730576" spans="19:20">
      <c r="S730576" s="34"/>
      <c r="T730576" s="34"/>
    </row>
    <row r="730593" spans="19:20">
      <c r="S730593" s="34"/>
      <c r="T730593" s="34"/>
    </row>
    <row r="730610" spans="19:20">
      <c r="S730610" s="34"/>
      <c r="T730610" s="34"/>
    </row>
    <row r="730627" spans="19:20">
      <c r="S730627" s="34"/>
      <c r="T730627" s="34"/>
    </row>
    <row r="730644" spans="19:20">
      <c r="S730644" s="34"/>
      <c r="T730644" s="34"/>
    </row>
    <row r="730661" spans="19:20">
      <c r="S730661" s="34"/>
      <c r="T730661" s="34"/>
    </row>
    <row r="730678" spans="19:20">
      <c r="S730678" s="34"/>
      <c r="T730678" s="34"/>
    </row>
    <row r="730695" spans="19:20">
      <c r="S730695" s="34"/>
      <c r="T730695" s="34"/>
    </row>
    <row r="730712" spans="19:20">
      <c r="S730712" s="34"/>
      <c r="T730712" s="34"/>
    </row>
    <row r="730729" spans="19:20">
      <c r="S730729" s="34"/>
      <c r="T730729" s="34"/>
    </row>
    <row r="730746" spans="19:20">
      <c r="S730746" s="34"/>
      <c r="T730746" s="34"/>
    </row>
    <row r="730763" spans="19:20">
      <c r="S730763" s="34"/>
      <c r="T730763" s="34"/>
    </row>
    <row r="730780" spans="19:20">
      <c r="S730780" s="34"/>
      <c r="T730780" s="34"/>
    </row>
    <row r="730797" spans="19:20">
      <c r="S730797" s="34"/>
      <c r="T730797" s="34"/>
    </row>
    <row r="730814" spans="19:20">
      <c r="S730814" s="34"/>
      <c r="T730814" s="34"/>
    </row>
    <row r="730831" spans="19:20">
      <c r="S730831" s="34"/>
      <c r="T730831" s="34"/>
    </row>
    <row r="730848" spans="19:20">
      <c r="S730848" s="34"/>
      <c r="T730848" s="34"/>
    </row>
    <row r="730865" spans="19:20">
      <c r="S730865" s="34"/>
      <c r="T730865" s="34"/>
    </row>
    <row r="730882" spans="19:20">
      <c r="S730882" s="34"/>
      <c r="T730882" s="34"/>
    </row>
    <row r="730899" spans="19:20">
      <c r="S730899" s="34"/>
      <c r="T730899" s="34"/>
    </row>
    <row r="730916" spans="19:20">
      <c r="S730916" s="34"/>
      <c r="T730916" s="34"/>
    </row>
    <row r="730933" spans="19:20">
      <c r="S730933" s="34"/>
      <c r="T730933" s="34"/>
    </row>
    <row r="730950" spans="19:20">
      <c r="S730950" s="34"/>
      <c r="T730950" s="34"/>
    </row>
    <row r="730967" spans="19:20">
      <c r="S730967" s="34"/>
      <c r="T730967" s="34"/>
    </row>
    <row r="730984" spans="19:20">
      <c r="S730984" s="34"/>
      <c r="T730984" s="34"/>
    </row>
    <row r="731001" spans="19:20">
      <c r="S731001" s="34"/>
      <c r="T731001" s="34"/>
    </row>
    <row r="731018" spans="19:20">
      <c r="S731018" s="34"/>
      <c r="T731018" s="34"/>
    </row>
    <row r="731035" spans="19:20">
      <c r="S731035" s="34"/>
      <c r="T731035" s="34"/>
    </row>
    <row r="731052" spans="19:20">
      <c r="S731052" s="34"/>
      <c r="T731052" s="34"/>
    </row>
    <row r="731069" spans="19:20">
      <c r="S731069" s="34"/>
      <c r="T731069" s="34"/>
    </row>
    <row r="731086" spans="19:20">
      <c r="S731086" s="34"/>
      <c r="T731086" s="34"/>
    </row>
    <row r="731103" spans="19:20">
      <c r="S731103" s="34"/>
      <c r="T731103" s="34"/>
    </row>
    <row r="731120" spans="19:20">
      <c r="S731120" s="34"/>
      <c r="T731120" s="34"/>
    </row>
    <row r="731137" spans="19:20">
      <c r="S731137" s="34"/>
      <c r="T731137" s="34"/>
    </row>
    <row r="731154" spans="19:20">
      <c r="S731154" s="34"/>
      <c r="T731154" s="34"/>
    </row>
    <row r="731171" spans="19:20">
      <c r="S731171" s="34"/>
      <c r="T731171" s="34"/>
    </row>
    <row r="731188" spans="19:20">
      <c r="S731188" s="34"/>
      <c r="T731188" s="34"/>
    </row>
    <row r="731205" spans="19:20">
      <c r="S731205" s="34"/>
      <c r="T731205" s="34"/>
    </row>
    <row r="731222" spans="19:20">
      <c r="S731222" s="34"/>
      <c r="T731222" s="34"/>
    </row>
    <row r="731239" spans="19:20">
      <c r="S731239" s="34"/>
      <c r="T731239" s="34"/>
    </row>
    <row r="731256" spans="19:20">
      <c r="S731256" s="34"/>
      <c r="T731256" s="34"/>
    </row>
    <row r="731273" spans="19:20">
      <c r="S731273" s="34"/>
      <c r="T731273" s="34"/>
    </row>
    <row r="731290" spans="19:20">
      <c r="S731290" s="34"/>
      <c r="T731290" s="34"/>
    </row>
    <row r="731307" spans="19:20">
      <c r="S731307" s="34"/>
      <c r="T731307" s="34"/>
    </row>
    <row r="731324" spans="19:20">
      <c r="S731324" s="34"/>
      <c r="T731324" s="34"/>
    </row>
    <row r="731341" spans="19:20">
      <c r="S731341" s="34"/>
      <c r="T731341" s="34"/>
    </row>
    <row r="731358" spans="19:20">
      <c r="S731358" s="34"/>
      <c r="T731358" s="34"/>
    </row>
    <row r="731375" spans="19:20">
      <c r="S731375" s="34"/>
      <c r="T731375" s="34"/>
    </row>
    <row r="731392" spans="19:20">
      <c r="S731392" s="34"/>
      <c r="T731392" s="34"/>
    </row>
    <row r="731409" spans="19:20">
      <c r="S731409" s="34"/>
      <c r="T731409" s="34"/>
    </row>
    <row r="731426" spans="19:20">
      <c r="S731426" s="34"/>
      <c r="T731426" s="34"/>
    </row>
    <row r="731443" spans="19:20">
      <c r="S731443" s="34"/>
      <c r="T731443" s="34"/>
    </row>
    <row r="731460" spans="19:20">
      <c r="S731460" s="34"/>
      <c r="T731460" s="34"/>
    </row>
    <row r="731477" spans="19:20">
      <c r="S731477" s="34"/>
      <c r="T731477" s="34"/>
    </row>
    <row r="731494" spans="19:20">
      <c r="S731494" s="34"/>
      <c r="T731494" s="34"/>
    </row>
    <row r="731511" spans="19:20">
      <c r="S731511" s="34"/>
      <c r="T731511" s="34"/>
    </row>
    <row r="731528" spans="19:20">
      <c r="S731528" s="34"/>
      <c r="T731528" s="34"/>
    </row>
    <row r="731545" spans="19:20">
      <c r="S731545" s="34"/>
      <c r="T731545" s="34"/>
    </row>
    <row r="731562" spans="19:20">
      <c r="S731562" s="34"/>
      <c r="T731562" s="34"/>
    </row>
    <row r="731579" spans="19:20">
      <c r="S731579" s="34"/>
      <c r="T731579" s="34"/>
    </row>
    <row r="731596" spans="19:20">
      <c r="S731596" s="34"/>
      <c r="T731596" s="34"/>
    </row>
    <row r="731613" spans="19:20">
      <c r="S731613" s="34"/>
      <c r="T731613" s="34"/>
    </row>
    <row r="731630" spans="19:20">
      <c r="S731630" s="34"/>
      <c r="T731630" s="34"/>
    </row>
    <row r="731647" spans="19:20">
      <c r="S731647" s="34"/>
      <c r="T731647" s="34"/>
    </row>
    <row r="731664" spans="19:20">
      <c r="S731664" s="34"/>
      <c r="T731664" s="34"/>
    </row>
    <row r="731681" spans="19:20">
      <c r="S731681" s="34"/>
      <c r="T731681" s="34"/>
    </row>
    <row r="731698" spans="19:20">
      <c r="S731698" s="34"/>
      <c r="T731698" s="34"/>
    </row>
    <row r="731715" spans="19:20">
      <c r="S731715" s="34"/>
      <c r="T731715" s="34"/>
    </row>
    <row r="731732" spans="19:20">
      <c r="S731732" s="34"/>
      <c r="T731732" s="34"/>
    </row>
    <row r="731749" spans="19:20">
      <c r="S731749" s="34"/>
      <c r="T731749" s="34"/>
    </row>
    <row r="731766" spans="19:20">
      <c r="S731766" s="34"/>
      <c r="T731766" s="34"/>
    </row>
    <row r="731783" spans="19:20">
      <c r="S731783" s="34"/>
      <c r="T731783" s="34"/>
    </row>
    <row r="731800" spans="19:20">
      <c r="S731800" s="34"/>
      <c r="T731800" s="34"/>
    </row>
    <row r="731817" spans="19:20">
      <c r="S731817" s="34"/>
      <c r="T731817" s="34"/>
    </row>
    <row r="731834" spans="19:20">
      <c r="S731834" s="34"/>
      <c r="T731834" s="34"/>
    </row>
    <row r="731851" spans="19:20">
      <c r="S731851" s="34"/>
      <c r="T731851" s="34"/>
    </row>
    <row r="731868" spans="19:20">
      <c r="S731868" s="34"/>
      <c r="T731868" s="34"/>
    </row>
    <row r="731885" spans="19:20">
      <c r="S731885" s="34"/>
      <c r="T731885" s="34"/>
    </row>
    <row r="731902" spans="19:20">
      <c r="S731902" s="34"/>
      <c r="T731902" s="34"/>
    </row>
    <row r="731919" spans="19:20">
      <c r="S731919" s="34"/>
      <c r="T731919" s="34"/>
    </row>
    <row r="731936" spans="19:20">
      <c r="S731936" s="34"/>
      <c r="T731936" s="34"/>
    </row>
    <row r="731953" spans="19:20">
      <c r="S731953" s="34"/>
      <c r="T731953" s="34"/>
    </row>
    <row r="731970" spans="19:20">
      <c r="S731970" s="34"/>
      <c r="T731970" s="34"/>
    </row>
    <row r="731987" spans="19:20">
      <c r="S731987" s="34"/>
      <c r="T731987" s="34"/>
    </row>
    <row r="732004" spans="19:20">
      <c r="S732004" s="34"/>
      <c r="T732004" s="34"/>
    </row>
    <row r="732021" spans="19:20">
      <c r="S732021" s="34"/>
      <c r="T732021" s="34"/>
    </row>
    <row r="732038" spans="19:20">
      <c r="S732038" s="34"/>
      <c r="T732038" s="34"/>
    </row>
    <row r="732055" spans="19:20">
      <c r="S732055" s="34"/>
      <c r="T732055" s="34"/>
    </row>
    <row r="732072" spans="19:20">
      <c r="S732072" s="34"/>
      <c r="T732072" s="34"/>
    </row>
    <row r="732089" spans="19:20">
      <c r="S732089" s="34"/>
      <c r="T732089" s="34"/>
    </row>
    <row r="732106" spans="19:20">
      <c r="S732106" s="34"/>
      <c r="T732106" s="34"/>
    </row>
    <row r="732123" spans="19:20">
      <c r="S732123" s="34"/>
      <c r="T732123" s="34"/>
    </row>
    <row r="732140" spans="19:20">
      <c r="S732140" s="34"/>
      <c r="T732140" s="34"/>
    </row>
    <row r="732157" spans="19:20">
      <c r="S732157" s="34"/>
      <c r="T732157" s="34"/>
    </row>
    <row r="732174" spans="19:20">
      <c r="S732174" s="34"/>
      <c r="T732174" s="34"/>
    </row>
    <row r="732191" spans="19:20">
      <c r="S732191" s="34"/>
      <c r="T732191" s="34"/>
    </row>
    <row r="732208" spans="19:20">
      <c r="S732208" s="34"/>
      <c r="T732208" s="34"/>
    </row>
    <row r="732225" spans="19:20">
      <c r="S732225" s="34"/>
      <c r="T732225" s="34"/>
    </row>
    <row r="732242" spans="19:20">
      <c r="S732242" s="34"/>
      <c r="T732242" s="34"/>
    </row>
    <row r="732259" spans="19:20">
      <c r="S732259" s="34"/>
      <c r="T732259" s="34"/>
    </row>
    <row r="732276" spans="19:20">
      <c r="S732276" s="34"/>
      <c r="T732276" s="34"/>
    </row>
    <row r="732293" spans="19:20">
      <c r="S732293" s="34"/>
      <c r="T732293" s="34"/>
    </row>
    <row r="732310" spans="19:20">
      <c r="S732310" s="34"/>
      <c r="T732310" s="34"/>
    </row>
    <row r="732327" spans="19:20">
      <c r="S732327" s="34"/>
      <c r="T732327" s="34"/>
    </row>
    <row r="732344" spans="19:20">
      <c r="S732344" s="34"/>
      <c r="T732344" s="34"/>
    </row>
    <row r="732361" spans="19:20">
      <c r="S732361" s="34"/>
      <c r="T732361" s="34"/>
    </row>
    <row r="732378" spans="19:20">
      <c r="S732378" s="34"/>
      <c r="T732378" s="34"/>
    </row>
    <row r="732395" spans="19:20">
      <c r="S732395" s="34"/>
      <c r="T732395" s="34"/>
    </row>
    <row r="732412" spans="19:20">
      <c r="S732412" s="34"/>
      <c r="T732412" s="34"/>
    </row>
    <row r="732429" spans="19:20">
      <c r="S732429" s="34"/>
      <c r="T732429" s="34"/>
    </row>
    <row r="732446" spans="19:20">
      <c r="S732446" s="34"/>
      <c r="T732446" s="34"/>
    </row>
    <row r="732463" spans="19:20">
      <c r="S732463" s="34"/>
      <c r="T732463" s="34"/>
    </row>
    <row r="732480" spans="19:20">
      <c r="S732480" s="34"/>
      <c r="T732480" s="34"/>
    </row>
    <row r="732497" spans="19:20">
      <c r="S732497" s="34"/>
      <c r="T732497" s="34"/>
    </row>
    <row r="732514" spans="19:20">
      <c r="S732514" s="34"/>
      <c r="T732514" s="34"/>
    </row>
    <row r="732531" spans="19:20">
      <c r="S732531" s="34"/>
      <c r="T732531" s="34"/>
    </row>
    <row r="732548" spans="19:20">
      <c r="S732548" s="34"/>
      <c r="T732548" s="34"/>
    </row>
    <row r="732565" spans="19:20">
      <c r="S732565" s="34"/>
      <c r="T732565" s="34"/>
    </row>
    <row r="732582" spans="19:20">
      <c r="S732582" s="34"/>
      <c r="T732582" s="34"/>
    </row>
    <row r="732599" spans="19:20">
      <c r="S732599" s="34"/>
      <c r="T732599" s="34"/>
    </row>
    <row r="732616" spans="19:20">
      <c r="S732616" s="34"/>
      <c r="T732616" s="34"/>
    </row>
    <row r="732633" spans="19:20">
      <c r="S732633" s="34"/>
      <c r="T732633" s="34"/>
    </row>
    <row r="732650" spans="19:20">
      <c r="S732650" s="34"/>
      <c r="T732650" s="34"/>
    </row>
    <row r="732667" spans="19:20">
      <c r="S732667" s="34"/>
      <c r="T732667" s="34"/>
    </row>
    <row r="732684" spans="19:20">
      <c r="S732684" s="34"/>
      <c r="T732684" s="34"/>
    </row>
    <row r="732701" spans="19:20">
      <c r="S732701" s="34"/>
      <c r="T732701" s="34"/>
    </row>
    <row r="732718" spans="19:20">
      <c r="S732718" s="34"/>
      <c r="T732718" s="34"/>
    </row>
    <row r="732735" spans="19:20">
      <c r="S732735" s="34"/>
      <c r="T732735" s="34"/>
    </row>
    <row r="732752" spans="19:20">
      <c r="S732752" s="34"/>
      <c r="T732752" s="34"/>
    </row>
    <row r="732769" spans="19:20">
      <c r="S732769" s="34"/>
      <c r="T732769" s="34"/>
    </row>
    <row r="732786" spans="19:20">
      <c r="S732786" s="34"/>
      <c r="T732786" s="34"/>
    </row>
    <row r="732803" spans="19:20">
      <c r="S732803" s="34"/>
      <c r="T732803" s="34"/>
    </row>
    <row r="732820" spans="19:20">
      <c r="S732820" s="34"/>
      <c r="T732820" s="34"/>
    </row>
    <row r="732837" spans="19:20">
      <c r="S732837" s="34"/>
      <c r="T732837" s="34"/>
    </row>
    <row r="732854" spans="19:20">
      <c r="S732854" s="34"/>
      <c r="T732854" s="34"/>
    </row>
    <row r="732871" spans="19:20">
      <c r="S732871" s="34"/>
      <c r="T732871" s="34"/>
    </row>
    <row r="732888" spans="19:20">
      <c r="S732888" s="34"/>
      <c r="T732888" s="34"/>
    </row>
    <row r="732905" spans="19:20">
      <c r="S732905" s="34"/>
      <c r="T732905" s="34"/>
    </row>
    <row r="732922" spans="19:20">
      <c r="S732922" s="34"/>
      <c r="T732922" s="34"/>
    </row>
    <row r="732939" spans="19:20">
      <c r="S732939" s="34"/>
      <c r="T732939" s="34"/>
    </row>
    <row r="732956" spans="19:20">
      <c r="S732956" s="34"/>
      <c r="T732956" s="34"/>
    </row>
    <row r="732973" spans="19:20">
      <c r="S732973" s="34"/>
      <c r="T732973" s="34"/>
    </row>
    <row r="732990" spans="19:20">
      <c r="S732990" s="34"/>
      <c r="T732990" s="34"/>
    </row>
    <row r="733007" spans="19:20">
      <c r="S733007" s="34"/>
      <c r="T733007" s="34"/>
    </row>
    <row r="733024" spans="19:20">
      <c r="S733024" s="34"/>
      <c r="T733024" s="34"/>
    </row>
    <row r="733041" spans="19:20">
      <c r="S733041" s="34"/>
      <c r="T733041" s="34"/>
    </row>
    <row r="733058" spans="19:20">
      <c r="S733058" s="34"/>
      <c r="T733058" s="34"/>
    </row>
    <row r="733075" spans="19:20">
      <c r="S733075" s="34"/>
      <c r="T733075" s="34"/>
    </row>
    <row r="733092" spans="19:20">
      <c r="S733092" s="34"/>
      <c r="T733092" s="34"/>
    </row>
    <row r="733109" spans="19:20">
      <c r="S733109" s="34"/>
      <c r="T733109" s="34"/>
    </row>
    <row r="733126" spans="19:20">
      <c r="S733126" s="34"/>
      <c r="T733126" s="34"/>
    </row>
    <row r="733143" spans="19:20">
      <c r="S733143" s="34"/>
      <c r="T733143" s="34"/>
    </row>
    <row r="733160" spans="19:20">
      <c r="S733160" s="34"/>
      <c r="T733160" s="34"/>
    </row>
    <row r="733177" spans="19:20">
      <c r="S733177" s="34"/>
      <c r="T733177" s="34"/>
    </row>
    <row r="733194" spans="19:20">
      <c r="S733194" s="34"/>
      <c r="T733194" s="34"/>
    </row>
    <row r="733211" spans="19:20">
      <c r="S733211" s="34"/>
      <c r="T733211" s="34"/>
    </row>
    <row r="733228" spans="19:20">
      <c r="S733228" s="34"/>
      <c r="T733228" s="34"/>
    </row>
    <row r="733245" spans="19:20">
      <c r="S733245" s="34"/>
      <c r="T733245" s="34"/>
    </row>
    <row r="733262" spans="19:20">
      <c r="S733262" s="34"/>
      <c r="T733262" s="34"/>
    </row>
    <row r="733279" spans="19:20">
      <c r="S733279" s="34"/>
      <c r="T733279" s="34"/>
    </row>
    <row r="733296" spans="19:20">
      <c r="S733296" s="34"/>
      <c r="T733296" s="34"/>
    </row>
    <row r="733313" spans="19:20">
      <c r="S733313" s="34"/>
      <c r="T733313" s="34"/>
    </row>
    <row r="733330" spans="19:20">
      <c r="S733330" s="34"/>
      <c r="T733330" s="34"/>
    </row>
    <row r="733347" spans="19:20">
      <c r="S733347" s="34"/>
      <c r="T733347" s="34"/>
    </row>
    <row r="733364" spans="19:20">
      <c r="S733364" s="34"/>
      <c r="T733364" s="34"/>
    </row>
    <row r="733381" spans="19:20">
      <c r="S733381" s="34"/>
      <c r="T733381" s="34"/>
    </row>
    <row r="733398" spans="19:20">
      <c r="S733398" s="34"/>
      <c r="T733398" s="34"/>
    </row>
    <row r="733415" spans="19:20">
      <c r="S733415" s="34"/>
      <c r="T733415" s="34"/>
    </row>
    <row r="733432" spans="19:20">
      <c r="S733432" s="34"/>
      <c r="T733432" s="34"/>
    </row>
    <row r="733449" spans="19:20">
      <c r="S733449" s="34"/>
      <c r="T733449" s="34"/>
    </row>
    <row r="733466" spans="19:20">
      <c r="S733466" s="34"/>
      <c r="T733466" s="34"/>
    </row>
    <row r="733483" spans="19:20">
      <c r="S733483" s="34"/>
      <c r="T733483" s="34"/>
    </row>
    <row r="733500" spans="19:20">
      <c r="S733500" s="34"/>
      <c r="T733500" s="34"/>
    </row>
    <row r="733517" spans="19:20">
      <c r="S733517" s="34"/>
      <c r="T733517" s="34"/>
    </row>
    <row r="733534" spans="19:20">
      <c r="S733534" s="34"/>
      <c r="T733534" s="34"/>
    </row>
    <row r="733551" spans="19:20">
      <c r="S733551" s="34"/>
      <c r="T733551" s="34"/>
    </row>
    <row r="733568" spans="19:20">
      <c r="S733568" s="34"/>
      <c r="T733568" s="34"/>
    </row>
    <row r="733585" spans="19:20">
      <c r="S733585" s="34"/>
      <c r="T733585" s="34"/>
    </row>
    <row r="733602" spans="19:20">
      <c r="S733602" s="34"/>
      <c r="T733602" s="34"/>
    </row>
    <row r="733619" spans="19:20">
      <c r="S733619" s="34"/>
      <c r="T733619" s="34"/>
    </row>
    <row r="733636" spans="19:20">
      <c r="S733636" s="34"/>
      <c r="T733636" s="34"/>
    </row>
    <row r="733653" spans="19:20">
      <c r="S733653" s="34"/>
      <c r="T733653" s="34"/>
    </row>
    <row r="733670" spans="19:20">
      <c r="S733670" s="34"/>
      <c r="T733670" s="34"/>
    </row>
    <row r="733687" spans="19:20">
      <c r="S733687" s="34"/>
      <c r="T733687" s="34"/>
    </row>
    <row r="733704" spans="19:20">
      <c r="S733704" s="34"/>
      <c r="T733704" s="34"/>
    </row>
    <row r="733721" spans="19:20">
      <c r="S733721" s="34"/>
      <c r="T733721" s="34"/>
    </row>
    <row r="733738" spans="19:20">
      <c r="S733738" s="34"/>
      <c r="T733738" s="34"/>
    </row>
    <row r="733755" spans="19:20">
      <c r="S733755" s="34"/>
      <c r="T733755" s="34"/>
    </row>
    <row r="733772" spans="19:20">
      <c r="S733772" s="34"/>
      <c r="T733772" s="34"/>
    </row>
    <row r="733789" spans="19:20">
      <c r="S733789" s="34"/>
      <c r="T733789" s="34"/>
    </row>
    <row r="733806" spans="19:20">
      <c r="S733806" s="34"/>
      <c r="T733806" s="34"/>
    </row>
    <row r="733823" spans="19:20">
      <c r="S733823" s="34"/>
      <c r="T733823" s="34"/>
    </row>
    <row r="733840" spans="19:20">
      <c r="S733840" s="34"/>
      <c r="T733840" s="34"/>
    </row>
    <row r="733857" spans="19:20">
      <c r="S733857" s="34"/>
      <c r="T733857" s="34"/>
    </row>
    <row r="733874" spans="19:20">
      <c r="S733874" s="34"/>
      <c r="T733874" s="34"/>
    </row>
    <row r="733891" spans="19:20">
      <c r="S733891" s="34"/>
      <c r="T733891" s="34"/>
    </row>
    <row r="733908" spans="19:20">
      <c r="S733908" s="34"/>
      <c r="T733908" s="34"/>
    </row>
    <row r="733925" spans="19:20">
      <c r="S733925" s="34"/>
      <c r="T733925" s="34"/>
    </row>
    <row r="733942" spans="19:20">
      <c r="S733942" s="34"/>
      <c r="T733942" s="34"/>
    </row>
    <row r="733959" spans="19:20">
      <c r="S733959" s="34"/>
      <c r="T733959" s="34"/>
    </row>
    <row r="733976" spans="19:20">
      <c r="S733976" s="34"/>
      <c r="T733976" s="34"/>
    </row>
    <row r="733993" spans="19:20">
      <c r="S733993" s="34"/>
      <c r="T733993" s="34"/>
    </row>
    <row r="734010" spans="19:20">
      <c r="S734010" s="34"/>
      <c r="T734010" s="34"/>
    </row>
    <row r="734027" spans="19:20">
      <c r="S734027" s="34"/>
      <c r="T734027" s="34"/>
    </row>
    <row r="734044" spans="19:20">
      <c r="S734044" s="34"/>
      <c r="T734044" s="34"/>
    </row>
    <row r="734061" spans="19:20">
      <c r="S734061" s="34"/>
      <c r="T734061" s="34"/>
    </row>
    <row r="734078" spans="19:20">
      <c r="S734078" s="34"/>
      <c r="T734078" s="34"/>
    </row>
    <row r="734095" spans="19:20">
      <c r="S734095" s="34"/>
      <c r="T734095" s="34"/>
    </row>
    <row r="734112" spans="19:20">
      <c r="S734112" s="34"/>
      <c r="T734112" s="34"/>
    </row>
    <row r="734129" spans="19:20">
      <c r="S734129" s="34"/>
      <c r="T734129" s="34"/>
    </row>
    <row r="734146" spans="19:20">
      <c r="S734146" s="34"/>
      <c r="T734146" s="34"/>
    </row>
    <row r="734163" spans="19:20">
      <c r="S734163" s="34"/>
      <c r="T734163" s="34"/>
    </row>
    <row r="734180" spans="19:20">
      <c r="S734180" s="34"/>
      <c r="T734180" s="34"/>
    </row>
    <row r="734197" spans="19:20">
      <c r="S734197" s="34"/>
      <c r="T734197" s="34"/>
    </row>
    <row r="734214" spans="19:20">
      <c r="S734214" s="34"/>
      <c r="T734214" s="34"/>
    </row>
    <row r="734231" spans="19:20">
      <c r="S734231" s="34"/>
      <c r="T734231" s="34"/>
    </row>
    <row r="734248" spans="19:20">
      <c r="S734248" s="34"/>
      <c r="T734248" s="34"/>
    </row>
    <row r="734265" spans="19:20">
      <c r="S734265" s="34"/>
      <c r="T734265" s="34"/>
    </row>
    <row r="734282" spans="19:20">
      <c r="S734282" s="34"/>
      <c r="T734282" s="34"/>
    </row>
    <row r="734299" spans="19:20">
      <c r="S734299" s="34"/>
      <c r="T734299" s="34"/>
    </row>
    <row r="734316" spans="19:20">
      <c r="S734316" s="34"/>
      <c r="T734316" s="34"/>
    </row>
    <row r="734333" spans="19:20">
      <c r="S734333" s="34"/>
      <c r="T734333" s="34"/>
    </row>
    <row r="734350" spans="19:20">
      <c r="S734350" s="34"/>
      <c r="T734350" s="34"/>
    </row>
    <row r="734367" spans="19:20">
      <c r="S734367" s="34"/>
      <c r="T734367" s="34"/>
    </row>
    <row r="734384" spans="19:20">
      <c r="S734384" s="34"/>
      <c r="T734384" s="34"/>
    </row>
    <row r="734401" spans="19:20">
      <c r="S734401" s="34"/>
      <c r="T734401" s="34"/>
    </row>
    <row r="734418" spans="19:20">
      <c r="S734418" s="34"/>
      <c r="T734418" s="34"/>
    </row>
    <row r="734435" spans="19:20">
      <c r="S734435" s="34"/>
      <c r="T734435" s="34"/>
    </row>
    <row r="734452" spans="19:20">
      <c r="S734452" s="34"/>
      <c r="T734452" s="34"/>
    </row>
    <row r="734469" spans="19:20">
      <c r="S734469" s="34"/>
      <c r="T734469" s="34"/>
    </row>
    <row r="734486" spans="19:20">
      <c r="S734486" s="34"/>
      <c r="T734486" s="34"/>
    </row>
    <row r="734503" spans="19:20">
      <c r="S734503" s="34"/>
      <c r="T734503" s="34"/>
    </row>
    <row r="734520" spans="19:20">
      <c r="S734520" s="34"/>
      <c r="T734520" s="34"/>
    </row>
    <row r="734537" spans="19:20">
      <c r="S734537" s="34"/>
      <c r="T734537" s="34"/>
    </row>
    <row r="734554" spans="19:20">
      <c r="S734554" s="34"/>
      <c r="T734554" s="34"/>
    </row>
    <row r="734571" spans="19:20">
      <c r="S734571" s="34"/>
      <c r="T734571" s="34"/>
    </row>
    <row r="734588" spans="19:20">
      <c r="S734588" s="34"/>
      <c r="T734588" s="34"/>
    </row>
    <row r="734605" spans="19:20">
      <c r="S734605" s="34"/>
      <c r="T734605" s="34"/>
    </row>
    <row r="734622" spans="19:20">
      <c r="S734622" s="34"/>
      <c r="T734622" s="34"/>
    </row>
    <row r="734639" spans="19:20">
      <c r="S734639" s="34"/>
      <c r="T734639" s="34"/>
    </row>
    <row r="734656" spans="19:20">
      <c r="S734656" s="34"/>
      <c r="T734656" s="34"/>
    </row>
    <row r="734673" spans="19:20">
      <c r="S734673" s="34"/>
      <c r="T734673" s="34"/>
    </row>
    <row r="734690" spans="19:20">
      <c r="S734690" s="34"/>
      <c r="T734690" s="34"/>
    </row>
    <row r="734707" spans="19:20">
      <c r="S734707" s="34"/>
      <c r="T734707" s="34"/>
    </row>
    <row r="734724" spans="19:20">
      <c r="S734724" s="34"/>
      <c r="T734724" s="34"/>
    </row>
    <row r="734741" spans="19:20">
      <c r="S734741" s="34"/>
      <c r="T734741" s="34"/>
    </row>
    <row r="734758" spans="19:20">
      <c r="S734758" s="34"/>
      <c r="T734758" s="34"/>
    </row>
    <row r="734775" spans="19:20">
      <c r="S734775" s="34"/>
      <c r="T734775" s="34"/>
    </row>
    <row r="734792" spans="19:20">
      <c r="S734792" s="34"/>
      <c r="T734792" s="34"/>
    </row>
    <row r="734809" spans="19:20">
      <c r="S734809" s="34"/>
      <c r="T734809" s="34"/>
    </row>
    <row r="734826" spans="19:20">
      <c r="S734826" s="34"/>
      <c r="T734826" s="34"/>
    </row>
    <row r="734843" spans="19:20">
      <c r="S734843" s="34"/>
      <c r="T734843" s="34"/>
    </row>
    <row r="734860" spans="19:20">
      <c r="S734860" s="34"/>
      <c r="T734860" s="34"/>
    </row>
    <row r="734877" spans="19:20">
      <c r="S734877" s="34"/>
      <c r="T734877" s="34"/>
    </row>
    <row r="734894" spans="19:20">
      <c r="S734894" s="34"/>
      <c r="T734894" s="34"/>
    </row>
    <row r="734911" spans="19:20">
      <c r="S734911" s="34"/>
      <c r="T734911" s="34"/>
    </row>
    <row r="734928" spans="19:20">
      <c r="S734928" s="34"/>
      <c r="T734928" s="34"/>
    </row>
    <row r="734945" spans="19:20">
      <c r="S734945" s="34"/>
      <c r="T734945" s="34"/>
    </row>
    <row r="734962" spans="19:20">
      <c r="S734962" s="34"/>
      <c r="T734962" s="34"/>
    </row>
    <row r="734979" spans="19:20">
      <c r="S734979" s="34"/>
      <c r="T734979" s="34"/>
    </row>
    <row r="734996" spans="19:20">
      <c r="S734996" s="34"/>
      <c r="T734996" s="34"/>
    </row>
    <row r="735013" spans="19:20">
      <c r="S735013" s="34"/>
      <c r="T735013" s="34"/>
    </row>
    <row r="735030" spans="19:20">
      <c r="S735030" s="34"/>
      <c r="T735030" s="34"/>
    </row>
    <row r="735047" spans="19:20">
      <c r="S735047" s="34"/>
      <c r="T735047" s="34"/>
    </row>
    <row r="735064" spans="19:20">
      <c r="S735064" s="34"/>
      <c r="T735064" s="34"/>
    </row>
    <row r="735081" spans="19:20">
      <c r="S735081" s="34"/>
      <c r="T735081" s="34"/>
    </row>
    <row r="735098" spans="19:20">
      <c r="S735098" s="34"/>
      <c r="T735098" s="34"/>
    </row>
    <row r="735115" spans="19:20">
      <c r="S735115" s="34"/>
      <c r="T735115" s="34"/>
    </row>
    <row r="735132" spans="19:20">
      <c r="S735132" s="34"/>
      <c r="T735132" s="34"/>
    </row>
    <row r="735149" spans="19:20">
      <c r="S735149" s="34"/>
      <c r="T735149" s="34"/>
    </row>
    <row r="735166" spans="19:20">
      <c r="S735166" s="34"/>
      <c r="T735166" s="34"/>
    </row>
    <row r="735183" spans="19:20">
      <c r="S735183" s="34"/>
      <c r="T735183" s="34"/>
    </row>
    <row r="735200" spans="19:20">
      <c r="S735200" s="34"/>
      <c r="T735200" s="34"/>
    </row>
    <row r="735217" spans="19:20">
      <c r="S735217" s="34"/>
      <c r="T735217" s="34"/>
    </row>
    <row r="735234" spans="19:20">
      <c r="S735234" s="34"/>
      <c r="T735234" s="34"/>
    </row>
    <row r="735251" spans="19:20">
      <c r="S735251" s="34"/>
      <c r="T735251" s="34"/>
    </row>
    <row r="735268" spans="19:20">
      <c r="S735268" s="34"/>
      <c r="T735268" s="34"/>
    </row>
    <row r="735285" spans="19:20">
      <c r="S735285" s="34"/>
      <c r="T735285" s="34"/>
    </row>
    <row r="735302" spans="19:20">
      <c r="S735302" s="34"/>
      <c r="T735302" s="34"/>
    </row>
    <row r="735319" spans="19:20">
      <c r="S735319" s="34"/>
      <c r="T735319" s="34"/>
    </row>
    <row r="735336" spans="19:20">
      <c r="S735336" s="34"/>
      <c r="T735336" s="34"/>
    </row>
    <row r="735353" spans="19:20">
      <c r="S735353" s="34"/>
      <c r="T735353" s="34"/>
    </row>
    <row r="735370" spans="19:20">
      <c r="S735370" s="34"/>
      <c r="T735370" s="34"/>
    </row>
    <row r="735387" spans="19:20">
      <c r="S735387" s="34"/>
      <c r="T735387" s="34"/>
    </row>
    <row r="735404" spans="19:20">
      <c r="S735404" s="34"/>
      <c r="T735404" s="34"/>
    </row>
    <row r="735421" spans="19:20">
      <c r="S735421" s="34"/>
      <c r="T735421" s="34"/>
    </row>
    <row r="735438" spans="19:20">
      <c r="S735438" s="34"/>
      <c r="T735438" s="34"/>
    </row>
    <row r="735455" spans="19:20">
      <c r="S735455" s="34"/>
      <c r="T735455" s="34"/>
    </row>
    <row r="735472" spans="19:20">
      <c r="S735472" s="34"/>
      <c r="T735472" s="34"/>
    </row>
    <row r="735489" spans="19:20">
      <c r="S735489" s="34"/>
      <c r="T735489" s="34"/>
    </row>
    <row r="735506" spans="19:20">
      <c r="S735506" s="34"/>
      <c r="T735506" s="34"/>
    </row>
    <row r="735523" spans="19:20">
      <c r="S735523" s="34"/>
      <c r="T735523" s="34"/>
    </row>
    <row r="735540" spans="19:20">
      <c r="S735540" s="34"/>
      <c r="T735540" s="34"/>
    </row>
    <row r="735557" spans="19:20">
      <c r="S735557" s="34"/>
      <c r="T735557" s="34"/>
    </row>
    <row r="735574" spans="19:20">
      <c r="S735574" s="34"/>
      <c r="T735574" s="34"/>
    </row>
    <row r="735591" spans="19:20">
      <c r="S735591" s="34"/>
      <c r="T735591" s="34"/>
    </row>
    <row r="735608" spans="19:20">
      <c r="S735608" s="34"/>
      <c r="T735608" s="34"/>
    </row>
    <row r="735625" spans="19:20">
      <c r="S735625" s="34"/>
      <c r="T735625" s="34"/>
    </row>
    <row r="735642" spans="19:20">
      <c r="S735642" s="34"/>
      <c r="T735642" s="34"/>
    </row>
    <row r="735659" spans="19:20">
      <c r="S735659" s="34"/>
      <c r="T735659" s="34"/>
    </row>
    <row r="735676" spans="19:20">
      <c r="S735676" s="34"/>
      <c r="T735676" s="34"/>
    </row>
    <row r="735693" spans="19:20">
      <c r="S735693" s="34"/>
      <c r="T735693" s="34"/>
    </row>
    <row r="735710" spans="19:20">
      <c r="S735710" s="34"/>
      <c r="T735710" s="34"/>
    </row>
    <row r="735727" spans="19:20">
      <c r="S735727" s="34"/>
      <c r="T735727" s="34"/>
    </row>
    <row r="735744" spans="19:20">
      <c r="S735744" s="34"/>
      <c r="T735744" s="34"/>
    </row>
    <row r="735761" spans="19:20">
      <c r="S735761" s="34"/>
      <c r="T735761" s="34"/>
    </row>
    <row r="735778" spans="19:20">
      <c r="S735778" s="34"/>
      <c r="T735778" s="34"/>
    </row>
    <row r="735795" spans="19:20">
      <c r="S735795" s="34"/>
      <c r="T735795" s="34"/>
    </row>
    <row r="735812" spans="19:20">
      <c r="S735812" s="34"/>
      <c r="T735812" s="34"/>
    </row>
    <row r="735829" spans="19:20">
      <c r="S735829" s="34"/>
      <c r="T735829" s="34"/>
    </row>
    <row r="735846" spans="19:20">
      <c r="S735846" s="34"/>
      <c r="T735846" s="34"/>
    </row>
    <row r="735863" spans="19:20">
      <c r="S735863" s="34"/>
      <c r="T735863" s="34"/>
    </row>
    <row r="735880" spans="19:20">
      <c r="S735880" s="34"/>
      <c r="T735880" s="34"/>
    </row>
    <row r="735897" spans="19:20">
      <c r="S735897" s="34"/>
      <c r="T735897" s="34"/>
    </row>
    <row r="735914" spans="19:20">
      <c r="S735914" s="34"/>
      <c r="T735914" s="34"/>
    </row>
    <row r="735931" spans="19:20">
      <c r="S735931" s="34"/>
      <c r="T735931" s="34"/>
    </row>
    <row r="735948" spans="19:20">
      <c r="S735948" s="34"/>
      <c r="T735948" s="34"/>
    </row>
    <row r="735965" spans="19:20">
      <c r="S735965" s="34"/>
      <c r="T735965" s="34"/>
    </row>
    <row r="735982" spans="19:20">
      <c r="S735982" s="34"/>
      <c r="T735982" s="34"/>
    </row>
    <row r="735999" spans="19:20">
      <c r="S735999" s="34"/>
      <c r="T735999" s="34"/>
    </row>
    <row r="736016" spans="19:20">
      <c r="S736016" s="34"/>
      <c r="T736016" s="34"/>
    </row>
    <row r="736033" spans="19:20">
      <c r="S736033" s="34"/>
      <c r="T736033" s="34"/>
    </row>
    <row r="736050" spans="19:20">
      <c r="S736050" s="34"/>
      <c r="T736050" s="34"/>
    </row>
    <row r="736067" spans="19:20">
      <c r="S736067" s="34"/>
      <c r="T736067" s="34"/>
    </row>
    <row r="736084" spans="19:20">
      <c r="S736084" s="34"/>
      <c r="T736084" s="34"/>
    </row>
    <row r="736101" spans="19:20">
      <c r="S736101" s="34"/>
      <c r="T736101" s="34"/>
    </row>
    <row r="736118" spans="19:20">
      <c r="S736118" s="34"/>
      <c r="T736118" s="34"/>
    </row>
    <row r="736135" spans="19:20">
      <c r="S736135" s="34"/>
      <c r="T736135" s="34"/>
    </row>
    <row r="736152" spans="19:20">
      <c r="S736152" s="34"/>
      <c r="T736152" s="34"/>
    </row>
    <row r="736169" spans="19:20">
      <c r="S736169" s="34"/>
      <c r="T736169" s="34"/>
    </row>
    <row r="736186" spans="19:20">
      <c r="S736186" s="34"/>
      <c r="T736186" s="34"/>
    </row>
    <row r="736203" spans="19:20">
      <c r="S736203" s="34"/>
      <c r="T736203" s="34"/>
    </row>
    <row r="736220" spans="19:20">
      <c r="S736220" s="34"/>
      <c r="T736220" s="34"/>
    </row>
    <row r="736237" spans="19:20">
      <c r="S736237" s="34"/>
      <c r="T736237" s="34"/>
    </row>
    <row r="736254" spans="19:20">
      <c r="S736254" s="34"/>
      <c r="T736254" s="34"/>
    </row>
    <row r="736271" spans="19:20">
      <c r="S736271" s="34"/>
      <c r="T736271" s="34"/>
    </row>
    <row r="736288" spans="19:20">
      <c r="S736288" s="34"/>
      <c r="T736288" s="34"/>
    </row>
    <row r="736305" spans="19:20">
      <c r="S736305" s="34"/>
      <c r="T736305" s="34"/>
    </row>
    <row r="736322" spans="19:20">
      <c r="S736322" s="34"/>
      <c r="T736322" s="34"/>
    </row>
    <row r="736339" spans="19:20">
      <c r="S736339" s="34"/>
      <c r="T736339" s="34"/>
    </row>
    <row r="736356" spans="19:20">
      <c r="S736356" s="34"/>
      <c r="T736356" s="34"/>
    </row>
    <row r="736373" spans="19:20">
      <c r="S736373" s="34"/>
      <c r="T736373" s="34"/>
    </row>
    <row r="736390" spans="19:20">
      <c r="S736390" s="34"/>
      <c r="T736390" s="34"/>
    </row>
    <row r="736407" spans="19:20">
      <c r="S736407" s="34"/>
      <c r="T736407" s="34"/>
    </row>
    <row r="736424" spans="19:20">
      <c r="S736424" s="34"/>
      <c r="T736424" s="34"/>
    </row>
    <row r="736441" spans="19:20">
      <c r="S736441" s="34"/>
      <c r="T736441" s="34"/>
    </row>
    <row r="736458" spans="19:20">
      <c r="S736458" s="34"/>
      <c r="T736458" s="34"/>
    </row>
    <row r="736475" spans="19:20">
      <c r="S736475" s="34"/>
      <c r="T736475" s="34"/>
    </row>
    <row r="736492" spans="19:20">
      <c r="S736492" s="34"/>
      <c r="T736492" s="34"/>
    </row>
    <row r="736509" spans="19:20">
      <c r="S736509" s="34"/>
      <c r="T736509" s="34"/>
    </row>
    <row r="736526" spans="19:20">
      <c r="S736526" s="34"/>
      <c r="T736526" s="34"/>
    </row>
    <row r="736543" spans="19:20">
      <c r="S736543" s="34"/>
      <c r="T736543" s="34"/>
    </row>
    <row r="736560" spans="19:20">
      <c r="S736560" s="34"/>
      <c r="T736560" s="34"/>
    </row>
    <row r="736577" spans="19:20">
      <c r="S736577" s="34"/>
      <c r="T736577" s="34"/>
    </row>
    <row r="736594" spans="19:20">
      <c r="S736594" s="34"/>
      <c r="T736594" s="34"/>
    </row>
    <row r="736611" spans="19:20">
      <c r="S736611" s="34"/>
      <c r="T736611" s="34"/>
    </row>
    <row r="736628" spans="19:20">
      <c r="S736628" s="34"/>
      <c r="T736628" s="34"/>
    </row>
    <row r="736645" spans="19:20">
      <c r="S736645" s="34"/>
      <c r="T736645" s="34"/>
    </row>
    <row r="736662" spans="19:20">
      <c r="S736662" s="34"/>
      <c r="T736662" s="34"/>
    </row>
    <row r="736679" spans="19:20">
      <c r="S736679" s="34"/>
      <c r="T736679" s="34"/>
    </row>
    <row r="736696" spans="19:20">
      <c r="S736696" s="34"/>
      <c r="T736696" s="34"/>
    </row>
    <row r="736713" spans="19:20">
      <c r="S736713" s="34"/>
      <c r="T736713" s="34"/>
    </row>
    <row r="736730" spans="19:20">
      <c r="S736730" s="34"/>
      <c r="T736730" s="34"/>
    </row>
    <row r="736747" spans="19:20">
      <c r="S736747" s="34"/>
      <c r="T736747" s="34"/>
    </row>
    <row r="736764" spans="19:20">
      <c r="S736764" s="34"/>
      <c r="T736764" s="34"/>
    </row>
    <row r="736781" spans="19:20">
      <c r="S736781" s="34"/>
      <c r="T736781" s="34"/>
    </row>
    <row r="736798" spans="19:20">
      <c r="S736798" s="34"/>
      <c r="T736798" s="34"/>
    </row>
    <row r="736815" spans="19:20">
      <c r="S736815" s="34"/>
      <c r="T736815" s="34"/>
    </row>
    <row r="736832" spans="19:20">
      <c r="S736832" s="34"/>
      <c r="T736832" s="34"/>
    </row>
    <row r="736849" spans="19:20">
      <c r="S736849" s="34"/>
      <c r="T736849" s="34"/>
    </row>
    <row r="736866" spans="19:20">
      <c r="S736866" s="34"/>
      <c r="T736866" s="34"/>
    </row>
    <row r="736883" spans="19:20">
      <c r="S736883" s="34"/>
      <c r="T736883" s="34"/>
    </row>
    <row r="736900" spans="19:20">
      <c r="S736900" s="34"/>
      <c r="T736900" s="34"/>
    </row>
    <row r="736917" spans="19:20">
      <c r="S736917" s="34"/>
      <c r="T736917" s="34"/>
    </row>
    <row r="736934" spans="19:20">
      <c r="S736934" s="34"/>
      <c r="T736934" s="34"/>
    </row>
    <row r="736951" spans="19:20">
      <c r="S736951" s="34"/>
      <c r="T736951" s="34"/>
    </row>
    <row r="736968" spans="19:20">
      <c r="S736968" s="34"/>
      <c r="T736968" s="34"/>
    </row>
    <row r="736985" spans="19:20">
      <c r="S736985" s="34"/>
      <c r="T736985" s="34"/>
    </row>
    <row r="737002" spans="19:20">
      <c r="S737002" s="34"/>
      <c r="T737002" s="34"/>
    </row>
    <row r="737019" spans="19:20">
      <c r="S737019" s="34"/>
      <c r="T737019" s="34"/>
    </row>
    <row r="737036" spans="19:20">
      <c r="S737036" s="34"/>
      <c r="T737036" s="34"/>
    </row>
    <row r="737053" spans="19:20">
      <c r="S737053" s="34"/>
      <c r="T737053" s="34"/>
    </row>
    <row r="737070" spans="19:20">
      <c r="S737070" s="34"/>
      <c r="T737070" s="34"/>
    </row>
    <row r="737087" spans="19:20">
      <c r="S737087" s="34"/>
      <c r="T737087" s="34"/>
    </row>
    <row r="737104" spans="19:20">
      <c r="S737104" s="34"/>
      <c r="T737104" s="34"/>
    </row>
    <row r="737121" spans="19:20">
      <c r="S737121" s="34"/>
      <c r="T737121" s="34"/>
    </row>
    <row r="737138" spans="19:20">
      <c r="S737138" s="34"/>
      <c r="T737138" s="34"/>
    </row>
    <row r="737155" spans="19:20">
      <c r="S737155" s="34"/>
      <c r="T737155" s="34"/>
    </row>
    <row r="737172" spans="19:20">
      <c r="S737172" s="34"/>
      <c r="T737172" s="34"/>
    </row>
    <row r="737189" spans="19:20">
      <c r="S737189" s="34"/>
      <c r="T737189" s="34"/>
    </row>
    <row r="737206" spans="19:20">
      <c r="S737206" s="34"/>
      <c r="T737206" s="34"/>
    </row>
    <row r="737223" spans="19:20">
      <c r="S737223" s="34"/>
      <c r="T737223" s="34"/>
    </row>
    <row r="737240" spans="19:20">
      <c r="S737240" s="34"/>
      <c r="T737240" s="34"/>
    </row>
    <row r="737257" spans="19:20">
      <c r="S737257" s="34"/>
      <c r="T737257" s="34"/>
    </row>
    <row r="737274" spans="19:20">
      <c r="S737274" s="34"/>
      <c r="T737274" s="34"/>
    </row>
    <row r="737291" spans="19:20">
      <c r="S737291" s="34"/>
      <c r="T737291" s="34"/>
    </row>
    <row r="737308" spans="19:20">
      <c r="S737308" s="34"/>
      <c r="T737308" s="34"/>
    </row>
    <row r="737325" spans="19:20">
      <c r="S737325" s="34"/>
      <c r="T737325" s="34"/>
    </row>
    <row r="737342" spans="19:20">
      <c r="S737342" s="34"/>
      <c r="T737342" s="34"/>
    </row>
    <row r="737359" spans="19:20">
      <c r="S737359" s="34"/>
      <c r="T737359" s="34"/>
    </row>
    <row r="737376" spans="19:20">
      <c r="S737376" s="34"/>
      <c r="T737376" s="34"/>
    </row>
    <row r="737393" spans="19:20">
      <c r="S737393" s="34"/>
      <c r="T737393" s="34"/>
    </row>
    <row r="737410" spans="19:20">
      <c r="S737410" s="34"/>
      <c r="T737410" s="34"/>
    </row>
    <row r="737427" spans="19:20">
      <c r="S737427" s="34"/>
      <c r="T737427" s="34"/>
    </row>
    <row r="737444" spans="19:20">
      <c r="S737444" s="34"/>
      <c r="T737444" s="34"/>
    </row>
    <row r="737461" spans="19:20">
      <c r="S737461" s="34"/>
      <c r="T737461" s="34"/>
    </row>
    <row r="737478" spans="19:20">
      <c r="S737478" s="34"/>
      <c r="T737478" s="34"/>
    </row>
    <row r="737495" spans="19:20">
      <c r="S737495" s="34"/>
      <c r="T737495" s="34"/>
    </row>
    <row r="737512" spans="19:20">
      <c r="S737512" s="34"/>
      <c r="T737512" s="34"/>
    </row>
    <row r="737529" spans="19:20">
      <c r="S737529" s="34"/>
      <c r="T737529" s="34"/>
    </row>
    <row r="737546" spans="19:20">
      <c r="S737546" s="34"/>
      <c r="T737546" s="34"/>
    </row>
    <row r="737563" spans="19:20">
      <c r="S737563" s="34"/>
      <c r="T737563" s="34"/>
    </row>
    <row r="737580" spans="19:20">
      <c r="S737580" s="34"/>
      <c r="T737580" s="34"/>
    </row>
    <row r="737597" spans="19:20">
      <c r="S737597" s="34"/>
      <c r="T737597" s="34"/>
    </row>
    <row r="737614" spans="19:20">
      <c r="S737614" s="34"/>
      <c r="T737614" s="34"/>
    </row>
    <row r="737631" spans="19:20">
      <c r="S737631" s="34"/>
      <c r="T737631" s="34"/>
    </row>
    <row r="737648" spans="19:20">
      <c r="S737648" s="34"/>
      <c r="T737648" s="34"/>
    </row>
    <row r="737665" spans="19:20">
      <c r="S737665" s="34"/>
      <c r="T737665" s="34"/>
    </row>
    <row r="737682" spans="19:20">
      <c r="S737682" s="34"/>
      <c r="T737682" s="34"/>
    </row>
    <row r="737699" spans="19:20">
      <c r="S737699" s="34"/>
      <c r="T737699" s="34"/>
    </row>
    <row r="737716" spans="19:20">
      <c r="S737716" s="34"/>
      <c r="T737716" s="34"/>
    </row>
    <row r="737733" spans="19:20">
      <c r="S737733" s="34"/>
      <c r="T737733" s="34"/>
    </row>
    <row r="737750" spans="19:20">
      <c r="S737750" s="34"/>
      <c r="T737750" s="34"/>
    </row>
    <row r="737767" spans="19:20">
      <c r="S737767" s="34"/>
      <c r="T737767" s="34"/>
    </row>
    <row r="737784" spans="19:20">
      <c r="S737784" s="34"/>
      <c r="T737784" s="34"/>
    </row>
    <row r="737801" spans="19:20">
      <c r="S737801" s="34"/>
      <c r="T737801" s="34"/>
    </row>
    <row r="737818" spans="19:20">
      <c r="S737818" s="34"/>
      <c r="T737818" s="34"/>
    </row>
    <row r="737835" spans="19:20">
      <c r="S737835" s="34"/>
      <c r="T737835" s="34"/>
    </row>
    <row r="737852" spans="19:20">
      <c r="S737852" s="34"/>
      <c r="T737852" s="34"/>
    </row>
    <row r="737869" spans="19:20">
      <c r="S737869" s="34"/>
      <c r="T737869" s="34"/>
    </row>
    <row r="737886" spans="19:20">
      <c r="S737886" s="34"/>
      <c r="T737886" s="34"/>
    </row>
    <row r="737903" spans="19:20">
      <c r="S737903" s="34"/>
      <c r="T737903" s="34"/>
    </row>
    <row r="737920" spans="19:20">
      <c r="S737920" s="34"/>
      <c r="T737920" s="34"/>
    </row>
    <row r="737937" spans="19:20">
      <c r="S737937" s="34"/>
      <c r="T737937" s="34"/>
    </row>
    <row r="737954" spans="19:20">
      <c r="S737954" s="34"/>
      <c r="T737954" s="34"/>
    </row>
    <row r="737971" spans="19:20">
      <c r="S737971" s="34"/>
      <c r="T737971" s="34"/>
    </row>
    <row r="737988" spans="19:20">
      <c r="S737988" s="34"/>
      <c r="T737988" s="34"/>
    </row>
    <row r="738005" spans="19:20">
      <c r="S738005" s="34"/>
      <c r="T738005" s="34"/>
    </row>
    <row r="738022" spans="19:20">
      <c r="S738022" s="34"/>
      <c r="T738022" s="34"/>
    </row>
    <row r="738039" spans="19:20">
      <c r="S738039" s="34"/>
      <c r="T738039" s="34"/>
    </row>
    <row r="738056" spans="19:20">
      <c r="S738056" s="34"/>
      <c r="T738056" s="34"/>
    </row>
    <row r="738073" spans="19:20">
      <c r="S738073" s="34"/>
      <c r="T738073" s="34"/>
    </row>
    <row r="738090" spans="19:20">
      <c r="S738090" s="34"/>
      <c r="T738090" s="34"/>
    </row>
    <row r="738107" spans="19:20">
      <c r="S738107" s="34"/>
      <c r="T738107" s="34"/>
    </row>
    <row r="738124" spans="19:20">
      <c r="S738124" s="34"/>
      <c r="T738124" s="34"/>
    </row>
    <row r="738141" spans="19:20">
      <c r="S738141" s="34"/>
      <c r="T738141" s="34"/>
    </row>
    <row r="738158" spans="19:20">
      <c r="S738158" s="34"/>
      <c r="T738158" s="34"/>
    </row>
    <row r="738175" spans="19:20">
      <c r="S738175" s="34"/>
      <c r="T738175" s="34"/>
    </row>
    <row r="738192" spans="19:20">
      <c r="S738192" s="34"/>
      <c r="T738192" s="34"/>
    </row>
    <row r="738209" spans="19:20">
      <c r="S738209" s="34"/>
      <c r="T738209" s="34"/>
    </row>
    <row r="738226" spans="19:20">
      <c r="S738226" s="34"/>
      <c r="T738226" s="34"/>
    </row>
    <row r="738243" spans="19:20">
      <c r="S738243" s="34"/>
      <c r="T738243" s="34"/>
    </row>
    <row r="738260" spans="19:20">
      <c r="S738260" s="34"/>
      <c r="T738260" s="34"/>
    </row>
    <row r="738277" spans="19:20">
      <c r="S738277" s="34"/>
      <c r="T738277" s="34"/>
    </row>
    <row r="738294" spans="19:20">
      <c r="S738294" s="34"/>
      <c r="T738294" s="34"/>
    </row>
    <row r="738311" spans="19:20">
      <c r="S738311" s="34"/>
      <c r="T738311" s="34"/>
    </row>
    <row r="738328" spans="19:20">
      <c r="S738328" s="34"/>
      <c r="T738328" s="34"/>
    </row>
    <row r="738345" spans="19:20">
      <c r="S738345" s="34"/>
      <c r="T738345" s="34"/>
    </row>
    <row r="738362" spans="19:20">
      <c r="S738362" s="34"/>
      <c r="T738362" s="34"/>
    </row>
    <row r="738379" spans="19:20">
      <c r="S738379" s="34"/>
      <c r="T738379" s="34"/>
    </row>
    <row r="738396" spans="19:20">
      <c r="S738396" s="34"/>
      <c r="T738396" s="34"/>
    </row>
    <row r="738413" spans="19:20">
      <c r="S738413" s="34"/>
      <c r="T738413" s="34"/>
    </row>
    <row r="738430" spans="19:20">
      <c r="S738430" s="34"/>
      <c r="T738430" s="34"/>
    </row>
    <row r="738447" spans="19:20">
      <c r="S738447" s="34"/>
      <c r="T738447" s="34"/>
    </row>
    <row r="738464" spans="19:20">
      <c r="S738464" s="34"/>
      <c r="T738464" s="34"/>
    </row>
    <row r="738481" spans="19:20">
      <c r="S738481" s="34"/>
      <c r="T738481" s="34"/>
    </row>
    <row r="738498" spans="19:20">
      <c r="S738498" s="34"/>
      <c r="T738498" s="34"/>
    </row>
    <row r="738515" spans="19:20">
      <c r="S738515" s="34"/>
      <c r="T738515" s="34"/>
    </row>
    <row r="738532" spans="19:20">
      <c r="S738532" s="34"/>
      <c r="T738532" s="34"/>
    </row>
    <row r="738549" spans="19:20">
      <c r="S738549" s="34"/>
      <c r="T738549" s="34"/>
    </row>
    <row r="738566" spans="19:20">
      <c r="S738566" s="34"/>
      <c r="T738566" s="34"/>
    </row>
    <row r="738583" spans="19:20">
      <c r="S738583" s="34"/>
      <c r="T738583" s="34"/>
    </row>
    <row r="738600" spans="19:20">
      <c r="S738600" s="34"/>
      <c r="T738600" s="34"/>
    </row>
    <row r="738617" spans="19:20">
      <c r="S738617" s="34"/>
      <c r="T738617" s="34"/>
    </row>
    <row r="738634" spans="19:20">
      <c r="S738634" s="34"/>
      <c r="T738634" s="34"/>
    </row>
    <row r="738651" spans="19:20">
      <c r="S738651" s="34"/>
      <c r="T738651" s="34"/>
    </row>
    <row r="738668" spans="19:20">
      <c r="S738668" s="34"/>
      <c r="T738668" s="34"/>
    </row>
    <row r="738685" spans="19:20">
      <c r="S738685" s="34"/>
      <c r="T738685" s="34"/>
    </row>
    <row r="738702" spans="19:20">
      <c r="S738702" s="34"/>
      <c r="T738702" s="34"/>
    </row>
    <row r="738719" spans="19:20">
      <c r="S738719" s="34"/>
      <c r="T738719" s="34"/>
    </row>
    <row r="738736" spans="19:20">
      <c r="S738736" s="34"/>
      <c r="T738736" s="34"/>
    </row>
    <row r="738753" spans="19:20">
      <c r="S738753" s="34"/>
      <c r="T738753" s="34"/>
    </row>
    <row r="738770" spans="19:20">
      <c r="S738770" s="34"/>
      <c r="T738770" s="34"/>
    </row>
    <row r="738787" spans="19:20">
      <c r="S738787" s="34"/>
      <c r="T738787" s="34"/>
    </row>
    <row r="738804" spans="19:20">
      <c r="S738804" s="34"/>
      <c r="T738804" s="34"/>
    </row>
    <row r="738821" spans="19:20">
      <c r="S738821" s="34"/>
      <c r="T738821" s="34"/>
    </row>
    <row r="738838" spans="19:20">
      <c r="S738838" s="34"/>
      <c r="T738838" s="34"/>
    </row>
    <row r="738855" spans="19:20">
      <c r="S738855" s="34"/>
      <c r="T738855" s="34"/>
    </row>
    <row r="738872" spans="19:20">
      <c r="S738872" s="34"/>
      <c r="T738872" s="34"/>
    </row>
    <row r="738889" spans="19:20">
      <c r="S738889" s="34"/>
      <c r="T738889" s="34"/>
    </row>
    <row r="738906" spans="19:20">
      <c r="S738906" s="34"/>
      <c r="T738906" s="34"/>
    </row>
    <row r="738923" spans="19:20">
      <c r="S738923" s="34"/>
      <c r="T738923" s="34"/>
    </row>
    <row r="738940" spans="19:20">
      <c r="S738940" s="34"/>
      <c r="T738940" s="34"/>
    </row>
    <row r="738957" spans="19:20">
      <c r="S738957" s="34"/>
      <c r="T738957" s="34"/>
    </row>
    <row r="738974" spans="19:20">
      <c r="S738974" s="34"/>
      <c r="T738974" s="34"/>
    </row>
    <row r="738991" spans="19:20">
      <c r="S738991" s="34"/>
      <c r="T738991" s="34"/>
    </row>
    <row r="739008" spans="19:20">
      <c r="S739008" s="34"/>
      <c r="T739008" s="34"/>
    </row>
    <row r="739025" spans="19:20">
      <c r="S739025" s="34"/>
      <c r="T739025" s="34"/>
    </row>
    <row r="739042" spans="19:20">
      <c r="S739042" s="34"/>
      <c r="T739042" s="34"/>
    </row>
    <row r="739059" spans="19:20">
      <c r="S739059" s="34"/>
      <c r="T739059" s="34"/>
    </row>
    <row r="739076" spans="19:20">
      <c r="S739076" s="34"/>
      <c r="T739076" s="34"/>
    </row>
    <row r="739093" spans="19:20">
      <c r="S739093" s="34"/>
      <c r="T739093" s="34"/>
    </row>
    <row r="739110" spans="19:20">
      <c r="S739110" s="34"/>
      <c r="T739110" s="34"/>
    </row>
    <row r="739127" spans="19:20">
      <c r="S739127" s="34"/>
      <c r="T739127" s="34"/>
    </row>
    <row r="739144" spans="19:20">
      <c r="S739144" s="34"/>
      <c r="T739144" s="34"/>
    </row>
    <row r="739161" spans="19:20">
      <c r="S739161" s="34"/>
      <c r="T739161" s="34"/>
    </row>
    <row r="739178" spans="19:20">
      <c r="S739178" s="34"/>
      <c r="T739178" s="34"/>
    </row>
    <row r="739195" spans="19:20">
      <c r="S739195" s="34"/>
      <c r="T739195" s="34"/>
    </row>
    <row r="739212" spans="19:20">
      <c r="S739212" s="34"/>
      <c r="T739212" s="34"/>
    </row>
    <row r="739229" spans="19:20">
      <c r="S739229" s="34"/>
      <c r="T739229" s="34"/>
    </row>
    <row r="739246" spans="19:20">
      <c r="S739246" s="34"/>
      <c r="T739246" s="34"/>
    </row>
    <row r="739263" spans="19:20">
      <c r="S739263" s="34"/>
      <c r="T739263" s="34"/>
    </row>
    <row r="739280" spans="19:20">
      <c r="S739280" s="34"/>
      <c r="T739280" s="34"/>
    </row>
    <row r="739297" spans="19:20">
      <c r="S739297" s="34"/>
      <c r="T739297" s="34"/>
    </row>
    <row r="739314" spans="19:20">
      <c r="S739314" s="34"/>
      <c r="T739314" s="34"/>
    </row>
    <row r="739331" spans="19:20">
      <c r="S739331" s="34"/>
      <c r="T739331" s="34"/>
    </row>
    <row r="739348" spans="19:20">
      <c r="S739348" s="34"/>
      <c r="T739348" s="34"/>
    </row>
    <row r="739365" spans="19:20">
      <c r="S739365" s="34"/>
      <c r="T739365" s="34"/>
    </row>
    <row r="739382" spans="19:20">
      <c r="S739382" s="34"/>
      <c r="T739382" s="34"/>
    </row>
    <row r="739399" spans="19:20">
      <c r="S739399" s="34"/>
      <c r="T739399" s="34"/>
    </row>
    <row r="739416" spans="19:20">
      <c r="S739416" s="34"/>
      <c r="T739416" s="34"/>
    </row>
    <row r="739433" spans="19:20">
      <c r="S739433" s="34"/>
      <c r="T739433" s="34"/>
    </row>
    <row r="739450" spans="19:20">
      <c r="S739450" s="34"/>
      <c r="T739450" s="34"/>
    </row>
    <row r="739467" spans="19:20">
      <c r="S739467" s="34"/>
      <c r="T739467" s="34"/>
    </row>
    <row r="739484" spans="19:20">
      <c r="S739484" s="34"/>
      <c r="T739484" s="34"/>
    </row>
    <row r="739501" spans="19:20">
      <c r="S739501" s="34"/>
      <c r="T739501" s="34"/>
    </row>
    <row r="739518" spans="19:20">
      <c r="S739518" s="34"/>
      <c r="T739518" s="34"/>
    </row>
    <row r="739535" spans="19:20">
      <c r="S739535" s="34"/>
      <c r="T739535" s="34"/>
    </row>
    <row r="739552" spans="19:20">
      <c r="S739552" s="34"/>
      <c r="T739552" s="34"/>
    </row>
    <row r="739569" spans="19:20">
      <c r="S739569" s="34"/>
      <c r="T739569" s="34"/>
    </row>
    <row r="739586" spans="19:20">
      <c r="S739586" s="34"/>
      <c r="T739586" s="34"/>
    </row>
    <row r="739603" spans="19:20">
      <c r="S739603" s="34"/>
      <c r="T739603" s="34"/>
    </row>
    <row r="739620" spans="19:20">
      <c r="S739620" s="34"/>
      <c r="T739620" s="34"/>
    </row>
    <row r="739637" spans="19:20">
      <c r="S739637" s="34"/>
      <c r="T739637" s="34"/>
    </row>
    <row r="739654" spans="19:20">
      <c r="S739654" s="34"/>
      <c r="T739654" s="34"/>
    </row>
    <row r="739671" spans="19:20">
      <c r="S739671" s="34"/>
      <c r="T739671" s="34"/>
    </row>
    <row r="739688" spans="19:20">
      <c r="S739688" s="34"/>
      <c r="T739688" s="34"/>
    </row>
    <row r="739705" spans="19:20">
      <c r="S739705" s="34"/>
      <c r="T739705" s="34"/>
    </row>
    <row r="739722" spans="19:20">
      <c r="S739722" s="34"/>
      <c r="T739722" s="34"/>
    </row>
    <row r="739739" spans="19:20">
      <c r="S739739" s="34"/>
      <c r="T739739" s="34"/>
    </row>
    <row r="739756" spans="19:20">
      <c r="S739756" s="34"/>
      <c r="T739756" s="34"/>
    </row>
    <row r="739773" spans="19:20">
      <c r="S739773" s="34"/>
      <c r="T739773" s="34"/>
    </row>
    <row r="739790" spans="19:20">
      <c r="S739790" s="34"/>
      <c r="T739790" s="34"/>
    </row>
    <row r="739807" spans="19:20">
      <c r="S739807" s="34"/>
      <c r="T739807" s="34"/>
    </row>
    <row r="739824" spans="19:20">
      <c r="S739824" s="34"/>
      <c r="T739824" s="34"/>
    </row>
    <row r="739841" spans="19:20">
      <c r="S739841" s="34"/>
      <c r="T739841" s="34"/>
    </row>
    <row r="739858" spans="19:20">
      <c r="S739858" s="34"/>
      <c r="T739858" s="34"/>
    </row>
    <row r="739875" spans="19:20">
      <c r="S739875" s="34"/>
      <c r="T739875" s="34"/>
    </row>
    <row r="739892" spans="19:20">
      <c r="S739892" s="34"/>
      <c r="T739892" s="34"/>
    </row>
    <row r="739909" spans="19:20">
      <c r="S739909" s="34"/>
      <c r="T739909" s="34"/>
    </row>
    <row r="739926" spans="19:20">
      <c r="S739926" s="34"/>
      <c r="T739926" s="34"/>
    </row>
    <row r="739943" spans="19:20">
      <c r="S739943" s="34"/>
      <c r="T739943" s="34"/>
    </row>
    <row r="739960" spans="19:20">
      <c r="S739960" s="34"/>
      <c r="T739960" s="34"/>
    </row>
    <row r="739977" spans="19:20">
      <c r="S739977" s="34"/>
      <c r="T739977" s="34"/>
    </row>
    <row r="739994" spans="19:20">
      <c r="S739994" s="34"/>
      <c r="T739994" s="34"/>
    </row>
    <row r="740011" spans="19:20">
      <c r="S740011" s="34"/>
      <c r="T740011" s="34"/>
    </row>
    <row r="740028" spans="19:20">
      <c r="S740028" s="34"/>
      <c r="T740028" s="34"/>
    </row>
    <row r="740045" spans="19:20">
      <c r="S740045" s="34"/>
      <c r="T740045" s="34"/>
    </row>
    <row r="740062" spans="19:20">
      <c r="S740062" s="34"/>
      <c r="T740062" s="34"/>
    </row>
    <row r="740079" spans="19:20">
      <c r="S740079" s="34"/>
      <c r="T740079" s="34"/>
    </row>
    <row r="740096" spans="19:20">
      <c r="S740096" s="34"/>
      <c r="T740096" s="34"/>
    </row>
    <row r="740113" spans="19:20">
      <c r="S740113" s="34"/>
      <c r="T740113" s="34"/>
    </row>
    <row r="740130" spans="19:20">
      <c r="S740130" s="34"/>
      <c r="T740130" s="34"/>
    </row>
    <row r="740147" spans="19:20">
      <c r="S740147" s="34"/>
      <c r="T740147" s="34"/>
    </row>
    <row r="740164" spans="19:20">
      <c r="S740164" s="34"/>
      <c r="T740164" s="34"/>
    </row>
    <row r="740181" spans="19:20">
      <c r="S740181" s="34"/>
      <c r="T740181" s="34"/>
    </row>
    <row r="740198" spans="19:20">
      <c r="S740198" s="34"/>
      <c r="T740198" s="34"/>
    </row>
    <row r="740215" spans="19:20">
      <c r="S740215" s="34"/>
      <c r="T740215" s="34"/>
    </row>
    <row r="740232" spans="19:20">
      <c r="S740232" s="34"/>
      <c r="T740232" s="34"/>
    </row>
    <row r="740249" spans="19:20">
      <c r="S740249" s="34"/>
      <c r="T740249" s="34"/>
    </row>
    <row r="740266" spans="19:20">
      <c r="S740266" s="34"/>
      <c r="T740266" s="34"/>
    </row>
    <row r="740283" spans="19:20">
      <c r="S740283" s="34"/>
      <c r="T740283" s="34"/>
    </row>
    <row r="740300" spans="19:20">
      <c r="S740300" s="34"/>
      <c r="T740300" s="34"/>
    </row>
    <row r="740317" spans="19:20">
      <c r="S740317" s="34"/>
      <c r="T740317" s="34"/>
    </row>
    <row r="740334" spans="19:20">
      <c r="S740334" s="34"/>
      <c r="T740334" s="34"/>
    </row>
    <row r="740351" spans="19:20">
      <c r="S740351" s="34"/>
      <c r="T740351" s="34"/>
    </row>
    <row r="740368" spans="19:20">
      <c r="S740368" s="34"/>
      <c r="T740368" s="34"/>
    </row>
    <row r="740385" spans="19:20">
      <c r="S740385" s="34"/>
      <c r="T740385" s="34"/>
    </row>
    <row r="740402" spans="19:20">
      <c r="S740402" s="34"/>
      <c r="T740402" s="34"/>
    </row>
    <row r="740419" spans="19:20">
      <c r="S740419" s="34"/>
      <c r="T740419" s="34"/>
    </row>
    <row r="740436" spans="19:20">
      <c r="S740436" s="34"/>
      <c r="T740436" s="34"/>
    </row>
    <row r="740453" spans="19:20">
      <c r="S740453" s="34"/>
      <c r="T740453" s="34"/>
    </row>
    <row r="740470" spans="19:20">
      <c r="S740470" s="34"/>
      <c r="T740470" s="34"/>
    </row>
    <row r="740487" spans="19:20">
      <c r="S740487" s="34"/>
      <c r="T740487" s="34"/>
    </row>
    <row r="740504" spans="19:20">
      <c r="S740504" s="34"/>
      <c r="T740504" s="34"/>
    </row>
    <row r="740521" spans="19:20">
      <c r="S740521" s="34"/>
      <c r="T740521" s="34"/>
    </row>
    <row r="740538" spans="19:20">
      <c r="S740538" s="34"/>
      <c r="T740538" s="34"/>
    </row>
    <row r="740555" spans="19:20">
      <c r="S740555" s="34"/>
      <c r="T740555" s="34"/>
    </row>
    <row r="740572" spans="19:20">
      <c r="S740572" s="34"/>
      <c r="T740572" s="34"/>
    </row>
    <row r="740589" spans="19:20">
      <c r="S740589" s="34"/>
      <c r="T740589" s="34"/>
    </row>
    <row r="740606" spans="19:20">
      <c r="S740606" s="34"/>
      <c r="T740606" s="34"/>
    </row>
    <row r="740623" spans="19:20">
      <c r="S740623" s="34"/>
      <c r="T740623" s="34"/>
    </row>
    <row r="740640" spans="19:20">
      <c r="S740640" s="34"/>
      <c r="T740640" s="34"/>
    </row>
    <row r="740657" spans="19:20">
      <c r="S740657" s="34"/>
      <c r="T740657" s="34"/>
    </row>
    <row r="740674" spans="19:20">
      <c r="S740674" s="34"/>
      <c r="T740674" s="34"/>
    </row>
    <row r="740691" spans="19:20">
      <c r="S740691" s="34"/>
      <c r="T740691" s="34"/>
    </row>
    <row r="740708" spans="19:20">
      <c r="S740708" s="34"/>
      <c r="T740708" s="34"/>
    </row>
    <row r="740725" spans="19:20">
      <c r="S740725" s="34"/>
      <c r="T740725" s="34"/>
    </row>
    <row r="740742" spans="19:20">
      <c r="S740742" s="34"/>
      <c r="T740742" s="34"/>
    </row>
    <row r="740759" spans="19:20">
      <c r="S740759" s="34"/>
      <c r="T740759" s="34"/>
    </row>
    <row r="740776" spans="19:20">
      <c r="S740776" s="34"/>
      <c r="T740776" s="34"/>
    </row>
    <row r="740793" spans="19:20">
      <c r="S740793" s="34"/>
      <c r="T740793" s="34"/>
    </row>
    <row r="740810" spans="19:20">
      <c r="S740810" s="34"/>
      <c r="T740810" s="34"/>
    </row>
    <row r="740827" spans="19:20">
      <c r="S740827" s="34"/>
      <c r="T740827" s="34"/>
    </row>
    <row r="740844" spans="19:20">
      <c r="S740844" s="34"/>
      <c r="T740844" s="34"/>
    </row>
    <row r="740861" spans="19:20">
      <c r="S740861" s="34"/>
      <c r="T740861" s="34"/>
    </row>
    <row r="740878" spans="19:20">
      <c r="S740878" s="34"/>
      <c r="T740878" s="34"/>
    </row>
    <row r="740895" spans="19:20">
      <c r="S740895" s="34"/>
      <c r="T740895" s="34"/>
    </row>
    <row r="740912" spans="19:20">
      <c r="S740912" s="34"/>
      <c r="T740912" s="34"/>
    </row>
    <row r="740929" spans="19:20">
      <c r="S740929" s="34"/>
      <c r="T740929" s="34"/>
    </row>
    <row r="740946" spans="19:20">
      <c r="S740946" s="34"/>
      <c r="T740946" s="34"/>
    </row>
    <row r="740963" spans="19:20">
      <c r="S740963" s="34"/>
      <c r="T740963" s="34"/>
    </row>
    <row r="740980" spans="19:20">
      <c r="S740980" s="34"/>
      <c r="T740980" s="34"/>
    </row>
    <row r="740997" spans="19:20">
      <c r="S740997" s="34"/>
      <c r="T740997" s="34"/>
    </row>
    <row r="741014" spans="19:20">
      <c r="S741014" s="34"/>
      <c r="T741014" s="34"/>
    </row>
    <row r="741031" spans="19:20">
      <c r="S741031" s="34"/>
      <c r="T741031" s="34"/>
    </row>
    <row r="741048" spans="19:20">
      <c r="S741048" s="34"/>
      <c r="T741048" s="34"/>
    </row>
    <row r="741065" spans="19:20">
      <c r="S741065" s="34"/>
      <c r="T741065" s="34"/>
    </row>
    <row r="741082" spans="19:20">
      <c r="S741082" s="34"/>
      <c r="T741082" s="34"/>
    </row>
    <row r="741099" spans="19:20">
      <c r="S741099" s="34"/>
      <c r="T741099" s="34"/>
    </row>
    <row r="741116" spans="19:20">
      <c r="S741116" s="34"/>
      <c r="T741116" s="34"/>
    </row>
    <row r="741133" spans="19:20">
      <c r="S741133" s="34"/>
      <c r="T741133" s="34"/>
    </row>
    <row r="741150" spans="19:20">
      <c r="S741150" s="34"/>
      <c r="T741150" s="34"/>
    </row>
    <row r="741167" spans="19:20">
      <c r="S741167" s="34"/>
      <c r="T741167" s="34"/>
    </row>
    <row r="741184" spans="19:20">
      <c r="S741184" s="34"/>
      <c r="T741184" s="34"/>
    </row>
    <row r="741201" spans="19:20">
      <c r="S741201" s="34"/>
      <c r="T741201" s="34"/>
    </row>
    <row r="741218" spans="19:20">
      <c r="S741218" s="34"/>
      <c r="T741218" s="34"/>
    </row>
    <row r="741235" spans="19:20">
      <c r="S741235" s="34"/>
      <c r="T741235" s="34"/>
    </row>
    <row r="741252" spans="19:20">
      <c r="S741252" s="34"/>
      <c r="T741252" s="34"/>
    </row>
    <row r="741269" spans="19:20">
      <c r="S741269" s="34"/>
      <c r="T741269" s="34"/>
    </row>
    <row r="741286" spans="19:20">
      <c r="S741286" s="34"/>
      <c r="T741286" s="34"/>
    </row>
    <row r="741303" spans="19:20">
      <c r="S741303" s="34"/>
      <c r="T741303" s="34"/>
    </row>
    <row r="741320" spans="19:20">
      <c r="S741320" s="34"/>
      <c r="T741320" s="34"/>
    </row>
    <row r="741337" spans="19:20">
      <c r="S741337" s="34"/>
      <c r="T741337" s="34"/>
    </row>
    <row r="741354" spans="19:20">
      <c r="S741354" s="34"/>
      <c r="T741354" s="34"/>
    </row>
    <row r="741371" spans="19:20">
      <c r="S741371" s="34"/>
      <c r="T741371" s="34"/>
    </row>
    <row r="741388" spans="19:20">
      <c r="S741388" s="34"/>
      <c r="T741388" s="34"/>
    </row>
    <row r="741405" spans="19:20">
      <c r="S741405" s="34"/>
      <c r="T741405" s="34"/>
    </row>
    <row r="741422" spans="19:20">
      <c r="S741422" s="34"/>
      <c r="T741422" s="34"/>
    </row>
    <row r="741439" spans="19:20">
      <c r="S741439" s="34"/>
      <c r="T741439" s="34"/>
    </row>
    <row r="741456" spans="19:20">
      <c r="S741456" s="34"/>
      <c r="T741456" s="34"/>
    </row>
    <row r="741473" spans="19:20">
      <c r="S741473" s="34"/>
      <c r="T741473" s="34"/>
    </row>
    <row r="741490" spans="19:20">
      <c r="S741490" s="34"/>
      <c r="T741490" s="34"/>
    </row>
    <row r="741507" spans="19:20">
      <c r="S741507" s="34"/>
      <c r="T741507" s="34"/>
    </row>
    <row r="741524" spans="19:20">
      <c r="S741524" s="34"/>
      <c r="T741524" s="34"/>
    </row>
    <row r="741541" spans="19:20">
      <c r="S741541" s="34"/>
      <c r="T741541" s="34"/>
    </row>
    <row r="741558" spans="19:20">
      <c r="S741558" s="34"/>
      <c r="T741558" s="34"/>
    </row>
    <row r="741575" spans="19:20">
      <c r="S741575" s="34"/>
      <c r="T741575" s="34"/>
    </row>
    <row r="741592" spans="19:20">
      <c r="S741592" s="34"/>
      <c r="T741592" s="34"/>
    </row>
    <row r="741609" spans="19:20">
      <c r="S741609" s="34"/>
      <c r="T741609" s="34"/>
    </row>
    <row r="741626" spans="19:20">
      <c r="S741626" s="34"/>
      <c r="T741626" s="34"/>
    </row>
    <row r="741643" spans="19:20">
      <c r="S741643" s="34"/>
      <c r="T741643" s="34"/>
    </row>
    <row r="741660" spans="19:20">
      <c r="S741660" s="34"/>
      <c r="T741660" s="34"/>
    </row>
    <row r="741677" spans="19:20">
      <c r="S741677" s="34"/>
      <c r="T741677" s="34"/>
    </row>
    <row r="741694" spans="19:20">
      <c r="S741694" s="34"/>
      <c r="T741694" s="34"/>
    </row>
    <row r="741711" spans="19:20">
      <c r="S741711" s="34"/>
      <c r="T741711" s="34"/>
    </row>
    <row r="741728" spans="19:20">
      <c r="S741728" s="34"/>
      <c r="T741728" s="34"/>
    </row>
    <row r="741745" spans="19:20">
      <c r="S741745" s="34"/>
      <c r="T741745" s="34"/>
    </row>
    <row r="741762" spans="19:20">
      <c r="S741762" s="34"/>
      <c r="T741762" s="34"/>
    </row>
    <row r="741779" spans="19:20">
      <c r="S741779" s="34"/>
      <c r="T741779" s="34"/>
    </row>
    <row r="741796" spans="19:20">
      <c r="S741796" s="34"/>
      <c r="T741796" s="34"/>
    </row>
    <row r="741813" spans="19:20">
      <c r="S741813" s="34"/>
      <c r="T741813" s="34"/>
    </row>
    <row r="741830" spans="19:20">
      <c r="S741830" s="34"/>
      <c r="T741830" s="34"/>
    </row>
    <row r="741847" spans="19:20">
      <c r="S741847" s="34"/>
      <c r="T741847" s="34"/>
    </row>
    <row r="741864" spans="19:20">
      <c r="S741864" s="34"/>
      <c r="T741864" s="34"/>
    </row>
    <row r="741881" spans="19:20">
      <c r="S741881" s="34"/>
      <c r="T741881" s="34"/>
    </row>
    <row r="741898" spans="19:20">
      <c r="S741898" s="34"/>
      <c r="T741898" s="34"/>
    </row>
    <row r="741915" spans="19:20">
      <c r="S741915" s="34"/>
      <c r="T741915" s="34"/>
    </row>
    <row r="741932" spans="19:20">
      <c r="S741932" s="34"/>
      <c r="T741932" s="34"/>
    </row>
    <row r="741949" spans="19:20">
      <c r="S741949" s="34"/>
      <c r="T741949" s="34"/>
    </row>
    <row r="741966" spans="19:20">
      <c r="S741966" s="34"/>
      <c r="T741966" s="34"/>
    </row>
    <row r="741983" spans="19:20">
      <c r="S741983" s="34"/>
      <c r="T741983" s="34"/>
    </row>
    <row r="742000" spans="19:20">
      <c r="S742000" s="34"/>
      <c r="T742000" s="34"/>
    </row>
    <row r="742017" spans="19:20">
      <c r="S742017" s="34"/>
      <c r="T742017" s="34"/>
    </row>
    <row r="742034" spans="19:20">
      <c r="S742034" s="34"/>
      <c r="T742034" s="34"/>
    </row>
    <row r="742051" spans="19:20">
      <c r="S742051" s="34"/>
      <c r="T742051" s="34"/>
    </row>
    <row r="742068" spans="19:20">
      <c r="S742068" s="34"/>
      <c r="T742068" s="34"/>
    </row>
    <row r="742085" spans="19:20">
      <c r="S742085" s="34"/>
      <c r="T742085" s="34"/>
    </row>
    <row r="742102" spans="19:20">
      <c r="S742102" s="34"/>
      <c r="T742102" s="34"/>
    </row>
    <row r="742119" spans="19:20">
      <c r="S742119" s="34"/>
      <c r="T742119" s="34"/>
    </row>
    <row r="742136" spans="19:20">
      <c r="S742136" s="34"/>
      <c r="T742136" s="34"/>
    </row>
    <row r="742153" spans="19:20">
      <c r="S742153" s="34"/>
      <c r="T742153" s="34"/>
    </row>
    <row r="742170" spans="19:20">
      <c r="S742170" s="34"/>
      <c r="T742170" s="34"/>
    </row>
    <row r="742187" spans="19:20">
      <c r="S742187" s="34"/>
      <c r="T742187" s="34"/>
    </row>
    <row r="742204" spans="19:20">
      <c r="S742204" s="34"/>
      <c r="T742204" s="34"/>
    </row>
    <row r="742221" spans="19:20">
      <c r="S742221" s="34"/>
      <c r="T742221" s="34"/>
    </row>
    <row r="742238" spans="19:20">
      <c r="S742238" s="34"/>
      <c r="T742238" s="34"/>
    </row>
    <row r="742255" spans="19:20">
      <c r="S742255" s="34"/>
      <c r="T742255" s="34"/>
    </row>
    <row r="742272" spans="19:20">
      <c r="S742272" s="34"/>
      <c r="T742272" s="34"/>
    </row>
    <row r="742289" spans="19:20">
      <c r="S742289" s="34"/>
      <c r="T742289" s="34"/>
    </row>
    <row r="742306" spans="19:20">
      <c r="S742306" s="34"/>
      <c r="T742306" s="34"/>
    </row>
    <row r="742323" spans="19:20">
      <c r="S742323" s="34"/>
      <c r="T742323" s="34"/>
    </row>
    <row r="742340" spans="19:20">
      <c r="S742340" s="34"/>
      <c r="T742340" s="34"/>
    </row>
    <row r="742357" spans="19:20">
      <c r="S742357" s="34"/>
      <c r="T742357" s="34"/>
    </row>
    <row r="742374" spans="19:20">
      <c r="S742374" s="34"/>
      <c r="T742374" s="34"/>
    </row>
    <row r="742391" spans="19:20">
      <c r="S742391" s="34"/>
      <c r="T742391" s="34"/>
    </row>
    <row r="742408" spans="19:20">
      <c r="S742408" s="34"/>
      <c r="T742408" s="34"/>
    </row>
    <row r="742425" spans="19:20">
      <c r="S742425" s="34"/>
      <c r="T742425" s="34"/>
    </row>
    <row r="742442" spans="19:20">
      <c r="S742442" s="34"/>
      <c r="T742442" s="34"/>
    </row>
    <row r="742459" spans="19:20">
      <c r="S742459" s="34"/>
      <c r="T742459" s="34"/>
    </row>
    <row r="742476" spans="19:20">
      <c r="S742476" s="34"/>
      <c r="T742476" s="34"/>
    </row>
    <row r="742493" spans="19:20">
      <c r="S742493" s="34"/>
      <c r="T742493" s="34"/>
    </row>
    <row r="742510" spans="19:20">
      <c r="S742510" s="34"/>
      <c r="T742510" s="34"/>
    </row>
    <row r="742527" spans="19:20">
      <c r="S742527" s="34"/>
      <c r="T742527" s="34"/>
    </row>
    <row r="742544" spans="19:20">
      <c r="S742544" s="34"/>
      <c r="T742544" s="34"/>
    </row>
    <row r="742561" spans="19:20">
      <c r="S742561" s="34"/>
      <c r="T742561" s="34"/>
    </row>
    <row r="742578" spans="19:20">
      <c r="S742578" s="34"/>
      <c r="T742578" s="34"/>
    </row>
    <row r="742595" spans="19:20">
      <c r="S742595" s="34"/>
      <c r="T742595" s="34"/>
    </row>
    <row r="742612" spans="19:20">
      <c r="S742612" s="34"/>
      <c r="T742612" s="34"/>
    </row>
    <row r="742629" spans="19:20">
      <c r="S742629" s="34"/>
      <c r="T742629" s="34"/>
    </row>
    <row r="742646" spans="19:20">
      <c r="S742646" s="34"/>
      <c r="T742646" s="34"/>
    </row>
    <row r="742663" spans="19:20">
      <c r="S742663" s="34"/>
      <c r="T742663" s="34"/>
    </row>
    <row r="742680" spans="19:20">
      <c r="S742680" s="34"/>
      <c r="T742680" s="34"/>
    </row>
    <row r="742697" spans="19:20">
      <c r="S742697" s="34"/>
      <c r="T742697" s="34"/>
    </row>
    <row r="742714" spans="19:20">
      <c r="S742714" s="34"/>
      <c r="T742714" s="34"/>
    </row>
    <row r="742731" spans="19:20">
      <c r="S742731" s="34"/>
      <c r="T742731" s="34"/>
    </row>
    <row r="742748" spans="19:20">
      <c r="S742748" s="34"/>
      <c r="T742748" s="34"/>
    </row>
    <row r="742765" spans="19:20">
      <c r="S742765" s="34"/>
      <c r="T742765" s="34"/>
    </row>
    <row r="742782" spans="19:20">
      <c r="S742782" s="34"/>
      <c r="T742782" s="34"/>
    </row>
    <row r="742799" spans="19:20">
      <c r="S742799" s="34"/>
      <c r="T742799" s="34"/>
    </row>
    <row r="742816" spans="19:20">
      <c r="S742816" s="34"/>
      <c r="T742816" s="34"/>
    </row>
    <row r="742833" spans="19:20">
      <c r="S742833" s="34"/>
      <c r="T742833" s="34"/>
    </row>
    <row r="742850" spans="19:20">
      <c r="S742850" s="34"/>
      <c r="T742850" s="34"/>
    </row>
    <row r="742867" spans="19:20">
      <c r="S742867" s="34"/>
      <c r="T742867" s="34"/>
    </row>
    <row r="742884" spans="19:20">
      <c r="S742884" s="34"/>
      <c r="T742884" s="34"/>
    </row>
    <row r="742901" spans="19:20">
      <c r="S742901" s="34"/>
      <c r="T742901" s="34"/>
    </row>
    <row r="742918" spans="19:20">
      <c r="S742918" s="34"/>
      <c r="T742918" s="34"/>
    </row>
    <row r="742935" spans="19:20">
      <c r="S742935" s="34"/>
      <c r="T742935" s="34"/>
    </row>
    <row r="742952" spans="19:20">
      <c r="S742952" s="34"/>
      <c r="T742952" s="34"/>
    </row>
    <row r="742969" spans="19:20">
      <c r="S742969" s="34"/>
      <c r="T742969" s="34"/>
    </row>
    <row r="742986" spans="19:20">
      <c r="S742986" s="34"/>
      <c r="T742986" s="34"/>
    </row>
    <row r="743003" spans="19:20">
      <c r="S743003" s="34"/>
      <c r="T743003" s="34"/>
    </row>
    <row r="743020" spans="19:20">
      <c r="S743020" s="34"/>
      <c r="T743020" s="34"/>
    </row>
    <row r="743037" spans="19:20">
      <c r="S743037" s="34"/>
      <c r="T743037" s="34"/>
    </row>
    <row r="743054" spans="19:20">
      <c r="S743054" s="34"/>
      <c r="T743054" s="34"/>
    </row>
    <row r="743071" spans="19:20">
      <c r="S743071" s="34"/>
      <c r="T743071" s="34"/>
    </row>
    <row r="743088" spans="19:20">
      <c r="S743088" s="34"/>
      <c r="T743088" s="34"/>
    </row>
    <row r="743105" spans="19:20">
      <c r="S743105" s="34"/>
      <c r="T743105" s="34"/>
    </row>
    <row r="743122" spans="19:20">
      <c r="S743122" s="34"/>
      <c r="T743122" s="34"/>
    </row>
    <row r="743139" spans="19:20">
      <c r="S743139" s="34"/>
      <c r="T743139" s="34"/>
    </row>
    <row r="743156" spans="19:20">
      <c r="S743156" s="34"/>
      <c r="T743156" s="34"/>
    </row>
    <row r="743173" spans="19:20">
      <c r="S743173" s="34"/>
      <c r="T743173" s="34"/>
    </row>
    <row r="743190" spans="19:20">
      <c r="S743190" s="34"/>
      <c r="T743190" s="34"/>
    </row>
    <row r="743207" spans="19:20">
      <c r="S743207" s="34"/>
      <c r="T743207" s="34"/>
    </row>
    <row r="743224" spans="19:20">
      <c r="S743224" s="34"/>
      <c r="T743224" s="34"/>
    </row>
    <row r="743241" spans="19:20">
      <c r="S743241" s="34"/>
      <c r="T743241" s="34"/>
    </row>
    <row r="743258" spans="19:20">
      <c r="S743258" s="34"/>
      <c r="T743258" s="34"/>
    </row>
    <row r="743275" spans="19:20">
      <c r="S743275" s="34"/>
      <c r="T743275" s="34"/>
    </row>
    <row r="743292" spans="19:20">
      <c r="S743292" s="34"/>
      <c r="T743292" s="34"/>
    </row>
    <row r="743309" spans="19:20">
      <c r="S743309" s="34"/>
      <c r="T743309" s="34"/>
    </row>
    <row r="743326" spans="19:20">
      <c r="S743326" s="34"/>
      <c r="T743326" s="34"/>
    </row>
    <row r="743343" spans="19:20">
      <c r="S743343" s="34"/>
      <c r="T743343" s="34"/>
    </row>
    <row r="743360" spans="19:20">
      <c r="S743360" s="34"/>
      <c r="T743360" s="34"/>
    </row>
    <row r="743377" spans="19:20">
      <c r="S743377" s="34"/>
      <c r="T743377" s="34"/>
    </row>
    <row r="743394" spans="19:20">
      <c r="S743394" s="34"/>
      <c r="T743394" s="34"/>
    </row>
    <row r="743411" spans="19:20">
      <c r="S743411" s="34"/>
      <c r="T743411" s="34"/>
    </row>
    <row r="743428" spans="19:20">
      <c r="S743428" s="34"/>
      <c r="T743428" s="34"/>
    </row>
    <row r="743445" spans="19:20">
      <c r="S743445" s="34"/>
      <c r="T743445" s="34"/>
    </row>
    <row r="743462" spans="19:20">
      <c r="S743462" s="34"/>
      <c r="T743462" s="34"/>
    </row>
    <row r="743479" spans="19:20">
      <c r="S743479" s="34"/>
      <c r="T743479" s="34"/>
    </row>
    <row r="743496" spans="19:20">
      <c r="S743496" s="34"/>
      <c r="T743496" s="34"/>
    </row>
    <row r="743513" spans="19:20">
      <c r="S743513" s="34"/>
      <c r="T743513" s="34"/>
    </row>
    <row r="743530" spans="19:20">
      <c r="S743530" s="34"/>
      <c r="T743530" s="34"/>
    </row>
    <row r="743547" spans="19:20">
      <c r="S743547" s="34"/>
      <c r="T743547" s="34"/>
    </row>
    <row r="743564" spans="19:20">
      <c r="S743564" s="34"/>
      <c r="T743564" s="34"/>
    </row>
    <row r="743581" spans="19:20">
      <c r="S743581" s="34"/>
      <c r="T743581" s="34"/>
    </row>
    <row r="743598" spans="19:20">
      <c r="S743598" s="34"/>
      <c r="T743598" s="34"/>
    </row>
    <row r="743615" spans="19:20">
      <c r="S743615" s="34"/>
      <c r="T743615" s="34"/>
    </row>
    <row r="743632" spans="19:20">
      <c r="S743632" s="34"/>
      <c r="T743632" s="34"/>
    </row>
    <row r="743649" spans="19:20">
      <c r="S743649" s="34"/>
      <c r="T743649" s="34"/>
    </row>
    <row r="743666" spans="19:20">
      <c r="S743666" s="34"/>
      <c r="T743666" s="34"/>
    </row>
    <row r="743683" spans="19:20">
      <c r="S743683" s="34"/>
      <c r="T743683" s="34"/>
    </row>
    <row r="743700" spans="19:20">
      <c r="S743700" s="34"/>
      <c r="T743700" s="34"/>
    </row>
    <row r="743717" spans="19:20">
      <c r="S743717" s="34"/>
      <c r="T743717" s="34"/>
    </row>
    <row r="743734" spans="19:20">
      <c r="S743734" s="34"/>
      <c r="T743734" s="34"/>
    </row>
    <row r="743751" spans="19:20">
      <c r="S743751" s="34"/>
      <c r="T743751" s="34"/>
    </row>
    <row r="743768" spans="19:20">
      <c r="S743768" s="34"/>
      <c r="T743768" s="34"/>
    </row>
    <row r="743785" spans="19:20">
      <c r="S743785" s="34"/>
      <c r="T743785" s="34"/>
    </row>
    <row r="743802" spans="19:20">
      <c r="S743802" s="34"/>
      <c r="T743802" s="34"/>
    </row>
    <row r="743819" spans="19:20">
      <c r="S743819" s="34"/>
      <c r="T743819" s="34"/>
    </row>
    <row r="743836" spans="19:20">
      <c r="S743836" s="34"/>
      <c r="T743836" s="34"/>
    </row>
    <row r="743853" spans="19:20">
      <c r="S743853" s="34"/>
      <c r="T743853" s="34"/>
    </row>
    <row r="743870" spans="19:20">
      <c r="S743870" s="34"/>
      <c r="T743870" s="34"/>
    </row>
    <row r="743887" spans="19:20">
      <c r="S743887" s="34"/>
      <c r="T743887" s="34"/>
    </row>
    <row r="743904" spans="19:20">
      <c r="S743904" s="34"/>
      <c r="T743904" s="34"/>
    </row>
    <row r="743921" spans="19:20">
      <c r="S743921" s="34"/>
      <c r="T743921" s="34"/>
    </row>
    <row r="743938" spans="19:20">
      <c r="S743938" s="34"/>
      <c r="T743938" s="34"/>
    </row>
    <row r="743955" spans="19:20">
      <c r="S743955" s="34"/>
      <c r="T743955" s="34"/>
    </row>
    <row r="743972" spans="19:20">
      <c r="S743972" s="34"/>
      <c r="T743972" s="34"/>
    </row>
    <row r="743989" spans="19:20">
      <c r="S743989" s="34"/>
      <c r="T743989" s="34"/>
    </row>
    <row r="744006" spans="19:20">
      <c r="S744006" s="34"/>
      <c r="T744006" s="34"/>
    </row>
    <row r="744023" spans="19:20">
      <c r="S744023" s="34"/>
      <c r="T744023" s="34"/>
    </row>
    <row r="744040" spans="19:20">
      <c r="S744040" s="34"/>
      <c r="T744040" s="34"/>
    </row>
    <row r="744057" spans="19:20">
      <c r="S744057" s="34"/>
      <c r="T744057" s="34"/>
    </row>
    <row r="744074" spans="19:20">
      <c r="S744074" s="34"/>
      <c r="T744074" s="34"/>
    </row>
    <row r="744091" spans="19:20">
      <c r="S744091" s="34"/>
      <c r="T744091" s="34"/>
    </row>
    <row r="744108" spans="19:20">
      <c r="S744108" s="34"/>
      <c r="T744108" s="34"/>
    </row>
    <row r="744125" spans="19:20">
      <c r="S744125" s="34"/>
      <c r="T744125" s="34"/>
    </row>
    <row r="744142" spans="19:20">
      <c r="S744142" s="34"/>
      <c r="T744142" s="34"/>
    </row>
    <row r="744159" spans="19:20">
      <c r="S744159" s="34"/>
      <c r="T744159" s="34"/>
    </row>
    <row r="744176" spans="19:20">
      <c r="S744176" s="34"/>
      <c r="T744176" s="34"/>
    </row>
    <row r="744193" spans="19:20">
      <c r="S744193" s="34"/>
      <c r="T744193" s="34"/>
    </row>
    <row r="744210" spans="19:20">
      <c r="S744210" s="34"/>
      <c r="T744210" s="34"/>
    </row>
    <row r="744227" spans="19:20">
      <c r="S744227" s="34"/>
      <c r="T744227" s="34"/>
    </row>
    <row r="744244" spans="19:20">
      <c r="S744244" s="34"/>
      <c r="T744244" s="34"/>
    </row>
    <row r="744261" spans="19:20">
      <c r="S744261" s="34"/>
      <c r="T744261" s="34"/>
    </row>
    <row r="744278" spans="19:20">
      <c r="S744278" s="34"/>
      <c r="T744278" s="34"/>
    </row>
    <row r="744295" spans="19:20">
      <c r="S744295" s="34"/>
      <c r="T744295" s="34"/>
    </row>
    <row r="744312" spans="19:20">
      <c r="S744312" s="34"/>
      <c r="T744312" s="34"/>
    </row>
    <row r="744329" spans="19:20">
      <c r="S744329" s="34"/>
      <c r="T744329" s="34"/>
    </row>
    <row r="744346" spans="19:20">
      <c r="S744346" s="34"/>
      <c r="T744346" s="34"/>
    </row>
    <row r="744363" spans="19:20">
      <c r="S744363" s="34"/>
      <c r="T744363" s="34"/>
    </row>
    <row r="744380" spans="19:20">
      <c r="S744380" s="34"/>
      <c r="T744380" s="34"/>
    </row>
    <row r="744397" spans="19:20">
      <c r="S744397" s="34"/>
      <c r="T744397" s="34"/>
    </row>
    <row r="744414" spans="19:20">
      <c r="S744414" s="34"/>
      <c r="T744414" s="34"/>
    </row>
    <row r="744431" spans="19:20">
      <c r="S744431" s="34"/>
      <c r="T744431" s="34"/>
    </row>
    <row r="744448" spans="19:20">
      <c r="S744448" s="34"/>
      <c r="T744448" s="34"/>
    </row>
    <row r="744465" spans="19:20">
      <c r="S744465" s="34"/>
      <c r="T744465" s="34"/>
    </row>
    <row r="744482" spans="19:20">
      <c r="S744482" s="34"/>
      <c r="T744482" s="34"/>
    </row>
    <row r="744499" spans="19:20">
      <c r="S744499" s="34"/>
      <c r="T744499" s="34"/>
    </row>
    <row r="744516" spans="19:20">
      <c r="S744516" s="34"/>
      <c r="T744516" s="34"/>
    </row>
    <row r="744533" spans="19:20">
      <c r="S744533" s="34"/>
      <c r="T744533" s="34"/>
    </row>
    <row r="744550" spans="19:20">
      <c r="S744550" s="34"/>
      <c r="T744550" s="34"/>
    </row>
    <row r="744567" spans="19:20">
      <c r="S744567" s="34"/>
      <c r="T744567" s="34"/>
    </row>
    <row r="744584" spans="19:20">
      <c r="S744584" s="34"/>
      <c r="T744584" s="34"/>
    </row>
    <row r="744601" spans="19:20">
      <c r="S744601" s="34"/>
      <c r="T744601" s="34"/>
    </row>
    <row r="744618" spans="19:20">
      <c r="S744618" s="34"/>
      <c r="T744618" s="34"/>
    </row>
    <row r="744635" spans="19:20">
      <c r="S744635" s="34"/>
      <c r="T744635" s="34"/>
    </row>
    <row r="744652" spans="19:20">
      <c r="S744652" s="34"/>
      <c r="T744652" s="34"/>
    </row>
    <row r="744669" spans="19:20">
      <c r="S744669" s="34"/>
      <c r="T744669" s="34"/>
    </row>
    <row r="744686" spans="19:20">
      <c r="S744686" s="34"/>
      <c r="T744686" s="34"/>
    </row>
    <row r="744703" spans="19:20">
      <c r="S744703" s="34"/>
      <c r="T744703" s="34"/>
    </row>
    <row r="744720" spans="19:20">
      <c r="S744720" s="34"/>
      <c r="T744720" s="34"/>
    </row>
    <row r="744737" spans="19:20">
      <c r="S744737" s="34"/>
      <c r="T744737" s="34"/>
    </row>
    <row r="744754" spans="19:20">
      <c r="S744754" s="34"/>
      <c r="T744754" s="34"/>
    </row>
    <row r="744771" spans="19:20">
      <c r="S744771" s="34"/>
      <c r="T744771" s="34"/>
    </row>
    <row r="744788" spans="19:20">
      <c r="S744788" s="34"/>
      <c r="T744788" s="34"/>
    </row>
    <row r="744805" spans="19:20">
      <c r="S744805" s="34"/>
      <c r="T744805" s="34"/>
    </row>
    <row r="744822" spans="19:20">
      <c r="S744822" s="34"/>
      <c r="T744822" s="34"/>
    </row>
    <row r="744839" spans="19:20">
      <c r="S744839" s="34"/>
      <c r="T744839" s="34"/>
    </row>
    <row r="744856" spans="19:20">
      <c r="S744856" s="34"/>
      <c r="T744856" s="34"/>
    </row>
    <row r="744873" spans="19:20">
      <c r="S744873" s="34"/>
      <c r="T744873" s="34"/>
    </row>
    <row r="744890" spans="19:20">
      <c r="S744890" s="34"/>
      <c r="T744890" s="34"/>
    </row>
    <row r="744907" spans="19:20">
      <c r="S744907" s="34"/>
      <c r="T744907" s="34"/>
    </row>
    <row r="744924" spans="19:20">
      <c r="S744924" s="34"/>
      <c r="T744924" s="34"/>
    </row>
    <row r="744941" spans="19:20">
      <c r="S744941" s="34"/>
      <c r="T744941" s="34"/>
    </row>
    <row r="744958" spans="19:20">
      <c r="S744958" s="34"/>
      <c r="T744958" s="34"/>
    </row>
    <row r="744975" spans="19:20">
      <c r="S744975" s="34"/>
      <c r="T744975" s="34"/>
    </row>
    <row r="744992" spans="19:20">
      <c r="S744992" s="34"/>
      <c r="T744992" s="34"/>
    </row>
    <row r="745009" spans="19:20">
      <c r="S745009" s="34"/>
      <c r="T745009" s="34"/>
    </row>
    <row r="745026" spans="19:20">
      <c r="S745026" s="34"/>
      <c r="T745026" s="34"/>
    </row>
    <row r="745043" spans="19:20">
      <c r="S745043" s="34"/>
      <c r="T745043" s="34"/>
    </row>
    <row r="745060" spans="19:20">
      <c r="S745060" s="34"/>
      <c r="T745060" s="34"/>
    </row>
    <row r="745077" spans="19:20">
      <c r="S745077" s="34"/>
      <c r="T745077" s="34"/>
    </row>
    <row r="745094" spans="19:20">
      <c r="S745094" s="34"/>
      <c r="T745094" s="34"/>
    </row>
    <row r="745111" spans="19:20">
      <c r="S745111" s="34"/>
      <c r="T745111" s="34"/>
    </row>
    <row r="745128" spans="19:20">
      <c r="S745128" s="34"/>
      <c r="T745128" s="34"/>
    </row>
    <row r="745145" spans="19:20">
      <c r="S745145" s="34"/>
      <c r="T745145" s="34"/>
    </row>
    <row r="745162" spans="19:20">
      <c r="S745162" s="34"/>
      <c r="T745162" s="34"/>
    </row>
    <row r="745179" spans="19:20">
      <c r="S745179" s="34"/>
      <c r="T745179" s="34"/>
    </row>
    <row r="745196" spans="19:20">
      <c r="S745196" s="34"/>
      <c r="T745196" s="34"/>
    </row>
    <row r="745213" spans="19:20">
      <c r="S745213" s="34"/>
      <c r="T745213" s="34"/>
    </row>
    <row r="745230" spans="19:20">
      <c r="S745230" s="34"/>
      <c r="T745230" s="34"/>
    </row>
    <row r="745247" spans="19:20">
      <c r="S745247" s="34"/>
      <c r="T745247" s="34"/>
    </row>
    <row r="745264" spans="19:20">
      <c r="S745264" s="34"/>
      <c r="T745264" s="34"/>
    </row>
    <row r="745281" spans="19:20">
      <c r="S745281" s="34"/>
      <c r="T745281" s="34"/>
    </row>
    <row r="745298" spans="19:20">
      <c r="S745298" s="34"/>
      <c r="T745298" s="34"/>
    </row>
    <row r="745315" spans="19:20">
      <c r="S745315" s="34"/>
      <c r="T745315" s="34"/>
    </row>
    <row r="745332" spans="19:20">
      <c r="S745332" s="34"/>
      <c r="T745332" s="34"/>
    </row>
    <row r="745349" spans="19:20">
      <c r="S745349" s="34"/>
      <c r="T745349" s="34"/>
    </row>
    <row r="745366" spans="19:20">
      <c r="S745366" s="34"/>
      <c r="T745366" s="34"/>
    </row>
    <row r="745383" spans="19:20">
      <c r="S745383" s="34"/>
      <c r="T745383" s="34"/>
    </row>
    <row r="745400" spans="19:20">
      <c r="S745400" s="34"/>
      <c r="T745400" s="34"/>
    </row>
    <row r="745417" spans="19:20">
      <c r="S745417" s="34"/>
      <c r="T745417" s="34"/>
    </row>
    <row r="745434" spans="19:20">
      <c r="S745434" s="34"/>
      <c r="T745434" s="34"/>
    </row>
    <row r="745451" spans="19:20">
      <c r="S745451" s="34"/>
      <c r="T745451" s="34"/>
    </row>
    <row r="745468" spans="19:20">
      <c r="S745468" s="34"/>
      <c r="T745468" s="34"/>
    </row>
    <row r="745485" spans="19:20">
      <c r="S745485" s="34"/>
      <c r="T745485" s="34"/>
    </row>
    <row r="745502" spans="19:20">
      <c r="S745502" s="34"/>
      <c r="T745502" s="34"/>
    </row>
    <row r="745519" spans="19:20">
      <c r="S745519" s="34"/>
      <c r="T745519" s="34"/>
    </row>
    <row r="745536" spans="19:20">
      <c r="S745536" s="34"/>
      <c r="T745536" s="34"/>
    </row>
    <row r="745553" spans="19:20">
      <c r="S745553" s="34"/>
      <c r="T745553" s="34"/>
    </row>
    <row r="745570" spans="19:20">
      <c r="S745570" s="34"/>
      <c r="T745570" s="34"/>
    </row>
    <row r="745587" spans="19:20">
      <c r="S745587" s="34"/>
      <c r="T745587" s="34"/>
    </row>
    <row r="745604" spans="19:20">
      <c r="S745604" s="34"/>
      <c r="T745604" s="34"/>
    </row>
    <row r="745621" spans="19:20">
      <c r="S745621" s="34"/>
      <c r="T745621" s="34"/>
    </row>
    <row r="745638" spans="19:20">
      <c r="S745638" s="34"/>
      <c r="T745638" s="34"/>
    </row>
    <row r="745655" spans="19:20">
      <c r="S745655" s="34"/>
      <c r="T745655" s="34"/>
    </row>
    <row r="745672" spans="19:20">
      <c r="S745672" s="34"/>
      <c r="T745672" s="34"/>
    </row>
    <row r="745689" spans="19:20">
      <c r="S745689" s="34"/>
      <c r="T745689" s="34"/>
    </row>
    <row r="745706" spans="19:20">
      <c r="S745706" s="34"/>
      <c r="T745706" s="34"/>
    </row>
    <row r="745723" spans="19:20">
      <c r="S745723" s="34"/>
      <c r="T745723" s="34"/>
    </row>
    <row r="745740" spans="19:20">
      <c r="S745740" s="34"/>
      <c r="T745740" s="34"/>
    </row>
    <row r="745757" spans="19:20">
      <c r="S745757" s="34"/>
      <c r="T745757" s="34"/>
    </row>
    <row r="745774" spans="19:20">
      <c r="S745774" s="34"/>
      <c r="T745774" s="34"/>
    </row>
    <row r="745791" spans="19:20">
      <c r="S745791" s="34"/>
      <c r="T745791" s="34"/>
    </row>
    <row r="745808" spans="19:20">
      <c r="S745808" s="34"/>
      <c r="T745808" s="34"/>
    </row>
    <row r="745825" spans="19:20">
      <c r="S745825" s="34"/>
      <c r="T745825" s="34"/>
    </row>
    <row r="745842" spans="19:20">
      <c r="S745842" s="34"/>
      <c r="T745842" s="34"/>
    </row>
    <row r="745859" spans="19:20">
      <c r="S745859" s="34"/>
      <c r="T745859" s="34"/>
    </row>
    <row r="745876" spans="19:20">
      <c r="S745876" s="34"/>
      <c r="T745876" s="34"/>
    </row>
    <row r="745893" spans="19:20">
      <c r="S745893" s="34"/>
      <c r="T745893" s="34"/>
    </row>
    <row r="745910" spans="19:20">
      <c r="S745910" s="34"/>
      <c r="T745910" s="34"/>
    </row>
    <row r="745927" spans="19:20">
      <c r="S745927" s="34"/>
      <c r="T745927" s="34"/>
    </row>
    <row r="745944" spans="19:20">
      <c r="S745944" s="34"/>
      <c r="T745944" s="34"/>
    </row>
    <row r="745961" spans="19:20">
      <c r="S745961" s="34"/>
      <c r="T745961" s="34"/>
    </row>
    <row r="745978" spans="19:20">
      <c r="S745978" s="34"/>
      <c r="T745978" s="34"/>
    </row>
    <row r="745995" spans="19:20">
      <c r="S745995" s="34"/>
      <c r="T745995" s="34"/>
    </row>
    <row r="746012" spans="19:20">
      <c r="S746012" s="34"/>
      <c r="T746012" s="34"/>
    </row>
    <row r="746029" spans="19:20">
      <c r="S746029" s="34"/>
      <c r="T746029" s="34"/>
    </row>
    <row r="746046" spans="19:20">
      <c r="S746046" s="34"/>
      <c r="T746046" s="34"/>
    </row>
    <row r="746063" spans="19:20">
      <c r="S746063" s="34"/>
      <c r="T746063" s="34"/>
    </row>
    <row r="746080" spans="19:20">
      <c r="S746080" s="34"/>
      <c r="T746080" s="34"/>
    </row>
    <row r="746097" spans="19:20">
      <c r="S746097" s="34"/>
      <c r="T746097" s="34"/>
    </row>
    <row r="746114" spans="19:20">
      <c r="S746114" s="34"/>
      <c r="T746114" s="34"/>
    </row>
    <row r="746131" spans="19:20">
      <c r="S746131" s="34"/>
      <c r="T746131" s="34"/>
    </row>
    <row r="746148" spans="19:20">
      <c r="S746148" s="34"/>
      <c r="T746148" s="34"/>
    </row>
    <row r="746165" spans="19:20">
      <c r="S746165" s="34"/>
      <c r="T746165" s="34"/>
    </row>
    <row r="746182" spans="19:20">
      <c r="S746182" s="34"/>
      <c r="T746182" s="34"/>
    </row>
    <row r="746199" spans="19:20">
      <c r="S746199" s="34"/>
      <c r="T746199" s="34"/>
    </row>
    <row r="746216" spans="19:20">
      <c r="S746216" s="34"/>
      <c r="T746216" s="34"/>
    </row>
    <row r="746233" spans="19:20">
      <c r="S746233" s="34"/>
      <c r="T746233" s="34"/>
    </row>
    <row r="746250" spans="19:20">
      <c r="S746250" s="34"/>
      <c r="T746250" s="34"/>
    </row>
    <row r="746267" spans="19:20">
      <c r="S746267" s="34"/>
      <c r="T746267" s="34"/>
    </row>
    <row r="746284" spans="19:20">
      <c r="S746284" s="34"/>
      <c r="T746284" s="34"/>
    </row>
    <row r="746301" spans="19:20">
      <c r="S746301" s="34"/>
      <c r="T746301" s="34"/>
    </row>
    <row r="746318" spans="19:20">
      <c r="S746318" s="34"/>
      <c r="T746318" s="34"/>
    </row>
    <row r="746335" spans="19:20">
      <c r="S746335" s="34"/>
      <c r="T746335" s="34"/>
    </row>
    <row r="746352" spans="19:20">
      <c r="S746352" s="34"/>
      <c r="T746352" s="34"/>
    </row>
    <row r="746369" spans="19:20">
      <c r="S746369" s="34"/>
      <c r="T746369" s="34"/>
    </row>
    <row r="746386" spans="19:20">
      <c r="S746386" s="34"/>
      <c r="T746386" s="34"/>
    </row>
    <row r="746403" spans="19:20">
      <c r="S746403" s="34"/>
      <c r="T746403" s="34"/>
    </row>
    <row r="746420" spans="19:20">
      <c r="S746420" s="34"/>
      <c r="T746420" s="34"/>
    </row>
    <row r="746437" spans="19:20">
      <c r="S746437" s="34"/>
      <c r="T746437" s="34"/>
    </row>
    <row r="746454" spans="19:20">
      <c r="S746454" s="34"/>
      <c r="T746454" s="34"/>
    </row>
    <row r="746471" spans="19:20">
      <c r="S746471" s="34"/>
      <c r="T746471" s="34"/>
    </row>
    <row r="746488" spans="19:20">
      <c r="S746488" s="34"/>
      <c r="T746488" s="34"/>
    </row>
    <row r="746505" spans="19:20">
      <c r="S746505" s="34"/>
      <c r="T746505" s="34"/>
    </row>
    <row r="746522" spans="19:20">
      <c r="S746522" s="34"/>
      <c r="T746522" s="34"/>
    </row>
    <row r="746539" spans="19:20">
      <c r="S746539" s="34"/>
      <c r="T746539" s="34"/>
    </row>
    <row r="746556" spans="19:20">
      <c r="S746556" s="34"/>
      <c r="T746556" s="34"/>
    </row>
    <row r="746573" spans="19:20">
      <c r="S746573" s="34"/>
      <c r="T746573" s="34"/>
    </row>
    <row r="746590" spans="19:20">
      <c r="S746590" s="34"/>
      <c r="T746590" s="34"/>
    </row>
    <row r="746607" spans="19:20">
      <c r="S746607" s="34"/>
      <c r="T746607" s="34"/>
    </row>
    <row r="746624" spans="19:20">
      <c r="S746624" s="34"/>
      <c r="T746624" s="34"/>
    </row>
    <row r="746641" spans="19:20">
      <c r="S746641" s="34"/>
      <c r="T746641" s="34"/>
    </row>
    <row r="746658" spans="19:20">
      <c r="S746658" s="34"/>
      <c r="T746658" s="34"/>
    </row>
    <row r="746675" spans="19:20">
      <c r="S746675" s="34"/>
      <c r="T746675" s="34"/>
    </row>
    <row r="746692" spans="19:20">
      <c r="S746692" s="34"/>
      <c r="T746692" s="34"/>
    </row>
    <row r="746709" spans="19:20">
      <c r="S746709" s="34"/>
      <c r="T746709" s="34"/>
    </row>
    <row r="746726" spans="19:20">
      <c r="S746726" s="34"/>
      <c r="T746726" s="34"/>
    </row>
    <row r="746743" spans="19:20">
      <c r="S746743" s="34"/>
      <c r="T746743" s="34"/>
    </row>
    <row r="746760" spans="19:20">
      <c r="S746760" s="34"/>
      <c r="T746760" s="34"/>
    </row>
    <row r="746777" spans="19:20">
      <c r="S746777" s="34"/>
      <c r="T746777" s="34"/>
    </row>
    <row r="746794" spans="19:20">
      <c r="S746794" s="34"/>
      <c r="T746794" s="34"/>
    </row>
    <row r="746811" spans="19:20">
      <c r="S746811" s="34"/>
      <c r="T746811" s="34"/>
    </row>
    <row r="746828" spans="19:20">
      <c r="S746828" s="34"/>
      <c r="T746828" s="34"/>
    </row>
    <row r="746845" spans="19:20">
      <c r="S746845" s="34"/>
      <c r="T746845" s="34"/>
    </row>
    <row r="746862" spans="19:20">
      <c r="S746862" s="34"/>
      <c r="T746862" s="34"/>
    </row>
    <row r="746879" spans="19:20">
      <c r="S746879" s="34"/>
      <c r="T746879" s="34"/>
    </row>
    <row r="746896" spans="19:20">
      <c r="S746896" s="34"/>
      <c r="T746896" s="34"/>
    </row>
    <row r="746913" spans="19:20">
      <c r="S746913" s="34"/>
      <c r="T746913" s="34"/>
    </row>
    <row r="746930" spans="19:20">
      <c r="S746930" s="34"/>
      <c r="T746930" s="34"/>
    </row>
    <row r="746947" spans="19:20">
      <c r="S746947" s="34"/>
      <c r="T746947" s="34"/>
    </row>
    <row r="746964" spans="19:20">
      <c r="S746964" s="34"/>
      <c r="T746964" s="34"/>
    </row>
    <row r="746981" spans="19:20">
      <c r="S746981" s="34"/>
      <c r="T746981" s="34"/>
    </row>
    <row r="746998" spans="19:20">
      <c r="S746998" s="34"/>
      <c r="T746998" s="34"/>
    </row>
    <row r="747015" spans="19:20">
      <c r="S747015" s="34"/>
      <c r="T747015" s="34"/>
    </row>
    <row r="747032" spans="19:20">
      <c r="S747032" s="34"/>
      <c r="T747032" s="34"/>
    </row>
    <row r="747049" spans="19:20">
      <c r="S747049" s="34"/>
      <c r="T747049" s="34"/>
    </row>
    <row r="747066" spans="19:20">
      <c r="S747066" s="34"/>
      <c r="T747066" s="34"/>
    </row>
    <row r="747083" spans="19:20">
      <c r="S747083" s="34"/>
      <c r="T747083" s="34"/>
    </row>
    <row r="747100" spans="19:20">
      <c r="S747100" s="34"/>
      <c r="T747100" s="34"/>
    </row>
    <row r="747117" spans="19:20">
      <c r="S747117" s="34"/>
      <c r="T747117" s="34"/>
    </row>
    <row r="747134" spans="19:20">
      <c r="S747134" s="34"/>
      <c r="T747134" s="34"/>
    </row>
    <row r="747151" spans="19:20">
      <c r="S747151" s="34"/>
      <c r="T747151" s="34"/>
    </row>
    <row r="747168" spans="19:20">
      <c r="S747168" s="34"/>
      <c r="T747168" s="34"/>
    </row>
    <row r="747185" spans="19:20">
      <c r="S747185" s="34"/>
      <c r="T747185" s="34"/>
    </row>
    <row r="747202" spans="19:20">
      <c r="S747202" s="34"/>
      <c r="T747202" s="34"/>
    </row>
    <row r="747219" spans="19:20">
      <c r="S747219" s="34"/>
      <c r="T747219" s="34"/>
    </row>
    <row r="747236" spans="19:20">
      <c r="S747236" s="34"/>
      <c r="T747236" s="34"/>
    </row>
    <row r="747253" spans="19:20">
      <c r="S747253" s="34"/>
      <c r="T747253" s="34"/>
    </row>
    <row r="747270" spans="19:20">
      <c r="S747270" s="34"/>
      <c r="T747270" s="34"/>
    </row>
    <row r="747287" spans="19:20">
      <c r="S747287" s="34"/>
      <c r="T747287" s="34"/>
    </row>
    <row r="747304" spans="19:20">
      <c r="S747304" s="34"/>
      <c r="T747304" s="34"/>
    </row>
    <row r="747321" spans="19:20">
      <c r="S747321" s="34"/>
      <c r="T747321" s="34"/>
    </row>
    <row r="747338" spans="19:20">
      <c r="S747338" s="34"/>
      <c r="T747338" s="34"/>
    </row>
    <row r="747355" spans="19:20">
      <c r="S747355" s="34"/>
      <c r="T747355" s="34"/>
    </row>
    <row r="747372" spans="19:20">
      <c r="S747372" s="34"/>
      <c r="T747372" s="34"/>
    </row>
    <row r="747389" spans="19:20">
      <c r="S747389" s="34"/>
      <c r="T747389" s="34"/>
    </row>
    <row r="747406" spans="19:20">
      <c r="S747406" s="34"/>
      <c r="T747406" s="34"/>
    </row>
    <row r="747423" spans="19:20">
      <c r="S747423" s="34"/>
      <c r="T747423" s="34"/>
    </row>
    <row r="747440" spans="19:20">
      <c r="S747440" s="34"/>
      <c r="T747440" s="34"/>
    </row>
    <row r="747457" spans="19:20">
      <c r="S747457" s="34"/>
      <c r="T747457" s="34"/>
    </row>
    <row r="747474" spans="19:20">
      <c r="S747474" s="34"/>
      <c r="T747474" s="34"/>
    </row>
    <row r="747491" spans="19:20">
      <c r="S747491" s="34"/>
      <c r="T747491" s="34"/>
    </row>
    <row r="747508" spans="19:20">
      <c r="S747508" s="34"/>
      <c r="T747508" s="34"/>
    </row>
    <row r="747525" spans="19:20">
      <c r="S747525" s="34"/>
      <c r="T747525" s="34"/>
    </row>
    <row r="747542" spans="19:20">
      <c r="S747542" s="34"/>
      <c r="T747542" s="34"/>
    </row>
    <row r="747559" spans="19:20">
      <c r="S747559" s="34"/>
      <c r="T747559" s="34"/>
    </row>
    <row r="747576" spans="19:20">
      <c r="S747576" s="34"/>
      <c r="T747576" s="34"/>
    </row>
    <row r="747593" spans="19:20">
      <c r="S747593" s="34"/>
      <c r="T747593" s="34"/>
    </row>
    <row r="747610" spans="19:20">
      <c r="S747610" s="34"/>
      <c r="T747610" s="34"/>
    </row>
    <row r="747627" spans="19:20">
      <c r="S747627" s="34"/>
      <c r="T747627" s="34"/>
    </row>
    <row r="747644" spans="19:20">
      <c r="S747644" s="34"/>
      <c r="T747644" s="34"/>
    </row>
    <row r="747661" spans="19:20">
      <c r="S747661" s="34"/>
      <c r="T747661" s="34"/>
    </row>
    <row r="747678" spans="19:20">
      <c r="S747678" s="34"/>
      <c r="T747678" s="34"/>
    </row>
    <row r="747695" spans="19:20">
      <c r="S747695" s="34"/>
      <c r="T747695" s="34"/>
    </row>
    <row r="747712" spans="19:20">
      <c r="S747712" s="34"/>
      <c r="T747712" s="34"/>
    </row>
    <row r="747729" spans="19:20">
      <c r="S747729" s="34"/>
      <c r="T747729" s="34"/>
    </row>
    <row r="747746" spans="19:20">
      <c r="S747746" s="34"/>
      <c r="T747746" s="34"/>
    </row>
    <row r="747763" spans="19:20">
      <c r="S747763" s="34"/>
      <c r="T747763" s="34"/>
    </row>
    <row r="747780" spans="19:20">
      <c r="S747780" s="34"/>
      <c r="T747780" s="34"/>
    </row>
    <row r="747797" spans="19:20">
      <c r="S747797" s="34"/>
      <c r="T747797" s="34"/>
    </row>
    <row r="747814" spans="19:20">
      <c r="S747814" s="34"/>
      <c r="T747814" s="34"/>
    </row>
    <row r="747831" spans="19:20">
      <c r="S747831" s="34"/>
      <c r="T747831" s="34"/>
    </row>
    <row r="747848" spans="19:20">
      <c r="S747848" s="34"/>
      <c r="T747848" s="34"/>
    </row>
    <row r="747865" spans="19:20">
      <c r="S747865" s="34"/>
      <c r="T747865" s="34"/>
    </row>
    <row r="747882" spans="19:20">
      <c r="S747882" s="34"/>
      <c r="T747882" s="34"/>
    </row>
    <row r="747899" spans="19:20">
      <c r="S747899" s="34"/>
      <c r="T747899" s="34"/>
    </row>
    <row r="747916" spans="19:20">
      <c r="S747916" s="34"/>
      <c r="T747916" s="34"/>
    </row>
    <row r="747933" spans="19:20">
      <c r="S747933" s="34"/>
      <c r="T747933" s="34"/>
    </row>
    <row r="747950" spans="19:20">
      <c r="S747950" s="34"/>
      <c r="T747950" s="34"/>
    </row>
    <row r="747967" spans="19:20">
      <c r="S747967" s="34"/>
      <c r="T747967" s="34"/>
    </row>
    <row r="747984" spans="19:20">
      <c r="S747984" s="34"/>
      <c r="T747984" s="34"/>
    </row>
    <row r="748001" spans="19:20">
      <c r="S748001" s="34"/>
      <c r="T748001" s="34"/>
    </row>
    <row r="748018" spans="19:20">
      <c r="S748018" s="34"/>
      <c r="T748018" s="34"/>
    </row>
    <row r="748035" spans="19:20">
      <c r="S748035" s="34"/>
      <c r="T748035" s="34"/>
    </row>
    <row r="748052" spans="19:20">
      <c r="S748052" s="34"/>
      <c r="T748052" s="34"/>
    </row>
    <row r="748069" spans="19:20">
      <c r="S748069" s="34"/>
      <c r="T748069" s="34"/>
    </row>
    <row r="748086" spans="19:20">
      <c r="S748086" s="34"/>
      <c r="T748086" s="34"/>
    </row>
    <row r="748103" spans="19:20">
      <c r="S748103" s="34"/>
      <c r="T748103" s="34"/>
    </row>
    <row r="748120" spans="19:20">
      <c r="S748120" s="34"/>
      <c r="T748120" s="34"/>
    </row>
    <row r="748137" spans="19:20">
      <c r="S748137" s="34"/>
      <c r="T748137" s="34"/>
    </row>
    <row r="748154" spans="19:20">
      <c r="S748154" s="34"/>
      <c r="T748154" s="34"/>
    </row>
    <row r="748171" spans="19:20">
      <c r="S748171" s="34"/>
      <c r="T748171" s="34"/>
    </row>
    <row r="748188" spans="19:20">
      <c r="S748188" s="34"/>
      <c r="T748188" s="34"/>
    </row>
    <row r="748205" spans="19:20">
      <c r="S748205" s="34"/>
      <c r="T748205" s="34"/>
    </row>
    <row r="748222" spans="19:20">
      <c r="S748222" s="34"/>
      <c r="T748222" s="34"/>
    </row>
    <row r="748239" spans="19:20">
      <c r="S748239" s="34"/>
      <c r="T748239" s="34"/>
    </row>
    <row r="748256" spans="19:20">
      <c r="S748256" s="34"/>
      <c r="T748256" s="34"/>
    </row>
    <row r="748273" spans="19:20">
      <c r="S748273" s="34"/>
      <c r="T748273" s="34"/>
    </row>
    <row r="748290" spans="19:20">
      <c r="S748290" s="34"/>
      <c r="T748290" s="34"/>
    </row>
    <row r="748307" spans="19:20">
      <c r="S748307" s="34"/>
      <c r="T748307" s="34"/>
    </row>
    <row r="748324" spans="19:20">
      <c r="S748324" s="34"/>
      <c r="T748324" s="34"/>
    </row>
    <row r="748341" spans="19:20">
      <c r="S748341" s="34"/>
      <c r="T748341" s="34"/>
    </row>
    <row r="748358" spans="19:20">
      <c r="S748358" s="34"/>
      <c r="T748358" s="34"/>
    </row>
    <row r="748375" spans="19:20">
      <c r="S748375" s="34"/>
      <c r="T748375" s="34"/>
    </row>
    <row r="748392" spans="19:20">
      <c r="S748392" s="34"/>
      <c r="T748392" s="34"/>
    </row>
    <row r="748409" spans="19:20">
      <c r="S748409" s="34"/>
      <c r="T748409" s="34"/>
    </row>
    <row r="748426" spans="19:20">
      <c r="S748426" s="34"/>
      <c r="T748426" s="34"/>
    </row>
    <row r="748443" spans="19:20">
      <c r="S748443" s="34"/>
      <c r="T748443" s="34"/>
    </row>
    <row r="748460" spans="19:20">
      <c r="S748460" s="34"/>
      <c r="T748460" s="34"/>
    </row>
    <row r="748477" spans="19:20">
      <c r="S748477" s="34"/>
      <c r="T748477" s="34"/>
    </row>
    <row r="748494" spans="19:20">
      <c r="S748494" s="34"/>
      <c r="T748494" s="34"/>
    </row>
    <row r="748511" spans="19:20">
      <c r="S748511" s="34"/>
      <c r="T748511" s="34"/>
    </row>
    <row r="748528" spans="19:20">
      <c r="S748528" s="34"/>
      <c r="T748528" s="34"/>
    </row>
    <row r="748545" spans="19:20">
      <c r="S748545" s="34"/>
      <c r="T748545" s="34"/>
    </row>
    <row r="748562" spans="19:20">
      <c r="S748562" s="34"/>
      <c r="T748562" s="34"/>
    </row>
    <row r="748579" spans="19:20">
      <c r="S748579" s="34"/>
      <c r="T748579" s="34"/>
    </row>
    <row r="748596" spans="19:20">
      <c r="S748596" s="34"/>
      <c r="T748596" s="34"/>
    </row>
    <row r="748613" spans="19:20">
      <c r="S748613" s="34"/>
      <c r="T748613" s="34"/>
    </row>
    <row r="748630" spans="19:20">
      <c r="S748630" s="34"/>
      <c r="T748630" s="34"/>
    </row>
    <row r="748647" spans="19:20">
      <c r="S748647" s="34"/>
      <c r="T748647" s="34"/>
    </row>
    <row r="748664" spans="19:20">
      <c r="S748664" s="34"/>
      <c r="T748664" s="34"/>
    </row>
    <row r="748681" spans="19:20">
      <c r="S748681" s="34"/>
      <c r="T748681" s="34"/>
    </row>
    <row r="748698" spans="19:20">
      <c r="S748698" s="34"/>
      <c r="T748698" s="34"/>
    </row>
    <row r="748715" spans="19:20">
      <c r="S748715" s="34"/>
      <c r="T748715" s="34"/>
    </row>
    <row r="748732" spans="19:20">
      <c r="S748732" s="34"/>
      <c r="T748732" s="34"/>
    </row>
    <row r="748749" spans="19:20">
      <c r="S748749" s="34"/>
      <c r="T748749" s="34"/>
    </row>
    <row r="748766" spans="19:20">
      <c r="S748766" s="34"/>
      <c r="T748766" s="34"/>
    </row>
    <row r="748783" spans="19:20">
      <c r="S748783" s="34"/>
      <c r="T748783" s="34"/>
    </row>
    <row r="748800" spans="19:20">
      <c r="S748800" s="34"/>
      <c r="T748800" s="34"/>
    </row>
    <row r="748817" spans="19:20">
      <c r="S748817" s="34"/>
      <c r="T748817" s="34"/>
    </row>
    <row r="748834" spans="19:20">
      <c r="S748834" s="34"/>
      <c r="T748834" s="34"/>
    </row>
    <row r="748851" spans="19:20">
      <c r="S748851" s="34"/>
      <c r="T748851" s="34"/>
    </row>
    <row r="748868" spans="19:20">
      <c r="S748868" s="34"/>
      <c r="T748868" s="34"/>
    </row>
    <row r="748885" spans="19:20">
      <c r="S748885" s="34"/>
      <c r="T748885" s="34"/>
    </row>
    <row r="748902" spans="19:20">
      <c r="S748902" s="34"/>
      <c r="T748902" s="34"/>
    </row>
    <row r="748919" spans="19:20">
      <c r="S748919" s="34"/>
      <c r="T748919" s="34"/>
    </row>
    <row r="748936" spans="19:20">
      <c r="S748936" s="34"/>
      <c r="T748936" s="34"/>
    </row>
    <row r="748953" spans="19:20">
      <c r="S748953" s="34"/>
      <c r="T748953" s="34"/>
    </row>
    <row r="748970" spans="19:20">
      <c r="S748970" s="34"/>
      <c r="T748970" s="34"/>
    </row>
    <row r="748987" spans="19:20">
      <c r="S748987" s="34"/>
      <c r="T748987" s="34"/>
    </row>
    <row r="749004" spans="19:20">
      <c r="S749004" s="34"/>
      <c r="T749004" s="34"/>
    </row>
    <row r="749021" spans="19:20">
      <c r="S749021" s="34"/>
      <c r="T749021" s="34"/>
    </row>
    <row r="749038" spans="19:20">
      <c r="S749038" s="34"/>
      <c r="T749038" s="34"/>
    </row>
    <row r="749055" spans="19:20">
      <c r="S749055" s="34"/>
      <c r="T749055" s="34"/>
    </row>
    <row r="749072" spans="19:20">
      <c r="S749072" s="34"/>
      <c r="T749072" s="34"/>
    </row>
    <row r="749089" spans="19:20">
      <c r="S749089" s="34"/>
      <c r="T749089" s="34"/>
    </row>
    <row r="749106" spans="19:20">
      <c r="S749106" s="34"/>
      <c r="T749106" s="34"/>
    </row>
    <row r="749123" spans="19:20">
      <c r="S749123" s="34"/>
      <c r="T749123" s="34"/>
    </row>
    <row r="749140" spans="19:20">
      <c r="S749140" s="34"/>
      <c r="T749140" s="34"/>
    </row>
    <row r="749157" spans="19:20">
      <c r="S749157" s="34"/>
      <c r="T749157" s="34"/>
    </row>
    <row r="749174" spans="19:20">
      <c r="S749174" s="34"/>
      <c r="T749174" s="34"/>
    </row>
    <row r="749191" spans="19:20">
      <c r="S749191" s="34"/>
      <c r="T749191" s="34"/>
    </row>
    <row r="749208" spans="19:20">
      <c r="S749208" s="34"/>
      <c r="T749208" s="34"/>
    </row>
    <row r="749225" spans="19:20">
      <c r="S749225" s="34"/>
      <c r="T749225" s="34"/>
    </row>
    <row r="749242" spans="19:20">
      <c r="S749242" s="34"/>
      <c r="T749242" s="34"/>
    </row>
    <row r="749259" spans="19:20">
      <c r="S749259" s="34"/>
      <c r="T749259" s="34"/>
    </row>
    <row r="749276" spans="19:20">
      <c r="S749276" s="34"/>
      <c r="T749276" s="34"/>
    </row>
    <row r="749293" spans="19:20">
      <c r="S749293" s="34"/>
      <c r="T749293" s="34"/>
    </row>
    <row r="749310" spans="19:20">
      <c r="S749310" s="34"/>
      <c r="T749310" s="34"/>
    </row>
    <row r="749327" spans="19:20">
      <c r="S749327" s="34"/>
      <c r="T749327" s="34"/>
    </row>
    <row r="749344" spans="19:20">
      <c r="S749344" s="34"/>
      <c r="T749344" s="34"/>
    </row>
    <row r="749361" spans="19:20">
      <c r="S749361" s="34"/>
      <c r="T749361" s="34"/>
    </row>
    <row r="749378" spans="19:20">
      <c r="S749378" s="34"/>
      <c r="T749378" s="34"/>
    </row>
    <row r="749395" spans="19:20">
      <c r="S749395" s="34"/>
      <c r="T749395" s="34"/>
    </row>
    <row r="749412" spans="19:20">
      <c r="S749412" s="34"/>
      <c r="T749412" s="34"/>
    </row>
    <row r="749429" spans="19:20">
      <c r="S749429" s="34"/>
      <c r="T749429" s="34"/>
    </row>
    <row r="749446" spans="19:20">
      <c r="S749446" s="34"/>
      <c r="T749446" s="34"/>
    </row>
    <row r="749463" spans="19:20">
      <c r="S749463" s="34"/>
      <c r="T749463" s="34"/>
    </row>
    <row r="749480" spans="19:20">
      <c r="S749480" s="34"/>
      <c r="T749480" s="34"/>
    </row>
    <row r="749497" spans="19:20">
      <c r="S749497" s="34"/>
      <c r="T749497" s="34"/>
    </row>
    <row r="749514" spans="19:20">
      <c r="S749514" s="34"/>
      <c r="T749514" s="34"/>
    </row>
    <row r="749531" spans="19:20">
      <c r="S749531" s="34"/>
      <c r="T749531" s="34"/>
    </row>
    <row r="749548" spans="19:20">
      <c r="S749548" s="34"/>
      <c r="T749548" s="34"/>
    </row>
    <row r="749565" spans="19:20">
      <c r="S749565" s="34"/>
      <c r="T749565" s="34"/>
    </row>
    <row r="749582" spans="19:20">
      <c r="S749582" s="34"/>
      <c r="T749582" s="34"/>
    </row>
    <row r="749599" spans="19:20">
      <c r="S749599" s="34"/>
      <c r="T749599" s="34"/>
    </row>
    <row r="749616" spans="19:20">
      <c r="S749616" s="34"/>
      <c r="T749616" s="34"/>
    </row>
    <row r="749633" spans="19:20">
      <c r="S749633" s="34"/>
      <c r="T749633" s="34"/>
    </row>
    <row r="749650" spans="19:20">
      <c r="S749650" s="34"/>
      <c r="T749650" s="34"/>
    </row>
    <row r="749667" spans="19:20">
      <c r="S749667" s="34"/>
      <c r="T749667" s="34"/>
    </row>
    <row r="749684" spans="19:20">
      <c r="S749684" s="34"/>
      <c r="T749684" s="34"/>
    </row>
    <row r="749701" spans="19:20">
      <c r="S749701" s="34"/>
      <c r="T749701" s="34"/>
    </row>
    <row r="749718" spans="19:20">
      <c r="S749718" s="34"/>
      <c r="T749718" s="34"/>
    </row>
    <row r="749735" spans="19:20">
      <c r="S749735" s="34"/>
      <c r="T749735" s="34"/>
    </row>
    <row r="749752" spans="19:20">
      <c r="S749752" s="34"/>
      <c r="T749752" s="34"/>
    </row>
    <row r="749769" spans="19:20">
      <c r="S749769" s="34"/>
      <c r="T749769" s="34"/>
    </row>
    <row r="749786" spans="19:20">
      <c r="S749786" s="34"/>
      <c r="T749786" s="34"/>
    </row>
    <row r="749803" spans="19:20">
      <c r="S749803" s="34"/>
      <c r="T749803" s="34"/>
    </row>
    <row r="749820" spans="19:20">
      <c r="S749820" s="34"/>
      <c r="T749820" s="34"/>
    </row>
    <row r="749837" spans="19:20">
      <c r="S749837" s="34"/>
      <c r="T749837" s="34"/>
    </row>
    <row r="749854" spans="19:20">
      <c r="S749854" s="34"/>
      <c r="T749854" s="34"/>
    </row>
    <row r="749871" spans="19:20">
      <c r="S749871" s="34"/>
      <c r="T749871" s="34"/>
    </row>
    <row r="749888" spans="19:20">
      <c r="S749888" s="34"/>
      <c r="T749888" s="34"/>
    </row>
    <row r="749905" spans="19:20">
      <c r="S749905" s="34"/>
      <c r="T749905" s="34"/>
    </row>
    <row r="749922" spans="19:20">
      <c r="S749922" s="34"/>
      <c r="T749922" s="34"/>
    </row>
    <row r="749939" spans="19:20">
      <c r="S749939" s="34"/>
      <c r="T749939" s="34"/>
    </row>
    <row r="749956" spans="19:20">
      <c r="S749956" s="34"/>
      <c r="T749956" s="34"/>
    </row>
    <row r="749973" spans="19:20">
      <c r="S749973" s="34"/>
      <c r="T749973" s="34"/>
    </row>
    <row r="749990" spans="19:20">
      <c r="S749990" s="34"/>
      <c r="T749990" s="34"/>
    </row>
    <row r="750007" spans="19:20">
      <c r="S750007" s="34"/>
      <c r="T750007" s="34"/>
    </row>
    <row r="750024" spans="19:20">
      <c r="S750024" s="34"/>
      <c r="T750024" s="34"/>
    </row>
    <row r="750041" spans="19:20">
      <c r="S750041" s="34"/>
      <c r="T750041" s="34"/>
    </row>
    <row r="750058" spans="19:20">
      <c r="S750058" s="34"/>
      <c r="T750058" s="34"/>
    </row>
    <row r="750075" spans="19:20">
      <c r="S750075" s="34"/>
      <c r="T750075" s="34"/>
    </row>
    <row r="750092" spans="19:20">
      <c r="S750092" s="34"/>
      <c r="T750092" s="34"/>
    </row>
    <row r="750109" spans="19:20">
      <c r="S750109" s="34"/>
      <c r="T750109" s="34"/>
    </row>
    <row r="750126" spans="19:20">
      <c r="S750126" s="34"/>
      <c r="T750126" s="34"/>
    </row>
    <row r="750143" spans="19:20">
      <c r="S750143" s="34"/>
      <c r="T750143" s="34"/>
    </row>
    <row r="750160" spans="19:20">
      <c r="S750160" s="34"/>
      <c r="T750160" s="34"/>
    </row>
    <row r="750177" spans="19:20">
      <c r="S750177" s="34"/>
      <c r="T750177" s="34"/>
    </row>
    <row r="750194" spans="19:20">
      <c r="S750194" s="34"/>
      <c r="T750194" s="34"/>
    </row>
    <row r="750211" spans="19:20">
      <c r="S750211" s="34"/>
      <c r="T750211" s="34"/>
    </row>
    <row r="750228" spans="19:20">
      <c r="S750228" s="34"/>
      <c r="T750228" s="34"/>
    </row>
    <row r="750245" spans="19:20">
      <c r="S750245" s="34"/>
      <c r="T750245" s="34"/>
    </row>
    <row r="750262" spans="19:20">
      <c r="S750262" s="34"/>
      <c r="T750262" s="34"/>
    </row>
    <row r="750279" spans="19:20">
      <c r="S750279" s="34"/>
      <c r="T750279" s="34"/>
    </row>
    <row r="750296" spans="19:20">
      <c r="S750296" s="34"/>
      <c r="T750296" s="34"/>
    </row>
    <row r="750313" spans="19:20">
      <c r="S750313" s="34"/>
      <c r="T750313" s="34"/>
    </row>
    <row r="750330" spans="19:20">
      <c r="S750330" s="34"/>
      <c r="T750330" s="34"/>
    </row>
    <row r="750347" spans="19:20">
      <c r="S750347" s="34"/>
      <c r="T750347" s="34"/>
    </row>
    <row r="750364" spans="19:20">
      <c r="S750364" s="34"/>
      <c r="T750364" s="34"/>
    </row>
    <row r="750381" spans="19:20">
      <c r="S750381" s="34"/>
      <c r="T750381" s="34"/>
    </row>
    <row r="750398" spans="19:20">
      <c r="S750398" s="34"/>
      <c r="T750398" s="34"/>
    </row>
    <row r="750415" spans="19:20">
      <c r="S750415" s="34"/>
      <c r="T750415" s="34"/>
    </row>
    <row r="750432" spans="19:20">
      <c r="S750432" s="34"/>
      <c r="T750432" s="34"/>
    </row>
    <row r="750449" spans="19:20">
      <c r="S750449" s="34"/>
      <c r="T750449" s="34"/>
    </row>
    <row r="750466" spans="19:20">
      <c r="S750466" s="34"/>
      <c r="T750466" s="34"/>
    </row>
    <row r="750483" spans="19:20">
      <c r="S750483" s="34"/>
      <c r="T750483" s="34"/>
    </row>
    <row r="750500" spans="19:20">
      <c r="S750500" s="34"/>
      <c r="T750500" s="34"/>
    </row>
    <row r="750517" spans="19:20">
      <c r="S750517" s="34"/>
      <c r="T750517" s="34"/>
    </row>
    <row r="750534" spans="19:20">
      <c r="S750534" s="34"/>
      <c r="T750534" s="34"/>
    </row>
    <row r="750551" spans="19:20">
      <c r="S750551" s="34"/>
      <c r="T750551" s="34"/>
    </row>
    <row r="750568" spans="19:20">
      <c r="S750568" s="34"/>
      <c r="T750568" s="34"/>
    </row>
    <row r="750585" spans="19:20">
      <c r="S750585" s="34"/>
      <c r="T750585" s="34"/>
    </row>
    <row r="750602" spans="19:20">
      <c r="S750602" s="34"/>
      <c r="T750602" s="34"/>
    </row>
    <row r="750619" spans="19:20">
      <c r="S750619" s="34"/>
      <c r="T750619" s="34"/>
    </row>
    <row r="750636" spans="19:20">
      <c r="S750636" s="34"/>
      <c r="T750636" s="34"/>
    </row>
    <row r="750653" spans="19:20">
      <c r="S750653" s="34"/>
      <c r="T750653" s="34"/>
    </row>
    <row r="750670" spans="19:20">
      <c r="S750670" s="34"/>
      <c r="T750670" s="34"/>
    </row>
    <row r="750687" spans="19:20">
      <c r="S750687" s="34"/>
      <c r="T750687" s="34"/>
    </row>
    <row r="750704" spans="19:20">
      <c r="S750704" s="34"/>
      <c r="T750704" s="34"/>
    </row>
    <row r="750721" spans="19:20">
      <c r="S750721" s="34"/>
      <c r="T750721" s="34"/>
    </row>
    <row r="750738" spans="19:20">
      <c r="S750738" s="34"/>
      <c r="T750738" s="34"/>
    </row>
    <row r="750755" spans="19:20">
      <c r="S750755" s="34"/>
      <c r="T750755" s="34"/>
    </row>
    <row r="750772" spans="19:20">
      <c r="S750772" s="34"/>
      <c r="T750772" s="34"/>
    </row>
    <row r="750789" spans="19:20">
      <c r="S750789" s="34"/>
      <c r="T750789" s="34"/>
    </row>
    <row r="750806" spans="19:20">
      <c r="S750806" s="34"/>
      <c r="T750806" s="34"/>
    </row>
    <row r="750823" spans="19:20">
      <c r="S750823" s="34"/>
      <c r="T750823" s="34"/>
    </row>
    <row r="750840" spans="19:20">
      <c r="S750840" s="34"/>
      <c r="T750840" s="34"/>
    </row>
    <row r="750857" spans="19:20">
      <c r="S750857" s="34"/>
      <c r="T750857" s="34"/>
    </row>
    <row r="750874" spans="19:20">
      <c r="S750874" s="34"/>
      <c r="T750874" s="34"/>
    </row>
    <row r="750891" spans="19:20">
      <c r="S750891" s="34"/>
      <c r="T750891" s="34"/>
    </row>
    <row r="750908" spans="19:20">
      <c r="S750908" s="34"/>
      <c r="T750908" s="34"/>
    </row>
    <row r="750925" spans="19:20">
      <c r="S750925" s="34"/>
      <c r="T750925" s="34"/>
    </row>
    <row r="750942" spans="19:20">
      <c r="S750942" s="34"/>
      <c r="T750942" s="34"/>
    </row>
    <row r="750959" spans="19:20">
      <c r="S750959" s="34"/>
      <c r="T750959" s="34"/>
    </row>
    <row r="750976" spans="19:20">
      <c r="S750976" s="34"/>
      <c r="T750976" s="34"/>
    </row>
    <row r="750993" spans="19:20">
      <c r="S750993" s="34"/>
      <c r="T750993" s="34"/>
    </row>
    <row r="751010" spans="19:20">
      <c r="S751010" s="34"/>
      <c r="T751010" s="34"/>
    </row>
    <row r="751027" spans="19:20">
      <c r="S751027" s="34"/>
      <c r="T751027" s="34"/>
    </row>
    <row r="751044" spans="19:20">
      <c r="S751044" s="34"/>
      <c r="T751044" s="34"/>
    </row>
    <row r="751061" spans="19:20">
      <c r="S751061" s="34"/>
      <c r="T751061" s="34"/>
    </row>
    <row r="751078" spans="19:20">
      <c r="S751078" s="34"/>
      <c r="T751078" s="34"/>
    </row>
    <row r="751095" spans="19:20">
      <c r="S751095" s="34"/>
      <c r="T751095" s="34"/>
    </row>
    <row r="751112" spans="19:20">
      <c r="S751112" s="34"/>
      <c r="T751112" s="34"/>
    </row>
    <row r="751129" spans="19:20">
      <c r="S751129" s="34"/>
      <c r="T751129" s="34"/>
    </row>
    <row r="751146" spans="19:20">
      <c r="S751146" s="34"/>
      <c r="T751146" s="34"/>
    </row>
    <row r="751163" spans="19:20">
      <c r="S751163" s="34"/>
      <c r="T751163" s="34"/>
    </row>
    <row r="751180" spans="19:20">
      <c r="S751180" s="34"/>
      <c r="T751180" s="34"/>
    </row>
    <row r="751197" spans="19:20">
      <c r="S751197" s="34"/>
      <c r="T751197" s="34"/>
    </row>
    <row r="751214" spans="19:20">
      <c r="S751214" s="34"/>
      <c r="T751214" s="34"/>
    </row>
    <row r="751231" spans="19:20">
      <c r="S751231" s="34"/>
      <c r="T751231" s="34"/>
    </row>
    <row r="751248" spans="19:20">
      <c r="S751248" s="34"/>
      <c r="T751248" s="34"/>
    </row>
    <row r="751265" spans="19:20">
      <c r="S751265" s="34"/>
      <c r="T751265" s="34"/>
    </row>
    <row r="751282" spans="19:20">
      <c r="S751282" s="34"/>
      <c r="T751282" s="34"/>
    </row>
    <row r="751299" spans="19:20">
      <c r="S751299" s="34"/>
      <c r="T751299" s="34"/>
    </row>
    <row r="751316" spans="19:20">
      <c r="S751316" s="34"/>
      <c r="T751316" s="34"/>
    </row>
    <row r="751333" spans="19:20">
      <c r="S751333" s="34"/>
      <c r="T751333" s="34"/>
    </row>
    <row r="751350" spans="19:20">
      <c r="S751350" s="34"/>
      <c r="T751350" s="34"/>
    </row>
    <row r="751367" spans="19:20">
      <c r="S751367" s="34"/>
      <c r="T751367" s="34"/>
    </row>
    <row r="751384" spans="19:20">
      <c r="S751384" s="34"/>
      <c r="T751384" s="34"/>
    </row>
    <row r="751401" spans="19:20">
      <c r="S751401" s="34"/>
      <c r="T751401" s="34"/>
    </row>
    <row r="751418" spans="19:20">
      <c r="S751418" s="34"/>
      <c r="T751418" s="34"/>
    </row>
    <row r="751435" spans="19:20">
      <c r="S751435" s="34"/>
      <c r="T751435" s="34"/>
    </row>
    <row r="751452" spans="19:20">
      <c r="S751452" s="34"/>
      <c r="T751452" s="34"/>
    </row>
    <row r="751469" spans="19:20">
      <c r="S751469" s="34"/>
      <c r="T751469" s="34"/>
    </row>
    <row r="751486" spans="19:20">
      <c r="S751486" s="34"/>
      <c r="T751486" s="34"/>
    </row>
    <row r="751503" spans="19:20">
      <c r="S751503" s="34"/>
      <c r="T751503" s="34"/>
    </row>
    <row r="751520" spans="19:20">
      <c r="S751520" s="34"/>
      <c r="T751520" s="34"/>
    </row>
    <row r="751537" spans="19:20">
      <c r="S751537" s="34"/>
      <c r="T751537" s="34"/>
    </row>
    <row r="751554" spans="19:20">
      <c r="S751554" s="34"/>
      <c r="T751554" s="34"/>
    </row>
    <row r="751571" spans="19:20">
      <c r="S751571" s="34"/>
      <c r="T751571" s="34"/>
    </row>
    <row r="751588" spans="19:20">
      <c r="S751588" s="34"/>
      <c r="T751588" s="34"/>
    </row>
    <row r="751605" spans="19:20">
      <c r="S751605" s="34"/>
      <c r="T751605" s="34"/>
    </row>
    <row r="751622" spans="19:20">
      <c r="S751622" s="34"/>
      <c r="T751622" s="34"/>
    </row>
    <row r="751639" spans="19:20">
      <c r="S751639" s="34"/>
      <c r="T751639" s="34"/>
    </row>
    <row r="751656" spans="19:20">
      <c r="S751656" s="34"/>
      <c r="T751656" s="34"/>
    </row>
    <row r="751673" spans="19:20">
      <c r="S751673" s="34"/>
      <c r="T751673" s="34"/>
    </row>
    <row r="751690" spans="19:20">
      <c r="S751690" s="34"/>
      <c r="T751690" s="34"/>
    </row>
    <row r="751707" spans="19:20">
      <c r="S751707" s="34"/>
      <c r="T751707" s="34"/>
    </row>
    <row r="751724" spans="19:20">
      <c r="S751724" s="34"/>
      <c r="T751724" s="34"/>
    </row>
    <row r="751741" spans="19:20">
      <c r="S751741" s="34"/>
      <c r="T751741" s="34"/>
    </row>
    <row r="751758" spans="19:20">
      <c r="S751758" s="34"/>
      <c r="T751758" s="34"/>
    </row>
    <row r="751775" spans="19:20">
      <c r="S751775" s="34"/>
      <c r="T751775" s="34"/>
    </row>
    <row r="751792" spans="19:20">
      <c r="S751792" s="34"/>
      <c r="T751792" s="34"/>
    </row>
    <row r="751809" spans="19:20">
      <c r="S751809" s="34"/>
      <c r="T751809" s="34"/>
    </row>
    <row r="751826" spans="19:20">
      <c r="S751826" s="34"/>
      <c r="T751826" s="34"/>
    </row>
    <row r="751843" spans="19:20">
      <c r="S751843" s="34"/>
      <c r="T751843" s="34"/>
    </row>
    <row r="751860" spans="19:20">
      <c r="S751860" s="34"/>
      <c r="T751860" s="34"/>
    </row>
    <row r="751877" spans="19:20">
      <c r="S751877" s="34"/>
      <c r="T751877" s="34"/>
    </row>
    <row r="751894" spans="19:20">
      <c r="S751894" s="34"/>
      <c r="T751894" s="34"/>
    </row>
    <row r="751911" spans="19:20">
      <c r="S751911" s="34"/>
      <c r="T751911" s="34"/>
    </row>
    <row r="751928" spans="19:20">
      <c r="S751928" s="34"/>
      <c r="T751928" s="34"/>
    </row>
    <row r="751945" spans="19:20">
      <c r="S751945" s="34"/>
      <c r="T751945" s="34"/>
    </row>
    <row r="751962" spans="19:20">
      <c r="S751962" s="34"/>
      <c r="T751962" s="34"/>
    </row>
    <row r="751979" spans="19:20">
      <c r="S751979" s="34"/>
      <c r="T751979" s="34"/>
    </row>
    <row r="751996" spans="19:20">
      <c r="S751996" s="34"/>
      <c r="T751996" s="34"/>
    </row>
    <row r="752013" spans="19:20">
      <c r="S752013" s="34"/>
      <c r="T752013" s="34"/>
    </row>
    <row r="752030" spans="19:20">
      <c r="S752030" s="34"/>
      <c r="T752030" s="34"/>
    </row>
    <row r="752047" spans="19:20">
      <c r="S752047" s="34"/>
      <c r="T752047" s="34"/>
    </row>
    <row r="752064" spans="19:20">
      <c r="S752064" s="34"/>
      <c r="T752064" s="34"/>
    </row>
    <row r="752081" spans="19:20">
      <c r="S752081" s="34"/>
      <c r="T752081" s="34"/>
    </row>
    <row r="752098" spans="19:20">
      <c r="S752098" s="34"/>
      <c r="T752098" s="34"/>
    </row>
    <row r="752115" spans="19:20">
      <c r="S752115" s="34"/>
      <c r="T752115" s="34"/>
    </row>
    <row r="752132" spans="19:20">
      <c r="S752132" s="34"/>
      <c r="T752132" s="34"/>
    </row>
    <row r="752149" spans="19:20">
      <c r="S752149" s="34"/>
      <c r="T752149" s="34"/>
    </row>
    <row r="752166" spans="19:20">
      <c r="S752166" s="34"/>
      <c r="T752166" s="34"/>
    </row>
    <row r="752183" spans="19:20">
      <c r="S752183" s="34"/>
      <c r="T752183" s="34"/>
    </row>
    <row r="752200" spans="19:20">
      <c r="S752200" s="34"/>
      <c r="T752200" s="34"/>
    </row>
    <row r="752217" spans="19:20">
      <c r="S752217" s="34"/>
      <c r="T752217" s="34"/>
    </row>
    <row r="752234" spans="19:20">
      <c r="S752234" s="34"/>
      <c r="T752234" s="34"/>
    </row>
    <row r="752251" spans="19:20">
      <c r="S752251" s="34"/>
      <c r="T752251" s="34"/>
    </row>
    <row r="752268" spans="19:20">
      <c r="S752268" s="34"/>
      <c r="T752268" s="34"/>
    </row>
    <row r="752285" spans="19:20">
      <c r="S752285" s="34"/>
      <c r="T752285" s="34"/>
    </row>
    <row r="752302" spans="19:20">
      <c r="S752302" s="34"/>
      <c r="T752302" s="34"/>
    </row>
    <row r="752319" spans="19:20">
      <c r="S752319" s="34"/>
      <c r="T752319" s="34"/>
    </row>
    <row r="752336" spans="19:20">
      <c r="S752336" s="34"/>
      <c r="T752336" s="34"/>
    </row>
    <row r="752353" spans="19:20">
      <c r="S752353" s="34"/>
      <c r="T752353" s="34"/>
    </row>
    <row r="752370" spans="19:20">
      <c r="S752370" s="34"/>
      <c r="T752370" s="34"/>
    </row>
    <row r="752387" spans="19:20">
      <c r="S752387" s="34"/>
      <c r="T752387" s="34"/>
    </row>
    <row r="752404" spans="19:20">
      <c r="S752404" s="34"/>
      <c r="T752404" s="34"/>
    </row>
    <row r="752421" spans="19:20">
      <c r="S752421" s="34"/>
      <c r="T752421" s="34"/>
    </row>
    <row r="752438" spans="19:20">
      <c r="S752438" s="34"/>
      <c r="T752438" s="34"/>
    </row>
    <row r="752455" spans="19:20">
      <c r="S752455" s="34"/>
      <c r="T752455" s="34"/>
    </row>
    <row r="752472" spans="19:20">
      <c r="S752472" s="34"/>
      <c r="T752472" s="34"/>
    </row>
    <row r="752489" spans="19:20">
      <c r="S752489" s="34"/>
      <c r="T752489" s="34"/>
    </row>
    <row r="752506" spans="19:20">
      <c r="S752506" s="34"/>
      <c r="T752506" s="34"/>
    </row>
    <row r="752523" spans="19:20">
      <c r="S752523" s="34"/>
      <c r="T752523" s="34"/>
    </row>
    <row r="752540" spans="19:20">
      <c r="S752540" s="34"/>
      <c r="T752540" s="34"/>
    </row>
    <row r="752557" spans="19:20">
      <c r="S752557" s="34"/>
      <c r="T752557" s="34"/>
    </row>
    <row r="752574" spans="19:20">
      <c r="S752574" s="34"/>
      <c r="T752574" s="34"/>
    </row>
    <row r="752591" spans="19:20">
      <c r="S752591" s="34"/>
      <c r="T752591" s="34"/>
    </row>
    <row r="752608" spans="19:20">
      <c r="S752608" s="34"/>
      <c r="T752608" s="34"/>
    </row>
    <row r="752625" spans="19:20">
      <c r="S752625" s="34"/>
      <c r="T752625" s="34"/>
    </row>
    <row r="752642" spans="19:20">
      <c r="S752642" s="34"/>
      <c r="T752642" s="34"/>
    </row>
    <row r="752659" spans="19:20">
      <c r="S752659" s="34"/>
      <c r="T752659" s="34"/>
    </row>
    <row r="752676" spans="19:20">
      <c r="S752676" s="34"/>
      <c r="T752676" s="34"/>
    </row>
    <row r="752693" spans="19:20">
      <c r="S752693" s="34"/>
      <c r="T752693" s="34"/>
    </row>
    <row r="752710" spans="19:20">
      <c r="S752710" s="34"/>
      <c r="T752710" s="34"/>
    </row>
    <row r="752727" spans="19:20">
      <c r="S752727" s="34"/>
      <c r="T752727" s="34"/>
    </row>
    <row r="752744" spans="19:20">
      <c r="S752744" s="34"/>
      <c r="T752744" s="34"/>
    </row>
    <row r="752761" spans="19:20">
      <c r="S752761" s="34"/>
      <c r="T752761" s="34"/>
    </row>
    <row r="752778" spans="19:20">
      <c r="S752778" s="34"/>
      <c r="T752778" s="34"/>
    </row>
    <row r="752795" spans="19:20">
      <c r="S752795" s="34"/>
      <c r="T752795" s="34"/>
    </row>
    <row r="752812" spans="19:20">
      <c r="S752812" s="34"/>
      <c r="T752812" s="34"/>
    </row>
    <row r="752829" spans="19:20">
      <c r="S752829" s="34"/>
      <c r="T752829" s="34"/>
    </row>
    <row r="752846" spans="19:20">
      <c r="S752846" s="34"/>
      <c r="T752846" s="34"/>
    </row>
    <row r="752863" spans="19:20">
      <c r="S752863" s="34"/>
      <c r="T752863" s="34"/>
    </row>
    <row r="752880" spans="19:20">
      <c r="S752880" s="34"/>
      <c r="T752880" s="34"/>
    </row>
    <row r="752897" spans="19:20">
      <c r="S752897" s="34"/>
      <c r="T752897" s="34"/>
    </row>
    <row r="752914" spans="19:20">
      <c r="S752914" s="34"/>
      <c r="T752914" s="34"/>
    </row>
    <row r="752931" spans="19:20">
      <c r="S752931" s="34"/>
      <c r="T752931" s="34"/>
    </row>
    <row r="752948" spans="19:20">
      <c r="S752948" s="34"/>
      <c r="T752948" s="34"/>
    </row>
    <row r="752965" spans="19:20">
      <c r="S752965" s="34"/>
      <c r="T752965" s="34"/>
    </row>
    <row r="752982" spans="19:20">
      <c r="S752982" s="34"/>
      <c r="T752982" s="34"/>
    </row>
    <row r="752999" spans="19:20">
      <c r="S752999" s="34"/>
      <c r="T752999" s="34"/>
    </row>
    <row r="753016" spans="19:20">
      <c r="S753016" s="34"/>
      <c r="T753016" s="34"/>
    </row>
    <row r="753033" spans="19:20">
      <c r="S753033" s="34"/>
      <c r="T753033" s="34"/>
    </row>
    <row r="753050" spans="19:20">
      <c r="S753050" s="34"/>
      <c r="T753050" s="34"/>
    </row>
    <row r="753067" spans="19:20">
      <c r="S753067" s="34"/>
      <c r="T753067" s="34"/>
    </row>
    <row r="753084" spans="19:20">
      <c r="S753084" s="34"/>
      <c r="T753084" s="34"/>
    </row>
    <row r="753101" spans="19:20">
      <c r="S753101" s="34"/>
      <c r="T753101" s="34"/>
    </row>
    <row r="753118" spans="19:20">
      <c r="S753118" s="34"/>
      <c r="T753118" s="34"/>
    </row>
    <row r="753135" spans="19:20">
      <c r="S753135" s="34"/>
      <c r="T753135" s="34"/>
    </row>
    <row r="753152" spans="19:20">
      <c r="S753152" s="34"/>
      <c r="T753152" s="34"/>
    </row>
    <row r="753169" spans="19:20">
      <c r="S753169" s="34"/>
      <c r="T753169" s="34"/>
    </row>
    <row r="753186" spans="19:20">
      <c r="S753186" s="34"/>
      <c r="T753186" s="34"/>
    </row>
    <row r="753203" spans="19:20">
      <c r="S753203" s="34"/>
      <c r="T753203" s="34"/>
    </row>
    <row r="753220" spans="19:20">
      <c r="S753220" s="34"/>
      <c r="T753220" s="34"/>
    </row>
    <row r="753237" spans="19:20">
      <c r="S753237" s="34"/>
      <c r="T753237" s="34"/>
    </row>
    <row r="753254" spans="19:20">
      <c r="S753254" s="34"/>
      <c r="T753254" s="34"/>
    </row>
    <row r="753271" spans="19:20">
      <c r="S753271" s="34"/>
      <c r="T753271" s="34"/>
    </row>
    <row r="753288" spans="19:20">
      <c r="S753288" s="34"/>
      <c r="T753288" s="34"/>
    </row>
    <row r="753305" spans="19:20">
      <c r="S753305" s="34"/>
      <c r="T753305" s="34"/>
    </row>
    <row r="753322" spans="19:20">
      <c r="S753322" s="34"/>
      <c r="T753322" s="34"/>
    </row>
    <row r="753339" spans="19:20">
      <c r="S753339" s="34"/>
      <c r="T753339" s="34"/>
    </row>
    <row r="753356" spans="19:20">
      <c r="S753356" s="34"/>
      <c r="T753356" s="34"/>
    </row>
    <row r="753373" spans="19:20">
      <c r="S753373" s="34"/>
      <c r="T753373" s="34"/>
    </row>
    <row r="753390" spans="19:20">
      <c r="S753390" s="34"/>
      <c r="T753390" s="34"/>
    </row>
    <row r="753407" spans="19:20">
      <c r="S753407" s="34"/>
      <c r="T753407" s="34"/>
    </row>
    <row r="753424" spans="19:20">
      <c r="S753424" s="34"/>
      <c r="T753424" s="34"/>
    </row>
    <row r="753441" spans="19:20">
      <c r="S753441" s="34"/>
      <c r="T753441" s="34"/>
    </row>
    <row r="753458" spans="19:20">
      <c r="S753458" s="34"/>
      <c r="T753458" s="34"/>
    </row>
    <row r="753475" spans="19:20">
      <c r="S753475" s="34"/>
      <c r="T753475" s="34"/>
    </row>
    <row r="753492" spans="19:20">
      <c r="S753492" s="34"/>
      <c r="T753492" s="34"/>
    </row>
    <row r="753509" spans="19:20">
      <c r="S753509" s="34"/>
      <c r="T753509" s="34"/>
    </row>
    <row r="753526" spans="19:20">
      <c r="S753526" s="34"/>
      <c r="T753526" s="34"/>
    </row>
    <row r="753543" spans="19:20">
      <c r="S753543" s="34"/>
      <c r="T753543" s="34"/>
    </row>
    <row r="753560" spans="19:20">
      <c r="S753560" s="34"/>
      <c r="T753560" s="34"/>
    </row>
    <row r="753577" spans="19:20">
      <c r="S753577" s="34"/>
      <c r="T753577" s="34"/>
    </row>
    <row r="753594" spans="19:20">
      <c r="S753594" s="34"/>
      <c r="T753594" s="34"/>
    </row>
    <row r="753611" spans="19:20">
      <c r="S753611" s="34"/>
      <c r="T753611" s="34"/>
    </row>
    <row r="753628" spans="19:20">
      <c r="S753628" s="34"/>
      <c r="T753628" s="34"/>
    </row>
    <row r="753645" spans="19:20">
      <c r="S753645" s="34"/>
      <c r="T753645" s="34"/>
    </row>
    <row r="753662" spans="19:20">
      <c r="S753662" s="34"/>
      <c r="T753662" s="34"/>
    </row>
    <row r="753679" spans="19:20">
      <c r="S753679" s="34"/>
      <c r="T753679" s="34"/>
    </row>
    <row r="753696" spans="19:20">
      <c r="S753696" s="34"/>
      <c r="T753696" s="34"/>
    </row>
    <row r="753713" spans="19:20">
      <c r="S753713" s="34"/>
      <c r="T753713" s="34"/>
    </row>
    <row r="753730" spans="19:20">
      <c r="S753730" s="34"/>
      <c r="T753730" s="34"/>
    </row>
    <row r="753747" spans="19:20">
      <c r="S753747" s="34"/>
      <c r="T753747" s="34"/>
    </row>
    <row r="753764" spans="19:20">
      <c r="S753764" s="34"/>
      <c r="T753764" s="34"/>
    </row>
    <row r="753781" spans="19:20">
      <c r="S753781" s="34"/>
      <c r="T753781" s="34"/>
    </row>
    <row r="753798" spans="19:20">
      <c r="S753798" s="34"/>
      <c r="T753798" s="34"/>
    </row>
    <row r="753815" spans="19:20">
      <c r="S753815" s="34"/>
      <c r="T753815" s="34"/>
    </row>
    <row r="753832" spans="19:20">
      <c r="S753832" s="34"/>
      <c r="T753832" s="34"/>
    </row>
    <row r="753849" spans="19:20">
      <c r="S753849" s="34"/>
      <c r="T753849" s="34"/>
    </row>
    <row r="753866" spans="19:20">
      <c r="S753866" s="34"/>
      <c r="T753866" s="34"/>
    </row>
    <row r="753883" spans="19:20">
      <c r="S753883" s="34"/>
      <c r="T753883" s="34"/>
    </row>
    <row r="753900" spans="19:20">
      <c r="S753900" s="34"/>
      <c r="T753900" s="34"/>
    </row>
    <row r="753917" spans="19:20">
      <c r="S753917" s="34"/>
      <c r="T753917" s="34"/>
    </row>
    <row r="753934" spans="19:20">
      <c r="S753934" s="34"/>
      <c r="T753934" s="34"/>
    </row>
    <row r="753951" spans="19:20">
      <c r="S753951" s="34"/>
      <c r="T753951" s="34"/>
    </row>
    <row r="753968" spans="19:20">
      <c r="S753968" s="34"/>
      <c r="T753968" s="34"/>
    </row>
    <row r="753985" spans="19:20">
      <c r="S753985" s="34"/>
      <c r="T753985" s="34"/>
    </row>
    <row r="754002" spans="19:20">
      <c r="S754002" s="34"/>
      <c r="T754002" s="34"/>
    </row>
    <row r="754019" spans="19:20">
      <c r="S754019" s="34"/>
      <c r="T754019" s="34"/>
    </row>
    <row r="754036" spans="19:20">
      <c r="S754036" s="34"/>
      <c r="T754036" s="34"/>
    </row>
    <row r="754053" spans="19:20">
      <c r="S754053" s="34"/>
      <c r="T754053" s="34"/>
    </row>
    <row r="754070" spans="19:20">
      <c r="S754070" s="34"/>
      <c r="T754070" s="34"/>
    </row>
    <row r="754087" spans="19:20">
      <c r="S754087" s="34"/>
      <c r="T754087" s="34"/>
    </row>
    <row r="754104" spans="19:20">
      <c r="S754104" s="34"/>
      <c r="T754104" s="34"/>
    </row>
    <row r="754121" spans="19:20">
      <c r="S754121" s="34"/>
      <c r="T754121" s="34"/>
    </row>
    <row r="754138" spans="19:20">
      <c r="S754138" s="34"/>
      <c r="T754138" s="34"/>
    </row>
    <row r="754155" spans="19:20">
      <c r="S754155" s="34"/>
      <c r="T754155" s="34"/>
    </row>
    <row r="754172" spans="19:20">
      <c r="S754172" s="34"/>
      <c r="T754172" s="34"/>
    </row>
    <row r="754189" spans="19:20">
      <c r="S754189" s="34"/>
      <c r="T754189" s="34"/>
    </row>
    <row r="754206" spans="19:20">
      <c r="S754206" s="34"/>
      <c r="T754206" s="34"/>
    </row>
    <row r="754223" spans="19:20">
      <c r="S754223" s="34"/>
      <c r="T754223" s="34"/>
    </row>
    <row r="754240" spans="19:20">
      <c r="S754240" s="34"/>
      <c r="T754240" s="34"/>
    </row>
    <row r="754257" spans="19:20">
      <c r="S754257" s="34"/>
      <c r="T754257" s="34"/>
    </row>
    <row r="754274" spans="19:20">
      <c r="S754274" s="34"/>
      <c r="T754274" s="34"/>
    </row>
    <row r="754291" spans="19:20">
      <c r="S754291" s="34"/>
      <c r="T754291" s="34"/>
    </row>
    <row r="754308" spans="19:20">
      <c r="S754308" s="34"/>
      <c r="T754308" s="34"/>
    </row>
    <row r="754325" spans="19:20">
      <c r="S754325" s="34"/>
      <c r="T754325" s="34"/>
    </row>
    <row r="754342" spans="19:20">
      <c r="S754342" s="34"/>
      <c r="T754342" s="34"/>
    </row>
    <row r="754359" spans="19:20">
      <c r="S754359" s="34"/>
      <c r="T754359" s="34"/>
    </row>
    <row r="754376" spans="19:20">
      <c r="S754376" s="34"/>
      <c r="T754376" s="34"/>
    </row>
    <row r="754393" spans="19:20">
      <c r="S754393" s="34"/>
      <c r="T754393" s="34"/>
    </row>
    <row r="754410" spans="19:20">
      <c r="S754410" s="34"/>
      <c r="T754410" s="34"/>
    </row>
    <row r="754427" spans="19:20">
      <c r="S754427" s="34"/>
      <c r="T754427" s="34"/>
    </row>
    <row r="754444" spans="19:20">
      <c r="S754444" s="34"/>
      <c r="T754444" s="34"/>
    </row>
    <row r="754461" spans="19:20">
      <c r="S754461" s="34"/>
      <c r="T754461" s="34"/>
    </row>
    <row r="754478" spans="19:20">
      <c r="S754478" s="34"/>
      <c r="T754478" s="34"/>
    </row>
    <row r="754495" spans="19:20">
      <c r="S754495" s="34"/>
      <c r="T754495" s="34"/>
    </row>
    <row r="754512" spans="19:20">
      <c r="S754512" s="34"/>
      <c r="T754512" s="34"/>
    </row>
    <row r="754529" spans="19:20">
      <c r="S754529" s="34"/>
      <c r="T754529" s="34"/>
    </row>
    <row r="754546" spans="19:20">
      <c r="S754546" s="34"/>
      <c r="T754546" s="34"/>
    </row>
    <row r="754563" spans="19:20">
      <c r="S754563" s="34"/>
      <c r="T754563" s="34"/>
    </row>
    <row r="754580" spans="19:20">
      <c r="S754580" s="34"/>
      <c r="T754580" s="34"/>
    </row>
    <row r="754597" spans="19:20">
      <c r="S754597" s="34"/>
      <c r="T754597" s="34"/>
    </row>
    <row r="754614" spans="19:20">
      <c r="S754614" s="34"/>
      <c r="T754614" s="34"/>
    </row>
    <row r="754631" spans="19:20">
      <c r="S754631" s="34"/>
      <c r="T754631" s="34"/>
    </row>
    <row r="754648" spans="19:20">
      <c r="S754648" s="34"/>
      <c r="T754648" s="34"/>
    </row>
    <row r="754665" spans="19:20">
      <c r="S754665" s="34"/>
      <c r="T754665" s="34"/>
    </row>
    <row r="754682" spans="19:20">
      <c r="S754682" s="34"/>
      <c r="T754682" s="34"/>
    </row>
    <row r="754699" spans="19:20">
      <c r="S754699" s="34"/>
      <c r="T754699" s="34"/>
    </row>
    <row r="754716" spans="19:20">
      <c r="S754716" s="34"/>
      <c r="T754716" s="34"/>
    </row>
    <row r="754733" spans="19:20">
      <c r="S754733" s="34"/>
      <c r="T754733" s="34"/>
    </row>
    <row r="754750" spans="19:20">
      <c r="S754750" s="34"/>
      <c r="T754750" s="34"/>
    </row>
    <row r="754767" spans="19:20">
      <c r="S754767" s="34"/>
      <c r="T754767" s="34"/>
    </row>
    <row r="754784" spans="19:20">
      <c r="S754784" s="34"/>
      <c r="T754784" s="34"/>
    </row>
    <row r="754801" spans="19:20">
      <c r="S754801" s="34"/>
      <c r="T754801" s="34"/>
    </row>
    <row r="754818" spans="19:20">
      <c r="S754818" s="34"/>
      <c r="T754818" s="34"/>
    </row>
    <row r="754835" spans="19:20">
      <c r="S754835" s="34"/>
      <c r="T754835" s="34"/>
    </row>
    <row r="754852" spans="19:20">
      <c r="S754852" s="34"/>
      <c r="T754852" s="34"/>
    </row>
    <row r="754869" spans="19:20">
      <c r="S754869" s="34"/>
      <c r="T754869" s="34"/>
    </row>
    <row r="754886" spans="19:20">
      <c r="S754886" s="34"/>
      <c r="T754886" s="34"/>
    </row>
    <row r="754903" spans="19:20">
      <c r="S754903" s="34"/>
      <c r="T754903" s="34"/>
    </row>
    <row r="754920" spans="19:20">
      <c r="S754920" s="34"/>
      <c r="T754920" s="34"/>
    </row>
    <row r="754937" spans="19:20">
      <c r="S754937" s="34"/>
      <c r="T754937" s="34"/>
    </row>
    <row r="754954" spans="19:20">
      <c r="S754954" s="34"/>
      <c r="T754954" s="34"/>
    </row>
    <row r="754971" spans="19:20">
      <c r="S754971" s="34"/>
      <c r="T754971" s="34"/>
    </row>
    <row r="754988" spans="19:20">
      <c r="S754988" s="34"/>
      <c r="T754988" s="34"/>
    </row>
    <row r="755005" spans="19:20">
      <c r="S755005" s="34"/>
      <c r="T755005" s="34"/>
    </row>
    <row r="755022" spans="19:20">
      <c r="S755022" s="34"/>
      <c r="T755022" s="34"/>
    </row>
    <row r="755039" spans="19:20">
      <c r="S755039" s="34"/>
      <c r="T755039" s="34"/>
    </row>
    <row r="755056" spans="19:20">
      <c r="S755056" s="34"/>
      <c r="T755056" s="34"/>
    </row>
    <row r="755073" spans="19:20">
      <c r="S755073" s="34"/>
      <c r="T755073" s="34"/>
    </row>
    <row r="755090" spans="19:20">
      <c r="S755090" s="34"/>
      <c r="T755090" s="34"/>
    </row>
    <row r="755107" spans="19:20">
      <c r="S755107" s="34"/>
      <c r="T755107" s="34"/>
    </row>
    <row r="755124" spans="19:20">
      <c r="S755124" s="34"/>
      <c r="T755124" s="34"/>
    </row>
    <row r="755141" spans="19:20">
      <c r="S755141" s="34"/>
      <c r="T755141" s="34"/>
    </row>
    <row r="755158" spans="19:20">
      <c r="S755158" s="34"/>
      <c r="T755158" s="34"/>
    </row>
    <row r="755175" spans="19:20">
      <c r="S755175" s="34"/>
      <c r="T755175" s="34"/>
    </row>
    <row r="755192" spans="19:20">
      <c r="S755192" s="34"/>
      <c r="T755192" s="34"/>
    </row>
    <row r="755209" spans="19:20">
      <c r="S755209" s="34"/>
      <c r="T755209" s="34"/>
    </row>
    <row r="755226" spans="19:20">
      <c r="S755226" s="34"/>
      <c r="T755226" s="34"/>
    </row>
    <row r="755243" spans="19:20">
      <c r="S755243" s="34"/>
      <c r="T755243" s="34"/>
    </row>
    <row r="755260" spans="19:20">
      <c r="S755260" s="34"/>
      <c r="T755260" s="34"/>
    </row>
    <row r="755277" spans="19:20">
      <c r="S755277" s="34"/>
      <c r="T755277" s="34"/>
    </row>
    <row r="755294" spans="19:20">
      <c r="S755294" s="34"/>
      <c r="T755294" s="34"/>
    </row>
    <row r="755311" spans="19:20">
      <c r="S755311" s="34"/>
      <c r="T755311" s="34"/>
    </row>
    <row r="755328" spans="19:20">
      <c r="S755328" s="34"/>
      <c r="T755328" s="34"/>
    </row>
    <row r="755345" spans="19:20">
      <c r="S755345" s="34"/>
      <c r="T755345" s="34"/>
    </row>
    <row r="755362" spans="19:20">
      <c r="S755362" s="34"/>
      <c r="T755362" s="34"/>
    </row>
    <row r="755379" spans="19:20">
      <c r="S755379" s="34"/>
      <c r="T755379" s="34"/>
    </row>
    <row r="755396" spans="19:20">
      <c r="S755396" s="34"/>
      <c r="T755396" s="34"/>
    </row>
    <row r="755413" spans="19:20">
      <c r="S755413" s="34"/>
      <c r="T755413" s="34"/>
    </row>
    <row r="755430" spans="19:20">
      <c r="S755430" s="34"/>
      <c r="T755430" s="34"/>
    </row>
    <row r="755447" spans="19:20">
      <c r="S755447" s="34"/>
      <c r="T755447" s="34"/>
    </row>
    <row r="755464" spans="19:20">
      <c r="S755464" s="34"/>
      <c r="T755464" s="34"/>
    </row>
    <row r="755481" spans="19:20">
      <c r="S755481" s="34"/>
      <c r="T755481" s="34"/>
    </row>
    <row r="755498" spans="19:20">
      <c r="S755498" s="34"/>
      <c r="T755498" s="34"/>
    </row>
    <row r="755515" spans="19:20">
      <c r="S755515" s="34"/>
      <c r="T755515" s="34"/>
    </row>
    <row r="755532" spans="19:20">
      <c r="S755532" s="34"/>
      <c r="T755532" s="34"/>
    </row>
    <row r="755549" spans="19:20">
      <c r="S755549" s="34"/>
      <c r="T755549" s="34"/>
    </row>
    <row r="755566" spans="19:20">
      <c r="S755566" s="34"/>
      <c r="T755566" s="34"/>
    </row>
    <row r="755583" spans="19:20">
      <c r="S755583" s="34"/>
      <c r="T755583" s="34"/>
    </row>
    <row r="755600" spans="19:20">
      <c r="S755600" s="34"/>
      <c r="T755600" s="34"/>
    </row>
    <row r="755617" spans="19:20">
      <c r="S755617" s="34"/>
      <c r="T755617" s="34"/>
    </row>
    <row r="755634" spans="19:20">
      <c r="S755634" s="34"/>
      <c r="T755634" s="34"/>
    </row>
    <row r="755651" spans="19:20">
      <c r="S755651" s="34"/>
      <c r="T755651" s="34"/>
    </row>
    <row r="755668" spans="19:20">
      <c r="S755668" s="34"/>
      <c r="T755668" s="34"/>
    </row>
    <row r="755685" spans="19:20">
      <c r="S755685" s="34"/>
      <c r="T755685" s="34"/>
    </row>
    <row r="755702" spans="19:20">
      <c r="S755702" s="34"/>
      <c r="T755702" s="34"/>
    </row>
    <row r="755719" spans="19:20">
      <c r="S755719" s="34"/>
      <c r="T755719" s="34"/>
    </row>
    <row r="755736" spans="19:20">
      <c r="S755736" s="34"/>
      <c r="T755736" s="34"/>
    </row>
    <row r="755753" spans="19:20">
      <c r="S755753" s="34"/>
      <c r="T755753" s="34"/>
    </row>
    <row r="755770" spans="19:20">
      <c r="S755770" s="34"/>
      <c r="T755770" s="34"/>
    </row>
    <row r="755787" spans="19:20">
      <c r="S755787" s="34"/>
      <c r="T755787" s="34"/>
    </row>
    <row r="755804" spans="19:20">
      <c r="S755804" s="34"/>
      <c r="T755804" s="34"/>
    </row>
    <row r="755821" spans="19:20">
      <c r="S755821" s="34"/>
      <c r="T755821" s="34"/>
    </row>
    <row r="755838" spans="19:20">
      <c r="S755838" s="34"/>
      <c r="T755838" s="34"/>
    </row>
    <row r="755855" spans="19:20">
      <c r="S755855" s="34"/>
      <c r="T755855" s="34"/>
    </row>
    <row r="755872" spans="19:20">
      <c r="S755872" s="34"/>
      <c r="T755872" s="34"/>
    </row>
    <row r="755889" spans="19:20">
      <c r="S755889" s="34"/>
      <c r="T755889" s="34"/>
    </row>
    <row r="755906" spans="19:20">
      <c r="S755906" s="34"/>
      <c r="T755906" s="34"/>
    </row>
    <row r="755923" spans="19:20">
      <c r="S755923" s="34"/>
      <c r="T755923" s="34"/>
    </row>
    <row r="755940" spans="19:20">
      <c r="S755940" s="34"/>
      <c r="T755940" s="34"/>
    </row>
    <row r="755957" spans="19:20">
      <c r="S755957" s="34"/>
      <c r="T755957" s="34"/>
    </row>
    <row r="755974" spans="19:20">
      <c r="S755974" s="34"/>
      <c r="T755974" s="34"/>
    </row>
    <row r="755991" spans="19:20">
      <c r="S755991" s="34"/>
      <c r="T755991" s="34"/>
    </row>
    <row r="756008" spans="19:20">
      <c r="S756008" s="34"/>
      <c r="T756008" s="34"/>
    </row>
    <row r="756025" spans="19:20">
      <c r="S756025" s="34"/>
      <c r="T756025" s="34"/>
    </row>
    <row r="756042" spans="19:20">
      <c r="S756042" s="34"/>
      <c r="T756042" s="34"/>
    </row>
    <row r="756059" spans="19:20">
      <c r="S756059" s="34"/>
      <c r="T756059" s="34"/>
    </row>
    <row r="756076" spans="19:20">
      <c r="S756076" s="34"/>
      <c r="T756076" s="34"/>
    </row>
    <row r="756093" spans="19:20">
      <c r="S756093" s="34"/>
      <c r="T756093" s="34"/>
    </row>
    <row r="756110" spans="19:20">
      <c r="S756110" s="34"/>
      <c r="T756110" s="34"/>
    </row>
    <row r="756127" spans="19:20">
      <c r="S756127" s="34"/>
      <c r="T756127" s="34"/>
    </row>
    <row r="756144" spans="19:20">
      <c r="S756144" s="34"/>
      <c r="T756144" s="34"/>
    </row>
    <row r="756161" spans="19:20">
      <c r="S756161" s="34"/>
      <c r="T756161" s="34"/>
    </row>
    <row r="756178" spans="19:20">
      <c r="S756178" s="34"/>
      <c r="T756178" s="34"/>
    </row>
    <row r="756195" spans="19:20">
      <c r="S756195" s="34"/>
      <c r="T756195" s="34"/>
    </row>
    <row r="756212" spans="19:20">
      <c r="S756212" s="34"/>
      <c r="T756212" s="34"/>
    </row>
    <row r="756229" spans="19:20">
      <c r="S756229" s="34"/>
      <c r="T756229" s="34"/>
    </row>
    <row r="756246" spans="19:20">
      <c r="S756246" s="34"/>
      <c r="T756246" s="34"/>
    </row>
    <row r="756263" spans="19:20">
      <c r="S756263" s="34"/>
      <c r="T756263" s="34"/>
    </row>
    <row r="756280" spans="19:20">
      <c r="S756280" s="34"/>
      <c r="T756280" s="34"/>
    </row>
    <row r="756297" spans="19:20">
      <c r="S756297" s="34"/>
      <c r="T756297" s="34"/>
    </row>
    <row r="756314" spans="19:20">
      <c r="S756314" s="34"/>
      <c r="T756314" s="34"/>
    </row>
    <row r="756331" spans="19:20">
      <c r="S756331" s="34"/>
      <c r="T756331" s="34"/>
    </row>
    <row r="756348" spans="19:20">
      <c r="S756348" s="34"/>
      <c r="T756348" s="34"/>
    </row>
    <row r="756365" spans="19:20">
      <c r="S756365" s="34"/>
      <c r="T756365" s="34"/>
    </row>
    <row r="756382" spans="19:20">
      <c r="S756382" s="34"/>
      <c r="T756382" s="34"/>
    </row>
    <row r="756399" spans="19:20">
      <c r="S756399" s="34"/>
      <c r="T756399" s="34"/>
    </row>
    <row r="756416" spans="19:20">
      <c r="S756416" s="34"/>
      <c r="T756416" s="34"/>
    </row>
    <row r="756433" spans="19:20">
      <c r="S756433" s="34"/>
      <c r="T756433" s="34"/>
    </row>
    <row r="756450" spans="19:20">
      <c r="S756450" s="34"/>
      <c r="T756450" s="34"/>
    </row>
    <row r="756467" spans="19:20">
      <c r="S756467" s="34"/>
      <c r="T756467" s="34"/>
    </row>
    <row r="756484" spans="19:20">
      <c r="S756484" s="34"/>
      <c r="T756484" s="34"/>
    </row>
    <row r="756501" spans="19:20">
      <c r="S756501" s="34"/>
      <c r="T756501" s="34"/>
    </row>
    <row r="756518" spans="19:20">
      <c r="S756518" s="34"/>
      <c r="T756518" s="34"/>
    </row>
    <row r="756535" spans="19:20">
      <c r="S756535" s="34"/>
      <c r="T756535" s="34"/>
    </row>
    <row r="756552" spans="19:20">
      <c r="S756552" s="34"/>
      <c r="T756552" s="34"/>
    </row>
    <row r="756569" spans="19:20">
      <c r="S756569" s="34"/>
      <c r="T756569" s="34"/>
    </row>
    <row r="756586" spans="19:20">
      <c r="S756586" s="34"/>
      <c r="T756586" s="34"/>
    </row>
    <row r="756603" spans="19:20">
      <c r="S756603" s="34"/>
      <c r="T756603" s="34"/>
    </row>
    <row r="756620" spans="19:20">
      <c r="S756620" s="34"/>
      <c r="T756620" s="34"/>
    </row>
    <row r="756637" spans="19:20">
      <c r="S756637" s="34"/>
      <c r="T756637" s="34"/>
    </row>
    <row r="756654" spans="19:20">
      <c r="S756654" s="34"/>
      <c r="T756654" s="34"/>
    </row>
    <row r="756671" spans="19:20">
      <c r="S756671" s="34"/>
      <c r="T756671" s="34"/>
    </row>
    <row r="756688" spans="19:20">
      <c r="S756688" s="34"/>
      <c r="T756688" s="34"/>
    </row>
    <row r="756705" spans="19:20">
      <c r="S756705" s="34"/>
      <c r="T756705" s="34"/>
    </row>
    <row r="756722" spans="19:20">
      <c r="S756722" s="34"/>
      <c r="T756722" s="34"/>
    </row>
    <row r="756739" spans="19:20">
      <c r="S756739" s="34"/>
      <c r="T756739" s="34"/>
    </row>
    <row r="756756" spans="19:20">
      <c r="S756756" s="34"/>
      <c r="T756756" s="34"/>
    </row>
    <row r="756773" spans="19:20">
      <c r="S756773" s="34"/>
      <c r="T756773" s="34"/>
    </row>
    <row r="756790" spans="19:20">
      <c r="S756790" s="34"/>
      <c r="T756790" s="34"/>
    </row>
    <row r="756807" spans="19:20">
      <c r="S756807" s="34"/>
      <c r="T756807" s="34"/>
    </row>
    <row r="756824" spans="19:20">
      <c r="S756824" s="34"/>
      <c r="T756824" s="34"/>
    </row>
    <row r="756841" spans="19:20">
      <c r="S756841" s="34"/>
      <c r="T756841" s="34"/>
    </row>
    <row r="756858" spans="19:20">
      <c r="S756858" s="34"/>
      <c r="T756858" s="34"/>
    </row>
    <row r="756875" spans="19:20">
      <c r="S756875" s="34"/>
      <c r="T756875" s="34"/>
    </row>
    <row r="756892" spans="19:20">
      <c r="S756892" s="34"/>
      <c r="T756892" s="34"/>
    </row>
    <row r="756909" spans="19:20">
      <c r="S756909" s="34"/>
      <c r="T756909" s="34"/>
    </row>
    <row r="756926" spans="19:20">
      <c r="S756926" s="34"/>
      <c r="T756926" s="34"/>
    </row>
    <row r="756943" spans="19:20">
      <c r="S756943" s="34"/>
      <c r="T756943" s="34"/>
    </row>
    <row r="756960" spans="19:20">
      <c r="S756960" s="34"/>
      <c r="T756960" s="34"/>
    </row>
    <row r="756977" spans="19:20">
      <c r="S756977" s="34"/>
      <c r="T756977" s="34"/>
    </row>
    <row r="756994" spans="19:20">
      <c r="S756994" s="34"/>
      <c r="T756994" s="34"/>
    </row>
    <row r="757011" spans="19:20">
      <c r="S757011" s="34"/>
      <c r="T757011" s="34"/>
    </row>
    <row r="757028" spans="19:20">
      <c r="S757028" s="34"/>
      <c r="T757028" s="34"/>
    </row>
    <row r="757045" spans="19:20">
      <c r="S757045" s="34"/>
      <c r="T757045" s="34"/>
    </row>
    <row r="757062" spans="19:20">
      <c r="S757062" s="34"/>
      <c r="T757062" s="34"/>
    </row>
    <row r="757079" spans="19:20">
      <c r="S757079" s="34"/>
      <c r="T757079" s="34"/>
    </row>
    <row r="757096" spans="19:20">
      <c r="S757096" s="34"/>
      <c r="T757096" s="34"/>
    </row>
    <row r="757113" spans="19:20">
      <c r="S757113" s="34"/>
      <c r="T757113" s="34"/>
    </row>
    <row r="757130" spans="19:20">
      <c r="S757130" s="34"/>
      <c r="T757130" s="34"/>
    </row>
    <row r="757147" spans="19:20">
      <c r="S757147" s="34"/>
      <c r="T757147" s="34"/>
    </row>
    <row r="757164" spans="19:20">
      <c r="S757164" s="34"/>
      <c r="T757164" s="34"/>
    </row>
    <row r="757181" spans="19:20">
      <c r="S757181" s="34"/>
      <c r="T757181" s="34"/>
    </row>
    <row r="757198" spans="19:20">
      <c r="S757198" s="34"/>
      <c r="T757198" s="34"/>
    </row>
    <row r="757215" spans="19:20">
      <c r="S757215" s="34"/>
      <c r="T757215" s="34"/>
    </row>
    <row r="757232" spans="19:20">
      <c r="S757232" s="34"/>
      <c r="T757232" s="34"/>
    </row>
    <row r="757249" spans="19:20">
      <c r="S757249" s="34"/>
      <c r="T757249" s="34"/>
    </row>
    <row r="757266" spans="19:20">
      <c r="S757266" s="34"/>
      <c r="T757266" s="34"/>
    </row>
    <row r="757283" spans="19:20">
      <c r="S757283" s="34"/>
      <c r="T757283" s="34"/>
    </row>
    <row r="757300" spans="19:20">
      <c r="S757300" s="34"/>
      <c r="T757300" s="34"/>
    </row>
    <row r="757317" spans="19:20">
      <c r="S757317" s="34"/>
      <c r="T757317" s="34"/>
    </row>
    <row r="757334" spans="19:20">
      <c r="S757334" s="34"/>
      <c r="T757334" s="34"/>
    </row>
    <row r="757351" spans="19:20">
      <c r="S757351" s="34"/>
      <c r="T757351" s="34"/>
    </row>
    <row r="757368" spans="19:20">
      <c r="S757368" s="34"/>
      <c r="T757368" s="34"/>
    </row>
    <row r="757385" spans="19:20">
      <c r="S757385" s="34"/>
      <c r="T757385" s="34"/>
    </row>
    <row r="757402" spans="19:20">
      <c r="S757402" s="34"/>
      <c r="T757402" s="34"/>
    </row>
    <row r="757419" spans="19:20">
      <c r="S757419" s="34"/>
      <c r="T757419" s="34"/>
    </row>
    <row r="757436" spans="19:20">
      <c r="S757436" s="34"/>
      <c r="T757436" s="34"/>
    </row>
    <row r="757453" spans="19:20">
      <c r="S757453" s="34"/>
      <c r="T757453" s="34"/>
    </row>
    <row r="757470" spans="19:20">
      <c r="S757470" s="34"/>
      <c r="T757470" s="34"/>
    </row>
    <row r="757487" spans="19:20">
      <c r="S757487" s="34"/>
      <c r="T757487" s="34"/>
    </row>
    <row r="757504" spans="19:20">
      <c r="S757504" s="34"/>
      <c r="T757504" s="34"/>
    </row>
    <row r="757521" spans="19:20">
      <c r="S757521" s="34"/>
      <c r="T757521" s="34"/>
    </row>
    <row r="757538" spans="19:20">
      <c r="S757538" s="34"/>
      <c r="T757538" s="34"/>
    </row>
    <row r="757555" spans="19:20">
      <c r="S757555" s="34"/>
      <c r="T757555" s="34"/>
    </row>
    <row r="757572" spans="19:20">
      <c r="S757572" s="34"/>
      <c r="T757572" s="34"/>
    </row>
    <row r="757589" spans="19:20">
      <c r="S757589" s="34"/>
      <c r="T757589" s="34"/>
    </row>
    <row r="757606" spans="19:20">
      <c r="S757606" s="34"/>
      <c r="T757606" s="34"/>
    </row>
    <row r="757623" spans="19:20">
      <c r="S757623" s="34"/>
      <c r="T757623" s="34"/>
    </row>
    <row r="757640" spans="19:20">
      <c r="S757640" s="34"/>
      <c r="T757640" s="34"/>
    </row>
    <row r="757657" spans="19:20">
      <c r="S757657" s="34"/>
      <c r="T757657" s="34"/>
    </row>
    <row r="757674" spans="19:20">
      <c r="S757674" s="34"/>
      <c r="T757674" s="34"/>
    </row>
    <row r="757691" spans="19:20">
      <c r="S757691" s="34"/>
      <c r="T757691" s="34"/>
    </row>
    <row r="757708" spans="19:20">
      <c r="S757708" s="34"/>
      <c r="T757708" s="34"/>
    </row>
    <row r="757725" spans="19:20">
      <c r="S757725" s="34"/>
      <c r="T757725" s="34"/>
    </row>
    <row r="757742" spans="19:20">
      <c r="S757742" s="34"/>
      <c r="T757742" s="34"/>
    </row>
    <row r="757759" spans="19:20">
      <c r="S757759" s="34"/>
      <c r="T757759" s="34"/>
    </row>
    <row r="757776" spans="19:20">
      <c r="S757776" s="34"/>
      <c r="T757776" s="34"/>
    </row>
    <row r="757793" spans="19:20">
      <c r="S757793" s="34"/>
      <c r="T757793" s="34"/>
    </row>
    <row r="757810" spans="19:20">
      <c r="S757810" s="34"/>
      <c r="T757810" s="34"/>
    </row>
    <row r="757827" spans="19:20">
      <c r="S757827" s="34"/>
      <c r="T757827" s="34"/>
    </row>
    <row r="757844" spans="19:20">
      <c r="S757844" s="34"/>
      <c r="T757844" s="34"/>
    </row>
    <row r="757861" spans="19:20">
      <c r="S757861" s="34"/>
      <c r="T757861" s="34"/>
    </row>
    <row r="757878" spans="19:20">
      <c r="S757878" s="34"/>
      <c r="T757878" s="34"/>
    </row>
    <row r="757895" spans="19:20">
      <c r="S757895" s="34"/>
      <c r="T757895" s="34"/>
    </row>
    <row r="757912" spans="19:20">
      <c r="S757912" s="34"/>
      <c r="T757912" s="34"/>
    </row>
    <row r="757929" spans="19:20">
      <c r="S757929" s="34"/>
      <c r="T757929" s="34"/>
    </row>
    <row r="757946" spans="19:20">
      <c r="S757946" s="34"/>
      <c r="T757946" s="34"/>
    </row>
    <row r="757963" spans="19:20">
      <c r="S757963" s="34"/>
      <c r="T757963" s="34"/>
    </row>
    <row r="757980" spans="19:20">
      <c r="S757980" s="34"/>
      <c r="T757980" s="34"/>
    </row>
    <row r="757997" spans="19:20">
      <c r="S757997" s="34"/>
      <c r="T757997" s="34"/>
    </row>
    <row r="758014" spans="19:20">
      <c r="S758014" s="34"/>
      <c r="T758014" s="34"/>
    </row>
    <row r="758031" spans="19:20">
      <c r="S758031" s="34"/>
      <c r="T758031" s="34"/>
    </row>
    <row r="758048" spans="19:20">
      <c r="S758048" s="34"/>
      <c r="T758048" s="34"/>
    </row>
    <row r="758065" spans="19:20">
      <c r="S758065" s="34"/>
      <c r="T758065" s="34"/>
    </row>
    <row r="758082" spans="19:20">
      <c r="S758082" s="34"/>
      <c r="T758082" s="34"/>
    </row>
    <row r="758099" spans="19:20">
      <c r="S758099" s="34"/>
      <c r="T758099" s="34"/>
    </row>
    <row r="758116" spans="19:20">
      <c r="S758116" s="34"/>
      <c r="T758116" s="34"/>
    </row>
    <row r="758133" spans="19:20">
      <c r="S758133" s="34"/>
      <c r="T758133" s="34"/>
    </row>
    <row r="758150" spans="19:20">
      <c r="S758150" s="34"/>
      <c r="T758150" s="34"/>
    </row>
    <row r="758167" spans="19:20">
      <c r="S758167" s="34"/>
      <c r="T758167" s="34"/>
    </row>
    <row r="758184" spans="19:20">
      <c r="S758184" s="34"/>
      <c r="T758184" s="34"/>
    </row>
    <row r="758201" spans="19:20">
      <c r="S758201" s="34"/>
      <c r="T758201" s="34"/>
    </row>
    <row r="758218" spans="19:20">
      <c r="S758218" s="34"/>
      <c r="T758218" s="34"/>
    </row>
    <row r="758235" spans="19:20">
      <c r="S758235" s="34"/>
      <c r="T758235" s="34"/>
    </row>
    <row r="758252" spans="19:20">
      <c r="S758252" s="34"/>
      <c r="T758252" s="34"/>
    </row>
    <row r="758269" spans="19:20">
      <c r="S758269" s="34"/>
      <c r="T758269" s="34"/>
    </row>
    <row r="758286" spans="19:20">
      <c r="S758286" s="34"/>
      <c r="T758286" s="34"/>
    </row>
    <row r="758303" spans="19:20">
      <c r="S758303" s="34"/>
      <c r="T758303" s="34"/>
    </row>
    <row r="758320" spans="19:20">
      <c r="S758320" s="34"/>
      <c r="T758320" s="34"/>
    </row>
    <row r="758337" spans="19:20">
      <c r="S758337" s="34"/>
      <c r="T758337" s="34"/>
    </row>
    <row r="758354" spans="19:20">
      <c r="S758354" s="34"/>
      <c r="T758354" s="34"/>
    </row>
    <row r="758371" spans="19:20">
      <c r="S758371" s="34"/>
      <c r="T758371" s="34"/>
    </row>
    <row r="758388" spans="19:20">
      <c r="S758388" s="34"/>
      <c r="T758388" s="34"/>
    </row>
    <row r="758405" spans="19:20">
      <c r="S758405" s="34"/>
      <c r="T758405" s="34"/>
    </row>
    <row r="758422" spans="19:20">
      <c r="S758422" s="34"/>
      <c r="T758422" s="34"/>
    </row>
    <row r="758439" spans="19:20">
      <c r="S758439" s="34"/>
      <c r="T758439" s="34"/>
    </row>
    <row r="758456" spans="19:20">
      <c r="S758456" s="34"/>
      <c r="T758456" s="34"/>
    </row>
    <row r="758473" spans="19:20">
      <c r="S758473" s="34"/>
      <c r="T758473" s="34"/>
    </row>
    <row r="758490" spans="19:20">
      <c r="S758490" s="34"/>
      <c r="T758490" s="34"/>
    </row>
    <row r="758507" spans="19:20">
      <c r="S758507" s="34"/>
      <c r="T758507" s="34"/>
    </row>
    <row r="758524" spans="19:20">
      <c r="S758524" s="34"/>
      <c r="T758524" s="34"/>
    </row>
    <row r="758541" spans="19:20">
      <c r="S758541" s="34"/>
      <c r="T758541" s="34"/>
    </row>
    <row r="758558" spans="19:20">
      <c r="S758558" s="34"/>
      <c r="T758558" s="34"/>
    </row>
    <row r="758575" spans="19:20">
      <c r="S758575" s="34"/>
      <c r="T758575" s="34"/>
    </row>
    <row r="758592" spans="19:20">
      <c r="S758592" s="34"/>
      <c r="T758592" s="34"/>
    </row>
    <row r="758609" spans="19:20">
      <c r="S758609" s="34"/>
      <c r="T758609" s="34"/>
    </row>
    <row r="758626" spans="19:20">
      <c r="S758626" s="34"/>
      <c r="T758626" s="34"/>
    </row>
    <row r="758643" spans="19:20">
      <c r="S758643" s="34"/>
      <c r="T758643" s="34"/>
    </row>
    <row r="758660" spans="19:20">
      <c r="S758660" s="34"/>
      <c r="T758660" s="34"/>
    </row>
    <row r="758677" spans="19:20">
      <c r="S758677" s="34"/>
      <c r="T758677" s="34"/>
    </row>
    <row r="758694" spans="19:20">
      <c r="S758694" s="34"/>
      <c r="T758694" s="34"/>
    </row>
    <row r="758711" spans="19:20">
      <c r="S758711" s="34"/>
      <c r="T758711" s="34"/>
    </row>
    <row r="758728" spans="19:20">
      <c r="S758728" s="34"/>
      <c r="T758728" s="34"/>
    </row>
    <row r="758745" spans="19:20">
      <c r="S758745" s="34"/>
      <c r="T758745" s="34"/>
    </row>
    <row r="758762" spans="19:20">
      <c r="S758762" s="34"/>
      <c r="T758762" s="34"/>
    </row>
    <row r="758779" spans="19:20">
      <c r="S758779" s="34"/>
      <c r="T758779" s="34"/>
    </row>
    <row r="758796" spans="19:20">
      <c r="S758796" s="34"/>
      <c r="T758796" s="34"/>
    </row>
    <row r="758813" spans="19:20">
      <c r="S758813" s="34"/>
      <c r="T758813" s="34"/>
    </row>
    <row r="758830" spans="19:20">
      <c r="S758830" s="34"/>
      <c r="T758830" s="34"/>
    </row>
    <row r="758847" spans="19:20">
      <c r="S758847" s="34"/>
      <c r="T758847" s="34"/>
    </row>
    <row r="758864" spans="19:20">
      <c r="S758864" s="34"/>
      <c r="T758864" s="34"/>
    </row>
    <row r="758881" spans="19:20">
      <c r="S758881" s="34"/>
      <c r="T758881" s="34"/>
    </row>
    <row r="758898" spans="19:20">
      <c r="S758898" s="34"/>
      <c r="T758898" s="34"/>
    </row>
    <row r="758915" spans="19:20">
      <c r="S758915" s="34"/>
      <c r="T758915" s="34"/>
    </row>
    <row r="758932" spans="19:20">
      <c r="S758932" s="34"/>
      <c r="T758932" s="34"/>
    </row>
    <row r="758949" spans="19:20">
      <c r="S758949" s="34"/>
      <c r="T758949" s="34"/>
    </row>
    <row r="758966" spans="19:20">
      <c r="S758966" s="34"/>
      <c r="T758966" s="34"/>
    </row>
    <row r="758983" spans="19:20">
      <c r="S758983" s="34"/>
      <c r="T758983" s="34"/>
    </row>
    <row r="759000" spans="19:20">
      <c r="S759000" s="34"/>
      <c r="T759000" s="34"/>
    </row>
    <row r="759017" spans="19:20">
      <c r="S759017" s="34"/>
      <c r="T759017" s="34"/>
    </row>
    <row r="759034" spans="19:20">
      <c r="S759034" s="34"/>
      <c r="T759034" s="34"/>
    </row>
    <row r="759051" spans="19:20">
      <c r="S759051" s="34"/>
      <c r="T759051" s="34"/>
    </row>
    <row r="759068" spans="19:20">
      <c r="S759068" s="34"/>
      <c r="T759068" s="34"/>
    </row>
    <row r="759085" spans="19:20">
      <c r="S759085" s="34"/>
      <c r="T759085" s="34"/>
    </row>
    <row r="759102" spans="19:20">
      <c r="S759102" s="34"/>
      <c r="T759102" s="34"/>
    </row>
    <row r="759119" spans="19:20">
      <c r="S759119" s="34"/>
      <c r="T759119" s="34"/>
    </row>
    <row r="759136" spans="19:20">
      <c r="S759136" s="34"/>
      <c r="T759136" s="34"/>
    </row>
    <row r="759153" spans="19:20">
      <c r="S759153" s="34"/>
      <c r="T759153" s="34"/>
    </row>
    <row r="759170" spans="19:20">
      <c r="S759170" s="34"/>
      <c r="T759170" s="34"/>
    </row>
    <row r="759187" spans="19:20">
      <c r="S759187" s="34"/>
      <c r="T759187" s="34"/>
    </row>
    <row r="759204" spans="19:20">
      <c r="S759204" s="34"/>
      <c r="T759204" s="34"/>
    </row>
    <row r="759221" spans="19:20">
      <c r="S759221" s="34"/>
      <c r="T759221" s="34"/>
    </row>
    <row r="759238" spans="19:20">
      <c r="S759238" s="34"/>
      <c r="T759238" s="34"/>
    </row>
    <row r="759255" spans="19:20">
      <c r="S759255" s="34"/>
      <c r="T759255" s="34"/>
    </row>
    <row r="759272" spans="19:20">
      <c r="S759272" s="34"/>
      <c r="T759272" s="34"/>
    </row>
    <row r="759289" spans="19:20">
      <c r="S759289" s="34"/>
      <c r="T759289" s="34"/>
    </row>
    <row r="759306" spans="19:20">
      <c r="S759306" s="34"/>
      <c r="T759306" s="34"/>
    </row>
    <row r="759323" spans="19:20">
      <c r="S759323" s="34"/>
      <c r="T759323" s="34"/>
    </row>
    <row r="759340" spans="19:20">
      <c r="S759340" s="34"/>
      <c r="T759340" s="34"/>
    </row>
    <row r="759357" spans="19:20">
      <c r="S759357" s="34"/>
      <c r="T759357" s="34"/>
    </row>
    <row r="759374" spans="19:20">
      <c r="S759374" s="34"/>
      <c r="T759374" s="34"/>
    </row>
    <row r="759391" spans="19:20">
      <c r="S759391" s="34"/>
      <c r="T759391" s="34"/>
    </row>
    <row r="759408" spans="19:20">
      <c r="S759408" s="34"/>
      <c r="T759408" s="34"/>
    </row>
    <row r="759425" spans="19:20">
      <c r="S759425" s="34"/>
      <c r="T759425" s="34"/>
    </row>
    <row r="759442" spans="19:20">
      <c r="S759442" s="34"/>
      <c r="T759442" s="34"/>
    </row>
    <row r="759459" spans="19:20">
      <c r="S759459" s="34"/>
      <c r="T759459" s="34"/>
    </row>
    <row r="759476" spans="19:20">
      <c r="S759476" s="34"/>
      <c r="T759476" s="34"/>
    </row>
    <row r="759493" spans="19:20">
      <c r="S759493" s="34"/>
      <c r="T759493" s="34"/>
    </row>
    <row r="759510" spans="19:20">
      <c r="S759510" s="34"/>
      <c r="T759510" s="34"/>
    </row>
    <row r="759527" spans="19:20">
      <c r="S759527" s="34"/>
      <c r="T759527" s="34"/>
    </row>
    <row r="759544" spans="19:20">
      <c r="S759544" s="34"/>
      <c r="T759544" s="34"/>
    </row>
    <row r="759561" spans="19:20">
      <c r="S759561" s="34"/>
      <c r="T759561" s="34"/>
    </row>
    <row r="759578" spans="19:20">
      <c r="S759578" s="34"/>
      <c r="T759578" s="34"/>
    </row>
    <row r="759595" spans="19:20">
      <c r="S759595" s="34"/>
      <c r="T759595" s="34"/>
    </row>
    <row r="759612" spans="19:20">
      <c r="S759612" s="34"/>
      <c r="T759612" s="34"/>
    </row>
    <row r="759629" spans="19:20">
      <c r="S759629" s="34"/>
      <c r="T759629" s="34"/>
    </row>
    <row r="759646" spans="19:20">
      <c r="S759646" s="34"/>
      <c r="T759646" s="34"/>
    </row>
    <row r="759663" spans="19:20">
      <c r="S759663" s="34"/>
      <c r="T759663" s="34"/>
    </row>
    <row r="759680" spans="19:20">
      <c r="S759680" s="34"/>
      <c r="T759680" s="34"/>
    </row>
    <row r="759697" spans="19:20">
      <c r="S759697" s="34"/>
      <c r="T759697" s="34"/>
    </row>
    <row r="759714" spans="19:20">
      <c r="S759714" s="34"/>
      <c r="T759714" s="34"/>
    </row>
    <row r="759731" spans="19:20">
      <c r="S759731" s="34"/>
      <c r="T759731" s="34"/>
    </row>
    <row r="759748" spans="19:20">
      <c r="S759748" s="34"/>
      <c r="T759748" s="34"/>
    </row>
    <row r="759765" spans="19:20">
      <c r="S759765" s="34"/>
      <c r="T759765" s="34"/>
    </row>
    <row r="759782" spans="19:20">
      <c r="S759782" s="34"/>
      <c r="T759782" s="34"/>
    </row>
    <row r="759799" spans="19:20">
      <c r="S759799" s="34"/>
      <c r="T759799" s="34"/>
    </row>
    <row r="759816" spans="19:20">
      <c r="S759816" s="34"/>
      <c r="T759816" s="34"/>
    </row>
    <row r="759833" spans="19:20">
      <c r="S759833" s="34"/>
      <c r="T759833" s="34"/>
    </row>
    <row r="759850" spans="19:20">
      <c r="S759850" s="34"/>
      <c r="T759850" s="34"/>
    </row>
    <row r="759867" spans="19:20">
      <c r="S759867" s="34"/>
      <c r="T759867" s="34"/>
    </row>
    <row r="759884" spans="19:20">
      <c r="S759884" s="34"/>
      <c r="T759884" s="34"/>
    </row>
    <row r="759901" spans="19:20">
      <c r="S759901" s="34"/>
      <c r="T759901" s="34"/>
    </row>
    <row r="759918" spans="19:20">
      <c r="S759918" s="34"/>
      <c r="T759918" s="34"/>
    </row>
    <row r="759935" spans="19:20">
      <c r="S759935" s="34"/>
      <c r="T759935" s="34"/>
    </row>
    <row r="759952" spans="19:20">
      <c r="S759952" s="34"/>
      <c r="T759952" s="34"/>
    </row>
    <row r="759969" spans="19:20">
      <c r="S759969" s="34"/>
      <c r="T759969" s="34"/>
    </row>
    <row r="759986" spans="19:20">
      <c r="S759986" s="34"/>
      <c r="T759986" s="34"/>
    </row>
    <row r="760003" spans="19:20">
      <c r="S760003" s="34"/>
      <c r="T760003" s="34"/>
    </row>
    <row r="760020" spans="19:20">
      <c r="S760020" s="34"/>
      <c r="T760020" s="34"/>
    </row>
    <row r="760037" spans="19:20">
      <c r="S760037" s="34"/>
      <c r="T760037" s="34"/>
    </row>
    <row r="760054" spans="19:20">
      <c r="S760054" s="34"/>
      <c r="T760054" s="34"/>
    </row>
    <row r="760071" spans="19:20">
      <c r="S760071" s="34"/>
      <c r="T760071" s="34"/>
    </row>
    <row r="760088" spans="19:20">
      <c r="S760088" s="34"/>
      <c r="T760088" s="34"/>
    </row>
    <row r="760105" spans="19:20">
      <c r="S760105" s="34"/>
      <c r="T760105" s="34"/>
    </row>
    <row r="760122" spans="19:20">
      <c r="S760122" s="34"/>
      <c r="T760122" s="34"/>
    </row>
    <row r="760139" spans="19:20">
      <c r="S760139" s="34"/>
      <c r="T760139" s="34"/>
    </row>
    <row r="760156" spans="19:20">
      <c r="S760156" s="34"/>
      <c r="T760156" s="34"/>
    </row>
    <row r="760173" spans="19:20">
      <c r="S760173" s="34"/>
      <c r="T760173" s="34"/>
    </row>
    <row r="760190" spans="19:20">
      <c r="S760190" s="34"/>
      <c r="T760190" s="34"/>
    </row>
    <row r="760207" spans="19:20">
      <c r="S760207" s="34"/>
      <c r="T760207" s="34"/>
    </row>
    <row r="760224" spans="19:20">
      <c r="S760224" s="34"/>
      <c r="T760224" s="34"/>
    </row>
    <row r="760241" spans="19:20">
      <c r="S760241" s="34"/>
      <c r="T760241" s="34"/>
    </row>
    <row r="760258" spans="19:20">
      <c r="S760258" s="34"/>
      <c r="T760258" s="34"/>
    </row>
    <row r="760275" spans="19:20">
      <c r="S760275" s="34"/>
      <c r="T760275" s="34"/>
    </row>
    <row r="760292" spans="19:20">
      <c r="S760292" s="34"/>
      <c r="T760292" s="34"/>
    </row>
    <row r="760309" spans="19:20">
      <c r="S760309" s="34"/>
      <c r="T760309" s="34"/>
    </row>
    <row r="760326" spans="19:20">
      <c r="S760326" s="34"/>
      <c r="T760326" s="34"/>
    </row>
    <row r="760343" spans="19:20">
      <c r="S760343" s="34"/>
      <c r="T760343" s="34"/>
    </row>
    <row r="760360" spans="19:20">
      <c r="S760360" s="34"/>
      <c r="T760360" s="34"/>
    </row>
    <row r="760377" spans="19:20">
      <c r="S760377" s="34"/>
      <c r="T760377" s="34"/>
    </row>
    <row r="760394" spans="19:20">
      <c r="S760394" s="34"/>
      <c r="T760394" s="34"/>
    </row>
    <row r="760411" spans="19:20">
      <c r="S760411" s="34"/>
      <c r="T760411" s="34"/>
    </row>
    <row r="760428" spans="19:20">
      <c r="S760428" s="34"/>
      <c r="T760428" s="34"/>
    </row>
    <row r="760445" spans="19:20">
      <c r="S760445" s="34"/>
      <c r="T760445" s="34"/>
    </row>
    <row r="760462" spans="19:20">
      <c r="S760462" s="34"/>
      <c r="T760462" s="34"/>
    </row>
    <row r="760479" spans="19:20">
      <c r="S760479" s="34"/>
      <c r="T760479" s="34"/>
    </row>
    <row r="760496" spans="19:20">
      <c r="S760496" s="34"/>
      <c r="T760496" s="34"/>
    </row>
    <row r="760513" spans="19:20">
      <c r="S760513" s="34"/>
      <c r="T760513" s="34"/>
    </row>
    <row r="760530" spans="19:20">
      <c r="S760530" s="34"/>
      <c r="T760530" s="34"/>
    </row>
    <row r="760547" spans="19:20">
      <c r="S760547" s="34"/>
      <c r="T760547" s="34"/>
    </row>
    <row r="760564" spans="19:20">
      <c r="S760564" s="34"/>
      <c r="T760564" s="34"/>
    </row>
    <row r="760581" spans="19:20">
      <c r="S760581" s="34"/>
      <c r="T760581" s="34"/>
    </row>
    <row r="760598" spans="19:20">
      <c r="S760598" s="34"/>
      <c r="T760598" s="34"/>
    </row>
    <row r="760615" spans="19:20">
      <c r="S760615" s="34"/>
      <c r="T760615" s="34"/>
    </row>
    <row r="760632" spans="19:20">
      <c r="S760632" s="34"/>
      <c r="T760632" s="34"/>
    </row>
    <row r="760649" spans="19:20">
      <c r="S760649" s="34"/>
      <c r="T760649" s="34"/>
    </row>
    <row r="760666" spans="19:20">
      <c r="S760666" s="34"/>
      <c r="T760666" s="34"/>
    </row>
    <row r="760683" spans="19:20">
      <c r="S760683" s="34"/>
      <c r="T760683" s="34"/>
    </row>
    <row r="760700" spans="19:20">
      <c r="S760700" s="34"/>
      <c r="T760700" s="34"/>
    </row>
    <row r="760717" spans="19:20">
      <c r="S760717" s="34"/>
      <c r="T760717" s="34"/>
    </row>
    <row r="760734" spans="19:20">
      <c r="S760734" s="34"/>
      <c r="T760734" s="34"/>
    </row>
    <row r="760751" spans="19:20">
      <c r="S760751" s="34"/>
      <c r="T760751" s="34"/>
    </row>
    <row r="760768" spans="19:20">
      <c r="S760768" s="34"/>
      <c r="T760768" s="34"/>
    </row>
    <row r="760785" spans="19:20">
      <c r="S760785" s="34"/>
      <c r="T760785" s="34"/>
    </row>
    <row r="760802" spans="19:20">
      <c r="S760802" s="34"/>
      <c r="T760802" s="34"/>
    </row>
    <row r="760819" spans="19:20">
      <c r="S760819" s="34"/>
      <c r="T760819" s="34"/>
    </row>
    <row r="760836" spans="19:20">
      <c r="S760836" s="34"/>
      <c r="T760836" s="34"/>
    </row>
    <row r="760853" spans="19:20">
      <c r="S760853" s="34"/>
      <c r="T760853" s="34"/>
    </row>
    <row r="760870" spans="19:20">
      <c r="S760870" s="34"/>
      <c r="T760870" s="34"/>
    </row>
    <row r="760887" spans="19:20">
      <c r="S760887" s="34"/>
      <c r="T760887" s="34"/>
    </row>
    <row r="760904" spans="19:20">
      <c r="S760904" s="34"/>
      <c r="T760904" s="34"/>
    </row>
    <row r="760921" spans="19:20">
      <c r="S760921" s="34"/>
      <c r="T760921" s="34"/>
    </row>
    <row r="760938" spans="19:20">
      <c r="S760938" s="34"/>
      <c r="T760938" s="34"/>
    </row>
    <row r="760955" spans="19:20">
      <c r="S760955" s="34"/>
      <c r="T760955" s="34"/>
    </row>
    <row r="760972" spans="19:20">
      <c r="S760972" s="34"/>
      <c r="T760972" s="34"/>
    </row>
    <row r="760989" spans="19:20">
      <c r="S760989" s="34"/>
      <c r="T760989" s="34"/>
    </row>
    <row r="761006" spans="19:20">
      <c r="S761006" s="34"/>
      <c r="T761006" s="34"/>
    </row>
    <row r="761023" spans="19:20">
      <c r="S761023" s="34"/>
      <c r="T761023" s="34"/>
    </row>
    <row r="761040" spans="19:20">
      <c r="S761040" s="34"/>
      <c r="T761040" s="34"/>
    </row>
    <row r="761057" spans="19:20">
      <c r="S761057" s="34"/>
      <c r="T761057" s="34"/>
    </row>
    <row r="761074" spans="19:20">
      <c r="S761074" s="34"/>
      <c r="T761074" s="34"/>
    </row>
    <row r="761091" spans="19:20">
      <c r="S761091" s="34"/>
      <c r="T761091" s="34"/>
    </row>
    <row r="761108" spans="19:20">
      <c r="S761108" s="34"/>
      <c r="T761108" s="34"/>
    </row>
    <row r="761125" spans="19:20">
      <c r="S761125" s="34"/>
      <c r="T761125" s="34"/>
    </row>
    <row r="761142" spans="19:20">
      <c r="S761142" s="34"/>
      <c r="T761142" s="34"/>
    </row>
    <row r="761159" spans="19:20">
      <c r="S761159" s="34"/>
      <c r="T761159" s="34"/>
    </row>
    <row r="761176" spans="19:20">
      <c r="S761176" s="34"/>
      <c r="T761176" s="34"/>
    </row>
    <row r="761193" spans="19:20">
      <c r="S761193" s="34"/>
      <c r="T761193" s="34"/>
    </row>
    <row r="761210" spans="19:20">
      <c r="S761210" s="34"/>
      <c r="T761210" s="34"/>
    </row>
    <row r="761227" spans="19:20">
      <c r="S761227" s="34"/>
      <c r="T761227" s="34"/>
    </row>
    <row r="761244" spans="19:20">
      <c r="S761244" s="34"/>
      <c r="T761244" s="34"/>
    </row>
    <row r="761261" spans="19:20">
      <c r="S761261" s="34"/>
      <c r="T761261" s="34"/>
    </row>
    <row r="761278" spans="19:20">
      <c r="S761278" s="34"/>
      <c r="T761278" s="34"/>
    </row>
    <row r="761295" spans="19:20">
      <c r="S761295" s="34"/>
      <c r="T761295" s="34"/>
    </row>
    <row r="761312" spans="19:20">
      <c r="S761312" s="34"/>
      <c r="T761312" s="34"/>
    </row>
    <row r="761329" spans="19:20">
      <c r="S761329" s="34"/>
      <c r="T761329" s="34"/>
    </row>
    <row r="761346" spans="19:20">
      <c r="S761346" s="34"/>
      <c r="T761346" s="34"/>
    </row>
    <row r="761363" spans="19:20">
      <c r="S761363" s="34"/>
      <c r="T761363" s="34"/>
    </row>
    <row r="761380" spans="19:20">
      <c r="S761380" s="34"/>
      <c r="T761380" s="34"/>
    </row>
    <row r="761397" spans="19:20">
      <c r="S761397" s="34"/>
      <c r="T761397" s="34"/>
    </row>
    <row r="761414" spans="19:20">
      <c r="S761414" s="34"/>
      <c r="T761414" s="34"/>
    </row>
    <row r="761431" spans="19:20">
      <c r="S761431" s="34"/>
      <c r="T761431" s="34"/>
    </row>
    <row r="761448" spans="19:20">
      <c r="S761448" s="34"/>
      <c r="T761448" s="34"/>
    </row>
    <row r="761465" spans="19:20">
      <c r="S761465" s="34"/>
      <c r="T761465" s="34"/>
    </row>
    <row r="761482" spans="19:20">
      <c r="S761482" s="34"/>
      <c r="T761482" s="34"/>
    </row>
    <row r="761499" spans="19:20">
      <c r="S761499" s="34"/>
      <c r="T761499" s="34"/>
    </row>
    <row r="761516" spans="19:20">
      <c r="S761516" s="34"/>
      <c r="T761516" s="34"/>
    </row>
    <row r="761533" spans="19:20">
      <c r="S761533" s="34"/>
      <c r="T761533" s="34"/>
    </row>
    <row r="761550" spans="19:20">
      <c r="S761550" s="34"/>
      <c r="T761550" s="34"/>
    </row>
    <row r="761567" spans="19:20">
      <c r="S761567" s="34"/>
      <c r="T761567" s="34"/>
    </row>
    <row r="761584" spans="19:20">
      <c r="S761584" s="34"/>
      <c r="T761584" s="34"/>
    </row>
    <row r="761601" spans="19:20">
      <c r="S761601" s="34"/>
      <c r="T761601" s="34"/>
    </row>
    <row r="761618" spans="19:20">
      <c r="S761618" s="34"/>
      <c r="T761618" s="34"/>
    </row>
    <row r="761635" spans="19:20">
      <c r="S761635" s="34"/>
      <c r="T761635" s="34"/>
    </row>
    <row r="761652" spans="19:20">
      <c r="S761652" s="34"/>
      <c r="T761652" s="34"/>
    </row>
    <row r="761669" spans="19:20">
      <c r="S761669" s="34"/>
      <c r="T761669" s="34"/>
    </row>
    <row r="761686" spans="19:20">
      <c r="S761686" s="34"/>
      <c r="T761686" s="34"/>
    </row>
    <row r="761703" spans="19:20">
      <c r="S761703" s="34"/>
      <c r="T761703" s="34"/>
    </row>
    <row r="761720" spans="19:20">
      <c r="S761720" s="34"/>
      <c r="T761720" s="34"/>
    </row>
    <row r="761737" spans="19:20">
      <c r="S761737" s="34"/>
      <c r="T761737" s="34"/>
    </row>
    <row r="761754" spans="19:20">
      <c r="S761754" s="34"/>
      <c r="T761754" s="34"/>
    </row>
    <row r="761771" spans="19:20">
      <c r="S761771" s="34"/>
      <c r="T761771" s="34"/>
    </row>
    <row r="761788" spans="19:20">
      <c r="S761788" s="34"/>
      <c r="T761788" s="34"/>
    </row>
    <row r="761805" spans="19:20">
      <c r="S761805" s="34"/>
      <c r="T761805" s="34"/>
    </row>
    <row r="761822" spans="19:20">
      <c r="S761822" s="34"/>
      <c r="T761822" s="34"/>
    </row>
    <row r="761839" spans="19:20">
      <c r="S761839" s="34"/>
      <c r="T761839" s="34"/>
    </row>
    <row r="761856" spans="19:20">
      <c r="S761856" s="34"/>
      <c r="T761856" s="34"/>
    </row>
    <row r="761873" spans="19:20">
      <c r="S761873" s="34"/>
      <c r="T761873" s="34"/>
    </row>
    <row r="761890" spans="19:20">
      <c r="S761890" s="34"/>
      <c r="T761890" s="34"/>
    </row>
    <row r="761907" spans="19:20">
      <c r="S761907" s="34"/>
      <c r="T761907" s="34"/>
    </row>
    <row r="761924" spans="19:20">
      <c r="S761924" s="34"/>
      <c r="T761924" s="34"/>
    </row>
    <row r="761941" spans="19:20">
      <c r="S761941" s="34"/>
      <c r="T761941" s="34"/>
    </row>
    <row r="761958" spans="19:20">
      <c r="S761958" s="34"/>
      <c r="T761958" s="34"/>
    </row>
    <row r="761975" spans="19:20">
      <c r="S761975" s="34"/>
      <c r="T761975" s="34"/>
    </row>
    <row r="761992" spans="19:20">
      <c r="S761992" s="34"/>
      <c r="T761992" s="34"/>
    </row>
    <row r="762009" spans="19:20">
      <c r="S762009" s="34"/>
      <c r="T762009" s="34"/>
    </row>
    <row r="762026" spans="19:20">
      <c r="S762026" s="34"/>
      <c r="T762026" s="34"/>
    </row>
    <row r="762043" spans="19:20">
      <c r="S762043" s="34"/>
      <c r="T762043" s="34"/>
    </row>
    <row r="762060" spans="19:20">
      <c r="S762060" s="34"/>
      <c r="T762060" s="34"/>
    </row>
    <row r="762077" spans="19:20">
      <c r="S762077" s="34"/>
      <c r="T762077" s="34"/>
    </row>
    <row r="762094" spans="19:20">
      <c r="S762094" s="34"/>
      <c r="T762094" s="34"/>
    </row>
    <row r="762111" spans="19:20">
      <c r="S762111" s="34"/>
      <c r="T762111" s="34"/>
    </row>
    <row r="762128" spans="19:20">
      <c r="S762128" s="34"/>
      <c r="T762128" s="34"/>
    </row>
    <row r="762145" spans="19:20">
      <c r="S762145" s="34"/>
      <c r="T762145" s="34"/>
    </row>
    <row r="762162" spans="19:20">
      <c r="S762162" s="34"/>
      <c r="T762162" s="34"/>
    </row>
    <row r="762179" spans="19:20">
      <c r="S762179" s="34"/>
      <c r="T762179" s="34"/>
    </row>
    <row r="762196" spans="19:20">
      <c r="S762196" s="34"/>
      <c r="T762196" s="34"/>
    </row>
    <row r="762213" spans="19:20">
      <c r="S762213" s="34"/>
      <c r="T762213" s="34"/>
    </row>
    <row r="762230" spans="19:20">
      <c r="S762230" s="34"/>
      <c r="T762230" s="34"/>
    </row>
    <row r="762247" spans="19:20">
      <c r="S762247" s="34"/>
      <c r="T762247" s="34"/>
    </row>
    <row r="762264" spans="19:20">
      <c r="S762264" s="34"/>
      <c r="T762264" s="34"/>
    </row>
    <row r="762281" spans="19:20">
      <c r="S762281" s="34"/>
      <c r="T762281" s="34"/>
    </row>
    <row r="762298" spans="19:20">
      <c r="S762298" s="34"/>
      <c r="T762298" s="34"/>
    </row>
    <row r="762315" spans="19:20">
      <c r="S762315" s="34"/>
      <c r="T762315" s="34"/>
    </row>
    <row r="762332" spans="19:20">
      <c r="S762332" s="34"/>
      <c r="T762332" s="34"/>
    </row>
    <row r="762349" spans="19:20">
      <c r="S762349" s="34"/>
      <c r="T762349" s="34"/>
    </row>
    <row r="762366" spans="19:20">
      <c r="S762366" s="34"/>
      <c r="T762366" s="34"/>
    </row>
    <row r="762383" spans="19:20">
      <c r="S762383" s="34"/>
      <c r="T762383" s="34"/>
    </row>
    <row r="762400" spans="19:20">
      <c r="S762400" s="34"/>
      <c r="T762400" s="34"/>
    </row>
    <row r="762417" spans="19:20">
      <c r="S762417" s="34"/>
      <c r="T762417" s="34"/>
    </row>
    <row r="762434" spans="19:20">
      <c r="S762434" s="34"/>
      <c r="T762434" s="34"/>
    </row>
    <row r="762451" spans="19:20">
      <c r="S762451" s="34"/>
      <c r="T762451" s="34"/>
    </row>
    <row r="762468" spans="19:20">
      <c r="S762468" s="34"/>
      <c r="T762468" s="34"/>
    </row>
    <row r="762485" spans="19:20">
      <c r="S762485" s="34"/>
      <c r="T762485" s="34"/>
    </row>
    <row r="762502" spans="19:20">
      <c r="S762502" s="34"/>
      <c r="T762502" s="34"/>
    </row>
    <row r="762519" spans="19:20">
      <c r="S762519" s="34"/>
      <c r="T762519" s="34"/>
    </row>
    <row r="762536" spans="19:20">
      <c r="S762536" s="34"/>
      <c r="T762536" s="34"/>
    </row>
    <row r="762553" spans="19:20">
      <c r="S762553" s="34"/>
      <c r="T762553" s="34"/>
    </row>
    <row r="762570" spans="19:20">
      <c r="S762570" s="34"/>
      <c r="T762570" s="34"/>
    </row>
    <row r="762587" spans="19:20">
      <c r="S762587" s="34"/>
      <c r="T762587" s="34"/>
    </row>
    <row r="762604" spans="19:20">
      <c r="S762604" s="34"/>
      <c r="T762604" s="34"/>
    </row>
    <row r="762621" spans="19:20">
      <c r="S762621" s="34"/>
      <c r="T762621" s="34"/>
    </row>
    <row r="762638" spans="19:20">
      <c r="S762638" s="34"/>
      <c r="T762638" s="34"/>
    </row>
    <row r="762655" spans="19:20">
      <c r="S762655" s="34"/>
      <c r="T762655" s="34"/>
    </row>
    <row r="762672" spans="19:20">
      <c r="S762672" s="34"/>
      <c r="T762672" s="34"/>
    </row>
    <row r="762689" spans="19:20">
      <c r="S762689" s="34"/>
      <c r="T762689" s="34"/>
    </row>
    <row r="762706" spans="19:20">
      <c r="S762706" s="34"/>
      <c r="T762706" s="34"/>
    </row>
    <row r="762723" spans="19:20">
      <c r="S762723" s="34"/>
      <c r="T762723" s="34"/>
    </row>
    <row r="762740" spans="19:20">
      <c r="S762740" s="34"/>
      <c r="T762740" s="34"/>
    </row>
    <row r="762757" spans="19:20">
      <c r="S762757" s="34"/>
      <c r="T762757" s="34"/>
    </row>
    <row r="762774" spans="19:20">
      <c r="S762774" s="34"/>
      <c r="T762774" s="34"/>
    </row>
    <row r="762791" spans="19:20">
      <c r="S762791" s="34"/>
      <c r="T762791" s="34"/>
    </row>
    <row r="762808" spans="19:20">
      <c r="S762808" s="34"/>
      <c r="T762808" s="34"/>
    </row>
    <row r="762825" spans="19:20">
      <c r="S762825" s="34"/>
      <c r="T762825" s="34"/>
    </row>
    <row r="762842" spans="19:20">
      <c r="S762842" s="34"/>
      <c r="T762842" s="34"/>
    </row>
    <row r="762859" spans="19:20">
      <c r="S762859" s="34"/>
      <c r="T762859" s="34"/>
    </row>
    <row r="762876" spans="19:20">
      <c r="S762876" s="34"/>
      <c r="T762876" s="34"/>
    </row>
    <row r="762893" spans="19:20">
      <c r="S762893" s="34"/>
      <c r="T762893" s="34"/>
    </row>
    <row r="762910" spans="19:20">
      <c r="S762910" s="34"/>
      <c r="T762910" s="34"/>
    </row>
    <row r="762927" spans="19:20">
      <c r="S762927" s="34"/>
      <c r="T762927" s="34"/>
    </row>
    <row r="762944" spans="19:20">
      <c r="S762944" s="34"/>
      <c r="T762944" s="34"/>
    </row>
    <row r="762961" spans="19:20">
      <c r="S762961" s="34"/>
      <c r="T762961" s="34"/>
    </row>
    <row r="762978" spans="19:20">
      <c r="S762978" s="34"/>
      <c r="T762978" s="34"/>
    </row>
    <row r="762995" spans="19:20">
      <c r="S762995" s="34"/>
      <c r="T762995" s="34"/>
    </row>
    <row r="763012" spans="19:20">
      <c r="S763012" s="34"/>
      <c r="T763012" s="34"/>
    </row>
    <row r="763029" spans="19:20">
      <c r="S763029" s="34"/>
      <c r="T763029" s="34"/>
    </row>
    <row r="763046" spans="19:20">
      <c r="S763046" s="34"/>
      <c r="T763046" s="34"/>
    </row>
    <row r="763063" spans="19:20">
      <c r="S763063" s="34"/>
      <c r="T763063" s="34"/>
    </row>
    <row r="763080" spans="19:20">
      <c r="S763080" s="34"/>
      <c r="T763080" s="34"/>
    </row>
    <row r="763097" spans="19:20">
      <c r="S763097" s="34"/>
      <c r="T763097" s="34"/>
    </row>
    <row r="763114" spans="19:20">
      <c r="S763114" s="34"/>
      <c r="T763114" s="34"/>
    </row>
    <row r="763131" spans="19:20">
      <c r="S763131" s="34"/>
      <c r="T763131" s="34"/>
    </row>
    <row r="763148" spans="19:20">
      <c r="S763148" s="34"/>
      <c r="T763148" s="34"/>
    </row>
    <row r="763165" spans="19:20">
      <c r="S763165" s="34"/>
      <c r="T763165" s="34"/>
    </row>
    <row r="763182" spans="19:20">
      <c r="S763182" s="34"/>
      <c r="T763182" s="34"/>
    </row>
    <row r="763199" spans="19:20">
      <c r="S763199" s="34"/>
      <c r="T763199" s="34"/>
    </row>
    <row r="763216" spans="19:20">
      <c r="S763216" s="34"/>
      <c r="T763216" s="34"/>
    </row>
    <row r="763233" spans="19:20">
      <c r="S763233" s="34"/>
      <c r="T763233" s="34"/>
    </row>
    <row r="763250" spans="19:20">
      <c r="S763250" s="34"/>
      <c r="T763250" s="34"/>
    </row>
    <row r="763267" spans="19:20">
      <c r="S763267" s="34"/>
      <c r="T763267" s="34"/>
    </row>
    <row r="763284" spans="19:20">
      <c r="S763284" s="34"/>
      <c r="T763284" s="34"/>
    </row>
    <row r="763301" spans="19:20">
      <c r="S763301" s="34"/>
      <c r="T763301" s="34"/>
    </row>
    <row r="763318" spans="19:20">
      <c r="S763318" s="34"/>
      <c r="T763318" s="34"/>
    </row>
    <row r="763335" spans="19:20">
      <c r="S763335" s="34"/>
      <c r="T763335" s="34"/>
    </row>
    <row r="763352" spans="19:20">
      <c r="S763352" s="34"/>
      <c r="T763352" s="34"/>
    </row>
    <row r="763369" spans="19:20">
      <c r="S763369" s="34"/>
      <c r="T763369" s="34"/>
    </row>
    <row r="763386" spans="19:20">
      <c r="S763386" s="34"/>
      <c r="T763386" s="34"/>
    </row>
    <row r="763403" spans="19:20">
      <c r="S763403" s="34"/>
      <c r="T763403" s="34"/>
    </row>
    <row r="763420" spans="19:20">
      <c r="S763420" s="34"/>
      <c r="T763420" s="34"/>
    </row>
    <row r="763437" spans="19:20">
      <c r="S763437" s="34"/>
      <c r="T763437" s="34"/>
    </row>
    <row r="763454" spans="19:20">
      <c r="S763454" s="34"/>
      <c r="T763454" s="34"/>
    </row>
    <row r="763471" spans="19:20">
      <c r="S763471" s="34"/>
      <c r="T763471" s="34"/>
    </row>
    <row r="763488" spans="19:20">
      <c r="S763488" s="34"/>
      <c r="T763488" s="34"/>
    </row>
    <row r="763505" spans="19:20">
      <c r="S763505" s="34"/>
      <c r="T763505" s="34"/>
    </row>
    <row r="763522" spans="19:20">
      <c r="S763522" s="34"/>
      <c r="T763522" s="34"/>
    </row>
    <row r="763539" spans="19:20">
      <c r="S763539" s="34"/>
      <c r="T763539" s="34"/>
    </row>
    <row r="763556" spans="19:20">
      <c r="S763556" s="34"/>
      <c r="T763556" s="34"/>
    </row>
    <row r="763573" spans="19:20">
      <c r="S763573" s="34"/>
      <c r="T763573" s="34"/>
    </row>
    <row r="763590" spans="19:20">
      <c r="S763590" s="34"/>
      <c r="T763590" s="34"/>
    </row>
    <row r="763607" spans="19:20">
      <c r="S763607" s="34"/>
      <c r="T763607" s="34"/>
    </row>
    <row r="763624" spans="19:20">
      <c r="S763624" s="34"/>
      <c r="T763624" s="34"/>
    </row>
    <row r="763641" spans="19:20">
      <c r="S763641" s="34"/>
      <c r="T763641" s="34"/>
    </row>
    <row r="763658" spans="19:20">
      <c r="S763658" s="34"/>
      <c r="T763658" s="34"/>
    </row>
    <row r="763675" spans="19:20">
      <c r="S763675" s="34"/>
      <c r="T763675" s="34"/>
    </row>
    <row r="763692" spans="19:20">
      <c r="S763692" s="34"/>
      <c r="T763692" s="34"/>
    </row>
    <row r="763709" spans="19:20">
      <c r="S763709" s="34"/>
      <c r="T763709" s="34"/>
    </row>
    <row r="763726" spans="19:20">
      <c r="S763726" s="34"/>
      <c r="T763726" s="34"/>
    </row>
    <row r="763743" spans="19:20">
      <c r="S763743" s="34"/>
      <c r="T763743" s="34"/>
    </row>
    <row r="763760" spans="19:20">
      <c r="S763760" s="34"/>
      <c r="T763760" s="34"/>
    </row>
    <row r="763777" spans="19:20">
      <c r="S763777" s="34"/>
      <c r="T763777" s="34"/>
    </row>
    <row r="763794" spans="19:20">
      <c r="S763794" s="34"/>
      <c r="T763794" s="34"/>
    </row>
    <row r="763811" spans="19:20">
      <c r="S763811" s="34"/>
      <c r="T763811" s="34"/>
    </row>
    <row r="763828" spans="19:20">
      <c r="S763828" s="34"/>
      <c r="T763828" s="34"/>
    </row>
    <row r="763845" spans="19:20">
      <c r="S763845" s="34"/>
      <c r="T763845" s="34"/>
    </row>
    <row r="763862" spans="19:20">
      <c r="S763862" s="34"/>
      <c r="T763862" s="34"/>
    </row>
    <row r="763879" spans="19:20">
      <c r="S763879" s="34"/>
      <c r="T763879" s="34"/>
    </row>
    <row r="763896" spans="19:20">
      <c r="S763896" s="34"/>
      <c r="T763896" s="34"/>
    </row>
    <row r="763913" spans="19:20">
      <c r="S763913" s="34"/>
      <c r="T763913" s="34"/>
    </row>
    <row r="763930" spans="19:20">
      <c r="S763930" s="34"/>
      <c r="T763930" s="34"/>
    </row>
    <row r="763947" spans="19:20">
      <c r="S763947" s="34"/>
      <c r="T763947" s="34"/>
    </row>
    <row r="763964" spans="19:20">
      <c r="S763964" s="34"/>
      <c r="T763964" s="34"/>
    </row>
    <row r="763981" spans="19:20">
      <c r="S763981" s="34"/>
      <c r="T763981" s="34"/>
    </row>
    <row r="763998" spans="19:20">
      <c r="S763998" s="34"/>
      <c r="T763998" s="34"/>
    </row>
    <row r="764015" spans="19:20">
      <c r="S764015" s="34"/>
      <c r="T764015" s="34"/>
    </row>
    <row r="764032" spans="19:20">
      <c r="S764032" s="34"/>
      <c r="T764032" s="34"/>
    </row>
    <row r="764049" spans="19:20">
      <c r="S764049" s="34"/>
      <c r="T764049" s="34"/>
    </row>
    <row r="764066" spans="19:20">
      <c r="S764066" s="34"/>
      <c r="T764066" s="34"/>
    </row>
    <row r="764083" spans="19:20">
      <c r="S764083" s="34"/>
      <c r="T764083" s="34"/>
    </row>
    <row r="764100" spans="19:20">
      <c r="S764100" s="34"/>
      <c r="T764100" s="34"/>
    </row>
    <row r="764117" spans="19:20">
      <c r="S764117" s="34"/>
      <c r="T764117" s="34"/>
    </row>
    <row r="764134" spans="19:20">
      <c r="S764134" s="34"/>
      <c r="T764134" s="34"/>
    </row>
    <row r="764151" spans="19:20">
      <c r="S764151" s="34"/>
      <c r="T764151" s="34"/>
    </row>
    <row r="764168" spans="19:20">
      <c r="S764168" s="34"/>
      <c r="T764168" s="34"/>
    </row>
    <row r="764185" spans="19:20">
      <c r="S764185" s="34"/>
      <c r="T764185" s="34"/>
    </row>
    <row r="764202" spans="19:20">
      <c r="S764202" s="34"/>
      <c r="T764202" s="34"/>
    </row>
    <row r="764219" spans="19:20">
      <c r="S764219" s="34"/>
      <c r="T764219" s="34"/>
    </row>
    <row r="764236" spans="19:20">
      <c r="S764236" s="34"/>
      <c r="T764236" s="34"/>
    </row>
    <row r="764253" spans="19:20">
      <c r="S764253" s="34"/>
      <c r="T764253" s="34"/>
    </row>
    <row r="764270" spans="19:20">
      <c r="S764270" s="34"/>
      <c r="T764270" s="34"/>
    </row>
    <row r="764287" spans="19:20">
      <c r="S764287" s="34"/>
      <c r="T764287" s="34"/>
    </row>
    <row r="764304" spans="19:20">
      <c r="S764304" s="34"/>
      <c r="T764304" s="34"/>
    </row>
    <row r="764321" spans="19:20">
      <c r="S764321" s="34"/>
      <c r="T764321" s="34"/>
    </row>
    <row r="764338" spans="19:20">
      <c r="S764338" s="34"/>
      <c r="T764338" s="34"/>
    </row>
    <row r="764355" spans="19:20">
      <c r="S764355" s="34"/>
      <c r="T764355" s="34"/>
    </row>
    <row r="764372" spans="19:20">
      <c r="S764372" s="34"/>
      <c r="T764372" s="34"/>
    </row>
    <row r="764389" spans="19:20">
      <c r="S764389" s="34"/>
      <c r="T764389" s="34"/>
    </row>
    <row r="764406" spans="19:20">
      <c r="S764406" s="34"/>
      <c r="T764406" s="34"/>
    </row>
    <row r="764423" spans="19:20">
      <c r="S764423" s="34"/>
      <c r="T764423" s="34"/>
    </row>
    <row r="764440" spans="19:20">
      <c r="S764440" s="34"/>
      <c r="T764440" s="34"/>
    </row>
    <row r="764457" spans="19:20">
      <c r="S764457" s="34"/>
      <c r="T764457" s="34"/>
    </row>
    <row r="764474" spans="19:20">
      <c r="S764474" s="34"/>
      <c r="T764474" s="34"/>
    </row>
    <row r="764491" spans="19:20">
      <c r="S764491" s="34"/>
      <c r="T764491" s="34"/>
    </row>
    <row r="764508" spans="19:20">
      <c r="S764508" s="34"/>
      <c r="T764508" s="34"/>
    </row>
    <row r="764525" spans="19:20">
      <c r="S764525" s="34"/>
      <c r="T764525" s="34"/>
    </row>
    <row r="764542" spans="19:20">
      <c r="S764542" s="34"/>
      <c r="T764542" s="34"/>
    </row>
    <row r="764559" spans="19:20">
      <c r="S764559" s="34"/>
      <c r="T764559" s="34"/>
    </row>
    <row r="764576" spans="19:20">
      <c r="S764576" s="34"/>
      <c r="T764576" s="34"/>
    </row>
    <row r="764593" spans="19:20">
      <c r="S764593" s="34"/>
      <c r="T764593" s="34"/>
    </row>
    <row r="764610" spans="19:20">
      <c r="S764610" s="34"/>
      <c r="T764610" s="34"/>
    </row>
    <row r="764627" spans="19:20">
      <c r="S764627" s="34"/>
      <c r="T764627" s="34"/>
    </row>
    <row r="764644" spans="19:20">
      <c r="S764644" s="34"/>
      <c r="T764644" s="34"/>
    </row>
    <row r="764661" spans="19:20">
      <c r="S764661" s="34"/>
      <c r="T764661" s="34"/>
    </row>
    <row r="764678" spans="19:20">
      <c r="S764678" s="34"/>
      <c r="T764678" s="34"/>
    </row>
    <row r="764695" spans="19:20">
      <c r="S764695" s="34"/>
      <c r="T764695" s="34"/>
    </row>
    <row r="764712" spans="19:20">
      <c r="S764712" s="34"/>
      <c r="T764712" s="34"/>
    </row>
    <row r="764729" spans="19:20">
      <c r="S764729" s="34"/>
      <c r="T764729" s="34"/>
    </row>
    <row r="764746" spans="19:20">
      <c r="S764746" s="34"/>
      <c r="T764746" s="34"/>
    </row>
    <row r="764763" spans="19:20">
      <c r="S764763" s="34"/>
      <c r="T764763" s="34"/>
    </row>
    <row r="764780" spans="19:20">
      <c r="S764780" s="34"/>
      <c r="T764780" s="34"/>
    </row>
    <row r="764797" spans="19:20">
      <c r="S764797" s="34"/>
      <c r="T764797" s="34"/>
    </row>
    <row r="764814" spans="19:20">
      <c r="S764814" s="34"/>
      <c r="T764814" s="34"/>
    </row>
    <row r="764831" spans="19:20">
      <c r="S764831" s="34"/>
      <c r="T764831" s="34"/>
    </row>
    <row r="764848" spans="19:20">
      <c r="S764848" s="34"/>
      <c r="T764848" s="34"/>
    </row>
    <row r="764865" spans="19:20">
      <c r="S764865" s="34"/>
      <c r="T764865" s="34"/>
    </row>
    <row r="764882" spans="19:20">
      <c r="S764882" s="34"/>
      <c r="T764882" s="34"/>
    </row>
    <row r="764899" spans="19:20">
      <c r="S764899" s="34"/>
      <c r="T764899" s="34"/>
    </row>
    <row r="764916" spans="19:20">
      <c r="S764916" s="34"/>
      <c r="T764916" s="34"/>
    </row>
    <row r="764933" spans="19:20">
      <c r="S764933" s="34"/>
      <c r="T764933" s="34"/>
    </row>
    <row r="764950" spans="19:20">
      <c r="S764950" s="34"/>
      <c r="T764950" s="34"/>
    </row>
    <row r="764967" spans="19:20">
      <c r="S764967" s="34"/>
      <c r="T764967" s="34"/>
    </row>
    <row r="764984" spans="19:20">
      <c r="S764984" s="34"/>
      <c r="T764984" s="34"/>
    </row>
    <row r="765001" spans="19:20">
      <c r="S765001" s="34"/>
      <c r="T765001" s="34"/>
    </row>
    <row r="765018" spans="19:20">
      <c r="S765018" s="34"/>
      <c r="T765018" s="34"/>
    </row>
    <row r="765035" spans="19:20">
      <c r="S765035" s="34"/>
      <c r="T765035" s="34"/>
    </row>
    <row r="765052" spans="19:20">
      <c r="S765052" s="34"/>
      <c r="T765052" s="34"/>
    </row>
    <row r="765069" spans="19:20">
      <c r="S765069" s="34"/>
      <c r="T765069" s="34"/>
    </row>
    <row r="765086" spans="19:20">
      <c r="S765086" s="34"/>
      <c r="T765086" s="34"/>
    </row>
    <row r="765103" spans="19:20">
      <c r="S765103" s="34"/>
      <c r="T765103" s="34"/>
    </row>
    <row r="765120" spans="19:20">
      <c r="S765120" s="34"/>
      <c r="T765120" s="34"/>
    </row>
    <row r="765137" spans="19:20">
      <c r="S765137" s="34"/>
      <c r="T765137" s="34"/>
    </row>
    <row r="765154" spans="19:20">
      <c r="S765154" s="34"/>
      <c r="T765154" s="34"/>
    </row>
    <row r="765171" spans="19:20">
      <c r="S765171" s="34"/>
      <c r="T765171" s="34"/>
    </row>
    <row r="765188" spans="19:20">
      <c r="S765188" s="34"/>
      <c r="T765188" s="34"/>
    </row>
    <row r="765205" spans="19:20">
      <c r="S765205" s="34"/>
      <c r="T765205" s="34"/>
    </row>
    <row r="765222" spans="19:20">
      <c r="S765222" s="34"/>
      <c r="T765222" s="34"/>
    </row>
    <row r="765239" spans="19:20">
      <c r="S765239" s="34"/>
      <c r="T765239" s="34"/>
    </row>
    <row r="765256" spans="19:20">
      <c r="S765256" s="34"/>
      <c r="T765256" s="34"/>
    </row>
    <row r="765273" spans="19:20">
      <c r="S765273" s="34"/>
      <c r="T765273" s="34"/>
    </row>
    <row r="765290" spans="19:20">
      <c r="S765290" s="34"/>
      <c r="T765290" s="34"/>
    </row>
    <row r="765307" spans="19:20">
      <c r="S765307" s="34"/>
      <c r="T765307" s="34"/>
    </row>
    <row r="765324" spans="19:20">
      <c r="S765324" s="34"/>
      <c r="T765324" s="34"/>
    </row>
    <row r="765341" spans="19:20">
      <c r="S765341" s="34"/>
      <c r="T765341" s="34"/>
    </row>
    <row r="765358" spans="19:20">
      <c r="S765358" s="34"/>
      <c r="T765358" s="34"/>
    </row>
    <row r="765375" spans="19:20">
      <c r="S765375" s="34"/>
      <c r="T765375" s="34"/>
    </row>
    <row r="765392" spans="19:20">
      <c r="S765392" s="34"/>
      <c r="T765392" s="34"/>
    </row>
    <row r="765409" spans="19:20">
      <c r="S765409" s="34"/>
      <c r="T765409" s="34"/>
    </row>
    <row r="765426" spans="19:20">
      <c r="S765426" s="34"/>
      <c r="T765426" s="34"/>
    </row>
    <row r="765443" spans="19:20">
      <c r="S765443" s="34"/>
      <c r="T765443" s="34"/>
    </row>
    <row r="765460" spans="19:20">
      <c r="S765460" s="34"/>
      <c r="T765460" s="34"/>
    </row>
    <row r="765477" spans="19:20">
      <c r="S765477" s="34"/>
      <c r="T765477" s="34"/>
    </row>
    <row r="765494" spans="19:20">
      <c r="S765494" s="34"/>
      <c r="T765494" s="34"/>
    </row>
    <row r="765511" spans="19:20">
      <c r="S765511" s="34"/>
      <c r="T765511" s="34"/>
    </row>
    <row r="765528" spans="19:20">
      <c r="S765528" s="34"/>
      <c r="T765528" s="34"/>
    </row>
    <row r="765545" spans="19:20">
      <c r="S765545" s="34"/>
      <c r="T765545" s="34"/>
    </row>
    <row r="765562" spans="19:20">
      <c r="S765562" s="34"/>
      <c r="T765562" s="34"/>
    </row>
    <row r="765579" spans="19:20">
      <c r="S765579" s="34"/>
      <c r="T765579" s="34"/>
    </row>
    <row r="765596" spans="19:20">
      <c r="S765596" s="34"/>
      <c r="T765596" s="34"/>
    </row>
    <row r="765613" spans="19:20">
      <c r="S765613" s="34"/>
      <c r="T765613" s="34"/>
    </row>
    <row r="765630" spans="19:20">
      <c r="S765630" s="34"/>
      <c r="T765630" s="34"/>
    </row>
    <row r="765647" spans="19:20">
      <c r="S765647" s="34"/>
      <c r="T765647" s="34"/>
    </row>
    <row r="765664" spans="19:20">
      <c r="S765664" s="34"/>
      <c r="T765664" s="34"/>
    </row>
    <row r="765681" spans="19:20">
      <c r="S765681" s="34"/>
      <c r="T765681" s="34"/>
    </row>
    <row r="765698" spans="19:20">
      <c r="S765698" s="34"/>
      <c r="T765698" s="34"/>
    </row>
    <row r="765715" spans="19:20">
      <c r="S765715" s="34"/>
      <c r="T765715" s="34"/>
    </row>
    <row r="765732" spans="19:20">
      <c r="S765732" s="34"/>
      <c r="T765732" s="34"/>
    </row>
    <row r="765749" spans="19:20">
      <c r="S765749" s="34"/>
      <c r="T765749" s="34"/>
    </row>
    <row r="765766" spans="19:20">
      <c r="S765766" s="34"/>
      <c r="T765766" s="34"/>
    </row>
    <row r="765783" spans="19:20">
      <c r="S765783" s="34"/>
      <c r="T765783" s="34"/>
    </row>
    <row r="765800" spans="19:20">
      <c r="S765800" s="34"/>
      <c r="T765800" s="34"/>
    </row>
    <row r="765817" spans="19:20">
      <c r="S765817" s="34"/>
      <c r="T765817" s="34"/>
    </row>
    <row r="765834" spans="19:20">
      <c r="S765834" s="34"/>
      <c r="T765834" s="34"/>
    </row>
    <row r="765851" spans="19:20">
      <c r="S765851" s="34"/>
      <c r="T765851" s="34"/>
    </row>
    <row r="765868" spans="19:20">
      <c r="S765868" s="34"/>
      <c r="T765868" s="34"/>
    </row>
    <row r="765885" spans="19:20">
      <c r="S765885" s="34"/>
      <c r="T765885" s="34"/>
    </row>
    <row r="765902" spans="19:20">
      <c r="S765902" s="34"/>
      <c r="T765902" s="34"/>
    </row>
    <row r="765919" spans="19:20">
      <c r="S765919" s="34"/>
      <c r="T765919" s="34"/>
    </row>
    <row r="765936" spans="19:20">
      <c r="S765936" s="34"/>
      <c r="T765936" s="34"/>
    </row>
    <row r="765953" spans="19:20">
      <c r="S765953" s="34"/>
      <c r="T765953" s="34"/>
    </row>
    <row r="765970" spans="19:20">
      <c r="S765970" s="34"/>
      <c r="T765970" s="34"/>
    </row>
    <row r="765987" spans="19:20">
      <c r="S765987" s="34"/>
      <c r="T765987" s="34"/>
    </row>
    <row r="766004" spans="19:20">
      <c r="S766004" s="34"/>
      <c r="T766004" s="34"/>
    </row>
    <row r="766021" spans="19:20">
      <c r="S766021" s="34"/>
      <c r="T766021" s="34"/>
    </row>
    <row r="766038" spans="19:20">
      <c r="S766038" s="34"/>
      <c r="T766038" s="34"/>
    </row>
    <row r="766055" spans="19:20">
      <c r="S766055" s="34"/>
      <c r="T766055" s="34"/>
    </row>
    <row r="766072" spans="19:20">
      <c r="S766072" s="34"/>
      <c r="T766072" s="34"/>
    </row>
    <row r="766089" spans="19:20">
      <c r="S766089" s="34"/>
      <c r="T766089" s="34"/>
    </row>
    <row r="766106" spans="19:20">
      <c r="S766106" s="34"/>
      <c r="T766106" s="34"/>
    </row>
    <row r="766123" spans="19:20">
      <c r="S766123" s="34"/>
      <c r="T766123" s="34"/>
    </row>
    <row r="766140" spans="19:20">
      <c r="S766140" s="34"/>
      <c r="T766140" s="34"/>
    </row>
    <row r="766157" spans="19:20">
      <c r="S766157" s="34"/>
      <c r="T766157" s="34"/>
    </row>
    <row r="766174" spans="19:20">
      <c r="S766174" s="34"/>
      <c r="T766174" s="34"/>
    </row>
    <row r="766191" spans="19:20">
      <c r="S766191" s="34"/>
      <c r="T766191" s="34"/>
    </row>
    <row r="766208" spans="19:20">
      <c r="S766208" s="34"/>
      <c r="T766208" s="34"/>
    </row>
    <row r="766225" spans="19:20">
      <c r="S766225" s="34"/>
      <c r="T766225" s="34"/>
    </row>
    <row r="766242" spans="19:20">
      <c r="S766242" s="34"/>
      <c r="T766242" s="34"/>
    </row>
    <row r="766259" spans="19:20">
      <c r="S766259" s="34"/>
      <c r="T766259" s="34"/>
    </row>
    <row r="766276" spans="19:20">
      <c r="S766276" s="34"/>
      <c r="T766276" s="34"/>
    </row>
    <row r="766293" spans="19:20">
      <c r="S766293" s="34"/>
      <c r="T766293" s="34"/>
    </row>
    <row r="766310" spans="19:20">
      <c r="S766310" s="34"/>
      <c r="T766310" s="34"/>
    </row>
    <row r="766327" spans="19:20">
      <c r="S766327" s="34"/>
      <c r="T766327" s="34"/>
    </row>
    <row r="766344" spans="19:20">
      <c r="S766344" s="34"/>
      <c r="T766344" s="34"/>
    </row>
    <row r="766361" spans="19:20">
      <c r="S766361" s="34"/>
      <c r="T766361" s="34"/>
    </row>
    <row r="766378" spans="19:20">
      <c r="S766378" s="34"/>
      <c r="T766378" s="34"/>
    </row>
    <row r="766395" spans="19:20">
      <c r="S766395" s="34"/>
      <c r="T766395" s="34"/>
    </row>
    <row r="766412" spans="19:20">
      <c r="S766412" s="34"/>
      <c r="T766412" s="34"/>
    </row>
    <row r="766429" spans="19:20">
      <c r="S766429" s="34"/>
      <c r="T766429" s="34"/>
    </row>
    <row r="766446" spans="19:20">
      <c r="S766446" s="34"/>
      <c r="T766446" s="34"/>
    </row>
    <row r="766463" spans="19:20">
      <c r="S766463" s="34"/>
      <c r="T766463" s="34"/>
    </row>
    <row r="766480" spans="19:20">
      <c r="S766480" s="34"/>
      <c r="T766480" s="34"/>
    </row>
    <row r="766497" spans="19:20">
      <c r="S766497" s="34"/>
      <c r="T766497" s="34"/>
    </row>
    <row r="766514" spans="19:20">
      <c r="S766514" s="34"/>
      <c r="T766514" s="34"/>
    </row>
    <row r="766531" spans="19:20">
      <c r="S766531" s="34"/>
      <c r="T766531" s="34"/>
    </row>
    <row r="766548" spans="19:20">
      <c r="S766548" s="34"/>
      <c r="T766548" s="34"/>
    </row>
    <row r="766565" spans="19:20">
      <c r="S766565" s="34"/>
      <c r="T766565" s="34"/>
    </row>
    <row r="766582" spans="19:20">
      <c r="S766582" s="34"/>
      <c r="T766582" s="34"/>
    </row>
    <row r="766599" spans="19:20">
      <c r="S766599" s="34"/>
      <c r="T766599" s="34"/>
    </row>
    <row r="766616" spans="19:20">
      <c r="S766616" s="34"/>
      <c r="T766616" s="34"/>
    </row>
    <row r="766633" spans="19:20">
      <c r="S766633" s="34"/>
      <c r="T766633" s="34"/>
    </row>
    <row r="766650" spans="19:20">
      <c r="S766650" s="34"/>
      <c r="T766650" s="34"/>
    </row>
    <row r="766667" spans="19:20">
      <c r="S766667" s="34"/>
      <c r="T766667" s="34"/>
    </row>
    <row r="766684" spans="19:20">
      <c r="S766684" s="34"/>
      <c r="T766684" s="34"/>
    </row>
    <row r="766701" spans="19:20">
      <c r="S766701" s="34"/>
      <c r="T766701" s="34"/>
    </row>
    <row r="766718" spans="19:20">
      <c r="S766718" s="34"/>
      <c r="T766718" s="34"/>
    </row>
    <row r="766735" spans="19:20">
      <c r="S766735" s="34"/>
      <c r="T766735" s="34"/>
    </row>
    <row r="766752" spans="19:20">
      <c r="S766752" s="34"/>
      <c r="T766752" s="34"/>
    </row>
    <row r="766769" spans="19:20">
      <c r="S766769" s="34"/>
      <c r="T766769" s="34"/>
    </row>
    <row r="766786" spans="19:20">
      <c r="S766786" s="34"/>
      <c r="T766786" s="34"/>
    </row>
    <row r="766803" spans="19:20">
      <c r="S766803" s="34"/>
      <c r="T766803" s="34"/>
    </row>
    <row r="766820" spans="19:20">
      <c r="S766820" s="34"/>
      <c r="T766820" s="34"/>
    </row>
    <row r="766837" spans="19:20">
      <c r="S766837" s="34"/>
      <c r="T766837" s="34"/>
    </row>
    <row r="766854" spans="19:20">
      <c r="S766854" s="34"/>
      <c r="T766854" s="34"/>
    </row>
    <row r="766871" spans="19:20">
      <c r="S766871" s="34"/>
      <c r="T766871" s="34"/>
    </row>
    <row r="766888" spans="19:20">
      <c r="S766888" s="34"/>
      <c r="T766888" s="34"/>
    </row>
    <row r="766905" spans="19:20">
      <c r="S766905" s="34"/>
      <c r="T766905" s="34"/>
    </row>
    <row r="766922" spans="19:20">
      <c r="S766922" s="34"/>
      <c r="T766922" s="34"/>
    </row>
    <row r="766939" spans="19:20">
      <c r="S766939" s="34"/>
      <c r="T766939" s="34"/>
    </row>
    <row r="766956" spans="19:20">
      <c r="S766956" s="34"/>
      <c r="T766956" s="34"/>
    </row>
    <row r="766973" spans="19:20">
      <c r="S766973" s="34"/>
      <c r="T766973" s="34"/>
    </row>
    <row r="766990" spans="19:20">
      <c r="S766990" s="34"/>
      <c r="T766990" s="34"/>
    </row>
    <row r="767007" spans="19:20">
      <c r="S767007" s="34"/>
      <c r="T767007" s="34"/>
    </row>
    <row r="767024" spans="19:20">
      <c r="S767024" s="34"/>
      <c r="T767024" s="34"/>
    </row>
    <row r="767041" spans="19:20">
      <c r="S767041" s="34"/>
      <c r="T767041" s="34"/>
    </row>
    <row r="767058" spans="19:20">
      <c r="S767058" s="34"/>
      <c r="T767058" s="34"/>
    </row>
    <row r="767075" spans="19:20">
      <c r="S767075" s="34"/>
      <c r="T767075" s="34"/>
    </row>
    <row r="767092" spans="19:20">
      <c r="S767092" s="34"/>
      <c r="T767092" s="34"/>
    </row>
    <row r="767109" spans="19:20">
      <c r="S767109" s="34"/>
      <c r="T767109" s="34"/>
    </row>
    <row r="767126" spans="19:20">
      <c r="S767126" s="34"/>
      <c r="T767126" s="34"/>
    </row>
    <row r="767143" spans="19:20">
      <c r="S767143" s="34"/>
      <c r="T767143" s="34"/>
    </row>
    <row r="767160" spans="19:20">
      <c r="S767160" s="34"/>
      <c r="T767160" s="34"/>
    </row>
    <row r="767177" spans="19:20">
      <c r="S767177" s="34"/>
      <c r="T767177" s="34"/>
    </row>
    <row r="767194" spans="19:20">
      <c r="S767194" s="34"/>
      <c r="T767194" s="34"/>
    </row>
    <row r="767211" spans="19:20">
      <c r="S767211" s="34"/>
      <c r="T767211" s="34"/>
    </row>
    <row r="767228" spans="19:20">
      <c r="S767228" s="34"/>
      <c r="T767228" s="34"/>
    </row>
    <row r="767245" spans="19:20">
      <c r="S767245" s="34"/>
      <c r="T767245" s="34"/>
    </row>
    <row r="767262" spans="19:20">
      <c r="S767262" s="34"/>
      <c r="T767262" s="34"/>
    </row>
    <row r="767279" spans="19:20">
      <c r="S767279" s="34"/>
      <c r="T767279" s="34"/>
    </row>
    <row r="767296" spans="19:20">
      <c r="S767296" s="34"/>
      <c r="T767296" s="34"/>
    </row>
    <row r="767313" spans="19:20">
      <c r="S767313" s="34"/>
      <c r="T767313" s="34"/>
    </row>
    <row r="767330" spans="19:20">
      <c r="S767330" s="34"/>
      <c r="T767330" s="34"/>
    </row>
    <row r="767347" spans="19:20">
      <c r="S767347" s="34"/>
      <c r="T767347" s="34"/>
    </row>
    <row r="767364" spans="19:20">
      <c r="S767364" s="34"/>
      <c r="T767364" s="34"/>
    </row>
    <row r="767381" spans="19:20">
      <c r="S767381" s="34"/>
      <c r="T767381" s="34"/>
    </row>
    <row r="767398" spans="19:20">
      <c r="S767398" s="34"/>
      <c r="T767398" s="34"/>
    </row>
    <row r="767415" spans="19:20">
      <c r="S767415" s="34"/>
      <c r="T767415" s="34"/>
    </row>
    <row r="767432" spans="19:20">
      <c r="S767432" s="34"/>
      <c r="T767432" s="34"/>
    </row>
    <row r="767449" spans="19:20">
      <c r="S767449" s="34"/>
      <c r="T767449" s="34"/>
    </row>
    <row r="767466" spans="19:20">
      <c r="S767466" s="34"/>
      <c r="T767466" s="34"/>
    </row>
    <row r="767483" spans="19:20">
      <c r="S767483" s="34"/>
      <c r="T767483" s="34"/>
    </row>
    <row r="767500" spans="19:20">
      <c r="S767500" s="34"/>
      <c r="T767500" s="34"/>
    </row>
    <row r="767517" spans="19:20">
      <c r="S767517" s="34"/>
      <c r="T767517" s="34"/>
    </row>
    <row r="767534" spans="19:20">
      <c r="S767534" s="34"/>
      <c r="T767534" s="34"/>
    </row>
    <row r="767551" spans="19:20">
      <c r="S767551" s="34"/>
      <c r="T767551" s="34"/>
    </row>
    <row r="767568" spans="19:20">
      <c r="S767568" s="34"/>
      <c r="T767568" s="34"/>
    </row>
    <row r="767585" spans="19:20">
      <c r="S767585" s="34"/>
      <c r="T767585" s="34"/>
    </row>
    <row r="767602" spans="19:20">
      <c r="S767602" s="34"/>
      <c r="T767602" s="34"/>
    </row>
    <row r="767619" spans="19:20">
      <c r="S767619" s="34"/>
      <c r="T767619" s="34"/>
    </row>
    <row r="767636" spans="19:20">
      <c r="S767636" s="34"/>
      <c r="T767636" s="34"/>
    </row>
    <row r="767653" spans="19:20">
      <c r="S767653" s="34"/>
      <c r="T767653" s="34"/>
    </row>
    <row r="767670" spans="19:20">
      <c r="S767670" s="34"/>
      <c r="T767670" s="34"/>
    </row>
    <row r="767687" spans="19:20">
      <c r="S767687" s="34"/>
      <c r="T767687" s="34"/>
    </row>
    <row r="767704" spans="19:20">
      <c r="S767704" s="34"/>
      <c r="T767704" s="34"/>
    </row>
    <row r="767721" spans="19:20">
      <c r="S767721" s="34"/>
      <c r="T767721" s="34"/>
    </row>
    <row r="767738" spans="19:20">
      <c r="S767738" s="34"/>
      <c r="T767738" s="34"/>
    </row>
    <row r="767755" spans="19:20">
      <c r="S767755" s="34"/>
      <c r="T767755" s="34"/>
    </row>
    <row r="767772" spans="19:20">
      <c r="S767772" s="34"/>
      <c r="T767772" s="34"/>
    </row>
    <row r="767789" spans="19:20">
      <c r="S767789" s="34"/>
      <c r="T767789" s="34"/>
    </row>
    <row r="767806" spans="19:20">
      <c r="S767806" s="34"/>
      <c r="T767806" s="34"/>
    </row>
    <row r="767823" spans="19:20">
      <c r="S767823" s="34"/>
      <c r="T767823" s="34"/>
    </row>
    <row r="767840" spans="19:20">
      <c r="S767840" s="34"/>
      <c r="T767840" s="34"/>
    </row>
    <row r="767857" spans="19:20">
      <c r="S767857" s="34"/>
      <c r="T767857" s="34"/>
    </row>
    <row r="767874" spans="19:20">
      <c r="S767874" s="34"/>
      <c r="T767874" s="34"/>
    </row>
    <row r="767891" spans="19:20">
      <c r="S767891" s="34"/>
      <c r="T767891" s="34"/>
    </row>
    <row r="767908" spans="19:20">
      <c r="S767908" s="34"/>
      <c r="T767908" s="34"/>
    </row>
    <row r="767925" spans="19:20">
      <c r="S767925" s="34"/>
      <c r="T767925" s="34"/>
    </row>
    <row r="767942" spans="19:20">
      <c r="S767942" s="34"/>
      <c r="T767942" s="34"/>
    </row>
    <row r="767959" spans="19:20">
      <c r="S767959" s="34"/>
      <c r="T767959" s="34"/>
    </row>
    <row r="767976" spans="19:20">
      <c r="S767976" s="34"/>
      <c r="T767976" s="34"/>
    </row>
    <row r="767993" spans="19:20">
      <c r="S767993" s="34"/>
      <c r="T767993" s="34"/>
    </row>
    <row r="768010" spans="19:20">
      <c r="S768010" s="34"/>
      <c r="T768010" s="34"/>
    </row>
    <row r="768027" spans="19:20">
      <c r="S768027" s="34"/>
      <c r="T768027" s="34"/>
    </row>
    <row r="768044" spans="19:20">
      <c r="S768044" s="34"/>
      <c r="T768044" s="34"/>
    </row>
    <row r="768061" spans="19:20">
      <c r="S768061" s="34"/>
      <c r="T768061" s="34"/>
    </row>
    <row r="768078" spans="19:20">
      <c r="S768078" s="34"/>
      <c r="T768078" s="34"/>
    </row>
    <row r="768095" spans="19:20">
      <c r="S768095" s="34"/>
      <c r="T768095" s="34"/>
    </row>
    <row r="768112" spans="19:20">
      <c r="S768112" s="34"/>
      <c r="T768112" s="34"/>
    </row>
    <row r="768129" spans="19:20">
      <c r="S768129" s="34"/>
      <c r="T768129" s="34"/>
    </row>
    <row r="768146" spans="19:20">
      <c r="S768146" s="34"/>
      <c r="T768146" s="34"/>
    </row>
    <row r="768163" spans="19:20">
      <c r="S768163" s="34"/>
      <c r="T768163" s="34"/>
    </row>
    <row r="768180" spans="19:20">
      <c r="S768180" s="34"/>
      <c r="T768180" s="34"/>
    </row>
    <row r="768197" spans="19:20">
      <c r="S768197" s="34"/>
      <c r="T768197" s="34"/>
    </row>
    <row r="768214" spans="19:20">
      <c r="S768214" s="34"/>
      <c r="T768214" s="34"/>
    </row>
    <row r="768231" spans="19:20">
      <c r="S768231" s="34"/>
      <c r="T768231" s="34"/>
    </row>
    <row r="768248" spans="19:20">
      <c r="S768248" s="34"/>
      <c r="T768248" s="34"/>
    </row>
    <row r="768265" spans="19:20">
      <c r="S768265" s="34"/>
      <c r="T768265" s="34"/>
    </row>
    <row r="768282" spans="19:20">
      <c r="S768282" s="34"/>
      <c r="T768282" s="34"/>
    </row>
    <row r="768299" spans="19:20">
      <c r="S768299" s="34"/>
      <c r="T768299" s="34"/>
    </row>
    <row r="768316" spans="19:20">
      <c r="S768316" s="34"/>
      <c r="T768316" s="34"/>
    </row>
    <row r="768333" spans="19:20">
      <c r="S768333" s="34"/>
      <c r="T768333" s="34"/>
    </row>
    <row r="768350" spans="19:20">
      <c r="S768350" s="34"/>
      <c r="T768350" s="34"/>
    </row>
    <row r="768367" spans="19:20">
      <c r="S768367" s="34"/>
      <c r="T768367" s="34"/>
    </row>
    <row r="768384" spans="19:20">
      <c r="S768384" s="34"/>
      <c r="T768384" s="34"/>
    </row>
    <row r="768401" spans="19:20">
      <c r="S768401" s="34"/>
      <c r="T768401" s="34"/>
    </row>
    <row r="768418" spans="19:20">
      <c r="S768418" s="34"/>
      <c r="T768418" s="34"/>
    </row>
    <row r="768435" spans="19:20">
      <c r="S768435" s="34"/>
      <c r="T768435" s="34"/>
    </row>
    <row r="768452" spans="19:20">
      <c r="S768452" s="34"/>
      <c r="T768452" s="34"/>
    </row>
    <row r="768469" spans="19:20">
      <c r="S768469" s="34"/>
      <c r="T768469" s="34"/>
    </row>
    <row r="768486" spans="19:20">
      <c r="S768486" s="34"/>
      <c r="T768486" s="34"/>
    </row>
    <row r="768503" spans="19:20">
      <c r="S768503" s="34"/>
      <c r="T768503" s="34"/>
    </row>
    <row r="768520" spans="19:20">
      <c r="S768520" s="34"/>
      <c r="T768520" s="34"/>
    </row>
    <row r="768537" spans="19:20">
      <c r="S768537" s="34"/>
      <c r="T768537" s="34"/>
    </row>
    <row r="768554" spans="19:20">
      <c r="S768554" s="34"/>
      <c r="T768554" s="34"/>
    </row>
    <row r="768571" spans="19:20">
      <c r="S768571" s="34"/>
      <c r="T768571" s="34"/>
    </row>
    <row r="768588" spans="19:20">
      <c r="S768588" s="34"/>
      <c r="T768588" s="34"/>
    </row>
    <row r="768605" spans="19:20">
      <c r="S768605" s="34"/>
      <c r="T768605" s="34"/>
    </row>
    <row r="768622" spans="19:20">
      <c r="S768622" s="34"/>
      <c r="T768622" s="34"/>
    </row>
    <row r="768639" spans="19:20">
      <c r="S768639" s="34"/>
      <c r="T768639" s="34"/>
    </row>
    <row r="768656" spans="19:20">
      <c r="S768656" s="34"/>
      <c r="T768656" s="34"/>
    </row>
    <row r="768673" spans="19:20">
      <c r="S768673" s="34"/>
      <c r="T768673" s="34"/>
    </row>
    <row r="768690" spans="19:20">
      <c r="S768690" s="34"/>
      <c r="T768690" s="34"/>
    </row>
    <row r="768707" spans="19:20">
      <c r="S768707" s="34"/>
      <c r="T768707" s="34"/>
    </row>
    <row r="768724" spans="19:20">
      <c r="S768724" s="34"/>
      <c r="T768724" s="34"/>
    </row>
    <row r="768741" spans="19:20">
      <c r="S768741" s="34"/>
      <c r="T768741" s="34"/>
    </row>
    <row r="768758" spans="19:20">
      <c r="S768758" s="34"/>
      <c r="T768758" s="34"/>
    </row>
    <row r="768775" spans="19:20">
      <c r="S768775" s="34"/>
      <c r="T768775" s="34"/>
    </row>
    <row r="768792" spans="19:20">
      <c r="S768792" s="34"/>
      <c r="T768792" s="34"/>
    </row>
    <row r="768809" spans="19:20">
      <c r="S768809" s="34"/>
      <c r="T768809" s="34"/>
    </row>
    <row r="768826" spans="19:20">
      <c r="S768826" s="34"/>
      <c r="T768826" s="34"/>
    </row>
    <row r="768843" spans="19:20">
      <c r="S768843" s="34"/>
      <c r="T768843" s="34"/>
    </row>
    <row r="768860" spans="19:20">
      <c r="S768860" s="34"/>
      <c r="T768860" s="34"/>
    </row>
    <row r="768877" spans="19:20">
      <c r="S768877" s="34"/>
      <c r="T768877" s="34"/>
    </row>
    <row r="768894" spans="19:20">
      <c r="S768894" s="34"/>
      <c r="T768894" s="34"/>
    </row>
    <row r="768911" spans="19:20">
      <c r="S768911" s="34"/>
      <c r="T768911" s="34"/>
    </row>
    <row r="768928" spans="19:20">
      <c r="S768928" s="34"/>
      <c r="T768928" s="34"/>
    </row>
    <row r="768945" spans="19:20">
      <c r="S768945" s="34"/>
      <c r="T768945" s="34"/>
    </row>
    <row r="768962" spans="19:20">
      <c r="S768962" s="34"/>
      <c r="T768962" s="34"/>
    </row>
    <row r="768979" spans="19:20">
      <c r="S768979" s="34"/>
      <c r="T768979" s="34"/>
    </row>
    <row r="768996" spans="19:20">
      <c r="S768996" s="34"/>
      <c r="T768996" s="34"/>
    </row>
    <row r="769013" spans="19:20">
      <c r="S769013" s="34"/>
      <c r="T769013" s="34"/>
    </row>
    <row r="769030" spans="19:20">
      <c r="S769030" s="34"/>
      <c r="T769030" s="34"/>
    </row>
    <row r="769047" spans="19:20">
      <c r="S769047" s="34"/>
      <c r="T769047" s="34"/>
    </row>
    <row r="769064" spans="19:20">
      <c r="S769064" s="34"/>
      <c r="T769064" s="34"/>
    </row>
    <row r="769081" spans="19:20">
      <c r="S769081" s="34"/>
      <c r="T769081" s="34"/>
    </row>
    <row r="769098" spans="19:20">
      <c r="S769098" s="34"/>
      <c r="T769098" s="34"/>
    </row>
    <row r="769115" spans="19:20">
      <c r="S769115" s="34"/>
      <c r="T769115" s="34"/>
    </row>
    <row r="769132" spans="19:20">
      <c r="S769132" s="34"/>
      <c r="T769132" s="34"/>
    </row>
    <row r="769149" spans="19:20">
      <c r="S769149" s="34"/>
      <c r="T769149" s="34"/>
    </row>
    <row r="769166" spans="19:20">
      <c r="S769166" s="34"/>
      <c r="T769166" s="34"/>
    </row>
    <row r="769183" spans="19:20">
      <c r="S769183" s="34"/>
      <c r="T769183" s="34"/>
    </row>
    <row r="769200" spans="19:20">
      <c r="S769200" s="34"/>
      <c r="T769200" s="34"/>
    </row>
    <row r="769217" spans="19:20">
      <c r="S769217" s="34"/>
      <c r="T769217" s="34"/>
    </row>
    <row r="769234" spans="19:20">
      <c r="S769234" s="34"/>
      <c r="T769234" s="34"/>
    </row>
    <row r="769251" spans="19:20">
      <c r="S769251" s="34"/>
      <c r="T769251" s="34"/>
    </row>
    <row r="769268" spans="19:20">
      <c r="S769268" s="34"/>
      <c r="T769268" s="34"/>
    </row>
    <row r="769285" spans="19:20">
      <c r="S769285" s="34"/>
      <c r="T769285" s="34"/>
    </row>
    <row r="769302" spans="19:20">
      <c r="S769302" s="34"/>
      <c r="T769302" s="34"/>
    </row>
    <row r="769319" spans="19:20">
      <c r="S769319" s="34"/>
      <c r="T769319" s="34"/>
    </row>
    <row r="769336" spans="19:20">
      <c r="S769336" s="34"/>
      <c r="T769336" s="34"/>
    </row>
    <row r="769353" spans="19:20">
      <c r="S769353" s="34"/>
      <c r="T769353" s="34"/>
    </row>
    <row r="769370" spans="19:20">
      <c r="S769370" s="34"/>
      <c r="T769370" s="34"/>
    </row>
    <row r="769387" spans="19:20">
      <c r="S769387" s="34"/>
      <c r="T769387" s="34"/>
    </row>
    <row r="769404" spans="19:20">
      <c r="S769404" s="34"/>
      <c r="T769404" s="34"/>
    </row>
    <row r="769421" spans="19:20">
      <c r="S769421" s="34"/>
      <c r="T769421" s="34"/>
    </row>
    <row r="769438" spans="19:20">
      <c r="S769438" s="34"/>
      <c r="T769438" s="34"/>
    </row>
    <row r="769455" spans="19:20">
      <c r="S769455" s="34"/>
      <c r="T769455" s="34"/>
    </row>
    <row r="769472" spans="19:20">
      <c r="S769472" s="34"/>
      <c r="T769472" s="34"/>
    </row>
    <row r="769489" spans="19:20">
      <c r="S769489" s="34"/>
      <c r="T769489" s="34"/>
    </row>
    <row r="769506" spans="19:20">
      <c r="S769506" s="34"/>
      <c r="T769506" s="34"/>
    </row>
    <row r="769523" spans="19:20">
      <c r="S769523" s="34"/>
      <c r="T769523" s="34"/>
    </row>
    <row r="769540" spans="19:20">
      <c r="S769540" s="34"/>
      <c r="T769540" s="34"/>
    </row>
    <row r="769557" spans="19:20">
      <c r="S769557" s="34"/>
      <c r="T769557" s="34"/>
    </row>
    <row r="769574" spans="19:20">
      <c r="S769574" s="34"/>
      <c r="T769574" s="34"/>
    </row>
    <row r="769591" spans="19:20">
      <c r="S769591" s="34"/>
      <c r="T769591" s="34"/>
    </row>
    <row r="769608" spans="19:20">
      <c r="S769608" s="34"/>
      <c r="T769608" s="34"/>
    </row>
    <row r="769625" spans="19:20">
      <c r="S769625" s="34"/>
      <c r="T769625" s="34"/>
    </row>
    <row r="769642" spans="19:20">
      <c r="S769642" s="34"/>
      <c r="T769642" s="34"/>
    </row>
    <row r="769659" spans="19:20">
      <c r="S769659" s="34"/>
      <c r="T769659" s="34"/>
    </row>
    <row r="769676" spans="19:20">
      <c r="S769676" s="34"/>
      <c r="T769676" s="34"/>
    </row>
    <row r="769693" spans="19:20">
      <c r="S769693" s="34"/>
      <c r="T769693" s="34"/>
    </row>
    <row r="769710" spans="19:20">
      <c r="S769710" s="34"/>
      <c r="T769710" s="34"/>
    </row>
    <row r="769727" spans="19:20">
      <c r="S769727" s="34"/>
      <c r="T769727" s="34"/>
    </row>
    <row r="769744" spans="19:20">
      <c r="S769744" s="34"/>
      <c r="T769744" s="34"/>
    </row>
    <row r="769761" spans="19:20">
      <c r="S769761" s="34"/>
      <c r="T769761" s="34"/>
    </row>
    <row r="769778" spans="19:20">
      <c r="S769778" s="34"/>
      <c r="T769778" s="34"/>
    </row>
    <row r="769795" spans="19:20">
      <c r="S769795" s="34"/>
      <c r="T769795" s="34"/>
    </row>
    <row r="769812" spans="19:20">
      <c r="S769812" s="34"/>
      <c r="T769812" s="34"/>
    </row>
    <row r="769829" spans="19:20">
      <c r="S769829" s="34"/>
      <c r="T769829" s="34"/>
    </row>
    <row r="769846" spans="19:20">
      <c r="S769846" s="34"/>
      <c r="T769846" s="34"/>
    </row>
    <row r="769863" spans="19:20">
      <c r="S769863" s="34"/>
      <c r="T769863" s="34"/>
    </row>
    <row r="769880" spans="19:20">
      <c r="S769880" s="34"/>
      <c r="T769880" s="34"/>
    </row>
    <row r="769897" spans="19:20">
      <c r="S769897" s="34"/>
      <c r="T769897" s="34"/>
    </row>
    <row r="769914" spans="19:20">
      <c r="S769914" s="34"/>
      <c r="T769914" s="34"/>
    </row>
    <row r="769931" spans="19:20">
      <c r="S769931" s="34"/>
      <c r="T769931" s="34"/>
    </row>
    <row r="769948" spans="19:20">
      <c r="S769948" s="34"/>
      <c r="T769948" s="34"/>
    </row>
    <row r="769965" spans="19:20">
      <c r="S769965" s="34"/>
      <c r="T769965" s="34"/>
    </row>
    <row r="769982" spans="19:20">
      <c r="S769982" s="34"/>
      <c r="T769982" s="34"/>
    </row>
    <row r="769999" spans="19:20">
      <c r="S769999" s="34"/>
      <c r="T769999" s="34"/>
    </row>
    <row r="770016" spans="19:20">
      <c r="S770016" s="34"/>
      <c r="T770016" s="34"/>
    </row>
    <row r="770033" spans="19:20">
      <c r="S770033" s="34"/>
      <c r="T770033" s="34"/>
    </row>
    <row r="770050" spans="19:20">
      <c r="S770050" s="34"/>
      <c r="T770050" s="34"/>
    </row>
    <row r="770067" spans="19:20">
      <c r="S770067" s="34"/>
      <c r="T770067" s="34"/>
    </row>
    <row r="770084" spans="19:20">
      <c r="S770084" s="34"/>
      <c r="T770084" s="34"/>
    </row>
    <row r="770101" spans="19:20">
      <c r="S770101" s="34"/>
      <c r="T770101" s="34"/>
    </row>
    <row r="770118" spans="19:20">
      <c r="S770118" s="34"/>
      <c r="T770118" s="34"/>
    </row>
    <row r="770135" spans="19:20">
      <c r="S770135" s="34"/>
      <c r="T770135" s="34"/>
    </row>
    <row r="770152" spans="19:20">
      <c r="S770152" s="34"/>
      <c r="T770152" s="34"/>
    </row>
    <row r="770169" spans="19:20">
      <c r="S770169" s="34"/>
      <c r="T770169" s="34"/>
    </row>
    <row r="770186" spans="19:20">
      <c r="S770186" s="34"/>
      <c r="T770186" s="34"/>
    </row>
    <row r="770203" spans="19:20">
      <c r="S770203" s="34"/>
      <c r="T770203" s="34"/>
    </row>
    <row r="770220" spans="19:20">
      <c r="S770220" s="34"/>
      <c r="T770220" s="34"/>
    </row>
    <row r="770237" spans="19:20">
      <c r="S770237" s="34"/>
      <c r="T770237" s="34"/>
    </row>
    <row r="770254" spans="19:20">
      <c r="S770254" s="34"/>
      <c r="T770254" s="34"/>
    </row>
    <row r="770271" spans="19:20">
      <c r="S770271" s="34"/>
      <c r="T770271" s="34"/>
    </row>
    <row r="770288" spans="19:20">
      <c r="S770288" s="34"/>
      <c r="T770288" s="34"/>
    </row>
    <row r="770305" spans="19:20">
      <c r="S770305" s="34"/>
      <c r="T770305" s="34"/>
    </row>
    <row r="770322" spans="19:20">
      <c r="S770322" s="34"/>
      <c r="T770322" s="34"/>
    </row>
    <row r="770339" spans="19:20">
      <c r="S770339" s="34"/>
      <c r="T770339" s="34"/>
    </row>
    <row r="770356" spans="19:20">
      <c r="S770356" s="34"/>
      <c r="T770356" s="34"/>
    </row>
    <row r="770373" spans="19:20">
      <c r="S770373" s="34"/>
      <c r="T770373" s="34"/>
    </row>
    <row r="770390" spans="19:20">
      <c r="S770390" s="34"/>
      <c r="T770390" s="34"/>
    </row>
    <row r="770407" spans="19:20">
      <c r="S770407" s="34"/>
      <c r="T770407" s="34"/>
    </row>
    <row r="770424" spans="19:20">
      <c r="S770424" s="34"/>
      <c r="T770424" s="34"/>
    </row>
    <row r="770441" spans="19:20">
      <c r="S770441" s="34"/>
      <c r="T770441" s="34"/>
    </row>
    <row r="770458" spans="19:20">
      <c r="S770458" s="34"/>
      <c r="T770458" s="34"/>
    </row>
    <row r="770475" spans="19:20">
      <c r="S770475" s="34"/>
      <c r="T770475" s="34"/>
    </row>
    <row r="770492" spans="19:20">
      <c r="S770492" s="34"/>
      <c r="T770492" s="34"/>
    </row>
    <row r="770509" spans="19:20">
      <c r="S770509" s="34"/>
      <c r="T770509" s="34"/>
    </row>
    <row r="770526" spans="19:20">
      <c r="S770526" s="34"/>
      <c r="T770526" s="34"/>
    </row>
    <row r="770543" spans="19:20">
      <c r="S770543" s="34"/>
      <c r="T770543" s="34"/>
    </row>
    <row r="770560" spans="19:20">
      <c r="S770560" s="34"/>
      <c r="T770560" s="34"/>
    </row>
    <row r="770577" spans="19:20">
      <c r="S770577" s="34"/>
      <c r="T770577" s="34"/>
    </row>
    <row r="770594" spans="19:20">
      <c r="S770594" s="34"/>
      <c r="T770594" s="34"/>
    </row>
    <row r="770611" spans="19:20">
      <c r="S770611" s="34"/>
      <c r="T770611" s="34"/>
    </row>
    <row r="770628" spans="19:20">
      <c r="S770628" s="34"/>
      <c r="T770628" s="34"/>
    </row>
    <row r="770645" spans="19:20">
      <c r="S770645" s="34"/>
      <c r="T770645" s="34"/>
    </row>
    <row r="770662" spans="19:20">
      <c r="S770662" s="34"/>
      <c r="T770662" s="34"/>
    </row>
    <row r="770679" spans="19:20">
      <c r="S770679" s="34"/>
      <c r="T770679" s="34"/>
    </row>
    <row r="770696" spans="19:20">
      <c r="S770696" s="34"/>
      <c r="T770696" s="34"/>
    </row>
    <row r="770713" spans="19:20">
      <c r="S770713" s="34"/>
      <c r="T770713" s="34"/>
    </row>
    <row r="770730" spans="19:20">
      <c r="S770730" s="34"/>
      <c r="T770730" s="34"/>
    </row>
    <row r="770747" spans="19:20">
      <c r="S770747" s="34"/>
      <c r="T770747" s="34"/>
    </row>
    <row r="770764" spans="19:20">
      <c r="S770764" s="34"/>
      <c r="T770764" s="34"/>
    </row>
    <row r="770781" spans="19:20">
      <c r="S770781" s="34"/>
      <c r="T770781" s="34"/>
    </row>
    <row r="770798" spans="19:20">
      <c r="S770798" s="34"/>
      <c r="T770798" s="34"/>
    </row>
    <row r="770815" spans="19:20">
      <c r="S770815" s="34"/>
      <c r="T770815" s="34"/>
    </row>
    <row r="770832" spans="19:20">
      <c r="S770832" s="34"/>
      <c r="T770832" s="34"/>
    </row>
    <row r="770849" spans="19:20">
      <c r="S770849" s="34"/>
      <c r="T770849" s="34"/>
    </row>
    <row r="770866" spans="19:20">
      <c r="S770866" s="34"/>
      <c r="T770866" s="34"/>
    </row>
    <row r="770883" spans="19:20">
      <c r="S770883" s="34"/>
      <c r="T770883" s="34"/>
    </row>
    <row r="770900" spans="19:20">
      <c r="S770900" s="34"/>
      <c r="T770900" s="34"/>
    </row>
    <row r="770917" spans="19:20">
      <c r="S770917" s="34"/>
      <c r="T770917" s="34"/>
    </row>
    <row r="770934" spans="19:20">
      <c r="S770934" s="34"/>
      <c r="T770934" s="34"/>
    </row>
    <row r="770951" spans="19:20">
      <c r="S770951" s="34"/>
      <c r="T770951" s="34"/>
    </row>
    <row r="770968" spans="19:20">
      <c r="S770968" s="34"/>
      <c r="T770968" s="34"/>
    </row>
    <row r="770985" spans="19:20">
      <c r="S770985" s="34"/>
      <c r="T770985" s="34"/>
    </row>
    <row r="771002" spans="19:20">
      <c r="S771002" s="34"/>
      <c r="T771002" s="34"/>
    </row>
    <row r="771019" spans="19:20">
      <c r="S771019" s="34"/>
      <c r="T771019" s="34"/>
    </row>
    <row r="771036" spans="19:20">
      <c r="S771036" s="34"/>
      <c r="T771036" s="34"/>
    </row>
    <row r="771053" spans="19:20">
      <c r="S771053" s="34"/>
      <c r="T771053" s="34"/>
    </row>
    <row r="771070" spans="19:20">
      <c r="S771070" s="34"/>
      <c r="T771070" s="34"/>
    </row>
    <row r="771087" spans="19:20">
      <c r="S771087" s="34"/>
      <c r="T771087" s="34"/>
    </row>
    <row r="771104" spans="19:20">
      <c r="S771104" s="34"/>
      <c r="T771104" s="34"/>
    </row>
    <row r="771121" spans="19:20">
      <c r="S771121" s="34"/>
      <c r="T771121" s="34"/>
    </row>
    <row r="771138" spans="19:20">
      <c r="S771138" s="34"/>
      <c r="T771138" s="34"/>
    </row>
    <row r="771155" spans="19:20">
      <c r="S771155" s="34"/>
      <c r="T771155" s="34"/>
    </row>
    <row r="771172" spans="19:20">
      <c r="S771172" s="34"/>
      <c r="T771172" s="34"/>
    </row>
    <row r="771189" spans="19:20">
      <c r="S771189" s="34"/>
      <c r="T771189" s="34"/>
    </row>
    <row r="771206" spans="19:20">
      <c r="S771206" s="34"/>
      <c r="T771206" s="34"/>
    </row>
    <row r="771223" spans="19:20">
      <c r="S771223" s="34"/>
      <c r="T771223" s="34"/>
    </row>
    <row r="771240" spans="19:20">
      <c r="S771240" s="34"/>
      <c r="T771240" s="34"/>
    </row>
    <row r="771257" spans="19:20">
      <c r="S771257" s="34"/>
      <c r="T771257" s="34"/>
    </row>
    <row r="771274" spans="19:20">
      <c r="S771274" s="34"/>
      <c r="T771274" s="34"/>
    </row>
    <row r="771291" spans="19:20">
      <c r="S771291" s="34"/>
      <c r="T771291" s="34"/>
    </row>
    <row r="771308" spans="19:20">
      <c r="S771308" s="34"/>
      <c r="T771308" s="34"/>
    </row>
    <row r="771325" spans="19:20">
      <c r="S771325" s="34"/>
      <c r="T771325" s="34"/>
    </row>
    <row r="771342" spans="19:20">
      <c r="S771342" s="34"/>
      <c r="T771342" s="34"/>
    </row>
    <row r="771359" spans="19:20">
      <c r="S771359" s="34"/>
      <c r="T771359" s="34"/>
    </row>
    <row r="771376" spans="19:20">
      <c r="S771376" s="34"/>
      <c r="T771376" s="34"/>
    </row>
    <row r="771393" spans="19:20">
      <c r="S771393" s="34"/>
      <c r="T771393" s="34"/>
    </row>
    <row r="771410" spans="19:20">
      <c r="S771410" s="34"/>
      <c r="T771410" s="34"/>
    </row>
    <row r="771427" spans="19:20">
      <c r="S771427" s="34"/>
      <c r="T771427" s="34"/>
    </row>
    <row r="771444" spans="19:20">
      <c r="S771444" s="34"/>
      <c r="T771444" s="34"/>
    </row>
    <row r="771461" spans="19:20">
      <c r="S771461" s="34"/>
      <c r="T771461" s="34"/>
    </row>
    <row r="771478" spans="19:20">
      <c r="S771478" s="34"/>
      <c r="T771478" s="34"/>
    </row>
    <row r="771495" spans="19:20">
      <c r="S771495" s="34"/>
      <c r="T771495" s="34"/>
    </row>
    <row r="771512" spans="19:20">
      <c r="S771512" s="34"/>
      <c r="T771512" s="34"/>
    </row>
    <row r="771529" spans="19:20">
      <c r="S771529" s="34"/>
      <c r="T771529" s="34"/>
    </row>
    <row r="771546" spans="19:20">
      <c r="S771546" s="34"/>
      <c r="T771546" s="34"/>
    </row>
    <row r="771563" spans="19:20">
      <c r="S771563" s="34"/>
      <c r="T771563" s="34"/>
    </row>
    <row r="771580" spans="19:20">
      <c r="S771580" s="34"/>
      <c r="T771580" s="34"/>
    </row>
    <row r="771597" spans="19:20">
      <c r="S771597" s="34"/>
      <c r="T771597" s="34"/>
    </row>
    <row r="771614" spans="19:20">
      <c r="S771614" s="34"/>
      <c r="T771614" s="34"/>
    </row>
    <row r="771631" spans="19:20">
      <c r="S771631" s="34"/>
      <c r="T771631" s="34"/>
    </row>
    <row r="771648" spans="19:20">
      <c r="S771648" s="34"/>
      <c r="T771648" s="34"/>
    </row>
    <row r="771665" spans="19:20">
      <c r="S771665" s="34"/>
      <c r="T771665" s="34"/>
    </row>
    <row r="771682" spans="19:20">
      <c r="S771682" s="34"/>
      <c r="T771682" s="34"/>
    </row>
    <row r="771699" spans="19:20">
      <c r="S771699" s="34"/>
      <c r="T771699" s="34"/>
    </row>
    <row r="771716" spans="19:20">
      <c r="S771716" s="34"/>
      <c r="T771716" s="34"/>
    </row>
    <row r="771733" spans="19:20">
      <c r="S771733" s="34"/>
      <c r="T771733" s="34"/>
    </row>
    <row r="771750" spans="19:20">
      <c r="S771750" s="34"/>
      <c r="T771750" s="34"/>
    </row>
    <row r="771767" spans="19:20">
      <c r="S771767" s="34"/>
      <c r="T771767" s="34"/>
    </row>
    <row r="771784" spans="19:20">
      <c r="S771784" s="34"/>
      <c r="T771784" s="34"/>
    </row>
    <row r="771801" spans="19:20">
      <c r="S771801" s="34"/>
      <c r="T771801" s="34"/>
    </row>
    <row r="771818" spans="19:20">
      <c r="S771818" s="34"/>
      <c r="T771818" s="34"/>
    </row>
    <row r="771835" spans="19:20">
      <c r="S771835" s="34"/>
      <c r="T771835" s="34"/>
    </row>
    <row r="771852" spans="19:20">
      <c r="S771852" s="34"/>
      <c r="T771852" s="34"/>
    </row>
    <row r="771869" spans="19:20">
      <c r="S771869" s="34"/>
      <c r="T771869" s="34"/>
    </row>
    <row r="771886" spans="19:20">
      <c r="S771886" s="34"/>
      <c r="T771886" s="34"/>
    </row>
    <row r="771903" spans="19:20">
      <c r="S771903" s="34"/>
      <c r="T771903" s="34"/>
    </row>
    <row r="771920" spans="19:20">
      <c r="S771920" s="34"/>
      <c r="T771920" s="34"/>
    </row>
    <row r="771937" spans="19:20">
      <c r="S771937" s="34"/>
      <c r="T771937" s="34"/>
    </row>
    <row r="771954" spans="19:20">
      <c r="S771954" s="34"/>
      <c r="T771954" s="34"/>
    </row>
    <row r="771971" spans="19:20">
      <c r="S771971" s="34"/>
      <c r="T771971" s="34"/>
    </row>
    <row r="771988" spans="19:20">
      <c r="S771988" s="34"/>
      <c r="T771988" s="34"/>
    </row>
    <row r="772005" spans="19:20">
      <c r="S772005" s="34"/>
      <c r="T772005" s="34"/>
    </row>
    <row r="772022" spans="19:20">
      <c r="S772022" s="34"/>
      <c r="T772022" s="34"/>
    </row>
    <row r="772039" spans="19:20">
      <c r="S772039" s="34"/>
      <c r="T772039" s="34"/>
    </row>
    <row r="772056" spans="19:20">
      <c r="S772056" s="34"/>
      <c r="T772056" s="34"/>
    </row>
    <row r="772073" spans="19:20">
      <c r="S772073" s="34"/>
      <c r="T772073" s="34"/>
    </row>
    <row r="772090" spans="19:20">
      <c r="S772090" s="34"/>
      <c r="T772090" s="34"/>
    </row>
    <row r="772107" spans="19:20">
      <c r="S772107" s="34"/>
      <c r="T772107" s="34"/>
    </row>
    <row r="772124" spans="19:20">
      <c r="S772124" s="34"/>
      <c r="T772124" s="34"/>
    </row>
    <row r="772141" spans="19:20">
      <c r="S772141" s="34"/>
      <c r="T772141" s="34"/>
    </row>
    <row r="772158" spans="19:20">
      <c r="S772158" s="34"/>
      <c r="T772158" s="34"/>
    </row>
    <row r="772175" spans="19:20">
      <c r="S772175" s="34"/>
      <c r="T772175" s="34"/>
    </row>
    <row r="772192" spans="19:20">
      <c r="S772192" s="34"/>
      <c r="T772192" s="34"/>
    </row>
    <row r="772209" spans="19:20">
      <c r="S772209" s="34"/>
      <c r="T772209" s="34"/>
    </row>
    <row r="772226" spans="19:20">
      <c r="S772226" s="34"/>
      <c r="T772226" s="34"/>
    </row>
    <row r="772243" spans="19:20">
      <c r="S772243" s="34"/>
      <c r="T772243" s="34"/>
    </row>
    <row r="772260" spans="19:20">
      <c r="S772260" s="34"/>
      <c r="T772260" s="34"/>
    </row>
    <row r="772277" spans="19:20">
      <c r="S772277" s="34"/>
      <c r="T772277" s="34"/>
    </row>
    <row r="772294" spans="19:20">
      <c r="S772294" s="34"/>
      <c r="T772294" s="34"/>
    </row>
    <row r="772311" spans="19:20">
      <c r="S772311" s="34"/>
      <c r="T772311" s="34"/>
    </row>
    <row r="772328" spans="19:20">
      <c r="S772328" s="34"/>
      <c r="T772328" s="34"/>
    </row>
    <row r="772345" spans="19:20">
      <c r="S772345" s="34"/>
      <c r="T772345" s="34"/>
    </row>
    <row r="772362" spans="19:20">
      <c r="S772362" s="34"/>
      <c r="T772362" s="34"/>
    </row>
    <row r="772379" spans="19:20">
      <c r="S772379" s="34"/>
      <c r="T772379" s="34"/>
    </row>
    <row r="772396" spans="19:20">
      <c r="S772396" s="34"/>
      <c r="T772396" s="34"/>
    </row>
    <row r="772413" spans="19:20">
      <c r="S772413" s="34"/>
      <c r="T772413" s="34"/>
    </row>
    <row r="772430" spans="19:20">
      <c r="S772430" s="34"/>
      <c r="T772430" s="34"/>
    </row>
    <row r="772447" spans="19:20">
      <c r="S772447" s="34"/>
      <c r="T772447" s="34"/>
    </row>
    <row r="772464" spans="19:20">
      <c r="S772464" s="34"/>
      <c r="T772464" s="34"/>
    </row>
    <row r="772481" spans="19:20">
      <c r="S772481" s="34"/>
      <c r="T772481" s="34"/>
    </row>
    <row r="772498" spans="19:20">
      <c r="S772498" s="34"/>
      <c r="T772498" s="34"/>
    </row>
    <row r="772515" spans="19:20">
      <c r="S772515" s="34"/>
      <c r="T772515" s="34"/>
    </row>
    <row r="772532" spans="19:20">
      <c r="S772532" s="34"/>
      <c r="T772532" s="34"/>
    </row>
    <row r="772549" spans="19:20">
      <c r="S772549" s="34"/>
      <c r="T772549" s="34"/>
    </row>
    <row r="772566" spans="19:20">
      <c r="S772566" s="34"/>
      <c r="T772566" s="34"/>
    </row>
    <row r="772583" spans="19:20">
      <c r="S772583" s="34"/>
      <c r="T772583" s="34"/>
    </row>
    <row r="772600" spans="19:20">
      <c r="S772600" s="34"/>
      <c r="T772600" s="34"/>
    </row>
    <row r="772617" spans="19:20">
      <c r="S772617" s="34"/>
      <c r="T772617" s="34"/>
    </row>
    <row r="772634" spans="19:20">
      <c r="S772634" s="34"/>
      <c r="T772634" s="34"/>
    </row>
    <row r="772651" spans="19:20">
      <c r="S772651" s="34"/>
      <c r="T772651" s="34"/>
    </row>
    <row r="772668" spans="19:20">
      <c r="S772668" s="34"/>
      <c r="T772668" s="34"/>
    </row>
    <row r="772685" spans="19:20">
      <c r="S772685" s="34"/>
      <c r="T772685" s="34"/>
    </row>
    <row r="772702" spans="19:20">
      <c r="S772702" s="34"/>
      <c r="T772702" s="34"/>
    </row>
    <row r="772719" spans="19:20">
      <c r="S772719" s="34"/>
      <c r="T772719" s="34"/>
    </row>
    <row r="772736" spans="19:20">
      <c r="S772736" s="34"/>
      <c r="T772736" s="34"/>
    </row>
    <row r="772753" spans="19:20">
      <c r="S772753" s="34"/>
      <c r="T772753" s="34"/>
    </row>
    <row r="772770" spans="19:20">
      <c r="S772770" s="34"/>
      <c r="T772770" s="34"/>
    </row>
    <row r="772787" spans="19:20">
      <c r="S772787" s="34"/>
      <c r="T772787" s="34"/>
    </row>
    <row r="772804" spans="19:20">
      <c r="S772804" s="34"/>
      <c r="T772804" s="34"/>
    </row>
    <row r="772821" spans="19:20">
      <c r="S772821" s="34"/>
      <c r="T772821" s="34"/>
    </row>
    <row r="772838" spans="19:20">
      <c r="S772838" s="34"/>
      <c r="T772838" s="34"/>
    </row>
    <row r="772855" spans="19:20">
      <c r="S772855" s="34"/>
      <c r="T772855" s="34"/>
    </row>
    <row r="772872" spans="19:20">
      <c r="S772872" s="34"/>
      <c r="T772872" s="34"/>
    </row>
    <row r="772889" spans="19:20">
      <c r="S772889" s="34"/>
      <c r="T772889" s="34"/>
    </row>
    <row r="772906" spans="19:20">
      <c r="S772906" s="34"/>
      <c r="T772906" s="34"/>
    </row>
    <row r="772923" spans="19:20">
      <c r="S772923" s="34"/>
      <c r="T772923" s="34"/>
    </row>
    <row r="772940" spans="19:20">
      <c r="S772940" s="34"/>
      <c r="T772940" s="34"/>
    </row>
    <row r="772957" spans="19:20">
      <c r="S772957" s="34"/>
      <c r="T772957" s="34"/>
    </row>
    <row r="772974" spans="19:20">
      <c r="S772974" s="34"/>
      <c r="T772974" s="34"/>
    </row>
    <row r="772991" spans="19:20">
      <c r="S772991" s="34"/>
      <c r="T772991" s="34"/>
    </row>
    <row r="773008" spans="19:20">
      <c r="S773008" s="34"/>
      <c r="T773008" s="34"/>
    </row>
    <row r="773025" spans="19:20">
      <c r="S773025" s="34"/>
      <c r="T773025" s="34"/>
    </row>
    <row r="773042" spans="19:20">
      <c r="S773042" s="34"/>
      <c r="T773042" s="34"/>
    </row>
    <row r="773059" spans="19:20">
      <c r="S773059" s="34"/>
      <c r="T773059" s="34"/>
    </row>
    <row r="773076" spans="19:20">
      <c r="S773076" s="34"/>
      <c r="T773076" s="34"/>
    </row>
    <row r="773093" spans="19:20">
      <c r="S773093" s="34"/>
      <c r="T773093" s="34"/>
    </row>
    <row r="773110" spans="19:20">
      <c r="S773110" s="34"/>
      <c r="T773110" s="34"/>
    </row>
    <row r="773127" spans="19:20">
      <c r="S773127" s="34"/>
      <c r="T773127" s="34"/>
    </row>
    <row r="773144" spans="19:20">
      <c r="S773144" s="34"/>
      <c r="T773144" s="34"/>
    </row>
    <row r="773161" spans="19:20">
      <c r="S773161" s="34"/>
      <c r="T773161" s="34"/>
    </row>
    <row r="773178" spans="19:20">
      <c r="S773178" s="34"/>
      <c r="T773178" s="34"/>
    </row>
    <row r="773195" spans="19:20">
      <c r="S773195" s="34"/>
      <c r="T773195" s="34"/>
    </row>
    <row r="773212" spans="19:20">
      <c r="S773212" s="34"/>
      <c r="T773212" s="34"/>
    </row>
    <row r="773229" spans="19:20">
      <c r="S773229" s="34"/>
      <c r="T773229" s="34"/>
    </row>
    <row r="773246" spans="19:20">
      <c r="S773246" s="34"/>
      <c r="T773246" s="34"/>
    </row>
    <row r="773263" spans="19:20">
      <c r="S773263" s="34"/>
      <c r="T773263" s="34"/>
    </row>
    <row r="773280" spans="19:20">
      <c r="S773280" s="34"/>
      <c r="T773280" s="34"/>
    </row>
    <row r="773297" spans="19:20">
      <c r="S773297" s="34"/>
      <c r="T773297" s="34"/>
    </row>
    <row r="773314" spans="19:20">
      <c r="S773314" s="34"/>
      <c r="T773314" s="34"/>
    </row>
    <row r="773331" spans="19:20">
      <c r="S773331" s="34"/>
      <c r="T773331" s="34"/>
    </row>
    <row r="773348" spans="19:20">
      <c r="S773348" s="34"/>
      <c r="T773348" s="34"/>
    </row>
    <row r="773365" spans="19:20">
      <c r="S773365" s="34"/>
      <c r="T773365" s="34"/>
    </row>
    <row r="773382" spans="19:20">
      <c r="S773382" s="34"/>
      <c r="T773382" s="34"/>
    </row>
    <row r="773399" spans="19:20">
      <c r="S773399" s="34"/>
      <c r="T773399" s="34"/>
    </row>
    <row r="773416" spans="19:20">
      <c r="S773416" s="34"/>
      <c r="T773416" s="34"/>
    </row>
    <row r="773433" spans="19:20">
      <c r="S773433" s="34"/>
      <c r="T773433" s="34"/>
    </row>
    <row r="773450" spans="19:20">
      <c r="S773450" s="34"/>
      <c r="T773450" s="34"/>
    </row>
    <row r="773467" spans="19:20">
      <c r="S773467" s="34"/>
      <c r="T773467" s="34"/>
    </row>
    <row r="773484" spans="19:20">
      <c r="S773484" s="34"/>
      <c r="T773484" s="34"/>
    </row>
    <row r="773501" spans="19:20">
      <c r="S773501" s="34"/>
      <c r="T773501" s="34"/>
    </row>
    <row r="773518" spans="19:20">
      <c r="S773518" s="34"/>
      <c r="T773518" s="34"/>
    </row>
    <row r="773535" spans="19:20">
      <c r="S773535" s="34"/>
      <c r="T773535" s="34"/>
    </row>
    <row r="773552" spans="19:20">
      <c r="S773552" s="34"/>
      <c r="T773552" s="34"/>
    </row>
    <row r="773569" spans="19:20">
      <c r="S773569" s="34"/>
      <c r="T773569" s="34"/>
    </row>
    <row r="773586" spans="19:20">
      <c r="S773586" s="34"/>
      <c r="T773586" s="34"/>
    </row>
    <row r="773603" spans="19:20">
      <c r="S773603" s="34"/>
      <c r="T773603" s="34"/>
    </row>
    <row r="773620" spans="19:20">
      <c r="S773620" s="34"/>
      <c r="T773620" s="34"/>
    </row>
    <row r="773637" spans="19:20">
      <c r="S773637" s="34"/>
      <c r="T773637" s="34"/>
    </row>
    <row r="773654" spans="19:20">
      <c r="S773654" s="34"/>
      <c r="T773654" s="34"/>
    </row>
    <row r="773671" spans="19:20">
      <c r="S773671" s="34"/>
      <c r="T773671" s="34"/>
    </row>
    <row r="773688" spans="19:20">
      <c r="S773688" s="34"/>
      <c r="T773688" s="34"/>
    </row>
    <row r="773705" spans="19:20">
      <c r="S773705" s="34"/>
      <c r="T773705" s="34"/>
    </row>
    <row r="773722" spans="19:20">
      <c r="S773722" s="34"/>
      <c r="T773722" s="34"/>
    </row>
    <row r="773739" spans="19:20">
      <c r="S773739" s="34"/>
      <c r="T773739" s="34"/>
    </row>
    <row r="773756" spans="19:20">
      <c r="S773756" s="34"/>
      <c r="T773756" s="34"/>
    </row>
    <row r="773773" spans="19:20">
      <c r="S773773" s="34"/>
      <c r="T773773" s="34"/>
    </row>
    <row r="773790" spans="19:20">
      <c r="S773790" s="34"/>
      <c r="T773790" s="34"/>
    </row>
    <row r="773807" spans="19:20">
      <c r="S773807" s="34"/>
      <c r="T773807" s="34"/>
    </row>
    <row r="773824" spans="19:20">
      <c r="S773824" s="34"/>
      <c r="T773824" s="34"/>
    </row>
    <row r="773841" spans="19:20">
      <c r="S773841" s="34"/>
      <c r="T773841" s="34"/>
    </row>
    <row r="773858" spans="19:20">
      <c r="S773858" s="34"/>
      <c r="T773858" s="34"/>
    </row>
    <row r="773875" spans="19:20">
      <c r="S773875" s="34"/>
      <c r="T773875" s="34"/>
    </row>
    <row r="773892" spans="19:20">
      <c r="S773892" s="34"/>
      <c r="T773892" s="34"/>
    </row>
    <row r="773909" spans="19:20">
      <c r="S773909" s="34"/>
      <c r="T773909" s="34"/>
    </row>
    <row r="773926" spans="19:20">
      <c r="S773926" s="34"/>
      <c r="T773926" s="34"/>
    </row>
    <row r="773943" spans="19:20">
      <c r="S773943" s="34"/>
      <c r="T773943" s="34"/>
    </row>
    <row r="773960" spans="19:20">
      <c r="S773960" s="34"/>
      <c r="T773960" s="34"/>
    </row>
    <row r="773977" spans="19:20">
      <c r="S773977" s="34"/>
      <c r="T773977" s="34"/>
    </row>
    <row r="773994" spans="19:20">
      <c r="S773994" s="34"/>
      <c r="T773994" s="34"/>
    </row>
    <row r="774011" spans="19:20">
      <c r="S774011" s="34"/>
      <c r="T774011" s="34"/>
    </row>
    <row r="774028" spans="19:20">
      <c r="S774028" s="34"/>
      <c r="T774028" s="34"/>
    </row>
    <row r="774045" spans="19:20">
      <c r="S774045" s="34"/>
      <c r="T774045" s="34"/>
    </row>
    <row r="774062" spans="19:20">
      <c r="S774062" s="34"/>
      <c r="T774062" s="34"/>
    </row>
    <row r="774079" spans="19:20">
      <c r="S774079" s="34"/>
      <c r="T774079" s="34"/>
    </row>
    <row r="774096" spans="19:20">
      <c r="S774096" s="34"/>
      <c r="T774096" s="34"/>
    </row>
    <row r="774113" spans="19:20">
      <c r="S774113" s="34"/>
      <c r="T774113" s="34"/>
    </row>
    <row r="774130" spans="19:20">
      <c r="S774130" s="34"/>
      <c r="T774130" s="34"/>
    </row>
    <row r="774147" spans="19:20">
      <c r="S774147" s="34"/>
      <c r="T774147" s="34"/>
    </row>
    <row r="774164" spans="19:20">
      <c r="S774164" s="34"/>
      <c r="T774164" s="34"/>
    </row>
    <row r="774181" spans="19:20">
      <c r="S774181" s="34"/>
      <c r="T774181" s="34"/>
    </row>
    <row r="774198" spans="19:20">
      <c r="S774198" s="34"/>
      <c r="T774198" s="34"/>
    </row>
    <row r="774215" spans="19:20">
      <c r="S774215" s="34"/>
      <c r="T774215" s="34"/>
    </row>
    <row r="774232" spans="19:20">
      <c r="S774232" s="34"/>
      <c r="T774232" s="34"/>
    </row>
    <row r="774249" spans="19:20">
      <c r="S774249" s="34"/>
      <c r="T774249" s="34"/>
    </row>
    <row r="774266" spans="19:20">
      <c r="S774266" s="34"/>
      <c r="T774266" s="34"/>
    </row>
    <row r="774283" spans="19:20">
      <c r="S774283" s="34"/>
      <c r="T774283" s="34"/>
    </row>
    <row r="774300" spans="19:20">
      <c r="S774300" s="34"/>
      <c r="T774300" s="34"/>
    </row>
    <row r="774317" spans="19:20">
      <c r="S774317" s="34"/>
      <c r="T774317" s="34"/>
    </row>
    <row r="774334" spans="19:20">
      <c r="S774334" s="34"/>
      <c r="T774334" s="34"/>
    </row>
    <row r="774351" spans="19:20">
      <c r="S774351" s="34"/>
      <c r="T774351" s="34"/>
    </row>
    <row r="774368" spans="19:20">
      <c r="S774368" s="34"/>
      <c r="T774368" s="34"/>
    </row>
    <row r="774385" spans="19:20">
      <c r="S774385" s="34"/>
      <c r="T774385" s="34"/>
    </row>
    <row r="774402" spans="19:20">
      <c r="S774402" s="34"/>
      <c r="T774402" s="34"/>
    </row>
    <row r="774419" spans="19:20">
      <c r="S774419" s="34"/>
      <c r="T774419" s="34"/>
    </row>
    <row r="774436" spans="19:20">
      <c r="S774436" s="34"/>
      <c r="T774436" s="34"/>
    </row>
    <row r="774453" spans="19:20">
      <c r="S774453" s="34"/>
      <c r="T774453" s="34"/>
    </row>
    <row r="774470" spans="19:20">
      <c r="S774470" s="34"/>
      <c r="T774470" s="34"/>
    </row>
    <row r="774487" spans="19:20">
      <c r="S774487" s="34"/>
      <c r="T774487" s="34"/>
    </row>
    <row r="774504" spans="19:20">
      <c r="S774504" s="34"/>
      <c r="T774504" s="34"/>
    </row>
    <row r="774521" spans="19:20">
      <c r="S774521" s="34"/>
      <c r="T774521" s="34"/>
    </row>
    <row r="774538" spans="19:20">
      <c r="S774538" s="34"/>
      <c r="T774538" s="34"/>
    </row>
    <row r="774555" spans="19:20">
      <c r="S774555" s="34"/>
      <c r="T774555" s="34"/>
    </row>
    <row r="774572" spans="19:20">
      <c r="S774572" s="34"/>
      <c r="T774572" s="34"/>
    </row>
    <row r="774589" spans="19:20">
      <c r="S774589" s="34"/>
      <c r="T774589" s="34"/>
    </row>
    <row r="774606" spans="19:20">
      <c r="S774606" s="34"/>
      <c r="T774606" s="34"/>
    </row>
    <row r="774623" spans="19:20">
      <c r="S774623" s="34"/>
      <c r="T774623" s="34"/>
    </row>
    <row r="774640" spans="19:20">
      <c r="S774640" s="34"/>
      <c r="T774640" s="34"/>
    </row>
    <row r="774657" spans="19:20">
      <c r="S774657" s="34"/>
      <c r="T774657" s="34"/>
    </row>
    <row r="774674" spans="19:20">
      <c r="S774674" s="34"/>
      <c r="T774674" s="34"/>
    </row>
    <row r="774691" spans="19:20">
      <c r="S774691" s="34"/>
      <c r="T774691" s="34"/>
    </row>
    <row r="774708" spans="19:20">
      <c r="S774708" s="34"/>
      <c r="T774708" s="34"/>
    </row>
    <row r="774725" spans="19:20">
      <c r="S774725" s="34"/>
      <c r="T774725" s="34"/>
    </row>
    <row r="774742" spans="19:20">
      <c r="S774742" s="34"/>
      <c r="T774742" s="34"/>
    </row>
    <row r="774759" spans="19:20">
      <c r="S774759" s="34"/>
      <c r="T774759" s="34"/>
    </row>
    <row r="774776" spans="19:20">
      <c r="S774776" s="34"/>
      <c r="T774776" s="34"/>
    </row>
    <row r="774793" spans="19:20">
      <c r="S774793" s="34"/>
      <c r="T774793" s="34"/>
    </row>
    <row r="774810" spans="19:20">
      <c r="S774810" s="34"/>
      <c r="T774810" s="34"/>
    </row>
    <row r="774827" spans="19:20">
      <c r="S774827" s="34"/>
      <c r="T774827" s="34"/>
    </row>
    <row r="774844" spans="19:20">
      <c r="S774844" s="34"/>
      <c r="T774844" s="34"/>
    </row>
    <row r="774861" spans="19:20">
      <c r="S774861" s="34"/>
      <c r="T774861" s="34"/>
    </row>
    <row r="774878" spans="19:20">
      <c r="S774878" s="34"/>
      <c r="T774878" s="34"/>
    </row>
    <row r="774895" spans="19:20">
      <c r="S774895" s="34"/>
      <c r="T774895" s="34"/>
    </row>
    <row r="774912" spans="19:20">
      <c r="S774912" s="34"/>
      <c r="T774912" s="34"/>
    </row>
    <row r="774929" spans="19:20">
      <c r="S774929" s="34"/>
      <c r="T774929" s="34"/>
    </row>
    <row r="774946" spans="19:20">
      <c r="S774946" s="34"/>
      <c r="T774946" s="34"/>
    </row>
    <row r="774963" spans="19:20">
      <c r="S774963" s="34"/>
      <c r="T774963" s="34"/>
    </row>
    <row r="774980" spans="19:20">
      <c r="S774980" s="34"/>
      <c r="T774980" s="34"/>
    </row>
    <row r="774997" spans="19:20">
      <c r="S774997" s="34"/>
      <c r="T774997" s="34"/>
    </row>
    <row r="775014" spans="19:20">
      <c r="S775014" s="34"/>
      <c r="T775014" s="34"/>
    </row>
    <row r="775031" spans="19:20">
      <c r="S775031" s="34"/>
      <c r="T775031" s="34"/>
    </row>
    <row r="775048" spans="19:20">
      <c r="S775048" s="34"/>
      <c r="T775048" s="34"/>
    </row>
    <row r="775065" spans="19:20">
      <c r="S775065" s="34"/>
      <c r="T775065" s="34"/>
    </row>
    <row r="775082" spans="19:20">
      <c r="S775082" s="34"/>
      <c r="T775082" s="34"/>
    </row>
    <row r="775099" spans="19:20">
      <c r="S775099" s="34"/>
      <c r="T775099" s="34"/>
    </row>
    <row r="775116" spans="19:20">
      <c r="S775116" s="34"/>
      <c r="T775116" s="34"/>
    </row>
    <row r="775133" spans="19:20">
      <c r="S775133" s="34"/>
      <c r="T775133" s="34"/>
    </row>
    <row r="775150" spans="19:20">
      <c r="S775150" s="34"/>
      <c r="T775150" s="34"/>
    </row>
    <row r="775167" spans="19:20">
      <c r="S775167" s="34"/>
      <c r="T775167" s="34"/>
    </row>
    <row r="775184" spans="19:20">
      <c r="S775184" s="34"/>
      <c r="T775184" s="34"/>
    </row>
    <row r="775201" spans="19:20">
      <c r="S775201" s="34"/>
      <c r="T775201" s="34"/>
    </row>
    <row r="775218" spans="19:20">
      <c r="S775218" s="34"/>
      <c r="T775218" s="34"/>
    </row>
    <row r="775235" spans="19:20">
      <c r="S775235" s="34"/>
      <c r="T775235" s="34"/>
    </row>
    <row r="775252" spans="19:20">
      <c r="S775252" s="34"/>
      <c r="T775252" s="34"/>
    </row>
    <row r="775269" spans="19:20">
      <c r="S775269" s="34"/>
      <c r="T775269" s="34"/>
    </row>
    <row r="775286" spans="19:20">
      <c r="S775286" s="34"/>
      <c r="T775286" s="34"/>
    </row>
    <row r="775303" spans="19:20">
      <c r="S775303" s="34"/>
      <c r="T775303" s="34"/>
    </row>
    <row r="775320" spans="19:20">
      <c r="S775320" s="34"/>
      <c r="T775320" s="34"/>
    </row>
    <row r="775337" spans="19:20">
      <c r="S775337" s="34"/>
      <c r="T775337" s="34"/>
    </row>
    <row r="775354" spans="19:20">
      <c r="S775354" s="34"/>
      <c r="T775354" s="34"/>
    </row>
    <row r="775371" spans="19:20">
      <c r="S775371" s="34"/>
      <c r="T775371" s="34"/>
    </row>
    <row r="775388" spans="19:20">
      <c r="S775388" s="34"/>
      <c r="T775388" s="34"/>
    </row>
    <row r="775405" spans="19:20">
      <c r="S775405" s="34"/>
      <c r="T775405" s="34"/>
    </row>
    <row r="775422" spans="19:20">
      <c r="S775422" s="34"/>
      <c r="T775422" s="34"/>
    </row>
    <row r="775439" spans="19:20">
      <c r="S775439" s="34"/>
      <c r="T775439" s="34"/>
    </row>
    <row r="775456" spans="19:20">
      <c r="S775456" s="34"/>
      <c r="T775456" s="34"/>
    </row>
    <row r="775473" spans="19:20">
      <c r="S775473" s="34"/>
      <c r="T775473" s="34"/>
    </row>
    <row r="775490" spans="19:20">
      <c r="S775490" s="34"/>
      <c r="T775490" s="34"/>
    </row>
    <row r="775507" spans="19:20">
      <c r="S775507" s="34"/>
      <c r="T775507" s="34"/>
    </row>
    <row r="775524" spans="19:20">
      <c r="S775524" s="34"/>
      <c r="T775524" s="34"/>
    </row>
    <row r="775541" spans="19:20">
      <c r="S775541" s="34"/>
      <c r="T775541" s="34"/>
    </row>
    <row r="775558" spans="19:20">
      <c r="S775558" s="34"/>
      <c r="T775558" s="34"/>
    </row>
    <row r="775575" spans="19:20">
      <c r="S775575" s="34"/>
      <c r="T775575" s="34"/>
    </row>
    <row r="775592" spans="19:20">
      <c r="S775592" s="34"/>
      <c r="T775592" s="34"/>
    </row>
    <row r="775609" spans="19:20">
      <c r="S775609" s="34"/>
      <c r="T775609" s="34"/>
    </row>
    <row r="775626" spans="19:20">
      <c r="S775626" s="34"/>
      <c r="T775626" s="34"/>
    </row>
    <row r="775643" spans="19:20">
      <c r="S775643" s="34"/>
      <c r="T775643" s="34"/>
    </row>
    <row r="775660" spans="19:20">
      <c r="S775660" s="34"/>
      <c r="T775660" s="34"/>
    </row>
    <row r="775677" spans="19:20">
      <c r="S775677" s="34"/>
      <c r="T775677" s="34"/>
    </row>
    <row r="775694" spans="19:20">
      <c r="S775694" s="34"/>
      <c r="T775694" s="34"/>
    </row>
    <row r="775711" spans="19:20">
      <c r="S775711" s="34"/>
      <c r="T775711" s="34"/>
    </row>
    <row r="775728" spans="19:20">
      <c r="S775728" s="34"/>
      <c r="T775728" s="34"/>
    </row>
    <row r="775745" spans="19:20">
      <c r="S775745" s="34"/>
      <c r="T775745" s="34"/>
    </row>
    <row r="775762" spans="19:20">
      <c r="S775762" s="34"/>
      <c r="T775762" s="34"/>
    </row>
    <row r="775779" spans="19:20">
      <c r="S775779" s="34"/>
      <c r="T775779" s="34"/>
    </row>
    <row r="775796" spans="19:20">
      <c r="S775796" s="34"/>
      <c r="T775796" s="34"/>
    </row>
    <row r="775813" spans="19:20">
      <c r="S775813" s="34"/>
      <c r="T775813" s="34"/>
    </row>
    <row r="775830" spans="19:20">
      <c r="S775830" s="34"/>
      <c r="T775830" s="34"/>
    </row>
    <row r="775847" spans="19:20">
      <c r="S775847" s="34"/>
      <c r="T775847" s="34"/>
    </row>
    <row r="775864" spans="19:20">
      <c r="S775864" s="34"/>
      <c r="T775864" s="34"/>
    </row>
    <row r="775881" spans="19:20">
      <c r="S775881" s="34"/>
      <c r="T775881" s="34"/>
    </row>
    <row r="775898" spans="19:20">
      <c r="S775898" s="34"/>
      <c r="T775898" s="34"/>
    </row>
    <row r="775915" spans="19:20">
      <c r="S775915" s="34"/>
      <c r="T775915" s="34"/>
    </row>
    <row r="775932" spans="19:20">
      <c r="S775932" s="34"/>
      <c r="T775932" s="34"/>
    </row>
    <row r="775949" spans="19:20">
      <c r="S775949" s="34"/>
      <c r="T775949" s="34"/>
    </row>
    <row r="775966" spans="19:20">
      <c r="S775966" s="34"/>
      <c r="T775966" s="34"/>
    </row>
    <row r="775983" spans="19:20">
      <c r="S775983" s="34"/>
      <c r="T775983" s="34"/>
    </row>
    <row r="776000" spans="19:20">
      <c r="S776000" s="34"/>
      <c r="T776000" s="34"/>
    </row>
    <row r="776017" spans="19:20">
      <c r="S776017" s="34"/>
      <c r="T776017" s="34"/>
    </row>
    <row r="776034" spans="19:20">
      <c r="S776034" s="34"/>
      <c r="T776034" s="34"/>
    </row>
    <row r="776051" spans="19:20">
      <c r="S776051" s="34"/>
      <c r="T776051" s="34"/>
    </row>
    <row r="776068" spans="19:20">
      <c r="S776068" s="34"/>
      <c r="T776068" s="34"/>
    </row>
    <row r="776085" spans="19:20">
      <c r="S776085" s="34"/>
      <c r="T776085" s="34"/>
    </row>
    <row r="776102" spans="19:20">
      <c r="S776102" s="34"/>
      <c r="T776102" s="34"/>
    </row>
    <row r="776119" spans="19:20">
      <c r="S776119" s="34"/>
      <c r="T776119" s="34"/>
    </row>
    <row r="776136" spans="19:20">
      <c r="S776136" s="34"/>
      <c r="T776136" s="34"/>
    </row>
    <row r="776153" spans="19:20">
      <c r="S776153" s="34"/>
      <c r="T776153" s="34"/>
    </row>
    <row r="776170" spans="19:20">
      <c r="S776170" s="34"/>
      <c r="T776170" s="34"/>
    </row>
    <row r="776187" spans="19:20">
      <c r="S776187" s="34"/>
      <c r="T776187" s="34"/>
    </row>
    <row r="776204" spans="19:20">
      <c r="S776204" s="34"/>
      <c r="T776204" s="34"/>
    </row>
    <row r="776221" spans="19:20">
      <c r="S776221" s="34"/>
      <c r="T776221" s="34"/>
    </row>
    <row r="776238" spans="19:20">
      <c r="S776238" s="34"/>
      <c r="T776238" s="34"/>
    </row>
    <row r="776255" spans="19:20">
      <c r="S776255" s="34"/>
      <c r="T776255" s="34"/>
    </row>
    <row r="776272" spans="19:20">
      <c r="S776272" s="34"/>
      <c r="T776272" s="34"/>
    </row>
    <row r="776289" spans="19:20">
      <c r="S776289" s="34"/>
      <c r="T776289" s="34"/>
    </row>
    <row r="776306" spans="19:20">
      <c r="S776306" s="34"/>
      <c r="T776306" s="34"/>
    </row>
    <row r="776323" spans="19:20">
      <c r="S776323" s="34"/>
      <c r="T776323" s="34"/>
    </row>
    <row r="776340" spans="19:20">
      <c r="S776340" s="34"/>
      <c r="T776340" s="34"/>
    </row>
    <row r="776357" spans="19:20">
      <c r="S776357" s="34"/>
      <c r="T776357" s="34"/>
    </row>
    <row r="776374" spans="19:20">
      <c r="S776374" s="34"/>
      <c r="T776374" s="34"/>
    </row>
    <row r="776391" spans="19:20">
      <c r="S776391" s="34"/>
      <c r="T776391" s="34"/>
    </row>
    <row r="776408" spans="19:20">
      <c r="S776408" s="34"/>
      <c r="T776408" s="34"/>
    </row>
    <row r="776425" spans="19:20">
      <c r="S776425" s="34"/>
      <c r="T776425" s="34"/>
    </row>
    <row r="776442" spans="19:20">
      <c r="S776442" s="34"/>
      <c r="T776442" s="34"/>
    </row>
    <row r="776459" spans="19:20">
      <c r="S776459" s="34"/>
      <c r="T776459" s="34"/>
    </row>
    <row r="776476" spans="19:20">
      <c r="S776476" s="34"/>
      <c r="T776476" s="34"/>
    </row>
    <row r="776493" spans="19:20">
      <c r="S776493" s="34"/>
      <c r="T776493" s="34"/>
    </row>
    <row r="776510" spans="19:20">
      <c r="S776510" s="34"/>
      <c r="T776510" s="34"/>
    </row>
    <row r="776527" spans="19:20">
      <c r="S776527" s="34"/>
      <c r="T776527" s="34"/>
    </row>
    <row r="776544" spans="19:20">
      <c r="S776544" s="34"/>
      <c r="T776544" s="34"/>
    </row>
    <row r="776561" spans="19:20">
      <c r="S776561" s="34"/>
      <c r="T776561" s="34"/>
    </row>
    <row r="776578" spans="19:20">
      <c r="S776578" s="34"/>
      <c r="T776578" s="34"/>
    </row>
    <row r="776595" spans="19:20">
      <c r="S776595" s="34"/>
      <c r="T776595" s="34"/>
    </row>
    <row r="776612" spans="19:20">
      <c r="S776612" s="34"/>
      <c r="T776612" s="34"/>
    </row>
    <row r="776629" spans="19:20">
      <c r="S776629" s="34"/>
      <c r="T776629" s="34"/>
    </row>
    <row r="776646" spans="19:20">
      <c r="S776646" s="34"/>
      <c r="T776646" s="34"/>
    </row>
    <row r="776663" spans="19:20">
      <c r="S776663" s="34"/>
      <c r="T776663" s="34"/>
    </row>
    <row r="776680" spans="19:20">
      <c r="S776680" s="34"/>
      <c r="T776680" s="34"/>
    </row>
    <row r="776697" spans="19:20">
      <c r="S776697" s="34"/>
      <c r="T776697" s="34"/>
    </row>
    <row r="776714" spans="19:20">
      <c r="S776714" s="34"/>
      <c r="T776714" s="34"/>
    </row>
    <row r="776731" spans="19:20">
      <c r="S776731" s="34"/>
      <c r="T776731" s="34"/>
    </row>
    <row r="776748" spans="19:20">
      <c r="S776748" s="34"/>
      <c r="T776748" s="34"/>
    </row>
    <row r="776765" spans="19:20">
      <c r="S776765" s="34"/>
      <c r="T776765" s="34"/>
    </row>
    <row r="776782" spans="19:20">
      <c r="S776782" s="34"/>
      <c r="T776782" s="34"/>
    </row>
    <row r="776799" spans="19:20">
      <c r="S776799" s="34"/>
      <c r="T776799" s="34"/>
    </row>
    <row r="776816" spans="19:20">
      <c r="S776816" s="34"/>
      <c r="T776816" s="34"/>
    </row>
    <row r="776833" spans="19:20">
      <c r="S776833" s="34"/>
      <c r="T776833" s="34"/>
    </row>
    <row r="776850" spans="19:20">
      <c r="S776850" s="34"/>
      <c r="T776850" s="34"/>
    </row>
    <row r="776867" spans="19:20">
      <c r="S776867" s="34"/>
      <c r="T776867" s="34"/>
    </row>
    <row r="776884" spans="19:20">
      <c r="S776884" s="34"/>
      <c r="T776884" s="34"/>
    </row>
    <row r="776901" spans="19:20">
      <c r="S776901" s="34"/>
      <c r="T776901" s="34"/>
    </row>
    <row r="776918" spans="19:20">
      <c r="S776918" s="34"/>
      <c r="T776918" s="34"/>
    </row>
    <row r="776935" spans="19:20">
      <c r="S776935" s="34"/>
      <c r="T776935" s="34"/>
    </row>
    <row r="776952" spans="19:20">
      <c r="S776952" s="34"/>
      <c r="T776952" s="34"/>
    </row>
    <row r="776969" spans="19:20">
      <c r="S776969" s="34"/>
      <c r="T776969" s="34"/>
    </row>
    <row r="776986" spans="19:20">
      <c r="S776986" s="34"/>
      <c r="T776986" s="34"/>
    </row>
    <row r="777003" spans="19:20">
      <c r="S777003" s="34"/>
      <c r="T777003" s="34"/>
    </row>
    <row r="777020" spans="19:20">
      <c r="S777020" s="34"/>
      <c r="T777020" s="34"/>
    </row>
    <row r="777037" spans="19:20">
      <c r="S777037" s="34"/>
      <c r="T777037" s="34"/>
    </row>
    <row r="777054" spans="19:20">
      <c r="S777054" s="34"/>
      <c r="T777054" s="34"/>
    </row>
    <row r="777071" spans="19:20">
      <c r="S777071" s="34"/>
      <c r="T777071" s="34"/>
    </row>
    <row r="777088" spans="19:20">
      <c r="S777088" s="34"/>
      <c r="T777088" s="34"/>
    </row>
    <row r="777105" spans="19:20">
      <c r="S777105" s="34"/>
      <c r="T777105" s="34"/>
    </row>
    <row r="777122" spans="19:20">
      <c r="S777122" s="34"/>
      <c r="T777122" s="34"/>
    </row>
    <row r="777139" spans="19:20">
      <c r="S777139" s="34"/>
      <c r="T777139" s="34"/>
    </row>
    <row r="777156" spans="19:20">
      <c r="S777156" s="34"/>
      <c r="T777156" s="34"/>
    </row>
    <row r="777173" spans="19:20">
      <c r="S777173" s="34"/>
      <c r="T777173" s="34"/>
    </row>
    <row r="777190" spans="19:20">
      <c r="S777190" s="34"/>
      <c r="T777190" s="34"/>
    </row>
    <row r="777207" spans="19:20">
      <c r="S777207" s="34"/>
      <c r="T777207" s="34"/>
    </row>
    <row r="777224" spans="19:20">
      <c r="S777224" s="34"/>
      <c r="T777224" s="34"/>
    </row>
    <row r="777241" spans="19:20">
      <c r="S777241" s="34"/>
      <c r="T777241" s="34"/>
    </row>
    <row r="777258" spans="19:20">
      <c r="S777258" s="34"/>
      <c r="T777258" s="34"/>
    </row>
    <row r="777275" spans="19:20">
      <c r="S777275" s="34"/>
      <c r="T777275" s="34"/>
    </row>
    <row r="777292" spans="19:20">
      <c r="S777292" s="34"/>
      <c r="T777292" s="34"/>
    </row>
    <row r="777309" spans="19:20">
      <c r="S777309" s="34"/>
      <c r="T777309" s="34"/>
    </row>
    <row r="777326" spans="19:20">
      <c r="S777326" s="34"/>
      <c r="T777326" s="34"/>
    </row>
    <row r="777343" spans="19:20">
      <c r="S777343" s="34"/>
      <c r="T777343" s="34"/>
    </row>
    <row r="777360" spans="19:20">
      <c r="S777360" s="34"/>
      <c r="T777360" s="34"/>
    </row>
    <row r="777377" spans="19:20">
      <c r="S777377" s="34"/>
      <c r="T777377" s="34"/>
    </row>
    <row r="777394" spans="19:20">
      <c r="S777394" s="34"/>
      <c r="T777394" s="34"/>
    </row>
    <row r="777411" spans="19:20">
      <c r="S777411" s="34"/>
      <c r="T777411" s="34"/>
    </row>
    <row r="777428" spans="19:20">
      <c r="S777428" s="34"/>
      <c r="T777428" s="34"/>
    </row>
    <row r="777445" spans="19:20">
      <c r="S777445" s="34"/>
      <c r="T777445" s="34"/>
    </row>
    <row r="777462" spans="19:20">
      <c r="S777462" s="34"/>
      <c r="T777462" s="34"/>
    </row>
    <row r="777479" spans="19:20">
      <c r="S777479" s="34"/>
      <c r="T777479" s="34"/>
    </row>
    <row r="777496" spans="19:20">
      <c r="S777496" s="34"/>
      <c r="T777496" s="34"/>
    </row>
    <row r="777513" spans="19:20">
      <c r="S777513" s="34"/>
      <c r="T777513" s="34"/>
    </row>
    <row r="777530" spans="19:20">
      <c r="S777530" s="34"/>
      <c r="T777530" s="34"/>
    </row>
    <row r="777547" spans="19:20">
      <c r="S777547" s="34"/>
      <c r="T777547" s="34"/>
    </row>
    <row r="777564" spans="19:20">
      <c r="S777564" s="34"/>
      <c r="T777564" s="34"/>
    </row>
    <row r="777581" spans="19:20">
      <c r="S777581" s="34"/>
      <c r="T777581" s="34"/>
    </row>
    <row r="777598" spans="19:20">
      <c r="S777598" s="34"/>
      <c r="T777598" s="34"/>
    </row>
    <row r="777615" spans="19:20">
      <c r="S777615" s="34"/>
      <c r="T777615" s="34"/>
    </row>
    <row r="777632" spans="19:20">
      <c r="S777632" s="34"/>
      <c r="T777632" s="34"/>
    </row>
    <row r="777649" spans="19:20">
      <c r="S777649" s="34"/>
      <c r="T777649" s="34"/>
    </row>
    <row r="777666" spans="19:20">
      <c r="S777666" s="34"/>
      <c r="T777666" s="34"/>
    </row>
    <row r="777683" spans="19:20">
      <c r="S777683" s="34"/>
      <c r="T777683" s="34"/>
    </row>
    <row r="777700" spans="19:20">
      <c r="S777700" s="34"/>
      <c r="T777700" s="34"/>
    </row>
    <row r="777717" spans="19:20">
      <c r="S777717" s="34"/>
      <c r="T777717" s="34"/>
    </row>
    <row r="777734" spans="19:20">
      <c r="S777734" s="34"/>
      <c r="T777734" s="34"/>
    </row>
    <row r="777751" spans="19:20">
      <c r="S777751" s="34"/>
      <c r="T777751" s="34"/>
    </row>
    <row r="777768" spans="19:20">
      <c r="S777768" s="34"/>
      <c r="T777768" s="34"/>
    </row>
    <row r="777785" spans="19:20">
      <c r="S777785" s="34"/>
      <c r="T777785" s="34"/>
    </row>
    <row r="777802" spans="19:20">
      <c r="S777802" s="34"/>
      <c r="T777802" s="34"/>
    </row>
    <row r="777819" spans="19:20">
      <c r="S777819" s="34"/>
      <c r="T777819" s="34"/>
    </row>
    <row r="777836" spans="19:20">
      <c r="S777836" s="34"/>
      <c r="T777836" s="34"/>
    </row>
    <row r="777853" spans="19:20">
      <c r="S777853" s="34"/>
      <c r="T777853" s="34"/>
    </row>
    <row r="777870" spans="19:20">
      <c r="S777870" s="34"/>
      <c r="T777870" s="34"/>
    </row>
    <row r="777887" spans="19:20">
      <c r="S777887" s="34"/>
      <c r="T777887" s="34"/>
    </row>
    <row r="777904" spans="19:20">
      <c r="S777904" s="34"/>
      <c r="T777904" s="34"/>
    </row>
    <row r="777921" spans="19:20">
      <c r="S777921" s="34"/>
      <c r="T777921" s="34"/>
    </row>
    <row r="777938" spans="19:20">
      <c r="S777938" s="34"/>
      <c r="T777938" s="34"/>
    </row>
    <row r="777955" spans="19:20">
      <c r="S777955" s="34"/>
      <c r="T777955" s="34"/>
    </row>
    <row r="777972" spans="19:20">
      <c r="S777972" s="34"/>
      <c r="T777972" s="34"/>
    </row>
    <row r="777989" spans="19:20">
      <c r="S777989" s="34"/>
      <c r="T777989" s="34"/>
    </row>
    <row r="778006" spans="19:20">
      <c r="S778006" s="34"/>
      <c r="T778006" s="34"/>
    </row>
    <row r="778023" spans="19:20">
      <c r="S778023" s="34"/>
      <c r="T778023" s="34"/>
    </row>
    <row r="778040" spans="19:20">
      <c r="S778040" s="34"/>
      <c r="T778040" s="34"/>
    </row>
    <row r="778057" spans="19:20">
      <c r="S778057" s="34"/>
      <c r="T778057" s="34"/>
    </row>
    <row r="778074" spans="19:20">
      <c r="S778074" s="34"/>
      <c r="T778074" s="34"/>
    </row>
    <row r="778091" spans="19:20">
      <c r="S778091" s="34"/>
      <c r="T778091" s="34"/>
    </row>
    <row r="778108" spans="19:20">
      <c r="S778108" s="34"/>
      <c r="T778108" s="34"/>
    </row>
    <row r="778125" spans="19:20">
      <c r="S778125" s="34"/>
      <c r="T778125" s="34"/>
    </row>
    <row r="778142" spans="19:20">
      <c r="S778142" s="34"/>
      <c r="T778142" s="34"/>
    </row>
    <row r="778159" spans="19:20">
      <c r="S778159" s="34"/>
      <c r="T778159" s="34"/>
    </row>
    <row r="778176" spans="19:20">
      <c r="S778176" s="34"/>
      <c r="T778176" s="34"/>
    </row>
    <row r="778193" spans="19:20">
      <c r="S778193" s="34"/>
      <c r="T778193" s="34"/>
    </row>
    <row r="778210" spans="19:20">
      <c r="S778210" s="34"/>
      <c r="T778210" s="34"/>
    </row>
    <row r="778227" spans="19:20">
      <c r="S778227" s="34"/>
      <c r="T778227" s="34"/>
    </row>
    <row r="778244" spans="19:20">
      <c r="S778244" s="34"/>
      <c r="T778244" s="34"/>
    </row>
    <row r="778261" spans="19:20">
      <c r="S778261" s="34"/>
      <c r="T778261" s="34"/>
    </row>
    <row r="778278" spans="19:20">
      <c r="S778278" s="34"/>
      <c r="T778278" s="34"/>
    </row>
    <row r="778295" spans="19:20">
      <c r="S778295" s="34"/>
      <c r="T778295" s="34"/>
    </row>
    <row r="778312" spans="19:20">
      <c r="S778312" s="34"/>
      <c r="T778312" s="34"/>
    </row>
    <row r="778329" spans="19:20">
      <c r="S778329" s="34"/>
      <c r="T778329" s="34"/>
    </row>
    <row r="778346" spans="19:20">
      <c r="S778346" s="34"/>
      <c r="T778346" s="34"/>
    </row>
    <row r="778363" spans="19:20">
      <c r="S778363" s="34"/>
      <c r="T778363" s="34"/>
    </row>
    <row r="778380" spans="19:20">
      <c r="S778380" s="34"/>
      <c r="T778380" s="34"/>
    </row>
    <row r="778397" spans="19:20">
      <c r="S778397" s="34"/>
      <c r="T778397" s="34"/>
    </row>
    <row r="778414" spans="19:20">
      <c r="S778414" s="34"/>
      <c r="T778414" s="34"/>
    </row>
    <row r="778431" spans="19:20">
      <c r="S778431" s="34"/>
      <c r="T778431" s="34"/>
    </row>
    <row r="778448" spans="19:20">
      <c r="S778448" s="34"/>
      <c r="T778448" s="34"/>
    </row>
    <row r="778465" spans="19:20">
      <c r="S778465" s="34"/>
      <c r="T778465" s="34"/>
    </row>
    <row r="778482" spans="19:20">
      <c r="S778482" s="34"/>
      <c r="T778482" s="34"/>
    </row>
    <row r="778499" spans="19:20">
      <c r="S778499" s="34"/>
      <c r="T778499" s="34"/>
    </row>
    <row r="778516" spans="19:20">
      <c r="S778516" s="34"/>
      <c r="T778516" s="34"/>
    </row>
    <row r="778533" spans="19:20">
      <c r="S778533" s="34"/>
      <c r="T778533" s="34"/>
    </row>
    <row r="778550" spans="19:20">
      <c r="S778550" s="34"/>
      <c r="T778550" s="34"/>
    </row>
    <row r="778567" spans="19:20">
      <c r="S778567" s="34"/>
      <c r="T778567" s="34"/>
    </row>
    <row r="778584" spans="19:20">
      <c r="S778584" s="34"/>
      <c r="T778584" s="34"/>
    </row>
    <row r="778601" spans="19:20">
      <c r="S778601" s="34"/>
      <c r="T778601" s="34"/>
    </row>
    <row r="778618" spans="19:20">
      <c r="S778618" s="34"/>
      <c r="T778618" s="34"/>
    </row>
    <row r="778635" spans="19:20">
      <c r="S778635" s="34"/>
      <c r="T778635" s="34"/>
    </row>
    <row r="778652" spans="19:20">
      <c r="S778652" s="34"/>
      <c r="T778652" s="34"/>
    </row>
    <row r="778669" spans="19:20">
      <c r="S778669" s="34"/>
      <c r="T778669" s="34"/>
    </row>
    <row r="778686" spans="19:20">
      <c r="S778686" s="34"/>
      <c r="T778686" s="34"/>
    </row>
    <row r="778703" spans="19:20">
      <c r="S778703" s="34"/>
      <c r="T778703" s="34"/>
    </row>
    <row r="778720" spans="19:20">
      <c r="S778720" s="34"/>
      <c r="T778720" s="34"/>
    </row>
    <row r="778737" spans="19:20">
      <c r="S778737" s="34"/>
      <c r="T778737" s="34"/>
    </row>
    <row r="778754" spans="19:20">
      <c r="S778754" s="34"/>
      <c r="T778754" s="34"/>
    </row>
    <row r="778771" spans="19:20">
      <c r="S778771" s="34"/>
      <c r="T778771" s="34"/>
    </row>
    <row r="778788" spans="19:20">
      <c r="S778788" s="34"/>
      <c r="T778788" s="34"/>
    </row>
    <row r="778805" spans="19:20">
      <c r="S778805" s="34"/>
      <c r="T778805" s="34"/>
    </row>
    <row r="778822" spans="19:20">
      <c r="S778822" s="34"/>
      <c r="T778822" s="34"/>
    </row>
    <row r="778839" spans="19:20">
      <c r="S778839" s="34"/>
      <c r="T778839" s="34"/>
    </row>
    <row r="778856" spans="19:20">
      <c r="S778856" s="34"/>
      <c r="T778856" s="34"/>
    </row>
    <row r="778873" spans="19:20">
      <c r="S778873" s="34"/>
      <c r="T778873" s="34"/>
    </row>
    <row r="778890" spans="19:20">
      <c r="S778890" s="34"/>
      <c r="T778890" s="34"/>
    </row>
    <row r="778907" spans="19:20">
      <c r="S778907" s="34"/>
      <c r="T778907" s="34"/>
    </row>
    <row r="778924" spans="19:20">
      <c r="S778924" s="34"/>
      <c r="T778924" s="34"/>
    </row>
    <row r="778941" spans="19:20">
      <c r="S778941" s="34"/>
      <c r="T778941" s="34"/>
    </row>
    <row r="778958" spans="19:20">
      <c r="S778958" s="34"/>
      <c r="T778958" s="34"/>
    </row>
    <row r="778975" spans="19:20">
      <c r="S778975" s="34"/>
      <c r="T778975" s="34"/>
    </row>
    <row r="778992" spans="19:20">
      <c r="S778992" s="34"/>
      <c r="T778992" s="34"/>
    </row>
    <row r="779009" spans="19:20">
      <c r="S779009" s="34"/>
      <c r="T779009" s="34"/>
    </row>
    <row r="779026" spans="19:20">
      <c r="S779026" s="34"/>
      <c r="T779026" s="34"/>
    </row>
    <row r="779043" spans="19:20">
      <c r="S779043" s="34"/>
      <c r="T779043" s="34"/>
    </row>
    <row r="779060" spans="19:20">
      <c r="S779060" s="34"/>
      <c r="T779060" s="34"/>
    </row>
    <row r="779077" spans="19:20">
      <c r="S779077" s="34"/>
      <c r="T779077" s="34"/>
    </row>
    <row r="779094" spans="19:20">
      <c r="S779094" s="34"/>
      <c r="T779094" s="34"/>
    </row>
    <row r="779111" spans="19:20">
      <c r="S779111" s="34"/>
      <c r="T779111" s="34"/>
    </row>
    <row r="779128" spans="19:20">
      <c r="S779128" s="34"/>
      <c r="T779128" s="34"/>
    </row>
    <row r="779145" spans="19:20">
      <c r="S779145" s="34"/>
      <c r="T779145" s="34"/>
    </row>
    <row r="779162" spans="19:20">
      <c r="S779162" s="34"/>
      <c r="T779162" s="34"/>
    </row>
    <row r="779179" spans="19:20">
      <c r="S779179" s="34"/>
      <c r="T779179" s="34"/>
    </row>
    <row r="779196" spans="19:20">
      <c r="S779196" s="34"/>
      <c r="T779196" s="34"/>
    </row>
    <row r="779213" spans="19:20">
      <c r="S779213" s="34"/>
      <c r="T779213" s="34"/>
    </row>
    <row r="779230" spans="19:20">
      <c r="S779230" s="34"/>
      <c r="T779230" s="34"/>
    </row>
    <row r="779247" spans="19:20">
      <c r="S779247" s="34"/>
      <c r="T779247" s="34"/>
    </row>
    <row r="779264" spans="19:20">
      <c r="S779264" s="34"/>
      <c r="T779264" s="34"/>
    </row>
    <row r="779281" spans="19:20">
      <c r="S779281" s="34"/>
      <c r="T779281" s="34"/>
    </row>
    <row r="779298" spans="19:20">
      <c r="S779298" s="34"/>
      <c r="T779298" s="34"/>
    </row>
    <row r="779315" spans="19:20">
      <c r="S779315" s="34"/>
      <c r="T779315" s="34"/>
    </row>
    <row r="779332" spans="19:20">
      <c r="S779332" s="34"/>
      <c r="T779332" s="34"/>
    </row>
    <row r="779349" spans="19:20">
      <c r="S779349" s="34"/>
      <c r="T779349" s="34"/>
    </row>
    <row r="779366" spans="19:20">
      <c r="S779366" s="34"/>
      <c r="T779366" s="34"/>
    </row>
    <row r="779383" spans="19:20">
      <c r="S779383" s="34"/>
      <c r="T779383" s="34"/>
    </row>
    <row r="779400" spans="19:20">
      <c r="S779400" s="34"/>
      <c r="T779400" s="34"/>
    </row>
    <row r="779417" spans="19:20">
      <c r="S779417" s="34"/>
      <c r="T779417" s="34"/>
    </row>
    <row r="779434" spans="19:20">
      <c r="S779434" s="34"/>
      <c r="T779434" s="34"/>
    </row>
    <row r="779451" spans="19:20">
      <c r="S779451" s="34"/>
      <c r="T779451" s="34"/>
    </row>
    <row r="779468" spans="19:20">
      <c r="S779468" s="34"/>
      <c r="T779468" s="34"/>
    </row>
    <row r="779485" spans="19:20">
      <c r="S779485" s="34"/>
      <c r="T779485" s="34"/>
    </row>
    <row r="779502" spans="19:20">
      <c r="S779502" s="34"/>
      <c r="T779502" s="34"/>
    </row>
    <row r="779519" spans="19:20">
      <c r="S779519" s="34"/>
      <c r="T779519" s="34"/>
    </row>
    <row r="779536" spans="19:20">
      <c r="S779536" s="34"/>
      <c r="T779536" s="34"/>
    </row>
    <row r="779553" spans="19:20">
      <c r="S779553" s="34"/>
      <c r="T779553" s="34"/>
    </row>
    <row r="779570" spans="19:20">
      <c r="S779570" s="34"/>
      <c r="T779570" s="34"/>
    </row>
    <row r="779587" spans="19:20">
      <c r="S779587" s="34"/>
      <c r="T779587" s="34"/>
    </row>
    <row r="779604" spans="19:20">
      <c r="S779604" s="34"/>
      <c r="T779604" s="34"/>
    </row>
    <row r="779621" spans="19:20">
      <c r="S779621" s="34"/>
      <c r="T779621" s="34"/>
    </row>
    <row r="779638" spans="19:20">
      <c r="S779638" s="34"/>
      <c r="T779638" s="34"/>
    </row>
    <row r="779655" spans="19:20">
      <c r="S779655" s="34"/>
      <c r="T779655" s="34"/>
    </row>
    <row r="779672" spans="19:20">
      <c r="S779672" s="34"/>
      <c r="T779672" s="34"/>
    </row>
    <row r="779689" spans="19:20">
      <c r="S779689" s="34"/>
      <c r="T779689" s="34"/>
    </row>
    <row r="779706" spans="19:20">
      <c r="S779706" s="34"/>
      <c r="T779706" s="34"/>
    </row>
    <row r="779723" spans="19:20">
      <c r="S779723" s="34"/>
      <c r="T779723" s="34"/>
    </row>
    <row r="779740" spans="19:20">
      <c r="S779740" s="34"/>
      <c r="T779740" s="34"/>
    </row>
    <row r="779757" spans="19:20">
      <c r="S779757" s="34"/>
      <c r="T779757" s="34"/>
    </row>
    <row r="779774" spans="19:20">
      <c r="S779774" s="34"/>
      <c r="T779774" s="34"/>
    </row>
    <row r="779791" spans="19:20">
      <c r="S779791" s="34"/>
      <c r="T779791" s="34"/>
    </row>
    <row r="779808" spans="19:20">
      <c r="S779808" s="34"/>
      <c r="T779808" s="34"/>
    </row>
    <row r="779825" spans="19:20">
      <c r="S779825" s="34"/>
      <c r="T779825" s="34"/>
    </row>
    <row r="779842" spans="19:20">
      <c r="S779842" s="34"/>
      <c r="T779842" s="34"/>
    </row>
    <row r="779859" spans="19:20">
      <c r="S779859" s="34"/>
      <c r="T779859" s="34"/>
    </row>
    <row r="779876" spans="19:20">
      <c r="S779876" s="34"/>
      <c r="T779876" s="34"/>
    </row>
    <row r="779893" spans="19:20">
      <c r="S779893" s="34"/>
      <c r="T779893" s="34"/>
    </row>
    <row r="779910" spans="19:20">
      <c r="S779910" s="34"/>
      <c r="T779910" s="34"/>
    </row>
    <row r="779927" spans="19:20">
      <c r="S779927" s="34"/>
      <c r="T779927" s="34"/>
    </row>
    <row r="779944" spans="19:20">
      <c r="S779944" s="34"/>
      <c r="T779944" s="34"/>
    </row>
    <row r="779961" spans="19:20">
      <c r="S779961" s="34"/>
      <c r="T779961" s="34"/>
    </row>
    <row r="779978" spans="19:20">
      <c r="S779978" s="34"/>
      <c r="T779978" s="34"/>
    </row>
    <row r="779995" spans="19:20">
      <c r="S779995" s="34"/>
      <c r="T779995" s="34"/>
    </row>
    <row r="780012" spans="19:20">
      <c r="S780012" s="34"/>
      <c r="T780012" s="34"/>
    </row>
    <row r="780029" spans="19:20">
      <c r="S780029" s="34"/>
      <c r="T780029" s="34"/>
    </row>
    <row r="780046" spans="19:20">
      <c r="S780046" s="34"/>
      <c r="T780046" s="34"/>
    </row>
    <row r="780063" spans="19:20">
      <c r="S780063" s="34"/>
      <c r="T780063" s="34"/>
    </row>
    <row r="780080" spans="19:20">
      <c r="S780080" s="34"/>
      <c r="T780080" s="34"/>
    </row>
    <row r="780097" spans="19:20">
      <c r="S780097" s="34"/>
      <c r="T780097" s="34"/>
    </row>
    <row r="780114" spans="19:20">
      <c r="S780114" s="34"/>
      <c r="T780114" s="34"/>
    </row>
    <row r="780131" spans="19:20">
      <c r="S780131" s="34"/>
      <c r="T780131" s="34"/>
    </row>
    <row r="780148" spans="19:20">
      <c r="S780148" s="34"/>
      <c r="T780148" s="34"/>
    </row>
    <row r="780165" spans="19:20">
      <c r="S780165" s="34"/>
      <c r="T780165" s="34"/>
    </row>
    <row r="780182" spans="19:20">
      <c r="S780182" s="34"/>
      <c r="T780182" s="34"/>
    </row>
    <row r="780199" spans="19:20">
      <c r="S780199" s="34"/>
      <c r="T780199" s="34"/>
    </row>
    <row r="780216" spans="19:20">
      <c r="S780216" s="34"/>
      <c r="T780216" s="34"/>
    </row>
    <row r="780233" spans="19:20">
      <c r="S780233" s="34"/>
      <c r="T780233" s="34"/>
    </row>
    <row r="780250" spans="19:20">
      <c r="S780250" s="34"/>
      <c r="T780250" s="34"/>
    </row>
    <row r="780267" spans="19:20">
      <c r="S780267" s="34"/>
      <c r="T780267" s="34"/>
    </row>
    <row r="780284" spans="19:20">
      <c r="S780284" s="34"/>
      <c r="T780284" s="34"/>
    </row>
    <row r="780301" spans="19:20">
      <c r="S780301" s="34"/>
      <c r="T780301" s="34"/>
    </row>
    <row r="780318" spans="19:20">
      <c r="S780318" s="34"/>
      <c r="T780318" s="34"/>
    </row>
    <row r="780335" spans="19:20">
      <c r="S780335" s="34"/>
      <c r="T780335" s="34"/>
    </row>
    <row r="780352" spans="19:20">
      <c r="S780352" s="34"/>
      <c r="T780352" s="34"/>
    </row>
    <row r="780369" spans="19:20">
      <c r="S780369" s="34"/>
      <c r="T780369" s="34"/>
    </row>
    <row r="780386" spans="19:20">
      <c r="S780386" s="34"/>
      <c r="T780386" s="34"/>
    </row>
    <row r="780403" spans="19:20">
      <c r="S780403" s="34"/>
      <c r="T780403" s="34"/>
    </row>
    <row r="780420" spans="19:20">
      <c r="S780420" s="34"/>
      <c r="T780420" s="34"/>
    </row>
    <row r="780437" spans="19:20">
      <c r="S780437" s="34"/>
      <c r="T780437" s="34"/>
    </row>
    <row r="780454" spans="19:20">
      <c r="S780454" s="34"/>
      <c r="T780454" s="34"/>
    </row>
    <row r="780471" spans="19:20">
      <c r="S780471" s="34"/>
      <c r="T780471" s="34"/>
    </row>
    <row r="780488" spans="19:20">
      <c r="S780488" s="34"/>
      <c r="T780488" s="34"/>
    </row>
    <row r="780505" spans="19:20">
      <c r="S780505" s="34"/>
      <c r="T780505" s="34"/>
    </row>
    <row r="780522" spans="19:20">
      <c r="S780522" s="34"/>
      <c r="T780522" s="34"/>
    </row>
    <row r="780539" spans="19:20">
      <c r="S780539" s="34"/>
      <c r="T780539" s="34"/>
    </row>
    <row r="780556" spans="19:20">
      <c r="S780556" s="34"/>
      <c r="T780556" s="34"/>
    </row>
    <row r="780573" spans="19:20">
      <c r="S780573" s="34"/>
      <c r="T780573" s="34"/>
    </row>
    <row r="780590" spans="19:20">
      <c r="S780590" s="34"/>
      <c r="T780590" s="34"/>
    </row>
    <row r="780607" spans="19:20">
      <c r="S780607" s="34"/>
      <c r="T780607" s="34"/>
    </row>
    <row r="780624" spans="19:20">
      <c r="S780624" s="34"/>
      <c r="T780624" s="34"/>
    </row>
    <row r="780641" spans="19:20">
      <c r="S780641" s="34"/>
      <c r="T780641" s="34"/>
    </row>
    <row r="780658" spans="19:20">
      <c r="S780658" s="34"/>
      <c r="T780658" s="34"/>
    </row>
    <row r="780675" spans="19:20">
      <c r="S780675" s="34"/>
      <c r="T780675" s="34"/>
    </row>
    <row r="780692" spans="19:20">
      <c r="S780692" s="34"/>
      <c r="T780692" s="34"/>
    </row>
    <row r="780709" spans="19:20">
      <c r="S780709" s="34"/>
      <c r="T780709" s="34"/>
    </row>
    <row r="780726" spans="19:20">
      <c r="S780726" s="34"/>
      <c r="T780726" s="34"/>
    </row>
    <row r="780743" spans="19:20">
      <c r="S780743" s="34"/>
      <c r="T780743" s="34"/>
    </row>
    <row r="780760" spans="19:20">
      <c r="S780760" s="34"/>
      <c r="T780760" s="34"/>
    </row>
    <row r="780777" spans="19:20">
      <c r="S780777" s="34"/>
      <c r="T780777" s="34"/>
    </row>
    <row r="780794" spans="19:20">
      <c r="S780794" s="34"/>
      <c r="T780794" s="34"/>
    </row>
    <row r="780811" spans="19:20">
      <c r="S780811" s="34"/>
      <c r="T780811" s="34"/>
    </row>
    <row r="780828" spans="19:20">
      <c r="S780828" s="34"/>
      <c r="T780828" s="34"/>
    </row>
    <row r="780845" spans="19:20">
      <c r="S780845" s="34"/>
      <c r="T780845" s="34"/>
    </row>
    <row r="780862" spans="19:20">
      <c r="S780862" s="34"/>
      <c r="T780862" s="34"/>
    </row>
    <row r="780879" spans="19:20">
      <c r="S780879" s="34"/>
      <c r="T780879" s="34"/>
    </row>
    <row r="780896" spans="19:20">
      <c r="S780896" s="34"/>
      <c r="T780896" s="34"/>
    </row>
    <row r="780913" spans="19:20">
      <c r="S780913" s="34"/>
      <c r="T780913" s="34"/>
    </row>
    <row r="780930" spans="19:20">
      <c r="S780930" s="34"/>
      <c r="T780930" s="34"/>
    </row>
    <row r="780947" spans="19:20">
      <c r="S780947" s="34"/>
      <c r="T780947" s="34"/>
    </row>
    <row r="780964" spans="19:20">
      <c r="S780964" s="34"/>
      <c r="T780964" s="34"/>
    </row>
    <row r="780981" spans="19:20">
      <c r="S780981" s="34"/>
      <c r="T780981" s="34"/>
    </row>
    <row r="780998" spans="19:20">
      <c r="S780998" s="34"/>
      <c r="T780998" s="34"/>
    </row>
    <row r="781015" spans="19:20">
      <c r="S781015" s="34"/>
      <c r="T781015" s="34"/>
    </row>
    <row r="781032" spans="19:20">
      <c r="S781032" s="34"/>
      <c r="T781032" s="34"/>
    </row>
    <row r="781049" spans="19:20">
      <c r="S781049" s="34"/>
      <c r="T781049" s="34"/>
    </row>
    <row r="781066" spans="19:20">
      <c r="S781066" s="34"/>
      <c r="T781066" s="34"/>
    </row>
    <row r="781083" spans="19:20">
      <c r="S781083" s="34"/>
      <c r="T781083" s="34"/>
    </row>
    <row r="781100" spans="19:20">
      <c r="S781100" s="34"/>
      <c r="T781100" s="34"/>
    </row>
    <row r="781117" spans="19:20">
      <c r="S781117" s="34"/>
      <c r="T781117" s="34"/>
    </row>
    <row r="781134" spans="19:20">
      <c r="S781134" s="34"/>
      <c r="T781134" s="34"/>
    </row>
    <row r="781151" spans="19:20">
      <c r="S781151" s="34"/>
      <c r="T781151" s="34"/>
    </row>
    <row r="781168" spans="19:20">
      <c r="S781168" s="34"/>
      <c r="T781168" s="34"/>
    </row>
    <row r="781185" spans="19:20">
      <c r="S781185" s="34"/>
      <c r="T781185" s="34"/>
    </row>
    <row r="781202" spans="19:20">
      <c r="S781202" s="34"/>
      <c r="T781202" s="34"/>
    </row>
    <row r="781219" spans="19:20">
      <c r="S781219" s="34"/>
      <c r="T781219" s="34"/>
    </row>
    <row r="781236" spans="19:20">
      <c r="S781236" s="34"/>
      <c r="T781236" s="34"/>
    </row>
    <row r="781253" spans="19:20">
      <c r="S781253" s="34"/>
      <c r="T781253" s="34"/>
    </row>
    <row r="781270" spans="19:20">
      <c r="S781270" s="34"/>
      <c r="T781270" s="34"/>
    </row>
    <row r="781287" spans="19:20">
      <c r="S781287" s="34"/>
      <c r="T781287" s="34"/>
    </row>
    <row r="781304" spans="19:20">
      <c r="S781304" s="34"/>
      <c r="T781304" s="34"/>
    </row>
    <row r="781321" spans="19:20">
      <c r="S781321" s="34"/>
      <c r="T781321" s="34"/>
    </row>
    <row r="781338" spans="19:20">
      <c r="S781338" s="34"/>
      <c r="T781338" s="34"/>
    </row>
    <row r="781355" spans="19:20">
      <c r="S781355" s="34"/>
      <c r="T781355" s="34"/>
    </row>
    <row r="781372" spans="19:20">
      <c r="S781372" s="34"/>
      <c r="T781372" s="34"/>
    </row>
    <row r="781389" spans="19:20">
      <c r="S781389" s="34"/>
      <c r="T781389" s="34"/>
    </row>
    <row r="781406" spans="19:20">
      <c r="S781406" s="34"/>
      <c r="T781406" s="34"/>
    </row>
    <row r="781423" spans="19:20">
      <c r="S781423" s="34"/>
      <c r="T781423" s="34"/>
    </row>
    <row r="781440" spans="19:20">
      <c r="S781440" s="34"/>
      <c r="T781440" s="34"/>
    </row>
    <row r="781457" spans="19:20">
      <c r="S781457" s="34"/>
      <c r="T781457" s="34"/>
    </row>
    <row r="781474" spans="19:20">
      <c r="S781474" s="34"/>
      <c r="T781474" s="34"/>
    </row>
    <row r="781491" spans="19:20">
      <c r="S781491" s="34"/>
      <c r="T781491" s="34"/>
    </row>
    <row r="781508" spans="19:20">
      <c r="S781508" s="34"/>
      <c r="T781508" s="34"/>
    </row>
    <row r="781525" spans="19:20">
      <c r="S781525" s="34"/>
      <c r="T781525" s="34"/>
    </row>
    <row r="781542" spans="19:20">
      <c r="S781542" s="34"/>
      <c r="T781542" s="34"/>
    </row>
    <row r="781559" spans="19:20">
      <c r="S781559" s="34"/>
      <c r="T781559" s="34"/>
    </row>
    <row r="781576" spans="19:20">
      <c r="S781576" s="34"/>
      <c r="T781576" s="34"/>
    </row>
    <row r="781593" spans="19:20">
      <c r="S781593" s="34"/>
      <c r="T781593" s="34"/>
    </row>
    <row r="781610" spans="19:20">
      <c r="S781610" s="34"/>
      <c r="T781610" s="34"/>
    </row>
    <row r="781627" spans="19:20">
      <c r="S781627" s="34"/>
      <c r="T781627" s="34"/>
    </row>
    <row r="781644" spans="19:20">
      <c r="S781644" s="34"/>
      <c r="T781644" s="34"/>
    </row>
    <row r="781661" spans="19:20">
      <c r="S781661" s="34"/>
      <c r="T781661" s="34"/>
    </row>
    <row r="781678" spans="19:20">
      <c r="S781678" s="34"/>
      <c r="T781678" s="34"/>
    </row>
    <row r="781695" spans="19:20">
      <c r="S781695" s="34"/>
      <c r="T781695" s="34"/>
    </row>
    <row r="781712" spans="19:20">
      <c r="S781712" s="34"/>
      <c r="T781712" s="34"/>
    </row>
    <row r="781729" spans="19:20">
      <c r="S781729" s="34"/>
      <c r="T781729" s="34"/>
    </row>
    <row r="781746" spans="19:20">
      <c r="S781746" s="34"/>
      <c r="T781746" s="34"/>
    </row>
    <row r="781763" spans="19:20">
      <c r="S781763" s="34"/>
      <c r="T781763" s="34"/>
    </row>
    <row r="781780" spans="19:20">
      <c r="S781780" s="34"/>
      <c r="T781780" s="34"/>
    </row>
    <row r="781797" spans="19:20">
      <c r="S781797" s="34"/>
      <c r="T781797" s="34"/>
    </row>
    <row r="781814" spans="19:20">
      <c r="S781814" s="34"/>
      <c r="T781814" s="34"/>
    </row>
    <row r="781831" spans="19:20">
      <c r="S781831" s="34"/>
      <c r="T781831" s="34"/>
    </row>
    <row r="781848" spans="19:20">
      <c r="S781848" s="34"/>
      <c r="T781848" s="34"/>
    </row>
    <row r="781865" spans="19:20">
      <c r="S781865" s="34"/>
      <c r="T781865" s="34"/>
    </row>
    <row r="781882" spans="19:20">
      <c r="S781882" s="34"/>
      <c r="T781882" s="34"/>
    </row>
    <row r="781899" spans="19:20">
      <c r="S781899" s="34"/>
      <c r="T781899" s="34"/>
    </row>
    <row r="781916" spans="19:20">
      <c r="S781916" s="34"/>
      <c r="T781916" s="34"/>
    </row>
    <row r="781933" spans="19:20">
      <c r="S781933" s="34"/>
      <c r="T781933" s="34"/>
    </row>
    <row r="781950" spans="19:20">
      <c r="S781950" s="34"/>
      <c r="T781950" s="34"/>
    </row>
    <row r="781967" spans="19:20">
      <c r="S781967" s="34"/>
      <c r="T781967" s="34"/>
    </row>
    <row r="781984" spans="19:20">
      <c r="S781984" s="34"/>
      <c r="T781984" s="34"/>
    </row>
    <row r="782001" spans="19:20">
      <c r="S782001" s="34"/>
      <c r="T782001" s="34"/>
    </row>
    <row r="782018" spans="19:20">
      <c r="S782018" s="34"/>
      <c r="T782018" s="34"/>
    </row>
    <row r="782035" spans="19:20">
      <c r="S782035" s="34"/>
      <c r="T782035" s="34"/>
    </row>
    <row r="782052" spans="19:20">
      <c r="S782052" s="34"/>
      <c r="T782052" s="34"/>
    </row>
    <row r="782069" spans="19:20">
      <c r="S782069" s="34"/>
      <c r="T782069" s="34"/>
    </row>
    <row r="782086" spans="19:20">
      <c r="S782086" s="34"/>
      <c r="T782086" s="34"/>
    </row>
    <row r="782103" spans="19:20">
      <c r="S782103" s="34"/>
      <c r="T782103" s="34"/>
    </row>
    <row r="782120" spans="19:20">
      <c r="S782120" s="34"/>
      <c r="T782120" s="34"/>
    </row>
    <row r="782137" spans="19:20">
      <c r="S782137" s="34"/>
      <c r="T782137" s="34"/>
    </row>
    <row r="782154" spans="19:20">
      <c r="S782154" s="34"/>
      <c r="T782154" s="34"/>
    </row>
    <row r="782171" spans="19:20">
      <c r="S782171" s="34"/>
      <c r="T782171" s="34"/>
    </row>
    <row r="782188" spans="19:20">
      <c r="S782188" s="34"/>
      <c r="T782188" s="34"/>
    </row>
    <row r="782205" spans="19:20">
      <c r="S782205" s="34"/>
      <c r="T782205" s="34"/>
    </row>
    <row r="782222" spans="19:20">
      <c r="S782222" s="34"/>
      <c r="T782222" s="34"/>
    </row>
    <row r="782239" spans="19:20">
      <c r="S782239" s="34"/>
      <c r="T782239" s="34"/>
    </row>
    <row r="782256" spans="19:20">
      <c r="S782256" s="34"/>
      <c r="T782256" s="34"/>
    </row>
    <row r="782273" spans="19:20">
      <c r="S782273" s="34"/>
      <c r="T782273" s="34"/>
    </row>
    <row r="782290" spans="19:20">
      <c r="S782290" s="34"/>
      <c r="T782290" s="34"/>
    </row>
    <row r="782307" spans="19:20">
      <c r="S782307" s="34"/>
      <c r="T782307" s="34"/>
    </row>
    <row r="782324" spans="19:20">
      <c r="S782324" s="34"/>
      <c r="T782324" s="34"/>
    </row>
    <row r="782341" spans="19:20">
      <c r="S782341" s="34"/>
      <c r="T782341" s="34"/>
    </row>
    <row r="782358" spans="19:20">
      <c r="S782358" s="34"/>
      <c r="T782358" s="34"/>
    </row>
    <row r="782375" spans="19:20">
      <c r="S782375" s="34"/>
      <c r="T782375" s="34"/>
    </row>
    <row r="782392" spans="19:20">
      <c r="S782392" s="34"/>
      <c r="T782392" s="34"/>
    </row>
    <row r="782409" spans="19:20">
      <c r="S782409" s="34"/>
      <c r="T782409" s="34"/>
    </row>
    <row r="782426" spans="19:20">
      <c r="S782426" s="34"/>
      <c r="T782426" s="34"/>
    </row>
    <row r="782443" spans="19:20">
      <c r="S782443" s="34"/>
      <c r="T782443" s="34"/>
    </row>
    <row r="782460" spans="19:20">
      <c r="S782460" s="34"/>
      <c r="T782460" s="34"/>
    </row>
    <row r="782477" spans="19:20">
      <c r="S782477" s="34"/>
      <c r="T782477" s="34"/>
    </row>
    <row r="782494" spans="19:20">
      <c r="S782494" s="34"/>
      <c r="T782494" s="34"/>
    </row>
    <row r="782511" spans="19:20">
      <c r="S782511" s="34"/>
      <c r="T782511" s="34"/>
    </row>
    <row r="782528" spans="19:20">
      <c r="S782528" s="34"/>
      <c r="T782528" s="34"/>
    </row>
    <row r="782545" spans="19:20">
      <c r="S782545" s="34"/>
      <c r="T782545" s="34"/>
    </row>
    <row r="782562" spans="19:20">
      <c r="S782562" s="34"/>
      <c r="T782562" s="34"/>
    </row>
    <row r="782579" spans="19:20">
      <c r="S782579" s="34"/>
      <c r="T782579" s="34"/>
    </row>
    <row r="782596" spans="19:20">
      <c r="S782596" s="34"/>
      <c r="T782596" s="34"/>
    </row>
    <row r="782613" spans="19:20">
      <c r="S782613" s="34"/>
      <c r="T782613" s="34"/>
    </row>
    <row r="782630" spans="19:20">
      <c r="S782630" s="34"/>
      <c r="T782630" s="34"/>
    </row>
    <row r="782647" spans="19:20">
      <c r="S782647" s="34"/>
      <c r="T782647" s="34"/>
    </row>
    <row r="782664" spans="19:20">
      <c r="S782664" s="34"/>
      <c r="T782664" s="34"/>
    </row>
    <row r="782681" spans="19:20">
      <c r="S782681" s="34"/>
      <c r="T782681" s="34"/>
    </row>
    <row r="782698" spans="19:20">
      <c r="S782698" s="34"/>
      <c r="T782698" s="34"/>
    </row>
    <row r="782715" spans="19:20">
      <c r="S782715" s="34"/>
      <c r="T782715" s="34"/>
    </row>
    <row r="782732" spans="19:20">
      <c r="S782732" s="34"/>
      <c r="T782732" s="34"/>
    </row>
    <row r="782749" spans="19:20">
      <c r="S782749" s="34"/>
      <c r="T782749" s="34"/>
    </row>
    <row r="782766" spans="19:20">
      <c r="S782766" s="34"/>
      <c r="T782766" s="34"/>
    </row>
    <row r="782783" spans="19:20">
      <c r="S782783" s="34"/>
      <c r="T782783" s="34"/>
    </row>
    <row r="782800" spans="19:20">
      <c r="S782800" s="34"/>
      <c r="T782800" s="34"/>
    </row>
    <row r="782817" spans="19:20">
      <c r="S782817" s="34"/>
      <c r="T782817" s="34"/>
    </row>
    <row r="782834" spans="19:20">
      <c r="S782834" s="34"/>
      <c r="T782834" s="34"/>
    </row>
    <row r="782851" spans="19:20">
      <c r="S782851" s="34"/>
      <c r="T782851" s="34"/>
    </row>
    <row r="782868" spans="19:20">
      <c r="S782868" s="34"/>
      <c r="T782868" s="34"/>
    </row>
    <row r="782885" spans="19:20">
      <c r="S782885" s="34"/>
      <c r="T782885" s="34"/>
    </row>
    <row r="782902" spans="19:20">
      <c r="S782902" s="34"/>
      <c r="T782902" s="34"/>
    </row>
    <row r="782919" spans="19:20">
      <c r="S782919" s="34"/>
      <c r="T782919" s="34"/>
    </row>
    <row r="782936" spans="19:20">
      <c r="S782936" s="34"/>
      <c r="T782936" s="34"/>
    </row>
    <row r="782953" spans="19:20">
      <c r="S782953" s="34"/>
      <c r="T782953" s="34"/>
    </row>
    <row r="782970" spans="19:20">
      <c r="S782970" s="34"/>
      <c r="T782970" s="34"/>
    </row>
    <row r="782987" spans="19:20">
      <c r="S782987" s="34"/>
      <c r="T782987" s="34"/>
    </row>
    <row r="783004" spans="19:20">
      <c r="S783004" s="34"/>
      <c r="T783004" s="34"/>
    </row>
    <row r="783021" spans="19:20">
      <c r="S783021" s="34"/>
      <c r="T783021" s="34"/>
    </row>
    <row r="783038" spans="19:20">
      <c r="S783038" s="34"/>
      <c r="T783038" s="34"/>
    </row>
    <row r="783055" spans="19:20">
      <c r="S783055" s="34"/>
      <c r="T783055" s="34"/>
    </row>
    <row r="783072" spans="19:20">
      <c r="S783072" s="34"/>
      <c r="T783072" s="34"/>
    </row>
    <row r="783089" spans="19:20">
      <c r="S783089" s="34"/>
      <c r="T783089" s="34"/>
    </row>
    <row r="783106" spans="19:20">
      <c r="S783106" s="34"/>
      <c r="T783106" s="34"/>
    </row>
    <row r="783123" spans="19:20">
      <c r="S783123" s="34"/>
      <c r="T783123" s="34"/>
    </row>
    <row r="783140" spans="19:20">
      <c r="S783140" s="34"/>
      <c r="T783140" s="34"/>
    </row>
    <row r="783157" spans="19:20">
      <c r="S783157" s="34"/>
      <c r="T783157" s="34"/>
    </row>
    <row r="783174" spans="19:20">
      <c r="S783174" s="34"/>
      <c r="T783174" s="34"/>
    </row>
    <row r="783191" spans="19:20">
      <c r="S783191" s="34"/>
      <c r="T783191" s="34"/>
    </row>
    <row r="783208" spans="19:20">
      <c r="S783208" s="34"/>
      <c r="T783208" s="34"/>
    </row>
    <row r="783225" spans="19:20">
      <c r="S783225" s="34"/>
      <c r="T783225" s="34"/>
    </row>
    <row r="783242" spans="19:20">
      <c r="S783242" s="34"/>
      <c r="T783242" s="34"/>
    </row>
    <row r="783259" spans="19:20">
      <c r="S783259" s="34"/>
      <c r="T783259" s="34"/>
    </row>
    <row r="783276" spans="19:20">
      <c r="S783276" s="34"/>
      <c r="T783276" s="34"/>
    </row>
    <row r="783293" spans="19:20">
      <c r="S783293" s="34"/>
      <c r="T783293" s="34"/>
    </row>
    <row r="783310" spans="19:20">
      <c r="S783310" s="34"/>
      <c r="T783310" s="34"/>
    </row>
    <row r="783327" spans="19:20">
      <c r="S783327" s="34"/>
      <c r="T783327" s="34"/>
    </row>
    <row r="783344" spans="19:20">
      <c r="S783344" s="34"/>
      <c r="T783344" s="34"/>
    </row>
    <row r="783361" spans="19:20">
      <c r="S783361" s="34"/>
      <c r="T783361" s="34"/>
    </row>
    <row r="783378" spans="19:20">
      <c r="S783378" s="34"/>
      <c r="T783378" s="34"/>
    </row>
    <row r="783395" spans="19:20">
      <c r="S783395" s="34"/>
      <c r="T783395" s="34"/>
    </row>
    <row r="783412" spans="19:20">
      <c r="S783412" s="34"/>
      <c r="T783412" s="34"/>
    </row>
    <row r="783429" spans="19:20">
      <c r="S783429" s="34"/>
      <c r="T783429" s="34"/>
    </row>
    <row r="783446" spans="19:20">
      <c r="S783446" s="34"/>
      <c r="T783446" s="34"/>
    </row>
    <row r="783463" spans="19:20">
      <c r="S783463" s="34"/>
      <c r="T783463" s="34"/>
    </row>
    <row r="783480" spans="19:20">
      <c r="S783480" s="34"/>
      <c r="T783480" s="34"/>
    </row>
    <row r="783497" spans="19:20">
      <c r="S783497" s="34"/>
      <c r="T783497" s="34"/>
    </row>
    <row r="783514" spans="19:20">
      <c r="S783514" s="34"/>
      <c r="T783514" s="34"/>
    </row>
    <row r="783531" spans="19:20">
      <c r="S783531" s="34"/>
      <c r="T783531" s="34"/>
    </row>
    <row r="783548" spans="19:20">
      <c r="S783548" s="34"/>
      <c r="T783548" s="34"/>
    </row>
    <row r="783565" spans="19:20">
      <c r="S783565" s="34"/>
      <c r="T783565" s="34"/>
    </row>
    <row r="783582" spans="19:20">
      <c r="S783582" s="34"/>
      <c r="T783582" s="34"/>
    </row>
    <row r="783599" spans="19:20">
      <c r="S783599" s="34"/>
      <c r="T783599" s="34"/>
    </row>
    <row r="783616" spans="19:20">
      <c r="S783616" s="34"/>
      <c r="T783616" s="34"/>
    </row>
    <row r="783633" spans="19:20">
      <c r="S783633" s="34"/>
      <c r="T783633" s="34"/>
    </row>
    <row r="783650" spans="19:20">
      <c r="S783650" s="34"/>
      <c r="T783650" s="34"/>
    </row>
    <row r="783667" spans="19:20">
      <c r="S783667" s="34"/>
      <c r="T783667" s="34"/>
    </row>
    <row r="783684" spans="19:20">
      <c r="S783684" s="34"/>
      <c r="T783684" s="34"/>
    </row>
    <row r="783701" spans="19:20">
      <c r="S783701" s="34"/>
      <c r="T783701" s="34"/>
    </row>
    <row r="783718" spans="19:20">
      <c r="S783718" s="34"/>
      <c r="T783718" s="34"/>
    </row>
    <row r="783735" spans="19:20">
      <c r="S783735" s="34"/>
      <c r="T783735" s="34"/>
    </row>
    <row r="783752" spans="19:20">
      <c r="S783752" s="34"/>
      <c r="T783752" s="34"/>
    </row>
    <row r="783769" spans="19:20">
      <c r="S783769" s="34"/>
      <c r="T783769" s="34"/>
    </row>
    <row r="783786" spans="19:20">
      <c r="S783786" s="34"/>
      <c r="T783786" s="34"/>
    </row>
    <row r="783803" spans="19:20">
      <c r="S783803" s="34"/>
      <c r="T783803" s="34"/>
    </row>
    <row r="783820" spans="19:20">
      <c r="S783820" s="34"/>
      <c r="T783820" s="34"/>
    </row>
    <row r="783837" spans="19:20">
      <c r="S783837" s="34"/>
      <c r="T783837" s="34"/>
    </row>
    <row r="783854" spans="19:20">
      <c r="S783854" s="34"/>
      <c r="T783854" s="34"/>
    </row>
    <row r="783871" spans="19:20">
      <c r="S783871" s="34"/>
      <c r="T783871" s="34"/>
    </row>
    <row r="783888" spans="19:20">
      <c r="S783888" s="34"/>
      <c r="T783888" s="34"/>
    </row>
    <row r="783905" spans="19:20">
      <c r="S783905" s="34"/>
      <c r="T783905" s="34"/>
    </row>
    <row r="783922" spans="19:20">
      <c r="S783922" s="34"/>
      <c r="T783922" s="34"/>
    </row>
    <row r="783939" spans="19:20">
      <c r="S783939" s="34"/>
      <c r="T783939" s="34"/>
    </row>
    <row r="783956" spans="19:20">
      <c r="S783956" s="34"/>
      <c r="T783956" s="34"/>
    </row>
    <row r="783973" spans="19:20">
      <c r="S783973" s="34"/>
      <c r="T783973" s="34"/>
    </row>
    <row r="783990" spans="19:20">
      <c r="S783990" s="34"/>
      <c r="T783990" s="34"/>
    </row>
    <row r="784007" spans="19:20">
      <c r="S784007" s="34"/>
      <c r="T784007" s="34"/>
    </row>
    <row r="784024" spans="19:20">
      <c r="S784024" s="34"/>
      <c r="T784024" s="34"/>
    </row>
    <row r="784041" spans="19:20">
      <c r="S784041" s="34"/>
      <c r="T784041" s="34"/>
    </row>
    <row r="784058" spans="19:20">
      <c r="S784058" s="34"/>
      <c r="T784058" s="34"/>
    </row>
    <row r="784075" spans="19:20">
      <c r="S784075" s="34"/>
      <c r="T784075" s="34"/>
    </row>
    <row r="784092" spans="19:20">
      <c r="S784092" s="34"/>
      <c r="T784092" s="34"/>
    </row>
    <row r="784109" spans="19:20">
      <c r="S784109" s="34"/>
      <c r="T784109" s="34"/>
    </row>
    <row r="784126" spans="19:20">
      <c r="S784126" s="34"/>
      <c r="T784126" s="34"/>
    </row>
    <row r="784143" spans="19:20">
      <c r="S784143" s="34"/>
      <c r="T784143" s="34"/>
    </row>
    <row r="784160" spans="19:20">
      <c r="S784160" s="34"/>
      <c r="T784160" s="34"/>
    </row>
    <row r="784177" spans="19:20">
      <c r="S784177" s="34"/>
      <c r="T784177" s="34"/>
    </row>
    <row r="784194" spans="19:20">
      <c r="S784194" s="34"/>
      <c r="T784194" s="34"/>
    </row>
    <row r="784211" spans="19:20">
      <c r="S784211" s="34"/>
      <c r="T784211" s="34"/>
    </row>
    <row r="784228" spans="19:20">
      <c r="S784228" s="34"/>
      <c r="T784228" s="34"/>
    </row>
    <row r="784245" spans="19:20">
      <c r="S784245" s="34"/>
      <c r="T784245" s="34"/>
    </row>
    <row r="784262" spans="19:20">
      <c r="S784262" s="34"/>
      <c r="T784262" s="34"/>
    </row>
    <row r="784279" spans="19:20">
      <c r="S784279" s="34"/>
      <c r="T784279" s="34"/>
    </row>
    <row r="784296" spans="19:20">
      <c r="S784296" s="34"/>
      <c r="T784296" s="34"/>
    </row>
    <row r="784313" spans="19:20">
      <c r="S784313" s="34"/>
      <c r="T784313" s="34"/>
    </row>
    <row r="784330" spans="19:20">
      <c r="S784330" s="34"/>
      <c r="T784330" s="34"/>
    </row>
    <row r="784347" spans="19:20">
      <c r="S784347" s="34"/>
      <c r="T784347" s="34"/>
    </row>
    <row r="784364" spans="19:20">
      <c r="S784364" s="34"/>
      <c r="T784364" s="34"/>
    </row>
    <row r="784381" spans="19:20">
      <c r="S784381" s="34"/>
      <c r="T784381" s="34"/>
    </row>
    <row r="784398" spans="19:20">
      <c r="S784398" s="34"/>
      <c r="T784398" s="34"/>
    </row>
    <row r="784415" spans="19:20">
      <c r="S784415" s="34"/>
      <c r="T784415" s="34"/>
    </row>
    <row r="784432" spans="19:20">
      <c r="S784432" s="34"/>
      <c r="T784432" s="34"/>
    </row>
    <row r="784449" spans="19:20">
      <c r="S784449" s="34"/>
      <c r="T784449" s="34"/>
    </row>
    <row r="784466" spans="19:20">
      <c r="S784466" s="34"/>
      <c r="T784466" s="34"/>
    </row>
    <row r="784483" spans="19:20">
      <c r="S784483" s="34"/>
      <c r="T784483" s="34"/>
    </row>
    <row r="784500" spans="19:20">
      <c r="S784500" s="34"/>
      <c r="T784500" s="34"/>
    </row>
    <row r="784517" spans="19:20">
      <c r="S784517" s="34"/>
      <c r="T784517" s="34"/>
    </row>
    <row r="784534" spans="19:20">
      <c r="S784534" s="34"/>
      <c r="T784534" s="34"/>
    </row>
    <row r="784551" spans="19:20">
      <c r="S784551" s="34"/>
      <c r="T784551" s="34"/>
    </row>
    <row r="784568" spans="19:20">
      <c r="S784568" s="34"/>
      <c r="T784568" s="34"/>
    </row>
    <row r="784585" spans="19:20">
      <c r="S784585" s="34"/>
      <c r="T784585" s="34"/>
    </row>
    <row r="784602" spans="19:20">
      <c r="S784602" s="34"/>
      <c r="T784602" s="34"/>
    </row>
    <row r="784619" spans="19:20">
      <c r="S784619" s="34"/>
      <c r="T784619" s="34"/>
    </row>
    <row r="784636" spans="19:20">
      <c r="S784636" s="34"/>
      <c r="T784636" s="34"/>
    </row>
    <row r="784653" spans="19:20">
      <c r="S784653" s="34"/>
      <c r="T784653" s="34"/>
    </row>
    <row r="784670" spans="19:20">
      <c r="S784670" s="34"/>
      <c r="T784670" s="34"/>
    </row>
    <row r="784687" spans="19:20">
      <c r="S784687" s="34"/>
      <c r="T784687" s="34"/>
    </row>
    <row r="784704" spans="19:20">
      <c r="S784704" s="34"/>
      <c r="T784704" s="34"/>
    </row>
    <row r="784721" spans="19:20">
      <c r="S784721" s="34"/>
      <c r="T784721" s="34"/>
    </row>
    <row r="784738" spans="19:20">
      <c r="S784738" s="34"/>
      <c r="T784738" s="34"/>
    </row>
    <row r="784755" spans="19:20">
      <c r="S784755" s="34"/>
      <c r="T784755" s="34"/>
    </row>
    <row r="784772" spans="19:20">
      <c r="S784772" s="34"/>
      <c r="T784772" s="34"/>
    </row>
    <row r="784789" spans="19:20">
      <c r="S784789" s="34"/>
      <c r="T784789" s="34"/>
    </row>
    <row r="784806" spans="19:20">
      <c r="S784806" s="34"/>
      <c r="T784806" s="34"/>
    </row>
    <row r="784823" spans="19:20">
      <c r="S784823" s="34"/>
      <c r="T784823" s="34"/>
    </row>
    <row r="784840" spans="19:20">
      <c r="S784840" s="34"/>
      <c r="T784840" s="34"/>
    </row>
    <row r="784857" spans="19:20">
      <c r="S784857" s="34"/>
      <c r="T784857" s="34"/>
    </row>
    <row r="784874" spans="19:20">
      <c r="S784874" s="34"/>
      <c r="T784874" s="34"/>
    </row>
    <row r="784891" spans="19:20">
      <c r="S784891" s="34"/>
      <c r="T784891" s="34"/>
    </row>
    <row r="784908" spans="19:20">
      <c r="S784908" s="34"/>
      <c r="T784908" s="34"/>
    </row>
    <row r="784925" spans="19:20">
      <c r="S784925" s="34"/>
      <c r="T784925" s="34"/>
    </row>
    <row r="784942" spans="19:20">
      <c r="S784942" s="34"/>
      <c r="T784942" s="34"/>
    </row>
    <row r="784959" spans="19:20">
      <c r="S784959" s="34"/>
      <c r="T784959" s="34"/>
    </row>
    <row r="784976" spans="19:20">
      <c r="S784976" s="34"/>
      <c r="T784976" s="34"/>
    </row>
    <row r="784993" spans="19:20">
      <c r="S784993" s="34"/>
      <c r="T784993" s="34"/>
    </row>
    <row r="785010" spans="19:20">
      <c r="S785010" s="34"/>
      <c r="T785010" s="34"/>
    </row>
    <row r="785027" spans="19:20">
      <c r="S785027" s="34"/>
      <c r="T785027" s="34"/>
    </row>
    <row r="785044" spans="19:20">
      <c r="S785044" s="34"/>
      <c r="T785044" s="34"/>
    </row>
    <row r="785061" spans="19:20">
      <c r="S785061" s="34"/>
      <c r="T785061" s="34"/>
    </row>
    <row r="785078" spans="19:20">
      <c r="S785078" s="34"/>
      <c r="T785078" s="34"/>
    </row>
    <row r="785095" spans="19:20">
      <c r="S785095" s="34"/>
      <c r="T785095" s="34"/>
    </row>
    <row r="785112" spans="19:20">
      <c r="S785112" s="34"/>
      <c r="T785112" s="34"/>
    </row>
    <row r="785129" spans="19:20">
      <c r="S785129" s="34"/>
      <c r="T785129" s="34"/>
    </row>
    <row r="785146" spans="19:20">
      <c r="S785146" s="34"/>
      <c r="T785146" s="34"/>
    </row>
    <row r="785163" spans="19:20">
      <c r="S785163" s="34"/>
      <c r="T785163" s="34"/>
    </row>
    <row r="785180" spans="19:20">
      <c r="S785180" s="34"/>
      <c r="T785180" s="34"/>
    </row>
    <row r="785197" spans="19:20">
      <c r="S785197" s="34"/>
      <c r="T785197" s="34"/>
    </row>
    <row r="785214" spans="19:20">
      <c r="S785214" s="34"/>
      <c r="T785214" s="34"/>
    </row>
    <row r="785231" spans="19:20">
      <c r="S785231" s="34"/>
      <c r="T785231" s="34"/>
    </row>
    <row r="785248" spans="19:20">
      <c r="S785248" s="34"/>
      <c r="T785248" s="34"/>
    </row>
    <row r="785265" spans="19:20">
      <c r="S785265" s="34"/>
      <c r="T785265" s="34"/>
    </row>
    <row r="785282" spans="19:20">
      <c r="S785282" s="34"/>
      <c r="T785282" s="34"/>
    </row>
    <row r="785299" spans="19:20">
      <c r="S785299" s="34"/>
      <c r="T785299" s="34"/>
    </row>
    <row r="785316" spans="19:20">
      <c r="S785316" s="34"/>
      <c r="T785316" s="34"/>
    </row>
    <row r="785333" spans="19:20">
      <c r="S785333" s="34"/>
      <c r="T785333" s="34"/>
    </row>
    <row r="785350" spans="19:20">
      <c r="S785350" s="34"/>
      <c r="T785350" s="34"/>
    </row>
    <row r="785367" spans="19:20">
      <c r="S785367" s="34"/>
      <c r="T785367" s="34"/>
    </row>
    <row r="785384" spans="19:20">
      <c r="S785384" s="34"/>
      <c r="T785384" s="34"/>
    </row>
    <row r="785401" spans="19:20">
      <c r="S785401" s="34"/>
      <c r="T785401" s="34"/>
    </row>
    <row r="785418" spans="19:20">
      <c r="S785418" s="34"/>
      <c r="T785418" s="34"/>
    </row>
    <row r="785435" spans="19:20">
      <c r="S785435" s="34"/>
      <c r="T785435" s="34"/>
    </row>
    <row r="785452" spans="19:20">
      <c r="S785452" s="34"/>
      <c r="T785452" s="34"/>
    </row>
    <row r="785469" spans="19:20">
      <c r="S785469" s="34"/>
      <c r="T785469" s="34"/>
    </row>
    <row r="785486" spans="19:20">
      <c r="S785486" s="34"/>
      <c r="T785486" s="34"/>
    </row>
    <row r="785503" spans="19:20">
      <c r="S785503" s="34"/>
      <c r="T785503" s="34"/>
    </row>
    <row r="785520" spans="19:20">
      <c r="S785520" s="34"/>
      <c r="T785520" s="34"/>
    </row>
    <row r="785537" spans="19:20">
      <c r="S785537" s="34"/>
      <c r="T785537" s="34"/>
    </row>
    <row r="785554" spans="19:20">
      <c r="S785554" s="34"/>
      <c r="T785554" s="34"/>
    </row>
    <row r="785571" spans="19:20">
      <c r="S785571" s="34"/>
      <c r="T785571" s="34"/>
    </row>
    <row r="785588" spans="19:20">
      <c r="S785588" s="34"/>
      <c r="T785588" s="34"/>
    </row>
    <row r="785605" spans="19:20">
      <c r="S785605" s="34"/>
      <c r="T785605" s="34"/>
    </row>
    <row r="785622" spans="19:20">
      <c r="S785622" s="34"/>
      <c r="T785622" s="34"/>
    </row>
    <row r="785639" spans="19:20">
      <c r="S785639" s="34"/>
      <c r="T785639" s="34"/>
    </row>
    <row r="785656" spans="19:20">
      <c r="S785656" s="34"/>
      <c r="T785656" s="34"/>
    </row>
    <row r="785673" spans="19:20">
      <c r="S785673" s="34"/>
      <c r="T785673" s="34"/>
    </row>
    <row r="785690" spans="19:20">
      <c r="S785690" s="34"/>
      <c r="T785690" s="34"/>
    </row>
    <row r="785707" spans="19:20">
      <c r="S785707" s="34"/>
      <c r="T785707" s="34"/>
    </row>
    <row r="785724" spans="19:20">
      <c r="S785724" s="34"/>
      <c r="T785724" s="34"/>
    </row>
    <row r="785741" spans="19:20">
      <c r="S785741" s="34"/>
      <c r="T785741" s="34"/>
    </row>
    <row r="785758" spans="19:20">
      <c r="S785758" s="34"/>
      <c r="T785758" s="34"/>
    </row>
    <row r="785775" spans="19:20">
      <c r="S785775" s="34"/>
      <c r="T785775" s="34"/>
    </row>
    <row r="785792" spans="19:20">
      <c r="S785792" s="34"/>
      <c r="T785792" s="34"/>
    </row>
    <row r="785809" spans="19:20">
      <c r="S785809" s="34"/>
      <c r="T785809" s="34"/>
    </row>
    <row r="785826" spans="19:20">
      <c r="S785826" s="34"/>
      <c r="T785826" s="34"/>
    </row>
    <row r="785843" spans="19:20">
      <c r="S785843" s="34"/>
      <c r="T785843" s="34"/>
    </row>
    <row r="785860" spans="19:20">
      <c r="S785860" s="34"/>
      <c r="T785860" s="34"/>
    </row>
    <row r="785877" spans="19:20">
      <c r="S785877" s="34"/>
      <c r="T785877" s="34"/>
    </row>
    <row r="785894" spans="19:20">
      <c r="S785894" s="34"/>
      <c r="T785894" s="34"/>
    </row>
    <row r="785911" spans="19:20">
      <c r="S785911" s="34"/>
      <c r="T785911" s="34"/>
    </row>
    <row r="785928" spans="19:20">
      <c r="S785928" s="34"/>
      <c r="T785928" s="34"/>
    </row>
    <row r="785945" spans="19:20">
      <c r="S785945" s="34"/>
      <c r="T785945" s="34"/>
    </row>
    <row r="785962" spans="19:20">
      <c r="S785962" s="34"/>
      <c r="T785962" s="34"/>
    </row>
    <row r="785979" spans="19:20">
      <c r="S785979" s="34"/>
      <c r="T785979" s="34"/>
    </row>
    <row r="785996" spans="19:20">
      <c r="S785996" s="34"/>
      <c r="T785996" s="34"/>
    </row>
    <row r="786013" spans="19:20">
      <c r="S786013" s="34"/>
      <c r="T786013" s="34"/>
    </row>
    <row r="786030" spans="19:20">
      <c r="S786030" s="34"/>
      <c r="T786030" s="34"/>
    </row>
    <row r="786047" spans="19:20">
      <c r="S786047" s="34"/>
      <c r="T786047" s="34"/>
    </row>
    <row r="786064" spans="19:20">
      <c r="S786064" s="34"/>
      <c r="T786064" s="34"/>
    </row>
    <row r="786081" spans="19:20">
      <c r="S786081" s="34"/>
      <c r="T786081" s="34"/>
    </row>
    <row r="786098" spans="19:20">
      <c r="S786098" s="34"/>
      <c r="T786098" s="34"/>
    </row>
    <row r="786115" spans="19:20">
      <c r="S786115" s="34"/>
      <c r="T786115" s="34"/>
    </row>
    <row r="786132" spans="19:20">
      <c r="S786132" s="34"/>
      <c r="T786132" s="34"/>
    </row>
    <row r="786149" spans="19:20">
      <c r="S786149" s="34"/>
      <c r="T786149" s="34"/>
    </row>
    <row r="786166" spans="19:20">
      <c r="S786166" s="34"/>
      <c r="T786166" s="34"/>
    </row>
    <row r="786183" spans="19:20">
      <c r="S786183" s="34"/>
      <c r="T786183" s="34"/>
    </row>
    <row r="786200" spans="19:20">
      <c r="S786200" s="34"/>
      <c r="T786200" s="34"/>
    </row>
    <row r="786217" spans="19:20">
      <c r="S786217" s="34"/>
      <c r="T786217" s="34"/>
    </row>
    <row r="786234" spans="19:20">
      <c r="S786234" s="34"/>
      <c r="T786234" s="34"/>
    </row>
    <row r="786251" spans="19:20">
      <c r="S786251" s="34"/>
      <c r="T786251" s="34"/>
    </row>
    <row r="786268" spans="19:20">
      <c r="S786268" s="34"/>
      <c r="T786268" s="34"/>
    </row>
    <row r="786285" spans="19:20">
      <c r="S786285" s="34"/>
      <c r="T786285" s="34"/>
    </row>
    <row r="786302" spans="19:20">
      <c r="S786302" s="34"/>
      <c r="T786302" s="34"/>
    </row>
    <row r="786319" spans="19:20">
      <c r="S786319" s="34"/>
      <c r="T786319" s="34"/>
    </row>
    <row r="786336" spans="19:20">
      <c r="S786336" s="34"/>
      <c r="T786336" s="34"/>
    </row>
    <row r="786353" spans="19:20">
      <c r="S786353" s="34"/>
      <c r="T786353" s="34"/>
    </row>
    <row r="786370" spans="19:20">
      <c r="S786370" s="34"/>
      <c r="T786370" s="34"/>
    </row>
    <row r="786387" spans="19:20">
      <c r="S786387" s="34"/>
      <c r="T786387" s="34"/>
    </row>
    <row r="786404" spans="19:20">
      <c r="S786404" s="34"/>
      <c r="T786404" s="34"/>
    </row>
    <row r="786421" spans="19:20">
      <c r="S786421" s="34"/>
      <c r="T786421" s="34"/>
    </row>
    <row r="786438" spans="19:20">
      <c r="S786438" s="34"/>
      <c r="T786438" s="34"/>
    </row>
    <row r="786455" spans="19:20">
      <c r="S786455" s="34"/>
      <c r="T786455" s="34"/>
    </row>
    <row r="786472" spans="19:20">
      <c r="S786472" s="34"/>
      <c r="T786472" s="34"/>
    </row>
    <row r="786489" spans="19:20">
      <c r="S786489" s="34"/>
      <c r="T786489" s="34"/>
    </row>
    <row r="786506" spans="19:20">
      <c r="S786506" s="34"/>
      <c r="T786506" s="34"/>
    </row>
    <row r="786523" spans="19:20">
      <c r="S786523" s="34"/>
      <c r="T786523" s="34"/>
    </row>
    <row r="786540" spans="19:20">
      <c r="S786540" s="34"/>
      <c r="T786540" s="34"/>
    </row>
    <row r="786557" spans="19:20">
      <c r="S786557" s="34"/>
      <c r="T786557" s="34"/>
    </row>
    <row r="786574" spans="19:20">
      <c r="S786574" s="34"/>
      <c r="T786574" s="34"/>
    </row>
    <row r="786591" spans="19:20">
      <c r="S786591" s="34"/>
      <c r="T786591" s="34"/>
    </row>
    <row r="786608" spans="19:20">
      <c r="S786608" s="34"/>
      <c r="T786608" s="34"/>
    </row>
    <row r="786625" spans="19:20">
      <c r="S786625" s="34"/>
      <c r="T786625" s="34"/>
    </row>
    <row r="786642" spans="19:20">
      <c r="S786642" s="34"/>
      <c r="T786642" s="34"/>
    </row>
    <row r="786659" spans="19:20">
      <c r="S786659" s="34"/>
      <c r="T786659" s="34"/>
    </row>
    <row r="786676" spans="19:20">
      <c r="S786676" s="34"/>
      <c r="T786676" s="34"/>
    </row>
    <row r="786693" spans="19:20">
      <c r="S786693" s="34"/>
      <c r="T786693" s="34"/>
    </row>
    <row r="786710" spans="19:20">
      <c r="S786710" s="34"/>
      <c r="T786710" s="34"/>
    </row>
    <row r="786727" spans="19:20">
      <c r="S786727" s="34"/>
      <c r="T786727" s="34"/>
    </row>
    <row r="786744" spans="19:20">
      <c r="S786744" s="34"/>
      <c r="T786744" s="34"/>
    </row>
    <row r="786761" spans="19:20">
      <c r="S786761" s="34"/>
      <c r="T786761" s="34"/>
    </row>
    <row r="786778" spans="19:20">
      <c r="S786778" s="34"/>
      <c r="T786778" s="34"/>
    </row>
    <row r="786795" spans="19:20">
      <c r="S786795" s="34"/>
      <c r="T786795" s="34"/>
    </row>
    <row r="786812" spans="19:20">
      <c r="S786812" s="34"/>
      <c r="T786812" s="34"/>
    </row>
    <row r="786829" spans="19:20">
      <c r="S786829" s="34"/>
      <c r="T786829" s="34"/>
    </row>
    <row r="786846" spans="19:20">
      <c r="S786846" s="34"/>
      <c r="T786846" s="34"/>
    </row>
    <row r="786863" spans="19:20">
      <c r="S786863" s="34"/>
      <c r="T786863" s="34"/>
    </row>
    <row r="786880" spans="19:20">
      <c r="S786880" s="34"/>
      <c r="T786880" s="34"/>
    </row>
    <row r="786897" spans="19:20">
      <c r="S786897" s="34"/>
      <c r="T786897" s="34"/>
    </row>
    <row r="786914" spans="19:20">
      <c r="S786914" s="34"/>
      <c r="T786914" s="34"/>
    </row>
    <row r="786931" spans="19:20">
      <c r="S786931" s="34"/>
      <c r="T786931" s="34"/>
    </row>
    <row r="786948" spans="19:20">
      <c r="S786948" s="34"/>
      <c r="T786948" s="34"/>
    </row>
    <row r="786965" spans="19:20">
      <c r="S786965" s="34"/>
      <c r="T786965" s="34"/>
    </row>
    <row r="786982" spans="19:20">
      <c r="S786982" s="34"/>
      <c r="T786982" s="34"/>
    </row>
    <row r="786999" spans="19:20">
      <c r="S786999" s="34"/>
      <c r="T786999" s="34"/>
    </row>
    <row r="787016" spans="19:20">
      <c r="S787016" s="34"/>
      <c r="T787016" s="34"/>
    </row>
    <row r="787033" spans="19:20">
      <c r="S787033" s="34"/>
      <c r="T787033" s="34"/>
    </row>
    <row r="787050" spans="19:20">
      <c r="S787050" s="34"/>
      <c r="T787050" s="34"/>
    </row>
    <row r="787067" spans="19:20">
      <c r="S787067" s="34"/>
      <c r="T787067" s="34"/>
    </row>
    <row r="787084" spans="19:20">
      <c r="S787084" s="34"/>
      <c r="T787084" s="34"/>
    </row>
    <row r="787101" spans="19:20">
      <c r="S787101" s="34"/>
      <c r="T787101" s="34"/>
    </row>
    <row r="787118" spans="19:20">
      <c r="S787118" s="34"/>
      <c r="T787118" s="34"/>
    </row>
    <row r="787135" spans="19:20">
      <c r="S787135" s="34"/>
      <c r="T787135" s="34"/>
    </row>
    <row r="787152" spans="19:20">
      <c r="S787152" s="34"/>
      <c r="T787152" s="34"/>
    </row>
    <row r="787169" spans="19:20">
      <c r="S787169" s="34"/>
      <c r="T787169" s="34"/>
    </row>
    <row r="787186" spans="19:20">
      <c r="S787186" s="34"/>
      <c r="T787186" s="34"/>
    </row>
    <row r="787203" spans="19:20">
      <c r="S787203" s="34"/>
      <c r="T787203" s="34"/>
    </row>
    <row r="787220" spans="19:20">
      <c r="S787220" s="34"/>
      <c r="T787220" s="34"/>
    </row>
    <row r="787237" spans="19:20">
      <c r="S787237" s="34"/>
      <c r="T787237" s="34"/>
    </row>
    <row r="787254" spans="19:20">
      <c r="S787254" s="34"/>
      <c r="T787254" s="34"/>
    </row>
    <row r="787271" spans="19:20">
      <c r="S787271" s="34"/>
      <c r="T787271" s="34"/>
    </row>
    <row r="787288" spans="19:20">
      <c r="S787288" s="34"/>
      <c r="T787288" s="34"/>
    </row>
    <row r="787305" spans="19:20">
      <c r="S787305" s="34"/>
      <c r="T787305" s="34"/>
    </row>
    <row r="787322" spans="19:20">
      <c r="S787322" s="34"/>
      <c r="T787322" s="34"/>
    </row>
    <row r="787339" spans="19:20">
      <c r="S787339" s="34"/>
      <c r="T787339" s="34"/>
    </row>
    <row r="787356" spans="19:20">
      <c r="S787356" s="34"/>
      <c r="T787356" s="34"/>
    </row>
    <row r="787373" spans="19:20">
      <c r="S787373" s="34"/>
      <c r="T787373" s="34"/>
    </row>
    <row r="787390" spans="19:20">
      <c r="S787390" s="34"/>
      <c r="T787390" s="34"/>
    </row>
    <row r="787407" spans="19:20">
      <c r="S787407" s="34"/>
      <c r="T787407" s="34"/>
    </row>
    <row r="787424" spans="19:20">
      <c r="S787424" s="34"/>
      <c r="T787424" s="34"/>
    </row>
    <row r="787441" spans="19:20">
      <c r="S787441" s="34"/>
      <c r="T787441" s="34"/>
    </row>
    <row r="787458" spans="19:20">
      <c r="S787458" s="34"/>
      <c r="T787458" s="34"/>
    </row>
    <row r="787475" spans="19:20">
      <c r="S787475" s="34"/>
      <c r="T787475" s="34"/>
    </row>
    <row r="787492" spans="19:20">
      <c r="S787492" s="34"/>
      <c r="T787492" s="34"/>
    </row>
    <row r="787509" spans="19:20">
      <c r="S787509" s="34"/>
      <c r="T787509" s="34"/>
    </row>
    <row r="787526" spans="19:20">
      <c r="S787526" s="34"/>
      <c r="T787526" s="34"/>
    </row>
    <row r="787543" spans="19:20">
      <c r="S787543" s="34"/>
      <c r="T787543" s="34"/>
    </row>
    <row r="787560" spans="19:20">
      <c r="S787560" s="34"/>
      <c r="T787560" s="34"/>
    </row>
    <row r="787577" spans="19:20">
      <c r="S787577" s="34"/>
      <c r="T787577" s="34"/>
    </row>
    <row r="787594" spans="19:20">
      <c r="S787594" s="34"/>
      <c r="T787594" s="34"/>
    </row>
    <row r="787611" spans="19:20">
      <c r="S787611" s="34"/>
      <c r="T787611" s="34"/>
    </row>
    <row r="787628" spans="19:20">
      <c r="S787628" s="34"/>
      <c r="T787628" s="34"/>
    </row>
    <row r="787645" spans="19:20">
      <c r="S787645" s="34"/>
      <c r="T787645" s="34"/>
    </row>
    <row r="787662" spans="19:20">
      <c r="S787662" s="34"/>
      <c r="T787662" s="34"/>
    </row>
    <row r="787679" spans="19:20">
      <c r="S787679" s="34"/>
      <c r="T787679" s="34"/>
    </row>
    <row r="787696" spans="19:20">
      <c r="S787696" s="34"/>
      <c r="T787696" s="34"/>
    </row>
    <row r="787713" spans="19:20">
      <c r="S787713" s="34"/>
      <c r="T787713" s="34"/>
    </row>
    <row r="787730" spans="19:20">
      <c r="S787730" s="34"/>
      <c r="T787730" s="34"/>
    </row>
    <row r="787747" spans="19:20">
      <c r="S787747" s="34"/>
      <c r="T787747" s="34"/>
    </row>
    <row r="787764" spans="19:20">
      <c r="S787764" s="34"/>
      <c r="T787764" s="34"/>
    </row>
    <row r="787781" spans="19:20">
      <c r="S787781" s="34"/>
      <c r="T787781" s="34"/>
    </row>
    <row r="787798" spans="19:20">
      <c r="S787798" s="34"/>
      <c r="T787798" s="34"/>
    </row>
    <row r="787815" spans="19:20">
      <c r="S787815" s="34"/>
      <c r="T787815" s="34"/>
    </row>
    <row r="787832" spans="19:20">
      <c r="S787832" s="34"/>
      <c r="T787832" s="34"/>
    </row>
    <row r="787849" spans="19:20">
      <c r="S787849" s="34"/>
      <c r="T787849" s="34"/>
    </row>
    <row r="787866" spans="19:20">
      <c r="S787866" s="34"/>
      <c r="T787866" s="34"/>
    </row>
    <row r="787883" spans="19:20">
      <c r="S787883" s="34"/>
      <c r="T787883" s="34"/>
    </row>
    <row r="787900" spans="19:20">
      <c r="S787900" s="34"/>
      <c r="T787900" s="34"/>
    </row>
    <row r="787917" spans="19:20">
      <c r="S787917" s="34"/>
      <c r="T787917" s="34"/>
    </row>
    <row r="787934" spans="19:20">
      <c r="S787934" s="34"/>
      <c r="T787934" s="34"/>
    </row>
    <row r="787951" spans="19:20">
      <c r="S787951" s="34"/>
      <c r="T787951" s="34"/>
    </row>
    <row r="787968" spans="19:20">
      <c r="S787968" s="34"/>
      <c r="T787968" s="34"/>
    </row>
    <row r="787985" spans="19:20">
      <c r="S787985" s="34"/>
      <c r="T787985" s="34"/>
    </row>
    <row r="788002" spans="19:20">
      <c r="S788002" s="34"/>
      <c r="T788002" s="34"/>
    </row>
    <row r="788019" spans="19:20">
      <c r="S788019" s="34"/>
      <c r="T788019" s="34"/>
    </row>
    <row r="788036" spans="19:20">
      <c r="S788036" s="34"/>
      <c r="T788036" s="34"/>
    </row>
    <row r="788053" spans="19:20">
      <c r="S788053" s="34"/>
      <c r="T788053" s="34"/>
    </row>
    <row r="788070" spans="19:20">
      <c r="S788070" s="34"/>
      <c r="T788070" s="34"/>
    </row>
    <row r="788087" spans="19:20">
      <c r="S788087" s="34"/>
      <c r="T788087" s="34"/>
    </row>
    <row r="788104" spans="19:20">
      <c r="S788104" s="34"/>
      <c r="T788104" s="34"/>
    </row>
    <row r="788121" spans="19:20">
      <c r="S788121" s="34"/>
      <c r="T788121" s="34"/>
    </row>
    <row r="788138" spans="19:20">
      <c r="S788138" s="34"/>
      <c r="T788138" s="34"/>
    </row>
    <row r="788155" spans="19:20">
      <c r="S788155" s="34"/>
      <c r="T788155" s="34"/>
    </row>
    <row r="788172" spans="19:20">
      <c r="S788172" s="34"/>
      <c r="T788172" s="34"/>
    </row>
    <row r="788189" spans="19:20">
      <c r="S788189" s="34"/>
      <c r="T788189" s="34"/>
    </row>
    <row r="788206" spans="19:20">
      <c r="S788206" s="34"/>
      <c r="T788206" s="34"/>
    </row>
    <row r="788223" spans="19:20">
      <c r="S788223" s="34"/>
      <c r="T788223" s="34"/>
    </row>
    <row r="788240" spans="19:20">
      <c r="S788240" s="34"/>
      <c r="T788240" s="34"/>
    </row>
    <row r="788257" spans="19:20">
      <c r="S788257" s="34"/>
      <c r="T788257" s="34"/>
    </row>
    <row r="788274" spans="19:20">
      <c r="S788274" s="34"/>
      <c r="T788274" s="34"/>
    </row>
    <row r="788291" spans="19:20">
      <c r="S788291" s="34"/>
      <c r="T788291" s="34"/>
    </row>
    <row r="788308" spans="19:20">
      <c r="S788308" s="34"/>
      <c r="T788308" s="34"/>
    </row>
    <row r="788325" spans="19:20">
      <c r="S788325" s="34"/>
      <c r="T788325" s="34"/>
    </row>
    <row r="788342" spans="19:20">
      <c r="S788342" s="34"/>
      <c r="T788342" s="34"/>
    </row>
    <row r="788359" spans="19:20">
      <c r="S788359" s="34"/>
      <c r="T788359" s="34"/>
    </row>
    <row r="788376" spans="19:20">
      <c r="S788376" s="34"/>
      <c r="T788376" s="34"/>
    </row>
    <row r="788393" spans="19:20">
      <c r="S788393" s="34"/>
      <c r="T788393" s="34"/>
    </row>
    <row r="788410" spans="19:20">
      <c r="S788410" s="34"/>
      <c r="T788410" s="34"/>
    </row>
    <row r="788427" spans="19:20">
      <c r="S788427" s="34"/>
      <c r="T788427" s="34"/>
    </row>
    <row r="788444" spans="19:20">
      <c r="S788444" s="34"/>
      <c r="T788444" s="34"/>
    </row>
    <row r="788461" spans="19:20">
      <c r="S788461" s="34"/>
      <c r="T788461" s="34"/>
    </row>
    <row r="788478" spans="19:20">
      <c r="S788478" s="34"/>
      <c r="T788478" s="34"/>
    </row>
    <row r="788495" spans="19:20">
      <c r="S788495" s="34"/>
      <c r="T788495" s="34"/>
    </row>
    <row r="788512" spans="19:20">
      <c r="S788512" s="34"/>
      <c r="T788512" s="34"/>
    </row>
    <row r="788529" spans="19:20">
      <c r="S788529" s="34"/>
      <c r="T788529" s="34"/>
    </row>
    <row r="788546" spans="19:20">
      <c r="S788546" s="34"/>
      <c r="T788546" s="34"/>
    </row>
    <row r="788563" spans="19:20">
      <c r="S788563" s="34"/>
      <c r="T788563" s="34"/>
    </row>
    <row r="788580" spans="19:20">
      <c r="S788580" s="34"/>
      <c r="T788580" s="34"/>
    </row>
    <row r="788597" spans="19:20">
      <c r="S788597" s="34"/>
      <c r="T788597" s="34"/>
    </row>
    <row r="788614" spans="19:20">
      <c r="S788614" s="34"/>
      <c r="T788614" s="34"/>
    </row>
    <row r="788631" spans="19:20">
      <c r="S788631" s="34"/>
      <c r="T788631" s="34"/>
    </row>
    <row r="788648" spans="19:20">
      <c r="S788648" s="34"/>
      <c r="T788648" s="34"/>
    </row>
    <row r="788665" spans="19:20">
      <c r="S788665" s="34"/>
      <c r="T788665" s="34"/>
    </row>
    <row r="788682" spans="19:20">
      <c r="S788682" s="34"/>
      <c r="T788682" s="34"/>
    </row>
    <row r="788699" spans="19:20">
      <c r="S788699" s="34"/>
      <c r="T788699" s="34"/>
    </row>
    <row r="788716" spans="19:20">
      <c r="S788716" s="34"/>
      <c r="T788716" s="34"/>
    </row>
    <row r="788733" spans="19:20">
      <c r="S788733" s="34"/>
      <c r="T788733" s="34"/>
    </row>
    <row r="788750" spans="19:20">
      <c r="S788750" s="34"/>
      <c r="T788750" s="34"/>
    </row>
    <row r="788767" spans="19:20">
      <c r="S788767" s="34"/>
      <c r="T788767" s="34"/>
    </row>
    <row r="788784" spans="19:20">
      <c r="S788784" s="34"/>
      <c r="T788784" s="34"/>
    </row>
    <row r="788801" spans="19:20">
      <c r="S788801" s="34"/>
      <c r="T788801" s="34"/>
    </row>
    <row r="788818" spans="19:20">
      <c r="S788818" s="34"/>
      <c r="T788818" s="34"/>
    </row>
    <row r="788835" spans="19:20">
      <c r="S788835" s="34"/>
      <c r="T788835" s="34"/>
    </row>
    <row r="788852" spans="19:20">
      <c r="S788852" s="34"/>
      <c r="T788852" s="34"/>
    </row>
    <row r="788869" spans="19:20">
      <c r="S788869" s="34"/>
      <c r="T788869" s="34"/>
    </row>
    <row r="788886" spans="19:20">
      <c r="S788886" s="34"/>
      <c r="T788886" s="34"/>
    </row>
    <row r="788903" spans="19:20">
      <c r="S788903" s="34"/>
      <c r="T788903" s="34"/>
    </row>
    <row r="788920" spans="19:20">
      <c r="S788920" s="34"/>
      <c r="T788920" s="34"/>
    </row>
    <row r="788937" spans="19:20">
      <c r="S788937" s="34"/>
      <c r="T788937" s="34"/>
    </row>
    <row r="788954" spans="19:20">
      <c r="S788954" s="34"/>
      <c r="T788954" s="34"/>
    </row>
    <row r="788971" spans="19:20">
      <c r="S788971" s="34"/>
      <c r="T788971" s="34"/>
    </row>
    <row r="788988" spans="19:20">
      <c r="S788988" s="34"/>
      <c r="T788988" s="34"/>
    </row>
    <row r="789005" spans="19:20">
      <c r="S789005" s="34"/>
      <c r="T789005" s="34"/>
    </row>
    <row r="789022" spans="19:20">
      <c r="S789022" s="34"/>
      <c r="T789022" s="34"/>
    </row>
    <row r="789039" spans="19:20">
      <c r="S789039" s="34"/>
      <c r="T789039" s="34"/>
    </row>
    <row r="789056" spans="19:20">
      <c r="S789056" s="34"/>
      <c r="T789056" s="34"/>
    </row>
    <row r="789073" spans="19:20">
      <c r="S789073" s="34"/>
      <c r="T789073" s="34"/>
    </row>
    <row r="789090" spans="19:20">
      <c r="S789090" s="34"/>
      <c r="T789090" s="34"/>
    </row>
    <row r="789107" spans="19:20">
      <c r="S789107" s="34"/>
      <c r="T789107" s="34"/>
    </row>
    <row r="789124" spans="19:20">
      <c r="S789124" s="34"/>
      <c r="T789124" s="34"/>
    </row>
    <row r="789141" spans="19:20">
      <c r="S789141" s="34"/>
      <c r="T789141" s="34"/>
    </row>
    <row r="789158" spans="19:20">
      <c r="S789158" s="34"/>
      <c r="T789158" s="34"/>
    </row>
    <row r="789175" spans="19:20">
      <c r="S789175" s="34"/>
      <c r="T789175" s="34"/>
    </row>
    <row r="789192" spans="19:20">
      <c r="S789192" s="34"/>
      <c r="T789192" s="34"/>
    </row>
    <row r="789209" spans="19:20">
      <c r="S789209" s="34"/>
      <c r="T789209" s="34"/>
    </row>
    <row r="789226" spans="19:20">
      <c r="S789226" s="34"/>
      <c r="T789226" s="34"/>
    </row>
    <row r="789243" spans="19:20">
      <c r="S789243" s="34"/>
      <c r="T789243" s="34"/>
    </row>
    <row r="789260" spans="19:20">
      <c r="S789260" s="34"/>
      <c r="T789260" s="34"/>
    </row>
    <row r="789277" spans="19:20">
      <c r="S789277" s="34"/>
      <c r="T789277" s="34"/>
    </row>
    <row r="789294" spans="19:20">
      <c r="S789294" s="34"/>
      <c r="T789294" s="34"/>
    </row>
    <row r="789311" spans="19:20">
      <c r="S789311" s="34"/>
      <c r="T789311" s="34"/>
    </row>
    <row r="789328" spans="19:20">
      <c r="S789328" s="34"/>
      <c r="T789328" s="34"/>
    </row>
    <row r="789345" spans="19:20">
      <c r="S789345" s="34"/>
      <c r="T789345" s="34"/>
    </row>
    <row r="789362" spans="19:20">
      <c r="S789362" s="34"/>
      <c r="T789362" s="34"/>
    </row>
    <row r="789379" spans="19:20">
      <c r="S789379" s="34"/>
      <c r="T789379" s="34"/>
    </row>
    <row r="789396" spans="19:20">
      <c r="S789396" s="34"/>
      <c r="T789396" s="34"/>
    </row>
    <row r="789413" spans="19:20">
      <c r="S789413" s="34"/>
      <c r="T789413" s="34"/>
    </row>
    <row r="789430" spans="19:20">
      <c r="S789430" s="34"/>
      <c r="T789430" s="34"/>
    </row>
    <row r="789447" spans="19:20">
      <c r="S789447" s="34"/>
      <c r="T789447" s="34"/>
    </row>
    <row r="789464" spans="19:20">
      <c r="S789464" s="34"/>
      <c r="T789464" s="34"/>
    </row>
    <row r="789481" spans="19:20">
      <c r="S789481" s="34"/>
      <c r="T789481" s="34"/>
    </row>
    <row r="789498" spans="19:20">
      <c r="S789498" s="34"/>
      <c r="T789498" s="34"/>
    </row>
    <row r="789515" spans="19:20">
      <c r="S789515" s="34"/>
      <c r="T789515" s="34"/>
    </row>
    <row r="789532" spans="19:20">
      <c r="S789532" s="34"/>
      <c r="T789532" s="34"/>
    </row>
    <row r="789549" spans="19:20">
      <c r="S789549" s="34"/>
      <c r="T789549" s="34"/>
    </row>
    <row r="789566" spans="19:20">
      <c r="S789566" s="34"/>
      <c r="T789566" s="34"/>
    </row>
    <row r="789583" spans="19:20">
      <c r="S789583" s="34"/>
      <c r="T789583" s="34"/>
    </row>
    <row r="789600" spans="19:20">
      <c r="S789600" s="34"/>
      <c r="T789600" s="34"/>
    </row>
    <row r="789617" spans="19:20">
      <c r="S789617" s="34"/>
      <c r="T789617" s="34"/>
    </row>
    <row r="789634" spans="19:20">
      <c r="S789634" s="34"/>
      <c r="T789634" s="34"/>
    </row>
    <row r="789651" spans="19:20">
      <c r="S789651" s="34"/>
      <c r="T789651" s="34"/>
    </row>
    <row r="789668" spans="19:20">
      <c r="S789668" s="34"/>
      <c r="T789668" s="34"/>
    </row>
    <row r="789685" spans="19:20">
      <c r="S789685" s="34"/>
      <c r="T789685" s="34"/>
    </row>
    <row r="789702" spans="19:20">
      <c r="S789702" s="34"/>
      <c r="T789702" s="34"/>
    </row>
    <row r="789719" spans="19:20">
      <c r="S789719" s="34"/>
      <c r="T789719" s="34"/>
    </row>
    <row r="789736" spans="19:20">
      <c r="S789736" s="34"/>
      <c r="T789736" s="34"/>
    </row>
    <row r="789753" spans="19:20">
      <c r="S789753" s="34"/>
      <c r="T789753" s="34"/>
    </row>
    <row r="789770" spans="19:20">
      <c r="S789770" s="34"/>
      <c r="T789770" s="34"/>
    </row>
    <row r="789787" spans="19:20">
      <c r="S789787" s="34"/>
      <c r="T789787" s="34"/>
    </row>
    <row r="789804" spans="19:20">
      <c r="S789804" s="34"/>
      <c r="T789804" s="34"/>
    </row>
    <row r="789821" spans="19:20">
      <c r="S789821" s="34"/>
      <c r="T789821" s="34"/>
    </row>
    <row r="789838" spans="19:20">
      <c r="S789838" s="34"/>
      <c r="T789838" s="34"/>
    </row>
    <row r="789855" spans="19:20">
      <c r="S789855" s="34"/>
      <c r="T789855" s="34"/>
    </row>
    <row r="789872" spans="19:20">
      <c r="S789872" s="34"/>
      <c r="T789872" s="34"/>
    </row>
    <row r="789889" spans="19:20">
      <c r="S789889" s="34"/>
      <c r="T789889" s="34"/>
    </row>
    <row r="789906" spans="19:20">
      <c r="S789906" s="34"/>
      <c r="T789906" s="34"/>
    </row>
    <row r="789923" spans="19:20">
      <c r="S789923" s="34"/>
      <c r="T789923" s="34"/>
    </row>
    <row r="789940" spans="19:20">
      <c r="S789940" s="34"/>
      <c r="T789940" s="34"/>
    </row>
    <row r="789957" spans="19:20">
      <c r="S789957" s="34"/>
      <c r="T789957" s="34"/>
    </row>
    <row r="789974" spans="19:20">
      <c r="S789974" s="34"/>
      <c r="T789974" s="34"/>
    </row>
    <row r="789991" spans="19:20">
      <c r="S789991" s="34"/>
      <c r="T789991" s="34"/>
    </row>
    <row r="790008" spans="19:20">
      <c r="S790008" s="34"/>
      <c r="T790008" s="34"/>
    </row>
    <row r="790025" spans="19:20">
      <c r="S790025" s="34"/>
      <c r="T790025" s="34"/>
    </row>
    <row r="790042" spans="19:20">
      <c r="S790042" s="34"/>
      <c r="T790042" s="34"/>
    </row>
    <row r="790059" spans="19:20">
      <c r="S790059" s="34"/>
      <c r="T790059" s="34"/>
    </row>
    <row r="790076" spans="19:20">
      <c r="S790076" s="34"/>
      <c r="T790076" s="34"/>
    </row>
    <row r="790093" spans="19:20">
      <c r="S790093" s="34"/>
      <c r="T790093" s="34"/>
    </row>
    <row r="790110" spans="19:20">
      <c r="S790110" s="34"/>
      <c r="T790110" s="34"/>
    </row>
    <row r="790127" spans="19:20">
      <c r="S790127" s="34"/>
      <c r="T790127" s="34"/>
    </row>
    <row r="790144" spans="19:20">
      <c r="S790144" s="34"/>
      <c r="T790144" s="34"/>
    </row>
    <row r="790161" spans="19:20">
      <c r="S790161" s="34"/>
      <c r="T790161" s="34"/>
    </row>
    <row r="790178" spans="19:20">
      <c r="S790178" s="34"/>
      <c r="T790178" s="34"/>
    </row>
    <row r="790195" spans="19:20">
      <c r="S790195" s="34"/>
      <c r="T790195" s="34"/>
    </row>
    <row r="790212" spans="19:20">
      <c r="S790212" s="34"/>
      <c r="T790212" s="34"/>
    </row>
    <row r="790229" spans="19:20">
      <c r="S790229" s="34"/>
      <c r="T790229" s="34"/>
    </row>
    <row r="790246" spans="19:20">
      <c r="S790246" s="34"/>
      <c r="T790246" s="34"/>
    </row>
    <row r="790263" spans="19:20">
      <c r="S790263" s="34"/>
      <c r="T790263" s="34"/>
    </row>
    <row r="790280" spans="19:20">
      <c r="S790280" s="34"/>
      <c r="T790280" s="34"/>
    </row>
    <row r="790297" spans="19:20">
      <c r="S790297" s="34"/>
      <c r="T790297" s="34"/>
    </row>
    <row r="790314" spans="19:20">
      <c r="S790314" s="34"/>
      <c r="T790314" s="34"/>
    </row>
    <row r="790331" spans="19:20">
      <c r="S790331" s="34"/>
      <c r="T790331" s="34"/>
    </row>
    <row r="790348" spans="19:20">
      <c r="S790348" s="34"/>
      <c r="T790348" s="34"/>
    </row>
    <row r="790365" spans="19:20">
      <c r="S790365" s="34"/>
      <c r="T790365" s="34"/>
    </row>
    <row r="790382" spans="19:20">
      <c r="S790382" s="34"/>
      <c r="T790382" s="34"/>
    </row>
    <row r="790399" spans="19:20">
      <c r="S790399" s="34"/>
      <c r="T790399" s="34"/>
    </row>
    <row r="790416" spans="19:20">
      <c r="S790416" s="34"/>
      <c r="T790416" s="34"/>
    </row>
    <row r="790433" spans="19:20">
      <c r="S790433" s="34"/>
      <c r="T790433" s="34"/>
    </row>
    <row r="790450" spans="19:20">
      <c r="S790450" s="34"/>
      <c r="T790450" s="34"/>
    </row>
    <row r="790467" spans="19:20">
      <c r="S790467" s="34"/>
      <c r="T790467" s="34"/>
    </row>
    <row r="790484" spans="19:20">
      <c r="S790484" s="34"/>
      <c r="T790484" s="34"/>
    </row>
    <row r="790501" spans="19:20">
      <c r="S790501" s="34"/>
      <c r="T790501" s="34"/>
    </row>
    <row r="790518" spans="19:20">
      <c r="S790518" s="34"/>
      <c r="T790518" s="34"/>
    </row>
    <row r="790535" spans="19:20">
      <c r="S790535" s="34"/>
      <c r="T790535" s="34"/>
    </row>
    <row r="790552" spans="19:20">
      <c r="S790552" s="34"/>
      <c r="T790552" s="34"/>
    </row>
    <row r="790569" spans="19:20">
      <c r="S790569" s="34"/>
      <c r="T790569" s="34"/>
    </row>
    <row r="790586" spans="19:20">
      <c r="S790586" s="34"/>
      <c r="T790586" s="34"/>
    </row>
    <row r="790603" spans="19:20">
      <c r="S790603" s="34"/>
      <c r="T790603" s="34"/>
    </row>
    <row r="790620" spans="19:20">
      <c r="S790620" s="34"/>
      <c r="T790620" s="34"/>
    </row>
    <row r="790637" spans="19:20">
      <c r="S790637" s="34"/>
      <c r="T790637" s="34"/>
    </row>
    <row r="790654" spans="19:20">
      <c r="S790654" s="34"/>
      <c r="T790654" s="34"/>
    </row>
    <row r="790671" spans="19:20">
      <c r="S790671" s="34"/>
      <c r="T790671" s="34"/>
    </row>
    <row r="790688" spans="19:20">
      <c r="S790688" s="34"/>
      <c r="T790688" s="34"/>
    </row>
    <row r="790705" spans="19:20">
      <c r="S790705" s="34"/>
      <c r="T790705" s="34"/>
    </row>
    <row r="790722" spans="19:20">
      <c r="S790722" s="34"/>
      <c r="T790722" s="34"/>
    </row>
    <row r="790739" spans="19:20">
      <c r="S790739" s="34"/>
      <c r="T790739" s="34"/>
    </row>
    <row r="790756" spans="19:20">
      <c r="S790756" s="34"/>
      <c r="T790756" s="34"/>
    </row>
    <row r="790773" spans="19:20">
      <c r="S790773" s="34"/>
      <c r="T790773" s="34"/>
    </row>
    <row r="790790" spans="19:20">
      <c r="S790790" s="34"/>
      <c r="T790790" s="34"/>
    </row>
    <row r="790807" spans="19:20">
      <c r="S790807" s="34"/>
      <c r="T790807" s="34"/>
    </row>
    <row r="790824" spans="19:20">
      <c r="S790824" s="34"/>
      <c r="T790824" s="34"/>
    </row>
    <row r="790841" spans="19:20">
      <c r="S790841" s="34"/>
      <c r="T790841" s="34"/>
    </row>
    <row r="790858" spans="19:20">
      <c r="S790858" s="34"/>
      <c r="T790858" s="34"/>
    </row>
    <row r="790875" spans="19:20">
      <c r="S790875" s="34"/>
      <c r="T790875" s="34"/>
    </row>
    <row r="790892" spans="19:20">
      <c r="S790892" s="34"/>
      <c r="T790892" s="34"/>
    </row>
    <row r="790909" spans="19:20">
      <c r="S790909" s="34"/>
      <c r="T790909" s="34"/>
    </row>
    <row r="790926" spans="19:20">
      <c r="S790926" s="34"/>
      <c r="T790926" s="34"/>
    </row>
    <row r="790943" spans="19:20">
      <c r="S790943" s="34"/>
      <c r="T790943" s="34"/>
    </row>
    <row r="790960" spans="19:20">
      <c r="S790960" s="34"/>
      <c r="T790960" s="34"/>
    </row>
    <row r="790977" spans="19:20">
      <c r="S790977" s="34"/>
      <c r="T790977" s="34"/>
    </row>
    <row r="790994" spans="19:20">
      <c r="S790994" s="34"/>
      <c r="T790994" s="34"/>
    </row>
    <row r="791011" spans="19:20">
      <c r="S791011" s="34"/>
      <c r="T791011" s="34"/>
    </row>
    <row r="791028" spans="19:20">
      <c r="S791028" s="34"/>
      <c r="T791028" s="34"/>
    </row>
    <row r="791045" spans="19:20">
      <c r="S791045" s="34"/>
      <c r="T791045" s="34"/>
    </row>
    <row r="791062" spans="19:20">
      <c r="S791062" s="34"/>
      <c r="T791062" s="34"/>
    </row>
    <row r="791079" spans="19:20">
      <c r="S791079" s="34"/>
      <c r="T791079" s="34"/>
    </row>
    <row r="791096" spans="19:20">
      <c r="S791096" s="34"/>
      <c r="T791096" s="34"/>
    </row>
    <row r="791113" spans="19:20">
      <c r="S791113" s="34"/>
      <c r="T791113" s="34"/>
    </row>
    <row r="791130" spans="19:20">
      <c r="S791130" s="34"/>
      <c r="T791130" s="34"/>
    </row>
    <row r="791147" spans="19:20">
      <c r="S791147" s="34"/>
      <c r="T791147" s="34"/>
    </row>
    <row r="791164" spans="19:20">
      <c r="S791164" s="34"/>
      <c r="T791164" s="34"/>
    </row>
    <row r="791181" spans="19:20">
      <c r="S791181" s="34"/>
      <c r="T791181" s="34"/>
    </row>
    <row r="791198" spans="19:20">
      <c r="S791198" s="34"/>
      <c r="T791198" s="34"/>
    </row>
    <row r="791215" spans="19:20">
      <c r="S791215" s="34"/>
      <c r="T791215" s="34"/>
    </row>
    <row r="791232" spans="19:20">
      <c r="S791232" s="34"/>
      <c r="T791232" s="34"/>
    </row>
    <row r="791249" spans="19:20">
      <c r="S791249" s="34"/>
      <c r="T791249" s="34"/>
    </row>
    <row r="791266" spans="19:20">
      <c r="S791266" s="34"/>
      <c r="T791266" s="34"/>
    </row>
    <row r="791283" spans="19:20">
      <c r="S791283" s="34"/>
      <c r="T791283" s="34"/>
    </row>
    <row r="791300" spans="19:20">
      <c r="S791300" s="34"/>
      <c r="T791300" s="34"/>
    </row>
    <row r="791317" spans="19:20">
      <c r="S791317" s="34"/>
      <c r="T791317" s="34"/>
    </row>
    <row r="791334" spans="19:20">
      <c r="S791334" s="34"/>
      <c r="T791334" s="34"/>
    </row>
    <row r="791351" spans="19:20">
      <c r="S791351" s="34"/>
      <c r="T791351" s="34"/>
    </row>
    <row r="791368" spans="19:20">
      <c r="S791368" s="34"/>
      <c r="T791368" s="34"/>
    </row>
    <row r="791385" spans="19:20">
      <c r="S791385" s="34"/>
      <c r="T791385" s="34"/>
    </row>
    <row r="791402" spans="19:20">
      <c r="S791402" s="34"/>
      <c r="T791402" s="34"/>
    </row>
    <row r="791419" spans="19:20">
      <c r="S791419" s="34"/>
      <c r="T791419" s="34"/>
    </row>
    <row r="791436" spans="19:20">
      <c r="S791436" s="34"/>
      <c r="T791436" s="34"/>
    </row>
    <row r="791453" spans="19:20">
      <c r="S791453" s="34"/>
      <c r="T791453" s="34"/>
    </row>
    <row r="791470" spans="19:20">
      <c r="S791470" s="34"/>
      <c r="T791470" s="34"/>
    </row>
    <row r="791487" spans="19:20">
      <c r="S791487" s="34"/>
      <c r="T791487" s="34"/>
    </row>
    <row r="791504" spans="19:20">
      <c r="S791504" s="34"/>
      <c r="T791504" s="34"/>
    </row>
    <row r="791521" spans="19:20">
      <c r="S791521" s="34"/>
      <c r="T791521" s="34"/>
    </row>
    <row r="791538" spans="19:20">
      <c r="S791538" s="34"/>
      <c r="T791538" s="34"/>
    </row>
    <row r="791555" spans="19:20">
      <c r="S791555" s="34"/>
      <c r="T791555" s="34"/>
    </row>
    <row r="791572" spans="19:20">
      <c r="S791572" s="34"/>
      <c r="T791572" s="34"/>
    </row>
    <row r="791589" spans="19:20">
      <c r="S791589" s="34"/>
      <c r="T791589" s="34"/>
    </row>
    <row r="791606" spans="19:20">
      <c r="S791606" s="34"/>
      <c r="T791606" s="34"/>
    </row>
    <row r="791623" spans="19:20">
      <c r="S791623" s="34"/>
      <c r="T791623" s="34"/>
    </row>
    <row r="791640" spans="19:20">
      <c r="S791640" s="34"/>
      <c r="T791640" s="34"/>
    </row>
    <row r="791657" spans="19:20">
      <c r="S791657" s="34"/>
      <c r="T791657" s="34"/>
    </row>
    <row r="791674" spans="19:20">
      <c r="S791674" s="34"/>
      <c r="T791674" s="34"/>
    </row>
    <row r="791691" spans="19:20">
      <c r="S791691" s="34"/>
      <c r="T791691" s="34"/>
    </row>
    <row r="791708" spans="19:20">
      <c r="S791708" s="34"/>
      <c r="T791708" s="34"/>
    </row>
    <row r="791725" spans="19:20">
      <c r="S791725" s="34"/>
      <c r="T791725" s="34"/>
    </row>
    <row r="791742" spans="19:20">
      <c r="S791742" s="34"/>
      <c r="T791742" s="34"/>
    </row>
    <row r="791759" spans="19:20">
      <c r="S791759" s="34"/>
      <c r="T791759" s="34"/>
    </row>
    <row r="791776" spans="19:20">
      <c r="S791776" s="34"/>
      <c r="T791776" s="34"/>
    </row>
    <row r="791793" spans="19:20">
      <c r="S791793" s="34"/>
      <c r="T791793" s="34"/>
    </row>
    <row r="791810" spans="19:20">
      <c r="S791810" s="34"/>
      <c r="T791810" s="34"/>
    </row>
    <row r="791827" spans="19:20">
      <c r="S791827" s="34"/>
      <c r="T791827" s="34"/>
    </row>
    <row r="791844" spans="19:20">
      <c r="S791844" s="34"/>
      <c r="T791844" s="34"/>
    </row>
    <row r="791861" spans="19:20">
      <c r="S791861" s="34"/>
      <c r="T791861" s="34"/>
    </row>
    <row r="791878" spans="19:20">
      <c r="S791878" s="34"/>
      <c r="T791878" s="34"/>
    </row>
    <row r="791895" spans="19:20">
      <c r="S791895" s="34"/>
      <c r="T791895" s="34"/>
    </row>
    <row r="791912" spans="19:20">
      <c r="S791912" s="34"/>
      <c r="T791912" s="34"/>
    </row>
    <row r="791929" spans="19:20">
      <c r="S791929" s="34"/>
      <c r="T791929" s="34"/>
    </row>
    <row r="791946" spans="19:20">
      <c r="S791946" s="34"/>
      <c r="T791946" s="34"/>
    </row>
    <row r="791963" spans="19:20">
      <c r="S791963" s="34"/>
      <c r="T791963" s="34"/>
    </row>
    <row r="791980" spans="19:20">
      <c r="S791980" s="34"/>
      <c r="T791980" s="34"/>
    </row>
    <row r="791997" spans="19:20">
      <c r="S791997" s="34"/>
      <c r="T791997" s="34"/>
    </row>
    <row r="792014" spans="19:20">
      <c r="S792014" s="34"/>
      <c r="T792014" s="34"/>
    </row>
    <row r="792031" spans="19:20">
      <c r="S792031" s="34"/>
      <c r="T792031" s="34"/>
    </row>
    <row r="792048" spans="19:20">
      <c r="S792048" s="34"/>
      <c r="T792048" s="34"/>
    </row>
    <row r="792065" spans="19:20">
      <c r="S792065" s="34"/>
      <c r="T792065" s="34"/>
    </row>
    <row r="792082" spans="19:20">
      <c r="S792082" s="34"/>
      <c r="T792082" s="34"/>
    </row>
    <row r="792099" spans="19:20">
      <c r="S792099" s="34"/>
      <c r="T792099" s="34"/>
    </row>
    <row r="792116" spans="19:20">
      <c r="S792116" s="34"/>
      <c r="T792116" s="34"/>
    </row>
    <row r="792133" spans="19:20">
      <c r="S792133" s="34"/>
      <c r="T792133" s="34"/>
    </row>
    <row r="792150" spans="19:20">
      <c r="S792150" s="34"/>
      <c r="T792150" s="34"/>
    </row>
    <row r="792167" spans="19:20">
      <c r="S792167" s="34"/>
      <c r="T792167" s="34"/>
    </row>
    <row r="792184" spans="19:20">
      <c r="S792184" s="34"/>
      <c r="T792184" s="34"/>
    </row>
    <row r="792201" spans="19:20">
      <c r="S792201" s="34"/>
      <c r="T792201" s="34"/>
    </row>
    <row r="792218" spans="19:20">
      <c r="S792218" s="34"/>
      <c r="T792218" s="34"/>
    </row>
    <row r="792235" spans="19:20">
      <c r="S792235" s="34"/>
      <c r="T792235" s="34"/>
    </row>
    <row r="792252" spans="19:20">
      <c r="S792252" s="34"/>
      <c r="T792252" s="34"/>
    </row>
    <row r="792269" spans="19:20">
      <c r="S792269" s="34"/>
      <c r="T792269" s="34"/>
    </row>
    <row r="792286" spans="19:20">
      <c r="S792286" s="34"/>
      <c r="T792286" s="34"/>
    </row>
    <row r="792303" spans="19:20">
      <c r="S792303" s="34"/>
      <c r="T792303" s="34"/>
    </row>
    <row r="792320" spans="19:20">
      <c r="S792320" s="34"/>
      <c r="T792320" s="34"/>
    </row>
    <row r="792337" spans="19:20">
      <c r="S792337" s="34"/>
      <c r="T792337" s="34"/>
    </row>
    <row r="792354" spans="19:20">
      <c r="S792354" s="34"/>
      <c r="T792354" s="34"/>
    </row>
    <row r="792371" spans="19:20">
      <c r="S792371" s="34"/>
      <c r="T792371" s="34"/>
    </row>
    <row r="792388" spans="19:20">
      <c r="S792388" s="34"/>
      <c r="T792388" s="34"/>
    </row>
    <row r="792405" spans="19:20">
      <c r="S792405" s="34"/>
      <c r="T792405" s="34"/>
    </row>
    <row r="792422" spans="19:20">
      <c r="S792422" s="34"/>
      <c r="T792422" s="34"/>
    </row>
    <row r="792439" spans="19:20">
      <c r="S792439" s="34"/>
      <c r="T792439" s="34"/>
    </row>
    <row r="792456" spans="19:20">
      <c r="S792456" s="34"/>
      <c r="T792456" s="34"/>
    </row>
    <row r="792473" spans="19:20">
      <c r="S792473" s="34"/>
      <c r="T792473" s="34"/>
    </row>
    <row r="792490" spans="19:20">
      <c r="S792490" s="34"/>
      <c r="T792490" s="34"/>
    </row>
    <row r="792507" spans="19:20">
      <c r="S792507" s="34"/>
      <c r="T792507" s="34"/>
    </row>
    <row r="792524" spans="19:20">
      <c r="S792524" s="34"/>
      <c r="T792524" s="34"/>
    </row>
    <row r="792541" spans="19:20">
      <c r="S792541" s="34"/>
      <c r="T792541" s="34"/>
    </row>
    <row r="792558" spans="19:20">
      <c r="S792558" s="34"/>
      <c r="T792558" s="34"/>
    </row>
    <row r="792575" spans="19:20">
      <c r="S792575" s="34"/>
      <c r="T792575" s="34"/>
    </row>
    <row r="792592" spans="19:20">
      <c r="S792592" s="34"/>
      <c r="T792592" s="34"/>
    </row>
    <row r="792609" spans="19:20">
      <c r="S792609" s="34"/>
      <c r="T792609" s="34"/>
    </row>
    <row r="792626" spans="19:20">
      <c r="S792626" s="34"/>
      <c r="T792626" s="34"/>
    </row>
    <row r="792643" spans="19:20">
      <c r="S792643" s="34"/>
      <c r="T792643" s="34"/>
    </row>
    <row r="792660" spans="19:20">
      <c r="S792660" s="34"/>
      <c r="T792660" s="34"/>
    </row>
    <row r="792677" spans="19:20">
      <c r="S792677" s="34"/>
      <c r="T792677" s="34"/>
    </row>
    <row r="792694" spans="19:20">
      <c r="S792694" s="34"/>
      <c r="T792694" s="34"/>
    </row>
    <row r="792711" spans="19:20">
      <c r="S792711" s="34"/>
      <c r="T792711" s="34"/>
    </row>
    <row r="792728" spans="19:20">
      <c r="S792728" s="34"/>
      <c r="T792728" s="34"/>
    </row>
    <row r="792745" spans="19:20">
      <c r="S792745" s="34"/>
      <c r="T792745" s="34"/>
    </row>
    <row r="792762" spans="19:20">
      <c r="S792762" s="34"/>
      <c r="T792762" s="34"/>
    </row>
    <row r="792779" spans="19:20">
      <c r="S792779" s="34"/>
      <c r="T792779" s="34"/>
    </row>
    <row r="792796" spans="19:20">
      <c r="S792796" s="34"/>
      <c r="T792796" s="34"/>
    </row>
    <row r="792813" spans="19:20">
      <c r="S792813" s="34"/>
      <c r="T792813" s="34"/>
    </row>
    <row r="792830" spans="19:20">
      <c r="S792830" s="34"/>
      <c r="T792830" s="34"/>
    </row>
    <row r="792847" spans="19:20">
      <c r="S792847" s="34"/>
      <c r="T792847" s="34"/>
    </row>
    <row r="792864" spans="19:20">
      <c r="S792864" s="34"/>
      <c r="T792864" s="34"/>
    </row>
    <row r="792881" spans="19:20">
      <c r="S792881" s="34"/>
      <c r="T792881" s="34"/>
    </row>
    <row r="792898" spans="19:20">
      <c r="S792898" s="34"/>
      <c r="T792898" s="34"/>
    </row>
    <row r="792915" spans="19:20">
      <c r="S792915" s="34"/>
      <c r="T792915" s="34"/>
    </row>
    <row r="792932" spans="19:20">
      <c r="S792932" s="34"/>
      <c r="T792932" s="34"/>
    </row>
    <row r="792949" spans="19:20">
      <c r="S792949" s="34"/>
      <c r="T792949" s="34"/>
    </row>
    <row r="792966" spans="19:20">
      <c r="S792966" s="34"/>
      <c r="T792966" s="34"/>
    </row>
    <row r="792983" spans="19:20">
      <c r="S792983" s="34"/>
      <c r="T792983" s="34"/>
    </row>
    <row r="793000" spans="19:20">
      <c r="S793000" s="34"/>
      <c r="T793000" s="34"/>
    </row>
    <row r="793017" spans="19:20">
      <c r="S793017" s="34"/>
      <c r="T793017" s="34"/>
    </row>
    <row r="793034" spans="19:20">
      <c r="S793034" s="34"/>
      <c r="T793034" s="34"/>
    </row>
    <row r="793051" spans="19:20">
      <c r="S793051" s="34"/>
      <c r="T793051" s="34"/>
    </row>
    <row r="793068" spans="19:20">
      <c r="S793068" s="34"/>
      <c r="T793068" s="34"/>
    </row>
    <row r="793085" spans="19:20">
      <c r="S793085" s="34"/>
      <c r="T793085" s="34"/>
    </row>
    <row r="793102" spans="19:20">
      <c r="S793102" s="34"/>
      <c r="T793102" s="34"/>
    </row>
    <row r="793119" spans="19:20">
      <c r="S793119" s="34"/>
      <c r="T793119" s="34"/>
    </row>
    <row r="793136" spans="19:20">
      <c r="S793136" s="34"/>
      <c r="T793136" s="34"/>
    </row>
    <row r="793153" spans="19:20">
      <c r="S793153" s="34"/>
      <c r="T793153" s="34"/>
    </row>
    <row r="793170" spans="19:20">
      <c r="S793170" s="34"/>
      <c r="T793170" s="34"/>
    </row>
    <row r="793187" spans="19:20">
      <c r="S793187" s="34"/>
      <c r="T793187" s="34"/>
    </row>
    <row r="793204" spans="19:20">
      <c r="S793204" s="34"/>
      <c r="T793204" s="34"/>
    </row>
    <row r="793221" spans="19:20">
      <c r="S793221" s="34"/>
      <c r="T793221" s="34"/>
    </row>
    <row r="793238" spans="19:20">
      <c r="S793238" s="34"/>
      <c r="T793238" s="34"/>
    </row>
    <row r="793255" spans="19:20">
      <c r="S793255" s="34"/>
      <c r="T793255" s="34"/>
    </row>
    <row r="793272" spans="19:20">
      <c r="S793272" s="34"/>
      <c r="T793272" s="34"/>
    </row>
    <row r="793289" spans="19:20">
      <c r="S793289" s="34"/>
      <c r="T793289" s="34"/>
    </row>
    <row r="793306" spans="19:20">
      <c r="S793306" s="34"/>
      <c r="T793306" s="34"/>
    </row>
    <row r="793323" spans="19:20">
      <c r="S793323" s="34"/>
      <c r="T793323" s="34"/>
    </row>
    <row r="793340" spans="19:20">
      <c r="S793340" s="34"/>
      <c r="T793340" s="34"/>
    </row>
    <row r="793357" spans="19:20">
      <c r="S793357" s="34"/>
      <c r="T793357" s="34"/>
    </row>
    <row r="793374" spans="19:20">
      <c r="S793374" s="34"/>
      <c r="T793374" s="34"/>
    </row>
    <row r="793391" spans="19:20">
      <c r="S793391" s="34"/>
      <c r="T793391" s="34"/>
    </row>
    <row r="793408" spans="19:20">
      <c r="S793408" s="34"/>
      <c r="T793408" s="34"/>
    </row>
    <row r="793425" spans="19:20">
      <c r="S793425" s="34"/>
      <c r="T793425" s="34"/>
    </row>
    <row r="793442" spans="19:20">
      <c r="S793442" s="34"/>
      <c r="T793442" s="34"/>
    </row>
    <row r="793459" spans="19:20">
      <c r="S793459" s="34"/>
      <c r="T793459" s="34"/>
    </row>
    <row r="793476" spans="19:20">
      <c r="S793476" s="34"/>
      <c r="T793476" s="34"/>
    </row>
    <row r="793493" spans="19:20">
      <c r="S793493" s="34"/>
      <c r="T793493" s="34"/>
    </row>
    <row r="793510" spans="19:20">
      <c r="S793510" s="34"/>
      <c r="T793510" s="34"/>
    </row>
    <row r="793527" spans="19:20">
      <c r="S793527" s="34"/>
      <c r="T793527" s="34"/>
    </row>
    <row r="793544" spans="19:20">
      <c r="S793544" s="34"/>
      <c r="T793544" s="34"/>
    </row>
    <row r="793561" spans="19:20">
      <c r="S793561" s="34"/>
      <c r="T793561" s="34"/>
    </row>
    <row r="793578" spans="19:20">
      <c r="S793578" s="34"/>
      <c r="T793578" s="34"/>
    </row>
    <row r="793595" spans="19:20">
      <c r="S793595" s="34"/>
      <c r="T793595" s="34"/>
    </row>
    <row r="793612" spans="19:20">
      <c r="S793612" s="34"/>
      <c r="T793612" s="34"/>
    </row>
    <row r="793629" spans="19:20">
      <c r="S793629" s="34"/>
      <c r="T793629" s="34"/>
    </row>
    <row r="793646" spans="19:20">
      <c r="S793646" s="34"/>
      <c r="T793646" s="34"/>
    </row>
    <row r="793663" spans="19:20">
      <c r="S793663" s="34"/>
      <c r="T793663" s="34"/>
    </row>
    <row r="793680" spans="19:20">
      <c r="S793680" s="34"/>
      <c r="T793680" s="34"/>
    </row>
    <row r="793697" spans="19:20">
      <c r="S793697" s="34"/>
      <c r="T793697" s="34"/>
    </row>
    <row r="793714" spans="19:20">
      <c r="S793714" s="34"/>
      <c r="T793714" s="34"/>
    </row>
    <row r="793731" spans="19:20">
      <c r="S793731" s="34"/>
      <c r="T793731" s="34"/>
    </row>
    <row r="793748" spans="19:20">
      <c r="S793748" s="34"/>
      <c r="T793748" s="34"/>
    </row>
    <row r="793765" spans="19:20">
      <c r="S793765" s="34"/>
      <c r="T793765" s="34"/>
    </row>
    <row r="793782" spans="19:20">
      <c r="S793782" s="34"/>
      <c r="T793782" s="34"/>
    </row>
    <row r="793799" spans="19:20">
      <c r="S793799" s="34"/>
      <c r="T793799" s="34"/>
    </row>
    <row r="793816" spans="19:20">
      <c r="S793816" s="34"/>
      <c r="T793816" s="34"/>
    </row>
    <row r="793833" spans="19:20">
      <c r="S793833" s="34"/>
      <c r="T793833" s="34"/>
    </row>
    <row r="793850" spans="19:20">
      <c r="S793850" s="34"/>
      <c r="T793850" s="34"/>
    </row>
    <row r="793867" spans="19:20">
      <c r="S793867" s="34"/>
      <c r="T793867" s="34"/>
    </row>
    <row r="793884" spans="19:20">
      <c r="S793884" s="34"/>
      <c r="T793884" s="34"/>
    </row>
    <row r="793901" spans="19:20">
      <c r="S793901" s="34"/>
      <c r="T793901" s="34"/>
    </row>
    <row r="793918" spans="19:20">
      <c r="S793918" s="34"/>
      <c r="T793918" s="34"/>
    </row>
    <row r="793935" spans="19:20">
      <c r="S793935" s="34"/>
      <c r="T793935" s="34"/>
    </row>
    <row r="793952" spans="19:20">
      <c r="S793952" s="34"/>
      <c r="T793952" s="34"/>
    </row>
    <row r="793969" spans="19:20">
      <c r="S793969" s="34"/>
      <c r="T793969" s="34"/>
    </row>
    <row r="793986" spans="19:20">
      <c r="S793986" s="34"/>
      <c r="T793986" s="34"/>
    </row>
    <row r="794003" spans="19:20">
      <c r="S794003" s="34"/>
      <c r="T794003" s="34"/>
    </row>
    <row r="794020" spans="19:20">
      <c r="S794020" s="34"/>
      <c r="T794020" s="34"/>
    </row>
    <row r="794037" spans="19:20">
      <c r="S794037" s="34"/>
      <c r="T794037" s="34"/>
    </row>
    <row r="794054" spans="19:20">
      <c r="S794054" s="34"/>
      <c r="T794054" s="34"/>
    </row>
    <row r="794071" spans="19:20">
      <c r="S794071" s="34"/>
      <c r="T794071" s="34"/>
    </row>
    <row r="794088" spans="19:20">
      <c r="S794088" s="34"/>
      <c r="T794088" s="34"/>
    </row>
    <row r="794105" spans="19:20">
      <c r="S794105" s="34"/>
      <c r="T794105" s="34"/>
    </row>
    <row r="794122" spans="19:20">
      <c r="S794122" s="34"/>
      <c r="T794122" s="34"/>
    </row>
    <row r="794139" spans="19:20">
      <c r="S794139" s="34"/>
      <c r="T794139" s="34"/>
    </row>
    <row r="794156" spans="19:20">
      <c r="S794156" s="34"/>
      <c r="T794156" s="34"/>
    </row>
    <row r="794173" spans="19:20">
      <c r="S794173" s="34"/>
      <c r="T794173" s="34"/>
    </row>
    <row r="794190" spans="19:20">
      <c r="S794190" s="34"/>
      <c r="T794190" s="34"/>
    </row>
    <row r="794207" spans="19:20">
      <c r="S794207" s="34"/>
      <c r="T794207" s="34"/>
    </row>
    <row r="794224" spans="19:20">
      <c r="S794224" s="34"/>
      <c r="T794224" s="34"/>
    </row>
    <row r="794241" spans="19:20">
      <c r="S794241" s="34"/>
      <c r="T794241" s="34"/>
    </row>
    <row r="794258" spans="19:20">
      <c r="S794258" s="34"/>
      <c r="T794258" s="34"/>
    </row>
    <row r="794275" spans="19:20">
      <c r="S794275" s="34"/>
      <c r="T794275" s="34"/>
    </row>
    <row r="794292" spans="19:20">
      <c r="S794292" s="34"/>
      <c r="T794292" s="34"/>
    </row>
    <row r="794309" spans="19:20">
      <c r="S794309" s="34"/>
      <c r="T794309" s="34"/>
    </row>
    <row r="794326" spans="19:20">
      <c r="S794326" s="34"/>
      <c r="T794326" s="34"/>
    </row>
    <row r="794343" spans="19:20">
      <c r="S794343" s="34"/>
      <c r="T794343" s="34"/>
    </row>
    <row r="794360" spans="19:20">
      <c r="S794360" s="34"/>
      <c r="T794360" s="34"/>
    </row>
    <row r="794377" spans="19:20">
      <c r="S794377" s="34"/>
      <c r="T794377" s="34"/>
    </row>
    <row r="794394" spans="19:20">
      <c r="S794394" s="34"/>
      <c r="T794394" s="34"/>
    </row>
    <row r="794411" spans="19:20">
      <c r="S794411" s="34"/>
      <c r="T794411" s="34"/>
    </row>
    <row r="794428" spans="19:20">
      <c r="S794428" s="34"/>
      <c r="T794428" s="34"/>
    </row>
    <row r="794445" spans="19:20">
      <c r="S794445" s="34"/>
      <c r="T794445" s="34"/>
    </row>
    <row r="794462" spans="19:20">
      <c r="S794462" s="34"/>
      <c r="T794462" s="34"/>
    </row>
    <row r="794479" spans="19:20">
      <c r="S794479" s="34"/>
      <c r="T794479" s="34"/>
    </row>
    <row r="794496" spans="19:20">
      <c r="S794496" s="34"/>
      <c r="T794496" s="34"/>
    </row>
    <row r="794513" spans="19:20">
      <c r="S794513" s="34"/>
      <c r="T794513" s="34"/>
    </row>
    <row r="794530" spans="19:20">
      <c r="S794530" s="34"/>
      <c r="T794530" s="34"/>
    </row>
    <row r="794547" spans="19:20">
      <c r="S794547" s="34"/>
      <c r="T794547" s="34"/>
    </row>
    <row r="794564" spans="19:20">
      <c r="S794564" s="34"/>
      <c r="T794564" s="34"/>
    </row>
    <row r="794581" spans="19:20">
      <c r="S794581" s="34"/>
      <c r="T794581" s="34"/>
    </row>
    <row r="794598" spans="19:20">
      <c r="S794598" s="34"/>
      <c r="T794598" s="34"/>
    </row>
    <row r="794615" spans="19:20">
      <c r="S794615" s="34"/>
      <c r="T794615" s="34"/>
    </row>
    <row r="794632" spans="19:20">
      <c r="S794632" s="34"/>
      <c r="T794632" s="34"/>
    </row>
    <row r="794649" spans="19:20">
      <c r="S794649" s="34"/>
      <c r="T794649" s="34"/>
    </row>
    <row r="794666" spans="19:20">
      <c r="S794666" s="34"/>
      <c r="T794666" s="34"/>
    </row>
    <row r="794683" spans="19:20">
      <c r="S794683" s="34"/>
      <c r="T794683" s="34"/>
    </row>
    <row r="794700" spans="19:20">
      <c r="S794700" s="34"/>
      <c r="T794700" s="34"/>
    </row>
    <row r="794717" spans="19:20">
      <c r="S794717" s="34"/>
      <c r="T794717" s="34"/>
    </row>
    <row r="794734" spans="19:20">
      <c r="S794734" s="34"/>
      <c r="T794734" s="34"/>
    </row>
    <row r="794751" spans="19:20">
      <c r="S794751" s="34"/>
      <c r="T794751" s="34"/>
    </row>
    <row r="794768" spans="19:20">
      <c r="S794768" s="34"/>
      <c r="T794768" s="34"/>
    </row>
    <row r="794785" spans="19:20">
      <c r="S794785" s="34"/>
      <c r="T794785" s="34"/>
    </row>
    <row r="794802" spans="19:20">
      <c r="S794802" s="34"/>
      <c r="T794802" s="34"/>
    </row>
    <row r="794819" spans="19:20">
      <c r="S794819" s="34"/>
      <c r="T794819" s="34"/>
    </row>
    <row r="794836" spans="19:20">
      <c r="S794836" s="34"/>
      <c r="T794836" s="34"/>
    </row>
    <row r="794853" spans="19:20">
      <c r="S794853" s="34"/>
      <c r="T794853" s="34"/>
    </row>
    <row r="794870" spans="19:20">
      <c r="S794870" s="34"/>
      <c r="T794870" s="34"/>
    </row>
    <row r="794887" spans="19:20">
      <c r="S794887" s="34"/>
      <c r="T794887" s="34"/>
    </row>
    <row r="794904" spans="19:20">
      <c r="S794904" s="34"/>
      <c r="T794904" s="34"/>
    </row>
    <row r="794921" spans="19:20">
      <c r="S794921" s="34"/>
      <c r="T794921" s="34"/>
    </row>
    <row r="794938" spans="19:20">
      <c r="S794938" s="34"/>
      <c r="T794938" s="34"/>
    </row>
    <row r="794955" spans="19:20">
      <c r="S794955" s="34"/>
      <c r="T794955" s="34"/>
    </row>
    <row r="794972" spans="19:20">
      <c r="S794972" s="34"/>
      <c r="T794972" s="34"/>
    </row>
    <row r="794989" spans="19:20">
      <c r="S794989" s="34"/>
      <c r="T794989" s="34"/>
    </row>
    <row r="795006" spans="19:20">
      <c r="S795006" s="34"/>
      <c r="T795006" s="34"/>
    </row>
    <row r="795023" spans="19:20">
      <c r="S795023" s="34"/>
      <c r="T795023" s="34"/>
    </row>
    <row r="795040" spans="19:20">
      <c r="S795040" s="34"/>
      <c r="T795040" s="34"/>
    </row>
    <row r="795057" spans="19:20">
      <c r="S795057" s="34"/>
      <c r="T795057" s="34"/>
    </row>
    <row r="795074" spans="19:20">
      <c r="S795074" s="34"/>
      <c r="T795074" s="34"/>
    </row>
    <row r="795091" spans="19:20">
      <c r="S795091" s="34"/>
      <c r="T795091" s="34"/>
    </row>
    <row r="795108" spans="19:20">
      <c r="S795108" s="34"/>
      <c r="T795108" s="34"/>
    </row>
    <row r="795125" spans="19:20">
      <c r="S795125" s="34"/>
      <c r="T795125" s="34"/>
    </row>
    <row r="795142" spans="19:20">
      <c r="S795142" s="34"/>
      <c r="T795142" s="34"/>
    </row>
    <row r="795159" spans="19:20">
      <c r="S795159" s="34"/>
      <c r="T795159" s="34"/>
    </row>
    <row r="795176" spans="19:20">
      <c r="S795176" s="34"/>
      <c r="T795176" s="34"/>
    </row>
    <row r="795193" spans="19:20">
      <c r="S795193" s="34"/>
      <c r="T795193" s="34"/>
    </row>
    <row r="795210" spans="19:20">
      <c r="S795210" s="34"/>
      <c r="T795210" s="34"/>
    </row>
    <row r="795227" spans="19:20">
      <c r="S795227" s="34"/>
      <c r="T795227" s="34"/>
    </row>
    <row r="795244" spans="19:20">
      <c r="S795244" s="34"/>
      <c r="T795244" s="34"/>
    </row>
    <row r="795261" spans="19:20">
      <c r="S795261" s="34"/>
      <c r="T795261" s="34"/>
    </row>
    <row r="795278" spans="19:20">
      <c r="S795278" s="34"/>
      <c r="T795278" s="34"/>
    </row>
    <row r="795295" spans="19:20">
      <c r="S795295" s="34"/>
      <c r="T795295" s="34"/>
    </row>
    <row r="795312" spans="19:20">
      <c r="S795312" s="34"/>
      <c r="T795312" s="34"/>
    </row>
    <row r="795329" spans="19:20">
      <c r="S795329" s="34"/>
      <c r="T795329" s="34"/>
    </row>
    <row r="795346" spans="19:20">
      <c r="S795346" s="34"/>
      <c r="T795346" s="34"/>
    </row>
    <row r="795363" spans="19:20">
      <c r="S795363" s="34"/>
      <c r="T795363" s="34"/>
    </row>
    <row r="795380" spans="19:20">
      <c r="S795380" s="34"/>
      <c r="T795380" s="34"/>
    </row>
    <row r="795397" spans="19:20">
      <c r="S795397" s="34"/>
      <c r="T795397" s="34"/>
    </row>
    <row r="795414" spans="19:20">
      <c r="S795414" s="34"/>
      <c r="T795414" s="34"/>
    </row>
    <row r="795431" spans="19:20">
      <c r="S795431" s="34"/>
      <c r="T795431" s="34"/>
    </row>
    <row r="795448" spans="19:20">
      <c r="S795448" s="34"/>
      <c r="T795448" s="34"/>
    </row>
    <row r="795465" spans="19:20">
      <c r="S795465" s="34"/>
      <c r="T795465" s="34"/>
    </row>
    <row r="795482" spans="19:20">
      <c r="S795482" s="34"/>
      <c r="T795482" s="34"/>
    </row>
    <row r="795499" spans="19:20">
      <c r="S795499" s="34"/>
      <c r="T795499" s="34"/>
    </row>
    <row r="795516" spans="19:20">
      <c r="S795516" s="34"/>
      <c r="T795516" s="34"/>
    </row>
    <row r="795533" spans="19:20">
      <c r="S795533" s="34"/>
      <c r="T795533" s="34"/>
    </row>
    <row r="795550" spans="19:20">
      <c r="S795550" s="34"/>
      <c r="T795550" s="34"/>
    </row>
    <row r="795567" spans="19:20">
      <c r="S795567" s="34"/>
      <c r="T795567" s="34"/>
    </row>
    <row r="795584" spans="19:20">
      <c r="S795584" s="34"/>
      <c r="T795584" s="34"/>
    </row>
    <row r="795601" spans="19:20">
      <c r="S795601" s="34"/>
      <c r="T795601" s="34"/>
    </row>
    <row r="795618" spans="19:20">
      <c r="S795618" s="34"/>
      <c r="T795618" s="34"/>
    </row>
    <row r="795635" spans="19:20">
      <c r="S795635" s="34"/>
      <c r="T795635" s="34"/>
    </row>
    <row r="795652" spans="19:20">
      <c r="S795652" s="34"/>
      <c r="T795652" s="34"/>
    </row>
    <row r="795669" spans="19:20">
      <c r="S795669" s="34"/>
      <c r="T795669" s="34"/>
    </row>
    <row r="795686" spans="19:20">
      <c r="S795686" s="34"/>
      <c r="T795686" s="34"/>
    </row>
    <row r="795703" spans="19:20">
      <c r="S795703" s="34"/>
      <c r="T795703" s="34"/>
    </row>
    <row r="795720" spans="19:20">
      <c r="S795720" s="34"/>
      <c r="T795720" s="34"/>
    </row>
    <row r="795737" spans="19:20">
      <c r="S795737" s="34"/>
      <c r="T795737" s="34"/>
    </row>
    <row r="795754" spans="19:20">
      <c r="S795754" s="34"/>
      <c r="T795754" s="34"/>
    </row>
    <row r="795771" spans="19:20">
      <c r="S795771" s="34"/>
      <c r="T795771" s="34"/>
    </row>
    <row r="795788" spans="19:20">
      <c r="S795788" s="34"/>
      <c r="T795788" s="34"/>
    </row>
    <row r="795805" spans="19:20">
      <c r="S795805" s="34"/>
      <c r="T795805" s="34"/>
    </row>
    <row r="795822" spans="19:20">
      <c r="S795822" s="34"/>
      <c r="T795822" s="34"/>
    </row>
    <row r="795839" spans="19:20">
      <c r="S795839" s="34"/>
      <c r="T795839" s="34"/>
    </row>
    <row r="795856" spans="19:20">
      <c r="S795856" s="34"/>
      <c r="T795856" s="34"/>
    </row>
    <row r="795873" spans="19:20">
      <c r="S795873" s="34"/>
      <c r="T795873" s="34"/>
    </row>
    <row r="795890" spans="19:20">
      <c r="S795890" s="34"/>
      <c r="T795890" s="34"/>
    </row>
    <row r="795907" spans="19:20">
      <c r="S795907" s="34"/>
      <c r="T795907" s="34"/>
    </row>
    <row r="795924" spans="19:20">
      <c r="S795924" s="34"/>
      <c r="T795924" s="34"/>
    </row>
    <row r="795941" spans="19:20">
      <c r="S795941" s="34"/>
      <c r="T795941" s="34"/>
    </row>
    <row r="795958" spans="19:20">
      <c r="S795958" s="34"/>
      <c r="T795958" s="34"/>
    </row>
    <row r="795975" spans="19:20">
      <c r="S795975" s="34"/>
      <c r="T795975" s="34"/>
    </row>
    <row r="795992" spans="19:20">
      <c r="S795992" s="34"/>
      <c r="T795992" s="34"/>
    </row>
    <row r="796009" spans="19:20">
      <c r="S796009" s="34"/>
      <c r="T796009" s="34"/>
    </row>
    <row r="796026" spans="19:20">
      <c r="S796026" s="34"/>
      <c r="T796026" s="34"/>
    </row>
    <row r="796043" spans="19:20">
      <c r="S796043" s="34"/>
      <c r="T796043" s="34"/>
    </row>
    <row r="796060" spans="19:20">
      <c r="S796060" s="34"/>
      <c r="T796060" s="34"/>
    </row>
    <row r="796077" spans="19:20">
      <c r="S796077" s="34"/>
      <c r="T796077" s="34"/>
    </row>
    <row r="796094" spans="19:20">
      <c r="S796094" s="34"/>
      <c r="T796094" s="34"/>
    </row>
    <row r="796111" spans="19:20">
      <c r="S796111" s="34"/>
      <c r="T796111" s="34"/>
    </row>
    <row r="796128" spans="19:20">
      <c r="S796128" s="34"/>
      <c r="T796128" s="34"/>
    </row>
    <row r="796145" spans="19:20">
      <c r="S796145" s="34"/>
      <c r="T796145" s="34"/>
    </row>
    <row r="796162" spans="19:20">
      <c r="S796162" s="34"/>
      <c r="T796162" s="34"/>
    </row>
    <row r="796179" spans="19:20">
      <c r="S796179" s="34"/>
      <c r="T796179" s="34"/>
    </row>
    <row r="796196" spans="19:20">
      <c r="S796196" s="34"/>
      <c r="T796196" s="34"/>
    </row>
    <row r="796213" spans="19:20">
      <c r="S796213" s="34"/>
      <c r="T796213" s="34"/>
    </row>
    <row r="796230" spans="19:20">
      <c r="S796230" s="34"/>
      <c r="T796230" s="34"/>
    </row>
    <row r="796247" spans="19:20">
      <c r="S796247" s="34"/>
      <c r="T796247" s="34"/>
    </row>
    <row r="796264" spans="19:20">
      <c r="S796264" s="34"/>
      <c r="T796264" s="34"/>
    </row>
    <row r="796281" spans="19:20">
      <c r="S796281" s="34"/>
      <c r="T796281" s="34"/>
    </row>
    <row r="796298" spans="19:20">
      <c r="S796298" s="34"/>
      <c r="T796298" s="34"/>
    </row>
    <row r="796315" spans="19:20">
      <c r="S796315" s="34"/>
      <c r="T796315" s="34"/>
    </row>
    <row r="796332" spans="19:20">
      <c r="S796332" s="34"/>
      <c r="T796332" s="34"/>
    </row>
    <row r="796349" spans="19:20">
      <c r="S796349" s="34"/>
      <c r="T796349" s="34"/>
    </row>
    <row r="796366" spans="19:20">
      <c r="S796366" s="34"/>
      <c r="T796366" s="34"/>
    </row>
    <row r="796383" spans="19:20">
      <c r="S796383" s="34"/>
      <c r="T796383" s="34"/>
    </row>
    <row r="796400" spans="19:20">
      <c r="S796400" s="34"/>
      <c r="T796400" s="34"/>
    </row>
    <row r="796417" spans="19:20">
      <c r="S796417" s="34"/>
      <c r="T796417" s="34"/>
    </row>
    <row r="796434" spans="19:20">
      <c r="S796434" s="34"/>
      <c r="T796434" s="34"/>
    </row>
    <row r="796451" spans="19:20">
      <c r="S796451" s="34"/>
      <c r="T796451" s="34"/>
    </row>
    <row r="796468" spans="19:20">
      <c r="S796468" s="34"/>
      <c r="T796468" s="34"/>
    </row>
    <row r="796485" spans="19:20">
      <c r="S796485" s="34"/>
      <c r="T796485" s="34"/>
    </row>
    <row r="796502" spans="19:20">
      <c r="S796502" s="34"/>
      <c r="T796502" s="34"/>
    </row>
    <row r="796519" spans="19:20">
      <c r="S796519" s="34"/>
      <c r="T796519" s="34"/>
    </row>
    <row r="796536" spans="19:20">
      <c r="S796536" s="34"/>
      <c r="T796536" s="34"/>
    </row>
    <row r="796553" spans="19:20">
      <c r="S796553" s="34"/>
      <c r="T796553" s="34"/>
    </row>
    <row r="796570" spans="19:20">
      <c r="S796570" s="34"/>
      <c r="T796570" s="34"/>
    </row>
    <row r="796587" spans="19:20">
      <c r="S796587" s="34"/>
      <c r="T796587" s="34"/>
    </row>
    <row r="796604" spans="19:20">
      <c r="S796604" s="34"/>
      <c r="T796604" s="34"/>
    </row>
    <row r="796621" spans="19:20">
      <c r="S796621" s="34"/>
      <c r="T796621" s="34"/>
    </row>
    <row r="796638" spans="19:20">
      <c r="S796638" s="34"/>
      <c r="T796638" s="34"/>
    </row>
    <row r="796655" spans="19:20">
      <c r="S796655" s="34"/>
      <c r="T796655" s="34"/>
    </row>
    <row r="796672" spans="19:20">
      <c r="S796672" s="34"/>
      <c r="T796672" s="34"/>
    </row>
    <row r="796689" spans="19:20">
      <c r="S796689" s="34"/>
      <c r="T796689" s="34"/>
    </row>
    <row r="796706" spans="19:20">
      <c r="S796706" s="34"/>
      <c r="T796706" s="34"/>
    </row>
    <row r="796723" spans="19:20">
      <c r="S796723" s="34"/>
      <c r="T796723" s="34"/>
    </row>
    <row r="796740" spans="19:20">
      <c r="S796740" s="34"/>
      <c r="T796740" s="34"/>
    </row>
    <row r="796757" spans="19:20">
      <c r="S796757" s="34"/>
      <c r="T796757" s="34"/>
    </row>
    <row r="796774" spans="19:20">
      <c r="S796774" s="34"/>
      <c r="T796774" s="34"/>
    </row>
    <row r="796791" spans="19:20">
      <c r="S796791" s="34"/>
      <c r="T796791" s="34"/>
    </row>
    <row r="796808" spans="19:20">
      <c r="S796808" s="34"/>
      <c r="T796808" s="34"/>
    </row>
    <row r="796825" spans="19:20">
      <c r="S796825" s="34"/>
      <c r="T796825" s="34"/>
    </row>
    <row r="796842" spans="19:20">
      <c r="S796842" s="34"/>
      <c r="T796842" s="34"/>
    </row>
    <row r="796859" spans="19:20">
      <c r="S796859" s="34"/>
      <c r="T796859" s="34"/>
    </row>
    <row r="796876" spans="19:20">
      <c r="S796876" s="34"/>
      <c r="T796876" s="34"/>
    </row>
    <row r="796893" spans="19:20">
      <c r="S796893" s="34"/>
      <c r="T796893" s="34"/>
    </row>
    <row r="796910" spans="19:20">
      <c r="S796910" s="34"/>
      <c r="T796910" s="34"/>
    </row>
    <row r="796927" spans="19:20">
      <c r="S796927" s="34"/>
      <c r="T796927" s="34"/>
    </row>
    <row r="796944" spans="19:20">
      <c r="S796944" s="34"/>
      <c r="T796944" s="34"/>
    </row>
    <row r="796961" spans="19:20">
      <c r="S796961" s="34"/>
      <c r="T796961" s="34"/>
    </row>
    <row r="796978" spans="19:20">
      <c r="S796978" s="34"/>
      <c r="T796978" s="34"/>
    </row>
    <row r="796995" spans="19:20">
      <c r="S796995" s="34"/>
      <c r="T796995" s="34"/>
    </row>
    <row r="797012" spans="19:20">
      <c r="S797012" s="34"/>
      <c r="T797012" s="34"/>
    </row>
    <row r="797029" spans="19:20">
      <c r="S797029" s="34"/>
      <c r="T797029" s="34"/>
    </row>
    <row r="797046" spans="19:20">
      <c r="S797046" s="34"/>
      <c r="T797046" s="34"/>
    </row>
    <row r="797063" spans="19:20">
      <c r="S797063" s="34"/>
      <c r="T797063" s="34"/>
    </row>
    <row r="797080" spans="19:20">
      <c r="S797080" s="34"/>
      <c r="T797080" s="34"/>
    </row>
    <row r="797097" spans="19:20">
      <c r="S797097" s="34"/>
      <c r="T797097" s="34"/>
    </row>
    <row r="797114" spans="19:20">
      <c r="S797114" s="34"/>
      <c r="T797114" s="34"/>
    </row>
    <row r="797131" spans="19:20">
      <c r="S797131" s="34"/>
      <c r="T797131" s="34"/>
    </row>
    <row r="797148" spans="19:20">
      <c r="S797148" s="34"/>
      <c r="T797148" s="34"/>
    </row>
    <row r="797165" spans="19:20">
      <c r="S797165" s="34"/>
      <c r="T797165" s="34"/>
    </row>
    <row r="797182" spans="19:20">
      <c r="S797182" s="34"/>
      <c r="T797182" s="34"/>
    </row>
    <row r="797199" spans="19:20">
      <c r="S797199" s="34"/>
      <c r="T797199" s="34"/>
    </row>
    <row r="797216" spans="19:20">
      <c r="S797216" s="34"/>
      <c r="T797216" s="34"/>
    </row>
    <row r="797233" spans="19:20">
      <c r="S797233" s="34"/>
      <c r="T797233" s="34"/>
    </row>
    <row r="797250" spans="19:20">
      <c r="S797250" s="34"/>
      <c r="T797250" s="34"/>
    </row>
    <row r="797267" spans="19:20">
      <c r="S797267" s="34"/>
      <c r="T797267" s="34"/>
    </row>
    <row r="797284" spans="19:20">
      <c r="S797284" s="34"/>
      <c r="T797284" s="34"/>
    </row>
    <row r="797301" spans="19:20">
      <c r="S797301" s="34"/>
      <c r="T797301" s="34"/>
    </row>
    <row r="797318" spans="19:20">
      <c r="S797318" s="34"/>
      <c r="T797318" s="34"/>
    </row>
    <row r="797335" spans="19:20">
      <c r="S797335" s="34"/>
      <c r="T797335" s="34"/>
    </row>
    <row r="797352" spans="19:20">
      <c r="S797352" s="34"/>
      <c r="T797352" s="34"/>
    </row>
    <row r="797369" spans="19:20">
      <c r="S797369" s="34"/>
      <c r="T797369" s="34"/>
    </row>
    <row r="797386" spans="19:20">
      <c r="S797386" s="34"/>
      <c r="T797386" s="34"/>
    </row>
    <row r="797403" spans="19:20">
      <c r="S797403" s="34"/>
      <c r="T797403" s="34"/>
    </row>
    <row r="797420" spans="19:20">
      <c r="S797420" s="34"/>
      <c r="T797420" s="34"/>
    </row>
    <row r="797437" spans="19:20">
      <c r="S797437" s="34"/>
      <c r="T797437" s="34"/>
    </row>
    <row r="797454" spans="19:20">
      <c r="S797454" s="34"/>
      <c r="T797454" s="34"/>
    </row>
    <row r="797471" spans="19:20">
      <c r="S797471" s="34"/>
      <c r="T797471" s="34"/>
    </row>
    <row r="797488" spans="19:20">
      <c r="S797488" s="34"/>
      <c r="T797488" s="34"/>
    </row>
    <row r="797505" spans="19:20">
      <c r="S797505" s="34"/>
      <c r="T797505" s="34"/>
    </row>
    <row r="797522" spans="19:20">
      <c r="S797522" s="34"/>
      <c r="T797522" s="34"/>
    </row>
    <row r="797539" spans="19:20">
      <c r="S797539" s="34"/>
      <c r="T797539" s="34"/>
    </row>
    <row r="797556" spans="19:20">
      <c r="S797556" s="34"/>
      <c r="T797556" s="34"/>
    </row>
    <row r="797573" spans="19:20">
      <c r="S797573" s="34"/>
      <c r="T797573" s="34"/>
    </row>
    <row r="797590" spans="19:20">
      <c r="S797590" s="34"/>
      <c r="T797590" s="34"/>
    </row>
    <row r="797607" spans="19:20">
      <c r="S797607" s="34"/>
      <c r="T797607" s="34"/>
    </row>
    <row r="797624" spans="19:20">
      <c r="S797624" s="34"/>
      <c r="T797624" s="34"/>
    </row>
    <row r="797641" spans="19:20">
      <c r="S797641" s="34"/>
      <c r="T797641" s="34"/>
    </row>
    <row r="797658" spans="19:20">
      <c r="S797658" s="34"/>
      <c r="T797658" s="34"/>
    </row>
    <row r="797675" spans="19:20">
      <c r="S797675" s="34"/>
      <c r="T797675" s="34"/>
    </row>
    <row r="797692" spans="19:20">
      <c r="S797692" s="34"/>
      <c r="T797692" s="34"/>
    </row>
    <row r="797709" spans="19:20">
      <c r="S797709" s="34"/>
      <c r="T797709" s="34"/>
    </row>
    <row r="797726" spans="19:20">
      <c r="S797726" s="34"/>
      <c r="T797726" s="34"/>
    </row>
    <row r="797743" spans="19:20">
      <c r="S797743" s="34"/>
      <c r="T797743" s="34"/>
    </row>
    <row r="797760" spans="19:20">
      <c r="S797760" s="34"/>
      <c r="T797760" s="34"/>
    </row>
    <row r="797777" spans="19:20">
      <c r="S797777" s="34"/>
      <c r="T797777" s="34"/>
    </row>
    <row r="797794" spans="19:20">
      <c r="S797794" s="34"/>
      <c r="T797794" s="34"/>
    </row>
    <row r="797811" spans="19:20">
      <c r="S797811" s="34"/>
      <c r="T797811" s="34"/>
    </row>
    <row r="797828" spans="19:20">
      <c r="S797828" s="34"/>
      <c r="T797828" s="34"/>
    </row>
    <row r="797845" spans="19:20">
      <c r="S797845" s="34"/>
      <c r="T797845" s="34"/>
    </row>
    <row r="797862" spans="19:20">
      <c r="S797862" s="34"/>
      <c r="T797862" s="34"/>
    </row>
    <row r="797879" spans="19:20">
      <c r="S797879" s="34"/>
      <c r="T797879" s="34"/>
    </row>
    <row r="797896" spans="19:20">
      <c r="S797896" s="34"/>
      <c r="T797896" s="34"/>
    </row>
    <row r="797913" spans="19:20">
      <c r="S797913" s="34"/>
      <c r="T797913" s="34"/>
    </row>
    <row r="797930" spans="19:20">
      <c r="S797930" s="34"/>
      <c r="T797930" s="34"/>
    </row>
    <row r="797947" spans="19:20">
      <c r="S797947" s="34"/>
      <c r="T797947" s="34"/>
    </row>
    <row r="797964" spans="19:20">
      <c r="S797964" s="34"/>
      <c r="T797964" s="34"/>
    </row>
    <row r="797981" spans="19:20">
      <c r="S797981" s="34"/>
      <c r="T797981" s="34"/>
    </row>
    <row r="797998" spans="19:20">
      <c r="S797998" s="34"/>
      <c r="T797998" s="34"/>
    </row>
    <row r="798015" spans="19:20">
      <c r="S798015" s="34"/>
      <c r="T798015" s="34"/>
    </row>
    <row r="798032" spans="19:20">
      <c r="S798032" s="34"/>
      <c r="T798032" s="34"/>
    </row>
    <row r="798049" spans="19:20">
      <c r="S798049" s="34"/>
      <c r="T798049" s="34"/>
    </row>
    <row r="798066" spans="19:20">
      <c r="S798066" s="34"/>
      <c r="T798066" s="34"/>
    </row>
    <row r="798083" spans="19:20">
      <c r="S798083" s="34"/>
      <c r="T798083" s="34"/>
    </row>
    <row r="798100" spans="19:20">
      <c r="S798100" s="34"/>
      <c r="T798100" s="34"/>
    </row>
    <row r="798117" spans="19:20">
      <c r="S798117" s="34"/>
      <c r="T798117" s="34"/>
    </row>
    <row r="798134" spans="19:20">
      <c r="S798134" s="34"/>
      <c r="T798134" s="34"/>
    </row>
    <row r="798151" spans="19:20">
      <c r="S798151" s="34"/>
      <c r="T798151" s="34"/>
    </row>
    <row r="798168" spans="19:20">
      <c r="S798168" s="34"/>
      <c r="T798168" s="34"/>
    </row>
    <row r="798185" spans="19:20">
      <c r="S798185" s="34"/>
      <c r="T798185" s="34"/>
    </row>
    <row r="798202" spans="19:20">
      <c r="S798202" s="34"/>
      <c r="T798202" s="34"/>
    </row>
    <row r="798219" spans="19:20">
      <c r="S798219" s="34"/>
      <c r="T798219" s="34"/>
    </row>
    <row r="798236" spans="19:20">
      <c r="S798236" s="34"/>
      <c r="T798236" s="34"/>
    </row>
    <row r="798253" spans="19:20">
      <c r="S798253" s="34"/>
      <c r="T798253" s="34"/>
    </row>
    <row r="798270" spans="19:20">
      <c r="S798270" s="34"/>
      <c r="T798270" s="34"/>
    </row>
    <row r="798287" spans="19:20">
      <c r="S798287" s="34"/>
      <c r="T798287" s="34"/>
    </row>
    <row r="798304" spans="19:20">
      <c r="S798304" s="34"/>
      <c r="T798304" s="34"/>
    </row>
    <row r="798321" spans="19:20">
      <c r="S798321" s="34"/>
      <c r="T798321" s="34"/>
    </row>
    <row r="798338" spans="19:20">
      <c r="S798338" s="34"/>
      <c r="T798338" s="34"/>
    </row>
    <row r="798355" spans="19:20">
      <c r="S798355" s="34"/>
      <c r="T798355" s="34"/>
    </row>
    <row r="798372" spans="19:20">
      <c r="S798372" s="34"/>
      <c r="T798372" s="34"/>
    </row>
    <row r="798389" spans="19:20">
      <c r="S798389" s="34"/>
      <c r="T798389" s="34"/>
    </row>
    <row r="798406" spans="19:20">
      <c r="S798406" s="34"/>
      <c r="T798406" s="34"/>
    </row>
    <row r="798423" spans="19:20">
      <c r="S798423" s="34"/>
      <c r="T798423" s="34"/>
    </row>
    <row r="798440" spans="19:20">
      <c r="S798440" s="34"/>
      <c r="T798440" s="34"/>
    </row>
    <row r="798457" spans="19:20">
      <c r="S798457" s="34"/>
      <c r="T798457" s="34"/>
    </row>
    <row r="798474" spans="19:20">
      <c r="S798474" s="34"/>
      <c r="T798474" s="34"/>
    </row>
    <row r="798491" spans="19:20">
      <c r="S798491" s="34"/>
      <c r="T798491" s="34"/>
    </row>
    <row r="798508" spans="19:20">
      <c r="S798508" s="34"/>
      <c r="T798508" s="34"/>
    </row>
    <row r="798525" spans="19:20">
      <c r="S798525" s="34"/>
      <c r="T798525" s="34"/>
    </row>
    <row r="798542" spans="19:20">
      <c r="S798542" s="34"/>
      <c r="T798542" s="34"/>
    </row>
    <row r="798559" spans="19:20">
      <c r="S798559" s="34"/>
      <c r="T798559" s="34"/>
    </row>
    <row r="798576" spans="19:20">
      <c r="S798576" s="34"/>
      <c r="T798576" s="34"/>
    </row>
    <row r="798593" spans="19:20">
      <c r="S798593" s="34"/>
      <c r="T798593" s="34"/>
    </row>
    <row r="798610" spans="19:20">
      <c r="S798610" s="34"/>
      <c r="T798610" s="34"/>
    </row>
    <row r="798627" spans="19:20">
      <c r="S798627" s="34"/>
      <c r="T798627" s="34"/>
    </row>
    <row r="798644" spans="19:20">
      <c r="S798644" s="34"/>
      <c r="T798644" s="34"/>
    </row>
    <row r="798661" spans="19:20">
      <c r="S798661" s="34"/>
      <c r="T798661" s="34"/>
    </row>
    <row r="798678" spans="19:20">
      <c r="S798678" s="34"/>
      <c r="T798678" s="34"/>
    </row>
    <row r="798695" spans="19:20">
      <c r="S798695" s="34"/>
      <c r="T798695" s="34"/>
    </row>
    <row r="798712" spans="19:20">
      <c r="S798712" s="34"/>
      <c r="T798712" s="34"/>
    </row>
    <row r="798729" spans="19:20">
      <c r="S798729" s="34"/>
      <c r="T798729" s="34"/>
    </row>
    <row r="798746" spans="19:20">
      <c r="S798746" s="34"/>
      <c r="T798746" s="34"/>
    </row>
    <row r="798763" spans="19:20">
      <c r="S798763" s="34"/>
      <c r="T798763" s="34"/>
    </row>
    <row r="798780" spans="19:20">
      <c r="S798780" s="34"/>
      <c r="T798780" s="34"/>
    </row>
    <row r="798797" spans="19:20">
      <c r="S798797" s="34"/>
      <c r="T798797" s="34"/>
    </row>
    <row r="798814" spans="19:20">
      <c r="S798814" s="34"/>
      <c r="T798814" s="34"/>
    </row>
    <row r="798831" spans="19:20">
      <c r="S798831" s="34"/>
      <c r="T798831" s="34"/>
    </row>
    <row r="798848" spans="19:20">
      <c r="S798848" s="34"/>
      <c r="T798848" s="34"/>
    </row>
    <row r="798865" spans="19:20">
      <c r="S798865" s="34"/>
      <c r="T798865" s="34"/>
    </row>
    <row r="798882" spans="19:20">
      <c r="S798882" s="34"/>
      <c r="T798882" s="34"/>
    </row>
    <row r="798899" spans="19:20">
      <c r="S798899" s="34"/>
      <c r="T798899" s="34"/>
    </row>
    <row r="798916" spans="19:20">
      <c r="S798916" s="34"/>
      <c r="T798916" s="34"/>
    </row>
    <row r="798933" spans="19:20">
      <c r="S798933" s="34"/>
      <c r="T798933" s="34"/>
    </row>
    <row r="798950" spans="19:20">
      <c r="S798950" s="34"/>
      <c r="T798950" s="34"/>
    </row>
    <row r="798967" spans="19:20">
      <c r="S798967" s="34"/>
      <c r="T798967" s="34"/>
    </row>
    <row r="798984" spans="19:20">
      <c r="S798984" s="34"/>
      <c r="T798984" s="34"/>
    </row>
    <row r="799001" spans="19:20">
      <c r="S799001" s="34"/>
      <c r="T799001" s="34"/>
    </row>
    <row r="799018" spans="19:20">
      <c r="S799018" s="34"/>
      <c r="T799018" s="34"/>
    </row>
    <row r="799035" spans="19:20">
      <c r="S799035" s="34"/>
      <c r="T799035" s="34"/>
    </row>
    <row r="799052" spans="19:20">
      <c r="S799052" s="34"/>
      <c r="T799052" s="34"/>
    </row>
    <row r="799069" spans="19:20">
      <c r="S799069" s="34"/>
      <c r="T799069" s="34"/>
    </row>
    <row r="799086" spans="19:20">
      <c r="S799086" s="34"/>
      <c r="T799086" s="34"/>
    </row>
    <row r="799103" spans="19:20">
      <c r="S799103" s="34"/>
      <c r="T799103" s="34"/>
    </row>
    <row r="799120" spans="19:20">
      <c r="S799120" s="34"/>
      <c r="T799120" s="34"/>
    </row>
    <row r="799137" spans="19:20">
      <c r="S799137" s="34"/>
      <c r="T799137" s="34"/>
    </row>
    <row r="799154" spans="19:20">
      <c r="S799154" s="34"/>
      <c r="T799154" s="34"/>
    </row>
    <row r="799171" spans="19:20">
      <c r="S799171" s="34"/>
      <c r="T799171" s="34"/>
    </row>
    <row r="799188" spans="19:20">
      <c r="S799188" s="34"/>
      <c r="T799188" s="34"/>
    </row>
    <row r="799205" spans="19:20">
      <c r="S799205" s="34"/>
      <c r="T799205" s="34"/>
    </row>
    <row r="799222" spans="19:20">
      <c r="S799222" s="34"/>
      <c r="T799222" s="34"/>
    </row>
    <row r="799239" spans="19:20">
      <c r="S799239" s="34"/>
      <c r="T799239" s="34"/>
    </row>
    <row r="799256" spans="19:20">
      <c r="S799256" s="34"/>
      <c r="T799256" s="34"/>
    </row>
    <row r="799273" spans="19:20">
      <c r="S799273" s="34"/>
      <c r="T799273" s="34"/>
    </row>
    <row r="799290" spans="19:20">
      <c r="S799290" s="34"/>
      <c r="T799290" s="34"/>
    </row>
    <row r="799307" spans="19:20">
      <c r="S799307" s="34"/>
      <c r="T799307" s="34"/>
    </row>
    <row r="799324" spans="19:20">
      <c r="S799324" s="34"/>
      <c r="T799324" s="34"/>
    </row>
    <row r="799341" spans="19:20">
      <c r="S799341" s="34"/>
      <c r="T799341" s="34"/>
    </row>
    <row r="799358" spans="19:20">
      <c r="S799358" s="34"/>
      <c r="T799358" s="34"/>
    </row>
    <row r="799375" spans="19:20">
      <c r="S799375" s="34"/>
      <c r="T799375" s="34"/>
    </row>
    <row r="799392" spans="19:20">
      <c r="S799392" s="34"/>
      <c r="T799392" s="34"/>
    </row>
    <row r="799409" spans="19:20">
      <c r="S799409" s="34"/>
      <c r="T799409" s="34"/>
    </row>
    <row r="799426" spans="19:20">
      <c r="S799426" s="34"/>
      <c r="T799426" s="34"/>
    </row>
    <row r="799443" spans="19:20">
      <c r="S799443" s="34"/>
      <c r="T799443" s="34"/>
    </row>
    <row r="799460" spans="19:20">
      <c r="S799460" s="34"/>
      <c r="T799460" s="34"/>
    </row>
    <row r="799477" spans="19:20">
      <c r="S799477" s="34"/>
      <c r="T799477" s="34"/>
    </row>
    <row r="799494" spans="19:20">
      <c r="S799494" s="34"/>
      <c r="T799494" s="34"/>
    </row>
    <row r="799511" spans="19:20">
      <c r="S799511" s="34"/>
      <c r="T799511" s="34"/>
    </row>
    <row r="799528" spans="19:20">
      <c r="S799528" s="34"/>
      <c r="T799528" s="34"/>
    </row>
    <row r="799545" spans="19:20">
      <c r="S799545" s="34"/>
      <c r="T799545" s="34"/>
    </row>
    <row r="799562" spans="19:20">
      <c r="S799562" s="34"/>
      <c r="T799562" s="34"/>
    </row>
    <row r="799579" spans="19:20">
      <c r="S799579" s="34"/>
      <c r="T799579" s="34"/>
    </row>
    <row r="799596" spans="19:20">
      <c r="S799596" s="34"/>
      <c r="T799596" s="34"/>
    </row>
    <row r="799613" spans="19:20">
      <c r="S799613" s="34"/>
      <c r="T799613" s="34"/>
    </row>
    <row r="799630" spans="19:20">
      <c r="S799630" s="34"/>
      <c r="T799630" s="34"/>
    </row>
    <row r="799647" spans="19:20">
      <c r="S799647" s="34"/>
      <c r="T799647" s="34"/>
    </row>
    <row r="799664" spans="19:20">
      <c r="S799664" s="34"/>
      <c r="T799664" s="34"/>
    </row>
    <row r="799681" spans="19:20">
      <c r="S799681" s="34"/>
      <c r="T799681" s="34"/>
    </row>
    <row r="799698" spans="19:20">
      <c r="S799698" s="34"/>
      <c r="T799698" s="34"/>
    </row>
    <row r="799715" spans="19:20">
      <c r="S799715" s="34"/>
      <c r="T799715" s="34"/>
    </row>
    <row r="799732" spans="19:20">
      <c r="S799732" s="34"/>
      <c r="T799732" s="34"/>
    </row>
    <row r="799749" spans="19:20">
      <c r="S799749" s="34"/>
      <c r="T799749" s="34"/>
    </row>
    <row r="799766" spans="19:20">
      <c r="S799766" s="34"/>
      <c r="T799766" s="34"/>
    </row>
    <row r="799783" spans="19:20">
      <c r="S799783" s="34"/>
      <c r="T799783" s="34"/>
    </row>
    <row r="799800" spans="19:20">
      <c r="S799800" s="34"/>
      <c r="T799800" s="34"/>
    </row>
    <row r="799817" spans="19:20">
      <c r="S799817" s="34"/>
      <c r="T799817" s="34"/>
    </row>
    <row r="799834" spans="19:20">
      <c r="S799834" s="34"/>
      <c r="T799834" s="34"/>
    </row>
    <row r="799851" spans="19:20">
      <c r="S799851" s="34"/>
      <c r="T799851" s="34"/>
    </row>
    <row r="799868" spans="19:20">
      <c r="S799868" s="34"/>
      <c r="T799868" s="34"/>
    </row>
    <row r="799885" spans="19:20">
      <c r="S799885" s="34"/>
      <c r="T799885" s="34"/>
    </row>
    <row r="799902" spans="19:20">
      <c r="S799902" s="34"/>
      <c r="T799902" s="34"/>
    </row>
    <row r="799919" spans="19:20">
      <c r="S799919" s="34"/>
      <c r="T799919" s="34"/>
    </row>
    <row r="799936" spans="19:20">
      <c r="S799936" s="34"/>
      <c r="T799936" s="34"/>
    </row>
    <row r="799953" spans="19:20">
      <c r="S799953" s="34"/>
      <c r="T799953" s="34"/>
    </row>
    <row r="799970" spans="19:20">
      <c r="S799970" s="34"/>
      <c r="T799970" s="34"/>
    </row>
    <row r="799987" spans="19:20">
      <c r="S799987" s="34"/>
      <c r="T799987" s="34"/>
    </row>
    <row r="800004" spans="19:20">
      <c r="S800004" s="34"/>
      <c r="T800004" s="34"/>
    </row>
    <row r="800021" spans="19:20">
      <c r="S800021" s="34"/>
      <c r="T800021" s="34"/>
    </row>
    <row r="800038" spans="19:20">
      <c r="S800038" s="34"/>
      <c r="T800038" s="34"/>
    </row>
    <row r="800055" spans="19:20">
      <c r="S800055" s="34"/>
      <c r="T800055" s="34"/>
    </row>
    <row r="800072" spans="19:20">
      <c r="S800072" s="34"/>
      <c r="T800072" s="34"/>
    </row>
    <row r="800089" spans="19:20">
      <c r="S800089" s="34"/>
      <c r="T800089" s="34"/>
    </row>
    <row r="800106" spans="19:20">
      <c r="S800106" s="34"/>
      <c r="T800106" s="34"/>
    </row>
    <row r="800123" spans="19:20">
      <c r="S800123" s="34"/>
      <c r="T800123" s="34"/>
    </row>
    <row r="800140" spans="19:20">
      <c r="S800140" s="34"/>
      <c r="T800140" s="34"/>
    </row>
    <row r="800157" spans="19:20">
      <c r="S800157" s="34"/>
      <c r="T800157" s="34"/>
    </row>
    <row r="800174" spans="19:20">
      <c r="S800174" s="34"/>
      <c r="T800174" s="34"/>
    </row>
    <row r="800191" spans="19:20">
      <c r="S800191" s="34"/>
      <c r="T800191" s="34"/>
    </row>
    <row r="800208" spans="19:20">
      <c r="S800208" s="34"/>
      <c r="T800208" s="34"/>
    </row>
    <row r="800225" spans="19:20">
      <c r="S800225" s="34"/>
      <c r="T800225" s="34"/>
    </row>
    <row r="800242" spans="19:20">
      <c r="S800242" s="34"/>
      <c r="T800242" s="34"/>
    </row>
    <row r="800259" spans="19:20">
      <c r="S800259" s="34"/>
      <c r="T800259" s="34"/>
    </row>
    <row r="800276" spans="19:20">
      <c r="S800276" s="34"/>
      <c r="T800276" s="34"/>
    </row>
    <row r="800293" spans="19:20">
      <c r="S800293" s="34"/>
      <c r="T800293" s="34"/>
    </row>
    <row r="800310" spans="19:20">
      <c r="S800310" s="34"/>
      <c r="T800310" s="34"/>
    </row>
    <row r="800327" spans="19:20">
      <c r="S800327" s="34"/>
      <c r="T800327" s="34"/>
    </row>
    <row r="800344" spans="19:20">
      <c r="S800344" s="34"/>
      <c r="T800344" s="34"/>
    </row>
    <row r="800361" spans="19:20">
      <c r="S800361" s="34"/>
      <c r="T800361" s="34"/>
    </row>
    <row r="800378" spans="19:20">
      <c r="S800378" s="34"/>
      <c r="T800378" s="34"/>
    </row>
    <row r="800395" spans="19:20">
      <c r="S800395" s="34"/>
      <c r="T800395" s="34"/>
    </row>
    <row r="800412" spans="19:20">
      <c r="S800412" s="34"/>
      <c r="T800412" s="34"/>
    </row>
    <row r="800429" spans="19:20">
      <c r="S800429" s="34"/>
      <c r="T800429" s="34"/>
    </row>
    <row r="800446" spans="19:20">
      <c r="S800446" s="34"/>
      <c r="T800446" s="34"/>
    </row>
    <row r="800463" spans="19:20">
      <c r="S800463" s="34"/>
      <c r="T800463" s="34"/>
    </row>
    <row r="800480" spans="19:20">
      <c r="S800480" s="34"/>
      <c r="T800480" s="34"/>
    </row>
    <row r="800497" spans="19:20">
      <c r="S800497" s="34"/>
      <c r="T800497" s="34"/>
    </row>
    <row r="800514" spans="19:20">
      <c r="S800514" s="34"/>
      <c r="T800514" s="34"/>
    </row>
    <row r="800531" spans="19:20">
      <c r="S800531" s="34"/>
      <c r="T800531" s="34"/>
    </row>
    <row r="800548" spans="19:20">
      <c r="S800548" s="34"/>
      <c r="T800548" s="34"/>
    </row>
    <row r="800565" spans="19:20">
      <c r="S800565" s="34"/>
      <c r="T800565" s="34"/>
    </row>
    <row r="800582" spans="19:20">
      <c r="S800582" s="34"/>
      <c r="T800582" s="34"/>
    </row>
    <row r="800599" spans="19:20">
      <c r="S800599" s="34"/>
      <c r="T800599" s="34"/>
    </row>
    <row r="800616" spans="19:20">
      <c r="S800616" s="34"/>
      <c r="T800616" s="34"/>
    </row>
    <row r="800633" spans="19:20">
      <c r="S800633" s="34"/>
      <c r="T800633" s="34"/>
    </row>
    <row r="800650" spans="19:20">
      <c r="S800650" s="34"/>
      <c r="T800650" s="34"/>
    </row>
    <row r="800667" spans="19:20">
      <c r="S800667" s="34"/>
      <c r="T800667" s="34"/>
    </row>
    <row r="800684" spans="19:20">
      <c r="S800684" s="34"/>
      <c r="T800684" s="34"/>
    </row>
    <row r="800701" spans="19:20">
      <c r="S800701" s="34"/>
      <c r="T800701" s="34"/>
    </row>
    <row r="800718" spans="19:20">
      <c r="S800718" s="34"/>
      <c r="T800718" s="34"/>
    </row>
    <row r="800735" spans="19:20">
      <c r="S800735" s="34"/>
      <c r="T800735" s="34"/>
    </row>
    <row r="800752" spans="19:20">
      <c r="S800752" s="34"/>
      <c r="T800752" s="34"/>
    </row>
    <row r="800769" spans="19:20">
      <c r="S800769" s="34"/>
      <c r="T800769" s="34"/>
    </row>
    <row r="800786" spans="19:20">
      <c r="S800786" s="34"/>
      <c r="T800786" s="34"/>
    </row>
    <row r="800803" spans="19:20">
      <c r="S800803" s="34"/>
      <c r="T800803" s="34"/>
    </row>
    <row r="800820" spans="19:20">
      <c r="S800820" s="34"/>
      <c r="T800820" s="34"/>
    </row>
    <row r="800837" spans="19:20">
      <c r="S800837" s="34"/>
      <c r="T800837" s="34"/>
    </row>
    <row r="800854" spans="19:20">
      <c r="S800854" s="34"/>
      <c r="T800854" s="34"/>
    </row>
    <row r="800871" spans="19:20">
      <c r="S800871" s="34"/>
      <c r="T800871" s="34"/>
    </row>
    <row r="800888" spans="19:20">
      <c r="S800888" s="34"/>
      <c r="T800888" s="34"/>
    </row>
    <row r="800905" spans="19:20">
      <c r="S800905" s="34"/>
      <c r="T800905" s="34"/>
    </row>
    <row r="800922" spans="19:20">
      <c r="S800922" s="34"/>
      <c r="T800922" s="34"/>
    </row>
    <row r="800939" spans="19:20">
      <c r="S800939" s="34"/>
      <c r="T800939" s="34"/>
    </row>
    <row r="800956" spans="19:20">
      <c r="S800956" s="34"/>
      <c r="T800956" s="34"/>
    </row>
    <row r="800973" spans="19:20">
      <c r="S800973" s="34"/>
      <c r="T800973" s="34"/>
    </row>
    <row r="800990" spans="19:20">
      <c r="S800990" s="34"/>
      <c r="T800990" s="34"/>
    </row>
    <row r="801007" spans="19:20">
      <c r="S801007" s="34"/>
      <c r="T801007" s="34"/>
    </row>
    <row r="801024" spans="19:20">
      <c r="S801024" s="34"/>
      <c r="T801024" s="34"/>
    </row>
    <row r="801041" spans="19:20">
      <c r="S801041" s="34"/>
      <c r="T801041" s="34"/>
    </row>
    <row r="801058" spans="19:20">
      <c r="S801058" s="34"/>
      <c r="T801058" s="34"/>
    </row>
    <row r="801075" spans="19:20">
      <c r="S801075" s="34"/>
      <c r="T801075" s="34"/>
    </row>
    <row r="801092" spans="19:20">
      <c r="S801092" s="34"/>
      <c r="T801092" s="34"/>
    </row>
    <row r="801109" spans="19:20">
      <c r="S801109" s="34"/>
      <c r="T801109" s="34"/>
    </row>
    <row r="801126" spans="19:20">
      <c r="S801126" s="34"/>
      <c r="T801126" s="34"/>
    </row>
    <row r="801143" spans="19:20">
      <c r="S801143" s="34"/>
      <c r="T801143" s="34"/>
    </row>
    <row r="801160" spans="19:20">
      <c r="S801160" s="34"/>
      <c r="T801160" s="34"/>
    </row>
    <row r="801177" spans="19:20">
      <c r="S801177" s="34"/>
      <c r="T801177" s="34"/>
    </row>
    <row r="801194" spans="19:20">
      <c r="S801194" s="34"/>
      <c r="T801194" s="34"/>
    </row>
    <row r="801211" spans="19:20">
      <c r="S801211" s="34"/>
      <c r="T801211" s="34"/>
    </row>
    <row r="801228" spans="19:20">
      <c r="S801228" s="34"/>
      <c r="T801228" s="34"/>
    </row>
    <row r="801245" spans="19:20">
      <c r="S801245" s="34"/>
      <c r="T801245" s="34"/>
    </row>
    <row r="801262" spans="19:20">
      <c r="S801262" s="34"/>
      <c r="T801262" s="34"/>
    </row>
    <row r="801279" spans="19:20">
      <c r="S801279" s="34"/>
      <c r="T801279" s="34"/>
    </row>
    <row r="801296" spans="19:20">
      <c r="S801296" s="34"/>
      <c r="T801296" s="34"/>
    </row>
    <row r="801313" spans="19:20">
      <c r="S801313" s="34"/>
      <c r="T801313" s="34"/>
    </row>
    <row r="801330" spans="19:20">
      <c r="S801330" s="34"/>
      <c r="T801330" s="34"/>
    </row>
    <row r="801347" spans="19:20">
      <c r="S801347" s="34"/>
      <c r="T801347" s="34"/>
    </row>
    <row r="801364" spans="19:20">
      <c r="S801364" s="34"/>
      <c r="T801364" s="34"/>
    </row>
    <row r="801381" spans="19:20">
      <c r="S801381" s="34"/>
      <c r="T801381" s="34"/>
    </row>
    <row r="801398" spans="19:20">
      <c r="S801398" s="34"/>
      <c r="T801398" s="34"/>
    </row>
    <row r="801415" spans="19:20">
      <c r="S801415" s="34"/>
      <c r="T801415" s="34"/>
    </row>
    <row r="801432" spans="19:20">
      <c r="S801432" s="34"/>
      <c r="T801432" s="34"/>
    </row>
    <row r="801449" spans="19:20">
      <c r="S801449" s="34"/>
      <c r="T801449" s="34"/>
    </row>
    <row r="801466" spans="19:20">
      <c r="S801466" s="34"/>
      <c r="T801466" s="34"/>
    </row>
    <row r="801483" spans="19:20">
      <c r="S801483" s="34"/>
      <c r="T801483" s="34"/>
    </row>
    <row r="801500" spans="19:20">
      <c r="S801500" s="34"/>
      <c r="T801500" s="34"/>
    </row>
    <row r="801517" spans="19:20">
      <c r="S801517" s="34"/>
      <c r="T801517" s="34"/>
    </row>
    <row r="801534" spans="19:20">
      <c r="S801534" s="34"/>
      <c r="T801534" s="34"/>
    </row>
    <row r="801551" spans="19:20">
      <c r="S801551" s="34"/>
      <c r="T801551" s="34"/>
    </row>
    <row r="801568" spans="19:20">
      <c r="S801568" s="34"/>
      <c r="T801568" s="34"/>
    </row>
    <row r="801585" spans="19:20">
      <c r="S801585" s="34"/>
      <c r="T801585" s="34"/>
    </row>
    <row r="801602" spans="19:20">
      <c r="S801602" s="34"/>
      <c r="T801602" s="34"/>
    </row>
    <row r="801619" spans="19:20">
      <c r="S801619" s="34"/>
      <c r="T801619" s="34"/>
    </row>
    <row r="801636" spans="19:20">
      <c r="S801636" s="34"/>
      <c r="T801636" s="34"/>
    </row>
    <row r="801653" spans="19:20">
      <c r="S801653" s="34"/>
      <c r="T801653" s="34"/>
    </row>
    <row r="801670" spans="19:20">
      <c r="S801670" s="34"/>
      <c r="T801670" s="34"/>
    </row>
    <row r="801687" spans="19:20">
      <c r="S801687" s="34"/>
      <c r="T801687" s="34"/>
    </row>
    <row r="801704" spans="19:20">
      <c r="S801704" s="34"/>
      <c r="T801704" s="34"/>
    </row>
    <row r="801721" spans="19:20">
      <c r="S801721" s="34"/>
      <c r="T801721" s="34"/>
    </row>
    <row r="801738" spans="19:20">
      <c r="S801738" s="34"/>
      <c r="T801738" s="34"/>
    </row>
    <row r="801755" spans="19:20">
      <c r="S801755" s="34"/>
      <c r="T801755" s="34"/>
    </row>
    <row r="801772" spans="19:20">
      <c r="S801772" s="34"/>
      <c r="T801772" s="34"/>
    </row>
    <row r="801789" spans="19:20">
      <c r="S801789" s="34"/>
      <c r="T801789" s="34"/>
    </row>
    <row r="801806" spans="19:20">
      <c r="S801806" s="34"/>
      <c r="T801806" s="34"/>
    </row>
    <row r="801823" spans="19:20">
      <c r="S801823" s="34"/>
      <c r="T801823" s="34"/>
    </row>
    <row r="801840" spans="19:20">
      <c r="S801840" s="34"/>
      <c r="T801840" s="34"/>
    </row>
    <row r="801857" spans="19:20">
      <c r="S801857" s="34"/>
      <c r="T801857" s="34"/>
    </row>
    <row r="801874" spans="19:20">
      <c r="S801874" s="34"/>
      <c r="T801874" s="34"/>
    </row>
    <row r="801891" spans="19:20">
      <c r="S801891" s="34"/>
      <c r="T801891" s="34"/>
    </row>
    <row r="801908" spans="19:20">
      <c r="S801908" s="34"/>
      <c r="T801908" s="34"/>
    </row>
    <row r="801925" spans="19:20">
      <c r="S801925" s="34"/>
      <c r="T801925" s="34"/>
    </row>
    <row r="801942" spans="19:20">
      <c r="S801942" s="34"/>
      <c r="T801942" s="34"/>
    </row>
    <row r="801959" spans="19:20">
      <c r="S801959" s="34"/>
      <c r="T801959" s="34"/>
    </row>
    <row r="801976" spans="19:20">
      <c r="S801976" s="34"/>
      <c r="T801976" s="34"/>
    </row>
    <row r="801993" spans="19:20">
      <c r="S801993" s="34"/>
      <c r="T801993" s="34"/>
    </row>
    <row r="802010" spans="19:20">
      <c r="S802010" s="34"/>
      <c r="T802010" s="34"/>
    </row>
    <row r="802027" spans="19:20">
      <c r="S802027" s="34"/>
      <c r="T802027" s="34"/>
    </row>
    <row r="802044" spans="19:20">
      <c r="S802044" s="34"/>
      <c r="T802044" s="34"/>
    </row>
    <row r="802061" spans="19:20">
      <c r="S802061" s="34"/>
      <c r="T802061" s="34"/>
    </row>
    <row r="802078" spans="19:20">
      <c r="S802078" s="34"/>
      <c r="T802078" s="34"/>
    </row>
    <row r="802095" spans="19:20">
      <c r="S802095" s="34"/>
      <c r="T802095" s="34"/>
    </row>
    <row r="802112" spans="19:20">
      <c r="S802112" s="34"/>
      <c r="T802112" s="34"/>
    </row>
    <row r="802129" spans="19:20">
      <c r="S802129" s="34"/>
      <c r="T802129" s="34"/>
    </row>
    <row r="802146" spans="19:20">
      <c r="S802146" s="34"/>
      <c r="T802146" s="34"/>
    </row>
    <row r="802163" spans="19:20">
      <c r="S802163" s="34"/>
      <c r="T802163" s="34"/>
    </row>
    <row r="802180" spans="19:20">
      <c r="S802180" s="34"/>
      <c r="T802180" s="34"/>
    </row>
    <row r="802197" spans="19:20">
      <c r="S802197" s="34"/>
      <c r="T802197" s="34"/>
    </row>
    <row r="802214" spans="19:20">
      <c r="S802214" s="34"/>
      <c r="T802214" s="34"/>
    </row>
    <row r="802231" spans="19:20">
      <c r="S802231" s="34"/>
      <c r="T802231" s="34"/>
    </row>
    <row r="802248" spans="19:20">
      <c r="S802248" s="34"/>
      <c r="T802248" s="34"/>
    </row>
    <row r="802265" spans="19:20">
      <c r="S802265" s="34"/>
      <c r="T802265" s="34"/>
    </row>
    <row r="802282" spans="19:20">
      <c r="S802282" s="34"/>
      <c r="T802282" s="34"/>
    </row>
    <row r="802299" spans="19:20">
      <c r="S802299" s="34"/>
      <c r="T802299" s="34"/>
    </row>
    <row r="802316" spans="19:20">
      <c r="S802316" s="34"/>
      <c r="T802316" s="34"/>
    </row>
    <row r="802333" spans="19:20">
      <c r="S802333" s="34"/>
      <c r="T802333" s="34"/>
    </row>
    <row r="802350" spans="19:20">
      <c r="S802350" s="34"/>
      <c r="T802350" s="34"/>
    </row>
    <row r="802367" spans="19:20">
      <c r="S802367" s="34"/>
      <c r="T802367" s="34"/>
    </row>
    <row r="802384" spans="19:20">
      <c r="S802384" s="34"/>
      <c r="T802384" s="34"/>
    </row>
    <row r="802401" spans="19:20">
      <c r="S802401" s="34"/>
      <c r="T802401" s="34"/>
    </row>
    <row r="802418" spans="19:20">
      <c r="S802418" s="34"/>
      <c r="T802418" s="34"/>
    </row>
    <row r="802435" spans="19:20">
      <c r="S802435" s="34"/>
      <c r="T802435" s="34"/>
    </row>
    <row r="802452" spans="19:20">
      <c r="S802452" s="34"/>
      <c r="T802452" s="34"/>
    </row>
    <row r="802469" spans="19:20">
      <c r="S802469" s="34"/>
      <c r="T802469" s="34"/>
    </row>
    <row r="802486" spans="19:20">
      <c r="S802486" s="34"/>
      <c r="T802486" s="34"/>
    </row>
    <row r="802503" spans="19:20">
      <c r="S802503" s="34"/>
      <c r="T802503" s="34"/>
    </row>
    <row r="802520" spans="19:20">
      <c r="S802520" s="34"/>
      <c r="T802520" s="34"/>
    </row>
    <row r="802537" spans="19:20">
      <c r="S802537" s="34"/>
      <c r="T802537" s="34"/>
    </row>
    <row r="802554" spans="19:20">
      <c r="S802554" s="34"/>
      <c r="T802554" s="34"/>
    </row>
    <row r="802571" spans="19:20">
      <c r="S802571" s="34"/>
      <c r="T802571" s="34"/>
    </row>
    <row r="802588" spans="19:20">
      <c r="S802588" s="34"/>
      <c r="T802588" s="34"/>
    </row>
    <row r="802605" spans="19:20">
      <c r="S802605" s="34"/>
      <c r="T802605" s="34"/>
    </row>
    <row r="802622" spans="19:20">
      <c r="S802622" s="34"/>
      <c r="T802622" s="34"/>
    </row>
    <row r="802639" spans="19:20">
      <c r="S802639" s="34"/>
      <c r="T802639" s="34"/>
    </row>
    <row r="802656" spans="19:20">
      <c r="S802656" s="34"/>
      <c r="T802656" s="34"/>
    </row>
    <row r="802673" spans="19:20">
      <c r="S802673" s="34"/>
      <c r="T802673" s="34"/>
    </row>
    <row r="802690" spans="19:20">
      <c r="S802690" s="34"/>
      <c r="T802690" s="34"/>
    </row>
    <row r="802707" spans="19:20">
      <c r="S802707" s="34"/>
      <c r="T802707" s="34"/>
    </row>
    <row r="802724" spans="19:20">
      <c r="S802724" s="34"/>
      <c r="T802724" s="34"/>
    </row>
    <row r="802741" spans="19:20">
      <c r="S802741" s="34"/>
      <c r="T802741" s="34"/>
    </row>
    <row r="802758" spans="19:20">
      <c r="S802758" s="34"/>
      <c r="T802758" s="34"/>
    </row>
    <row r="802775" spans="19:20">
      <c r="S802775" s="34"/>
      <c r="T802775" s="34"/>
    </row>
    <row r="802792" spans="19:20">
      <c r="S802792" s="34"/>
      <c r="T802792" s="34"/>
    </row>
    <row r="802809" spans="19:20">
      <c r="S802809" s="34"/>
      <c r="T802809" s="34"/>
    </row>
    <row r="802826" spans="19:20">
      <c r="S802826" s="34"/>
      <c r="T802826" s="34"/>
    </row>
    <row r="802843" spans="19:20">
      <c r="S802843" s="34"/>
      <c r="T802843" s="34"/>
    </row>
    <row r="802860" spans="19:20">
      <c r="S802860" s="34"/>
      <c r="T802860" s="34"/>
    </row>
    <row r="802877" spans="19:20">
      <c r="S802877" s="34"/>
      <c r="T802877" s="34"/>
    </row>
    <row r="802894" spans="19:20">
      <c r="S802894" s="34"/>
      <c r="T802894" s="34"/>
    </row>
    <row r="802911" spans="19:20">
      <c r="S802911" s="34"/>
      <c r="T802911" s="34"/>
    </row>
    <row r="802928" spans="19:20">
      <c r="S802928" s="34"/>
      <c r="T802928" s="34"/>
    </row>
    <row r="802945" spans="19:20">
      <c r="S802945" s="34"/>
      <c r="T802945" s="34"/>
    </row>
    <row r="802962" spans="19:20">
      <c r="S802962" s="34"/>
      <c r="T802962" s="34"/>
    </row>
    <row r="802979" spans="19:20">
      <c r="S802979" s="34"/>
      <c r="T802979" s="34"/>
    </row>
    <row r="802996" spans="19:20">
      <c r="S802996" s="34"/>
      <c r="T802996" s="34"/>
    </row>
    <row r="803013" spans="19:20">
      <c r="S803013" s="34"/>
      <c r="T803013" s="34"/>
    </row>
    <row r="803030" spans="19:20">
      <c r="S803030" s="34"/>
      <c r="T803030" s="34"/>
    </row>
    <row r="803047" spans="19:20">
      <c r="S803047" s="34"/>
      <c r="T803047" s="34"/>
    </row>
    <row r="803064" spans="19:20">
      <c r="S803064" s="34"/>
      <c r="T803064" s="34"/>
    </row>
    <row r="803081" spans="19:20">
      <c r="S803081" s="34"/>
      <c r="T803081" s="34"/>
    </row>
    <row r="803098" spans="19:20">
      <c r="S803098" s="34"/>
      <c r="T803098" s="34"/>
    </row>
    <row r="803115" spans="19:20">
      <c r="S803115" s="34"/>
      <c r="T803115" s="34"/>
    </row>
    <row r="803132" spans="19:20">
      <c r="S803132" s="34"/>
      <c r="T803132" s="34"/>
    </row>
    <row r="803149" spans="19:20">
      <c r="S803149" s="34"/>
      <c r="T803149" s="34"/>
    </row>
    <row r="803166" spans="19:20">
      <c r="S803166" s="34"/>
      <c r="T803166" s="34"/>
    </row>
    <row r="803183" spans="19:20">
      <c r="S803183" s="34"/>
      <c r="T803183" s="34"/>
    </row>
    <row r="803200" spans="19:20">
      <c r="S803200" s="34"/>
      <c r="T803200" s="34"/>
    </row>
    <row r="803217" spans="19:20">
      <c r="S803217" s="34"/>
      <c r="T803217" s="34"/>
    </row>
    <row r="803234" spans="19:20">
      <c r="S803234" s="34"/>
      <c r="T803234" s="34"/>
    </row>
    <row r="803251" spans="19:20">
      <c r="S803251" s="34"/>
      <c r="T803251" s="34"/>
    </row>
    <row r="803268" spans="19:20">
      <c r="S803268" s="34"/>
      <c r="T803268" s="34"/>
    </row>
    <row r="803285" spans="19:20">
      <c r="S803285" s="34"/>
      <c r="T803285" s="34"/>
    </row>
    <row r="803302" spans="19:20">
      <c r="S803302" s="34"/>
      <c r="T803302" s="34"/>
    </row>
    <row r="803319" spans="19:20">
      <c r="S803319" s="34"/>
      <c r="T803319" s="34"/>
    </row>
    <row r="803336" spans="19:20">
      <c r="S803336" s="34"/>
      <c r="T803336" s="34"/>
    </row>
    <row r="803353" spans="19:20">
      <c r="S803353" s="34"/>
      <c r="T803353" s="34"/>
    </row>
    <row r="803370" spans="19:20">
      <c r="S803370" s="34"/>
      <c r="T803370" s="34"/>
    </row>
    <row r="803387" spans="19:20">
      <c r="S803387" s="34"/>
      <c r="T803387" s="34"/>
    </row>
    <row r="803404" spans="19:20">
      <c r="S803404" s="34"/>
      <c r="T803404" s="34"/>
    </row>
    <row r="803421" spans="19:20">
      <c r="S803421" s="34"/>
      <c r="T803421" s="34"/>
    </row>
    <row r="803438" spans="19:20">
      <c r="S803438" s="34"/>
      <c r="T803438" s="34"/>
    </row>
    <row r="803455" spans="19:20">
      <c r="S803455" s="34"/>
      <c r="T803455" s="34"/>
    </row>
    <row r="803472" spans="19:20">
      <c r="S803472" s="34"/>
      <c r="T803472" s="34"/>
    </row>
    <row r="803489" spans="19:20">
      <c r="S803489" s="34"/>
      <c r="T803489" s="34"/>
    </row>
    <row r="803506" spans="19:20">
      <c r="S803506" s="34"/>
      <c r="T803506" s="34"/>
    </row>
    <row r="803523" spans="19:20">
      <c r="S803523" s="34"/>
      <c r="T803523" s="34"/>
    </row>
    <row r="803540" spans="19:20">
      <c r="S803540" s="34"/>
      <c r="T803540" s="34"/>
    </row>
    <row r="803557" spans="19:20">
      <c r="S803557" s="34"/>
      <c r="T803557" s="34"/>
    </row>
    <row r="803574" spans="19:20">
      <c r="S803574" s="34"/>
      <c r="T803574" s="34"/>
    </row>
    <row r="803591" spans="19:20">
      <c r="S803591" s="34"/>
      <c r="T803591" s="34"/>
    </row>
    <row r="803608" spans="19:20">
      <c r="S803608" s="34"/>
      <c r="T803608" s="34"/>
    </row>
    <row r="803625" spans="19:20">
      <c r="S803625" s="34"/>
      <c r="T803625" s="34"/>
    </row>
    <row r="803642" spans="19:20">
      <c r="S803642" s="34"/>
      <c r="T803642" s="34"/>
    </row>
    <row r="803659" spans="19:20">
      <c r="S803659" s="34"/>
      <c r="T803659" s="34"/>
    </row>
    <row r="803676" spans="19:20">
      <c r="S803676" s="34"/>
      <c r="T803676" s="34"/>
    </row>
    <row r="803693" spans="19:20">
      <c r="S803693" s="34"/>
      <c r="T803693" s="34"/>
    </row>
    <row r="803710" spans="19:20">
      <c r="S803710" s="34"/>
      <c r="T803710" s="34"/>
    </row>
    <row r="803727" spans="19:20">
      <c r="S803727" s="34"/>
      <c r="T803727" s="34"/>
    </row>
    <row r="803744" spans="19:20">
      <c r="S803744" s="34"/>
      <c r="T803744" s="34"/>
    </row>
    <row r="803761" spans="19:20">
      <c r="S803761" s="34"/>
      <c r="T803761" s="34"/>
    </row>
    <row r="803778" spans="19:20">
      <c r="S803778" s="34"/>
      <c r="T803778" s="34"/>
    </row>
    <row r="803795" spans="19:20">
      <c r="S803795" s="34"/>
      <c r="T803795" s="34"/>
    </row>
    <row r="803812" spans="19:20">
      <c r="S803812" s="34"/>
      <c r="T803812" s="34"/>
    </row>
    <row r="803829" spans="19:20">
      <c r="S803829" s="34"/>
      <c r="T803829" s="34"/>
    </row>
    <row r="803846" spans="19:20">
      <c r="S803846" s="34"/>
      <c r="T803846" s="34"/>
    </row>
    <row r="803863" spans="19:20">
      <c r="S803863" s="34"/>
      <c r="T803863" s="34"/>
    </row>
    <row r="803880" spans="19:20">
      <c r="S803880" s="34"/>
      <c r="T803880" s="34"/>
    </row>
    <row r="803897" spans="19:20">
      <c r="S803897" s="34"/>
      <c r="T803897" s="34"/>
    </row>
    <row r="803914" spans="19:20">
      <c r="S803914" s="34"/>
      <c r="T803914" s="34"/>
    </row>
    <row r="803931" spans="19:20">
      <c r="S803931" s="34"/>
      <c r="T803931" s="34"/>
    </row>
    <row r="803948" spans="19:20">
      <c r="S803948" s="34"/>
      <c r="T803948" s="34"/>
    </row>
    <row r="803965" spans="19:20">
      <c r="S803965" s="34"/>
      <c r="T803965" s="34"/>
    </row>
    <row r="803982" spans="19:20">
      <c r="S803982" s="34"/>
      <c r="T803982" s="34"/>
    </row>
    <row r="803999" spans="19:20">
      <c r="S803999" s="34"/>
      <c r="T803999" s="34"/>
    </row>
    <row r="804016" spans="19:20">
      <c r="S804016" s="34"/>
      <c r="T804016" s="34"/>
    </row>
    <row r="804033" spans="19:20">
      <c r="S804033" s="34"/>
      <c r="T804033" s="34"/>
    </row>
    <row r="804050" spans="19:20">
      <c r="S804050" s="34"/>
      <c r="T804050" s="34"/>
    </row>
    <row r="804067" spans="19:20">
      <c r="S804067" s="34"/>
      <c r="T804067" s="34"/>
    </row>
    <row r="804084" spans="19:20">
      <c r="S804084" s="34"/>
      <c r="T804084" s="34"/>
    </row>
    <row r="804101" spans="19:20">
      <c r="S804101" s="34"/>
      <c r="T804101" s="34"/>
    </row>
    <row r="804118" spans="19:20">
      <c r="S804118" s="34"/>
      <c r="T804118" s="34"/>
    </row>
    <row r="804135" spans="19:20">
      <c r="S804135" s="34"/>
      <c r="T804135" s="34"/>
    </row>
    <row r="804152" spans="19:20">
      <c r="S804152" s="34"/>
      <c r="T804152" s="34"/>
    </row>
    <row r="804169" spans="19:20">
      <c r="S804169" s="34"/>
      <c r="T804169" s="34"/>
    </row>
    <row r="804186" spans="19:20">
      <c r="S804186" s="34"/>
      <c r="T804186" s="34"/>
    </row>
    <row r="804203" spans="19:20">
      <c r="S804203" s="34"/>
      <c r="T804203" s="34"/>
    </row>
    <row r="804220" spans="19:20">
      <c r="S804220" s="34"/>
      <c r="T804220" s="34"/>
    </row>
    <row r="804237" spans="19:20">
      <c r="S804237" s="34"/>
      <c r="T804237" s="34"/>
    </row>
    <row r="804254" spans="19:20">
      <c r="S804254" s="34"/>
      <c r="T804254" s="34"/>
    </row>
    <row r="804271" spans="19:20">
      <c r="S804271" s="34"/>
      <c r="T804271" s="34"/>
    </row>
    <row r="804288" spans="19:20">
      <c r="S804288" s="34"/>
      <c r="T804288" s="34"/>
    </row>
    <row r="804305" spans="19:20">
      <c r="S804305" s="34"/>
      <c r="T804305" s="34"/>
    </row>
    <row r="804322" spans="19:20">
      <c r="S804322" s="34"/>
      <c r="T804322" s="34"/>
    </row>
    <row r="804339" spans="19:20">
      <c r="S804339" s="34"/>
      <c r="T804339" s="34"/>
    </row>
    <row r="804356" spans="19:20">
      <c r="S804356" s="34"/>
      <c r="T804356" s="34"/>
    </row>
    <row r="804373" spans="19:20">
      <c r="S804373" s="34"/>
      <c r="T804373" s="34"/>
    </row>
    <row r="804390" spans="19:20">
      <c r="S804390" s="34"/>
      <c r="T804390" s="34"/>
    </row>
    <row r="804407" spans="19:20">
      <c r="S804407" s="34"/>
      <c r="T804407" s="34"/>
    </row>
    <row r="804424" spans="19:20">
      <c r="S804424" s="34"/>
      <c r="T804424" s="34"/>
    </row>
    <row r="804441" spans="19:20">
      <c r="S804441" s="34"/>
      <c r="T804441" s="34"/>
    </row>
    <row r="804458" spans="19:20">
      <c r="S804458" s="34"/>
      <c r="T804458" s="34"/>
    </row>
    <row r="804475" spans="19:20">
      <c r="S804475" s="34"/>
      <c r="T804475" s="34"/>
    </row>
    <row r="804492" spans="19:20">
      <c r="S804492" s="34"/>
      <c r="T804492" s="34"/>
    </row>
    <row r="804509" spans="19:20">
      <c r="S804509" s="34"/>
      <c r="T804509" s="34"/>
    </row>
    <row r="804526" spans="19:20">
      <c r="S804526" s="34"/>
      <c r="T804526" s="34"/>
    </row>
    <row r="804543" spans="19:20">
      <c r="S804543" s="34"/>
      <c r="T804543" s="34"/>
    </row>
    <row r="804560" spans="19:20">
      <c r="S804560" s="34"/>
      <c r="T804560" s="34"/>
    </row>
    <row r="804577" spans="19:20">
      <c r="S804577" s="34"/>
      <c r="T804577" s="34"/>
    </row>
    <row r="804594" spans="19:20">
      <c r="S804594" s="34"/>
      <c r="T804594" s="34"/>
    </row>
    <row r="804611" spans="19:20">
      <c r="S804611" s="34"/>
      <c r="T804611" s="34"/>
    </row>
    <row r="804628" spans="19:20">
      <c r="S804628" s="34"/>
      <c r="T804628" s="34"/>
    </row>
    <row r="804645" spans="19:20">
      <c r="S804645" s="34"/>
      <c r="T804645" s="34"/>
    </row>
    <row r="804662" spans="19:20">
      <c r="S804662" s="34"/>
      <c r="T804662" s="34"/>
    </row>
    <row r="804679" spans="19:20">
      <c r="S804679" s="34"/>
      <c r="T804679" s="34"/>
    </row>
    <row r="804696" spans="19:20">
      <c r="S804696" s="34"/>
      <c r="T804696" s="34"/>
    </row>
    <row r="804713" spans="19:20">
      <c r="S804713" s="34"/>
      <c r="T804713" s="34"/>
    </row>
    <row r="804730" spans="19:20">
      <c r="S804730" s="34"/>
      <c r="T804730" s="34"/>
    </row>
    <row r="804747" spans="19:20">
      <c r="S804747" s="34"/>
      <c r="T804747" s="34"/>
    </row>
    <row r="804764" spans="19:20">
      <c r="S804764" s="34"/>
      <c r="T804764" s="34"/>
    </row>
    <row r="804781" spans="19:20">
      <c r="S804781" s="34"/>
      <c r="T804781" s="34"/>
    </row>
    <row r="804798" spans="19:20">
      <c r="S804798" s="34"/>
      <c r="T804798" s="34"/>
    </row>
    <row r="804815" spans="19:20">
      <c r="S804815" s="34"/>
      <c r="T804815" s="34"/>
    </row>
    <row r="804832" spans="19:20">
      <c r="S804832" s="34"/>
      <c r="T804832" s="34"/>
    </row>
    <row r="804849" spans="19:20">
      <c r="S804849" s="34"/>
      <c r="T804849" s="34"/>
    </row>
    <row r="804866" spans="19:20">
      <c r="S804866" s="34"/>
      <c r="T804866" s="34"/>
    </row>
    <row r="804883" spans="19:20">
      <c r="S804883" s="34"/>
      <c r="T804883" s="34"/>
    </row>
    <row r="804900" spans="19:20">
      <c r="S804900" s="34"/>
      <c r="T804900" s="34"/>
    </row>
    <row r="804917" spans="19:20">
      <c r="S804917" s="34"/>
      <c r="T804917" s="34"/>
    </row>
    <row r="804934" spans="19:20">
      <c r="S804934" s="34"/>
      <c r="T804934" s="34"/>
    </row>
    <row r="804951" spans="19:20">
      <c r="S804951" s="34"/>
      <c r="T804951" s="34"/>
    </row>
    <row r="804968" spans="19:20">
      <c r="S804968" s="34"/>
      <c r="T804968" s="34"/>
    </row>
    <row r="804985" spans="19:20">
      <c r="S804985" s="34"/>
      <c r="T804985" s="34"/>
    </row>
    <row r="805002" spans="19:20">
      <c r="S805002" s="34"/>
      <c r="T805002" s="34"/>
    </row>
    <row r="805019" spans="19:20">
      <c r="S805019" s="34"/>
      <c r="T805019" s="34"/>
    </row>
    <row r="805036" spans="19:20">
      <c r="S805036" s="34"/>
      <c r="T805036" s="34"/>
    </row>
    <row r="805053" spans="19:20">
      <c r="S805053" s="34"/>
      <c r="T805053" s="34"/>
    </row>
    <row r="805070" spans="19:20">
      <c r="S805070" s="34"/>
      <c r="T805070" s="34"/>
    </row>
    <row r="805087" spans="19:20">
      <c r="S805087" s="34"/>
      <c r="T805087" s="34"/>
    </row>
    <row r="805104" spans="19:20">
      <c r="S805104" s="34"/>
      <c r="T805104" s="34"/>
    </row>
    <row r="805121" spans="19:20">
      <c r="S805121" s="34"/>
      <c r="T805121" s="34"/>
    </row>
    <row r="805138" spans="19:20">
      <c r="S805138" s="34"/>
      <c r="T805138" s="34"/>
    </row>
    <row r="805155" spans="19:20">
      <c r="S805155" s="34"/>
      <c r="T805155" s="34"/>
    </row>
    <row r="805172" spans="19:20">
      <c r="S805172" s="34"/>
      <c r="T805172" s="34"/>
    </row>
    <row r="805189" spans="19:20">
      <c r="S805189" s="34"/>
      <c r="T805189" s="34"/>
    </row>
    <row r="805206" spans="19:20">
      <c r="S805206" s="34"/>
      <c r="T805206" s="34"/>
    </row>
    <row r="805223" spans="19:20">
      <c r="S805223" s="34"/>
      <c r="T805223" s="34"/>
    </row>
    <row r="805240" spans="19:20">
      <c r="S805240" s="34"/>
      <c r="T805240" s="34"/>
    </row>
    <row r="805257" spans="19:20">
      <c r="S805257" s="34"/>
      <c r="T805257" s="34"/>
    </row>
    <row r="805274" spans="19:20">
      <c r="S805274" s="34"/>
      <c r="T805274" s="34"/>
    </row>
    <row r="805291" spans="19:20">
      <c r="S805291" s="34"/>
      <c r="T805291" s="34"/>
    </row>
    <row r="805308" spans="19:20">
      <c r="S805308" s="34"/>
      <c r="T805308" s="34"/>
    </row>
    <row r="805325" spans="19:20">
      <c r="S805325" s="34"/>
      <c r="T805325" s="34"/>
    </row>
    <row r="805342" spans="19:20">
      <c r="S805342" s="34"/>
      <c r="T805342" s="34"/>
    </row>
    <row r="805359" spans="19:20">
      <c r="S805359" s="34"/>
      <c r="T805359" s="34"/>
    </row>
    <row r="805376" spans="19:20">
      <c r="S805376" s="34"/>
      <c r="T805376" s="34"/>
    </row>
    <row r="805393" spans="19:20">
      <c r="S805393" s="34"/>
      <c r="T805393" s="34"/>
    </row>
    <row r="805410" spans="19:20">
      <c r="S805410" s="34"/>
      <c r="T805410" s="34"/>
    </row>
    <row r="805427" spans="19:20">
      <c r="S805427" s="34"/>
      <c r="T805427" s="34"/>
    </row>
    <row r="805444" spans="19:20">
      <c r="S805444" s="34"/>
      <c r="T805444" s="34"/>
    </row>
    <row r="805461" spans="19:20">
      <c r="S805461" s="34"/>
      <c r="T805461" s="34"/>
    </row>
    <row r="805478" spans="19:20">
      <c r="S805478" s="34"/>
      <c r="T805478" s="34"/>
    </row>
    <row r="805495" spans="19:20">
      <c r="S805495" s="34"/>
      <c r="T805495" s="34"/>
    </row>
    <row r="805512" spans="19:20">
      <c r="S805512" s="34"/>
      <c r="T805512" s="34"/>
    </row>
    <row r="805529" spans="19:20">
      <c r="S805529" s="34"/>
      <c r="T805529" s="34"/>
    </row>
    <row r="805546" spans="19:20">
      <c r="S805546" s="34"/>
      <c r="T805546" s="34"/>
    </row>
    <row r="805563" spans="19:20">
      <c r="S805563" s="34"/>
      <c r="T805563" s="34"/>
    </row>
    <row r="805580" spans="19:20">
      <c r="S805580" s="34"/>
      <c r="T805580" s="34"/>
    </row>
    <row r="805597" spans="19:20">
      <c r="S805597" s="34"/>
      <c r="T805597" s="34"/>
    </row>
    <row r="805614" spans="19:20">
      <c r="S805614" s="34"/>
      <c r="T805614" s="34"/>
    </row>
    <row r="805631" spans="19:20">
      <c r="S805631" s="34"/>
      <c r="T805631" s="34"/>
    </row>
    <row r="805648" spans="19:20">
      <c r="S805648" s="34"/>
      <c r="T805648" s="34"/>
    </row>
    <row r="805665" spans="19:20">
      <c r="S805665" s="34"/>
      <c r="T805665" s="34"/>
    </row>
    <row r="805682" spans="19:20">
      <c r="S805682" s="34"/>
      <c r="T805682" s="34"/>
    </row>
    <row r="805699" spans="19:20">
      <c r="S805699" s="34"/>
      <c r="T805699" s="34"/>
    </row>
    <row r="805716" spans="19:20">
      <c r="S805716" s="34"/>
      <c r="T805716" s="34"/>
    </row>
    <row r="805733" spans="19:20">
      <c r="S805733" s="34"/>
      <c r="T805733" s="34"/>
    </row>
    <row r="805750" spans="19:20">
      <c r="S805750" s="34"/>
      <c r="T805750" s="34"/>
    </row>
    <row r="805767" spans="19:20">
      <c r="S805767" s="34"/>
      <c r="T805767" s="34"/>
    </row>
    <row r="805784" spans="19:20">
      <c r="S805784" s="34"/>
      <c r="T805784" s="34"/>
    </row>
    <row r="805801" spans="19:20">
      <c r="S805801" s="34"/>
      <c r="T805801" s="34"/>
    </row>
    <row r="805818" spans="19:20">
      <c r="S805818" s="34"/>
      <c r="T805818" s="34"/>
    </row>
    <row r="805835" spans="19:20">
      <c r="S805835" s="34"/>
      <c r="T805835" s="34"/>
    </row>
    <row r="805852" spans="19:20">
      <c r="S805852" s="34"/>
      <c r="T805852" s="34"/>
    </row>
    <row r="805869" spans="19:20">
      <c r="S805869" s="34"/>
      <c r="T805869" s="34"/>
    </row>
    <row r="805886" spans="19:20">
      <c r="S805886" s="34"/>
      <c r="T805886" s="34"/>
    </row>
    <row r="805903" spans="19:20">
      <c r="S805903" s="34"/>
      <c r="T805903" s="34"/>
    </row>
    <row r="805920" spans="19:20">
      <c r="S805920" s="34"/>
      <c r="T805920" s="34"/>
    </row>
    <row r="805937" spans="19:20">
      <c r="S805937" s="34"/>
      <c r="T805937" s="34"/>
    </row>
    <row r="805954" spans="19:20">
      <c r="S805954" s="34"/>
      <c r="T805954" s="34"/>
    </row>
    <row r="805971" spans="19:20">
      <c r="S805971" s="34"/>
      <c r="T805971" s="34"/>
    </row>
    <row r="805988" spans="19:20">
      <c r="S805988" s="34"/>
      <c r="T805988" s="34"/>
    </row>
    <row r="806005" spans="19:20">
      <c r="S806005" s="34"/>
      <c r="T806005" s="34"/>
    </row>
    <row r="806022" spans="19:20">
      <c r="S806022" s="34"/>
      <c r="T806022" s="34"/>
    </row>
    <row r="806039" spans="19:20">
      <c r="S806039" s="34"/>
      <c r="T806039" s="34"/>
    </row>
    <row r="806056" spans="19:20">
      <c r="S806056" s="34"/>
      <c r="T806056" s="34"/>
    </row>
    <row r="806073" spans="19:20">
      <c r="S806073" s="34"/>
      <c r="T806073" s="34"/>
    </row>
    <row r="806090" spans="19:20">
      <c r="S806090" s="34"/>
      <c r="T806090" s="34"/>
    </row>
    <row r="806107" spans="19:20">
      <c r="S806107" s="34"/>
      <c r="T806107" s="34"/>
    </row>
    <row r="806124" spans="19:20">
      <c r="S806124" s="34"/>
      <c r="T806124" s="34"/>
    </row>
    <row r="806141" spans="19:20">
      <c r="S806141" s="34"/>
      <c r="T806141" s="34"/>
    </row>
    <row r="806158" spans="19:20">
      <c r="S806158" s="34"/>
      <c r="T806158" s="34"/>
    </row>
    <row r="806175" spans="19:20">
      <c r="S806175" s="34"/>
      <c r="T806175" s="34"/>
    </row>
    <row r="806192" spans="19:20">
      <c r="S806192" s="34"/>
      <c r="T806192" s="34"/>
    </row>
    <row r="806209" spans="19:20">
      <c r="S806209" s="34"/>
      <c r="T806209" s="34"/>
    </row>
    <row r="806226" spans="19:20">
      <c r="S806226" s="34"/>
      <c r="T806226" s="34"/>
    </row>
    <row r="806243" spans="19:20">
      <c r="S806243" s="34"/>
      <c r="T806243" s="34"/>
    </row>
    <row r="806260" spans="19:20">
      <c r="S806260" s="34"/>
      <c r="T806260" s="34"/>
    </row>
    <row r="806277" spans="19:20">
      <c r="S806277" s="34"/>
      <c r="T806277" s="34"/>
    </row>
    <row r="806294" spans="19:20">
      <c r="S806294" s="34"/>
      <c r="T806294" s="34"/>
    </row>
    <row r="806311" spans="19:20">
      <c r="S806311" s="34"/>
      <c r="T806311" s="34"/>
    </row>
    <row r="806328" spans="19:20">
      <c r="S806328" s="34"/>
      <c r="T806328" s="34"/>
    </row>
    <row r="806345" spans="19:20">
      <c r="S806345" s="34"/>
      <c r="T806345" s="34"/>
    </row>
    <row r="806362" spans="19:20">
      <c r="S806362" s="34"/>
      <c r="T806362" s="34"/>
    </row>
    <row r="806379" spans="19:20">
      <c r="S806379" s="34"/>
      <c r="T806379" s="34"/>
    </row>
    <row r="806396" spans="19:20">
      <c r="S806396" s="34"/>
      <c r="T806396" s="34"/>
    </row>
    <row r="806413" spans="19:20">
      <c r="S806413" s="34"/>
      <c r="T806413" s="34"/>
    </row>
    <row r="806430" spans="19:20">
      <c r="S806430" s="34"/>
      <c r="T806430" s="34"/>
    </row>
    <row r="806447" spans="19:20">
      <c r="S806447" s="34"/>
      <c r="T806447" s="34"/>
    </row>
    <row r="806464" spans="19:20">
      <c r="S806464" s="34"/>
      <c r="T806464" s="34"/>
    </row>
    <row r="806481" spans="19:20">
      <c r="S806481" s="34"/>
      <c r="T806481" s="34"/>
    </row>
    <row r="806498" spans="19:20">
      <c r="S806498" s="34"/>
      <c r="T806498" s="34"/>
    </row>
    <row r="806515" spans="19:20">
      <c r="S806515" s="34"/>
      <c r="T806515" s="34"/>
    </row>
    <row r="806532" spans="19:20">
      <c r="S806532" s="34"/>
      <c r="T806532" s="34"/>
    </row>
    <row r="806549" spans="19:20">
      <c r="S806549" s="34"/>
      <c r="T806549" s="34"/>
    </row>
    <row r="806566" spans="19:20">
      <c r="S806566" s="34"/>
      <c r="T806566" s="34"/>
    </row>
    <row r="806583" spans="19:20">
      <c r="S806583" s="34"/>
      <c r="T806583" s="34"/>
    </row>
    <row r="806600" spans="19:20">
      <c r="S806600" s="34"/>
      <c r="T806600" s="34"/>
    </row>
    <row r="806617" spans="19:20">
      <c r="S806617" s="34"/>
      <c r="T806617" s="34"/>
    </row>
    <row r="806634" spans="19:20">
      <c r="S806634" s="34"/>
      <c r="T806634" s="34"/>
    </row>
    <row r="806651" spans="19:20">
      <c r="S806651" s="34"/>
      <c r="T806651" s="34"/>
    </row>
    <row r="806668" spans="19:20">
      <c r="S806668" s="34"/>
      <c r="T806668" s="34"/>
    </row>
    <row r="806685" spans="19:20">
      <c r="S806685" s="34"/>
      <c r="T806685" s="34"/>
    </row>
    <row r="806702" spans="19:20">
      <c r="S806702" s="34"/>
      <c r="T806702" s="34"/>
    </row>
    <row r="806719" spans="19:20">
      <c r="S806719" s="34"/>
      <c r="T806719" s="34"/>
    </row>
    <row r="806736" spans="19:20">
      <c r="S806736" s="34"/>
      <c r="T806736" s="34"/>
    </row>
    <row r="806753" spans="19:20">
      <c r="S806753" s="34"/>
      <c r="T806753" s="34"/>
    </row>
    <row r="806770" spans="19:20">
      <c r="S806770" s="34"/>
      <c r="T806770" s="34"/>
    </row>
    <row r="806787" spans="19:20">
      <c r="S806787" s="34"/>
      <c r="T806787" s="34"/>
    </row>
    <row r="806804" spans="19:20">
      <c r="S806804" s="34"/>
      <c r="T806804" s="34"/>
    </row>
    <row r="806821" spans="19:20">
      <c r="S806821" s="34"/>
      <c r="T806821" s="34"/>
    </row>
    <row r="806838" spans="19:20">
      <c r="S806838" s="34"/>
      <c r="T806838" s="34"/>
    </row>
    <row r="806855" spans="19:20">
      <c r="S806855" s="34"/>
      <c r="T806855" s="34"/>
    </row>
    <row r="806872" spans="19:20">
      <c r="S806872" s="34"/>
      <c r="T806872" s="34"/>
    </row>
    <row r="806889" spans="19:20">
      <c r="S806889" s="34"/>
      <c r="T806889" s="34"/>
    </row>
    <row r="806906" spans="19:20">
      <c r="S806906" s="34"/>
      <c r="T806906" s="34"/>
    </row>
    <row r="806923" spans="19:20">
      <c r="S806923" s="34"/>
      <c r="T806923" s="34"/>
    </row>
    <row r="806940" spans="19:20">
      <c r="S806940" s="34"/>
      <c r="T806940" s="34"/>
    </row>
    <row r="806957" spans="19:20">
      <c r="S806957" s="34"/>
      <c r="T806957" s="34"/>
    </row>
    <row r="806974" spans="19:20">
      <c r="S806974" s="34"/>
      <c r="T806974" s="34"/>
    </row>
    <row r="806991" spans="19:20">
      <c r="S806991" s="34"/>
      <c r="T806991" s="34"/>
    </row>
    <row r="807008" spans="19:20">
      <c r="S807008" s="34"/>
      <c r="T807008" s="34"/>
    </row>
    <row r="807025" spans="19:20">
      <c r="S807025" s="34"/>
      <c r="T807025" s="34"/>
    </row>
    <row r="807042" spans="19:20">
      <c r="S807042" s="34"/>
      <c r="T807042" s="34"/>
    </row>
    <row r="807059" spans="19:20">
      <c r="S807059" s="34"/>
      <c r="T807059" s="34"/>
    </row>
    <row r="807076" spans="19:20">
      <c r="S807076" s="34"/>
      <c r="T807076" s="34"/>
    </row>
    <row r="807093" spans="19:20">
      <c r="S807093" s="34"/>
      <c r="T807093" s="34"/>
    </row>
    <row r="807110" spans="19:20">
      <c r="S807110" s="34"/>
      <c r="T807110" s="34"/>
    </row>
    <row r="807127" spans="19:20">
      <c r="S807127" s="34"/>
      <c r="T807127" s="34"/>
    </row>
    <row r="807144" spans="19:20">
      <c r="S807144" s="34"/>
      <c r="T807144" s="34"/>
    </row>
    <row r="807161" spans="19:20">
      <c r="S807161" s="34"/>
      <c r="T807161" s="34"/>
    </row>
    <row r="807178" spans="19:20">
      <c r="S807178" s="34"/>
      <c r="T807178" s="34"/>
    </row>
    <row r="807195" spans="19:20">
      <c r="S807195" s="34"/>
      <c r="T807195" s="34"/>
    </row>
    <row r="807212" spans="19:20">
      <c r="S807212" s="34"/>
      <c r="T807212" s="34"/>
    </row>
    <row r="807229" spans="19:20">
      <c r="S807229" s="34"/>
      <c r="T807229" s="34"/>
    </row>
    <row r="807246" spans="19:20">
      <c r="S807246" s="34"/>
      <c r="T807246" s="34"/>
    </row>
    <row r="807263" spans="19:20">
      <c r="S807263" s="34"/>
      <c r="T807263" s="34"/>
    </row>
    <row r="807280" spans="19:20">
      <c r="S807280" s="34"/>
      <c r="T807280" s="34"/>
    </row>
    <row r="807297" spans="19:20">
      <c r="S807297" s="34"/>
      <c r="T807297" s="34"/>
    </row>
    <row r="807314" spans="19:20">
      <c r="S807314" s="34"/>
      <c r="T807314" s="34"/>
    </row>
    <row r="807331" spans="19:20">
      <c r="S807331" s="34"/>
      <c r="T807331" s="34"/>
    </row>
    <row r="807348" spans="19:20">
      <c r="S807348" s="34"/>
      <c r="T807348" s="34"/>
    </row>
    <row r="807365" spans="19:20">
      <c r="S807365" s="34"/>
      <c r="T807365" s="34"/>
    </row>
    <row r="807382" spans="19:20">
      <c r="S807382" s="34"/>
      <c r="T807382" s="34"/>
    </row>
    <row r="807399" spans="19:20">
      <c r="S807399" s="34"/>
      <c r="T807399" s="34"/>
    </row>
    <row r="807416" spans="19:20">
      <c r="S807416" s="34"/>
      <c r="T807416" s="34"/>
    </row>
    <row r="807433" spans="19:20">
      <c r="S807433" s="34"/>
      <c r="T807433" s="34"/>
    </row>
    <row r="807450" spans="19:20">
      <c r="S807450" s="34"/>
      <c r="T807450" s="34"/>
    </row>
    <row r="807467" spans="19:20">
      <c r="S807467" s="34"/>
      <c r="T807467" s="34"/>
    </row>
    <row r="807484" spans="19:20">
      <c r="S807484" s="34"/>
      <c r="T807484" s="34"/>
    </row>
    <row r="807501" spans="19:20">
      <c r="S807501" s="34"/>
      <c r="T807501" s="34"/>
    </row>
    <row r="807518" spans="19:20">
      <c r="S807518" s="34"/>
      <c r="T807518" s="34"/>
    </row>
    <row r="807535" spans="19:20">
      <c r="S807535" s="34"/>
      <c r="T807535" s="34"/>
    </row>
    <row r="807552" spans="19:20">
      <c r="S807552" s="34"/>
      <c r="T807552" s="34"/>
    </row>
    <row r="807569" spans="19:20">
      <c r="S807569" s="34"/>
      <c r="T807569" s="34"/>
    </row>
    <row r="807586" spans="19:20">
      <c r="S807586" s="34"/>
      <c r="T807586" s="34"/>
    </row>
    <row r="807603" spans="19:20">
      <c r="S807603" s="34"/>
      <c r="T807603" s="34"/>
    </row>
    <row r="807620" spans="19:20">
      <c r="S807620" s="34"/>
      <c r="T807620" s="34"/>
    </row>
    <row r="807637" spans="19:20">
      <c r="S807637" s="34"/>
      <c r="T807637" s="34"/>
    </row>
    <row r="807654" spans="19:20">
      <c r="S807654" s="34"/>
      <c r="T807654" s="34"/>
    </row>
    <row r="807671" spans="19:20">
      <c r="S807671" s="34"/>
      <c r="T807671" s="34"/>
    </row>
    <row r="807688" spans="19:20">
      <c r="S807688" s="34"/>
      <c r="T807688" s="34"/>
    </row>
    <row r="807705" spans="19:20">
      <c r="S807705" s="34"/>
      <c r="T807705" s="34"/>
    </row>
    <row r="807722" spans="19:20">
      <c r="S807722" s="34"/>
      <c r="T807722" s="34"/>
    </row>
    <row r="807739" spans="19:20">
      <c r="S807739" s="34"/>
      <c r="T807739" s="34"/>
    </row>
    <row r="807756" spans="19:20">
      <c r="S807756" s="34"/>
      <c r="T807756" s="34"/>
    </row>
    <row r="807773" spans="19:20">
      <c r="S807773" s="34"/>
      <c r="T807773" s="34"/>
    </row>
    <row r="807790" spans="19:20">
      <c r="S807790" s="34"/>
      <c r="T807790" s="34"/>
    </row>
    <row r="807807" spans="19:20">
      <c r="S807807" s="34"/>
      <c r="T807807" s="34"/>
    </row>
    <row r="807824" spans="19:20">
      <c r="S807824" s="34"/>
      <c r="T807824" s="34"/>
    </row>
    <row r="807841" spans="19:20">
      <c r="S807841" s="34"/>
      <c r="T807841" s="34"/>
    </row>
    <row r="807858" spans="19:20">
      <c r="S807858" s="34"/>
      <c r="T807858" s="34"/>
    </row>
    <row r="807875" spans="19:20">
      <c r="S807875" s="34"/>
      <c r="T807875" s="34"/>
    </row>
    <row r="807892" spans="19:20">
      <c r="S807892" s="34"/>
      <c r="T807892" s="34"/>
    </row>
    <row r="807909" spans="19:20">
      <c r="S807909" s="34"/>
      <c r="T807909" s="34"/>
    </row>
    <row r="807926" spans="19:20">
      <c r="S807926" s="34"/>
      <c r="T807926" s="34"/>
    </row>
    <row r="807943" spans="19:20">
      <c r="S807943" s="34"/>
      <c r="T807943" s="34"/>
    </row>
    <row r="807960" spans="19:20">
      <c r="S807960" s="34"/>
      <c r="T807960" s="34"/>
    </row>
    <row r="807977" spans="19:20">
      <c r="S807977" s="34"/>
      <c r="T807977" s="34"/>
    </row>
    <row r="807994" spans="19:20">
      <c r="S807994" s="34"/>
      <c r="T807994" s="34"/>
    </row>
    <row r="808011" spans="19:20">
      <c r="S808011" s="34"/>
      <c r="T808011" s="34"/>
    </row>
    <row r="808028" spans="19:20">
      <c r="S808028" s="34"/>
      <c r="T808028" s="34"/>
    </row>
    <row r="808045" spans="19:20">
      <c r="S808045" s="34"/>
      <c r="T808045" s="34"/>
    </row>
    <row r="808062" spans="19:20">
      <c r="S808062" s="34"/>
      <c r="T808062" s="34"/>
    </row>
    <row r="808079" spans="19:20">
      <c r="S808079" s="34"/>
      <c r="T808079" s="34"/>
    </row>
    <row r="808096" spans="19:20">
      <c r="S808096" s="34"/>
      <c r="T808096" s="34"/>
    </row>
    <row r="808113" spans="19:20">
      <c r="S808113" s="34"/>
      <c r="T808113" s="34"/>
    </row>
    <row r="808130" spans="19:20">
      <c r="S808130" s="34"/>
      <c r="T808130" s="34"/>
    </row>
    <row r="808147" spans="19:20">
      <c r="S808147" s="34"/>
      <c r="T808147" s="34"/>
    </row>
    <row r="808164" spans="19:20">
      <c r="S808164" s="34"/>
      <c r="T808164" s="34"/>
    </row>
    <row r="808181" spans="19:20">
      <c r="S808181" s="34"/>
      <c r="T808181" s="34"/>
    </row>
    <row r="808198" spans="19:20">
      <c r="S808198" s="34"/>
      <c r="T808198" s="34"/>
    </row>
    <row r="808215" spans="19:20">
      <c r="S808215" s="34"/>
      <c r="T808215" s="34"/>
    </row>
    <row r="808232" spans="19:20">
      <c r="S808232" s="34"/>
      <c r="T808232" s="34"/>
    </row>
    <row r="808249" spans="19:20">
      <c r="S808249" s="34"/>
      <c r="T808249" s="34"/>
    </row>
    <row r="808266" spans="19:20">
      <c r="S808266" s="34"/>
      <c r="T808266" s="34"/>
    </row>
    <row r="808283" spans="19:20">
      <c r="S808283" s="34"/>
      <c r="T808283" s="34"/>
    </row>
    <row r="808300" spans="19:20">
      <c r="S808300" s="34"/>
      <c r="T808300" s="34"/>
    </row>
    <row r="808317" spans="19:20">
      <c r="S808317" s="34"/>
      <c r="T808317" s="34"/>
    </row>
    <row r="808334" spans="19:20">
      <c r="S808334" s="34"/>
      <c r="T808334" s="34"/>
    </row>
    <row r="808351" spans="19:20">
      <c r="S808351" s="34"/>
      <c r="T808351" s="34"/>
    </row>
    <row r="808368" spans="19:20">
      <c r="S808368" s="34"/>
      <c r="T808368" s="34"/>
    </row>
    <row r="808385" spans="19:20">
      <c r="S808385" s="34"/>
      <c r="T808385" s="34"/>
    </row>
    <row r="808402" spans="19:20">
      <c r="S808402" s="34"/>
      <c r="T808402" s="34"/>
    </row>
    <row r="808419" spans="19:20">
      <c r="S808419" s="34"/>
      <c r="T808419" s="34"/>
    </row>
    <row r="808436" spans="19:20">
      <c r="S808436" s="34"/>
      <c r="T808436" s="34"/>
    </row>
    <row r="808453" spans="19:20">
      <c r="S808453" s="34"/>
      <c r="T808453" s="34"/>
    </row>
    <row r="808470" spans="19:20">
      <c r="S808470" s="34"/>
      <c r="T808470" s="34"/>
    </row>
    <row r="808487" spans="19:20">
      <c r="S808487" s="34"/>
      <c r="T808487" s="34"/>
    </row>
    <row r="808504" spans="19:20">
      <c r="S808504" s="34"/>
      <c r="T808504" s="34"/>
    </row>
    <row r="808521" spans="19:20">
      <c r="S808521" s="34"/>
      <c r="T808521" s="34"/>
    </row>
    <row r="808538" spans="19:20">
      <c r="S808538" s="34"/>
      <c r="T808538" s="34"/>
    </row>
    <row r="808555" spans="19:20">
      <c r="S808555" s="34"/>
      <c r="T808555" s="34"/>
    </row>
    <row r="808572" spans="19:20">
      <c r="S808572" s="34"/>
      <c r="T808572" s="34"/>
    </row>
    <row r="808589" spans="19:20">
      <c r="S808589" s="34"/>
      <c r="T808589" s="34"/>
    </row>
    <row r="808606" spans="19:20">
      <c r="S808606" s="34"/>
      <c r="T808606" s="34"/>
    </row>
    <row r="808623" spans="19:20">
      <c r="S808623" s="34"/>
      <c r="T808623" s="34"/>
    </row>
    <row r="808640" spans="19:20">
      <c r="S808640" s="34"/>
      <c r="T808640" s="34"/>
    </row>
    <row r="808657" spans="19:20">
      <c r="S808657" s="34"/>
      <c r="T808657" s="34"/>
    </row>
    <row r="808674" spans="19:20">
      <c r="S808674" s="34"/>
      <c r="T808674" s="34"/>
    </row>
    <row r="808691" spans="19:20">
      <c r="S808691" s="34"/>
      <c r="T808691" s="34"/>
    </row>
    <row r="808708" spans="19:20">
      <c r="S808708" s="34"/>
      <c r="T808708" s="34"/>
    </row>
    <row r="808725" spans="19:20">
      <c r="S808725" s="34"/>
      <c r="T808725" s="34"/>
    </row>
    <row r="808742" spans="19:20">
      <c r="S808742" s="34"/>
      <c r="T808742" s="34"/>
    </row>
    <row r="808759" spans="19:20">
      <c r="S808759" s="34"/>
      <c r="T808759" s="34"/>
    </row>
    <row r="808776" spans="19:20">
      <c r="S808776" s="34"/>
      <c r="T808776" s="34"/>
    </row>
    <row r="808793" spans="19:20">
      <c r="S808793" s="34"/>
      <c r="T808793" s="34"/>
    </row>
    <row r="808810" spans="19:20">
      <c r="S808810" s="34"/>
      <c r="T808810" s="34"/>
    </row>
    <row r="808827" spans="19:20">
      <c r="S808827" s="34"/>
      <c r="T808827" s="34"/>
    </row>
    <row r="808844" spans="19:20">
      <c r="S808844" s="34"/>
      <c r="T808844" s="34"/>
    </row>
    <row r="808861" spans="19:20">
      <c r="S808861" s="34"/>
      <c r="T808861" s="34"/>
    </row>
    <row r="808878" spans="19:20">
      <c r="S808878" s="34"/>
      <c r="T808878" s="34"/>
    </row>
    <row r="808895" spans="19:20">
      <c r="S808895" s="34"/>
      <c r="T808895" s="34"/>
    </row>
    <row r="808912" spans="19:20">
      <c r="S808912" s="34"/>
      <c r="T808912" s="34"/>
    </row>
    <row r="808929" spans="19:20">
      <c r="S808929" s="34"/>
      <c r="T808929" s="34"/>
    </row>
    <row r="808946" spans="19:20">
      <c r="S808946" s="34"/>
      <c r="T808946" s="34"/>
    </row>
    <row r="808963" spans="19:20">
      <c r="S808963" s="34"/>
      <c r="T808963" s="34"/>
    </row>
    <row r="808980" spans="19:20">
      <c r="S808980" s="34"/>
      <c r="T808980" s="34"/>
    </row>
    <row r="808997" spans="19:20">
      <c r="S808997" s="34"/>
      <c r="T808997" s="34"/>
    </row>
    <row r="809014" spans="19:20">
      <c r="S809014" s="34"/>
      <c r="T809014" s="34"/>
    </row>
    <row r="809031" spans="19:20">
      <c r="S809031" s="34"/>
      <c r="T809031" s="34"/>
    </row>
    <row r="809048" spans="19:20">
      <c r="S809048" s="34"/>
      <c r="T809048" s="34"/>
    </row>
    <row r="809065" spans="19:20">
      <c r="S809065" s="34"/>
      <c r="T809065" s="34"/>
    </row>
    <row r="809082" spans="19:20">
      <c r="S809082" s="34"/>
      <c r="T809082" s="34"/>
    </row>
    <row r="809099" spans="19:20">
      <c r="S809099" s="34"/>
      <c r="T809099" s="34"/>
    </row>
    <row r="809116" spans="19:20">
      <c r="S809116" s="34"/>
      <c r="T809116" s="34"/>
    </row>
    <row r="809133" spans="19:20">
      <c r="S809133" s="34"/>
      <c r="T809133" s="34"/>
    </row>
    <row r="809150" spans="19:20">
      <c r="S809150" s="34"/>
      <c r="T809150" s="34"/>
    </row>
    <row r="809167" spans="19:20">
      <c r="S809167" s="34"/>
      <c r="T809167" s="34"/>
    </row>
    <row r="809184" spans="19:20">
      <c r="S809184" s="34"/>
      <c r="T809184" s="34"/>
    </row>
    <row r="809201" spans="19:20">
      <c r="S809201" s="34"/>
      <c r="T809201" s="34"/>
    </row>
    <row r="809218" spans="19:20">
      <c r="S809218" s="34"/>
      <c r="T809218" s="34"/>
    </row>
    <row r="809235" spans="19:20">
      <c r="S809235" s="34"/>
      <c r="T809235" s="34"/>
    </row>
    <row r="809252" spans="19:20">
      <c r="S809252" s="34"/>
      <c r="T809252" s="34"/>
    </row>
    <row r="809269" spans="19:20">
      <c r="S809269" s="34"/>
      <c r="T809269" s="34"/>
    </row>
    <row r="809286" spans="19:20">
      <c r="S809286" s="34"/>
      <c r="T809286" s="34"/>
    </row>
    <row r="809303" spans="19:20">
      <c r="S809303" s="34"/>
      <c r="T809303" s="34"/>
    </row>
    <row r="809320" spans="19:20">
      <c r="S809320" s="34"/>
      <c r="T809320" s="34"/>
    </row>
    <row r="809337" spans="19:20">
      <c r="S809337" s="34"/>
      <c r="T809337" s="34"/>
    </row>
    <row r="809354" spans="19:20">
      <c r="S809354" s="34"/>
      <c r="T809354" s="34"/>
    </row>
    <row r="809371" spans="19:20">
      <c r="S809371" s="34"/>
      <c r="T809371" s="34"/>
    </row>
    <row r="809388" spans="19:20">
      <c r="S809388" s="34"/>
      <c r="T809388" s="34"/>
    </row>
    <row r="809405" spans="19:20">
      <c r="S809405" s="34"/>
      <c r="T809405" s="34"/>
    </row>
    <row r="809422" spans="19:20">
      <c r="S809422" s="34"/>
      <c r="T809422" s="34"/>
    </row>
    <row r="809439" spans="19:20">
      <c r="S809439" s="34"/>
      <c r="T809439" s="34"/>
    </row>
    <row r="809456" spans="19:20">
      <c r="S809456" s="34"/>
      <c r="T809456" s="34"/>
    </row>
    <row r="809473" spans="19:20">
      <c r="S809473" s="34"/>
      <c r="T809473" s="34"/>
    </row>
    <row r="809490" spans="19:20">
      <c r="S809490" s="34"/>
      <c r="T809490" s="34"/>
    </row>
    <row r="809507" spans="19:20">
      <c r="S809507" s="34"/>
      <c r="T809507" s="34"/>
    </row>
    <row r="809524" spans="19:20">
      <c r="S809524" s="34"/>
      <c r="T809524" s="34"/>
    </row>
    <row r="809541" spans="19:20">
      <c r="S809541" s="34"/>
      <c r="T809541" s="34"/>
    </row>
    <row r="809558" spans="19:20">
      <c r="S809558" s="34"/>
      <c r="T809558" s="34"/>
    </row>
    <row r="809575" spans="19:20">
      <c r="S809575" s="34"/>
      <c r="T809575" s="34"/>
    </row>
    <row r="809592" spans="19:20">
      <c r="S809592" s="34"/>
      <c r="T809592" s="34"/>
    </row>
    <row r="809609" spans="19:20">
      <c r="S809609" s="34"/>
      <c r="T809609" s="34"/>
    </row>
    <row r="809626" spans="19:20">
      <c r="S809626" s="34"/>
      <c r="T809626" s="34"/>
    </row>
    <row r="809643" spans="19:20">
      <c r="S809643" s="34"/>
      <c r="T809643" s="34"/>
    </row>
    <row r="809660" spans="19:20">
      <c r="S809660" s="34"/>
      <c r="T809660" s="34"/>
    </row>
    <row r="809677" spans="19:20">
      <c r="S809677" s="34"/>
      <c r="T809677" s="34"/>
    </row>
    <row r="809694" spans="19:20">
      <c r="S809694" s="34"/>
      <c r="T809694" s="34"/>
    </row>
    <row r="809711" spans="19:20">
      <c r="S809711" s="34"/>
      <c r="T809711" s="34"/>
    </row>
    <row r="809728" spans="19:20">
      <c r="S809728" s="34"/>
      <c r="T809728" s="34"/>
    </row>
    <row r="809745" spans="19:20">
      <c r="S809745" s="34"/>
      <c r="T809745" s="34"/>
    </row>
    <row r="809762" spans="19:20">
      <c r="S809762" s="34"/>
      <c r="T809762" s="34"/>
    </row>
    <row r="809779" spans="19:20">
      <c r="S809779" s="34"/>
      <c r="T809779" s="34"/>
    </row>
    <row r="809796" spans="19:20">
      <c r="S809796" s="34"/>
      <c r="T809796" s="34"/>
    </row>
    <row r="809813" spans="19:20">
      <c r="S809813" s="34"/>
      <c r="T809813" s="34"/>
    </row>
    <row r="809830" spans="19:20">
      <c r="S809830" s="34"/>
      <c r="T809830" s="34"/>
    </row>
    <row r="809847" spans="19:20">
      <c r="S809847" s="34"/>
      <c r="T809847" s="34"/>
    </row>
    <row r="809864" spans="19:20">
      <c r="S809864" s="34"/>
      <c r="T809864" s="34"/>
    </row>
    <row r="809881" spans="19:20">
      <c r="S809881" s="34"/>
      <c r="T809881" s="34"/>
    </row>
    <row r="809898" spans="19:20">
      <c r="S809898" s="34"/>
      <c r="T809898" s="34"/>
    </row>
    <row r="809915" spans="19:20">
      <c r="S809915" s="34"/>
      <c r="T809915" s="34"/>
    </row>
    <row r="809932" spans="19:20">
      <c r="S809932" s="34"/>
      <c r="T809932" s="34"/>
    </row>
    <row r="809949" spans="19:20">
      <c r="S809949" s="34"/>
      <c r="T809949" s="34"/>
    </row>
    <row r="809966" spans="19:20">
      <c r="S809966" s="34"/>
      <c r="T809966" s="34"/>
    </row>
    <row r="809983" spans="19:20">
      <c r="S809983" s="34"/>
      <c r="T809983" s="34"/>
    </row>
    <row r="810000" spans="19:20">
      <c r="S810000" s="34"/>
      <c r="T810000" s="34"/>
    </row>
    <row r="810017" spans="19:20">
      <c r="S810017" s="34"/>
      <c r="T810017" s="34"/>
    </row>
    <row r="810034" spans="19:20">
      <c r="S810034" s="34"/>
      <c r="T810034" s="34"/>
    </row>
    <row r="810051" spans="19:20">
      <c r="S810051" s="34"/>
      <c r="T810051" s="34"/>
    </row>
    <row r="810068" spans="19:20">
      <c r="S810068" s="34"/>
      <c r="T810068" s="34"/>
    </row>
    <row r="810085" spans="19:20">
      <c r="S810085" s="34"/>
      <c r="T810085" s="34"/>
    </row>
    <row r="810102" spans="19:20">
      <c r="S810102" s="34"/>
      <c r="T810102" s="34"/>
    </row>
    <row r="810119" spans="19:20">
      <c r="S810119" s="34"/>
      <c r="T810119" s="34"/>
    </row>
    <row r="810136" spans="19:20">
      <c r="S810136" s="34"/>
      <c r="T810136" s="34"/>
    </row>
    <row r="810153" spans="19:20">
      <c r="S810153" s="34"/>
      <c r="T810153" s="34"/>
    </row>
    <row r="810170" spans="19:20">
      <c r="S810170" s="34"/>
      <c r="T810170" s="34"/>
    </row>
    <row r="810187" spans="19:20">
      <c r="S810187" s="34"/>
      <c r="T810187" s="34"/>
    </row>
    <row r="810204" spans="19:20">
      <c r="S810204" s="34"/>
      <c r="T810204" s="34"/>
    </row>
    <row r="810221" spans="19:20">
      <c r="S810221" s="34"/>
      <c r="T810221" s="34"/>
    </row>
    <row r="810238" spans="19:20">
      <c r="S810238" s="34"/>
      <c r="T810238" s="34"/>
    </row>
    <row r="810255" spans="19:20">
      <c r="S810255" s="34"/>
      <c r="T810255" s="34"/>
    </row>
    <row r="810272" spans="19:20">
      <c r="S810272" s="34"/>
      <c r="T810272" s="34"/>
    </row>
    <row r="810289" spans="19:20">
      <c r="S810289" s="34"/>
      <c r="T810289" s="34"/>
    </row>
    <row r="810306" spans="19:20">
      <c r="S810306" s="34"/>
      <c r="T810306" s="34"/>
    </row>
    <row r="810323" spans="19:20">
      <c r="S810323" s="34"/>
      <c r="T810323" s="34"/>
    </row>
    <row r="810340" spans="19:20">
      <c r="S810340" s="34"/>
      <c r="T810340" s="34"/>
    </row>
    <row r="810357" spans="19:20">
      <c r="S810357" s="34"/>
      <c r="T810357" s="34"/>
    </row>
    <row r="810374" spans="19:20">
      <c r="S810374" s="34"/>
      <c r="T810374" s="34"/>
    </row>
    <row r="810391" spans="19:20">
      <c r="S810391" s="34"/>
      <c r="T810391" s="34"/>
    </row>
    <row r="810408" spans="19:20">
      <c r="S810408" s="34"/>
      <c r="T810408" s="34"/>
    </row>
    <row r="810425" spans="19:20">
      <c r="S810425" s="34"/>
      <c r="T810425" s="34"/>
    </row>
    <row r="810442" spans="19:20">
      <c r="S810442" s="34"/>
      <c r="T810442" s="34"/>
    </row>
    <row r="810459" spans="19:20">
      <c r="S810459" s="34"/>
      <c r="T810459" s="34"/>
    </row>
    <row r="810476" spans="19:20">
      <c r="S810476" s="34"/>
      <c r="T810476" s="34"/>
    </row>
    <row r="810493" spans="19:20">
      <c r="S810493" s="34"/>
      <c r="T810493" s="34"/>
    </row>
    <row r="810510" spans="19:20">
      <c r="S810510" s="34"/>
      <c r="T810510" s="34"/>
    </row>
    <row r="810527" spans="19:20">
      <c r="S810527" s="34"/>
      <c r="T810527" s="34"/>
    </row>
    <row r="810544" spans="19:20">
      <c r="S810544" s="34"/>
      <c r="T810544" s="34"/>
    </row>
    <row r="810561" spans="19:20">
      <c r="S810561" s="34"/>
      <c r="T810561" s="34"/>
    </row>
    <row r="810578" spans="19:20">
      <c r="S810578" s="34"/>
      <c r="T810578" s="34"/>
    </row>
    <row r="810595" spans="19:20">
      <c r="S810595" s="34"/>
      <c r="T810595" s="34"/>
    </row>
    <row r="810612" spans="19:20">
      <c r="S810612" s="34"/>
      <c r="T810612" s="34"/>
    </row>
    <row r="810629" spans="19:20">
      <c r="S810629" s="34"/>
      <c r="T810629" s="34"/>
    </row>
    <row r="810646" spans="19:20">
      <c r="S810646" s="34"/>
      <c r="T810646" s="34"/>
    </row>
    <row r="810663" spans="19:20">
      <c r="S810663" s="34"/>
      <c r="T810663" s="34"/>
    </row>
    <row r="810680" spans="19:20">
      <c r="S810680" s="34"/>
      <c r="T810680" s="34"/>
    </row>
    <row r="810697" spans="19:20">
      <c r="S810697" s="34"/>
      <c r="T810697" s="34"/>
    </row>
    <row r="810714" spans="19:20">
      <c r="S810714" s="34"/>
      <c r="T810714" s="34"/>
    </row>
    <row r="810731" spans="19:20">
      <c r="S810731" s="34"/>
      <c r="T810731" s="34"/>
    </row>
    <row r="810748" spans="19:20">
      <c r="S810748" s="34"/>
      <c r="T810748" s="34"/>
    </row>
    <row r="810765" spans="19:20">
      <c r="S810765" s="34"/>
      <c r="T810765" s="34"/>
    </row>
    <row r="810782" spans="19:20">
      <c r="S810782" s="34"/>
      <c r="T810782" s="34"/>
    </row>
    <row r="810799" spans="19:20">
      <c r="S810799" s="34"/>
      <c r="T810799" s="34"/>
    </row>
    <row r="810816" spans="19:20">
      <c r="S810816" s="34"/>
      <c r="T810816" s="34"/>
    </row>
    <row r="810833" spans="19:20">
      <c r="S810833" s="34"/>
      <c r="T810833" s="34"/>
    </row>
    <row r="810850" spans="19:20">
      <c r="S810850" s="34"/>
      <c r="T810850" s="34"/>
    </row>
    <row r="810867" spans="19:20">
      <c r="S810867" s="34"/>
      <c r="T810867" s="34"/>
    </row>
    <row r="810884" spans="19:20">
      <c r="S810884" s="34"/>
      <c r="T810884" s="34"/>
    </row>
    <row r="810901" spans="19:20">
      <c r="S810901" s="34"/>
      <c r="T810901" s="34"/>
    </row>
    <row r="810918" spans="19:20">
      <c r="S810918" s="34"/>
      <c r="T810918" s="34"/>
    </row>
    <row r="810935" spans="19:20">
      <c r="S810935" s="34"/>
      <c r="T810935" s="34"/>
    </row>
    <row r="810952" spans="19:20">
      <c r="S810952" s="34"/>
      <c r="T810952" s="34"/>
    </row>
    <row r="810969" spans="19:20">
      <c r="S810969" s="34"/>
      <c r="T810969" s="34"/>
    </row>
    <row r="810986" spans="19:20">
      <c r="S810986" s="34"/>
      <c r="T810986" s="34"/>
    </row>
    <row r="811003" spans="19:20">
      <c r="S811003" s="34"/>
      <c r="T811003" s="34"/>
    </row>
    <row r="811020" spans="19:20">
      <c r="S811020" s="34"/>
      <c r="T811020" s="34"/>
    </row>
    <row r="811037" spans="19:20">
      <c r="S811037" s="34"/>
      <c r="T811037" s="34"/>
    </row>
    <row r="811054" spans="19:20">
      <c r="S811054" s="34"/>
      <c r="T811054" s="34"/>
    </row>
    <row r="811071" spans="19:20">
      <c r="S811071" s="34"/>
      <c r="T811071" s="34"/>
    </row>
    <row r="811088" spans="19:20">
      <c r="S811088" s="34"/>
      <c r="T811088" s="34"/>
    </row>
    <row r="811105" spans="19:20">
      <c r="S811105" s="34"/>
      <c r="T811105" s="34"/>
    </row>
    <row r="811122" spans="19:20">
      <c r="S811122" s="34"/>
      <c r="T811122" s="34"/>
    </row>
    <row r="811139" spans="19:20">
      <c r="S811139" s="34"/>
      <c r="T811139" s="34"/>
    </row>
    <row r="811156" spans="19:20">
      <c r="S811156" s="34"/>
      <c r="T811156" s="34"/>
    </row>
    <row r="811173" spans="19:20">
      <c r="S811173" s="34"/>
      <c r="T811173" s="34"/>
    </row>
    <row r="811190" spans="19:20">
      <c r="S811190" s="34"/>
      <c r="T811190" s="34"/>
    </row>
    <row r="811207" spans="19:20">
      <c r="S811207" s="34"/>
      <c r="T811207" s="34"/>
    </row>
    <row r="811224" spans="19:20">
      <c r="S811224" s="34"/>
      <c r="T811224" s="34"/>
    </row>
    <row r="811241" spans="19:20">
      <c r="S811241" s="34"/>
      <c r="T811241" s="34"/>
    </row>
    <row r="811258" spans="19:20">
      <c r="S811258" s="34"/>
      <c r="T811258" s="34"/>
    </row>
    <row r="811275" spans="19:20">
      <c r="S811275" s="34"/>
      <c r="T811275" s="34"/>
    </row>
    <row r="811292" spans="19:20">
      <c r="S811292" s="34"/>
      <c r="T811292" s="34"/>
    </row>
    <row r="811309" spans="19:20">
      <c r="S811309" s="34"/>
      <c r="T811309" s="34"/>
    </row>
    <row r="811326" spans="19:20">
      <c r="S811326" s="34"/>
      <c r="T811326" s="34"/>
    </row>
    <row r="811343" spans="19:20">
      <c r="S811343" s="34"/>
      <c r="T811343" s="34"/>
    </row>
    <row r="811360" spans="19:20">
      <c r="S811360" s="34"/>
      <c r="T811360" s="34"/>
    </row>
    <row r="811377" spans="19:20">
      <c r="S811377" s="34"/>
      <c r="T811377" s="34"/>
    </row>
    <row r="811394" spans="19:20">
      <c r="S811394" s="34"/>
      <c r="T811394" s="34"/>
    </row>
    <row r="811411" spans="19:20">
      <c r="S811411" s="34"/>
      <c r="T811411" s="34"/>
    </row>
    <row r="811428" spans="19:20">
      <c r="S811428" s="34"/>
      <c r="T811428" s="34"/>
    </row>
    <row r="811445" spans="19:20">
      <c r="S811445" s="34"/>
      <c r="T811445" s="34"/>
    </row>
    <row r="811462" spans="19:20">
      <c r="S811462" s="34"/>
      <c r="T811462" s="34"/>
    </row>
    <row r="811479" spans="19:20">
      <c r="S811479" s="34"/>
      <c r="T811479" s="34"/>
    </row>
    <row r="811496" spans="19:20">
      <c r="S811496" s="34"/>
      <c r="T811496" s="34"/>
    </row>
    <row r="811513" spans="19:20">
      <c r="S811513" s="34"/>
      <c r="T811513" s="34"/>
    </row>
    <row r="811530" spans="19:20">
      <c r="S811530" s="34"/>
      <c r="T811530" s="34"/>
    </row>
    <row r="811547" spans="19:20">
      <c r="S811547" s="34"/>
      <c r="T811547" s="34"/>
    </row>
    <row r="811564" spans="19:20">
      <c r="S811564" s="34"/>
      <c r="T811564" s="34"/>
    </row>
    <row r="811581" spans="19:20">
      <c r="S811581" s="34"/>
      <c r="T811581" s="34"/>
    </row>
    <row r="811598" spans="19:20">
      <c r="S811598" s="34"/>
      <c r="T811598" s="34"/>
    </row>
    <row r="811615" spans="19:20">
      <c r="S811615" s="34"/>
      <c r="T811615" s="34"/>
    </row>
    <row r="811632" spans="19:20">
      <c r="S811632" s="34"/>
      <c r="T811632" s="34"/>
    </row>
    <row r="811649" spans="19:20">
      <c r="S811649" s="34"/>
      <c r="T811649" s="34"/>
    </row>
    <row r="811666" spans="19:20">
      <c r="S811666" s="34"/>
      <c r="T811666" s="34"/>
    </row>
    <row r="811683" spans="19:20">
      <c r="S811683" s="34"/>
      <c r="T811683" s="34"/>
    </row>
    <row r="811700" spans="19:20">
      <c r="S811700" s="34"/>
      <c r="T811700" s="34"/>
    </row>
    <row r="811717" spans="19:20">
      <c r="S811717" s="34"/>
      <c r="T811717" s="34"/>
    </row>
    <row r="811734" spans="19:20">
      <c r="S811734" s="34"/>
      <c r="T811734" s="34"/>
    </row>
    <row r="811751" spans="19:20">
      <c r="S811751" s="34"/>
      <c r="T811751" s="34"/>
    </row>
    <row r="811768" spans="19:20">
      <c r="S811768" s="34"/>
      <c r="T811768" s="34"/>
    </row>
    <row r="811785" spans="19:20">
      <c r="S811785" s="34"/>
      <c r="T811785" s="34"/>
    </row>
    <row r="811802" spans="19:20">
      <c r="S811802" s="34"/>
      <c r="T811802" s="34"/>
    </row>
    <row r="811819" spans="19:20">
      <c r="S811819" s="34"/>
      <c r="T811819" s="34"/>
    </row>
    <row r="811836" spans="19:20">
      <c r="S811836" s="34"/>
      <c r="T811836" s="34"/>
    </row>
    <row r="811853" spans="19:20">
      <c r="S811853" s="34"/>
      <c r="T811853" s="34"/>
    </row>
    <row r="811870" spans="19:20">
      <c r="S811870" s="34"/>
      <c r="T811870" s="34"/>
    </row>
    <row r="811887" spans="19:20">
      <c r="S811887" s="34"/>
      <c r="T811887" s="34"/>
    </row>
    <row r="811904" spans="19:20">
      <c r="S811904" s="34"/>
      <c r="T811904" s="34"/>
    </row>
    <row r="811921" spans="19:20">
      <c r="S811921" s="34"/>
      <c r="T811921" s="34"/>
    </row>
    <row r="811938" spans="19:20">
      <c r="S811938" s="34"/>
      <c r="T811938" s="34"/>
    </row>
    <row r="811955" spans="19:20">
      <c r="S811955" s="34"/>
      <c r="T811955" s="34"/>
    </row>
    <row r="811972" spans="19:20">
      <c r="S811972" s="34"/>
      <c r="T811972" s="34"/>
    </row>
    <row r="811989" spans="19:20">
      <c r="S811989" s="34"/>
      <c r="T811989" s="34"/>
    </row>
    <row r="812006" spans="19:20">
      <c r="S812006" s="34"/>
      <c r="T812006" s="34"/>
    </row>
    <row r="812023" spans="19:20">
      <c r="S812023" s="34"/>
      <c r="T812023" s="34"/>
    </row>
    <row r="812040" spans="19:20">
      <c r="S812040" s="34"/>
      <c r="T812040" s="34"/>
    </row>
    <row r="812057" spans="19:20">
      <c r="S812057" s="34"/>
      <c r="T812057" s="34"/>
    </row>
    <row r="812074" spans="19:20">
      <c r="S812074" s="34"/>
      <c r="T812074" s="34"/>
    </row>
    <row r="812091" spans="19:20">
      <c r="S812091" s="34"/>
      <c r="T812091" s="34"/>
    </row>
    <row r="812108" spans="19:20">
      <c r="S812108" s="34"/>
      <c r="T812108" s="34"/>
    </row>
    <row r="812125" spans="19:20">
      <c r="S812125" s="34"/>
      <c r="T812125" s="34"/>
    </row>
    <row r="812142" spans="19:20">
      <c r="S812142" s="34"/>
      <c r="T812142" s="34"/>
    </row>
    <row r="812159" spans="19:20">
      <c r="S812159" s="34"/>
      <c r="T812159" s="34"/>
    </row>
    <row r="812176" spans="19:20">
      <c r="S812176" s="34"/>
      <c r="T812176" s="34"/>
    </row>
    <row r="812193" spans="19:20">
      <c r="S812193" s="34"/>
      <c r="T812193" s="34"/>
    </row>
    <row r="812210" spans="19:20">
      <c r="S812210" s="34"/>
      <c r="T812210" s="34"/>
    </row>
    <row r="812227" spans="19:20">
      <c r="S812227" s="34"/>
      <c r="T812227" s="34"/>
    </row>
    <row r="812244" spans="19:20">
      <c r="S812244" s="34"/>
      <c r="T812244" s="34"/>
    </row>
    <row r="812261" spans="19:20">
      <c r="S812261" s="34"/>
      <c r="T812261" s="34"/>
    </row>
    <row r="812278" spans="19:20">
      <c r="S812278" s="34"/>
      <c r="T812278" s="34"/>
    </row>
    <row r="812295" spans="19:20">
      <c r="S812295" s="34"/>
      <c r="T812295" s="34"/>
    </row>
    <row r="812312" spans="19:20">
      <c r="S812312" s="34"/>
      <c r="T812312" s="34"/>
    </row>
    <row r="812329" spans="19:20">
      <c r="S812329" s="34"/>
      <c r="T812329" s="34"/>
    </row>
    <row r="812346" spans="19:20">
      <c r="S812346" s="34"/>
      <c r="T812346" s="34"/>
    </row>
    <row r="812363" spans="19:20">
      <c r="S812363" s="34"/>
      <c r="T812363" s="34"/>
    </row>
    <row r="812380" spans="19:20">
      <c r="S812380" s="34"/>
      <c r="T812380" s="34"/>
    </row>
    <row r="812397" spans="19:20">
      <c r="S812397" s="34"/>
      <c r="T812397" s="34"/>
    </row>
    <row r="812414" spans="19:20">
      <c r="S812414" s="34"/>
      <c r="T812414" s="34"/>
    </row>
    <row r="812431" spans="19:20">
      <c r="S812431" s="34"/>
      <c r="T812431" s="34"/>
    </row>
    <row r="812448" spans="19:20">
      <c r="S812448" s="34"/>
      <c r="T812448" s="34"/>
    </row>
    <row r="812465" spans="19:20">
      <c r="S812465" s="34"/>
      <c r="T812465" s="34"/>
    </row>
    <row r="812482" spans="19:20">
      <c r="S812482" s="34"/>
      <c r="T812482" s="34"/>
    </row>
    <row r="812499" spans="19:20">
      <c r="S812499" s="34"/>
      <c r="T812499" s="34"/>
    </row>
    <row r="812516" spans="19:20">
      <c r="S812516" s="34"/>
      <c r="T812516" s="34"/>
    </row>
    <row r="812533" spans="19:20">
      <c r="S812533" s="34"/>
      <c r="T812533" s="34"/>
    </row>
    <row r="812550" spans="19:20">
      <c r="S812550" s="34"/>
      <c r="T812550" s="34"/>
    </row>
    <row r="812567" spans="19:20">
      <c r="S812567" s="34"/>
      <c r="T812567" s="34"/>
    </row>
    <row r="812584" spans="19:20">
      <c r="S812584" s="34"/>
      <c r="T812584" s="34"/>
    </row>
    <row r="812601" spans="19:20">
      <c r="S812601" s="34"/>
      <c r="T812601" s="34"/>
    </row>
    <row r="812618" spans="19:20">
      <c r="S812618" s="34"/>
      <c r="T812618" s="34"/>
    </row>
    <row r="812635" spans="19:20">
      <c r="S812635" s="34"/>
      <c r="T812635" s="34"/>
    </row>
    <row r="812652" spans="19:20">
      <c r="S812652" s="34"/>
      <c r="T812652" s="34"/>
    </row>
    <row r="812669" spans="19:20">
      <c r="S812669" s="34"/>
      <c r="T812669" s="34"/>
    </row>
    <row r="812686" spans="19:20">
      <c r="S812686" s="34"/>
      <c r="T812686" s="34"/>
    </row>
    <row r="812703" spans="19:20">
      <c r="S812703" s="34"/>
      <c r="T812703" s="34"/>
    </row>
    <row r="812720" spans="19:20">
      <c r="S812720" s="34"/>
      <c r="T812720" s="34"/>
    </row>
    <row r="812737" spans="19:20">
      <c r="S812737" s="34"/>
      <c r="T812737" s="34"/>
    </row>
    <row r="812754" spans="19:20">
      <c r="S812754" s="34"/>
      <c r="T812754" s="34"/>
    </row>
    <row r="812771" spans="19:20">
      <c r="S812771" s="34"/>
      <c r="T812771" s="34"/>
    </row>
    <row r="812788" spans="19:20">
      <c r="S812788" s="34"/>
      <c r="T812788" s="34"/>
    </row>
    <row r="812805" spans="19:20">
      <c r="S812805" s="34"/>
      <c r="T812805" s="34"/>
    </row>
    <row r="812822" spans="19:20">
      <c r="S812822" s="34"/>
      <c r="T812822" s="34"/>
    </row>
    <row r="812839" spans="19:20">
      <c r="S812839" s="34"/>
      <c r="T812839" s="34"/>
    </row>
    <row r="812856" spans="19:20">
      <c r="S812856" s="34"/>
      <c r="T812856" s="34"/>
    </row>
    <row r="812873" spans="19:20">
      <c r="S812873" s="34"/>
      <c r="T812873" s="34"/>
    </row>
    <row r="812890" spans="19:20">
      <c r="S812890" s="34"/>
      <c r="T812890" s="34"/>
    </row>
    <row r="812907" spans="19:20">
      <c r="S812907" s="34"/>
      <c r="T812907" s="34"/>
    </row>
    <row r="812924" spans="19:20">
      <c r="S812924" s="34"/>
      <c r="T812924" s="34"/>
    </row>
    <row r="812941" spans="19:20">
      <c r="S812941" s="34"/>
      <c r="T812941" s="34"/>
    </row>
    <row r="812958" spans="19:20">
      <c r="S812958" s="34"/>
      <c r="T812958" s="34"/>
    </row>
    <row r="812975" spans="19:20">
      <c r="S812975" s="34"/>
      <c r="T812975" s="34"/>
    </row>
    <row r="812992" spans="19:20">
      <c r="S812992" s="34"/>
      <c r="T812992" s="34"/>
    </row>
    <row r="813009" spans="19:20">
      <c r="S813009" s="34"/>
      <c r="T813009" s="34"/>
    </row>
    <row r="813026" spans="19:20">
      <c r="S813026" s="34"/>
      <c r="T813026" s="34"/>
    </row>
    <row r="813043" spans="19:20">
      <c r="S813043" s="34"/>
      <c r="T813043" s="34"/>
    </row>
    <row r="813060" spans="19:20">
      <c r="S813060" s="34"/>
      <c r="T813060" s="34"/>
    </row>
    <row r="813077" spans="19:20">
      <c r="S813077" s="34"/>
      <c r="T813077" s="34"/>
    </row>
    <row r="813094" spans="19:20">
      <c r="S813094" s="34"/>
      <c r="T813094" s="34"/>
    </row>
    <row r="813111" spans="19:20">
      <c r="S813111" s="34"/>
      <c r="T813111" s="34"/>
    </row>
    <row r="813128" spans="19:20">
      <c r="S813128" s="34"/>
      <c r="T813128" s="34"/>
    </row>
    <row r="813145" spans="19:20">
      <c r="S813145" s="34"/>
      <c r="T813145" s="34"/>
    </row>
    <row r="813162" spans="19:20">
      <c r="S813162" s="34"/>
      <c r="T813162" s="34"/>
    </row>
    <row r="813179" spans="19:20">
      <c r="S813179" s="34"/>
      <c r="T813179" s="34"/>
    </row>
    <row r="813196" spans="19:20">
      <c r="S813196" s="34"/>
      <c r="T813196" s="34"/>
    </row>
    <row r="813213" spans="19:20">
      <c r="S813213" s="34"/>
      <c r="T813213" s="34"/>
    </row>
    <row r="813230" spans="19:20">
      <c r="S813230" s="34"/>
      <c r="T813230" s="34"/>
    </row>
    <row r="813247" spans="19:20">
      <c r="S813247" s="34"/>
      <c r="T813247" s="34"/>
    </row>
    <row r="813264" spans="19:20">
      <c r="S813264" s="34"/>
      <c r="T813264" s="34"/>
    </row>
    <row r="813281" spans="19:20">
      <c r="S813281" s="34"/>
      <c r="T813281" s="34"/>
    </row>
    <row r="813298" spans="19:20">
      <c r="S813298" s="34"/>
      <c r="T813298" s="34"/>
    </row>
    <row r="813315" spans="19:20">
      <c r="S813315" s="34"/>
      <c r="T813315" s="34"/>
    </row>
    <row r="813332" spans="19:20">
      <c r="S813332" s="34"/>
      <c r="T813332" s="34"/>
    </row>
    <row r="813349" spans="19:20">
      <c r="S813349" s="34"/>
      <c r="T813349" s="34"/>
    </row>
    <row r="813366" spans="19:20">
      <c r="S813366" s="34"/>
      <c r="T813366" s="34"/>
    </row>
    <row r="813383" spans="19:20">
      <c r="S813383" s="34"/>
      <c r="T813383" s="34"/>
    </row>
    <row r="813400" spans="19:20">
      <c r="S813400" s="34"/>
      <c r="T813400" s="34"/>
    </row>
    <row r="813417" spans="19:20">
      <c r="S813417" s="34"/>
      <c r="T813417" s="34"/>
    </row>
    <row r="813434" spans="19:20">
      <c r="S813434" s="34"/>
      <c r="T813434" s="34"/>
    </row>
    <row r="813451" spans="19:20">
      <c r="S813451" s="34"/>
      <c r="T813451" s="34"/>
    </row>
    <row r="813468" spans="19:20">
      <c r="S813468" s="34"/>
      <c r="T813468" s="34"/>
    </row>
    <row r="813485" spans="19:20">
      <c r="S813485" s="34"/>
      <c r="T813485" s="34"/>
    </row>
    <row r="813502" spans="19:20">
      <c r="S813502" s="34"/>
      <c r="T813502" s="34"/>
    </row>
    <row r="813519" spans="19:20">
      <c r="S813519" s="34"/>
      <c r="T813519" s="34"/>
    </row>
    <row r="813536" spans="19:20">
      <c r="S813536" s="34"/>
      <c r="T813536" s="34"/>
    </row>
    <row r="813553" spans="19:20">
      <c r="S813553" s="34"/>
      <c r="T813553" s="34"/>
    </row>
    <row r="813570" spans="19:20">
      <c r="S813570" s="34"/>
      <c r="T813570" s="34"/>
    </row>
    <row r="813587" spans="19:20">
      <c r="S813587" s="34"/>
      <c r="T813587" s="34"/>
    </row>
    <row r="813604" spans="19:20">
      <c r="S813604" s="34"/>
      <c r="T813604" s="34"/>
    </row>
    <row r="813621" spans="19:20">
      <c r="S813621" s="34"/>
      <c r="T813621" s="34"/>
    </row>
    <row r="813638" spans="19:20">
      <c r="S813638" s="34"/>
      <c r="T813638" s="34"/>
    </row>
    <row r="813655" spans="19:20">
      <c r="S813655" s="34"/>
      <c r="T813655" s="34"/>
    </row>
    <row r="813672" spans="19:20">
      <c r="S813672" s="34"/>
      <c r="T813672" s="34"/>
    </row>
    <row r="813689" spans="19:20">
      <c r="S813689" s="34"/>
      <c r="T813689" s="34"/>
    </row>
    <row r="813706" spans="19:20">
      <c r="S813706" s="34"/>
      <c r="T813706" s="34"/>
    </row>
    <row r="813723" spans="19:20">
      <c r="S813723" s="34"/>
      <c r="T813723" s="34"/>
    </row>
    <row r="813740" spans="19:20">
      <c r="S813740" s="34"/>
      <c r="T813740" s="34"/>
    </row>
    <row r="813757" spans="19:20">
      <c r="S813757" s="34"/>
      <c r="T813757" s="34"/>
    </row>
    <row r="813774" spans="19:20">
      <c r="S813774" s="34"/>
      <c r="T813774" s="34"/>
    </row>
    <row r="813791" spans="19:20">
      <c r="S813791" s="34"/>
      <c r="T813791" s="34"/>
    </row>
    <row r="813808" spans="19:20">
      <c r="S813808" s="34"/>
      <c r="T813808" s="34"/>
    </row>
    <row r="813825" spans="19:20">
      <c r="S813825" s="34"/>
      <c r="T813825" s="34"/>
    </row>
    <row r="813842" spans="19:20">
      <c r="S813842" s="34"/>
      <c r="T813842" s="34"/>
    </row>
    <row r="813859" spans="19:20">
      <c r="S813859" s="34"/>
      <c r="T813859" s="34"/>
    </row>
    <row r="813876" spans="19:20">
      <c r="S813876" s="34"/>
      <c r="T813876" s="34"/>
    </row>
    <row r="813893" spans="19:20">
      <c r="S813893" s="34"/>
      <c r="T813893" s="34"/>
    </row>
    <row r="813910" spans="19:20">
      <c r="S813910" s="34"/>
      <c r="T813910" s="34"/>
    </row>
    <row r="813927" spans="19:20">
      <c r="S813927" s="34"/>
      <c r="T813927" s="34"/>
    </row>
    <row r="813944" spans="19:20">
      <c r="S813944" s="34"/>
      <c r="T813944" s="34"/>
    </row>
    <row r="813961" spans="19:20">
      <c r="S813961" s="34"/>
      <c r="T813961" s="34"/>
    </row>
    <row r="813978" spans="19:20">
      <c r="S813978" s="34"/>
      <c r="T813978" s="34"/>
    </row>
    <row r="813995" spans="19:20">
      <c r="S813995" s="34"/>
      <c r="T813995" s="34"/>
    </row>
    <row r="814012" spans="19:20">
      <c r="S814012" s="34"/>
      <c r="T814012" s="34"/>
    </row>
    <row r="814029" spans="19:20">
      <c r="S814029" s="34"/>
      <c r="T814029" s="34"/>
    </row>
    <row r="814046" spans="19:20">
      <c r="S814046" s="34"/>
      <c r="T814046" s="34"/>
    </row>
    <row r="814063" spans="19:20">
      <c r="S814063" s="34"/>
      <c r="T814063" s="34"/>
    </row>
    <row r="814080" spans="19:20">
      <c r="S814080" s="34"/>
      <c r="T814080" s="34"/>
    </row>
    <row r="814097" spans="19:20">
      <c r="S814097" s="34"/>
      <c r="T814097" s="34"/>
    </row>
    <row r="814114" spans="19:20">
      <c r="S814114" s="34"/>
      <c r="T814114" s="34"/>
    </row>
    <row r="814131" spans="19:20">
      <c r="S814131" s="34"/>
      <c r="T814131" s="34"/>
    </row>
    <row r="814148" spans="19:20">
      <c r="S814148" s="34"/>
      <c r="T814148" s="34"/>
    </row>
    <row r="814165" spans="19:20">
      <c r="S814165" s="34"/>
      <c r="T814165" s="34"/>
    </row>
    <row r="814182" spans="19:20">
      <c r="S814182" s="34"/>
      <c r="T814182" s="34"/>
    </row>
    <row r="814199" spans="19:20">
      <c r="S814199" s="34"/>
      <c r="T814199" s="34"/>
    </row>
    <row r="814216" spans="19:20">
      <c r="S814216" s="34"/>
      <c r="T814216" s="34"/>
    </row>
    <row r="814233" spans="19:20">
      <c r="S814233" s="34"/>
      <c r="T814233" s="34"/>
    </row>
    <row r="814250" spans="19:20">
      <c r="S814250" s="34"/>
      <c r="T814250" s="34"/>
    </row>
    <row r="814267" spans="19:20">
      <c r="S814267" s="34"/>
      <c r="T814267" s="34"/>
    </row>
    <row r="814284" spans="19:20">
      <c r="S814284" s="34"/>
      <c r="T814284" s="34"/>
    </row>
    <row r="814301" spans="19:20">
      <c r="S814301" s="34"/>
      <c r="T814301" s="34"/>
    </row>
    <row r="814318" spans="19:20">
      <c r="S814318" s="34"/>
      <c r="T814318" s="34"/>
    </row>
    <row r="814335" spans="19:20">
      <c r="S814335" s="34"/>
      <c r="T814335" s="34"/>
    </row>
    <row r="814352" spans="19:20">
      <c r="S814352" s="34"/>
      <c r="T814352" s="34"/>
    </row>
    <row r="814369" spans="19:20">
      <c r="S814369" s="34"/>
      <c r="T814369" s="34"/>
    </row>
    <row r="814386" spans="19:20">
      <c r="S814386" s="34"/>
      <c r="T814386" s="34"/>
    </row>
    <row r="814403" spans="19:20">
      <c r="S814403" s="34"/>
      <c r="T814403" s="34"/>
    </row>
    <row r="814420" spans="19:20">
      <c r="S814420" s="34"/>
      <c r="T814420" s="34"/>
    </row>
    <row r="814437" spans="19:20">
      <c r="S814437" s="34"/>
      <c r="T814437" s="34"/>
    </row>
    <row r="814454" spans="19:20">
      <c r="S814454" s="34"/>
      <c r="T814454" s="34"/>
    </row>
    <row r="814471" spans="19:20">
      <c r="S814471" s="34"/>
      <c r="T814471" s="34"/>
    </row>
    <row r="814488" spans="19:20">
      <c r="S814488" s="34"/>
      <c r="T814488" s="34"/>
    </row>
    <row r="814505" spans="19:20">
      <c r="S814505" s="34"/>
      <c r="T814505" s="34"/>
    </row>
    <row r="814522" spans="19:20">
      <c r="S814522" s="34"/>
      <c r="T814522" s="34"/>
    </row>
    <row r="814539" spans="19:20">
      <c r="S814539" s="34"/>
      <c r="T814539" s="34"/>
    </row>
    <row r="814556" spans="19:20">
      <c r="S814556" s="34"/>
      <c r="T814556" s="34"/>
    </row>
    <row r="814573" spans="19:20">
      <c r="S814573" s="34"/>
      <c r="T814573" s="34"/>
    </row>
    <row r="814590" spans="19:20">
      <c r="S814590" s="34"/>
      <c r="T814590" s="34"/>
    </row>
    <row r="814607" spans="19:20">
      <c r="S814607" s="34"/>
      <c r="T814607" s="34"/>
    </row>
    <row r="814624" spans="19:20">
      <c r="S814624" s="34"/>
      <c r="T814624" s="34"/>
    </row>
    <row r="814641" spans="19:20">
      <c r="S814641" s="34"/>
      <c r="T814641" s="34"/>
    </row>
    <row r="814658" spans="19:20">
      <c r="S814658" s="34"/>
      <c r="T814658" s="34"/>
    </row>
    <row r="814675" spans="19:20">
      <c r="S814675" s="34"/>
      <c r="T814675" s="34"/>
    </row>
    <row r="814692" spans="19:20">
      <c r="S814692" s="34"/>
      <c r="T814692" s="34"/>
    </row>
    <row r="814709" spans="19:20">
      <c r="S814709" s="34"/>
      <c r="T814709" s="34"/>
    </row>
    <row r="814726" spans="19:20">
      <c r="S814726" s="34"/>
      <c r="T814726" s="34"/>
    </row>
    <row r="814743" spans="19:20">
      <c r="S814743" s="34"/>
      <c r="T814743" s="34"/>
    </row>
    <row r="814760" spans="19:20">
      <c r="S814760" s="34"/>
      <c r="T814760" s="34"/>
    </row>
    <row r="814777" spans="19:20">
      <c r="S814777" s="34"/>
      <c r="T814777" s="34"/>
    </row>
    <row r="814794" spans="19:20">
      <c r="S814794" s="34"/>
      <c r="T814794" s="34"/>
    </row>
    <row r="814811" spans="19:20">
      <c r="S814811" s="34"/>
      <c r="T814811" s="34"/>
    </row>
    <row r="814828" spans="19:20">
      <c r="S814828" s="34"/>
      <c r="T814828" s="34"/>
    </row>
    <row r="814845" spans="19:20">
      <c r="S814845" s="34"/>
      <c r="T814845" s="34"/>
    </row>
    <row r="814862" spans="19:20">
      <c r="S814862" s="34"/>
      <c r="T814862" s="34"/>
    </row>
    <row r="814879" spans="19:20">
      <c r="S814879" s="34"/>
      <c r="T814879" s="34"/>
    </row>
    <row r="814896" spans="19:20">
      <c r="S814896" s="34"/>
      <c r="T814896" s="34"/>
    </row>
    <row r="814913" spans="19:20">
      <c r="S814913" s="34"/>
      <c r="T814913" s="34"/>
    </row>
    <row r="814930" spans="19:20">
      <c r="S814930" s="34"/>
      <c r="T814930" s="34"/>
    </row>
    <row r="814947" spans="19:20">
      <c r="S814947" s="34"/>
      <c r="T814947" s="34"/>
    </row>
    <row r="814964" spans="19:20">
      <c r="S814964" s="34"/>
      <c r="T814964" s="34"/>
    </row>
    <row r="814981" spans="19:20">
      <c r="S814981" s="34"/>
      <c r="T814981" s="34"/>
    </row>
    <row r="814998" spans="19:20">
      <c r="S814998" s="34"/>
      <c r="T814998" s="34"/>
    </row>
    <row r="815015" spans="19:20">
      <c r="S815015" s="34"/>
      <c r="T815015" s="34"/>
    </row>
    <row r="815032" spans="19:20">
      <c r="S815032" s="34"/>
      <c r="T815032" s="34"/>
    </row>
    <row r="815049" spans="19:20">
      <c r="S815049" s="34"/>
      <c r="T815049" s="34"/>
    </row>
    <row r="815066" spans="19:20">
      <c r="S815066" s="34"/>
      <c r="T815066" s="34"/>
    </row>
    <row r="815083" spans="19:20">
      <c r="S815083" s="34"/>
      <c r="T815083" s="34"/>
    </row>
    <row r="815100" spans="19:20">
      <c r="S815100" s="34"/>
      <c r="T815100" s="34"/>
    </row>
    <row r="815117" spans="19:20">
      <c r="S815117" s="34"/>
      <c r="T815117" s="34"/>
    </row>
    <row r="815134" spans="19:20">
      <c r="S815134" s="34"/>
      <c r="T815134" s="34"/>
    </row>
    <row r="815151" spans="19:20">
      <c r="S815151" s="34"/>
      <c r="T815151" s="34"/>
    </row>
    <row r="815168" spans="19:20">
      <c r="S815168" s="34"/>
      <c r="T815168" s="34"/>
    </row>
    <row r="815185" spans="19:20">
      <c r="S815185" s="34"/>
      <c r="T815185" s="34"/>
    </row>
    <row r="815202" spans="19:20">
      <c r="S815202" s="34"/>
      <c r="T815202" s="34"/>
    </row>
    <row r="815219" spans="19:20">
      <c r="S815219" s="34"/>
      <c r="T815219" s="34"/>
    </row>
    <row r="815236" spans="19:20">
      <c r="S815236" s="34"/>
      <c r="T815236" s="34"/>
    </row>
    <row r="815253" spans="19:20">
      <c r="S815253" s="34"/>
      <c r="T815253" s="34"/>
    </row>
    <row r="815270" spans="19:20">
      <c r="S815270" s="34"/>
      <c r="T815270" s="34"/>
    </row>
    <row r="815287" spans="19:20">
      <c r="S815287" s="34"/>
      <c r="T815287" s="34"/>
    </row>
    <row r="815304" spans="19:20">
      <c r="S815304" s="34"/>
      <c r="T815304" s="34"/>
    </row>
    <row r="815321" spans="19:20">
      <c r="S815321" s="34"/>
      <c r="T815321" s="34"/>
    </row>
    <row r="815338" spans="19:20">
      <c r="S815338" s="34"/>
      <c r="T815338" s="34"/>
    </row>
    <row r="815355" spans="19:20">
      <c r="S815355" s="34"/>
      <c r="T815355" s="34"/>
    </row>
    <row r="815372" spans="19:20">
      <c r="S815372" s="34"/>
      <c r="T815372" s="34"/>
    </row>
    <row r="815389" spans="19:20">
      <c r="S815389" s="34"/>
      <c r="T815389" s="34"/>
    </row>
    <row r="815406" spans="19:20">
      <c r="S815406" s="34"/>
      <c r="T815406" s="34"/>
    </row>
    <row r="815423" spans="19:20">
      <c r="S815423" s="34"/>
      <c r="T815423" s="34"/>
    </row>
    <row r="815440" spans="19:20">
      <c r="S815440" s="34"/>
      <c r="T815440" s="34"/>
    </row>
    <row r="815457" spans="19:20">
      <c r="S815457" s="34"/>
      <c r="T815457" s="34"/>
    </row>
    <row r="815474" spans="19:20">
      <c r="S815474" s="34"/>
      <c r="T815474" s="34"/>
    </row>
    <row r="815491" spans="19:20">
      <c r="S815491" s="34"/>
      <c r="T815491" s="34"/>
    </row>
    <row r="815508" spans="19:20">
      <c r="S815508" s="34"/>
      <c r="T815508" s="34"/>
    </row>
    <row r="815525" spans="19:20">
      <c r="S815525" s="34"/>
      <c r="T815525" s="34"/>
    </row>
    <row r="815542" spans="19:20">
      <c r="S815542" s="34"/>
      <c r="T815542" s="34"/>
    </row>
    <row r="815559" spans="19:20">
      <c r="S815559" s="34"/>
      <c r="T815559" s="34"/>
    </row>
    <row r="815576" spans="19:20">
      <c r="S815576" s="34"/>
      <c r="T815576" s="34"/>
    </row>
    <row r="815593" spans="19:20">
      <c r="S815593" s="34"/>
      <c r="T815593" s="34"/>
    </row>
    <row r="815610" spans="19:20">
      <c r="S815610" s="34"/>
      <c r="T815610" s="34"/>
    </row>
    <row r="815627" spans="19:20">
      <c r="S815627" s="34"/>
      <c r="T815627" s="34"/>
    </row>
    <row r="815644" spans="19:20">
      <c r="S815644" s="34"/>
      <c r="T815644" s="34"/>
    </row>
    <row r="815661" spans="19:20">
      <c r="S815661" s="34"/>
      <c r="T815661" s="34"/>
    </row>
    <row r="815678" spans="19:20">
      <c r="S815678" s="34"/>
      <c r="T815678" s="34"/>
    </row>
    <row r="815695" spans="19:20">
      <c r="S815695" s="34"/>
      <c r="T815695" s="34"/>
    </row>
    <row r="815712" spans="19:20">
      <c r="S815712" s="34"/>
      <c r="T815712" s="34"/>
    </row>
    <row r="815729" spans="19:20">
      <c r="S815729" s="34"/>
      <c r="T815729" s="34"/>
    </row>
    <row r="815746" spans="19:20">
      <c r="S815746" s="34"/>
      <c r="T815746" s="34"/>
    </row>
    <row r="815763" spans="19:20">
      <c r="S815763" s="34"/>
      <c r="T815763" s="34"/>
    </row>
    <row r="815780" spans="19:20">
      <c r="S815780" s="34"/>
      <c r="T815780" s="34"/>
    </row>
    <row r="815797" spans="19:20">
      <c r="S815797" s="34"/>
      <c r="T815797" s="34"/>
    </row>
    <row r="815814" spans="19:20">
      <c r="S815814" s="34"/>
      <c r="T815814" s="34"/>
    </row>
    <row r="815831" spans="19:20">
      <c r="S815831" s="34"/>
      <c r="T815831" s="34"/>
    </row>
    <row r="815848" spans="19:20">
      <c r="S815848" s="34"/>
      <c r="T815848" s="34"/>
    </row>
    <row r="815865" spans="19:20">
      <c r="S815865" s="34"/>
      <c r="T815865" s="34"/>
    </row>
    <row r="815882" spans="19:20">
      <c r="S815882" s="34"/>
      <c r="T815882" s="34"/>
    </row>
    <row r="815899" spans="19:20">
      <c r="S815899" s="34"/>
      <c r="T815899" s="34"/>
    </row>
    <row r="815916" spans="19:20">
      <c r="S815916" s="34"/>
      <c r="T815916" s="34"/>
    </row>
    <row r="815933" spans="19:20">
      <c r="S815933" s="34"/>
      <c r="T815933" s="34"/>
    </row>
    <row r="815950" spans="19:20">
      <c r="S815950" s="34"/>
      <c r="T815950" s="34"/>
    </row>
    <row r="815967" spans="19:20">
      <c r="S815967" s="34"/>
      <c r="T815967" s="34"/>
    </row>
    <row r="815984" spans="19:20">
      <c r="S815984" s="34"/>
      <c r="T815984" s="34"/>
    </row>
    <row r="816001" spans="19:20">
      <c r="S816001" s="34"/>
      <c r="T816001" s="34"/>
    </row>
    <row r="816018" spans="19:20">
      <c r="S816018" s="34"/>
      <c r="T816018" s="34"/>
    </row>
    <row r="816035" spans="19:20">
      <c r="S816035" s="34"/>
      <c r="T816035" s="34"/>
    </row>
    <row r="816052" spans="19:20">
      <c r="S816052" s="34"/>
      <c r="T816052" s="34"/>
    </row>
    <row r="816069" spans="19:20">
      <c r="S816069" s="34"/>
      <c r="T816069" s="34"/>
    </row>
    <row r="816086" spans="19:20">
      <c r="S816086" s="34"/>
      <c r="T816086" s="34"/>
    </row>
    <row r="816103" spans="19:20">
      <c r="S816103" s="34"/>
      <c r="T816103" s="34"/>
    </row>
    <row r="816120" spans="19:20">
      <c r="S816120" s="34"/>
      <c r="T816120" s="34"/>
    </row>
    <row r="816137" spans="19:20">
      <c r="S816137" s="34"/>
      <c r="T816137" s="34"/>
    </row>
    <row r="816154" spans="19:20">
      <c r="S816154" s="34"/>
      <c r="T816154" s="34"/>
    </row>
    <row r="816171" spans="19:20">
      <c r="S816171" s="34"/>
      <c r="T816171" s="34"/>
    </row>
    <row r="816188" spans="19:20">
      <c r="S816188" s="34"/>
      <c r="T816188" s="34"/>
    </row>
    <row r="816205" spans="19:20">
      <c r="S816205" s="34"/>
      <c r="T816205" s="34"/>
    </row>
    <row r="816222" spans="19:20">
      <c r="S816222" s="34"/>
      <c r="T816222" s="34"/>
    </row>
    <row r="816239" spans="19:20">
      <c r="S816239" s="34"/>
      <c r="T816239" s="34"/>
    </row>
    <row r="816256" spans="19:20">
      <c r="S816256" s="34"/>
      <c r="T816256" s="34"/>
    </row>
    <row r="816273" spans="19:20">
      <c r="S816273" s="34"/>
      <c r="T816273" s="34"/>
    </row>
    <row r="816290" spans="19:20">
      <c r="S816290" s="34"/>
      <c r="T816290" s="34"/>
    </row>
    <row r="816307" spans="19:20">
      <c r="S816307" s="34"/>
      <c r="T816307" s="34"/>
    </row>
    <row r="816324" spans="19:20">
      <c r="S816324" s="34"/>
      <c r="T816324" s="34"/>
    </row>
    <row r="816341" spans="19:20">
      <c r="S816341" s="34"/>
      <c r="T816341" s="34"/>
    </row>
    <row r="816358" spans="19:20">
      <c r="S816358" s="34"/>
      <c r="T816358" s="34"/>
    </row>
    <row r="816375" spans="19:20">
      <c r="S816375" s="34"/>
      <c r="T816375" s="34"/>
    </row>
    <row r="816392" spans="19:20">
      <c r="S816392" s="34"/>
      <c r="T816392" s="34"/>
    </row>
    <row r="816409" spans="19:20">
      <c r="S816409" s="34"/>
      <c r="T816409" s="34"/>
    </row>
    <row r="816426" spans="19:20">
      <c r="S816426" s="34"/>
      <c r="T816426" s="34"/>
    </row>
    <row r="816443" spans="19:20">
      <c r="S816443" s="34"/>
      <c r="T816443" s="34"/>
    </row>
    <row r="816460" spans="19:20">
      <c r="S816460" s="34"/>
      <c r="T816460" s="34"/>
    </row>
    <row r="816477" spans="19:20">
      <c r="S816477" s="34"/>
      <c r="T816477" s="34"/>
    </row>
    <row r="816494" spans="19:20">
      <c r="S816494" s="34"/>
      <c r="T816494" s="34"/>
    </row>
    <row r="816511" spans="19:20">
      <c r="S816511" s="34"/>
      <c r="T816511" s="34"/>
    </row>
    <row r="816528" spans="19:20">
      <c r="S816528" s="34"/>
      <c r="T816528" s="34"/>
    </row>
    <row r="816545" spans="19:20">
      <c r="S816545" s="34"/>
      <c r="T816545" s="34"/>
    </row>
    <row r="816562" spans="19:20">
      <c r="S816562" s="34"/>
      <c r="T816562" s="34"/>
    </row>
    <row r="816579" spans="19:20">
      <c r="S816579" s="34"/>
      <c r="T816579" s="34"/>
    </row>
    <row r="816596" spans="19:20">
      <c r="S816596" s="34"/>
      <c r="T816596" s="34"/>
    </row>
    <row r="816613" spans="19:20">
      <c r="S816613" s="34"/>
      <c r="T816613" s="34"/>
    </row>
    <row r="816630" spans="19:20">
      <c r="S816630" s="34"/>
      <c r="T816630" s="34"/>
    </row>
    <row r="816647" spans="19:20">
      <c r="S816647" s="34"/>
      <c r="T816647" s="34"/>
    </row>
    <row r="816664" spans="19:20">
      <c r="S816664" s="34"/>
      <c r="T816664" s="34"/>
    </row>
    <row r="816681" spans="19:20">
      <c r="S816681" s="34"/>
      <c r="T816681" s="34"/>
    </row>
    <row r="816698" spans="19:20">
      <c r="S816698" s="34"/>
      <c r="T816698" s="34"/>
    </row>
    <row r="816715" spans="19:20">
      <c r="S816715" s="34"/>
      <c r="T816715" s="34"/>
    </row>
    <row r="816732" spans="19:20">
      <c r="S816732" s="34"/>
      <c r="T816732" s="34"/>
    </row>
    <row r="816749" spans="19:20">
      <c r="S816749" s="34"/>
      <c r="T816749" s="34"/>
    </row>
    <row r="816766" spans="19:20">
      <c r="S816766" s="34"/>
      <c r="T816766" s="34"/>
    </row>
    <row r="816783" spans="19:20">
      <c r="S816783" s="34"/>
      <c r="T816783" s="34"/>
    </row>
    <row r="816800" spans="19:20">
      <c r="S816800" s="34"/>
      <c r="T816800" s="34"/>
    </row>
    <row r="816817" spans="19:20">
      <c r="S816817" s="34"/>
      <c r="T816817" s="34"/>
    </row>
    <row r="816834" spans="19:20">
      <c r="S816834" s="34"/>
      <c r="T816834" s="34"/>
    </row>
    <row r="816851" spans="19:20">
      <c r="S816851" s="34"/>
      <c r="T816851" s="34"/>
    </row>
    <row r="816868" spans="19:20">
      <c r="S816868" s="34"/>
      <c r="T816868" s="34"/>
    </row>
    <row r="816885" spans="19:20">
      <c r="S816885" s="34"/>
      <c r="T816885" s="34"/>
    </row>
    <row r="816902" spans="19:20">
      <c r="S816902" s="34"/>
      <c r="T816902" s="34"/>
    </row>
    <row r="816919" spans="19:20">
      <c r="S816919" s="34"/>
      <c r="T816919" s="34"/>
    </row>
    <row r="816936" spans="19:20">
      <c r="S816936" s="34"/>
      <c r="T816936" s="34"/>
    </row>
    <row r="816953" spans="19:20">
      <c r="S816953" s="34"/>
      <c r="T816953" s="34"/>
    </row>
    <row r="816970" spans="19:20">
      <c r="S816970" s="34"/>
      <c r="T816970" s="34"/>
    </row>
    <row r="816987" spans="19:20">
      <c r="S816987" s="34"/>
      <c r="T816987" s="34"/>
    </row>
    <row r="817004" spans="19:20">
      <c r="S817004" s="34"/>
      <c r="T817004" s="34"/>
    </row>
    <row r="817021" spans="19:20">
      <c r="S817021" s="34"/>
      <c r="T817021" s="34"/>
    </row>
    <row r="817038" spans="19:20">
      <c r="S817038" s="34"/>
      <c r="T817038" s="34"/>
    </row>
    <row r="817055" spans="19:20">
      <c r="S817055" s="34"/>
      <c r="T817055" s="34"/>
    </row>
    <row r="817072" spans="19:20">
      <c r="S817072" s="34"/>
      <c r="T817072" s="34"/>
    </row>
    <row r="817089" spans="19:20">
      <c r="S817089" s="34"/>
      <c r="T817089" s="34"/>
    </row>
    <row r="817106" spans="19:20">
      <c r="S817106" s="34"/>
      <c r="T817106" s="34"/>
    </row>
    <row r="817123" spans="19:20">
      <c r="S817123" s="34"/>
      <c r="T817123" s="34"/>
    </row>
    <row r="817140" spans="19:20">
      <c r="S817140" s="34"/>
      <c r="T817140" s="34"/>
    </row>
    <row r="817157" spans="19:20">
      <c r="S817157" s="34"/>
      <c r="T817157" s="34"/>
    </row>
    <row r="817174" spans="19:20">
      <c r="S817174" s="34"/>
      <c r="T817174" s="34"/>
    </row>
    <row r="817191" spans="19:20">
      <c r="S817191" s="34"/>
      <c r="T817191" s="34"/>
    </row>
    <row r="817208" spans="19:20">
      <c r="S817208" s="34"/>
      <c r="T817208" s="34"/>
    </row>
    <row r="817225" spans="19:20">
      <c r="S817225" s="34"/>
      <c r="T817225" s="34"/>
    </row>
    <row r="817242" spans="19:20">
      <c r="S817242" s="34"/>
      <c r="T817242" s="34"/>
    </row>
    <row r="817259" spans="19:20">
      <c r="S817259" s="34"/>
      <c r="T817259" s="34"/>
    </row>
    <row r="817276" spans="19:20">
      <c r="S817276" s="34"/>
      <c r="T817276" s="34"/>
    </row>
    <row r="817293" spans="19:20">
      <c r="S817293" s="34"/>
      <c r="T817293" s="34"/>
    </row>
    <row r="817310" spans="19:20">
      <c r="S817310" s="34"/>
      <c r="T817310" s="34"/>
    </row>
    <row r="817327" spans="19:20">
      <c r="S817327" s="34"/>
      <c r="T817327" s="34"/>
    </row>
    <row r="817344" spans="19:20">
      <c r="S817344" s="34"/>
      <c r="T817344" s="34"/>
    </row>
    <row r="817361" spans="19:20">
      <c r="S817361" s="34"/>
      <c r="T817361" s="34"/>
    </row>
    <row r="817378" spans="19:20">
      <c r="S817378" s="34"/>
      <c r="T817378" s="34"/>
    </row>
    <row r="817395" spans="19:20">
      <c r="S817395" s="34"/>
      <c r="T817395" s="34"/>
    </row>
    <row r="817412" spans="19:20">
      <c r="S817412" s="34"/>
      <c r="T817412" s="34"/>
    </row>
    <row r="817429" spans="19:20">
      <c r="S817429" s="34"/>
      <c r="T817429" s="34"/>
    </row>
    <row r="817446" spans="19:20">
      <c r="S817446" s="34"/>
      <c r="T817446" s="34"/>
    </row>
    <row r="817463" spans="19:20">
      <c r="S817463" s="34"/>
      <c r="T817463" s="34"/>
    </row>
    <row r="817480" spans="19:20">
      <c r="S817480" s="34"/>
      <c r="T817480" s="34"/>
    </row>
    <row r="817497" spans="19:20">
      <c r="S817497" s="34"/>
      <c r="T817497" s="34"/>
    </row>
    <row r="817514" spans="19:20">
      <c r="S817514" s="34"/>
      <c r="T817514" s="34"/>
    </row>
    <row r="817531" spans="19:20">
      <c r="S817531" s="34"/>
      <c r="T817531" s="34"/>
    </row>
    <row r="817548" spans="19:20">
      <c r="S817548" s="34"/>
      <c r="T817548" s="34"/>
    </row>
    <row r="817565" spans="19:20">
      <c r="S817565" s="34"/>
      <c r="T817565" s="34"/>
    </row>
    <row r="817582" spans="19:20">
      <c r="S817582" s="34"/>
      <c r="T817582" s="34"/>
    </row>
    <row r="817599" spans="19:20">
      <c r="S817599" s="34"/>
      <c r="T817599" s="34"/>
    </row>
    <row r="817616" spans="19:20">
      <c r="S817616" s="34"/>
      <c r="T817616" s="34"/>
    </row>
    <row r="817633" spans="19:20">
      <c r="S817633" s="34"/>
      <c r="T817633" s="34"/>
    </row>
    <row r="817650" spans="19:20">
      <c r="S817650" s="34"/>
      <c r="T817650" s="34"/>
    </row>
    <row r="817667" spans="19:20">
      <c r="S817667" s="34"/>
      <c r="T817667" s="34"/>
    </row>
    <row r="817684" spans="19:20">
      <c r="S817684" s="34"/>
      <c r="T817684" s="34"/>
    </row>
    <row r="817701" spans="19:20">
      <c r="S817701" s="34"/>
      <c r="T817701" s="34"/>
    </row>
    <row r="817718" spans="19:20">
      <c r="S817718" s="34"/>
      <c r="T817718" s="34"/>
    </row>
    <row r="817735" spans="19:20">
      <c r="S817735" s="34"/>
      <c r="T817735" s="34"/>
    </row>
    <row r="817752" spans="19:20">
      <c r="S817752" s="34"/>
      <c r="T817752" s="34"/>
    </row>
    <row r="817769" spans="19:20">
      <c r="S817769" s="34"/>
      <c r="T817769" s="34"/>
    </row>
    <row r="817786" spans="19:20">
      <c r="S817786" s="34"/>
      <c r="T817786" s="34"/>
    </row>
    <row r="817803" spans="19:20">
      <c r="S817803" s="34"/>
      <c r="T817803" s="34"/>
    </row>
    <row r="817820" spans="19:20">
      <c r="S817820" s="34"/>
      <c r="T817820" s="34"/>
    </row>
    <row r="817837" spans="19:20">
      <c r="S817837" s="34"/>
      <c r="T817837" s="34"/>
    </row>
    <row r="817854" spans="19:20">
      <c r="S817854" s="34"/>
      <c r="T817854" s="34"/>
    </row>
    <row r="817871" spans="19:20">
      <c r="S817871" s="34"/>
      <c r="T817871" s="34"/>
    </row>
    <row r="817888" spans="19:20">
      <c r="S817888" s="34"/>
      <c r="T817888" s="34"/>
    </row>
    <row r="817905" spans="19:20">
      <c r="S817905" s="34"/>
      <c r="T817905" s="34"/>
    </row>
    <row r="817922" spans="19:20">
      <c r="S817922" s="34"/>
      <c r="T817922" s="34"/>
    </row>
    <row r="817939" spans="19:20">
      <c r="S817939" s="34"/>
      <c r="T817939" s="34"/>
    </row>
    <row r="817956" spans="19:20">
      <c r="S817956" s="34"/>
      <c r="T817956" s="34"/>
    </row>
    <row r="817973" spans="19:20">
      <c r="S817973" s="34"/>
      <c r="T817973" s="34"/>
    </row>
    <row r="817990" spans="19:20">
      <c r="S817990" s="34"/>
      <c r="T817990" s="34"/>
    </row>
    <row r="818007" spans="19:20">
      <c r="S818007" s="34"/>
      <c r="T818007" s="34"/>
    </row>
    <row r="818024" spans="19:20">
      <c r="S818024" s="34"/>
      <c r="T818024" s="34"/>
    </row>
    <row r="818041" spans="19:20">
      <c r="S818041" s="34"/>
      <c r="T818041" s="34"/>
    </row>
    <row r="818058" spans="19:20">
      <c r="S818058" s="34"/>
      <c r="T818058" s="34"/>
    </row>
    <row r="818075" spans="19:20">
      <c r="S818075" s="34"/>
      <c r="T818075" s="34"/>
    </row>
    <row r="818092" spans="19:20">
      <c r="S818092" s="34"/>
      <c r="T818092" s="34"/>
    </row>
    <row r="818109" spans="19:20">
      <c r="S818109" s="34"/>
      <c r="T818109" s="34"/>
    </row>
    <row r="818126" spans="19:20">
      <c r="S818126" s="34"/>
      <c r="T818126" s="34"/>
    </row>
    <row r="818143" spans="19:20">
      <c r="S818143" s="34"/>
      <c r="T818143" s="34"/>
    </row>
    <row r="818160" spans="19:20">
      <c r="S818160" s="34"/>
      <c r="T818160" s="34"/>
    </row>
    <row r="818177" spans="19:20">
      <c r="S818177" s="34"/>
      <c r="T818177" s="34"/>
    </row>
    <row r="818194" spans="19:20">
      <c r="S818194" s="34"/>
      <c r="T818194" s="34"/>
    </row>
    <row r="818211" spans="19:20">
      <c r="S818211" s="34"/>
      <c r="T818211" s="34"/>
    </row>
    <row r="818228" spans="19:20">
      <c r="S818228" s="34"/>
      <c r="T818228" s="34"/>
    </row>
    <row r="818245" spans="19:20">
      <c r="S818245" s="34"/>
      <c r="T818245" s="34"/>
    </row>
    <row r="818262" spans="19:20">
      <c r="S818262" s="34"/>
      <c r="T818262" s="34"/>
    </row>
    <row r="818279" spans="19:20">
      <c r="S818279" s="34"/>
      <c r="T818279" s="34"/>
    </row>
    <row r="818296" spans="19:20">
      <c r="S818296" s="34"/>
      <c r="T818296" s="34"/>
    </row>
    <row r="818313" spans="19:20">
      <c r="S818313" s="34"/>
      <c r="T818313" s="34"/>
    </row>
    <row r="818330" spans="19:20">
      <c r="S818330" s="34"/>
      <c r="T818330" s="34"/>
    </row>
    <row r="818347" spans="19:20">
      <c r="S818347" s="34"/>
      <c r="T818347" s="34"/>
    </row>
    <row r="818364" spans="19:20">
      <c r="S818364" s="34"/>
      <c r="T818364" s="34"/>
    </row>
    <row r="818381" spans="19:20">
      <c r="S818381" s="34"/>
      <c r="T818381" s="34"/>
    </row>
    <row r="818398" spans="19:20">
      <c r="S818398" s="34"/>
      <c r="T818398" s="34"/>
    </row>
    <row r="818415" spans="19:20">
      <c r="S818415" s="34"/>
      <c r="T818415" s="34"/>
    </row>
    <row r="818432" spans="19:20">
      <c r="S818432" s="34"/>
      <c r="T818432" s="34"/>
    </row>
    <row r="818449" spans="19:20">
      <c r="S818449" s="34"/>
      <c r="T818449" s="34"/>
    </row>
    <row r="818466" spans="19:20">
      <c r="S818466" s="34"/>
      <c r="T818466" s="34"/>
    </row>
    <row r="818483" spans="19:20">
      <c r="S818483" s="34"/>
      <c r="T818483" s="34"/>
    </row>
    <row r="818500" spans="19:20">
      <c r="S818500" s="34"/>
      <c r="T818500" s="34"/>
    </row>
    <row r="818517" spans="19:20">
      <c r="S818517" s="34"/>
      <c r="T818517" s="34"/>
    </row>
    <row r="818534" spans="19:20">
      <c r="S818534" s="34"/>
      <c r="T818534" s="34"/>
    </row>
    <row r="818551" spans="19:20">
      <c r="S818551" s="34"/>
      <c r="T818551" s="34"/>
    </row>
    <row r="818568" spans="19:20">
      <c r="S818568" s="34"/>
      <c r="T818568" s="34"/>
    </row>
    <row r="818585" spans="19:20">
      <c r="S818585" s="34"/>
      <c r="T818585" s="34"/>
    </row>
    <row r="818602" spans="19:20">
      <c r="S818602" s="34"/>
      <c r="T818602" s="34"/>
    </row>
    <row r="818619" spans="19:20">
      <c r="S818619" s="34"/>
      <c r="T818619" s="34"/>
    </row>
    <row r="818636" spans="19:20">
      <c r="S818636" s="34"/>
      <c r="T818636" s="34"/>
    </row>
    <row r="818653" spans="19:20">
      <c r="S818653" s="34"/>
      <c r="T818653" s="34"/>
    </row>
    <row r="818670" spans="19:20">
      <c r="S818670" s="34"/>
      <c r="T818670" s="34"/>
    </row>
    <row r="818687" spans="19:20">
      <c r="S818687" s="34"/>
      <c r="T818687" s="34"/>
    </row>
    <row r="818704" spans="19:20">
      <c r="S818704" s="34"/>
      <c r="T818704" s="34"/>
    </row>
    <row r="818721" spans="19:20">
      <c r="S818721" s="34"/>
      <c r="T818721" s="34"/>
    </row>
    <row r="818738" spans="19:20">
      <c r="S818738" s="34"/>
      <c r="T818738" s="34"/>
    </row>
    <row r="818755" spans="19:20">
      <c r="S818755" s="34"/>
      <c r="T818755" s="34"/>
    </row>
    <row r="818772" spans="19:20">
      <c r="S818772" s="34"/>
      <c r="T818772" s="34"/>
    </row>
    <row r="818789" spans="19:20">
      <c r="S818789" s="34"/>
      <c r="T818789" s="34"/>
    </row>
    <row r="818806" spans="19:20">
      <c r="S818806" s="34"/>
      <c r="T818806" s="34"/>
    </row>
    <row r="818823" spans="19:20">
      <c r="S818823" s="34"/>
      <c r="T818823" s="34"/>
    </row>
    <row r="818840" spans="19:20">
      <c r="S818840" s="34"/>
      <c r="T818840" s="34"/>
    </row>
    <row r="818857" spans="19:20">
      <c r="S818857" s="34"/>
      <c r="T818857" s="34"/>
    </row>
    <row r="818874" spans="19:20">
      <c r="S818874" s="34"/>
      <c r="T818874" s="34"/>
    </row>
    <row r="818891" spans="19:20">
      <c r="S818891" s="34"/>
      <c r="T818891" s="34"/>
    </row>
    <row r="818908" spans="19:20">
      <c r="S818908" s="34"/>
      <c r="T818908" s="34"/>
    </row>
    <row r="818925" spans="19:20">
      <c r="S818925" s="34"/>
      <c r="T818925" s="34"/>
    </row>
    <row r="818942" spans="19:20">
      <c r="S818942" s="34"/>
      <c r="T818942" s="34"/>
    </row>
    <row r="818959" spans="19:20">
      <c r="S818959" s="34"/>
      <c r="T818959" s="34"/>
    </row>
    <row r="818976" spans="19:20">
      <c r="S818976" s="34"/>
      <c r="T818976" s="34"/>
    </row>
    <row r="818993" spans="19:20">
      <c r="S818993" s="34"/>
      <c r="T818993" s="34"/>
    </row>
    <row r="819010" spans="19:20">
      <c r="S819010" s="34"/>
      <c r="T819010" s="34"/>
    </row>
    <row r="819027" spans="19:20">
      <c r="S819027" s="34"/>
      <c r="T819027" s="34"/>
    </row>
    <row r="819044" spans="19:20">
      <c r="S819044" s="34"/>
      <c r="T819044" s="34"/>
    </row>
    <row r="819061" spans="19:20">
      <c r="S819061" s="34"/>
      <c r="T819061" s="34"/>
    </row>
    <row r="819078" spans="19:20">
      <c r="S819078" s="34"/>
      <c r="T819078" s="34"/>
    </row>
    <row r="819095" spans="19:20">
      <c r="S819095" s="34"/>
      <c r="T819095" s="34"/>
    </row>
    <row r="819112" spans="19:20">
      <c r="S819112" s="34"/>
      <c r="T819112" s="34"/>
    </row>
    <row r="819129" spans="19:20">
      <c r="S819129" s="34"/>
      <c r="T819129" s="34"/>
    </row>
    <row r="819146" spans="19:20">
      <c r="S819146" s="34"/>
      <c r="T819146" s="34"/>
    </row>
    <row r="819163" spans="19:20">
      <c r="S819163" s="34"/>
      <c r="T819163" s="34"/>
    </row>
    <row r="819180" spans="19:20">
      <c r="S819180" s="34"/>
      <c r="T819180" s="34"/>
    </row>
    <row r="819197" spans="19:20">
      <c r="S819197" s="34"/>
      <c r="T819197" s="34"/>
    </row>
    <row r="819214" spans="19:20">
      <c r="S819214" s="34"/>
      <c r="T819214" s="34"/>
    </row>
    <row r="819231" spans="19:20">
      <c r="S819231" s="34"/>
      <c r="T819231" s="34"/>
    </row>
    <row r="819248" spans="19:20">
      <c r="S819248" s="34"/>
      <c r="T819248" s="34"/>
    </row>
    <row r="819265" spans="19:20">
      <c r="S819265" s="34"/>
      <c r="T819265" s="34"/>
    </row>
    <row r="819282" spans="19:20">
      <c r="S819282" s="34"/>
      <c r="T819282" s="34"/>
    </row>
    <row r="819299" spans="19:20">
      <c r="S819299" s="34"/>
      <c r="T819299" s="34"/>
    </row>
    <row r="819316" spans="19:20">
      <c r="S819316" s="34"/>
      <c r="T819316" s="34"/>
    </row>
    <row r="819333" spans="19:20">
      <c r="S819333" s="34"/>
      <c r="T819333" s="34"/>
    </row>
    <row r="819350" spans="19:20">
      <c r="S819350" s="34"/>
      <c r="T819350" s="34"/>
    </row>
    <row r="819367" spans="19:20">
      <c r="S819367" s="34"/>
      <c r="T819367" s="34"/>
    </row>
    <row r="819384" spans="19:20">
      <c r="S819384" s="34"/>
      <c r="T819384" s="34"/>
    </row>
    <row r="819401" spans="19:20">
      <c r="S819401" s="34"/>
      <c r="T819401" s="34"/>
    </row>
    <row r="819418" spans="19:20">
      <c r="S819418" s="34"/>
      <c r="T819418" s="34"/>
    </row>
    <row r="819435" spans="19:20">
      <c r="S819435" s="34"/>
      <c r="T819435" s="34"/>
    </row>
    <row r="819452" spans="19:20">
      <c r="S819452" s="34"/>
      <c r="T819452" s="34"/>
    </row>
    <row r="819469" spans="19:20">
      <c r="S819469" s="34"/>
      <c r="T819469" s="34"/>
    </row>
    <row r="819486" spans="19:20">
      <c r="S819486" s="34"/>
      <c r="T819486" s="34"/>
    </row>
    <row r="819503" spans="19:20">
      <c r="S819503" s="34"/>
      <c r="T819503" s="34"/>
    </row>
    <row r="819520" spans="19:20">
      <c r="S819520" s="34"/>
      <c r="T819520" s="34"/>
    </row>
    <row r="819537" spans="19:20">
      <c r="S819537" s="34"/>
      <c r="T819537" s="34"/>
    </row>
    <row r="819554" spans="19:20">
      <c r="S819554" s="34"/>
      <c r="T819554" s="34"/>
    </row>
    <row r="819571" spans="19:20">
      <c r="S819571" s="34"/>
      <c r="T819571" s="34"/>
    </row>
    <row r="819588" spans="19:20">
      <c r="S819588" s="34"/>
      <c r="T819588" s="34"/>
    </row>
    <row r="819605" spans="19:20">
      <c r="S819605" s="34"/>
      <c r="T819605" s="34"/>
    </row>
    <row r="819622" spans="19:20">
      <c r="S819622" s="34"/>
      <c r="T819622" s="34"/>
    </row>
    <row r="819639" spans="19:20">
      <c r="S819639" s="34"/>
      <c r="T819639" s="34"/>
    </row>
    <row r="819656" spans="19:20">
      <c r="S819656" s="34"/>
      <c r="T819656" s="34"/>
    </row>
    <row r="819673" spans="19:20">
      <c r="S819673" s="34"/>
      <c r="T819673" s="34"/>
    </row>
    <row r="819690" spans="19:20">
      <c r="S819690" s="34"/>
      <c r="T819690" s="34"/>
    </row>
    <row r="819707" spans="19:20">
      <c r="S819707" s="34"/>
      <c r="T819707" s="34"/>
    </row>
    <row r="819724" spans="19:20">
      <c r="S819724" s="34"/>
      <c r="T819724" s="34"/>
    </row>
    <row r="819741" spans="19:20">
      <c r="S819741" s="34"/>
      <c r="T819741" s="34"/>
    </row>
    <row r="819758" spans="19:20">
      <c r="S819758" s="34"/>
      <c r="T819758" s="34"/>
    </row>
    <row r="819775" spans="19:20">
      <c r="S819775" s="34"/>
      <c r="T819775" s="34"/>
    </row>
    <row r="819792" spans="19:20">
      <c r="S819792" s="34"/>
      <c r="T819792" s="34"/>
    </row>
    <row r="819809" spans="19:20">
      <c r="S819809" s="34"/>
      <c r="T819809" s="34"/>
    </row>
    <row r="819826" spans="19:20">
      <c r="S819826" s="34"/>
      <c r="T819826" s="34"/>
    </row>
    <row r="819843" spans="19:20">
      <c r="S819843" s="34"/>
      <c r="T819843" s="34"/>
    </row>
    <row r="819860" spans="19:20">
      <c r="S819860" s="34"/>
      <c r="T819860" s="34"/>
    </row>
    <row r="819877" spans="19:20">
      <c r="S819877" s="34"/>
      <c r="T819877" s="34"/>
    </row>
    <row r="819894" spans="19:20">
      <c r="S819894" s="34"/>
      <c r="T819894" s="34"/>
    </row>
    <row r="819911" spans="19:20">
      <c r="S819911" s="34"/>
      <c r="T819911" s="34"/>
    </row>
    <row r="819928" spans="19:20">
      <c r="S819928" s="34"/>
      <c r="T819928" s="34"/>
    </row>
    <row r="819945" spans="19:20">
      <c r="S819945" s="34"/>
      <c r="T819945" s="34"/>
    </row>
    <row r="819962" spans="19:20">
      <c r="S819962" s="34"/>
      <c r="T819962" s="34"/>
    </row>
    <row r="819979" spans="19:20">
      <c r="S819979" s="34"/>
      <c r="T819979" s="34"/>
    </row>
    <row r="819996" spans="19:20">
      <c r="S819996" s="34"/>
      <c r="T819996" s="34"/>
    </row>
    <row r="820013" spans="19:20">
      <c r="S820013" s="34"/>
      <c r="T820013" s="34"/>
    </row>
    <row r="820030" spans="19:20">
      <c r="S820030" s="34"/>
      <c r="T820030" s="34"/>
    </row>
    <row r="820047" spans="19:20">
      <c r="S820047" s="34"/>
      <c r="T820047" s="34"/>
    </row>
    <row r="820064" spans="19:20">
      <c r="S820064" s="34"/>
      <c r="T820064" s="34"/>
    </row>
    <row r="820081" spans="19:20">
      <c r="S820081" s="34"/>
      <c r="T820081" s="34"/>
    </row>
    <row r="820098" spans="19:20">
      <c r="S820098" s="34"/>
      <c r="T820098" s="34"/>
    </row>
    <row r="820115" spans="19:20">
      <c r="S820115" s="34"/>
      <c r="T820115" s="34"/>
    </row>
    <row r="820132" spans="19:20">
      <c r="S820132" s="34"/>
      <c r="T820132" s="34"/>
    </row>
    <row r="820149" spans="19:20">
      <c r="S820149" s="34"/>
      <c r="T820149" s="34"/>
    </row>
    <row r="820166" spans="19:20">
      <c r="S820166" s="34"/>
      <c r="T820166" s="34"/>
    </row>
    <row r="820183" spans="19:20">
      <c r="S820183" s="34"/>
      <c r="T820183" s="34"/>
    </row>
    <row r="820200" spans="19:20">
      <c r="S820200" s="34"/>
      <c r="T820200" s="34"/>
    </row>
    <row r="820217" spans="19:20">
      <c r="S820217" s="34"/>
      <c r="T820217" s="34"/>
    </row>
    <row r="820234" spans="19:20">
      <c r="S820234" s="34"/>
      <c r="T820234" s="34"/>
    </row>
    <row r="820251" spans="19:20">
      <c r="S820251" s="34"/>
      <c r="T820251" s="34"/>
    </row>
    <row r="820268" spans="19:20">
      <c r="S820268" s="34"/>
      <c r="T820268" s="34"/>
    </row>
    <row r="820285" spans="19:20">
      <c r="S820285" s="34"/>
      <c r="T820285" s="34"/>
    </row>
    <row r="820302" spans="19:20">
      <c r="S820302" s="34"/>
      <c r="T820302" s="34"/>
    </row>
    <row r="820319" spans="19:20">
      <c r="S820319" s="34"/>
      <c r="T820319" s="34"/>
    </row>
    <row r="820336" spans="19:20">
      <c r="S820336" s="34"/>
      <c r="T820336" s="34"/>
    </row>
    <row r="820353" spans="19:20">
      <c r="S820353" s="34"/>
      <c r="T820353" s="34"/>
    </row>
    <row r="820370" spans="19:20">
      <c r="S820370" s="34"/>
      <c r="T820370" s="34"/>
    </row>
    <row r="820387" spans="19:20">
      <c r="S820387" s="34"/>
      <c r="T820387" s="34"/>
    </row>
    <row r="820404" spans="19:20">
      <c r="S820404" s="34"/>
      <c r="T820404" s="34"/>
    </row>
    <row r="820421" spans="19:20">
      <c r="S820421" s="34"/>
      <c r="T820421" s="34"/>
    </row>
    <row r="820438" spans="19:20">
      <c r="S820438" s="34"/>
      <c r="T820438" s="34"/>
    </row>
    <row r="820455" spans="19:20">
      <c r="S820455" s="34"/>
      <c r="T820455" s="34"/>
    </row>
    <row r="820472" spans="19:20">
      <c r="S820472" s="34"/>
      <c r="T820472" s="34"/>
    </row>
    <row r="820489" spans="19:20">
      <c r="S820489" s="34"/>
      <c r="T820489" s="34"/>
    </row>
    <row r="820506" spans="19:20">
      <c r="S820506" s="34"/>
      <c r="T820506" s="34"/>
    </row>
    <row r="820523" spans="19:20">
      <c r="S820523" s="34"/>
      <c r="T820523" s="34"/>
    </row>
    <row r="820540" spans="19:20">
      <c r="S820540" s="34"/>
      <c r="T820540" s="34"/>
    </row>
    <row r="820557" spans="19:20">
      <c r="S820557" s="34"/>
      <c r="T820557" s="34"/>
    </row>
    <row r="820574" spans="19:20">
      <c r="S820574" s="34"/>
      <c r="T820574" s="34"/>
    </row>
    <row r="820591" spans="19:20">
      <c r="S820591" s="34"/>
      <c r="T820591" s="34"/>
    </row>
    <row r="820608" spans="19:20">
      <c r="S820608" s="34"/>
      <c r="T820608" s="34"/>
    </row>
    <row r="820625" spans="19:20">
      <c r="S820625" s="34"/>
      <c r="T820625" s="34"/>
    </row>
    <row r="820642" spans="19:20">
      <c r="S820642" s="34"/>
      <c r="T820642" s="34"/>
    </row>
    <row r="820659" spans="19:20">
      <c r="S820659" s="34"/>
      <c r="T820659" s="34"/>
    </row>
    <row r="820676" spans="19:20">
      <c r="S820676" s="34"/>
      <c r="T820676" s="34"/>
    </row>
    <row r="820693" spans="19:20">
      <c r="S820693" s="34"/>
      <c r="T820693" s="34"/>
    </row>
    <row r="820710" spans="19:20">
      <c r="S820710" s="34"/>
      <c r="T820710" s="34"/>
    </row>
    <row r="820727" spans="19:20">
      <c r="S820727" s="34"/>
      <c r="T820727" s="34"/>
    </row>
    <row r="820744" spans="19:20">
      <c r="S820744" s="34"/>
      <c r="T820744" s="34"/>
    </row>
    <row r="820761" spans="19:20">
      <c r="S820761" s="34"/>
      <c r="T820761" s="34"/>
    </row>
    <row r="820778" spans="19:20">
      <c r="S820778" s="34"/>
      <c r="T820778" s="34"/>
    </row>
    <row r="820795" spans="19:20">
      <c r="S820795" s="34"/>
      <c r="T820795" s="34"/>
    </row>
    <row r="820812" spans="19:20">
      <c r="S820812" s="34"/>
      <c r="T820812" s="34"/>
    </row>
    <row r="820829" spans="19:20">
      <c r="S820829" s="34"/>
      <c r="T820829" s="34"/>
    </row>
    <row r="820846" spans="19:20">
      <c r="S820846" s="34"/>
      <c r="T820846" s="34"/>
    </row>
    <row r="820863" spans="19:20">
      <c r="S820863" s="34"/>
      <c r="T820863" s="34"/>
    </row>
    <row r="820880" spans="19:20">
      <c r="S820880" s="34"/>
      <c r="T820880" s="34"/>
    </row>
    <row r="820897" spans="19:20">
      <c r="S820897" s="34"/>
      <c r="T820897" s="34"/>
    </row>
    <row r="820914" spans="19:20">
      <c r="S820914" s="34"/>
      <c r="T820914" s="34"/>
    </row>
    <row r="820931" spans="19:20">
      <c r="S820931" s="34"/>
      <c r="T820931" s="34"/>
    </row>
    <row r="820948" spans="19:20">
      <c r="S820948" s="34"/>
      <c r="T820948" s="34"/>
    </row>
    <row r="820965" spans="19:20">
      <c r="S820965" s="34"/>
      <c r="T820965" s="34"/>
    </row>
    <row r="820982" spans="19:20">
      <c r="S820982" s="34"/>
      <c r="T820982" s="34"/>
    </row>
    <row r="820999" spans="19:20">
      <c r="S820999" s="34"/>
      <c r="T820999" s="34"/>
    </row>
    <row r="821016" spans="19:20">
      <c r="S821016" s="34"/>
      <c r="T821016" s="34"/>
    </row>
    <row r="821033" spans="19:20">
      <c r="S821033" s="34"/>
      <c r="T821033" s="34"/>
    </row>
    <row r="821050" spans="19:20">
      <c r="S821050" s="34"/>
      <c r="T821050" s="34"/>
    </row>
    <row r="821067" spans="19:20">
      <c r="S821067" s="34"/>
      <c r="T821067" s="34"/>
    </row>
    <row r="821084" spans="19:20">
      <c r="S821084" s="34"/>
      <c r="T821084" s="34"/>
    </row>
    <row r="821101" spans="19:20">
      <c r="S821101" s="34"/>
      <c r="T821101" s="34"/>
    </row>
    <row r="821118" spans="19:20">
      <c r="S821118" s="34"/>
      <c r="T821118" s="34"/>
    </row>
    <row r="821135" spans="19:20">
      <c r="S821135" s="34"/>
      <c r="T821135" s="34"/>
    </row>
    <row r="821152" spans="19:20">
      <c r="S821152" s="34"/>
      <c r="T821152" s="34"/>
    </row>
    <row r="821169" spans="19:20">
      <c r="S821169" s="34"/>
      <c r="T821169" s="34"/>
    </row>
    <row r="821186" spans="19:20">
      <c r="S821186" s="34"/>
      <c r="T821186" s="34"/>
    </row>
    <row r="821203" spans="19:20">
      <c r="S821203" s="34"/>
      <c r="T821203" s="34"/>
    </row>
    <row r="821220" spans="19:20">
      <c r="S821220" s="34"/>
      <c r="T821220" s="34"/>
    </row>
    <row r="821237" spans="19:20">
      <c r="S821237" s="34"/>
      <c r="T821237" s="34"/>
    </row>
    <row r="821254" spans="19:20">
      <c r="S821254" s="34"/>
      <c r="T821254" s="34"/>
    </row>
    <row r="821271" spans="19:20">
      <c r="S821271" s="34"/>
      <c r="T821271" s="34"/>
    </row>
    <row r="821288" spans="19:20">
      <c r="S821288" s="34"/>
      <c r="T821288" s="34"/>
    </row>
    <row r="821305" spans="19:20">
      <c r="S821305" s="34"/>
      <c r="T821305" s="34"/>
    </row>
    <row r="821322" spans="19:20">
      <c r="S821322" s="34"/>
      <c r="T821322" s="34"/>
    </row>
    <row r="821339" spans="19:20">
      <c r="S821339" s="34"/>
      <c r="T821339" s="34"/>
    </row>
    <row r="821356" spans="19:20">
      <c r="S821356" s="34"/>
      <c r="T821356" s="34"/>
    </row>
    <row r="821373" spans="19:20">
      <c r="S821373" s="34"/>
      <c r="T821373" s="34"/>
    </row>
    <row r="821390" spans="19:20">
      <c r="S821390" s="34"/>
      <c r="T821390" s="34"/>
    </row>
    <row r="821407" spans="19:20">
      <c r="S821407" s="34"/>
      <c r="T821407" s="34"/>
    </row>
    <row r="821424" spans="19:20">
      <c r="S821424" s="34"/>
      <c r="T821424" s="34"/>
    </row>
    <row r="821441" spans="19:20">
      <c r="S821441" s="34"/>
      <c r="T821441" s="34"/>
    </row>
    <row r="821458" spans="19:20">
      <c r="S821458" s="34"/>
      <c r="T821458" s="34"/>
    </row>
    <row r="821475" spans="19:20">
      <c r="S821475" s="34"/>
      <c r="T821475" s="34"/>
    </row>
    <row r="821492" spans="19:20">
      <c r="S821492" s="34"/>
      <c r="T821492" s="34"/>
    </row>
    <row r="821509" spans="19:20">
      <c r="S821509" s="34"/>
      <c r="T821509" s="34"/>
    </row>
    <row r="821526" spans="19:20">
      <c r="S821526" s="34"/>
      <c r="T821526" s="34"/>
    </row>
    <row r="821543" spans="19:20">
      <c r="S821543" s="34"/>
      <c r="T821543" s="34"/>
    </row>
    <row r="821560" spans="19:20">
      <c r="S821560" s="34"/>
      <c r="T821560" s="34"/>
    </row>
    <row r="821577" spans="19:20">
      <c r="S821577" s="34"/>
      <c r="T821577" s="34"/>
    </row>
    <row r="821594" spans="19:20">
      <c r="S821594" s="34"/>
      <c r="T821594" s="34"/>
    </row>
    <row r="821611" spans="19:20">
      <c r="S821611" s="34"/>
      <c r="T821611" s="34"/>
    </row>
    <row r="821628" spans="19:20">
      <c r="S821628" s="34"/>
      <c r="T821628" s="34"/>
    </row>
    <row r="821645" spans="19:20">
      <c r="S821645" s="34"/>
      <c r="T821645" s="34"/>
    </row>
    <row r="821662" spans="19:20">
      <c r="S821662" s="34"/>
      <c r="T821662" s="34"/>
    </row>
    <row r="821679" spans="19:20">
      <c r="S821679" s="34"/>
      <c r="T821679" s="34"/>
    </row>
    <row r="821696" spans="19:20">
      <c r="S821696" s="34"/>
      <c r="T821696" s="34"/>
    </row>
    <row r="821713" spans="19:20">
      <c r="S821713" s="34"/>
      <c r="T821713" s="34"/>
    </row>
    <row r="821730" spans="19:20">
      <c r="S821730" s="34"/>
      <c r="T821730" s="34"/>
    </row>
    <row r="821747" spans="19:20">
      <c r="S821747" s="34"/>
      <c r="T821747" s="34"/>
    </row>
    <row r="821764" spans="19:20">
      <c r="S821764" s="34"/>
      <c r="T821764" s="34"/>
    </row>
    <row r="821781" spans="19:20">
      <c r="S821781" s="34"/>
      <c r="T821781" s="34"/>
    </row>
    <row r="821798" spans="19:20">
      <c r="S821798" s="34"/>
      <c r="T821798" s="34"/>
    </row>
    <row r="821815" spans="19:20">
      <c r="S821815" s="34"/>
      <c r="T821815" s="34"/>
    </row>
    <row r="821832" spans="19:20">
      <c r="S821832" s="34"/>
      <c r="T821832" s="34"/>
    </row>
    <row r="821849" spans="19:20">
      <c r="S821849" s="34"/>
      <c r="T821849" s="34"/>
    </row>
    <row r="821866" spans="19:20">
      <c r="S821866" s="34"/>
      <c r="T821866" s="34"/>
    </row>
    <row r="821883" spans="19:20">
      <c r="S821883" s="34"/>
      <c r="T821883" s="34"/>
    </row>
    <row r="821900" spans="19:20">
      <c r="S821900" s="34"/>
      <c r="T821900" s="34"/>
    </row>
    <row r="821917" spans="19:20">
      <c r="S821917" s="34"/>
      <c r="T821917" s="34"/>
    </row>
    <row r="821934" spans="19:20">
      <c r="S821934" s="34"/>
      <c r="T821934" s="34"/>
    </row>
    <row r="821951" spans="19:20">
      <c r="S821951" s="34"/>
      <c r="T821951" s="34"/>
    </row>
    <row r="821968" spans="19:20">
      <c r="S821968" s="34"/>
      <c r="T821968" s="34"/>
    </row>
    <row r="821985" spans="19:20">
      <c r="S821985" s="34"/>
      <c r="T821985" s="34"/>
    </row>
    <row r="822002" spans="19:20">
      <c r="S822002" s="34"/>
      <c r="T822002" s="34"/>
    </row>
    <row r="822019" spans="19:20">
      <c r="S822019" s="34"/>
      <c r="T822019" s="34"/>
    </row>
    <row r="822036" spans="19:20">
      <c r="S822036" s="34"/>
      <c r="T822036" s="34"/>
    </row>
    <row r="822053" spans="19:20">
      <c r="S822053" s="34"/>
      <c r="T822053" s="34"/>
    </row>
    <row r="822070" spans="19:20">
      <c r="S822070" s="34"/>
      <c r="T822070" s="34"/>
    </row>
    <row r="822087" spans="19:20">
      <c r="S822087" s="34"/>
      <c r="T822087" s="34"/>
    </row>
    <row r="822104" spans="19:20">
      <c r="S822104" s="34"/>
      <c r="T822104" s="34"/>
    </row>
    <row r="822121" spans="19:20">
      <c r="S822121" s="34"/>
      <c r="T822121" s="34"/>
    </row>
    <row r="822138" spans="19:20">
      <c r="S822138" s="34"/>
      <c r="T822138" s="34"/>
    </row>
    <row r="822155" spans="19:20">
      <c r="S822155" s="34"/>
      <c r="T822155" s="34"/>
    </row>
    <row r="822172" spans="19:20">
      <c r="S822172" s="34"/>
      <c r="T822172" s="34"/>
    </row>
    <row r="822189" spans="19:20">
      <c r="S822189" s="34"/>
      <c r="T822189" s="34"/>
    </row>
    <row r="822206" spans="19:20">
      <c r="S822206" s="34"/>
      <c r="T822206" s="34"/>
    </row>
    <row r="822223" spans="19:20">
      <c r="S822223" s="34"/>
      <c r="T822223" s="34"/>
    </row>
    <row r="822240" spans="19:20">
      <c r="S822240" s="34"/>
      <c r="T822240" s="34"/>
    </row>
    <row r="822257" spans="19:20">
      <c r="S822257" s="34"/>
      <c r="T822257" s="34"/>
    </row>
    <row r="822274" spans="19:20">
      <c r="S822274" s="34"/>
      <c r="T822274" s="34"/>
    </row>
    <row r="822291" spans="19:20">
      <c r="S822291" s="34"/>
      <c r="T822291" s="34"/>
    </row>
    <row r="822308" spans="19:20">
      <c r="S822308" s="34"/>
      <c r="T822308" s="34"/>
    </row>
    <row r="822325" spans="19:20">
      <c r="S822325" s="34"/>
      <c r="T822325" s="34"/>
    </row>
    <row r="822342" spans="19:20">
      <c r="S822342" s="34"/>
      <c r="T822342" s="34"/>
    </row>
    <row r="822359" spans="19:20">
      <c r="S822359" s="34"/>
      <c r="T822359" s="34"/>
    </row>
    <row r="822376" spans="19:20">
      <c r="S822376" s="34"/>
      <c r="T822376" s="34"/>
    </row>
    <row r="822393" spans="19:20">
      <c r="S822393" s="34"/>
      <c r="T822393" s="34"/>
    </row>
    <row r="822410" spans="19:20">
      <c r="S822410" s="34"/>
      <c r="T822410" s="34"/>
    </row>
    <row r="822427" spans="19:20">
      <c r="S822427" s="34"/>
      <c r="T822427" s="34"/>
    </row>
    <row r="822444" spans="19:20">
      <c r="S822444" s="34"/>
      <c r="T822444" s="34"/>
    </row>
    <row r="822461" spans="19:20">
      <c r="S822461" s="34"/>
      <c r="T822461" s="34"/>
    </row>
    <row r="822478" spans="19:20">
      <c r="S822478" s="34"/>
      <c r="T822478" s="34"/>
    </row>
    <row r="822495" spans="19:20">
      <c r="S822495" s="34"/>
      <c r="T822495" s="34"/>
    </row>
    <row r="822512" spans="19:20">
      <c r="S822512" s="34"/>
      <c r="T822512" s="34"/>
    </row>
    <row r="822529" spans="19:20">
      <c r="S822529" s="34"/>
      <c r="T822529" s="34"/>
    </row>
    <row r="822546" spans="19:20">
      <c r="S822546" s="34"/>
      <c r="T822546" s="34"/>
    </row>
    <row r="822563" spans="19:20">
      <c r="S822563" s="34"/>
      <c r="T822563" s="34"/>
    </row>
    <row r="822580" spans="19:20">
      <c r="S822580" s="34"/>
      <c r="T822580" s="34"/>
    </row>
    <row r="822597" spans="19:20">
      <c r="S822597" s="34"/>
      <c r="T822597" s="34"/>
    </row>
    <row r="822614" spans="19:20">
      <c r="S822614" s="34"/>
      <c r="T822614" s="34"/>
    </row>
    <row r="822631" spans="19:20">
      <c r="S822631" s="34"/>
      <c r="T822631" s="34"/>
    </row>
    <row r="822648" spans="19:20">
      <c r="S822648" s="34"/>
      <c r="T822648" s="34"/>
    </row>
    <row r="822665" spans="19:20">
      <c r="S822665" s="34"/>
      <c r="T822665" s="34"/>
    </row>
    <row r="822682" spans="19:20">
      <c r="S822682" s="34"/>
      <c r="T822682" s="34"/>
    </row>
    <row r="822699" spans="19:20">
      <c r="S822699" s="34"/>
      <c r="T822699" s="34"/>
    </row>
    <row r="822716" spans="19:20">
      <c r="S822716" s="34"/>
      <c r="T822716" s="34"/>
    </row>
    <row r="822733" spans="19:20">
      <c r="S822733" s="34"/>
      <c r="T822733" s="34"/>
    </row>
    <row r="822750" spans="19:20">
      <c r="S822750" s="34"/>
      <c r="T822750" s="34"/>
    </row>
    <row r="822767" spans="19:20">
      <c r="S822767" s="34"/>
      <c r="T822767" s="34"/>
    </row>
    <row r="822784" spans="19:20">
      <c r="S822784" s="34"/>
      <c r="T822784" s="34"/>
    </row>
    <row r="822801" spans="19:20">
      <c r="S822801" s="34"/>
      <c r="T822801" s="34"/>
    </row>
    <row r="822818" spans="19:20">
      <c r="S822818" s="34"/>
      <c r="T822818" s="34"/>
    </row>
    <row r="822835" spans="19:20">
      <c r="S822835" s="34"/>
      <c r="T822835" s="34"/>
    </row>
    <row r="822852" spans="19:20">
      <c r="S822852" s="34"/>
      <c r="T822852" s="34"/>
    </row>
    <row r="822869" spans="19:20">
      <c r="S822869" s="34"/>
      <c r="T822869" s="34"/>
    </row>
    <row r="822886" spans="19:20">
      <c r="S822886" s="34"/>
      <c r="T822886" s="34"/>
    </row>
    <row r="822903" spans="19:20">
      <c r="S822903" s="34"/>
      <c r="T822903" s="34"/>
    </row>
    <row r="822920" spans="19:20">
      <c r="S822920" s="34"/>
      <c r="T822920" s="34"/>
    </row>
    <row r="822937" spans="19:20">
      <c r="S822937" s="34"/>
      <c r="T822937" s="34"/>
    </row>
    <row r="822954" spans="19:20">
      <c r="S822954" s="34"/>
      <c r="T822954" s="34"/>
    </row>
    <row r="822971" spans="19:20">
      <c r="S822971" s="34"/>
      <c r="T822971" s="34"/>
    </row>
    <row r="822988" spans="19:20">
      <c r="S822988" s="34"/>
      <c r="T822988" s="34"/>
    </row>
    <row r="823005" spans="19:20">
      <c r="S823005" s="34"/>
      <c r="T823005" s="34"/>
    </row>
    <row r="823022" spans="19:20">
      <c r="S823022" s="34"/>
      <c r="T823022" s="34"/>
    </row>
    <row r="823039" spans="19:20">
      <c r="S823039" s="34"/>
      <c r="T823039" s="34"/>
    </row>
    <row r="823056" spans="19:20">
      <c r="S823056" s="34"/>
      <c r="T823056" s="34"/>
    </row>
    <row r="823073" spans="19:20">
      <c r="S823073" s="34"/>
      <c r="T823073" s="34"/>
    </row>
    <row r="823090" spans="19:20">
      <c r="S823090" s="34"/>
      <c r="T823090" s="34"/>
    </row>
    <row r="823107" spans="19:20">
      <c r="S823107" s="34"/>
      <c r="T823107" s="34"/>
    </row>
    <row r="823124" spans="19:20">
      <c r="S823124" s="34"/>
      <c r="T823124" s="34"/>
    </row>
    <row r="823141" spans="19:20">
      <c r="S823141" s="34"/>
      <c r="T823141" s="34"/>
    </row>
    <row r="823158" spans="19:20">
      <c r="S823158" s="34"/>
      <c r="T823158" s="34"/>
    </row>
    <row r="823175" spans="19:20">
      <c r="S823175" s="34"/>
      <c r="T823175" s="34"/>
    </row>
    <row r="823192" spans="19:20">
      <c r="S823192" s="34"/>
      <c r="T823192" s="34"/>
    </row>
    <row r="823209" spans="19:20">
      <c r="S823209" s="34"/>
      <c r="T823209" s="34"/>
    </row>
    <row r="823226" spans="19:20">
      <c r="S823226" s="34"/>
      <c r="T823226" s="34"/>
    </row>
    <row r="823243" spans="19:20">
      <c r="S823243" s="34"/>
      <c r="T823243" s="34"/>
    </row>
    <row r="823260" spans="19:20">
      <c r="S823260" s="34"/>
      <c r="T823260" s="34"/>
    </row>
    <row r="823277" spans="19:20">
      <c r="S823277" s="34"/>
      <c r="T823277" s="34"/>
    </row>
    <row r="823294" spans="19:20">
      <c r="S823294" s="34"/>
      <c r="T823294" s="34"/>
    </row>
    <row r="823311" spans="19:20">
      <c r="S823311" s="34"/>
      <c r="T823311" s="34"/>
    </row>
    <row r="823328" spans="19:20">
      <c r="S823328" s="34"/>
      <c r="T823328" s="34"/>
    </row>
    <row r="823345" spans="19:20">
      <c r="S823345" s="34"/>
      <c r="T823345" s="34"/>
    </row>
    <row r="823362" spans="19:20">
      <c r="S823362" s="34"/>
      <c r="T823362" s="34"/>
    </row>
    <row r="823379" spans="19:20">
      <c r="S823379" s="34"/>
      <c r="T823379" s="34"/>
    </row>
    <row r="823396" spans="19:20">
      <c r="S823396" s="34"/>
      <c r="T823396" s="34"/>
    </row>
    <row r="823413" spans="19:20">
      <c r="S823413" s="34"/>
      <c r="T823413" s="34"/>
    </row>
    <row r="823430" spans="19:20">
      <c r="S823430" s="34"/>
      <c r="T823430" s="34"/>
    </row>
    <row r="823447" spans="19:20">
      <c r="S823447" s="34"/>
      <c r="T823447" s="34"/>
    </row>
    <row r="823464" spans="19:20">
      <c r="S823464" s="34"/>
      <c r="T823464" s="34"/>
    </row>
    <row r="823481" spans="19:20">
      <c r="S823481" s="34"/>
      <c r="T823481" s="34"/>
    </row>
    <row r="823498" spans="19:20">
      <c r="S823498" s="34"/>
      <c r="T823498" s="34"/>
    </row>
    <row r="823515" spans="19:20">
      <c r="S823515" s="34"/>
      <c r="T823515" s="34"/>
    </row>
    <row r="823532" spans="19:20">
      <c r="S823532" s="34"/>
      <c r="T823532" s="34"/>
    </row>
    <row r="823549" spans="19:20">
      <c r="S823549" s="34"/>
      <c r="T823549" s="34"/>
    </row>
    <row r="823566" spans="19:20">
      <c r="S823566" s="34"/>
      <c r="T823566" s="34"/>
    </row>
    <row r="823583" spans="19:20">
      <c r="S823583" s="34"/>
      <c r="T823583" s="34"/>
    </row>
    <row r="823600" spans="19:20">
      <c r="S823600" s="34"/>
      <c r="T823600" s="34"/>
    </row>
    <row r="823617" spans="19:20">
      <c r="S823617" s="34"/>
      <c r="T823617" s="34"/>
    </row>
    <row r="823634" spans="19:20">
      <c r="S823634" s="34"/>
      <c r="T823634" s="34"/>
    </row>
    <row r="823651" spans="19:20">
      <c r="S823651" s="34"/>
      <c r="T823651" s="34"/>
    </row>
    <row r="823668" spans="19:20">
      <c r="S823668" s="34"/>
      <c r="T823668" s="34"/>
    </row>
    <row r="823685" spans="19:20">
      <c r="S823685" s="34"/>
      <c r="T823685" s="34"/>
    </row>
    <row r="823702" spans="19:20">
      <c r="S823702" s="34"/>
      <c r="T823702" s="34"/>
    </row>
    <row r="823719" spans="19:20">
      <c r="S823719" s="34"/>
      <c r="T823719" s="34"/>
    </row>
    <row r="823736" spans="19:20">
      <c r="S823736" s="34"/>
      <c r="T823736" s="34"/>
    </row>
    <row r="823753" spans="19:20">
      <c r="S823753" s="34"/>
      <c r="T823753" s="34"/>
    </row>
    <row r="823770" spans="19:20">
      <c r="S823770" s="34"/>
      <c r="T823770" s="34"/>
    </row>
    <row r="823787" spans="19:20">
      <c r="S823787" s="34"/>
      <c r="T823787" s="34"/>
    </row>
    <row r="823804" spans="19:20">
      <c r="S823804" s="34"/>
      <c r="T823804" s="34"/>
    </row>
    <row r="823821" spans="19:20">
      <c r="S823821" s="34"/>
      <c r="T823821" s="34"/>
    </row>
    <row r="823838" spans="19:20">
      <c r="S823838" s="34"/>
      <c r="T823838" s="34"/>
    </row>
    <row r="823855" spans="19:20">
      <c r="S823855" s="34"/>
      <c r="T823855" s="34"/>
    </row>
    <row r="823872" spans="19:20">
      <c r="S823872" s="34"/>
      <c r="T823872" s="34"/>
    </row>
    <row r="823889" spans="19:20">
      <c r="S823889" s="34"/>
      <c r="T823889" s="34"/>
    </row>
    <row r="823906" spans="19:20">
      <c r="S823906" s="34"/>
      <c r="T823906" s="34"/>
    </row>
    <row r="823923" spans="19:20">
      <c r="S823923" s="34"/>
      <c r="T823923" s="34"/>
    </row>
    <row r="823940" spans="19:20">
      <c r="S823940" s="34"/>
      <c r="T823940" s="34"/>
    </row>
    <row r="823957" spans="19:20">
      <c r="S823957" s="34"/>
      <c r="T823957" s="34"/>
    </row>
    <row r="823974" spans="19:20">
      <c r="S823974" s="34"/>
      <c r="T823974" s="34"/>
    </row>
    <row r="823991" spans="19:20">
      <c r="S823991" s="34"/>
      <c r="T823991" s="34"/>
    </row>
    <row r="824008" spans="19:20">
      <c r="S824008" s="34"/>
      <c r="T824008" s="34"/>
    </row>
    <row r="824025" spans="19:20">
      <c r="S824025" s="34"/>
      <c r="T824025" s="34"/>
    </row>
    <row r="824042" spans="19:20">
      <c r="S824042" s="34"/>
      <c r="T824042" s="34"/>
    </row>
    <row r="824059" spans="19:20">
      <c r="S824059" s="34"/>
      <c r="T824059" s="34"/>
    </row>
    <row r="824076" spans="19:20">
      <c r="S824076" s="34"/>
      <c r="T824076" s="34"/>
    </row>
    <row r="824093" spans="19:20">
      <c r="S824093" s="34"/>
      <c r="T824093" s="34"/>
    </row>
    <row r="824110" spans="19:20">
      <c r="S824110" s="34"/>
      <c r="T824110" s="34"/>
    </row>
    <row r="824127" spans="19:20">
      <c r="S824127" s="34"/>
      <c r="T824127" s="34"/>
    </row>
    <row r="824144" spans="19:20">
      <c r="S824144" s="34"/>
      <c r="T824144" s="34"/>
    </row>
    <row r="824161" spans="19:20">
      <c r="S824161" s="34"/>
      <c r="T824161" s="34"/>
    </row>
    <row r="824178" spans="19:20">
      <c r="S824178" s="34"/>
      <c r="T824178" s="34"/>
    </row>
    <row r="824195" spans="19:20">
      <c r="S824195" s="34"/>
      <c r="T824195" s="34"/>
    </row>
    <row r="824212" spans="19:20">
      <c r="S824212" s="34"/>
      <c r="T824212" s="34"/>
    </row>
    <row r="824229" spans="19:20">
      <c r="S824229" s="34"/>
      <c r="T824229" s="34"/>
    </row>
    <row r="824246" spans="19:20">
      <c r="S824246" s="34"/>
      <c r="T824246" s="34"/>
    </row>
    <row r="824263" spans="19:20">
      <c r="S824263" s="34"/>
      <c r="T824263" s="34"/>
    </row>
    <row r="824280" spans="19:20">
      <c r="S824280" s="34"/>
      <c r="T824280" s="34"/>
    </row>
    <row r="824297" spans="19:20">
      <c r="S824297" s="34"/>
      <c r="T824297" s="34"/>
    </row>
    <row r="824314" spans="19:20">
      <c r="S824314" s="34"/>
      <c r="T824314" s="34"/>
    </row>
    <row r="824331" spans="19:20">
      <c r="S824331" s="34"/>
      <c r="T824331" s="34"/>
    </row>
    <row r="824348" spans="19:20">
      <c r="S824348" s="34"/>
      <c r="T824348" s="34"/>
    </row>
    <row r="824365" spans="19:20">
      <c r="S824365" s="34"/>
      <c r="T824365" s="34"/>
    </row>
    <row r="824382" spans="19:20">
      <c r="S824382" s="34"/>
      <c r="T824382" s="34"/>
    </row>
    <row r="824399" spans="19:20">
      <c r="S824399" s="34"/>
      <c r="T824399" s="34"/>
    </row>
    <row r="824416" spans="19:20">
      <c r="S824416" s="34"/>
      <c r="T824416" s="34"/>
    </row>
    <row r="824433" spans="19:20">
      <c r="S824433" s="34"/>
      <c r="T824433" s="34"/>
    </row>
    <row r="824450" spans="19:20">
      <c r="S824450" s="34"/>
      <c r="T824450" s="34"/>
    </row>
    <row r="824467" spans="19:20">
      <c r="S824467" s="34"/>
      <c r="T824467" s="34"/>
    </row>
    <row r="824484" spans="19:20">
      <c r="S824484" s="34"/>
      <c r="T824484" s="34"/>
    </row>
    <row r="824501" spans="19:20">
      <c r="S824501" s="34"/>
      <c r="T824501" s="34"/>
    </row>
    <row r="824518" spans="19:20">
      <c r="S824518" s="34"/>
      <c r="T824518" s="34"/>
    </row>
    <row r="824535" spans="19:20">
      <c r="S824535" s="34"/>
      <c r="T824535" s="34"/>
    </row>
    <row r="824552" spans="19:20">
      <c r="S824552" s="34"/>
      <c r="T824552" s="34"/>
    </row>
    <row r="824569" spans="19:20">
      <c r="S824569" s="34"/>
      <c r="T824569" s="34"/>
    </row>
    <row r="824586" spans="19:20">
      <c r="S824586" s="34"/>
      <c r="T824586" s="34"/>
    </row>
    <row r="824603" spans="19:20">
      <c r="S824603" s="34"/>
      <c r="T824603" s="34"/>
    </row>
    <row r="824620" spans="19:20">
      <c r="S824620" s="34"/>
      <c r="T824620" s="34"/>
    </row>
    <row r="824637" spans="19:20">
      <c r="S824637" s="34"/>
      <c r="T824637" s="34"/>
    </row>
    <row r="824654" spans="19:20">
      <c r="S824654" s="34"/>
      <c r="T824654" s="34"/>
    </row>
    <row r="824671" spans="19:20">
      <c r="S824671" s="34"/>
      <c r="T824671" s="34"/>
    </row>
    <row r="824688" spans="19:20">
      <c r="S824688" s="34"/>
      <c r="T824688" s="34"/>
    </row>
    <row r="824705" spans="19:20">
      <c r="S824705" s="34"/>
      <c r="T824705" s="34"/>
    </row>
    <row r="824722" spans="19:20">
      <c r="S824722" s="34"/>
      <c r="T824722" s="34"/>
    </row>
    <row r="824739" spans="19:20">
      <c r="S824739" s="34"/>
      <c r="T824739" s="34"/>
    </row>
    <row r="824756" spans="19:20">
      <c r="S824756" s="34"/>
      <c r="T824756" s="34"/>
    </row>
    <row r="824773" spans="19:20">
      <c r="S824773" s="34"/>
      <c r="T824773" s="34"/>
    </row>
    <row r="824790" spans="19:20">
      <c r="S824790" s="34"/>
      <c r="T824790" s="34"/>
    </row>
    <row r="824807" spans="19:20">
      <c r="S824807" s="34"/>
      <c r="T824807" s="34"/>
    </row>
    <row r="824824" spans="19:20">
      <c r="S824824" s="34"/>
      <c r="T824824" s="34"/>
    </row>
    <row r="824841" spans="19:20">
      <c r="S824841" s="34"/>
      <c r="T824841" s="34"/>
    </row>
    <row r="824858" spans="19:20">
      <c r="S824858" s="34"/>
      <c r="T824858" s="34"/>
    </row>
    <row r="824875" spans="19:20">
      <c r="S824875" s="34"/>
      <c r="T824875" s="34"/>
    </row>
    <row r="824892" spans="19:20">
      <c r="S824892" s="34"/>
      <c r="T824892" s="34"/>
    </row>
    <row r="824909" spans="19:20">
      <c r="S824909" s="34"/>
      <c r="T824909" s="34"/>
    </row>
    <row r="824926" spans="19:20">
      <c r="S824926" s="34"/>
      <c r="T824926" s="34"/>
    </row>
    <row r="824943" spans="19:20">
      <c r="S824943" s="34"/>
      <c r="T824943" s="34"/>
    </row>
    <row r="824960" spans="19:20">
      <c r="S824960" s="34"/>
      <c r="T824960" s="34"/>
    </row>
    <row r="824977" spans="19:20">
      <c r="S824977" s="34"/>
      <c r="T824977" s="34"/>
    </row>
    <row r="824994" spans="19:20">
      <c r="S824994" s="34"/>
      <c r="T824994" s="34"/>
    </row>
    <row r="825011" spans="19:20">
      <c r="S825011" s="34"/>
      <c r="T825011" s="34"/>
    </row>
    <row r="825028" spans="19:20">
      <c r="S825028" s="34"/>
      <c r="T825028" s="34"/>
    </row>
    <row r="825045" spans="19:20">
      <c r="S825045" s="34"/>
      <c r="T825045" s="34"/>
    </row>
    <row r="825062" spans="19:20">
      <c r="S825062" s="34"/>
      <c r="T825062" s="34"/>
    </row>
    <row r="825079" spans="19:20">
      <c r="S825079" s="34"/>
      <c r="T825079" s="34"/>
    </row>
    <row r="825096" spans="19:20">
      <c r="S825096" s="34"/>
      <c r="T825096" s="34"/>
    </row>
    <row r="825113" spans="19:20">
      <c r="S825113" s="34"/>
      <c r="T825113" s="34"/>
    </row>
    <row r="825130" spans="19:20">
      <c r="S825130" s="34"/>
      <c r="T825130" s="34"/>
    </row>
    <row r="825147" spans="19:20">
      <c r="S825147" s="34"/>
      <c r="T825147" s="34"/>
    </row>
    <row r="825164" spans="19:20">
      <c r="S825164" s="34"/>
      <c r="T825164" s="34"/>
    </row>
    <row r="825181" spans="19:20">
      <c r="S825181" s="34"/>
      <c r="T825181" s="34"/>
    </row>
    <row r="825198" spans="19:20">
      <c r="S825198" s="34"/>
      <c r="T825198" s="34"/>
    </row>
    <row r="825215" spans="19:20">
      <c r="S825215" s="34"/>
      <c r="T825215" s="34"/>
    </row>
    <row r="825232" spans="19:20">
      <c r="S825232" s="34"/>
      <c r="T825232" s="34"/>
    </row>
    <row r="825249" spans="19:20">
      <c r="S825249" s="34"/>
      <c r="T825249" s="34"/>
    </row>
    <row r="825266" spans="19:20">
      <c r="S825266" s="34"/>
      <c r="T825266" s="34"/>
    </row>
    <row r="825283" spans="19:20">
      <c r="S825283" s="34"/>
      <c r="T825283" s="34"/>
    </row>
    <row r="825300" spans="19:20">
      <c r="S825300" s="34"/>
      <c r="T825300" s="34"/>
    </row>
    <row r="825317" spans="19:20">
      <c r="S825317" s="34"/>
      <c r="T825317" s="34"/>
    </row>
    <row r="825334" spans="19:20">
      <c r="S825334" s="34"/>
      <c r="T825334" s="34"/>
    </row>
    <row r="825351" spans="19:20">
      <c r="S825351" s="34"/>
      <c r="T825351" s="34"/>
    </row>
    <row r="825368" spans="19:20">
      <c r="S825368" s="34"/>
      <c r="T825368" s="34"/>
    </row>
    <row r="825385" spans="19:20">
      <c r="S825385" s="34"/>
      <c r="T825385" s="34"/>
    </row>
    <row r="825402" spans="19:20">
      <c r="S825402" s="34"/>
      <c r="T825402" s="34"/>
    </row>
    <row r="825419" spans="19:20">
      <c r="S825419" s="34"/>
      <c r="T825419" s="34"/>
    </row>
    <row r="825436" spans="19:20">
      <c r="S825436" s="34"/>
      <c r="T825436" s="34"/>
    </row>
    <row r="825453" spans="19:20">
      <c r="S825453" s="34"/>
      <c r="T825453" s="34"/>
    </row>
    <row r="825470" spans="19:20">
      <c r="S825470" s="34"/>
      <c r="T825470" s="34"/>
    </row>
    <row r="825487" spans="19:20">
      <c r="S825487" s="34"/>
      <c r="T825487" s="34"/>
    </row>
    <row r="825504" spans="19:20">
      <c r="S825504" s="34"/>
      <c r="T825504" s="34"/>
    </row>
    <row r="825521" spans="19:20">
      <c r="S825521" s="34"/>
      <c r="T825521" s="34"/>
    </row>
    <row r="825538" spans="19:20">
      <c r="S825538" s="34"/>
      <c r="T825538" s="34"/>
    </row>
    <row r="825555" spans="19:20">
      <c r="S825555" s="34"/>
      <c r="T825555" s="34"/>
    </row>
    <row r="825572" spans="19:20">
      <c r="S825572" s="34"/>
      <c r="T825572" s="34"/>
    </row>
    <row r="825589" spans="19:20">
      <c r="S825589" s="34"/>
      <c r="T825589" s="34"/>
    </row>
    <row r="825606" spans="19:20">
      <c r="S825606" s="34"/>
      <c r="T825606" s="34"/>
    </row>
    <row r="825623" spans="19:20">
      <c r="S825623" s="34"/>
      <c r="T825623" s="34"/>
    </row>
    <row r="825640" spans="19:20">
      <c r="S825640" s="34"/>
      <c r="T825640" s="34"/>
    </row>
    <row r="825657" spans="19:20">
      <c r="S825657" s="34"/>
      <c r="T825657" s="34"/>
    </row>
    <row r="825674" spans="19:20">
      <c r="S825674" s="34"/>
      <c r="T825674" s="34"/>
    </row>
    <row r="825691" spans="19:20">
      <c r="S825691" s="34"/>
      <c r="T825691" s="34"/>
    </row>
    <row r="825708" spans="19:20">
      <c r="S825708" s="34"/>
      <c r="T825708" s="34"/>
    </row>
    <row r="825725" spans="19:20">
      <c r="S825725" s="34"/>
      <c r="T825725" s="34"/>
    </row>
    <row r="825742" spans="19:20">
      <c r="S825742" s="34"/>
      <c r="T825742" s="34"/>
    </row>
    <row r="825759" spans="19:20">
      <c r="S825759" s="34"/>
      <c r="T825759" s="34"/>
    </row>
    <row r="825776" spans="19:20">
      <c r="S825776" s="34"/>
      <c r="T825776" s="34"/>
    </row>
    <row r="825793" spans="19:20">
      <c r="S825793" s="34"/>
      <c r="T825793" s="34"/>
    </row>
    <row r="825810" spans="19:20">
      <c r="S825810" s="34"/>
      <c r="T825810" s="34"/>
    </row>
    <row r="825827" spans="19:20">
      <c r="S825827" s="34"/>
      <c r="T825827" s="34"/>
    </row>
    <row r="825844" spans="19:20">
      <c r="S825844" s="34"/>
      <c r="T825844" s="34"/>
    </row>
    <row r="825861" spans="19:20">
      <c r="S825861" s="34"/>
      <c r="T825861" s="34"/>
    </row>
    <row r="825878" spans="19:20">
      <c r="S825878" s="34"/>
      <c r="T825878" s="34"/>
    </row>
    <row r="825895" spans="19:20">
      <c r="S825895" s="34"/>
      <c r="T825895" s="34"/>
    </row>
    <row r="825912" spans="19:20">
      <c r="S825912" s="34"/>
      <c r="T825912" s="34"/>
    </row>
    <row r="825929" spans="19:20">
      <c r="S825929" s="34"/>
      <c r="T825929" s="34"/>
    </row>
    <row r="825946" spans="19:20">
      <c r="S825946" s="34"/>
      <c r="T825946" s="34"/>
    </row>
    <row r="825963" spans="19:20">
      <c r="S825963" s="34"/>
      <c r="T825963" s="34"/>
    </row>
    <row r="825980" spans="19:20">
      <c r="S825980" s="34"/>
      <c r="T825980" s="34"/>
    </row>
    <row r="825997" spans="19:20">
      <c r="S825997" s="34"/>
      <c r="T825997" s="34"/>
    </row>
    <row r="826014" spans="19:20">
      <c r="S826014" s="34"/>
      <c r="T826014" s="34"/>
    </row>
    <row r="826031" spans="19:20">
      <c r="S826031" s="34"/>
      <c r="T826031" s="34"/>
    </row>
    <row r="826048" spans="19:20">
      <c r="S826048" s="34"/>
      <c r="T826048" s="34"/>
    </row>
    <row r="826065" spans="19:20">
      <c r="S826065" s="34"/>
      <c r="T826065" s="34"/>
    </row>
    <row r="826082" spans="19:20">
      <c r="S826082" s="34"/>
      <c r="T826082" s="34"/>
    </row>
    <row r="826099" spans="19:20">
      <c r="S826099" s="34"/>
      <c r="T826099" s="34"/>
    </row>
    <row r="826116" spans="19:20">
      <c r="S826116" s="34"/>
      <c r="T826116" s="34"/>
    </row>
    <row r="826133" spans="19:20">
      <c r="S826133" s="34"/>
      <c r="T826133" s="34"/>
    </row>
    <row r="826150" spans="19:20">
      <c r="S826150" s="34"/>
      <c r="T826150" s="34"/>
    </row>
    <row r="826167" spans="19:20">
      <c r="S826167" s="34"/>
      <c r="T826167" s="34"/>
    </row>
    <row r="826184" spans="19:20">
      <c r="S826184" s="34"/>
      <c r="T826184" s="34"/>
    </row>
    <row r="826201" spans="19:20">
      <c r="S826201" s="34"/>
      <c r="T826201" s="34"/>
    </row>
    <row r="826218" spans="19:20">
      <c r="S826218" s="34"/>
      <c r="T826218" s="34"/>
    </row>
    <row r="826235" spans="19:20">
      <c r="S826235" s="34"/>
      <c r="T826235" s="34"/>
    </row>
    <row r="826252" spans="19:20">
      <c r="S826252" s="34"/>
      <c r="T826252" s="34"/>
    </row>
    <row r="826269" spans="19:20">
      <c r="S826269" s="34"/>
      <c r="T826269" s="34"/>
    </row>
    <row r="826286" spans="19:20">
      <c r="S826286" s="34"/>
      <c r="T826286" s="34"/>
    </row>
    <row r="826303" spans="19:20">
      <c r="S826303" s="34"/>
      <c r="T826303" s="34"/>
    </row>
    <row r="826320" spans="19:20">
      <c r="S826320" s="34"/>
      <c r="T826320" s="34"/>
    </row>
    <row r="826337" spans="19:20">
      <c r="S826337" s="34"/>
      <c r="T826337" s="34"/>
    </row>
    <row r="826354" spans="19:20">
      <c r="S826354" s="34"/>
      <c r="T826354" s="34"/>
    </row>
    <row r="826371" spans="19:20">
      <c r="S826371" s="34"/>
      <c r="T826371" s="34"/>
    </row>
    <row r="826388" spans="19:20">
      <c r="S826388" s="34"/>
      <c r="T826388" s="34"/>
    </row>
    <row r="826405" spans="19:20">
      <c r="S826405" s="34"/>
      <c r="T826405" s="34"/>
    </row>
    <row r="826422" spans="19:20">
      <c r="S826422" s="34"/>
      <c r="T826422" s="34"/>
    </row>
    <row r="826439" spans="19:20">
      <c r="S826439" s="34"/>
      <c r="T826439" s="34"/>
    </row>
    <row r="826456" spans="19:20">
      <c r="S826456" s="34"/>
      <c r="T826456" s="34"/>
    </row>
    <row r="826473" spans="19:20">
      <c r="S826473" s="34"/>
      <c r="T826473" s="34"/>
    </row>
    <row r="826490" spans="19:20">
      <c r="S826490" s="34"/>
      <c r="T826490" s="34"/>
    </row>
    <row r="826507" spans="19:20">
      <c r="S826507" s="34"/>
      <c r="T826507" s="34"/>
    </row>
    <row r="826524" spans="19:20">
      <c r="S826524" s="34"/>
      <c r="T826524" s="34"/>
    </row>
    <row r="826541" spans="19:20">
      <c r="S826541" s="34"/>
      <c r="T826541" s="34"/>
    </row>
    <row r="826558" spans="19:20">
      <c r="S826558" s="34"/>
      <c r="T826558" s="34"/>
    </row>
    <row r="826575" spans="19:20">
      <c r="S826575" s="34"/>
      <c r="T826575" s="34"/>
    </row>
    <row r="826592" spans="19:20">
      <c r="S826592" s="34"/>
      <c r="T826592" s="34"/>
    </row>
    <row r="826609" spans="19:20">
      <c r="S826609" s="34"/>
      <c r="T826609" s="34"/>
    </row>
    <row r="826626" spans="19:20">
      <c r="S826626" s="34"/>
      <c r="T826626" s="34"/>
    </row>
    <row r="826643" spans="19:20">
      <c r="S826643" s="34"/>
      <c r="T826643" s="34"/>
    </row>
    <row r="826660" spans="19:20">
      <c r="S826660" s="34"/>
      <c r="T826660" s="34"/>
    </row>
    <row r="826677" spans="19:20">
      <c r="S826677" s="34"/>
      <c r="T826677" s="34"/>
    </row>
    <row r="826694" spans="19:20">
      <c r="S826694" s="34"/>
      <c r="T826694" s="34"/>
    </row>
    <row r="826711" spans="19:20">
      <c r="S826711" s="34"/>
      <c r="T826711" s="34"/>
    </row>
    <row r="826728" spans="19:20">
      <c r="S826728" s="34"/>
      <c r="T826728" s="34"/>
    </row>
    <row r="826745" spans="19:20">
      <c r="S826745" s="34"/>
      <c r="T826745" s="34"/>
    </row>
    <row r="826762" spans="19:20">
      <c r="S826762" s="34"/>
      <c r="T826762" s="34"/>
    </row>
    <row r="826779" spans="19:20">
      <c r="S826779" s="34"/>
      <c r="T826779" s="34"/>
    </row>
    <row r="826796" spans="19:20">
      <c r="S826796" s="34"/>
      <c r="T826796" s="34"/>
    </row>
    <row r="826813" spans="19:20">
      <c r="S826813" s="34"/>
      <c r="T826813" s="34"/>
    </row>
    <row r="826830" spans="19:20">
      <c r="S826830" s="34"/>
      <c r="T826830" s="34"/>
    </row>
    <row r="826847" spans="19:20">
      <c r="S826847" s="34"/>
      <c r="T826847" s="34"/>
    </row>
    <row r="826864" spans="19:20">
      <c r="S826864" s="34"/>
      <c r="T826864" s="34"/>
    </row>
    <row r="826881" spans="19:20">
      <c r="S826881" s="34"/>
      <c r="T826881" s="34"/>
    </row>
    <row r="826898" spans="19:20">
      <c r="S826898" s="34"/>
      <c r="T826898" s="34"/>
    </row>
    <row r="826915" spans="19:20">
      <c r="S826915" s="34"/>
      <c r="T826915" s="34"/>
    </row>
    <row r="826932" spans="19:20">
      <c r="S826932" s="34"/>
      <c r="T826932" s="34"/>
    </row>
    <row r="826949" spans="19:20">
      <c r="S826949" s="34"/>
      <c r="T826949" s="34"/>
    </row>
    <row r="826966" spans="19:20">
      <c r="S826966" s="34"/>
      <c r="T826966" s="34"/>
    </row>
    <row r="826983" spans="19:20">
      <c r="S826983" s="34"/>
      <c r="T826983" s="34"/>
    </row>
    <row r="827000" spans="19:20">
      <c r="S827000" s="34"/>
      <c r="T827000" s="34"/>
    </row>
    <row r="827017" spans="19:20">
      <c r="S827017" s="34"/>
      <c r="T827017" s="34"/>
    </row>
    <row r="827034" spans="19:20">
      <c r="S827034" s="34"/>
      <c r="T827034" s="34"/>
    </row>
    <row r="827051" spans="19:20">
      <c r="S827051" s="34"/>
      <c r="T827051" s="34"/>
    </row>
    <row r="827068" spans="19:20">
      <c r="S827068" s="34"/>
      <c r="T827068" s="34"/>
    </row>
    <row r="827085" spans="19:20">
      <c r="S827085" s="34"/>
      <c r="T827085" s="34"/>
    </row>
    <row r="827102" spans="19:20">
      <c r="S827102" s="34"/>
      <c r="T827102" s="34"/>
    </row>
    <row r="827119" spans="19:20">
      <c r="S827119" s="34"/>
      <c r="T827119" s="34"/>
    </row>
    <row r="827136" spans="19:20">
      <c r="S827136" s="34"/>
      <c r="T827136" s="34"/>
    </row>
    <row r="827153" spans="19:20">
      <c r="S827153" s="34"/>
      <c r="T827153" s="34"/>
    </row>
    <row r="827170" spans="19:20">
      <c r="S827170" s="34"/>
      <c r="T827170" s="34"/>
    </row>
    <row r="827187" spans="19:20">
      <c r="S827187" s="34"/>
      <c r="T827187" s="34"/>
    </row>
    <row r="827204" spans="19:20">
      <c r="S827204" s="34"/>
      <c r="T827204" s="34"/>
    </row>
    <row r="827221" spans="19:20">
      <c r="S827221" s="34"/>
      <c r="T827221" s="34"/>
    </row>
    <row r="827238" spans="19:20">
      <c r="S827238" s="34"/>
      <c r="T827238" s="34"/>
    </row>
    <row r="827255" spans="19:20">
      <c r="S827255" s="34"/>
      <c r="T827255" s="34"/>
    </row>
    <row r="827272" spans="19:20">
      <c r="S827272" s="34"/>
      <c r="T827272" s="34"/>
    </row>
    <row r="827289" spans="19:20">
      <c r="S827289" s="34"/>
      <c r="T827289" s="34"/>
    </row>
    <row r="827306" spans="19:20">
      <c r="S827306" s="34"/>
      <c r="T827306" s="34"/>
    </row>
    <row r="827323" spans="19:20">
      <c r="S827323" s="34"/>
      <c r="T827323" s="34"/>
    </row>
    <row r="827340" spans="19:20">
      <c r="S827340" s="34"/>
      <c r="T827340" s="34"/>
    </row>
    <row r="827357" spans="19:20">
      <c r="S827357" s="34"/>
      <c r="T827357" s="34"/>
    </row>
    <row r="827374" spans="19:20">
      <c r="S827374" s="34"/>
      <c r="T827374" s="34"/>
    </row>
    <row r="827391" spans="19:20">
      <c r="S827391" s="34"/>
      <c r="T827391" s="34"/>
    </row>
    <row r="827408" spans="19:20">
      <c r="S827408" s="34"/>
      <c r="T827408" s="34"/>
    </row>
    <row r="827425" spans="19:20">
      <c r="S827425" s="34"/>
      <c r="T827425" s="34"/>
    </row>
    <row r="827442" spans="19:20">
      <c r="S827442" s="34"/>
      <c r="T827442" s="34"/>
    </row>
    <row r="827459" spans="19:20">
      <c r="S827459" s="34"/>
      <c r="T827459" s="34"/>
    </row>
    <row r="827476" spans="19:20">
      <c r="S827476" s="34"/>
      <c r="T827476" s="34"/>
    </row>
    <row r="827493" spans="19:20">
      <c r="S827493" s="34"/>
      <c r="T827493" s="34"/>
    </row>
    <row r="827510" spans="19:20">
      <c r="S827510" s="34"/>
      <c r="T827510" s="34"/>
    </row>
    <row r="827527" spans="19:20">
      <c r="S827527" s="34"/>
      <c r="T827527" s="34"/>
    </row>
    <row r="827544" spans="19:20">
      <c r="S827544" s="34"/>
      <c r="T827544" s="34"/>
    </row>
    <row r="827561" spans="19:20">
      <c r="S827561" s="34"/>
      <c r="T827561" s="34"/>
    </row>
    <row r="827578" spans="19:20">
      <c r="S827578" s="34"/>
      <c r="T827578" s="34"/>
    </row>
    <row r="827595" spans="19:20">
      <c r="S827595" s="34"/>
      <c r="T827595" s="34"/>
    </row>
    <row r="827612" spans="19:20">
      <c r="S827612" s="34"/>
      <c r="T827612" s="34"/>
    </row>
    <row r="827629" spans="19:20">
      <c r="S827629" s="34"/>
      <c r="T827629" s="34"/>
    </row>
    <row r="827646" spans="19:20">
      <c r="S827646" s="34"/>
      <c r="T827646" s="34"/>
    </row>
    <row r="827663" spans="19:20">
      <c r="S827663" s="34"/>
      <c r="T827663" s="34"/>
    </row>
    <row r="827680" spans="19:20">
      <c r="S827680" s="34"/>
      <c r="T827680" s="34"/>
    </row>
    <row r="827697" spans="19:20">
      <c r="S827697" s="34"/>
      <c r="T827697" s="34"/>
    </row>
    <row r="827714" spans="19:20">
      <c r="S827714" s="34"/>
      <c r="T827714" s="34"/>
    </row>
    <row r="827731" spans="19:20">
      <c r="S827731" s="34"/>
      <c r="T827731" s="34"/>
    </row>
    <row r="827748" spans="19:20">
      <c r="S827748" s="34"/>
      <c r="T827748" s="34"/>
    </row>
    <row r="827765" spans="19:20">
      <c r="S827765" s="34"/>
      <c r="T827765" s="34"/>
    </row>
    <row r="827782" spans="19:20">
      <c r="S827782" s="34"/>
      <c r="T827782" s="34"/>
    </row>
    <row r="827799" spans="19:20">
      <c r="S827799" s="34"/>
      <c r="T827799" s="34"/>
    </row>
    <row r="827816" spans="19:20">
      <c r="S827816" s="34"/>
      <c r="T827816" s="34"/>
    </row>
    <row r="827833" spans="19:20">
      <c r="S827833" s="34"/>
      <c r="T827833" s="34"/>
    </row>
    <row r="827850" spans="19:20">
      <c r="S827850" s="34"/>
      <c r="T827850" s="34"/>
    </row>
    <row r="827867" spans="19:20">
      <c r="S827867" s="34"/>
      <c r="T827867" s="34"/>
    </row>
    <row r="827884" spans="19:20">
      <c r="S827884" s="34"/>
      <c r="T827884" s="34"/>
    </row>
    <row r="827901" spans="19:20">
      <c r="S827901" s="34"/>
      <c r="T827901" s="34"/>
    </row>
    <row r="827918" spans="19:20">
      <c r="S827918" s="34"/>
      <c r="T827918" s="34"/>
    </row>
    <row r="827935" spans="19:20">
      <c r="S827935" s="34"/>
      <c r="T827935" s="34"/>
    </row>
    <row r="827952" spans="19:20">
      <c r="S827952" s="34"/>
      <c r="T827952" s="34"/>
    </row>
    <row r="827969" spans="19:20">
      <c r="S827969" s="34"/>
      <c r="T827969" s="34"/>
    </row>
    <row r="827986" spans="19:20">
      <c r="S827986" s="34"/>
      <c r="T827986" s="34"/>
    </row>
    <row r="828003" spans="19:20">
      <c r="S828003" s="34"/>
      <c r="T828003" s="34"/>
    </row>
    <row r="828020" spans="19:20">
      <c r="S828020" s="34"/>
      <c r="T828020" s="34"/>
    </row>
    <row r="828037" spans="19:20">
      <c r="S828037" s="34"/>
      <c r="T828037" s="34"/>
    </row>
    <row r="828054" spans="19:20">
      <c r="S828054" s="34"/>
      <c r="T828054" s="34"/>
    </row>
    <row r="828071" spans="19:20">
      <c r="S828071" s="34"/>
      <c r="T828071" s="34"/>
    </row>
    <row r="828088" spans="19:20">
      <c r="S828088" s="34"/>
      <c r="T828088" s="34"/>
    </row>
    <row r="828105" spans="19:20">
      <c r="S828105" s="34"/>
      <c r="T828105" s="34"/>
    </row>
    <row r="828122" spans="19:20">
      <c r="S828122" s="34"/>
      <c r="T828122" s="34"/>
    </row>
    <row r="828139" spans="19:20">
      <c r="S828139" s="34"/>
      <c r="T828139" s="34"/>
    </row>
    <row r="828156" spans="19:20">
      <c r="S828156" s="34"/>
      <c r="T828156" s="34"/>
    </row>
    <row r="828173" spans="19:20">
      <c r="S828173" s="34"/>
      <c r="T828173" s="34"/>
    </row>
    <row r="828190" spans="19:20">
      <c r="S828190" s="34"/>
      <c r="T828190" s="34"/>
    </row>
    <row r="828207" spans="19:20">
      <c r="S828207" s="34"/>
      <c r="T828207" s="34"/>
    </row>
    <row r="828224" spans="19:20">
      <c r="S828224" s="34"/>
      <c r="T828224" s="34"/>
    </row>
    <row r="828241" spans="19:20">
      <c r="S828241" s="34"/>
      <c r="T828241" s="34"/>
    </row>
    <row r="828258" spans="19:20">
      <c r="S828258" s="34"/>
      <c r="T828258" s="34"/>
    </row>
    <row r="828275" spans="19:20">
      <c r="S828275" s="34"/>
      <c r="T828275" s="34"/>
    </row>
    <row r="828292" spans="19:20">
      <c r="S828292" s="34"/>
      <c r="T828292" s="34"/>
    </row>
    <row r="828309" spans="19:20">
      <c r="S828309" s="34"/>
      <c r="T828309" s="34"/>
    </row>
    <row r="828326" spans="19:20">
      <c r="S828326" s="34"/>
      <c r="T828326" s="34"/>
    </row>
    <row r="828343" spans="19:20">
      <c r="S828343" s="34"/>
      <c r="T828343" s="34"/>
    </row>
    <row r="828360" spans="19:20">
      <c r="S828360" s="34"/>
      <c r="T828360" s="34"/>
    </row>
    <row r="828377" spans="19:20">
      <c r="S828377" s="34"/>
      <c r="T828377" s="34"/>
    </row>
    <row r="828394" spans="19:20">
      <c r="S828394" s="34"/>
      <c r="T828394" s="34"/>
    </row>
    <row r="828411" spans="19:20">
      <c r="S828411" s="34"/>
      <c r="T828411" s="34"/>
    </row>
    <row r="828428" spans="19:20">
      <c r="S828428" s="34"/>
      <c r="T828428" s="34"/>
    </row>
    <row r="828445" spans="19:20">
      <c r="S828445" s="34"/>
      <c r="T828445" s="34"/>
    </row>
    <row r="828462" spans="19:20">
      <c r="S828462" s="34"/>
      <c r="T828462" s="34"/>
    </row>
    <row r="828479" spans="19:20">
      <c r="S828479" s="34"/>
      <c r="T828479" s="34"/>
    </row>
    <row r="828496" spans="19:20">
      <c r="S828496" s="34"/>
      <c r="T828496" s="34"/>
    </row>
    <row r="828513" spans="19:20">
      <c r="S828513" s="34"/>
      <c r="T828513" s="34"/>
    </row>
    <row r="828530" spans="19:20">
      <c r="S828530" s="34"/>
      <c r="T828530" s="34"/>
    </row>
    <row r="828547" spans="19:20">
      <c r="S828547" s="34"/>
      <c r="T828547" s="34"/>
    </row>
    <row r="828564" spans="19:20">
      <c r="S828564" s="34"/>
      <c r="T828564" s="34"/>
    </row>
    <row r="828581" spans="19:20">
      <c r="S828581" s="34"/>
      <c r="T828581" s="34"/>
    </row>
    <row r="828598" spans="19:20">
      <c r="S828598" s="34"/>
      <c r="T828598" s="34"/>
    </row>
    <row r="828615" spans="19:20">
      <c r="S828615" s="34"/>
      <c r="T828615" s="34"/>
    </row>
    <row r="828632" spans="19:20">
      <c r="S828632" s="34"/>
      <c r="T828632" s="34"/>
    </row>
    <row r="828649" spans="19:20">
      <c r="S828649" s="34"/>
      <c r="T828649" s="34"/>
    </row>
    <row r="828666" spans="19:20">
      <c r="S828666" s="34"/>
      <c r="T828666" s="34"/>
    </row>
    <row r="828683" spans="19:20">
      <c r="S828683" s="34"/>
      <c r="T828683" s="34"/>
    </row>
    <row r="828700" spans="19:20">
      <c r="S828700" s="34"/>
      <c r="T828700" s="34"/>
    </row>
    <row r="828717" spans="19:20">
      <c r="S828717" s="34"/>
      <c r="T828717" s="34"/>
    </row>
    <row r="828734" spans="19:20">
      <c r="S828734" s="34"/>
      <c r="T828734" s="34"/>
    </row>
    <row r="828751" spans="19:20">
      <c r="S828751" s="34"/>
      <c r="T828751" s="34"/>
    </row>
    <row r="828768" spans="19:20">
      <c r="S828768" s="34"/>
      <c r="T828768" s="34"/>
    </row>
    <row r="828785" spans="19:20">
      <c r="S828785" s="34"/>
      <c r="T828785" s="34"/>
    </row>
    <row r="828802" spans="19:20">
      <c r="S828802" s="34"/>
      <c r="T828802" s="34"/>
    </row>
    <row r="828819" spans="19:20">
      <c r="S828819" s="34"/>
      <c r="T828819" s="34"/>
    </row>
    <row r="828836" spans="19:20">
      <c r="S828836" s="34"/>
      <c r="T828836" s="34"/>
    </row>
    <row r="828853" spans="19:20">
      <c r="S828853" s="34"/>
      <c r="T828853" s="34"/>
    </row>
    <row r="828870" spans="19:20">
      <c r="S828870" s="34"/>
      <c r="T828870" s="34"/>
    </row>
    <row r="828887" spans="19:20">
      <c r="S828887" s="34"/>
      <c r="T828887" s="34"/>
    </row>
    <row r="828904" spans="19:20">
      <c r="S828904" s="34"/>
      <c r="T828904" s="34"/>
    </row>
    <row r="828921" spans="19:20">
      <c r="S828921" s="34"/>
      <c r="T828921" s="34"/>
    </row>
    <row r="828938" spans="19:20">
      <c r="S828938" s="34"/>
      <c r="T828938" s="34"/>
    </row>
    <row r="828955" spans="19:20">
      <c r="S828955" s="34"/>
      <c r="T828955" s="34"/>
    </row>
    <row r="828972" spans="19:20">
      <c r="S828972" s="34"/>
      <c r="T828972" s="34"/>
    </row>
    <row r="828989" spans="19:20">
      <c r="S828989" s="34"/>
      <c r="T828989" s="34"/>
    </row>
    <row r="829006" spans="19:20">
      <c r="S829006" s="34"/>
      <c r="T829006" s="34"/>
    </row>
    <row r="829023" spans="19:20">
      <c r="S829023" s="34"/>
      <c r="T829023" s="34"/>
    </row>
    <row r="829040" spans="19:20">
      <c r="S829040" s="34"/>
      <c r="T829040" s="34"/>
    </row>
    <row r="829057" spans="19:20">
      <c r="S829057" s="34"/>
      <c r="T829057" s="34"/>
    </row>
    <row r="829074" spans="19:20">
      <c r="S829074" s="34"/>
      <c r="T829074" s="34"/>
    </row>
    <row r="829091" spans="19:20">
      <c r="S829091" s="34"/>
      <c r="T829091" s="34"/>
    </row>
    <row r="829108" spans="19:20">
      <c r="S829108" s="34"/>
      <c r="T829108" s="34"/>
    </row>
    <row r="829125" spans="19:20">
      <c r="S829125" s="34"/>
      <c r="T829125" s="34"/>
    </row>
    <row r="829142" spans="19:20">
      <c r="S829142" s="34"/>
      <c r="T829142" s="34"/>
    </row>
    <row r="829159" spans="19:20">
      <c r="S829159" s="34"/>
      <c r="T829159" s="34"/>
    </row>
    <row r="829176" spans="19:20">
      <c r="S829176" s="34"/>
      <c r="T829176" s="34"/>
    </row>
    <row r="829193" spans="19:20">
      <c r="S829193" s="34"/>
      <c r="T829193" s="34"/>
    </row>
    <row r="829210" spans="19:20">
      <c r="S829210" s="34"/>
      <c r="T829210" s="34"/>
    </row>
    <row r="829227" spans="19:20">
      <c r="S829227" s="34"/>
      <c r="T829227" s="34"/>
    </row>
    <row r="829244" spans="19:20">
      <c r="S829244" s="34"/>
      <c r="T829244" s="34"/>
    </row>
    <row r="829261" spans="19:20">
      <c r="S829261" s="34"/>
      <c r="T829261" s="34"/>
    </row>
    <row r="829278" spans="19:20">
      <c r="S829278" s="34"/>
      <c r="T829278" s="34"/>
    </row>
    <row r="829295" spans="19:20">
      <c r="S829295" s="34"/>
      <c r="T829295" s="34"/>
    </row>
    <row r="829312" spans="19:20">
      <c r="S829312" s="34"/>
      <c r="T829312" s="34"/>
    </row>
    <row r="829329" spans="19:20">
      <c r="S829329" s="34"/>
      <c r="T829329" s="34"/>
    </row>
    <row r="829346" spans="19:20">
      <c r="S829346" s="34"/>
      <c r="T829346" s="34"/>
    </row>
    <row r="829363" spans="19:20">
      <c r="S829363" s="34"/>
      <c r="T829363" s="34"/>
    </row>
    <row r="829380" spans="19:20">
      <c r="S829380" s="34"/>
      <c r="T829380" s="34"/>
    </row>
    <row r="829397" spans="19:20">
      <c r="S829397" s="34"/>
      <c r="T829397" s="34"/>
    </row>
    <row r="829414" spans="19:20">
      <c r="S829414" s="34"/>
      <c r="T829414" s="34"/>
    </row>
    <row r="829431" spans="19:20">
      <c r="S829431" s="34"/>
      <c r="T829431" s="34"/>
    </row>
    <row r="829448" spans="19:20">
      <c r="S829448" s="34"/>
      <c r="T829448" s="34"/>
    </row>
    <row r="829465" spans="19:20">
      <c r="S829465" s="34"/>
      <c r="T829465" s="34"/>
    </row>
    <row r="829482" spans="19:20">
      <c r="S829482" s="34"/>
      <c r="T829482" s="34"/>
    </row>
    <row r="829499" spans="19:20">
      <c r="S829499" s="34"/>
      <c r="T829499" s="34"/>
    </row>
    <row r="829516" spans="19:20">
      <c r="S829516" s="34"/>
      <c r="T829516" s="34"/>
    </row>
    <row r="829533" spans="19:20">
      <c r="S829533" s="34"/>
      <c r="T829533" s="34"/>
    </row>
    <row r="829550" spans="19:20">
      <c r="S829550" s="34"/>
      <c r="T829550" s="34"/>
    </row>
    <row r="829567" spans="19:20">
      <c r="S829567" s="34"/>
      <c r="T829567" s="34"/>
    </row>
    <row r="829584" spans="19:20">
      <c r="S829584" s="34"/>
      <c r="T829584" s="34"/>
    </row>
    <row r="829601" spans="19:20">
      <c r="S829601" s="34"/>
      <c r="T829601" s="34"/>
    </row>
    <row r="829618" spans="19:20">
      <c r="S829618" s="34"/>
      <c r="T829618" s="34"/>
    </row>
    <row r="829635" spans="19:20">
      <c r="S829635" s="34"/>
      <c r="T829635" s="34"/>
    </row>
    <row r="829652" spans="19:20">
      <c r="S829652" s="34"/>
      <c r="T829652" s="34"/>
    </row>
    <row r="829669" spans="19:20">
      <c r="S829669" s="34"/>
      <c r="T829669" s="34"/>
    </row>
    <row r="829686" spans="19:20">
      <c r="S829686" s="34"/>
      <c r="T829686" s="34"/>
    </row>
    <row r="829703" spans="19:20">
      <c r="S829703" s="34"/>
      <c r="T829703" s="34"/>
    </row>
    <row r="829720" spans="19:20">
      <c r="S829720" s="34"/>
      <c r="T829720" s="34"/>
    </row>
    <row r="829737" spans="19:20">
      <c r="S829737" s="34"/>
      <c r="T829737" s="34"/>
    </row>
    <row r="829754" spans="19:20">
      <c r="S829754" s="34"/>
      <c r="T829754" s="34"/>
    </row>
    <row r="829771" spans="19:20">
      <c r="S829771" s="34"/>
      <c r="T829771" s="34"/>
    </row>
    <row r="829788" spans="19:20">
      <c r="S829788" s="34"/>
      <c r="T829788" s="34"/>
    </row>
    <row r="829805" spans="19:20">
      <c r="S829805" s="34"/>
      <c r="T829805" s="34"/>
    </row>
    <row r="829822" spans="19:20">
      <c r="S829822" s="34"/>
      <c r="T829822" s="34"/>
    </row>
    <row r="829839" spans="19:20">
      <c r="S829839" s="34"/>
      <c r="T829839" s="34"/>
    </row>
    <row r="829856" spans="19:20">
      <c r="S829856" s="34"/>
      <c r="T829856" s="34"/>
    </row>
    <row r="829873" spans="19:20">
      <c r="S829873" s="34"/>
      <c r="T829873" s="34"/>
    </row>
    <row r="829890" spans="19:20">
      <c r="S829890" s="34"/>
      <c r="T829890" s="34"/>
    </row>
    <row r="829907" spans="19:20">
      <c r="S829907" s="34"/>
      <c r="T829907" s="34"/>
    </row>
    <row r="829924" spans="19:20">
      <c r="S829924" s="34"/>
      <c r="T829924" s="34"/>
    </row>
    <row r="829941" spans="19:20">
      <c r="S829941" s="34"/>
      <c r="T829941" s="34"/>
    </row>
    <row r="829958" spans="19:20">
      <c r="S829958" s="34"/>
      <c r="T829958" s="34"/>
    </row>
    <row r="829975" spans="19:20">
      <c r="S829975" s="34"/>
      <c r="T829975" s="34"/>
    </row>
    <row r="829992" spans="19:20">
      <c r="S829992" s="34"/>
      <c r="T829992" s="34"/>
    </row>
    <row r="830009" spans="19:20">
      <c r="S830009" s="34"/>
      <c r="T830009" s="34"/>
    </row>
    <row r="830026" spans="19:20">
      <c r="S830026" s="34"/>
      <c r="T830026" s="34"/>
    </row>
    <row r="830043" spans="19:20">
      <c r="S830043" s="34"/>
      <c r="T830043" s="34"/>
    </row>
    <row r="830060" spans="19:20">
      <c r="S830060" s="34"/>
      <c r="T830060" s="34"/>
    </row>
    <row r="830077" spans="19:20">
      <c r="S830077" s="34"/>
      <c r="T830077" s="34"/>
    </row>
    <row r="830094" spans="19:20">
      <c r="S830094" s="34"/>
      <c r="T830094" s="34"/>
    </row>
    <row r="830111" spans="19:20">
      <c r="S830111" s="34"/>
      <c r="T830111" s="34"/>
    </row>
    <row r="830128" spans="19:20">
      <c r="S830128" s="34"/>
      <c r="T830128" s="34"/>
    </row>
    <row r="830145" spans="19:20">
      <c r="S830145" s="34"/>
      <c r="T830145" s="34"/>
    </row>
    <row r="830162" spans="19:20">
      <c r="S830162" s="34"/>
      <c r="T830162" s="34"/>
    </row>
    <row r="830179" spans="19:20">
      <c r="S830179" s="34"/>
      <c r="T830179" s="34"/>
    </row>
    <row r="830196" spans="19:20">
      <c r="S830196" s="34"/>
      <c r="T830196" s="34"/>
    </row>
    <row r="830213" spans="19:20">
      <c r="S830213" s="34"/>
      <c r="T830213" s="34"/>
    </row>
    <row r="830230" spans="19:20">
      <c r="S830230" s="34"/>
      <c r="T830230" s="34"/>
    </row>
    <row r="830247" spans="19:20">
      <c r="S830247" s="34"/>
      <c r="T830247" s="34"/>
    </row>
    <row r="830264" spans="19:20">
      <c r="S830264" s="34"/>
      <c r="T830264" s="34"/>
    </row>
    <row r="830281" spans="19:20">
      <c r="S830281" s="34"/>
      <c r="T830281" s="34"/>
    </row>
    <row r="830298" spans="19:20">
      <c r="S830298" s="34"/>
      <c r="T830298" s="34"/>
    </row>
    <row r="830315" spans="19:20">
      <c r="S830315" s="34"/>
      <c r="T830315" s="34"/>
    </row>
    <row r="830332" spans="19:20">
      <c r="S830332" s="34"/>
      <c r="T830332" s="34"/>
    </row>
    <row r="830349" spans="19:20">
      <c r="S830349" s="34"/>
      <c r="T830349" s="34"/>
    </row>
    <row r="830366" spans="19:20">
      <c r="S830366" s="34"/>
      <c r="T830366" s="34"/>
    </row>
    <row r="830383" spans="19:20">
      <c r="S830383" s="34"/>
      <c r="T830383" s="34"/>
    </row>
    <row r="830400" spans="19:20">
      <c r="S830400" s="34"/>
      <c r="T830400" s="34"/>
    </row>
    <row r="830417" spans="19:20">
      <c r="S830417" s="34"/>
      <c r="T830417" s="34"/>
    </row>
    <row r="830434" spans="19:20">
      <c r="S830434" s="34"/>
      <c r="T830434" s="34"/>
    </row>
    <row r="830451" spans="19:20">
      <c r="S830451" s="34"/>
      <c r="T830451" s="34"/>
    </row>
    <row r="830468" spans="19:20">
      <c r="S830468" s="34"/>
      <c r="T830468" s="34"/>
    </row>
    <row r="830485" spans="19:20">
      <c r="S830485" s="34"/>
      <c r="T830485" s="34"/>
    </row>
    <row r="830502" spans="19:20">
      <c r="S830502" s="34"/>
      <c r="T830502" s="34"/>
    </row>
    <row r="830519" spans="19:20">
      <c r="S830519" s="34"/>
      <c r="T830519" s="34"/>
    </row>
    <row r="830536" spans="19:20">
      <c r="S830536" s="34"/>
      <c r="T830536" s="34"/>
    </row>
    <row r="830553" spans="19:20">
      <c r="S830553" s="34"/>
      <c r="T830553" s="34"/>
    </row>
    <row r="830570" spans="19:20">
      <c r="S830570" s="34"/>
      <c r="T830570" s="34"/>
    </row>
    <row r="830587" spans="19:20">
      <c r="S830587" s="34"/>
      <c r="T830587" s="34"/>
    </row>
    <row r="830604" spans="19:20">
      <c r="S830604" s="34"/>
      <c r="T830604" s="34"/>
    </row>
    <row r="830621" spans="19:20">
      <c r="S830621" s="34"/>
      <c r="T830621" s="34"/>
    </row>
    <row r="830638" spans="19:20">
      <c r="S830638" s="34"/>
      <c r="T830638" s="34"/>
    </row>
    <row r="830655" spans="19:20">
      <c r="S830655" s="34"/>
      <c r="T830655" s="34"/>
    </row>
    <row r="830672" spans="19:20">
      <c r="S830672" s="34"/>
      <c r="T830672" s="34"/>
    </row>
    <row r="830689" spans="19:20">
      <c r="S830689" s="34"/>
      <c r="T830689" s="34"/>
    </row>
    <row r="830706" spans="19:20">
      <c r="S830706" s="34"/>
      <c r="T830706" s="34"/>
    </row>
    <row r="830723" spans="19:20">
      <c r="S830723" s="34"/>
      <c r="T830723" s="34"/>
    </row>
    <row r="830740" spans="19:20">
      <c r="S830740" s="34"/>
      <c r="T830740" s="34"/>
    </row>
    <row r="830757" spans="19:20">
      <c r="S830757" s="34"/>
      <c r="T830757" s="34"/>
    </row>
    <row r="830774" spans="19:20">
      <c r="S830774" s="34"/>
      <c r="T830774" s="34"/>
    </row>
    <row r="830791" spans="19:20">
      <c r="S830791" s="34"/>
      <c r="T830791" s="34"/>
    </row>
    <row r="830808" spans="19:20">
      <c r="S830808" s="34"/>
      <c r="T830808" s="34"/>
    </row>
    <row r="830825" spans="19:20">
      <c r="S830825" s="34"/>
      <c r="T830825" s="34"/>
    </row>
    <row r="830842" spans="19:20">
      <c r="S830842" s="34"/>
      <c r="T830842" s="34"/>
    </row>
    <row r="830859" spans="19:20">
      <c r="S830859" s="34"/>
      <c r="T830859" s="34"/>
    </row>
    <row r="830876" spans="19:20">
      <c r="S830876" s="34"/>
      <c r="T830876" s="34"/>
    </row>
    <row r="830893" spans="19:20">
      <c r="S830893" s="34"/>
      <c r="T830893" s="34"/>
    </row>
    <row r="830910" spans="19:20">
      <c r="S830910" s="34"/>
      <c r="T830910" s="34"/>
    </row>
    <row r="830927" spans="19:20">
      <c r="S830927" s="34"/>
      <c r="T830927" s="34"/>
    </row>
    <row r="830944" spans="19:20">
      <c r="S830944" s="34"/>
      <c r="T830944" s="34"/>
    </row>
    <row r="830961" spans="19:20">
      <c r="S830961" s="34"/>
      <c r="T830961" s="34"/>
    </row>
    <row r="830978" spans="19:20">
      <c r="S830978" s="34"/>
      <c r="T830978" s="34"/>
    </row>
    <row r="830995" spans="19:20">
      <c r="S830995" s="34"/>
      <c r="T830995" s="34"/>
    </row>
    <row r="831012" spans="19:20">
      <c r="S831012" s="34"/>
      <c r="T831012" s="34"/>
    </row>
    <row r="831029" spans="19:20">
      <c r="S831029" s="34"/>
      <c r="T831029" s="34"/>
    </row>
    <row r="831046" spans="19:20">
      <c r="S831046" s="34"/>
      <c r="T831046" s="34"/>
    </row>
    <row r="831063" spans="19:20">
      <c r="S831063" s="34"/>
      <c r="T831063" s="34"/>
    </row>
    <row r="831080" spans="19:20">
      <c r="S831080" s="34"/>
      <c r="T831080" s="34"/>
    </row>
    <row r="831097" spans="19:20">
      <c r="S831097" s="34"/>
      <c r="T831097" s="34"/>
    </row>
    <row r="831114" spans="19:20">
      <c r="S831114" s="34"/>
      <c r="T831114" s="34"/>
    </row>
    <row r="831131" spans="19:20">
      <c r="S831131" s="34"/>
      <c r="T831131" s="34"/>
    </row>
    <row r="831148" spans="19:20">
      <c r="S831148" s="34"/>
      <c r="T831148" s="34"/>
    </row>
    <row r="831165" spans="19:20">
      <c r="S831165" s="34"/>
      <c r="T831165" s="34"/>
    </row>
    <row r="831182" spans="19:20">
      <c r="S831182" s="34"/>
      <c r="T831182" s="34"/>
    </row>
    <row r="831199" spans="19:20">
      <c r="S831199" s="34"/>
      <c r="T831199" s="34"/>
    </row>
    <row r="831216" spans="19:20">
      <c r="S831216" s="34"/>
      <c r="T831216" s="34"/>
    </row>
    <row r="831233" spans="19:20">
      <c r="S831233" s="34"/>
      <c r="T831233" s="34"/>
    </row>
    <row r="831250" spans="19:20">
      <c r="S831250" s="34"/>
      <c r="T831250" s="34"/>
    </row>
    <row r="831267" spans="19:20">
      <c r="S831267" s="34"/>
      <c r="T831267" s="34"/>
    </row>
    <row r="831284" spans="19:20">
      <c r="S831284" s="34"/>
      <c r="T831284" s="34"/>
    </row>
    <row r="831301" spans="19:20">
      <c r="S831301" s="34"/>
      <c r="T831301" s="34"/>
    </row>
    <row r="831318" spans="19:20">
      <c r="S831318" s="34"/>
      <c r="T831318" s="34"/>
    </row>
    <row r="831335" spans="19:20">
      <c r="S831335" s="34"/>
      <c r="T831335" s="34"/>
    </row>
    <row r="831352" spans="19:20">
      <c r="S831352" s="34"/>
      <c r="T831352" s="34"/>
    </row>
    <row r="831369" spans="19:20">
      <c r="S831369" s="34"/>
      <c r="T831369" s="34"/>
    </row>
    <row r="831386" spans="19:20">
      <c r="S831386" s="34"/>
      <c r="T831386" s="34"/>
    </row>
    <row r="831403" spans="19:20">
      <c r="S831403" s="34"/>
      <c r="T831403" s="34"/>
    </row>
    <row r="831420" spans="19:20">
      <c r="S831420" s="34"/>
      <c r="T831420" s="34"/>
    </row>
    <row r="831437" spans="19:20">
      <c r="S831437" s="34"/>
      <c r="T831437" s="34"/>
    </row>
    <row r="831454" spans="19:20">
      <c r="S831454" s="34"/>
      <c r="T831454" s="34"/>
    </row>
    <row r="831471" spans="19:20">
      <c r="S831471" s="34"/>
      <c r="T831471" s="34"/>
    </row>
    <row r="831488" spans="19:20">
      <c r="S831488" s="34"/>
      <c r="T831488" s="34"/>
    </row>
    <row r="831505" spans="19:20">
      <c r="S831505" s="34"/>
      <c r="T831505" s="34"/>
    </row>
    <row r="831522" spans="19:20">
      <c r="S831522" s="34"/>
      <c r="T831522" s="34"/>
    </row>
    <row r="831539" spans="19:20">
      <c r="S831539" s="34"/>
      <c r="T831539" s="34"/>
    </row>
    <row r="831556" spans="19:20">
      <c r="S831556" s="34"/>
      <c r="T831556" s="34"/>
    </row>
    <row r="831573" spans="19:20">
      <c r="S831573" s="34"/>
      <c r="T831573" s="34"/>
    </row>
    <row r="831590" spans="19:20">
      <c r="S831590" s="34"/>
      <c r="T831590" s="34"/>
    </row>
    <row r="831607" spans="19:20">
      <c r="S831607" s="34"/>
      <c r="T831607" s="34"/>
    </row>
    <row r="831624" spans="19:20">
      <c r="S831624" s="34"/>
      <c r="T831624" s="34"/>
    </row>
    <row r="831641" spans="19:20">
      <c r="S831641" s="34"/>
      <c r="T831641" s="34"/>
    </row>
    <row r="831658" spans="19:20">
      <c r="S831658" s="34"/>
      <c r="T831658" s="34"/>
    </row>
    <row r="831675" spans="19:20">
      <c r="S831675" s="34"/>
      <c r="T831675" s="34"/>
    </row>
    <row r="831692" spans="19:20">
      <c r="S831692" s="34"/>
      <c r="T831692" s="34"/>
    </row>
    <row r="831709" spans="19:20">
      <c r="S831709" s="34"/>
      <c r="T831709" s="34"/>
    </row>
    <row r="831726" spans="19:20">
      <c r="S831726" s="34"/>
      <c r="T831726" s="34"/>
    </row>
    <row r="831743" spans="19:20">
      <c r="S831743" s="34"/>
      <c r="T831743" s="34"/>
    </row>
    <row r="831760" spans="19:20">
      <c r="S831760" s="34"/>
      <c r="T831760" s="34"/>
    </row>
    <row r="831777" spans="19:20">
      <c r="S831777" s="34"/>
      <c r="T831777" s="34"/>
    </row>
    <row r="831794" spans="19:20">
      <c r="S831794" s="34"/>
      <c r="T831794" s="34"/>
    </row>
    <row r="831811" spans="19:20">
      <c r="S831811" s="34"/>
      <c r="T831811" s="34"/>
    </row>
    <row r="831828" spans="19:20">
      <c r="S831828" s="34"/>
      <c r="T831828" s="34"/>
    </row>
    <row r="831845" spans="19:20">
      <c r="S831845" s="34"/>
      <c r="T831845" s="34"/>
    </row>
    <row r="831862" spans="19:20">
      <c r="S831862" s="34"/>
      <c r="T831862" s="34"/>
    </row>
    <row r="831879" spans="19:20">
      <c r="S831879" s="34"/>
      <c r="T831879" s="34"/>
    </row>
    <row r="831896" spans="19:20">
      <c r="S831896" s="34"/>
      <c r="T831896" s="34"/>
    </row>
    <row r="831913" spans="19:20">
      <c r="S831913" s="34"/>
      <c r="T831913" s="34"/>
    </row>
    <row r="831930" spans="19:20">
      <c r="S831930" s="34"/>
      <c r="T831930" s="34"/>
    </row>
    <row r="831947" spans="19:20">
      <c r="S831947" s="34"/>
      <c r="T831947" s="34"/>
    </row>
    <row r="831964" spans="19:20">
      <c r="S831964" s="34"/>
      <c r="T831964" s="34"/>
    </row>
    <row r="831981" spans="19:20">
      <c r="S831981" s="34"/>
      <c r="T831981" s="34"/>
    </row>
    <row r="831998" spans="19:20">
      <c r="S831998" s="34"/>
      <c r="T831998" s="34"/>
    </row>
    <row r="832015" spans="19:20">
      <c r="S832015" s="34"/>
      <c r="T832015" s="34"/>
    </row>
    <row r="832032" spans="19:20">
      <c r="S832032" s="34"/>
      <c r="T832032" s="34"/>
    </row>
    <row r="832049" spans="19:20">
      <c r="S832049" s="34"/>
      <c r="T832049" s="34"/>
    </row>
    <row r="832066" spans="19:20">
      <c r="S832066" s="34"/>
      <c r="T832066" s="34"/>
    </row>
    <row r="832083" spans="19:20">
      <c r="S832083" s="34"/>
      <c r="T832083" s="34"/>
    </row>
    <row r="832100" spans="19:20">
      <c r="S832100" s="34"/>
      <c r="T832100" s="34"/>
    </row>
    <row r="832117" spans="19:20">
      <c r="S832117" s="34"/>
      <c r="T832117" s="34"/>
    </row>
    <row r="832134" spans="19:20">
      <c r="S832134" s="34"/>
      <c r="T832134" s="34"/>
    </row>
    <row r="832151" spans="19:20">
      <c r="S832151" s="34"/>
      <c r="T832151" s="34"/>
    </row>
    <row r="832168" spans="19:20">
      <c r="S832168" s="34"/>
      <c r="T832168" s="34"/>
    </row>
    <row r="832185" spans="19:20">
      <c r="S832185" s="34"/>
      <c r="T832185" s="34"/>
    </row>
    <row r="832202" spans="19:20">
      <c r="S832202" s="34"/>
      <c r="T832202" s="34"/>
    </row>
    <row r="832219" spans="19:20">
      <c r="S832219" s="34"/>
      <c r="T832219" s="34"/>
    </row>
    <row r="832236" spans="19:20">
      <c r="S832236" s="34"/>
      <c r="T832236" s="34"/>
    </row>
    <row r="832253" spans="19:20">
      <c r="S832253" s="34"/>
      <c r="T832253" s="34"/>
    </row>
    <row r="832270" spans="19:20">
      <c r="S832270" s="34"/>
      <c r="T832270" s="34"/>
    </row>
    <row r="832287" spans="19:20">
      <c r="S832287" s="34"/>
      <c r="T832287" s="34"/>
    </row>
    <row r="832304" spans="19:20">
      <c r="S832304" s="34"/>
      <c r="T832304" s="34"/>
    </row>
    <row r="832321" spans="19:20">
      <c r="S832321" s="34"/>
      <c r="T832321" s="34"/>
    </row>
    <row r="832338" spans="19:20">
      <c r="S832338" s="34"/>
      <c r="T832338" s="34"/>
    </row>
    <row r="832355" spans="19:20">
      <c r="S832355" s="34"/>
      <c r="T832355" s="34"/>
    </row>
    <row r="832372" spans="19:20">
      <c r="S832372" s="34"/>
      <c r="T832372" s="34"/>
    </row>
    <row r="832389" spans="19:20">
      <c r="S832389" s="34"/>
      <c r="T832389" s="34"/>
    </row>
    <row r="832406" spans="19:20">
      <c r="S832406" s="34"/>
      <c r="T832406" s="34"/>
    </row>
    <row r="832423" spans="19:20">
      <c r="S832423" s="34"/>
      <c r="T832423" s="34"/>
    </row>
    <row r="832440" spans="19:20">
      <c r="S832440" s="34"/>
      <c r="T832440" s="34"/>
    </row>
    <row r="832457" spans="19:20">
      <c r="S832457" s="34"/>
      <c r="T832457" s="34"/>
    </row>
    <row r="832474" spans="19:20">
      <c r="S832474" s="34"/>
      <c r="T832474" s="34"/>
    </row>
    <row r="832491" spans="19:20">
      <c r="S832491" s="34"/>
      <c r="T832491" s="34"/>
    </row>
    <row r="832508" spans="19:20">
      <c r="S832508" s="34"/>
      <c r="T832508" s="34"/>
    </row>
    <row r="832525" spans="19:20">
      <c r="S832525" s="34"/>
      <c r="T832525" s="34"/>
    </row>
    <row r="832542" spans="19:20">
      <c r="S832542" s="34"/>
      <c r="T832542" s="34"/>
    </row>
    <row r="832559" spans="19:20">
      <c r="S832559" s="34"/>
      <c r="T832559" s="34"/>
    </row>
    <row r="832576" spans="19:20">
      <c r="S832576" s="34"/>
      <c r="T832576" s="34"/>
    </row>
    <row r="832593" spans="19:20">
      <c r="S832593" s="34"/>
      <c r="T832593" s="34"/>
    </row>
    <row r="832610" spans="19:20">
      <c r="S832610" s="34"/>
      <c r="T832610" s="34"/>
    </row>
    <row r="832627" spans="19:20">
      <c r="S832627" s="34"/>
      <c r="T832627" s="34"/>
    </row>
    <row r="832644" spans="19:20">
      <c r="S832644" s="34"/>
      <c r="T832644" s="34"/>
    </row>
    <row r="832661" spans="19:20">
      <c r="S832661" s="34"/>
      <c r="T832661" s="34"/>
    </row>
    <row r="832678" spans="19:20">
      <c r="S832678" s="34"/>
      <c r="T832678" s="34"/>
    </row>
    <row r="832695" spans="19:20">
      <c r="S832695" s="34"/>
      <c r="T832695" s="34"/>
    </row>
    <row r="832712" spans="19:20">
      <c r="S832712" s="34"/>
      <c r="T832712" s="34"/>
    </row>
    <row r="832729" spans="19:20">
      <c r="S832729" s="34"/>
      <c r="T832729" s="34"/>
    </row>
    <row r="832746" spans="19:20">
      <c r="S832746" s="34"/>
      <c r="T832746" s="34"/>
    </row>
    <row r="832763" spans="19:20">
      <c r="S832763" s="34"/>
      <c r="T832763" s="34"/>
    </row>
    <row r="832780" spans="19:20">
      <c r="S832780" s="34"/>
      <c r="T832780" s="34"/>
    </row>
    <row r="832797" spans="19:20">
      <c r="S832797" s="34"/>
      <c r="T832797" s="34"/>
    </row>
    <row r="832814" spans="19:20">
      <c r="S832814" s="34"/>
      <c r="T832814" s="34"/>
    </row>
    <row r="832831" spans="19:20">
      <c r="S832831" s="34"/>
      <c r="T832831" s="34"/>
    </row>
    <row r="832848" spans="19:20">
      <c r="S832848" s="34"/>
      <c r="T832848" s="34"/>
    </row>
    <row r="832865" spans="19:20">
      <c r="S832865" s="34"/>
      <c r="T832865" s="34"/>
    </row>
    <row r="832882" spans="19:20">
      <c r="S832882" s="34"/>
      <c r="T832882" s="34"/>
    </row>
    <row r="832899" spans="19:20">
      <c r="S832899" s="34"/>
      <c r="T832899" s="34"/>
    </row>
    <row r="832916" spans="19:20">
      <c r="S832916" s="34"/>
      <c r="T832916" s="34"/>
    </row>
    <row r="832933" spans="19:20">
      <c r="S832933" s="34"/>
      <c r="T832933" s="34"/>
    </row>
    <row r="832950" spans="19:20">
      <c r="S832950" s="34"/>
      <c r="T832950" s="34"/>
    </row>
    <row r="832967" spans="19:20">
      <c r="S832967" s="34"/>
      <c r="T832967" s="34"/>
    </row>
    <row r="832984" spans="19:20">
      <c r="S832984" s="34"/>
      <c r="T832984" s="34"/>
    </row>
    <row r="833001" spans="19:20">
      <c r="S833001" s="34"/>
      <c r="T833001" s="34"/>
    </row>
    <row r="833018" spans="19:20">
      <c r="S833018" s="34"/>
      <c r="T833018" s="34"/>
    </row>
    <row r="833035" spans="19:20">
      <c r="S833035" s="34"/>
      <c r="T833035" s="34"/>
    </row>
    <row r="833052" spans="19:20">
      <c r="S833052" s="34"/>
      <c r="T833052" s="34"/>
    </row>
    <row r="833069" spans="19:20">
      <c r="S833069" s="34"/>
      <c r="T833069" s="34"/>
    </row>
    <row r="833086" spans="19:20">
      <c r="S833086" s="34"/>
      <c r="T833086" s="34"/>
    </row>
    <row r="833103" spans="19:20">
      <c r="S833103" s="34"/>
      <c r="T833103" s="34"/>
    </row>
    <row r="833120" spans="19:20">
      <c r="S833120" s="34"/>
      <c r="T833120" s="34"/>
    </row>
    <row r="833137" spans="19:20">
      <c r="S833137" s="34"/>
      <c r="T833137" s="34"/>
    </row>
    <row r="833154" spans="19:20">
      <c r="S833154" s="34"/>
      <c r="T833154" s="34"/>
    </row>
    <row r="833171" spans="19:20">
      <c r="S833171" s="34"/>
      <c r="T833171" s="34"/>
    </row>
    <row r="833188" spans="19:20">
      <c r="S833188" s="34"/>
      <c r="T833188" s="34"/>
    </row>
    <row r="833205" spans="19:20">
      <c r="S833205" s="34"/>
      <c r="T833205" s="34"/>
    </row>
    <row r="833222" spans="19:20">
      <c r="S833222" s="34"/>
      <c r="T833222" s="34"/>
    </row>
    <row r="833239" spans="19:20">
      <c r="S833239" s="34"/>
      <c r="T833239" s="34"/>
    </row>
    <row r="833256" spans="19:20">
      <c r="S833256" s="34"/>
      <c r="T833256" s="34"/>
    </row>
    <row r="833273" spans="19:20">
      <c r="S833273" s="34"/>
      <c r="T833273" s="34"/>
    </row>
    <row r="833290" spans="19:20">
      <c r="S833290" s="34"/>
      <c r="T833290" s="34"/>
    </row>
    <row r="833307" spans="19:20">
      <c r="S833307" s="34"/>
      <c r="T833307" s="34"/>
    </row>
    <row r="833324" spans="19:20">
      <c r="S833324" s="34"/>
      <c r="T833324" s="34"/>
    </row>
    <row r="833341" spans="19:20">
      <c r="S833341" s="34"/>
      <c r="T833341" s="34"/>
    </row>
    <row r="833358" spans="19:20">
      <c r="S833358" s="34"/>
      <c r="T833358" s="34"/>
    </row>
    <row r="833375" spans="19:20">
      <c r="S833375" s="34"/>
      <c r="T833375" s="34"/>
    </row>
    <row r="833392" spans="19:20">
      <c r="S833392" s="34"/>
      <c r="T833392" s="34"/>
    </row>
    <row r="833409" spans="19:20">
      <c r="S833409" s="34"/>
      <c r="T833409" s="34"/>
    </row>
    <row r="833426" spans="19:20">
      <c r="S833426" s="34"/>
      <c r="T833426" s="34"/>
    </row>
    <row r="833443" spans="19:20">
      <c r="S833443" s="34"/>
      <c r="T833443" s="34"/>
    </row>
    <row r="833460" spans="19:20">
      <c r="S833460" s="34"/>
      <c r="T833460" s="34"/>
    </row>
    <row r="833477" spans="19:20">
      <c r="S833477" s="34"/>
      <c r="T833477" s="34"/>
    </row>
    <row r="833494" spans="19:20">
      <c r="S833494" s="34"/>
      <c r="T833494" s="34"/>
    </row>
    <row r="833511" spans="19:20">
      <c r="S833511" s="34"/>
      <c r="T833511" s="34"/>
    </row>
    <row r="833528" spans="19:20">
      <c r="S833528" s="34"/>
      <c r="T833528" s="34"/>
    </row>
    <row r="833545" spans="19:20">
      <c r="S833545" s="34"/>
      <c r="T833545" s="34"/>
    </row>
    <row r="833562" spans="19:20">
      <c r="S833562" s="34"/>
      <c r="T833562" s="34"/>
    </row>
    <row r="833579" spans="19:20">
      <c r="S833579" s="34"/>
      <c r="T833579" s="34"/>
    </row>
    <row r="833596" spans="19:20">
      <c r="S833596" s="34"/>
      <c r="T833596" s="34"/>
    </row>
    <row r="833613" spans="19:20">
      <c r="S833613" s="34"/>
      <c r="T833613" s="34"/>
    </row>
    <row r="833630" spans="19:20">
      <c r="S833630" s="34"/>
      <c r="T833630" s="34"/>
    </row>
    <row r="833647" spans="19:20">
      <c r="S833647" s="34"/>
      <c r="T833647" s="34"/>
    </row>
    <row r="833664" spans="19:20">
      <c r="S833664" s="34"/>
      <c r="T833664" s="34"/>
    </row>
    <row r="833681" spans="19:20">
      <c r="S833681" s="34"/>
      <c r="T833681" s="34"/>
    </row>
    <row r="833698" spans="19:20">
      <c r="S833698" s="34"/>
      <c r="T833698" s="34"/>
    </row>
    <row r="833715" spans="19:20">
      <c r="S833715" s="34"/>
      <c r="T833715" s="34"/>
    </row>
    <row r="833732" spans="19:20">
      <c r="S833732" s="34"/>
      <c r="T833732" s="34"/>
    </row>
    <row r="833749" spans="19:20">
      <c r="S833749" s="34"/>
      <c r="T833749" s="34"/>
    </row>
    <row r="833766" spans="19:20">
      <c r="S833766" s="34"/>
      <c r="T833766" s="34"/>
    </row>
    <row r="833783" spans="19:20">
      <c r="S833783" s="34"/>
      <c r="T833783" s="34"/>
    </row>
    <row r="833800" spans="19:20">
      <c r="S833800" s="34"/>
      <c r="T833800" s="34"/>
    </row>
    <row r="833817" spans="19:20">
      <c r="S833817" s="34"/>
      <c r="T833817" s="34"/>
    </row>
    <row r="833834" spans="19:20">
      <c r="S833834" s="34"/>
      <c r="T833834" s="34"/>
    </row>
    <row r="833851" spans="19:20">
      <c r="S833851" s="34"/>
      <c r="T833851" s="34"/>
    </row>
    <row r="833868" spans="19:20">
      <c r="S833868" s="34"/>
      <c r="T833868" s="34"/>
    </row>
    <row r="833885" spans="19:20">
      <c r="S833885" s="34"/>
      <c r="T833885" s="34"/>
    </row>
    <row r="833902" spans="19:20">
      <c r="S833902" s="34"/>
      <c r="T833902" s="34"/>
    </row>
    <row r="833919" spans="19:20">
      <c r="S833919" s="34"/>
      <c r="T833919" s="34"/>
    </row>
    <row r="833936" spans="19:20">
      <c r="S833936" s="34"/>
      <c r="T833936" s="34"/>
    </row>
    <row r="833953" spans="19:20">
      <c r="S833953" s="34"/>
      <c r="T833953" s="34"/>
    </row>
    <row r="833970" spans="19:20">
      <c r="S833970" s="34"/>
      <c r="T833970" s="34"/>
    </row>
    <row r="833987" spans="19:20">
      <c r="S833987" s="34"/>
      <c r="T833987" s="34"/>
    </row>
    <row r="834004" spans="19:20">
      <c r="S834004" s="34"/>
      <c r="T834004" s="34"/>
    </row>
    <row r="834021" spans="19:20">
      <c r="S834021" s="34"/>
      <c r="T834021" s="34"/>
    </row>
    <row r="834038" spans="19:20">
      <c r="S834038" s="34"/>
      <c r="T834038" s="34"/>
    </row>
    <row r="834055" spans="19:20">
      <c r="S834055" s="34"/>
      <c r="T834055" s="34"/>
    </row>
    <row r="834072" spans="19:20">
      <c r="S834072" s="34"/>
      <c r="T834072" s="34"/>
    </row>
    <row r="834089" spans="19:20">
      <c r="S834089" s="34"/>
      <c r="T834089" s="34"/>
    </row>
    <row r="834106" spans="19:20">
      <c r="S834106" s="34"/>
      <c r="T834106" s="34"/>
    </row>
    <row r="834123" spans="19:20">
      <c r="S834123" s="34"/>
      <c r="T834123" s="34"/>
    </row>
    <row r="834140" spans="19:20">
      <c r="S834140" s="34"/>
      <c r="T834140" s="34"/>
    </row>
    <row r="834157" spans="19:20">
      <c r="S834157" s="34"/>
      <c r="T834157" s="34"/>
    </row>
    <row r="834174" spans="19:20">
      <c r="S834174" s="34"/>
      <c r="T834174" s="34"/>
    </row>
    <row r="834191" spans="19:20">
      <c r="S834191" s="34"/>
      <c r="T834191" s="34"/>
    </row>
    <row r="834208" spans="19:20">
      <c r="S834208" s="34"/>
      <c r="T834208" s="34"/>
    </row>
    <row r="834225" spans="19:20">
      <c r="S834225" s="34"/>
      <c r="T834225" s="34"/>
    </row>
    <row r="834242" spans="19:20">
      <c r="S834242" s="34"/>
      <c r="T834242" s="34"/>
    </row>
    <row r="834259" spans="19:20">
      <c r="S834259" s="34"/>
      <c r="T834259" s="34"/>
    </row>
    <row r="834276" spans="19:20">
      <c r="S834276" s="34"/>
      <c r="T834276" s="34"/>
    </row>
    <row r="834293" spans="19:20">
      <c r="S834293" s="34"/>
      <c r="T834293" s="34"/>
    </row>
    <row r="834310" spans="19:20">
      <c r="S834310" s="34"/>
      <c r="T834310" s="34"/>
    </row>
    <row r="834327" spans="19:20">
      <c r="S834327" s="34"/>
      <c r="T834327" s="34"/>
    </row>
    <row r="834344" spans="19:20">
      <c r="S834344" s="34"/>
      <c r="T834344" s="34"/>
    </row>
    <row r="834361" spans="19:20">
      <c r="S834361" s="34"/>
      <c r="T834361" s="34"/>
    </row>
    <row r="834378" spans="19:20">
      <c r="S834378" s="34"/>
      <c r="T834378" s="34"/>
    </row>
    <row r="834395" spans="19:20">
      <c r="S834395" s="34"/>
      <c r="T834395" s="34"/>
    </row>
    <row r="834412" spans="19:20">
      <c r="S834412" s="34"/>
      <c r="T834412" s="34"/>
    </row>
    <row r="834429" spans="19:20">
      <c r="S834429" s="34"/>
      <c r="T834429" s="34"/>
    </row>
    <row r="834446" spans="19:20">
      <c r="S834446" s="34"/>
      <c r="T834446" s="34"/>
    </row>
    <row r="834463" spans="19:20">
      <c r="S834463" s="34"/>
      <c r="T834463" s="34"/>
    </row>
    <row r="834480" spans="19:20">
      <c r="S834480" s="34"/>
      <c r="T834480" s="34"/>
    </row>
    <row r="834497" spans="19:20">
      <c r="S834497" s="34"/>
      <c r="T834497" s="34"/>
    </row>
    <row r="834514" spans="19:20">
      <c r="S834514" s="34"/>
      <c r="T834514" s="34"/>
    </row>
    <row r="834531" spans="19:20">
      <c r="S834531" s="34"/>
      <c r="T834531" s="34"/>
    </row>
    <row r="834548" spans="19:20">
      <c r="S834548" s="34"/>
      <c r="T834548" s="34"/>
    </row>
    <row r="834565" spans="19:20">
      <c r="S834565" s="34"/>
      <c r="T834565" s="34"/>
    </row>
    <row r="834582" spans="19:20">
      <c r="S834582" s="34"/>
      <c r="T834582" s="34"/>
    </row>
    <row r="834599" spans="19:20">
      <c r="S834599" s="34"/>
      <c r="T834599" s="34"/>
    </row>
    <row r="834616" spans="19:20">
      <c r="S834616" s="34"/>
      <c r="T834616" s="34"/>
    </row>
    <row r="834633" spans="19:20">
      <c r="S834633" s="34"/>
      <c r="T834633" s="34"/>
    </row>
    <row r="834650" spans="19:20">
      <c r="S834650" s="34"/>
      <c r="T834650" s="34"/>
    </row>
    <row r="834667" spans="19:20">
      <c r="S834667" s="34"/>
      <c r="T834667" s="34"/>
    </row>
    <row r="834684" spans="19:20">
      <c r="S834684" s="34"/>
      <c r="T834684" s="34"/>
    </row>
    <row r="834701" spans="19:20">
      <c r="S834701" s="34"/>
      <c r="T834701" s="34"/>
    </row>
    <row r="834718" spans="19:20">
      <c r="S834718" s="34"/>
      <c r="T834718" s="34"/>
    </row>
    <row r="834735" spans="19:20">
      <c r="S834735" s="34"/>
      <c r="T834735" s="34"/>
    </row>
    <row r="834752" spans="19:20">
      <c r="S834752" s="34"/>
      <c r="T834752" s="34"/>
    </row>
    <row r="834769" spans="19:20">
      <c r="S834769" s="34"/>
      <c r="T834769" s="34"/>
    </row>
    <row r="834786" spans="19:20">
      <c r="S834786" s="34"/>
      <c r="T834786" s="34"/>
    </row>
    <row r="834803" spans="19:20">
      <c r="S834803" s="34"/>
      <c r="T834803" s="34"/>
    </row>
    <row r="834820" spans="19:20">
      <c r="S834820" s="34"/>
      <c r="T834820" s="34"/>
    </row>
    <row r="834837" spans="19:20">
      <c r="S834837" s="34"/>
      <c r="T834837" s="34"/>
    </row>
    <row r="834854" spans="19:20">
      <c r="S834854" s="34"/>
      <c r="T834854" s="34"/>
    </row>
    <row r="834871" spans="19:20">
      <c r="S834871" s="34"/>
      <c r="T834871" s="34"/>
    </row>
    <row r="834888" spans="19:20">
      <c r="S834888" s="34"/>
      <c r="T834888" s="34"/>
    </row>
    <row r="834905" spans="19:20">
      <c r="S834905" s="34"/>
      <c r="T834905" s="34"/>
    </row>
    <row r="834922" spans="19:20">
      <c r="S834922" s="34"/>
      <c r="T834922" s="34"/>
    </row>
    <row r="834939" spans="19:20">
      <c r="S834939" s="34"/>
      <c r="T834939" s="34"/>
    </row>
    <row r="834956" spans="19:20">
      <c r="S834956" s="34"/>
      <c r="T834956" s="34"/>
    </row>
    <row r="834973" spans="19:20">
      <c r="S834973" s="34"/>
      <c r="T834973" s="34"/>
    </row>
    <row r="834990" spans="19:20">
      <c r="S834990" s="34"/>
      <c r="T834990" s="34"/>
    </row>
    <row r="835007" spans="19:20">
      <c r="S835007" s="34"/>
      <c r="T835007" s="34"/>
    </row>
    <row r="835024" spans="19:20">
      <c r="S835024" s="34"/>
      <c r="T835024" s="34"/>
    </row>
    <row r="835041" spans="19:20">
      <c r="S835041" s="34"/>
      <c r="T835041" s="34"/>
    </row>
    <row r="835058" spans="19:20">
      <c r="S835058" s="34"/>
      <c r="T835058" s="34"/>
    </row>
    <row r="835075" spans="19:20">
      <c r="S835075" s="34"/>
      <c r="T835075" s="34"/>
    </row>
    <row r="835092" spans="19:20">
      <c r="S835092" s="34"/>
      <c r="T835092" s="34"/>
    </row>
    <row r="835109" spans="19:20">
      <c r="S835109" s="34"/>
      <c r="T835109" s="34"/>
    </row>
    <row r="835126" spans="19:20">
      <c r="S835126" s="34"/>
      <c r="T835126" s="34"/>
    </row>
    <row r="835143" spans="19:20">
      <c r="S835143" s="34"/>
      <c r="T835143" s="34"/>
    </row>
    <row r="835160" spans="19:20">
      <c r="S835160" s="34"/>
      <c r="T835160" s="34"/>
    </row>
    <row r="835177" spans="19:20">
      <c r="S835177" s="34"/>
      <c r="T835177" s="34"/>
    </row>
    <row r="835194" spans="19:20">
      <c r="S835194" s="34"/>
      <c r="T835194" s="34"/>
    </row>
    <row r="835211" spans="19:20">
      <c r="S835211" s="34"/>
      <c r="T835211" s="34"/>
    </row>
    <row r="835228" spans="19:20">
      <c r="S835228" s="34"/>
      <c r="T835228" s="34"/>
    </row>
    <row r="835245" spans="19:20">
      <c r="S835245" s="34"/>
      <c r="T835245" s="34"/>
    </row>
    <row r="835262" spans="19:20">
      <c r="S835262" s="34"/>
      <c r="T835262" s="34"/>
    </row>
    <row r="835279" spans="19:20">
      <c r="S835279" s="34"/>
      <c r="T835279" s="34"/>
    </row>
    <row r="835296" spans="19:20">
      <c r="S835296" s="34"/>
      <c r="T835296" s="34"/>
    </row>
    <row r="835313" spans="19:20">
      <c r="S835313" s="34"/>
      <c r="T835313" s="34"/>
    </row>
    <row r="835330" spans="19:20">
      <c r="S835330" s="34"/>
      <c r="T835330" s="34"/>
    </row>
    <row r="835347" spans="19:20">
      <c r="S835347" s="34"/>
      <c r="T835347" s="34"/>
    </row>
    <row r="835364" spans="19:20">
      <c r="S835364" s="34"/>
      <c r="T835364" s="34"/>
    </row>
    <row r="835381" spans="19:20">
      <c r="S835381" s="34"/>
      <c r="T835381" s="34"/>
    </row>
    <row r="835398" spans="19:20">
      <c r="S835398" s="34"/>
      <c r="T835398" s="34"/>
    </row>
    <row r="835415" spans="19:20">
      <c r="S835415" s="34"/>
      <c r="T835415" s="34"/>
    </row>
    <row r="835432" spans="19:20">
      <c r="S835432" s="34"/>
      <c r="T835432" s="34"/>
    </row>
    <row r="835449" spans="19:20">
      <c r="S835449" s="34"/>
      <c r="T835449" s="34"/>
    </row>
    <row r="835466" spans="19:20">
      <c r="S835466" s="34"/>
      <c r="T835466" s="34"/>
    </row>
    <row r="835483" spans="19:20">
      <c r="S835483" s="34"/>
      <c r="T835483" s="34"/>
    </row>
    <row r="835500" spans="19:20">
      <c r="S835500" s="34"/>
      <c r="T835500" s="34"/>
    </row>
    <row r="835517" spans="19:20">
      <c r="S835517" s="34"/>
      <c r="T835517" s="34"/>
    </row>
    <row r="835534" spans="19:20">
      <c r="S835534" s="34"/>
      <c r="T835534" s="34"/>
    </row>
    <row r="835551" spans="19:20">
      <c r="S835551" s="34"/>
      <c r="T835551" s="34"/>
    </row>
    <row r="835568" spans="19:20">
      <c r="S835568" s="34"/>
      <c r="T835568" s="34"/>
    </row>
    <row r="835585" spans="19:20">
      <c r="S835585" s="34"/>
      <c r="T835585" s="34"/>
    </row>
    <row r="835602" spans="19:20">
      <c r="S835602" s="34"/>
      <c r="T835602" s="34"/>
    </row>
    <row r="835619" spans="19:20">
      <c r="S835619" s="34"/>
      <c r="T835619" s="34"/>
    </row>
    <row r="835636" spans="19:20">
      <c r="S835636" s="34"/>
      <c r="T835636" s="34"/>
    </row>
    <row r="835653" spans="19:20">
      <c r="S835653" s="34"/>
      <c r="T835653" s="34"/>
    </row>
    <row r="835670" spans="19:20">
      <c r="S835670" s="34"/>
      <c r="T835670" s="34"/>
    </row>
    <row r="835687" spans="19:20">
      <c r="S835687" s="34"/>
      <c r="T835687" s="34"/>
    </row>
    <row r="835704" spans="19:20">
      <c r="S835704" s="34"/>
      <c r="T835704" s="34"/>
    </row>
    <row r="835721" spans="19:20">
      <c r="S835721" s="34"/>
      <c r="T835721" s="34"/>
    </row>
    <row r="835738" spans="19:20">
      <c r="S835738" s="34"/>
      <c r="T835738" s="34"/>
    </row>
    <row r="835755" spans="19:20">
      <c r="S835755" s="34"/>
      <c r="T835755" s="34"/>
    </row>
    <row r="835772" spans="19:20">
      <c r="S835772" s="34"/>
      <c r="T835772" s="34"/>
    </row>
    <row r="835789" spans="19:20">
      <c r="S835789" s="34"/>
      <c r="T835789" s="34"/>
    </row>
    <row r="835806" spans="19:20">
      <c r="S835806" s="34"/>
      <c r="T835806" s="34"/>
    </row>
    <row r="835823" spans="19:20">
      <c r="S835823" s="34"/>
      <c r="T835823" s="34"/>
    </row>
    <row r="835840" spans="19:20">
      <c r="S835840" s="34"/>
      <c r="T835840" s="34"/>
    </row>
    <row r="835857" spans="19:20">
      <c r="S835857" s="34"/>
      <c r="T835857" s="34"/>
    </row>
    <row r="835874" spans="19:20">
      <c r="S835874" s="34"/>
      <c r="T835874" s="34"/>
    </row>
    <row r="835891" spans="19:20">
      <c r="S835891" s="34"/>
      <c r="T835891" s="34"/>
    </row>
    <row r="835908" spans="19:20">
      <c r="S835908" s="34"/>
      <c r="T835908" s="34"/>
    </row>
    <row r="835925" spans="19:20">
      <c r="S835925" s="34"/>
      <c r="T835925" s="34"/>
    </row>
    <row r="835942" spans="19:20">
      <c r="S835942" s="34"/>
      <c r="T835942" s="34"/>
    </row>
    <row r="835959" spans="19:20">
      <c r="S835959" s="34"/>
      <c r="T835959" s="34"/>
    </row>
    <row r="835976" spans="19:20">
      <c r="S835976" s="34"/>
      <c r="T835976" s="34"/>
    </row>
    <row r="835993" spans="19:20">
      <c r="S835993" s="34"/>
      <c r="T835993" s="34"/>
    </row>
    <row r="836010" spans="19:20">
      <c r="S836010" s="34"/>
      <c r="T836010" s="34"/>
    </row>
    <row r="836027" spans="19:20">
      <c r="S836027" s="34"/>
      <c r="T836027" s="34"/>
    </row>
    <row r="836044" spans="19:20">
      <c r="S836044" s="34"/>
      <c r="T836044" s="34"/>
    </row>
    <row r="836061" spans="19:20">
      <c r="S836061" s="34"/>
      <c r="T836061" s="34"/>
    </row>
    <row r="836078" spans="19:20">
      <c r="S836078" s="34"/>
      <c r="T836078" s="34"/>
    </row>
    <row r="836095" spans="19:20">
      <c r="S836095" s="34"/>
      <c r="T836095" s="34"/>
    </row>
    <row r="836112" spans="19:20">
      <c r="S836112" s="34"/>
      <c r="T836112" s="34"/>
    </row>
    <row r="836129" spans="19:20">
      <c r="S836129" s="34"/>
      <c r="T836129" s="34"/>
    </row>
    <row r="836146" spans="19:20">
      <c r="S836146" s="34"/>
      <c r="T836146" s="34"/>
    </row>
    <row r="836163" spans="19:20">
      <c r="S836163" s="34"/>
      <c r="T836163" s="34"/>
    </row>
    <row r="836180" spans="19:20">
      <c r="S836180" s="34"/>
      <c r="T836180" s="34"/>
    </row>
    <row r="836197" spans="19:20">
      <c r="S836197" s="34"/>
      <c r="T836197" s="34"/>
    </row>
    <row r="836214" spans="19:20">
      <c r="S836214" s="34"/>
      <c r="T836214" s="34"/>
    </row>
    <row r="836231" spans="19:20">
      <c r="S836231" s="34"/>
      <c r="T836231" s="34"/>
    </row>
    <row r="836248" spans="19:20">
      <c r="S836248" s="34"/>
      <c r="T836248" s="34"/>
    </row>
    <row r="836265" spans="19:20">
      <c r="S836265" s="34"/>
      <c r="T836265" s="34"/>
    </row>
    <row r="836282" spans="19:20">
      <c r="S836282" s="34"/>
      <c r="T836282" s="34"/>
    </row>
    <row r="836299" spans="19:20">
      <c r="S836299" s="34"/>
      <c r="T836299" s="34"/>
    </row>
    <row r="836316" spans="19:20">
      <c r="S836316" s="34"/>
      <c r="T836316" s="34"/>
    </row>
    <row r="836333" spans="19:20">
      <c r="S836333" s="34"/>
      <c r="T836333" s="34"/>
    </row>
    <row r="836350" spans="19:20">
      <c r="S836350" s="34"/>
      <c r="T836350" s="34"/>
    </row>
    <row r="836367" spans="19:20">
      <c r="S836367" s="34"/>
      <c r="T836367" s="34"/>
    </row>
    <row r="836384" spans="19:20">
      <c r="S836384" s="34"/>
      <c r="T836384" s="34"/>
    </row>
    <row r="836401" spans="19:20">
      <c r="S836401" s="34"/>
      <c r="T836401" s="34"/>
    </row>
    <row r="836418" spans="19:20">
      <c r="S836418" s="34"/>
      <c r="T836418" s="34"/>
    </row>
    <row r="836435" spans="19:20">
      <c r="S836435" s="34"/>
      <c r="T836435" s="34"/>
    </row>
    <row r="836452" spans="19:20">
      <c r="S836452" s="34"/>
      <c r="T836452" s="34"/>
    </row>
    <row r="836469" spans="19:20">
      <c r="S836469" s="34"/>
      <c r="T836469" s="34"/>
    </row>
    <row r="836486" spans="19:20">
      <c r="S836486" s="34"/>
      <c r="T836486" s="34"/>
    </row>
    <row r="836503" spans="19:20">
      <c r="S836503" s="34"/>
      <c r="T836503" s="34"/>
    </row>
    <row r="836520" spans="19:20">
      <c r="S836520" s="34"/>
      <c r="T836520" s="34"/>
    </row>
    <row r="836537" spans="19:20">
      <c r="S836537" s="34"/>
      <c r="T836537" s="34"/>
    </row>
    <row r="836554" spans="19:20">
      <c r="S836554" s="34"/>
      <c r="T836554" s="34"/>
    </row>
    <row r="836571" spans="19:20">
      <c r="S836571" s="34"/>
      <c r="T836571" s="34"/>
    </row>
    <row r="836588" spans="19:20">
      <c r="S836588" s="34"/>
      <c r="T836588" s="34"/>
    </row>
    <row r="836605" spans="19:20">
      <c r="S836605" s="34"/>
      <c r="T836605" s="34"/>
    </row>
    <row r="836622" spans="19:20">
      <c r="S836622" s="34"/>
      <c r="T836622" s="34"/>
    </row>
    <row r="836639" spans="19:20">
      <c r="S836639" s="34"/>
      <c r="T836639" s="34"/>
    </row>
    <row r="836656" spans="19:20">
      <c r="S836656" s="34"/>
      <c r="T836656" s="34"/>
    </row>
    <row r="836673" spans="19:20">
      <c r="S836673" s="34"/>
      <c r="T836673" s="34"/>
    </row>
    <row r="836690" spans="19:20">
      <c r="S836690" s="34"/>
      <c r="T836690" s="34"/>
    </row>
    <row r="836707" spans="19:20">
      <c r="S836707" s="34"/>
      <c r="T836707" s="34"/>
    </row>
    <row r="836724" spans="19:20">
      <c r="S836724" s="34"/>
      <c r="T836724" s="34"/>
    </row>
    <row r="836741" spans="19:20">
      <c r="S836741" s="34"/>
      <c r="T836741" s="34"/>
    </row>
    <row r="836758" spans="19:20">
      <c r="S836758" s="34"/>
      <c r="T836758" s="34"/>
    </row>
    <row r="836775" spans="19:20">
      <c r="S836775" s="34"/>
      <c r="T836775" s="34"/>
    </row>
    <row r="836792" spans="19:20">
      <c r="S836792" s="34"/>
      <c r="T836792" s="34"/>
    </row>
    <row r="836809" spans="19:20">
      <c r="S836809" s="34"/>
      <c r="T836809" s="34"/>
    </row>
    <row r="836826" spans="19:20">
      <c r="S836826" s="34"/>
      <c r="T836826" s="34"/>
    </row>
    <row r="836843" spans="19:20">
      <c r="S836843" s="34"/>
      <c r="T836843" s="34"/>
    </row>
    <row r="836860" spans="19:20">
      <c r="S836860" s="34"/>
      <c r="T836860" s="34"/>
    </row>
    <row r="836877" spans="19:20">
      <c r="S836877" s="34"/>
      <c r="T836877" s="34"/>
    </row>
    <row r="836894" spans="19:20">
      <c r="S836894" s="34"/>
      <c r="T836894" s="34"/>
    </row>
    <row r="836911" spans="19:20">
      <c r="S836911" s="34"/>
      <c r="T836911" s="34"/>
    </row>
    <row r="836928" spans="19:20">
      <c r="S836928" s="34"/>
      <c r="T836928" s="34"/>
    </row>
    <row r="836945" spans="19:20">
      <c r="S836945" s="34"/>
      <c r="T836945" s="34"/>
    </row>
    <row r="836962" spans="19:20">
      <c r="S836962" s="34"/>
      <c r="T836962" s="34"/>
    </row>
    <row r="836979" spans="19:20">
      <c r="S836979" s="34"/>
      <c r="T836979" s="34"/>
    </row>
    <row r="836996" spans="19:20">
      <c r="S836996" s="34"/>
      <c r="T836996" s="34"/>
    </row>
    <row r="837013" spans="19:20">
      <c r="S837013" s="34"/>
      <c r="T837013" s="34"/>
    </row>
    <row r="837030" spans="19:20">
      <c r="S837030" s="34"/>
      <c r="T837030" s="34"/>
    </row>
    <row r="837047" spans="19:20">
      <c r="S837047" s="34"/>
      <c r="T837047" s="34"/>
    </row>
    <row r="837064" spans="19:20">
      <c r="S837064" s="34"/>
      <c r="T837064" s="34"/>
    </row>
    <row r="837081" spans="19:20">
      <c r="S837081" s="34"/>
      <c r="T837081" s="34"/>
    </row>
    <row r="837098" spans="19:20">
      <c r="S837098" s="34"/>
      <c r="T837098" s="34"/>
    </row>
    <row r="837115" spans="19:20">
      <c r="S837115" s="34"/>
      <c r="T837115" s="34"/>
    </row>
    <row r="837132" spans="19:20">
      <c r="S837132" s="34"/>
      <c r="T837132" s="34"/>
    </row>
    <row r="837149" spans="19:20">
      <c r="S837149" s="34"/>
      <c r="T837149" s="34"/>
    </row>
    <row r="837166" spans="19:20">
      <c r="S837166" s="34"/>
      <c r="T837166" s="34"/>
    </row>
    <row r="837183" spans="19:20">
      <c r="S837183" s="34"/>
      <c r="T837183" s="34"/>
    </row>
    <row r="837200" spans="19:20">
      <c r="S837200" s="34"/>
      <c r="T837200" s="34"/>
    </row>
    <row r="837217" spans="19:20">
      <c r="S837217" s="34"/>
      <c r="T837217" s="34"/>
    </row>
    <row r="837234" spans="19:20">
      <c r="S837234" s="34"/>
      <c r="T837234" s="34"/>
    </row>
    <row r="837251" spans="19:20">
      <c r="S837251" s="34"/>
      <c r="T837251" s="34"/>
    </row>
    <row r="837268" spans="19:20">
      <c r="S837268" s="34"/>
      <c r="T837268" s="34"/>
    </row>
    <row r="837285" spans="19:20">
      <c r="S837285" s="34"/>
      <c r="T837285" s="34"/>
    </row>
    <row r="837302" spans="19:20">
      <c r="S837302" s="34"/>
      <c r="T837302" s="34"/>
    </row>
    <row r="837319" spans="19:20">
      <c r="S837319" s="34"/>
      <c r="T837319" s="34"/>
    </row>
    <row r="837336" spans="19:20">
      <c r="S837336" s="34"/>
      <c r="T837336" s="34"/>
    </row>
    <row r="837353" spans="19:20">
      <c r="S837353" s="34"/>
      <c r="T837353" s="34"/>
    </row>
    <row r="837370" spans="19:20">
      <c r="S837370" s="34"/>
      <c r="T837370" s="34"/>
    </row>
    <row r="837387" spans="19:20">
      <c r="S837387" s="34"/>
      <c r="T837387" s="34"/>
    </row>
    <row r="837404" spans="19:20">
      <c r="S837404" s="34"/>
      <c r="T837404" s="34"/>
    </row>
    <row r="837421" spans="19:20">
      <c r="S837421" s="34"/>
      <c r="T837421" s="34"/>
    </row>
    <row r="837438" spans="19:20">
      <c r="S837438" s="34"/>
      <c r="T837438" s="34"/>
    </row>
    <row r="837455" spans="19:20">
      <c r="S837455" s="34"/>
      <c r="T837455" s="34"/>
    </row>
    <row r="837472" spans="19:20">
      <c r="S837472" s="34"/>
      <c r="T837472" s="34"/>
    </row>
    <row r="837489" spans="19:20">
      <c r="S837489" s="34"/>
      <c r="T837489" s="34"/>
    </row>
    <row r="837506" spans="19:20">
      <c r="S837506" s="34"/>
      <c r="T837506" s="34"/>
    </row>
    <row r="837523" spans="19:20">
      <c r="S837523" s="34"/>
      <c r="T837523" s="34"/>
    </row>
    <row r="837540" spans="19:20">
      <c r="S837540" s="34"/>
      <c r="T837540" s="34"/>
    </row>
    <row r="837557" spans="19:20">
      <c r="S837557" s="34"/>
      <c r="T837557" s="34"/>
    </row>
    <row r="837574" spans="19:20">
      <c r="S837574" s="34"/>
      <c r="T837574" s="34"/>
    </row>
    <row r="837591" spans="19:20">
      <c r="S837591" s="34"/>
      <c r="T837591" s="34"/>
    </row>
    <row r="837608" spans="19:20">
      <c r="S837608" s="34"/>
      <c r="T837608" s="34"/>
    </row>
    <row r="837625" spans="19:20">
      <c r="S837625" s="34"/>
      <c r="T837625" s="34"/>
    </row>
    <row r="837642" spans="19:20">
      <c r="S837642" s="34"/>
      <c r="T837642" s="34"/>
    </row>
    <row r="837659" spans="19:20">
      <c r="S837659" s="34"/>
      <c r="T837659" s="34"/>
    </row>
    <row r="837676" spans="19:20">
      <c r="S837676" s="34"/>
      <c r="T837676" s="34"/>
    </row>
    <row r="837693" spans="19:20">
      <c r="S837693" s="34"/>
      <c r="T837693" s="34"/>
    </row>
    <row r="837710" spans="19:20">
      <c r="S837710" s="34"/>
      <c r="T837710" s="34"/>
    </row>
    <row r="837727" spans="19:20">
      <c r="S837727" s="34"/>
      <c r="T837727" s="34"/>
    </row>
    <row r="837744" spans="19:20">
      <c r="S837744" s="34"/>
      <c r="T837744" s="34"/>
    </row>
    <row r="837761" spans="19:20">
      <c r="S837761" s="34"/>
      <c r="T837761" s="34"/>
    </row>
    <row r="837778" spans="19:20">
      <c r="S837778" s="34"/>
      <c r="T837778" s="34"/>
    </row>
    <row r="837795" spans="19:20">
      <c r="S837795" s="34"/>
      <c r="T837795" s="34"/>
    </row>
    <row r="837812" spans="19:20">
      <c r="S837812" s="34"/>
      <c r="T837812" s="34"/>
    </row>
    <row r="837829" spans="19:20">
      <c r="S837829" s="34"/>
      <c r="T837829" s="34"/>
    </row>
    <row r="837846" spans="19:20">
      <c r="S837846" s="34"/>
      <c r="T837846" s="34"/>
    </row>
    <row r="837863" spans="19:20">
      <c r="S837863" s="34"/>
      <c r="T837863" s="34"/>
    </row>
    <row r="837880" spans="19:20">
      <c r="S837880" s="34"/>
      <c r="T837880" s="34"/>
    </row>
    <row r="837897" spans="19:20">
      <c r="S837897" s="34"/>
      <c r="T837897" s="34"/>
    </row>
    <row r="837914" spans="19:20">
      <c r="S837914" s="34"/>
      <c r="T837914" s="34"/>
    </row>
    <row r="837931" spans="19:20">
      <c r="S837931" s="34"/>
      <c r="T837931" s="34"/>
    </row>
    <row r="837948" spans="19:20">
      <c r="S837948" s="34"/>
      <c r="T837948" s="34"/>
    </row>
    <row r="837965" spans="19:20">
      <c r="S837965" s="34"/>
      <c r="T837965" s="34"/>
    </row>
    <row r="837982" spans="19:20">
      <c r="S837982" s="34"/>
      <c r="T837982" s="34"/>
    </row>
    <row r="837999" spans="19:20">
      <c r="S837999" s="34"/>
      <c r="T837999" s="34"/>
    </row>
    <row r="838016" spans="19:20">
      <c r="S838016" s="34"/>
      <c r="T838016" s="34"/>
    </row>
    <row r="838033" spans="19:20">
      <c r="S838033" s="34"/>
      <c r="T838033" s="34"/>
    </row>
    <row r="838050" spans="19:20">
      <c r="S838050" s="34"/>
      <c r="T838050" s="34"/>
    </row>
    <row r="838067" spans="19:20">
      <c r="S838067" s="34"/>
      <c r="T838067" s="34"/>
    </row>
    <row r="838084" spans="19:20">
      <c r="S838084" s="34"/>
      <c r="T838084" s="34"/>
    </row>
    <row r="838101" spans="19:20">
      <c r="S838101" s="34"/>
      <c r="T838101" s="34"/>
    </row>
    <row r="838118" spans="19:20">
      <c r="S838118" s="34"/>
      <c r="T838118" s="34"/>
    </row>
    <row r="838135" spans="19:20">
      <c r="S838135" s="34"/>
      <c r="T838135" s="34"/>
    </row>
    <row r="838152" spans="19:20">
      <c r="S838152" s="34"/>
      <c r="T838152" s="34"/>
    </row>
    <row r="838169" spans="19:20">
      <c r="S838169" s="34"/>
      <c r="T838169" s="34"/>
    </row>
    <row r="838186" spans="19:20">
      <c r="S838186" s="34"/>
      <c r="T838186" s="34"/>
    </row>
    <row r="838203" spans="19:20">
      <c r="S838203" s="34"/>
      <c r="T838203" s="34"/>
    </row>
    <row r="838220" spans="19:20">
      <c r="S838220" s="34"/>
      <c r="T838220" s="34"/>
    </row>
    <row r="838237" spans="19:20">
      <c r="S838237" s="34"/>
      <c r="T838237" s="34"/>
    </row>
    <row r="838254" spans="19:20">
      <c r="S838254" s="34"/>
      <c r="T838254" s="34"/>
    </row>
    <row r="838271" spans="19:20">
      <c r="S838271" s="34"/>
      <c r="T838271" s="34"/>
    </row>
    <row r="838288" spans="19:20">
      <c r="S838288" s="34"/>
      <c r="T838288" s="34"/>
    </row>
    <row r="838305" spans="19:20">
      <c r="S838305" s="34"/>
      <c r="T838305" s="34"/>
    </row>
    <row r="838322" spans="19:20">
      <c r="S838322" s="34"/>
      <c r="T838322" s="34"/>
    </row>
    <row r="838339" spans="19:20">
      <c r="S838339" s="34"/>
      <c r="T838339" s="34"/>
    </row>
    <row r="838356" spans="19:20">
      <c r="S838356" s="34"/>
      <c r="T838356" s="34"/>
    </row>
    <row r="838373" spans="19:20">
      <c r="S838373" s="34"/>
      <c r="T838373" s="34"/>
    </row>
    <row r="838390" spans="19:20">
      <c r="S838390" s="34"/>
      <c r="T838390" s="34"/>
    </row>
    <row r="838407" spans="19:20">
      <c r="S838407" s="34"/>
      <c r="T838407" s="34"/>
    </row>
    <row r="838424" spans="19:20">
      <c r="S838424" s="34"/>
      <c r="T838424" s="34"/>
    </row>
    <row r="838441" spans="19:20">
      <c r="S838441" s="34"/>
      <c r="T838441" s="34"/>
    </row>
    <row r="838458" spans="19:20">
      <c r="S838458" s="34"/>
      <c r="T838458" s="34"/>
    </row>
    <row r="838475" spans="19:20">
      <c r="S838475" s="34"/>
      <c r="T838475" s="34"/>
    </row>
    <row r="838492" spans="19:20">
      <c r="S838492" s="34"/>
      <c r="T838492" s="34"/>
    </row>
    <row r="838509" spans="19:20">
      <c r="S838509" s="34"/>
      <c r="T838509" s="34"/>
    </row>
    <row r="838526" spans="19:20">
      <c r="S838526" s="34"/>
      <c r="T838526" s="34"/>
    </row>
    <row r="838543" spans="19:20">
      <c r="S838543" s="34"/>
      <c r="T838543" s="34"/>
    </row>
    <row r="838560" spans="19:20">
      <c r="S838560" s="34"/>
      <c r="T838560" s="34"/>
    </row>
    <row r="838577" spans="19:20">
      <c r="S838577" s="34"/>
      <c r="T838577" s="34"/>
    </row>
    <row r="838594" spans="19:20">
      <c r="S838594" s="34"/>
      <c r="T838594" s="34"/>
    </row>
    <row r="838611" spans="19:20">
      <c r="S838611" s="34"/>
      <c r="T838611" s="34"/>
    </row>
    <row r="838628" spans="19:20">
      <c r="S838628" s="34"/>
      <c r="T838628" s="34"/>
    </row>
    <row r="838645" spans="19:20">
      <c r="S838645" s="34"/>
      <c r="T838645" s="34"/>
    </row>
    <row r="838662" spans="19:20">
      <c r="S838662" s="34"/>
      <c r="T838662" s="34"/>
    </row>
    <row r="838679" spans="19:20">
      <c r="S838679" s="34"/>
      <c r="T838679" s="34"/>
    </row>
    <row r="838696" spans="19:20">
      <c r="S838696" s="34"/>
      <c r="T838696" s="34"/>
    </row>
    <row r="838713" spans="19:20">
      <c r="S838713" s="34"/>
      <c r="T838713" s="34"/>
    </row>
    <row r="838730" spans="19:20">
      <c r="S838730" s="34"/>
      <c r="T838730" s="34"/>
    </row>
    <row r="838747" spans="19:20">
      <c r="S838747" s="34"/>
      <c r="T838747" s="34"/>
    </row>
    <row r="838764" spans="19:20">
      <c r="S838764" s="34"/>
      <c r="T838764" s="34"/>
    </row>
    <row r="838781" spans="19:20">
      <c r="S838781" s="34"/>
      <c r="T838781" s="34"/>
    </row>
    <row r="838798" spans="19:20">
      <c r="S838798" s="34"/>
      <c r="T838798" s="34"/>
    </row>
    <row r="838815" spans="19:20">
      <c r="S838815" s="34"/>
      <c r="T838815" s="34"/>
    </row>
    <row r="838832" spans="19:20">
      <c r="S838832" s="34"/>
      <c r="T838832" s="34"/>
    </row>
    <row r="838849" spans="19:20">
      <c r="S838849" s="34"/>
      <c r="T838849" s="34"/>
    </row>
    <row r="838866" spans="19:20">
      <c r="S838866" s="34"/>
      <c r="T838866" s="34"/>
    </row>
    <row r="838883" spans="19:20">
      <c r="S838883" s="34"/>
      <c r="T838883" s="34"/>
    </row>
    <row r="838900" spans="19:20">
      <c r="S838900" s="34"/>
      <c r="T838900" s="34"/>
    </row>
    <row r="838917" spans="19:20">
      <c r="S838917" s="34"/>
      <c r="T838917" s="34"/>
    </row>
    <row r="838934" spans="19:20">
      <c r="S838934" s="34"/>
      <c r="T838934" s="34"/>
    </row>
    <row r="838951" spans="19:20">
      <c r="S838951" s="34"/>
      <c r="T838951" s="34"/>
    </row>
    <row r="838968" spans="19:20">
      <c r="S838968" s="34"/>
      <c r="T838968" s="34"/>
    </row>
    <row r="838985" spans="19:20">
      <c r="S838985" s="34"/>
      <c r="T838985" s="34"/>
    </row>
    <row r="839002" spans="19:20">
      <c r="S839002" s="34"/>
      <c r="T839002" s="34"/>
    </row>
    <row r="839019" spans="19:20">
      <c r="S839019" s="34"/>
      <c r="T839019" s="34"/>
    </row>
    <row r="839036" spans="19:20">
      <c r="S839036" s="34"/>
      <c r="T839036" s="34"/>
    </row>
    <row r="839053" spans="19:20">
      <c r="S839053" s="34"/>
      <c r="T839053" s="34"/>
    </row>
    <row r="839070" spans="19:20">
      <c r="S839070" s="34"/>
      <c r="T839070" s="34"/>
    </row>
    <row r="839087" spans="19:20">
      <c r="S839087" s="34"/>
      <c r="T839087" s="34"/>
    </row>
    <row r="839104" spans="19:20">
      <c r="S839104" s="34"/>
      <c r="T839104" s="34"/>
    </row>
    <row r="839121" spans="19:20">
      <c r="S839121" s="34"/>
      <c r="T839121" s="34"/>
    </row>
    <row r="839138" spans="19:20">
      <c r="S839138" s="34"/>
      <c r="T839138" s="34"/>
    </row>
    <row r="839155" spans="19:20">
      <c r="S839155" s="34"/>
      <c r="T839155" s="34"/>
    </row>
    <row r="839172" spans="19:20">
      <c r="S839172" s="34"/>
      <c r="T839172" s="34"/>
    </row>
    <row r="839189" spans="19:20">
      <c r="S839189" s="34"/>
      <c r="T839189" s="34"/>
    </row>
    <row r="839206" spans="19:20">
      <c r="S839206" s="34"/>
      <c r="T839206" s="34"/>
    </row>
    <row r="839223" spans="19:20">
      <c r="S839223" s="34"/>
      <c r="T839223" s="34"/>
    </row>
    <row r="839240" spans="19:20">
      <c r="S839240" s="34"/>
      <c r="T839240" s="34"/>
    </row>
    <row r="839257" spans="19:20">
      <c r="S839257" s="34"/>
      <c r="T839257" s="34"/>
    </row>
    <row r="839274" spans="19:20">
      <c r="S839274" s="34"/>
      <c r="T839274" s="34"/>
    </row>
    <row r="839291" spans="19:20">
      <c r="S839291" s="34"/>
      <c r="T839291" s="34"/>
    </row>
    <row r="839308" spans="19:20">
      <c r="S839308" s="34"/>
      <c r="T839308" s="34"/>
    </row>
    <row r="839325" spans="19:20">
      <c r="S839325" s="34"/>
      <c r="T839325" s="34"/>
    </row>
    <row r="839342" spans="19:20">
      <c r="S839342" s="34"/>
      <c r="T839342" s="34"/>
    </row>
    <row r="839359" spans="19:20">
      <c r="S839359" s="34"/>
      <c r="T839359" s="34"/>
    </row>
    <row r="839376" spans="19:20">
      <c r="S839376" s="34"/>
      <c r="T839376" s="34"/>
    </row>
    <row r="839393" spans="19:20">
      <c r="S839393" s="34"/>
      <c r="T839393" s="34"/>
    </row>
    <row r="839410" spans="19:20">
      <c r="S839410" s="34"/>
      <c r="T839410" s="34"/>
    </row>
    <row r="839427" spans="19:20">
      <c r="S839427" s="34"/>
      <c r="T839427" s="34"/>
    </row>
    <row r="839444" spans="19:20">
      <c r="S839444" s="34"/>
      <c r="T839444" s="34"/>
    </row>
    <row r="839461" spans="19:20">
      <c r="S839461" s="34"/>
      <c r="T839461" s="34"/>
    </row>
    <row r="839478" spans="19:20">
      <c r="S839478" s="34"/>
      <c r="T839478" s="34"/>
    </row>
    <row r="839495" spans="19:20">
      <c r="S839495" s="34"/>
      <c r="T839495" s="34"/>
    </row>
    <row r="839512" spans="19:20">
      <c r="S839512" s="34"/>
      <c r="T839512" s="34"/>
    </row>
    <row r="839529" spans="19:20">
      <c r="S839529" s="34"/>
      <c r="T839529" s="34"/>
    </row>
    <row r="839546" spans="19:20">
      <c r="S839546" s="34"/>
      <c r="T839546" s="34"/>
    </row>
    <row r="839563" spans="19:20">
      <c r="S839563" s="34"/>
      <c r="T839563" s="34"/>
    </row>
    <row r="839580" spans="19:20">
      <c r="S839580" s="34"/>
      <c r="T839580" s="34"/>
    </row>
    <row r="839597" spans="19:20">
      <c r="S839597" s="34"/>
      <c r="T839597" s="34"/>
    </row>
    <row r="839614" spans="19:20">
      <c r="S839614" s="34"/>
      <c r="T839614" s="34"/>
    </row>
    <row r="839631" spans="19:20">
      <c r="S839631" s="34"/>
      <c r="T839631" s="34"/>
    </row>
    <row r="839648" spans="19:20">
      <c r="S839648" s="34"/>
      <c r="T839648" s="34"/>
    </row>
    <row r="839665" spans="19:20">
      <c r="S839665" s="34"/>
      <c r="T839665" s="34"/>
    </row>
    <row r="839682" spans="19:20">
      <c r="S839682" s="34"/>
      <c r="T839682" s="34"/>
    </row>
    <row r="839699" spans="19:20">
      <c r="S839699" s="34"/>
      <c r="T839699" s="34"/>
    </row>
    <row r="839716" spans="19:20">
      <c r="S839716" s="34"/>
      <c r="T839716" s="34"/>
    </row>
    <row r="839733" spans="19:20">
      <c r="S839733" s="34"/>
      <c r="T839733" s="34"/>
    </row>
    <row r="839750" spans="19:20">
      <c r="S839750" s="34"/>
      <c r="T839750" s="34"/>
    </row>
    <row r="839767" spans="19:20">
      <c r="S839767" s="34"/>
      <c r="T839767" s="34"/>
    </row>
    <row r="839784" spans="19:20">
      <c r="S839784" s="34"/>
      <c r="T839784" s="34"/>
    </row>
    <row r="839801" spans="19:20">
      <c r="S839801" s="34"/>
      <c r="T839801" s="34"/>
    </row>
    <row r="839818" spans="19:20">
      <c r="S839818" s="34"/>
      <c r="T839818" s="34"/>
    </row>
    <row r="839835" spans="19:20">
      <c r="S839835" s="34"/>
      <c r="T839835" s="34"/>
    </row>
    <row r="839852" spans="19:20">
      <c r="S839852" s="34"/>
      <c r="T839852" s="34"/>
    </row>
    <row r="839869" spans="19:20">
      <c r="S839869" s="34"/>
      <c r="T839869" s="34"/>
    </row>
    <row r="839886" spans="19:20">
      <c r="S839886" s="34"/>
      <c r="T839886" s="34"/>
    </row>
    <row r="839903" spans="19:20">
      <c r="S839903" s="34"/>
      <c r="T839903" s="34"/>
    </row>
    <row r="839920" spans="19:20">
      <c r="S839920" s="34"/>
      <c r="T839920" s="34"/>
    </row>
    <row r="839937" spans="19:20">
      <c r="S839937" s="34"/>
      <c r="T839937" s="34"/>
    </row>
    <row r="839954" spans="19:20">
      <c r="S839954" s="34"/>
      <c r="T839954" s="34"/>
    </row>
    <row r="839971" spans="19:20">
      <c r="S839971" s="34"/>
      <c r="T839971" s="34"/>
    </row>
    <row r="839988" spans="19:20">
      <c r="S839988" s="34"/>
      <c r="T839988" s="34"/>
    </row>
    <row r="840005" spans="19:20">
      <c r="S840005" s="34"/>
      <c r="T840005" s="34"/>
    </row>
    <row r="840022" spans="19:20">
      <c r="S840022" s="34"/>
      <c r="T840022" s="34"/>
    </row>
    <row r="840039" spans="19:20">
      <c r="S840039" s="34"/>
      <c r="T840039" s="34"/>
    </row>
    <row r="840056" spans="19:20">
      <c r="S840056" s="34"/>
      <c r="T840056" s="34"/>
    </row>
    <row r="840073" spans="19:20">
      <c r="S840073" s="34"/>
      <c r="T840073" s="34"/>
    </row>
    <row r="840090" spans="19:20">
      <c r="S840090" s="34"/>
      <c r="T840090" s="34"/>
    </row>
    <row r="840107" spans="19:20">
      <c r="S840107" s="34"/>
      <c r="T840107" s="34"/>
    </row>
    <row r="840124" spans="19:20">
      <c r="S840124" s="34"/>
      <c r="T840124" s="34"/>
    </row>
    <row r="840141" spans="19:20">
      <c r="S840141" s="34"/>
      <c r="T840141" s="34"/>
    </row>
    <row r="840158" spans="19:20">
      <c r="S840158" s="34"/>
      <c r="T840158" s="34"/>
    </row>
    <row r="840175" spans="19:20">
      <c r="S840175" s="34"/>
      <c r="T840175" s="34"/>
    </row>
    <row r="840192" spans="19:20">
      <c r="S840192" s="34"/>
      <c r="T840192" s="34"/>
    </row>
    <row r="840209" spans="19:20">
      <c r="S840209" s="34"/>
      <c r="T840209" s="34"/>
    </row>
    <row r="840226" spans="19:20">
      <c r="S840226" s="34"/>
      <c r="T840226" s="34"/>
    </row>
    <row r="840243" spans="19:20">
      <c r="S840243" s="34"/>
      <c r="T840243" s="34"/>
    </row>
    <row r="840260" spans="19:20">
      <c r="S840260" s="34"/>
      <c r="T840260" s="34"/>
    </row>
    <row r="840277" spans="19:20">
      <c r="S840277" s="34"/>
      <c r="T840277" s="34"/>
    </row>
    <row r="840294" spans="19:20">
      <c r="S840294" s="34"/>
      <c r="T840294" s="34"/>
    </row>
    <row r="840311" spans="19:20">
      <c r="S840311" s="34"/>
      <c r="T840311" s="34"/>
    </row>
    <row r="840328" spans="19:20">
      <c r="S840328" s="34"/>
      <c r="T840328" s="34"/>
    </row>
    <row r="840345" spans="19:20">
      <c r="S840345" s="34"/>
      <c r="T840345" s="34"/>
    </row>
    <row r="840362" spans="19:20">
      <c r="S840362" s="34"/>
      <c r="T840362" s="34"/>
    </row>
    <row r="840379" spans="19:20">
      <c r="S840379" s="34"/>
      <c r="T840379" s="34"/>
    </row>
    <row r="840396" spans="19:20">
      <c r="S840396" s="34"/>
      <c r="T840396" s="34"/>
    </row>
    <row r="840413" spans="19:20">
      <c r="S840413" s="34"/>
      <c r="T840413" s="34"/>
    </row>
    <row r="840430" spans="19:20">
      <c r="S840430" s="34"/>
      <c r="T840430" s="34"/>
    </row>
    <row r="840447" spans="19:20">
      <c r="S840447" s="34"/>
      <c r="T840447" s="34"/>
    </row>
    <row r="840464" spans="19:20">
      <c r="S840464" s="34"/>
      <c r="T840464" s="34"/>
    </row>
    <row r="840481" spans="19:20">
      <c r="S840481" s="34"/>
      <c r="T840481" s="34"/>
    </row>
    <row r="840498" spans="19:20">
      <c r="S840498" s="34"/>
      <c r="T840498" s="34"/>
    </row>
    <row r="840515" spans="19:20">
      <c r="S840515" s="34"/>
      <c r="T840515" s="34"/>
    </row>
    <row r="840532" spans="19:20">
      <c r="S840532" s="34"/>
      <c r="T840532" s="34"/>
    </row>
    <row r="840549" spans="19:20">
      <c r="S840549" s="34"/>
      <c r="T840549" s="34"/>
    </row>
    <row r="840566" spans="19:20">
      <c r="S840566" s="34"/>
      <c r="T840566" s="34"/>
    </row>
    <row r="840583" spans="19:20">
      <c r="S840583" s="34"/>
      <c r="T840583" s="34"/>
    </row>
    <row r="840600" spans="19:20">
      <c r="S840600" s="34"/>
      <c r="T840600" s="34"/>
    </row>
    <row r="840617" spans="19:20">
      <c r="S840617" s="34"/>
      <c r="T840617" s="34"/>
    </row>
    <row r="840634" spans="19:20">
      <c r="S840634" s="34"/>
      <c r="T840634" s="34"/>
    </row>
    <row r="840651" spans="19:20">
      <c r="S840651" s="34"/>
      <c r="T840651" s="34"/>
    </row>
    <row r="840668" spans="19:20">
      <c r="S840668" s="34"/>
      <c r="T840668" s="34"/>
    </row>
    <row r="840685" spans="19:20">
      <c r="S840685" s="34"/>
      <c r="T840685" s="34"/>
    </row>
    <row r="840702" spans="19:20">
      <c r="S840702" s="34"/>
      <c r="T840702" s="34"/>
    </row>
    <row r="840719" spans="19:20">
      <c r="S840719" s="34"/>
      <c r="T840719" s="34"/>
    </row>
    <row r="840736" spans="19:20">
      <c r="S840736" s="34"/>
      <c r="T840736" s="34"/>
    </row>
    <row r="840753" spans="19:20">
      <c r="S840753" s="34"/>
      <c r="T840753" s="34"/>
    </row>
    <row r="840770" spans="19:20">
      <c r="S840770" s="34"/>
      <c r="T840770" s="34"/>
    </row>
    <row r="840787" spans="19:20">
      <c r="S840787" s="34"/>
      <c r="T840787" s="34"/>
    </row>
    <row r="840804" spans="19:20">
      <c r="S840804" s="34"/>
      <c r="T840804" s="34"/>
    </row>
    <row r="840821" spans="19:20">
      <c r="S840821" s="34"/>
      <c r="T840821" s="34"/>
    </row>
    <row r="840838" spans="19:20">
      <c r="S840838" s="34"/>
      <c r="T840838" s="34"/>
    </row>
    <row r="840855" spans="19:20">
      <c r="S840855" s="34"/>
      <c r="T840855" s="34"/>
    </row>
    <row r="840872" spans="19:20">
      <c r="S840872" s="34"/>
      <c r="T840872" s="34"/>
    </row>
    <row r="840889" spans="19:20">
      <c r="S840889" s="34"/>
      <c r="T840889" s="34"/>
    </row>
    <row r="840906" spans="19:20">
      <c r="S840906" s="34"/>
      <c r="T840906" s="34"/>
    </row>
    <row r="840923" spans="19:20">
      <c r="S840923" s="34"/>
      <c r="T840923" s="34"/>
    </row>
    <row r="840940" spans="19:20">
      <c r="S840940" s="34"/>
      <c r="T840940" s="34"/>
    </row>
    <row r="840957" spans="19:20">
      <c r="S840957" s="34"/>
      <c r="T840957" s="34"/>
    </row>
    <row r="840974" spans="19:20">
      <c r="S840974" s="34"/>
      <c r="T840974" s="34"/>
    </row>
    <row r="840991" spans="19:20">
      <c r="S840991" s="34"/>
      <c r="T840991" s="34"/>
    </row>
    <row r="841008" spans="19:20">
      <c r="S841008" s="34"/>
      <c r="T841008" s="34"/>
    </row>
    <row r="841025" spans="19:20">
      <c r="S841025" s="34"/>
      <c r="T841025" s="34"/>
    </row>
    <row r="841042" spans="19:20">
      <c r="S841042" s="34"/>
      <c r="T841042" s="34"/>
    </row>
    <row r="841059" spans="19:20">
      <c r="S841059" s="34"/>
      <c r="T841059" s="34"/>
    </row>
    <row r="841076" spans="19:20">
      <c r="S841076" s="34"/>
      <c r="T841076" s="34"/>
    </row>
    <row r="841093" spans="19:20">
      <c r="S841093" s="34"/>
      <c r="T841093" s="34"/>
    </row>
    <row r="841110" spans="19:20">
      <c r="S841110" s="34"/>
      <c r="T841110" s="34"/>
    </row>
    <row r="841127" spans="19:20">
      <c r="S841127" s="34"/>
      <c r="T841127" s="34"/>
    </row>
    <row r="841144" spans="19:20">
      <c r="S841144" s="34"/>
      <c r="T841144" s="34"/>
    </row>
    <row r="841161" spans="19:20">
      <c r="S841161" s="34"/>
      <c r="T841161" s="34"/>
    </row>
    <row r="841178" spans="19:20">
      <c r="S841178" s="34"/>
      <c r="T841178" s="34"/>
    </row>
    <row r="841195" spans="19:20">
      <c r="S841195" s="34"/>
      <c r="T841195" s="34"/>
    </row>
    <row r="841212" spans="19:20">
      <c r="S841212" s="34"/>
      <c r="T841212" s="34"/>
    </row>
    <row r="841229" spans="19:20">
      <c r="S841229" s="34"/>
      <c r="T841229" s="34"/>
    </row>
    <row r="841246" spans="19:20">
      <c r="S841246" s="34"/>
      <c r="T841246" s="34"/>
    </row>
    <row r="841263" spans="19:20">
      <c r="S841263" s="34"/>
      <c r="T841263" s="34"/>
    </row>
    <row r="841280" spans="19:20">
      <c r="S841280" s="34"/>
      <c r="T841280" s="34"/>
    </row>
    <row r="841297" spans="19:20">
      <c r="S841297" s="34"/>
      <c r="T841297" s="34"/>
    </row>
    <row r="841314" spans="19:20">
      <c r="S841314" s="34"/>
      <c r="T841314" s="34"/>
    </row>
    <row r="841331" spans="19:20">
      <c r="S841331" s="34"/>
      <c r="T841331" s="34"/>
    </row>
    <row r="841348" spans="19:20">
      <c r="S841348" s="34"/>
      <c r="T841348" s="34"/>
    </row>
    <row r="841365" spans="19:20">
      <c r="S841365" s="34"/>
      <c r="T841365" s="34"/>
    </row>
    <row r="841382" spans="19:20">
      <c r="S841382" s="34"/>
      <c r="T841382" s="34"/>
    </row>
    <row r="841399" spans="19:20">
      <c r="S841399" s="34"/>
      <c r="T841399" s="34"/>
    </row>
    <row r="841416" spans="19:20">
      <c r="S841416" s="34"/>
      <c r="T841416" s="34"/>
    </row>
    <row r="841433" spans="19:20">
      <c r="S841433" s="34"/>
      <c r="T841433" s="34"/>
    </row>
    <row r="841450" spans="19:20">
      <c r="S841450" s="34"/>
      <c r="T841450" s="34"/>
    </row>
    <row r="841467" spans="19:20">
      <c r="S841467" s="34"/>
      <c r="T841467" s="34"/>
    </row>
    <row r="841484" spans="19:20">
      <c r="S841484" s="34"/>
      <c r="T841484" s="34"/>
    </row>
    <row r="841501" spans="19:20">
      <c r="S841501" s="34"/>
      <c r="T841501" s="34"/>
    </row>
    <row r="841518" spans="19:20">
      <c r="S841518" s="34"/>
      <c r="T841518" s="34"/>
    </row>
    <row r="841535" spans="19:20">
      <c r="S841535" s="34"/>
      <c r="T841535" s="34"/>
    </row>
    <row r="841552" spans="19:20">
      <c r="S841552" s="34"/>
      <c r="T841552" s="34"/>
    </row>
    <row r="841569" spans="19:20">
      <c r="S841569" s="34"/>
      <c r="T841569" s="34"/>
    </row>
    <row r="841586" spans="19:20">
      <c r="S841586" s="34"/>
      <c r="T841586" s="34"/>
    </row>
    <row r="841603" spans="19:20">
      <c r="S841603" s="34"/>
      <c r="T841603" s="34"/>
    </row>
    <row r="841620" spans="19:20">
      <c r="S841620" s="34"/>
      <c r="T841620" s="34"/>
    </row>
    <row r="841637" spans="19:20">
      <c r="S841637" s="34"/>
      <c r="T841637" s="34"/>
    </row>
    <row r="841654" spans="19:20">
      <c r="S841654" s="34"/>
      <c r="T841654" s="34"/>
    </row>
    <row r="841671" spans="19:20">
      <c r="S841671" s="34"/>
      <c r="T841671" s="34"/>
    </row>
    <row r="841688" spans="19:20">
      <c r="S841688" s="34"/>
      <c r="T841688" s="34"/>
    </row>
    <row r="841705" spans="19:20">
      <c r="S841705" s="34"/>
      <c r="T841705" s="34"/>
    </row>
    <row r="841722" spans="19:20">
      <c r="S841722" s="34"/>
      <c r="T841722" s="34"/>
    </row>
    <row r="841739" spans="19:20">
      <c r="S841739" s="34"/>
      <c r="T841739" s="34"/>
    </row>
    <row r="841756" spans="19:20">
      <c r="S841756" s="34"/>
      <c r="T841756" s="34"/>
    </row>
    <row r="841773" spans="19:20">
      <c r="S841773" s="34"/>
      <c r="T841773" s="34"/>
    </row>
    <row r="841790" spans="19:20">
      <c r="S841790" s="34"/>
      <c r="T841790" s="34"/>
    </row>
    <row r="841807" spans="19:20">
      <c r="S841807" s="34"/>
      <c r="T841807" s="34"/>
    </row>
    <row r="841824" spans="19:20">
      <c r="S841824" s="34"/>
      <c r="T841824" s="34"/>
    </row>
    <row r="841841" spans="19:20">
      <c r="S841841" s="34"/>
      <c r="T841841" s="34"/>
    </row>
    <row r="841858" spans="19:20">
      <c r="S841858" s="34"/>
      <c r="T841858" s="34"/>
    </row>
    <row r="841875" spans="19:20">
      <c r="S841875" s="34"/>
      <c r="T841875" s="34"/>
    </row>
    <row r="841892" spans="19:20">
      <c r="S841892" s="34"/>
      <c r="T841892" s="34"/>
    </row>
    <row r="841909" spans="19:20">
      <c r="S841909" s="34"/>
      <c r="T841909" s="34"/>
    </row>
    <row r="841926" spans="19:20">
      <c r="S841926" s="34"/>
      <c r="T841926" s="34"/>
    </row>
    <row r="841943" spans="19:20">
      <c r="S841943" s="34"/>
      <c r="T841943" s="34"/>
    </row>
    <row r="841960" spans="19:20">
      <c r="S841960" s="34"/>
      <c r="T841960" s="34"/>
    </row>
    <row r="841977" spans="19:20">
      <c r="S841977" s="34"/>
      <c r="T841977" s="34"/>
    </row>
    <row r="841994" spans="19:20">
      <c r="S841994" s="34"/>
      <c r="T841994" s="34"/>
    </row>
    <row r="842011" spans="19:20">
      <c r="S842011" s="34"/>
      <c r="T842011" s="34"/>
    </row>
    <row r="842028" spans="19:20">
      <c r="S842028" s="34"/>
      <c r="T842028" s="34"/>
    </row>
    <row r="842045" spans="19:20">
      <c r="S842045" s="34"/>
      <c r="T842045" s="34"/>
    </row>
    <row r="842062" spans="19:20">
      <c r="S842062" s="34"/>
      <c r="T842062" s="34"/>
    </row>
    <row r="842079" spans="19:20">
      <c r="S842079" s="34"/>
      <c r="T842079" s="34"/>
    </row>
    <row r="842096" spans="19:20">
      <c r="S842096" s="34"/>
      <c r="T842096" s="34"/>
    </row>
    <row r="842113" spans="19:20">
      <c r="S842113" s="34"/>
      <c r="T842113" s="34"/>
    </row>
    <row r="842130" spans="19:20">
      <c r="S842130" s="34"/>
      <c r="T842130" s="34"/>
    </row>
    <row r="842147" spans="19:20">
      <c r="S842147" s="34"/>
      <c r="T842147" s="34"/>
    </row>
    <row r="842164" spans="19:20">
      <c r="S842164" s="34"/>
      <c r="T842164" s="34"/>
    </row>
    <row r="842181" spans="19:20">
      <c r="S842181" s="34"/>
      <c r="T842181" s="34"/>
    </row>
    <row r="842198" spans="19:20">
      <c r="S842198" s="34"/>
      <c r="T842198" s="34"/>
    </row>
    <row r="842215" spans="19:20">
      <c r="S842215" s="34"/>
      <c r="T842215" s="34"/>
    </row>
    <row r="842232" spans="19:20">
      <c r="S842232" s="34"/>
      <c r="T842232" s="34"/>
    </row>
    <row r="842249" spans="19:20">
      <c r="S842249" s="34"/>
      <c r="T842249" s="34"/>
    </row>
    <row r="842266" spans="19:20">
      <c r="S842266" s="34"/>
      <c r="T842266" s="34"/>
    </row>
    <row r="842283" spans="19:20">
      <c r="S842283" s="34"/>
      <c r="T842283" s="34"/>
    </row>
    <row r="842300" spans="19:20">
      <c r="S842300" s="34"/>
      <c r="T842300" s="34"/>
    </row>
    <row r="842317" spans="19:20">
      <c r="S842317" s="34"/>
      <c r="T842317" s="34"/>
    </row>
    <row r="842334" spans="19:20">
      <c r="S842334" s="34"/>
      <c r="T842334" s="34"/>
    </row>
    <row r="842351" spans="19:20">
      <c r="S842351" s="34"/>
      <c r="T842351" s="34"/>
    </row>
    <row r="842368" spans="19:20">
      <c r="S842368" s="34"/>
      <c r="T842368" s="34"/>
    </row>
    <row r="842385" spans="19:20">
      <c r="S842385" s="34"/>
      <c r="T842385" s="34"/>
    </row>
    <row r="842402" spans="19:20">
      <c r="S842402" s="34"/>
      <c r="T842402" s="34"/>
    </row>
    <row r="842419" spans="19:20">
      <c r="S842419" s="34"/>
      <c r="T842419" s="34"/>
    </row>
    <row r="842436" spans="19:20">
      <c r="S842436" s="34"/>
      <c r="T842436" s="34"/>
    </row>
    <row r="842453" spans="19:20">
      <c r="S842453" s="34"/>
      <c r="T842453" s="34"/>
    </row>
    <row r="842470" spans="19:20">
      <c r="S842470" s="34"/>
      <c r="T842470" s="34"/>
    </row>
    <row r="842487" spans="19:20">
      <c r="S842487" s="34"/>
      <c r="T842487" s="34"/>
    </row>
    <row r="842504" spans="19:20">
      <c r="S842504" s="34"/>
      <c r="T842504" s="34"/>
    </row>
    <row r="842521" spans="19:20">
      <c r="S842521" s="34"/>
      <c r="T842521" s="34"/>
    </row>
    <row r="842538" spans="19:20">
      <c r="S842538" s="34"/>
      <c r="T842538" s="34"/>
    </row>
    <row r="842555" spans="19:20">
      <c r="S842555" s="34"/>
      <c r="T842555" s="34"/>
    </row>
    <row r="842572" spans="19:20">
      <c r="S842572" s="34"/>
      <c r="T842572" s="34"/>
    </row>
    <row r="842589" spans="19:20">
      <c r="S842589" s="34"/>
      <c r="T842589" s="34"/>
    </row>
    <row r="842606" spans="19:20">
      <c r="S842606" s="34"/>
      <c r="T842606" s="34"/>
    </row>
    <row r="842623" spans="19:20">
      <c r="S842623" s="34"/>
      <c r="T842623" s="34"/>
    </row>
    <row r="842640" spans="19:20">
      <c r="S842640" s="34"/>
      <c r="T842640" s="34"/>
    </row>
    <row r="842657" spans="19:20">
      <c r="S842657" s="34"/>
      <c r="T842657" s="34"/>
    </row>
    <row r="842674" spans="19:20">
      <c r="S842674" s="34"/>
      <c r="T842674" s="34"/>
    </row>
    <row r="842691" spans="19:20">
      <c r="S842691" s="34"/>
      <c r="T842691" s="34"/>
    </row>
    <row r="842708" spans="19:20">
      <c r="S842708" s="34"/>
      <c r="T842708" s="34"/>
    </row>
    <row r="842725" spans="19:20">
      <c r="S842725" s="34"/>
      <c r="T842725" s="34"/>
    </row>
    <row r="842742" spans="19:20">
      <c r="S842742" s="34"/>
      <c r="T842742" s="34"/>
    </row>
    <row r="842759" spans="19:20">
      <c r="S842759" s="34"/>
      <c r="T842759" s="34"/>
    </row>
    <row r="842776" spans="19:20">
      <c r="S842776" s="34"/>
      <c r="T842776" s="34"/>
    </row>
    <row r="842793" spans="19:20">
      <c r="S842793" s="34"/>
      <c r="T842793" s="34"/>
    </row>
    <row r="842810" spans="19:20">
      <c r="S842810" s="34"/>
      <c r="T842810" s="34"/>
    </row>
    <row r="842827" spans="19:20">
      <c r="S842827" s="34"/>
      <c r="T842827" s="34"/>
    </row>
    <row r="842844" spans="19:20">
      <c r="S842844" s="34"/>
      <c r="T842844" s="34"/>
    </row>
    <row r="842861" spans="19:20">
      <c r="S842861" s="34"/>
      <c r="T842861" s="34"/>
    </row>
    <row r="842878" spans="19:20">
      <c r="S842878" s="34"/>
      <c r="T842878" s="34"/>
    </row>
    <row r="842895" spans="19:20">
      <c r="S842895" s="34"/>
      <c r="T842895" s="34"/>
    </row>
    <row r="842912" spans="19:20">
      <c r="S842912" s="34"/>
      <c r="T842912" s="34"/>
    </row>
    <row r="842929" spans="19:20">
      <c r="S842929" s="34"/>
      <c r="T842929" s="34"/>
    </row>
    <row r="842946" spans="19:20">
      <c r="S842946" s="34"/>
      <c r="T842946" s="34"/>
    </row>
    <row r="842963" spans="19:20">
      <c r="S842963" s="34"/>
      <c r="T842963" s="34"/>
    </row>
    <row r="842980" spans="19:20">
      <c r="S842980" s="34"/>
      <c r="T842980" s="34"/>
    </row>
    <row r="842997" spans="19:20">
      <c r="S842997" s="34"/>
      <c r="T842997" s="34"/>
    </row>
    <row r="843014" spans="19:20">
      <c r="S843014" s="34"/>
      <c r="T843014" s="34"/>
    </row>
    <row r="843031" spans="19:20">
      <c r="S843031" s="34"/>
      <c r="T843031" s="34"/>
    </row>
    <row r="843048" spans="19:20">
      <c r="S843048" s="34"/>
      <c r="T843048" s="34"/>
    </row>
    <row r="843065" spans="19:20">
      <c r="S843065" s="34"/>
      <c r="T843065" s="34"/>
    </row>
    <row r="843082" spans="19:20">
      <c r="S843082" s="34"/>
      <c r="T843082" s="34"/>
    </row>
    <row r="843099" spans="19:20">
      <c r="S843099" s="34"/>
      <c r="T843099" s="34"/>
    </row>
    <row r="843116" spans="19:20">
      <c r="S843116" s="34"/>
      <c r="T843116" s="34"/>
    </row>
    <row r="843133" spans="19:20">
      <c r="S843133" s="34"/>
      <c r="T843133" s="34"/>
    </row>
    <row r="843150" spans="19:20">
      <c r="S843150" s="34"/>
      <c r="T843150" s="34"/>
    </row>
    <row r="843167" spans="19:20">
      <c r="S843167" s="34"/>
      <c r="T843167" s="34"/>
    </row>
    <row r="843184" spans="19:20">
      <c r="S843184" s="34"/>
      <c r="T843184" s="34"/>
    </row>
    <row r="843201" spans="19:20">
      <c r="S843201" s="34"/>
      <c r="T843201" s="34"/>
    </row>
    <row r="843218" spans="19:20">
      <c r="S843218" s="34"/>
      <c r="T843218" s="34"/>
    </row>
    <row r="843235" spans="19:20">
      <c r="S843235" s="34"/>
      <c r="T843235" s="34"/>
    </row>
    <row r="843252" spans="19:20">
      <c r="S843252" s="34"/>
      <c r="T843252" s="34"/>
    </row>
    <row r="843269" spans="19:20">
      <c r="S843269" s="34"/>
      <c r="T843269" s="34"/>
    </row>
    <row r="843286" spans="19:20">
      <c r="S843286" s="34"/>
      <c r="T843286" s="34"/>
    </row>
    <row r="843303" spans="19:20">
      <c r="S843303" s="34"/>
      <c r="T843303" s="34"/>
    </row>
    <row r="843320" spans="19:20">
      <c r="S843320" s="34"/>
      <c r="T843320" s="34"/>
    </row>
    <row r="843337" spans="19:20">
      <c r="S843337" s="34"/>
      <c r="T843337" s="34"/>
    </row>
    <row r="843354" spans="19:20">
      <c r="S843354" s="34"/>
      <c r="T843354" s="34"/>
    </row>
    <row r="843371" spans="19:20">
      <c r="S843371" s="34"/>
      <c r="T843371" s="34"/>
    </row>
    <row r="843388" spans="19:20">
      <c r="S843388" s="34"/>
      <c r="T843388" s="34"/>
    </row>
    <row r="843405" spans="19:20">
      <c r="S843405" s="34"/>
      <c r="T843405" s="34"/>
    </row>
    <row r="843422" spans="19:20">
      <c r="S843422" s="34"/>
      <c r="T843422" s="34"/>
    </row>
    <row r="843439" spans="19:20">
      <c r="S843439" s="34"/>
      <c r="T843439" s="34"/>
    </row>
    <row r="843456" spans="19:20">
      <c r="S843456" s="34"/>
      <c r="T843456" s="34"/>
    </row>
    <row r="843473" spans="19:20">
      <c r="S843473" s="34"/>
      <c r="T843473" s="34"/>
    </row>
    <row r="843490" spans="19:20">
      <c r="S843490" s="34"/>
      <c r="T843490" s="34"/>
    </row>
    <row r="843507" spans="19:20">
      <c r="S843507" s="34"/>
      <c r="T843507" s="34"/>
    </row>
    <row r="843524" spans="19:20">
      <c r="S843524" s="34"/>
      <c r="T843524" s="34"/>
    </row>
    <row r="843541" spans="19:20">
      <c r="S843541" s="34"/>
      <c r="T843541" s="34"/>
    </row>
    <row r="843558" spans="19:20">
      <c r="S843558" s="34"/>
      <c r="T843558" s="34"/>
    </row>
    <row r="843575" spans="19:20">
      <c r="S843575" s="34"/>
      <c r="T843575" s="34"/>
    </row>
    <row r="843592" spans="19:20">
      <c r="S843592" s="34"/>
      <c r="T843592" s="34"/>
    </row>
    <row r="843609" spans="19:20">
      <c r="S843609" s="34"/>
      <c r="T843609" s="34"/>
    </row>
    <row r="843626" spans="19:20">
      <c r="S843626" s="34"/>
      <c r="T843626" s="34"/>
    </row>
    <row r="843643" spans="19:20">
      <c r="S843643" s="34"/>
      <c r="T843643" s="34"/>
    </row>
    <row r="843660" spans="19:20">
      <c r="S843660" s="34"/>
      <c r="T843660" s="34"/>
    </row>
    <row r="843677" spans="19:20">
      <c r="S843677" s="34"/>
      <c r="T843677" s="34"/>
    </row>
    <row r="843694" spans="19:20">
      <c r="S843694" s="34"/>
      <c r="T843694" s="34"/>
    </row>
    <row r="843711" spans="19:20">
      <c r="S843711" s="34"/>
      <c r="T843711" s="34"/>
    </row>
    <row r="843728" spans="19:20">
      <c r="S843728" s="34"/>
      <c r="T843728" s="34"/>
    </row>
    <row r="843745" spans="19:20">
      <c r="S843745" s="34"/>
      <c r="T843745" s="34"/>
    </row>
    <row r="843762" spans="19:20">
      <c r="S843762" s="34"/>
      <c r="T843762" s="34"/>
    </row>
    <row r="843779" spans="19:20">
      <c r="S843779" s="34"/>
      <c r="T843779" s="34"/>
    </row>
    <row r="843796" spans="19:20">
      <c r="S843796" s="34"/>
      <c r="T843796" s="34"/>
    </row>
    <row r="843813" spans="19:20">
      <c r="S843813" s="34"/>
      <c r="T843813" s="34"/>
    </row>
    <row r="843830" spans="19:20">
      <c r="S843830" s="34"/>
      <c r="T843830" s="34"/>
    </row>
    <row r="843847" spans="19:20">
      <c r="S843847" s="34"/>
      <c r="T843847" s="34"/>
    </row>
    <row r="843864" spans="19:20">
      <c r="S843864" s="34"/>
      <c r="T843864" s="34"/>
    </row>
    <row r="843881" spans="19:20">
      <c r="S843881" s="34"/>
      <c r="T843881" s="34"/>
    </row>
    <row r="843898" spans="19:20">
      <c r="S843898" s="34"/>
      <c r="T843898" s="34"/>
    </row>
    <row r="843915" spans="19:20">
      <c r="S843915" s="34"/>
      <c r="T843915" s="34"/>
    </row>
    <row r="843932" spans="19:20">
      <c r="S843932" s="34"/>
      <c r="T843932" s="34"/>
    </row>
    <row r="843949" spans="19:20">
      <c r="S843949" s="34"/>
      <c r="T843949" s="34"/>
    </row>
    <row r="843966" spans="19:20">
      <c r="S843966" s="34"/>
      <c r="T843966" s="34"/>
    </row>
    <row r="843983" spans="19:20">
      <c r="S843983" s="34"/>
      <c r="T843983" s="34"/>
    </row>
    <row r="844000" spans="19:20">
      <c r="S844000" s="34"/>
      <c r="T844000" s="34"/>
    </row>
    <row r="844017" spans="19:20">
      <c r="S844017" s="34"/>
      <c r="T844017" s="34"/>
    </row>
    <row r="844034" spans="19:20">
      <c r="S844034" s="34"/>
      <c r="T844034" s="34"/>
    </row>
    <row r="844051" spans="19:20">
      <c r="S844051" s="34"/>
      <c r="T844051" s="34"/>
    </row>
    <row r="844068" spans="19:20">
      <c r="S844068" s="34"/>
      <c r="T844068" s="34"/>
    </row>
    <row r="844085" spans="19:20">
      <c r="S844085" s="34"/>
      <c r="T844085" s="34"/>
    </row>
    <row r="844102" spans="19:20">
      <c r="S844102" s="34"/>
      <c r="T844102" s="34"/>
    </row>
    <row r="844119" spans="19:20">
      <c r="S844119" s="34"/>
      <c r="T844119" s="34"/>
    </row>
    <row r="844136" spans="19:20">
      <c r="S844136" s="34"/>
      <c r="T844136" s="34"/>
    </row>
    <row r="844153" spans="19:20">
      <c r="S844153" s="34"/>
      <c r="T844153" s="34"/>
    </row>
    <row r="844170" spans="19:20">
      <c r="S844170" s="34"/>
      <c r="T844170" s="34"/>
    </row>
    <row r="844187" spans="19:20">
      <c r="S844187" s="34"/>
      <c r="T844187" s="34"/>
    </row>
    <row r="844204" spans="19:20">
      <c r="S844204" s="34"/>
      <c r="T844204" s="34"/>
    </row>
    <row r="844221" spans="19:20">
      <c r="S844221" s="34"/>
      <c r="T844221" s="34"/>
    </row>
    <row r="844238" spans="19:20">
      <c r="S844238" s="34"/>
      <c r="T844238" s="34"/>
    </row>
    <row r="844255" spans="19:20">
      <c r="S844255" s="34"/>
      <c r="T844255" s="34"/>
    </row>
    <row r="844272" spans="19:20">
      <c r="S844272" s="34"/>
      <c r="T844272" s="34"/>
    </row>
    <row r="844289" spans="19:20">
      <c r="S844289" s="34"/>
      <c r="T844289" s="34"/>
    </row>
    <row r="844306" spans="19:20">
      <c r="S844306" s="34"/>
      <c r="T844306" s="34"/>
    </row>
    <row r="844323" spans="19:20">
      <c r="S844323" s="34"/>
      <c r="T844323" s="34"/>
    </row>
    <row r="844340" spans="19:20">
      <c r="S844340" s="34"/>
      <c r="T844340" s="34"/>
    </row>
    <row r="844357" spans="19:20">
      <c r="S844357" s="34"/>
      <c r="T844357" s="34"/>
    </row>
    <row r="844374" spans="19:20">
      <c r="S844374" s="34"/>
      <c r="T844374" s="34"/>
    </row>
    <row r="844391" spans="19:20">
      <c r="S844391" s="34"/>
      <c r="T844391" s="34"/>
    </row>
    <row r="844408" spans="19:20">
      <c r="S844408" s="34"/>
      <c r="T844408" s="34"/>
    </row>
    <row r="844425" spans="19:20">
      <c r="S844425" s="34"/>
      <c r="T844425" s="34"/>
    </row>
    <row r="844442" spans="19:20">
      <c r="S844442" s="34"/>
      <c r="T844442" s="34"/>
    </row>
    <row r="844459" spans="19:20">
      <c r="S844459" s="34"/>
      <c r="T844459" s="34"/>
    </row>
    <row r="844476" spans="19:20">
      <c r="S844476" s="34"/>
      <c r="T844476" s="34"/>
    </row>
    <row r="844493" spans="19:20">
      <c r="S844493" s="34"/>
      <c r="T844493" s="34"/>
    </row>
    <row r="844510" spans="19:20">
      <c r="S844510" s="34"/>
      <c r="T844510" s="34"/>
    </row>
    <row r="844527" spans="19:20">
      <c r="S844527" s="34"/>
      <c r="T844527" s="34"/>
    </row>
    <row r="844544" spans="19:20">
      <c r="S844544" s="34"/>
      <c r="T844544" s="34"/>
    </row>
    <row r="844561" spans="19:20">
      <c r="S844561" s="34"/>
      <c r="T844561" s="34"/>
    </row>
    <row r="844578" spans="19:20">
      <c r="S844578" s="34"/>
      <c r="T844578" s="34"/>
    </row>
    <row r="844595" spans="19:20">
      <c r="S844595" s="34"/>
      <c r="T844595" s="34"/>
    </row>
    <row r="844612" spans="19:20">
      <c r="S844612" s="34"/>
      <c r="T844612" s="34"/>
    </row>
    <row r="844629" spans="19:20">
      <c r="S844629" s="34"/>
      <c r="T844629" s="34"/>
    </row>
    <row r="844646" spans="19:20">
      <c r="S844646" s="34"/>
      <c r="T844646" s="34"/>
    </row>
    <row r="844663" spans="19:20">
      <c r="S844663" s="34"/>
      <c r="T844663" s="34"/>
    </row>
    <row r="844680" spans="19:20">
      <c r="S844680" s="34"/>
      <c r="T844680" s="34"/>
    </row>
    <row r="844697" spans="19:20">
      <c r="S844697" s="34"/>
      <c r="T844697" s="34"/>
    </row>
    <row r="844714" spans="19:20">
      <c r="S844714" s="34"/>
      <c r="T844714" s="34"/>
    </row>
    <row r="844731" spans="19:20">
      <c r="S844731" s="34"/>
      <c r="T844731" s="34"/>
    </row>
    <row r="844748" spans="19:20">
      <c r="S844748" s="34"/>
      <c r="T844748" s="34"/>
    </row>
    <row r="844765" spans="19:20">
      <c r="S844765" s="34"/>
      <c r="T844765" s="34"/>
    </row>
    <row r="844782" spans="19:20">
      <c r="S844782" s="34"/>
      <c r="T844782" s="34"/>
    </row>
    <row r="844799" spans="19:20">
      <c r="S844799" s="34"/>
      <c r="T844799" s="34"/>
    </row>
    <row r="844816" spans="19:20">
      <c r="S844816" s="34"/>
      <c r="T844816" s="34"/>
    </row>
    <row r="844833" spans="19:20">
      <c r="S844833" s="34"/>
      <c r="T844833" s="34"/>
    </row>
    <row r="844850" spans="19:20">
      <c r="S844850" s="34"/>
      <c r="T844850" s="34"/>
    </row>
    <row r="844867" spans="19:20">
      <c r="S844867" s="34"/>
      <c r="T844867" s="34"/>
    </row>
    <row r="844884" spans="19:20">
      <c r="S844884" s="34"/>
      <c r="T844884" s="34"/>
    </row>
    <row r="844901" spans="19:20">
      <c r="S844901" s="34"/>
      <c r="T844901" s="34"/>
    </row>
    <row r="844918" spans="19:20">
      <c r="S844918" s="34"/>
      <c r="T844918" s="34"/>
    </row>
    <row r="844935" spans="19:20">
      <c r="S844935" s="34"/>
      <c r="T844935" s="34"/>
    </row>
    <row r="844952" spans="19:20">
      <c r="S844952" s="34"/>
      <c r="T844952" s="34"/>
    </row>
    <row r="844969" spans="19:20">
      <c r="S844969" s="34"/>
      <c r="T844969" s="34"/>
    </row>
    <row r="844986" spans="19:20">
      <c r="S844986" s="34"/>
      <c r="T844986" s="34"/>
    </row>
    <row r="845003" spans="19:20">
      <c r="S845003" s="34"/>
      <c r="T845003" s="34"/>
    </row>
    <row r="845020" spans="19:20">
      <c r="S845020" s="34"/>
      <c r="T845020" s="34"/>
    </row>
    <row r="845037" spans="19:20">
      <c r="S845037" s="34"/>
      <c r="T845037" s="34"/>
    </row>
    <row r="845054" spans="19:20">
      <c r="S845054" s="34"/>
      <c r="T845054" s="34"/>
    </row>
    <row r="845071" spans="19:20">
      <c r="S845071" s="34"/>
      <c r="T845071" s="34"/>
    </row>
    <row r="845088" spans="19:20">
      <c r="S845088" s="34"/>
      <c r="T845088" s="34"/>
    </row>
    <row r="845105" spans="19:20">
      <c r="S845105" s="34"/>
      <c r="T845105" s="34"/>
    </row>
    <row r="845122" spans="19:20">
      <c r="S845122" s="34"/>
      <c r="T845122" s="34"/>
    </row>
    <row r="845139" spans="19:20">
      <c r="S845139" s="34"/>
      <c r="T845139" s="34"/>
    </row>
    <row r="845156" spans="19:20">
      <c r="S845156" s="34"/>
      <c r="T845156" s="34"/>
    </row>
    <row r="845173" spans="19:20">
      <c r="S845173" s="34"/>
      <c r="T845173" s="34"/>
    </row>
    <row r="845190" spans="19:20">
      <c r="S845190" s="34"/>
      <c r="T845190" s="34"/>
    </row>
    <row r="845207" spans="19:20">
      <c r="S845207" s="34"/>
      <c r="T845207" s="34"/>
    </row>
    <row r="845224" spans="19:20">
      <c r="S845224" s="34"/>
      <c r="T845224" s="34"/>
    </row>
    <row r="845241" spans="19:20">
      <c r="S845241" s="34"/>
      <c r="T845241" s="34"/>
    </row>
    <row r="845258" spans="19:20">
      <c r="S845258" s="34"/>
      <c r="T845258" s="34"/>
    </row>
    <row r="845275" spans="19:20">
      <c r="S845275" s="34"/>
      <c r="T845275" s="34"/>
    </row>
    <row r="845292" spans="19:20">
      <c r="S845292" s="34"/>
      <c r="T845292" s="34"/>
    </row>
    <row r="845309" spans="19:20">
      <c r="S845309" s="34"/>
      <c r="T845309" s="34"/>
    </row>
    <row r="845326" spans="19:20">
      <c r="S845326" s="34"/>
      <c r="T845326" s="34"/>
    </row>
    <row r="845343" spans="19:20">
      <c r="S845343" s="34"/>
      <c r="T845343" s="34"/>
    </row>
    <row r="845360" spans="19:20">
      <c r="S845360" s="34"/>
      <c r="T845360" s="34"/>
    </row>
    <row r="845377" spans="19:20">
      <c r="S845377" s="34"/>
      <c r="T845377" s="34"/>
    </row>
    <row r="845394" spans="19:20">
      <c r="S845394" s="34"/>
      <c r="T845394" s="34"/>
    </row>
    <row r="845411" spans="19:20">
      <c r="S845411" s="34"/>
      <c r="T845411" s="34"/>
    </row>
    <row r="845428" spans="19:20">
      <c r="S845428" s="34"/>
      <c r="T845428" s="34"/>
    </row>
    <row r="845445" spans="19:20">
      <c r="S845445" s="34"/>
      <c r="T845445" s="34"/>
    </row>
    <row r="845462" spans="19:20">
      <c r="S845462" s="34"/>
      <c r="T845462" s="34"/>
    </row>
    <row r="845479" spans="19:20">
      <c r="S845479" s="34"/>
      <c r="T845479" s="34"/>
    </row>
    <row r="845496" spans="19:20">
      <c r="S845496" s="34"/>
      <c r="T845496" s="34"/>
    </row>
    <row r="845513" spans="19:20">
      <c r="S845513" s="34"/>
      <c r="T845513" s="34"/>
    </row>
    <row r="845530" spans="19:20">
      <c r="S845530" s="34"/>
      <c r="T845530" s="34"/>
    </row>
    <row r="845547" spans="19:20">
      <c r="S845547" s="34"/>
      <c r="T845547" s="34"/>
    </row>
    <row r="845564" spans="19:20">
      <c r="S845564" s="34"/>
      <c r="T845564" s="34"/>
    </row>
    <row r="845581" spans="19:20">
      <c r="S845581" s="34"/>
      <c r="T845581" s="34"/>
    </row>
    <row r="845598" spans="19:20">
      <c r="S845598" s="34"/>
      <c r="T845598" s="34"/>
    </row>
    <row r="845615" spans="19:20">
      <c r="S845615" s="34"/>
      <c r="T845615" s="34"/>
    </row>
    <row r="845632" spans="19:20">
      <c r="S845632" s="34"/>
      <c r="T845632" s="34"/>
    </row>
    <row r="845649" spans="19:20">
      <c r="S845649" s="34"/>
      <c r="T845649" s="34"/>
    </row>
    <row r="845666" spans="19:20">
      <c r="S845666" s="34"/>
      <c r="T845666" s="34"/>
    </row>
    <row r="845683" spans="19:20">
      <c r="S845683" s="34"/>
      <c r="T845683" s="34"/>
    </row>
    <row r="845700" spans="19:20">
      <c r="S845700" s="34"/>
      <c r="T845700" s="34"/>
    </row>
    <row r="845717" spans="19:20">
      <c r="S845717" s="34"/>
      <c r="T845717" s="34"/>
    </row>
    <row r="845734" spans="19:20">
      <c r="S845734" s="34"/>
      <c r="T845734" s="34"/>
    </row>
    <row r="845751" spans="19:20">
      <c r="S845751" s="34"/>
      <c r="T845751" s="34"/>
    </row>
    <row r="845768" spans="19:20">
      <c r="S845768" s="34"/>
      <c r="T845768" s="34"/>
    </row>
    <row r="845785" spans="19:20">
      <c r="S845785" s="34"/>
      <c r="T845785" s="34"/>
    </row>
    <row r="845802" spans="19:20">
      <c r="S845802" s="34"/>
      <c r="T845802" s="34"/>
    </row>
    <row r="845819" spans="19:20">
      <c r="S845819" s="34"/>
      <c r="T845819" s="34"/>
    </row>
    <row r="845836" spans="19:20">
      <c r="S845836" s="34"/>
      <c r="T845836" s="34"/>
    </row>
    <row r="845853" spans="19:20">
      <c r="S845853" s="34"/>
      <c r="T845853" s="34"/>
    </row>
    <row r="845870" spans="19:20">
      <c r="S845870" s="34"/>
      <c r="T845870" s="34"/>
    </row>
    <row r="845887" spans="19:20">
      <c r="S845887" s="34"/>
      <c r="T845887" s="34"/>
    </row>
    <row r="845904" spans="19:20">
      <c r="S845904" s="34"/>
      <c r="T845904" s="34"/>
    </row>
    <row r="845921" spans="19:20">
      <c r="S845921" s="34"/>
      <c r="T845921" s="34"/>
    </row>
    <row r="845938" spans="19:20">
      <c r="S845938" s="34"/>
      <c r="T845938" s="34"/>
    </row>
    <row r="845955" spans="19:20">
      <c r="S845955" s="34"/>
      <c r="T845955" s="34"/>
    </row>
    <row r="845972" spans="19:20">
      <c r="S845972" s="34"/>
      <c r="T845972" s="34"/>
    </row>
    <row r="845989" spans="19:20">
      <c r="S845989" s="34"/>
      <c r="T845989" s="34"/>
    </row>
    <row r="846006" spans="19:20">
      <c r="S846006" s="34"/>
      <c r="T846006" s="34"/>
    </row>
    <row r="846023" spans="19:20">
      <c r="S846023" s="34"/>
      <c r="T846023" s="34"/>
    </row>
    <row r="846040" spans="19:20">
      <c r="S846040" s="34"/>
      <c r="T846040" s="34"/>
    </row>
    <row r="846057" spans="19:20">
      <c r="S846057" s="34"/>
      <c r="T846057" s="34"/>
    </row>
    <row r="846074" spans="19:20">
      <c r="S846074" s="34"/>
      <c r="T846074" s="34"/>
    </row>
    <row r="846091" spans="19:20">
      <c r="S846091" s="34"/>
      <c r="T846091" s="34"/>
    </row>
    <row r="846108" spans="19:20">
      <c r="S846108" s="34"/>
      <c r="T846108" s="34"/>
    </row>
    <row r="846125" spans="19:20">
      <c r="S846125" s="34"/>
      <c r="T846125" s="34"/>
    </row>
    <row r="846142" spans="19:20">
      <c r="S846142" s="34"/>
      <c r="T846142" s="34"/>
    </row>
    <row r="846159" spans="19:20">
      <c r="S846159" s="34"/>
      <c r="T846159" s="34"/>
    </row>
    <row r="846176" spans="19:20">
      <c r="S846176" s="34"/>
      <c r="T846176" s="34"/>
    </row>
    <row r="846193" spans="19:20">
      <c r="S846193" s="34"/>
      <c r="T846193" s="34"/>
    </row>
    <row r="846210" spans="19:20">
      <c r="S846210" s="34"/>
      <c r="T846210" s="34"/>
    </row>
    <row r="846227" spans="19:20">
      <c r="S846227" s="34"/>
      <c r="T846227" s="34"/>
    </row>
    <row r="846244" spans="19:20">
      <c r="S846244" s="34"/>
      <c r="T846244" s="34"/>
    </row>
    <row r="846261" spans="19:20">
      <c r="S846261" s="34"/>
      <c r="T846261" s="34"/>
    </row>
    <row r="846278" spans="19:20">
      <c r="S846278" s="34"/>
      <c r="T846278" s="34"/>
    </row>
    <row r="846295" spans="19:20">
      <c r="S846295" s="34"/>
      <c r="T846295" s="34"/>
    </row>
    <row r="846312" spans="19:20">
      <c r="S846312" s="34"/>
      <c r="T846312" s="34"/>
    </row>
    <row r="846329" spans="19:20">
      <c r="S846329" s="34"/>
      <c r="T846329" s="34"/>
    </row>
    <row r="846346" spans="19:20">
      <c r="S846346" s="34"/>
      <c r="T846346" s="34"/>
    </row>
    <row r="846363" spans="19:20">
      <c r="S846363" s="34"/>
      <c r="T846363" s="34"/>
    </row>
    <row r="846380" spans="19:20">
      <c r="S846380" s="34"/>
      <c r="T846380" s="34"/>
    </row>
    <row r="846397" spans="19:20">
      <c r="S846397" s="34"/>
      <c r="T846397" s="34"/>
    </row>
    <row r="846414" spans="19:20">
      <c r="S846414" s="34"/>
      <c r="T846414" s="34"/>
    </row>
    <row r="846431" spans="19:20">
      <c r="S846431" s="34"/>
      <c r="T846431" s="34"/>
    </row>
    <row r="846448" spans="19:20">
      <c r="S846448" s="34"/>
      <c r="T846448" s="34"/>
    </row>
    <row r="846465" spans="19:20">
      <c r="S846465" s="34"/>
      <c r="T846465" s="34"/>
    </row>
    <row r="846482" spans="19:20">
      <c r="S846482" s="34"/>
      <c r="T846482" s="34"/>
    </row>
    <row r="846499" spans="19:20">
      <c r="S846499" s="34"/>
      <c r="T846499" s="34"/>
    </row>
    <row r="846516" spans="19:20">
      <c r="S846516" s="34"/>
      <c r="T846516" s="34"/>
    </row>
    <row r="846533" spans="19:20">
      <c r="S846533" s="34"/>
      <c r="T846533" s="34"/>
    </row>
    <row r="846550" spans="19:20">
      <c r="S846550" s="34"/>
      <c r="T846550" s="34"/>
    </row>
    <row r="846567" spans="19:20">
      <c r="S846567" s="34"/>
      <c r="T846567" s="34"/>
    </row>
    <row r="846584" spans="19:20">
      <c r="S846584" s="34"/>
      <c r="T846584" s="34"/>
    </row>
    <row r="846601" spans="19:20">
      <c r="S846601" s="34"/>
      <c r="T846601" s="34"/>
    </row>
    <row r="846618" spans="19:20">
      <c r="S846618" s="34"/>
      <c r="T846618" s="34"/>
    </row>
    <row r="846635" spans="19:20">
      <c r="S846635" s="34"/>
      <c r="T846635" s="34"/>
    </row>
    <row r="846652" spans="19:20">
      <c r="S846652" s="34"/>
      <c r="T846652" s="34"/>
    </row>
    <row r="846669" spans="19:20">
      <c r="S846669" s="34"/>
      <c r="T846669" s="34"/>
    </row>
    <row r="846686" spans="19:20">
      <c r="S846686" s="34"/>
      <c r="T846686" s="34"/>
    </row>
    <row r="846703" spans="19:20">
      <c r="S846703" s="34"/>
      <c r="T846703" s="34"/>
    </row>
    <row r="846720" spans="19:20">
      <c r="S846720" s="34"/>
      <c r="T846720" s="34"/>
    </row>
    <row r="846737" spans="19:20">
      <c r="S846737" s="34"/>
      <c r="T846737" s="34"/>
    </row>
    <row r="846754" spans="19:20">
      <c r="S846754" s="34"/>
      <c r="T846754" s="34"/>
    </row>
    <row r="846771" spans="19:20">
      <c r="S846771" s="34"/>
      <c r="T846771" s="34"/>
    </row>
    <row r="846788" spans="19:20">
      <c r="S846788" s="34"/>
      <c r="T846788" s="34"/>
    </row>
    <row r="846805" spans="19:20">
      <c r="S846805" s="34"/>
      <c r="T846805" s="34"/>
    </row>
    <row r="846822" spans="19:20">
      <c r="S846822" s="34"/>
      <c r="T846822" s="34"/>
    </row>
    <row r="846839" spans="19:20">
      <c r="S846839" s="34"/>
      <c r="T846839" s="34"/>
    </row>
    <row r="846856" spans="19:20">
      <c r="S846856" s="34"/>
      <c r="T846856" s="34"/>
    </row>
    <row r="846873" spans="19:20">
      <c r="S846873" s="34"/>
      <c r="T846873" s="34"/>
    </row>
    <row r="846890" spans="19:20">
      <c r="S846890" s="34"/>
      <c r="T846890" s="34"/>
    </row>
    <row r="846907" spans="19:20">
      <c r="S846907" s="34"/>
      <c r="T846907" s="34"/>
    </row>
    <row r="846924" spans="19:20">
      <c r="S846924" s="34"/>
      <c r="T846924" s="34"/>
    </row>
    <row r="846941" spans="19:20">
      <c r="S846941" s="34"/>
      <c r="T846941" s="34"/>
    </row>
    <row r="846958" spans="19:20">
      <c r="S846958" s="34"/>
      <c r="T846958" s="34"/>
    </row>
    <row r="846975" spans="19:20">
      <c r="S846975" s="34"/>
      <c r="T846975" s="34"/>
    </row>
    <row r="846992" spans="19:20">
      <c r="S846992" s="34"/>
      <c r="T846992" s="34"/>
    </row>
    <row r="847009" spans="19:20">
      <c r="S847009" s="34"/>
      <c r="T847009" s="34"/>
    </row>
    <row r="847026" spans="19:20">
      <c r="S847026" s="34"/>
      <c r="T847026" s="34"/>
    </row>
    <row r="847043" spans="19:20">
      <c r="S847043" s="34"/>
      <c r="T847043" s="34"/>
    </row>
    <row r="847060" spans="19:20">
      <c r="S847060" s="34"/>
      <c r="T847060" s="34"/>
    </row>
    <row r="847077" spans="19:20">
      <c r="S847077" s="34"/>
      <c r="T847077" s="34"/>
    </row>
    <row r="847094" spans="19:20">
      <c r="S847094" s="34"/>
      <c r="T847094" s="34"/>
    </row>
    <row r="847111" spans="19:20">
      <c r="S847111" s="34"/>
      <c r="T847111" s="34"/>
    </row>
    <row r="847128" spans="19:20">
      <c r="S847128" s="34"/>
      <c r="T847128" s="34"/>
    </row>
    <row r="847145" spans="19:20">
      <c r="S847145" s="34"/>
      <c r="T847145" s="34"/>
    </row>
    <row r="847162" spans="19:20">
      <c r="S847162" s="34"/>
      <c r="T847162" s="34"/>
    </row>
    <row r="847179" spans="19:20">
      <c r="S847179" s="34"/>
      <c r="T847179" s="34"/>
    </row>
    <row r="847196" spans="19:20">
      <c r="S847196" s="34"/>
      <c r="T847196" s="34"/>
    </row>
    <row r="847213" spans="19:20">
      <c r="S847213" s="34"/>
      <c r="T847213" s="34"/>
    </row>
    <row r="847230" spans="19:20">
      <c r="S847230" s="34"/>
      <c r="T847230" s="34"/>
    </row>
    <row r="847247" spans="19:20">
      <c r="S847247" s="34"/>
      <c r="T847247" s="34"/>
    </row>
    <row r="847264" spans="19:20">
      <c r="S847264" s="34"/>
      <c r="T847264" s="34"/>
    </row>
    <row r="847281" spans="19:20">
      <c r="S847281" s="34"/>
      <c r="T847281" s="34"/>
    </row>
    <row r="847298" spans="19:20">
      <c r="S847298" s="34"/>
      <c r="T847298" s="34"/>
    </row>
    <row r="847315" spans="19:20">
      <c r="S847315" s="34"/>
      <c r="T847315" s="34"/>
    </row>
    <row r="847332" spans="19:20">
      <c r="S847332" s="34"/>
      <c r="T847332" s="34"/>
    </row>
    <row r="847349" spans="19:20">
      <c r="S847349" s="34"/>
      <c r="T847349" s="34"/>
    </row>
    <row r="847366" spans="19:20">
      <c r="S847366" s="34"/>
      <c r="T847366" s="34"/>
    </row>
    <row r="847383" spans="19:20">
      <c r="S847383" s="34"/>
      <c r="T847383" s="34"/>
    </row>
    <row r="847400" spans="19:20">
      <c r="S847400" s="34"/>
      <c r="T847400" s="34"/>
    </row>
    <row r="847417" spans="19:20">
      <c r="S847417" s="34"/>
      <c r="T847417" s="34"/>
    </row>
    <row r="847434" spans="19:20">
      <c r="S847434" s="34"/>
      <c r="T847434" s="34"/>
    </row>
    <row r="847451" spans="19:20">
      <c r="S847451" s="34"/>
      <c r="T847451" s="34"/>
    </row>
    <row r="847468" spans="19:20">
      <c r="S847468" s="34"/>
      <c r="T847468" s="34"/>
    </row>
    <row r="847485" spans="19:20">
      <c r="S847485" s="34"/>
      <c r="T847485" s="34"/>
    </row>
    <row r="847502" spans="19:20">
      <c r="S847502" s="34"/>
      <c r="T847502" s="34"/>
    </row>
    <row r="847519" spans="19:20">
      <c r="S847519" s="34"/>
      <c r="T847519" s="34"/>
    </row>
    <row r="847536" spans="19:20">
      <c r="S847536" s="34"/>
      <c r="T847536" s="34"/>
    </row>
    <row r="847553" spans="19:20">
      <c r="S847553" s="34"/>
      <c r="T847553" s="34"/>
    </row>
    <row r="847570" spans="19:20">
      <c r="S847570" s="34"/>
      <c r="T847570" s="34"/>
    </row>
    <row r="847587" spans="19:20">
      <c r="S847587" s="34"/>
      <c r="T847587" s="34"/>
    </row>
    <row r="847604" spans="19:20">
      <c r="S847604" s="34"/>
      <c r="T847604" s="34"/>
    </row>
    <row r="847621" spans="19:20">
      <c r="S847621" s="34"/>
      <c r="T847621" s="34"/>
    </row>
    <row r="847638" spans="19:20">
      <c r="S847638" s="34"/>
      <c r="T847638" s="34"/>
    </row>
    <row r="847655" spans="19:20">
      <c r="S847655" s="34"/>
      <c r="T847655" s="34"/>
    </row>
    <row r="847672" spans="19:20">
      <c r="S847672" s="34"/>
      <c r="T847672" s="34"/>
    </row>
    <row r="847689" spans="19:20">
      <c r="S847689" s="34"/>
      <c r="T847689" s="34"/>
    </row>
    <row r="847706" spans="19:20">
      <c r="S847706" s="34"/>
      <c r="T847706" s="34"/>
    </row>
    <row r="847723" spans="19:20">
      <c r="S847723" s="34"/>
      <c r="T847723" s="34"/>
    </row>
    <row r="847740" spans="19:20">
      <c r="S847740" s="34"/>
      <c r="T847740" s="34"/>
    </row>
    <row r="847757" spans="19:20">
      <c r="S847757" s="34"/>
      <c r="T847757" s="34"/>
    </row>
    <row r="847774" spans="19:20">
      <c r="S847774" s="34"/>
      <c r="T847774" s="34"/>
    </row>
    <row r="847791" spans="19:20">
      <c r="S847791" s="34"/>
      <c r="T847791" s="34"/>
    </row>
    <row r="847808" spans="19:20">
      <c r="S847808" s="34"/>
      <c r="T847808" s="34"/>
    </row>
    <row r="847825" spans="19:20">
      <c r="S847825" s="34"/>
      <c r="T847825" s="34"/>
    </row>
    <row r="847842" spans="19:20">
      <c r="S847842" s="34"/>
      <c r="T847842" s="34"/>
    </row>
    <row r="847859" spans="19:20">
      <c r="S847859" s="34"/>
      <c r="T847859" s="34"/>
    </row>
    <row r="847876" spans="19:20">
      <c r="S847876" s="34"/>
      <c r="T847876" s="34"/>
    </row>
    <row r="847893" spans="19:20">
      <c r="S847893" s="34"/>
      <c r="T847893" s="34"/>
    </row>
    <row r="847910" spans="19:20">
      <c r="S847910" s="34"/>
      <c r="T847910" s="34"/>
    </row>
    <row r="847927" spans="19:20">
      <c r="S847927" s="34"/>
      <c r="T847927" s="34"/>
    </row>
    <row r="847944" spans="19:20">
      <c r="S847944" s="34"/>
      <c r="T847944" s="34"/>
    </row>
    <row r="847961" spans="19:20">
      <c r="S847961" s="34"/>
      <c r="T847961" s="34"/>
    </row>
    <row r="847978" spans="19:20">
      <c r="S847978" s="34"/>
      <c r="T847978" s="34"/>
    </row>
    <row r="847995" spans="19:20">
      <c r="S847995" s="34"/>
      <c r="T847995" s="34"/>
    </row>
    <row r="848012" spans="19:20">
      <c r="S848012" s="34"/>
      <c r="T848012" s="34"/>
    </row>
    <row r="848029" spans="19:20">
      <c r="S848029" s="34"/>
      <c r="T848029" s="34"/>
    </row>
    <row r="848046" spans="19:20">
      <c r="S848046" s="34"/>
      <c r="T848046" s="34"/>
    </row>
    <row r="848063" spans="19:20">
      <c r="S848063" s="34"/>
      <c r="T848063" s="34"/>
    </row>
    <row r="848080" spans="19:20">
      <c r="S848080" s="34"/>
      <c r="T848080" s="34"/>
    </row>
    <row r="848097" spans="19:20">
      <c r="S848097" s="34"/>
      <c r="T848097" s="34"/>
    </row>
    <row r="848114" spans="19:20">
      <c r="S848114" s="34"/>
      <c r="T848114" s="34"/>
    </row>
    <row r="848131" spans="19:20">
      <c r="S848131" s="34"/>
      <c r="T848131" s="34"/>
    </row>
    <row r="848148" spans="19:20">
      <c r="S848148" s="34"/>
      <c r="T848148" s="34"/>
    </row>
    <row r="848165" spans="19:20">
      <c r="S848165" s="34"/>
      <c r="T848165" s="34"/>
    </row>
    <row r="848182" spans="19:20">
      <c r="S848182" s="34"/>
      <c r="T848182" s="34"/>
    </row>
    <row r="848199" spans="19:20">
      <c r="S848199" s="34"/>
      <c r="T848199" s="34"/>
    </row>
    <row r="848216" spans="19:20">
      <c r="S848216" s="34"/>
      <c r="T848216" s="34"/>
    </row>
    <row r="848233" spans="19:20">
      <c r="S848233" s="34"/>
      <c r="T848233" s="34"/>
    </row>
    <row r="848250" spans="19:20">
      <c r="S848250" s="34"/>
      <c r="T848250" s="34"/>
    </row>
    <row r="848267" spans="19:20">
      <c r="S848267" s="34"/>
      <c r="T848267" s="34"/>
    </row>
    <row r="848284" spans="19:20">
      <c r="S848284" s="34"/>
      <c r="T848284" s="34"/>
    </row>
    <row r="848301" spans="19:20">
      <c r="S848301" s="34"/>
      <c r="T848301" s="34"/>
    </row>
    <row r="848318" spans="19:20">
      <c r="S848318" s="34"/>
      <c r="T848318" s="34"/>
    </row>
    <row r="848335" spans="19:20">
      <c r="S848335" s="34"/>
      <c r="T848335" s="34"/>
    </row>
    <row r="848352" spans="19:20">
      <c r="S848352" s="34"/>
      <c r="T848352" s="34"/>
    </row>
    <row r="848369" spans="19:20">
      <c r="S848369" s="34"/>
      <c r="T848369" s="34"/>
    </row>
    <row r="848386" spans="19:20">
      <c r="S848386" s="34"/>
      <c r="T848386" s="34"/>
    </row>
    <row r="848403" spans="19:20">
      <c r="S848403" s="34"/>
      <c r="T848403" s="34"/>
    </row>
    <row r="848420" spans="19:20">
      <c r="S848420" s="34"/>
      <c r="T848420" s="34"/>
    </row>
    <row r="848437" spans="19:20">
      <c r="S848437" s="34"/>
      <c r="T848437" s="34"/>
    </row>
    <row r="848454" spans="19:20">
      <c r="S848454" s="34"/>
      <c r="T848454" s="34"/>
    </row>
    <row r="848471" spans="19:20">
      <c r="S848471" s="34"/>
      <c r="T848471" s="34"/>
    </row>
    <row r="848488" spans="19:20">
      <c r="S848488" s="34"/>
      <c r="T848488" s="34"/>
    </row>
    <row r="848505" spans="19:20">
      <c r="S848505" s="34"/>
      <c r="T848505" s="34"/>
    </row>
    <row r="848522" spans="19:20">
      <c r="S848522" s="34"/>
      <c r="T848522" s="34"/>
    </row>
    <row r="848539" spans="19:20">
      <c r="S848539" s="34"/>
      <c r="T848539" s="34"/>
    </row>
    <row r="848556" spans="19:20">
      <c r="S848556" s="34"/>
      <c r="T848556" s="34"/>
    </row>
    <row r="848573" spans="19:20">
      <c r="S848573" s="34"/>
      <c r="T848573" s="34"/>
    </row>
    <row r="848590" spans="19:20">
      <c r="S848590" s="34"/>
      <c r="T848590" s="34"/>
    </row>
    <row r="848607" spans="19:20">
      <c r="S848607" s="34"/>
      <c r="T848607" s="34"/>
    </row>
    <row r="848624" spans="19:20">
      <c r="S848624" s="34"/>
      <c r="T848624" s="34"/>
    </row>
    <row r="848641" spans="19:20">
      <c r="S848641" s="34"/>
      <c r="T848641" s="34"/>
    </row>
    <row r="848658" spans="19:20">
      <c r="S848658" s="34"/>
      <c r="T848658" s="34"/>
    </row>
    <row r="848675" spans="19:20">
      <c r="S848675" s="34"/>
      <c r="T848675" s="34"/>
    </row>
    <row r="848692" spans="19:20">
      <c r="S848692" s="34"/>
      <c r="T848692" s="34"/>
    </row>
    <row r="848709" spans="19:20">
      <c r="S848709" s="34"/>
      <c r="T848709" s="34"/>
    </row>
    <row r="848726" spans="19:20">
      <c r="S848726" s="34"/>
      <c r="T848726" s="34"/>
    </row>
    <row r="848743" spans="19:20">
      <c r="S848743" s="34"/>
      <c r="T848743" s="34"/>
    </row>
    <row r="848760" spans="19:20">
      <c r="S848760" s="34"/>
      <c r="T848760" s="34"/>
    </row>
    <row r="848777" spans="19:20">
      <c r="S848777" s="34"/>
      <c r="T848777" s="34"/>
    </row>
    <row r="848794" spans="19:20">
      <c r="S848794" s="34"/>
      <c r="T848794" s="34"/>
    </row>
    <row r="848811" spans="19:20">
      <c r="S848811" s="34"/>
      <c r="T848811" s="34"/>
    </row>
    <row r="848828" spans="19:20">
      <c r="S848828" s="34"/>
      <c r="T848828" s="34"/>
    </row>
    <row r="848845" spans="19:20">
      <c r="S848845" s="34"/>
      <c r="T848845" s="34"/>
    </row>
    <row r="848862" spans="19:20">
      <c r="S848862" s="34"/>
      <c r="T848862" s="34"/>
    </row>
    <row r="848879" spans="19:20">
      <c r="S848879" s="34"/>
      <c r="T848879" s="34"/>
    </row>
    <row r="848896" spans="19:20">
      <c r="S848896" s="34"/>
      <c r="T848896" s="34"/>
    </row>
    <row r="848913" spans="19:20">
      <c r="S848913" s="34"/>
      <c r="T848913" s="34"/>
    </row>
    <row r="848930" spans="19:20">
      <c r="S848930" s="34"/>
      <c r="T848930" s="34"/>
    </row>
    <row r="848947" spans="19:20">
      <c r="S848947" s="34"/>
      <c r="T848947" s="34"/>
    </row>
    <row r="848964" spans="19:20">
      <c r="S848964" s="34"/>
      <c r="T848964" s="34"/>
    </row>
    <row r="848981" spans="19:20">
      <c r="S848981" s="34"/>
      <c r="T848981" s="34"/>
    </row>
    <row r="848998" spans="19:20">
      <c r="S848998" s="34"/>
      <c r="T848998" s="34"/>
    </row>
    <row r="849015" spans="19:20">
      <c r="S849015" s="34"/>
      <c r="T849015" s="34"/>
    </row>
    <row r="849032" spans="19:20">
      <c r="S849032" s="34"/>
      <c r="T849032" s="34"/>
    </row>
    <row r="849049" spans="19:20">
      <c r="S849049" s="34"/>
      <c r="T849049" s="34"/>
    </row>
    <row r="849066" spans="19:20">
      <c r="S849066" s="34"/>
      <c r="T849066" s="34"/>
    </row>
    <row r="849083" spans="19:20">
      <c r="S849083" s="34"/>
      <c r="T849083" s="34"/>
    </row>
    <row r="849100" spans="19:20">
      <c r="S849100" s="34"/>
      <c r="T849100" s="34"/>
    </row>
    <row r="849117" spans="19:20">
      <c r="S849117" s="34"/>
      <c r="T849117" s="34"/>
    </row>
    <row r="849134" spans="19:20">
      <c r="S849134" s="34"/>
      <c r="T849134" s="34"/>
    </row>
    <row r="849151" spans="19:20">
      <c r="S849151" s="34"/>
      <c r="T849151" s="34"/>
    </row>
    <row r="849168" spans="19:20">
      <c r="S849168" s="34"/>
      <c r="T849168" s="34"/>
    </row>
    <row r="849185" spans="19:20">
      <c r="S849185" s="34"/>
      <c r="T849185" s="34"/>
    </row>
    <row r="849202" spans="19:20">
      <c r="S849202" s="34"/>
      <c r="T849202" s="34"/>
    </row>
    <row r="849219" spans="19:20">
      <c r="S849219" s="34"/>
      <c r="T849219" s="34"/>
    </row>
    <row r="849236" spans="19:20">
      <c r="S849236" s="34"/>
      <c r="T849236" s="34"/>
    </row>
    <row r="849253" spans="19:20">
      <c r="S849253" s="34"/>
      <c r="T849253" s="34"/>
    </row>
    <row r="849270" spans="19:20">
      <c r="S849270" s="34"/>
      <c r="T849270" s="34"/>
    </row>
    <row r="849287" spans="19:20">
      <c r="S849287" s="34"/>
      <c r="T849287" s="34"/>
    </row>
    <row r="849304" spans="19:20">
      <c r="S849304" s="34"/>
      <c r="T849304" s="34"/>
    </row>
    <row r="849321" spans="19:20">
      <c r="S849321" s="34"/>
      <c r="T849321" s="34"/>
    </row>
    <row r="849338" spans="19:20">
      <c r="S849338" s="34"/>
      <c r="T849338" s="34"/>
    </row>
    <row r="849355" spans="19:20">
      <c r="S849355" s="34"/>
      <c r="T849355" s="34"/>
    </row>
    <row r="849372" spans="19:20">
      <c r="S849372" s="34"/>
      <c r="T849372" s="34"/>
    </row>
    <row r="849389" spans="19:20">
      <c r="S849389" s="34"/>
      <c r="T849389" s="34"/>
    </row>
    <row r="849406" spans="19:20">
      <c r="S849406" s="34"/>
      <c r="T849406" s="34"/>
    </row>
    <row r="849423" spans="19:20">
      <c r="S849423" s="34"/>
      <c r="T849423" s="34"/>
    </row>
    <row r="849440" spans="19:20">
      <c r="S849440" s="34"/>
      <c r="T849440" s="34"/>
    </row>
    <row r="849457" spans="19:20">
      <c r="S849457" s="34"/>
      <c r="T849457" s="34"/>
    </row>
    <row r="849474" spans="19:20">
      <c r="S849474" s="34"/>
      <c r="T849474" s="34"/>
    </row>
    <row r="849491" spans="19:20">
      <c r="S849491" s="34"/>
      <c r="T849491" s="34"/>
    </row>
    <row r="849508" spans="19:20">
      <c r="S849508" s="34"/>
      <c r="T849508" s="34"/>
    </row>
    <row r="849525" spans="19:20">
      <c r="S849525" s="34"/>
      <c r="T849525" s="34"/>
    </row>
    <row r="849542" spans="19:20">
      <c r="S849542" s="34"/>
      <c r="T849542" s="34"/>
    </row>
    <row r="849559" spans="19:20">
      <c r="S849559" s="34"/>
      <c r="T849559" s="34"/>
    </row>
    <row r="849576" spans="19:20">
      <c r="S849576" s="34"/>
      <c r="T849576" s="34"/>
    </row>
    <row r="849593" spans="19:20">
      <c r="S849593" s="34"/>
      <c r="T849593" s="34"/>
    </row>
    <row r="849610" spans="19:20">
      <c r="S849610" s="34"/>
      <c r="T849610" s="34"/>
    </row>
    <row r="849627" spans="19:20">
      <c r="S849627" s="34"/>
      <c r="T849627" s="34"/>
    </row>
    <row r="849644" spans="19:20">
      <c r="S849644" s="34"/>
      <c r="T849644" s="34"/>
    </row>
    <row r="849661" spans="19:20">
      <c r="S849661" s="34"/>
      <c r="T849661" s="34"/>
    </row>
    <row r="849678" spans="19:20">
      <c r="S849678" s="34"/>
      <c r="T849678" s="34"/>
    </row>
    <row r="849695" spans="19:20">
      <c r="S849695" s="34"/>
      <c r="T849695" s="34"/>
    </row>
    <row r="849712" spans="19:20">
      <c r="S849712" s="34"/>
      <c r="T849712" s="34"/>
    </row>
    <row r="849729" spans="19:20">
      <c r="S849729" s="34"/>
      <c r="T849729" s="34"/>
    </row>
    <row r="849746" spans="19:20">
      <c r="S849746" s="34"/>
      <c r="T849746" s="34"/>
    </row>
    <row r="849763" spans="19:20">
      <c r="S849763" s="34"/>
      <c r="T849763" s="34"/>
    </row>
    <row r="849780" spans="19:20">
      <c r="S849780" s="34"/>
      <c r="T849780" s="34"/>
    </row>
    <row r="849797" spans="19:20">
      <c r="S849797" s="34"/>
      <c r="T849797" s="34"/>
    </row>
    <row r="849814" spans="19:20">
      <c r="S849814" s="34"/>
      <c r="T849814" s="34"/>
    </row>
    <row r="849831" spans="19:20">
      <c r="S849831" s="34"/>
      <c r="T849831" s="34"/>
    </row>
    <row r="849848" spans="19:20">
      <c r="S849848" s="34"/>
      <c r="T849848" s="34"/>
    </row>
    <row r="849865" spans="19:20">
      <c r="S849865" s="34"/>
      <c r="T849865" s="34"/>
    </row>
    <row r="849882" spans="19:20">
      <c r="S849882" s="34"/>
      <c r="T849882" s="34"/>
    </row>
    <row r="849899" spans="19:20">
      <c r="S849899" s="34"/>
      <c r="T849899" s="34"/>
    </row>
    <row r="849916" spans="19:20">
      <c r="S849916" s="34"/>
      <c r="T849916" s="34"/>
    </row>
    <row r="849933" spans="19:20">
      <c r="S849933" s="34"/>
      <c r="T849933" s="34"/>
    </row>
    <row r="849950" spans="19:20">
      <c r="S849950" s="34"/>
      <c r="T849950" s="34"/>
    </row>
    <row r="849967" spans="19:20">
      <c r="S849967" s="34"/>
      <c r="T849967" s="34"/>
    </row>
    <row r="849984" spans="19:20">
      <c r="S849984" s="34"/>
      <c r="T849984" s="34"/>
    </row>
    <row r="850001" spans="19:20">
      <c r="S850001" s="34"/>
      <c r="T850001" s="34"/>
    </row>
    <row r="850018" spans="19:20">
      <c r="S850018" s="34"/>
      <c r="T850018" s="34"/>
    </row>
    <row r="850035" spans="19:20">
      <c r="S850035" s="34"/>
      <c r="T850035" s="34"/>
    </row>
    <row r="850052" spans="19:20">
      <c r="S850052" s="34"/>
      <c r="T850052" s="34"/>
    </row>
    <row r="850069" spans="19:20">
      <c r="S850069" s="34"/>
      <c r="T850069" s="34"/>
    </row>
    <row r="850086" spans="19:20">
      <c r="S850086" s="34"/>
      <c r="T850086" s="34"/>
    </row>
    <row r="850103" spans="19:20">
      <c r="S850103" s="34"/>
      <c r="T850103" s="34"/>
    </row>
    <row r="850120" spans="19:20">
      <c r="S850120" s="34"/>
      <c r="T850120" s="34"/>
    </row>
    <row r="850137" spans="19:20">
      <c r="S850137" s="34"/>
      <c r="T850137" s="34"/>
    </row>
    <row r="850154" spans="19:20">
      <c r="S850154" s="34"/>
      <c r="T850154" s="34"/>
    </row>
    <row r="850171" spans="19:20">
      <c r="S850171" s="34"/>
      <c r="T850171" s="34"/>
    </row>
    <row r="850188" spans="19:20">
      <c r="S850188" s="34"/>
      <c r="T850188" s="34"/>
    </row>
    <row r="850205" spans="19:20">
      <c r="S850205" s="34"/>
      <c r="T850205" s="34"/>
    </row>
    <row r="850222" spans="19:20">
      <c r="S850222" s="34"/>
      <c r="T850222" s="34"/>
    </row>
    <row r="850239" spans="19:20">
      <c r="S850239" s="34"/>
      <c r="T850239" s="34"/>
    </row>
    <row r="850256" spans="19:20">
      <c r="S850256" s="34"/>
      <c r="T850256" s="34"/>
    </row>
    <row r="850273" spans="19:20">
      <c r="S850273" s="34"/>
      <c r="T850273" s="34"/>
    </row>
    <row r="850290" spans="19:20">
      <c r="S850290" s="34"/>
      <c r="T850290" s="34"/>
    </row>
    <row r="850307" spans="19:20">
      <c r="S850307" s="34"/>
      <c r="T850307" s="34"/>
    </row>
    <row r="850324" spans="19:20">
      <c r="S850324" s="34"/>
      <c r="T850324" s="34"/>
    </row>
    <row r="850341" spans="19:20">
      <c r="S850341" s="34"/>
      <c r="T850341" s="34"/>
    </row>
    <row r="850358" spans="19:20">
      <c r="S850358" s="34"/>
      <c r="T850358" s="34"/>
    </row>
    <row r="850375" spans="19:20">
      <c r="S850375" s="34"/>
      <c r="T850375" s="34"/>
    </row>
    <row r="850392" spans="19:20">
      <c r="S850392" s="34"/>
      <c r="T850392" s="34"/>
    </row>
    <row r="850409" spans="19:20">
      <c r="S850409" s="34"/>
      <c r="T850409" s="34"/>
    </row>
    <row r="850426" spans="19:20">
      <c r="S850426" s="34"/>
      <c r="T850426" s="34"/>
    </row>
    <row r="850443" spans="19:20">
      <c r="S850443" s="34"/>
      <c r="T850443" s="34"/>
    </row>
    <row r="850460" spans="19:20">
      <c r="S850460" s="34"/>
      <c r="T850460" s="34"/>
    </row>
    <row r="850477" spans="19:20">
      <c r="S850477" s="34"/>
      <c r="T850477" s="34"/>
    </row>
    <row r="850494" spans="19:20">
      <c r="S850494" s="34"/>
      <c r="T850494" s="34"/>
    </row>
    <row r="850511" spans="19:20">
      <c r="S850511" s="34"/>
      <c r="T850511" s="34"/>
    </row>
    <row r="850528" spans="19:20">
      <c r="S850528" s="34"/>
      <c r="T850528" s="34"/>
    </row>
    <row r="850545" spans="19:20">
      <c r="S850545" s="34"/>
      <c r="T850545" s="34"/>
    </row>
    <row r="850562" spans="19:20">
      <c r="S850562" s="34"/>
      <c r="T850562" s="34"/>
    </row>
    <row r="850579" spans="19:20">
      <c r="S850579" s="34"/>
      <c r="T850579" s="34"/>
    </row>
    <row r="850596" spans="19:20">
      <c r="S850596" s="34"/>
      <c r="T850596" s="34"/>
    </row>
    <row r="850613" spans="19:20">
      <c r="S850613" s="34"/>
      <c r="T850613" s="34"/>
    </row>
    <row r="850630" spans="19:20">
      <c r="S850630" s="34"/>
      <c r="T850630" s="34"/>
    </row>
    <row r="850647" spans="19:20">
      <c r="S850647" s="34"/>
      <c r="T850647" s="34"/>
    </row>
    <row r="850664" spans="19:20">
      <c r="S850664" s="34"/>
      <c r="T850664" s="34"/>
    </row>
    <row r="850681" spans="19:20">
      <c r="S850681" s="34"/>
      <c r="T850681" s="34"/>
    </row>
    <row r="850698" spans="19:20">
      <c r="S850698" s="34"/>
      <c r="T850698" s="34"/>
    </row>
    <row r="850715" spans="19:20">
      <c r="S850715" s="34"/>
      <c r="T850715" s="34"/>
    </row>
    <row r="850732" spans="19:20">
      <c r="S850732" s="34"/>
      <c r="T850732" s="34"/>
    </row>
    <row r="850749" spans="19:20">
      <c r="S850749" s="34"/>
      <c r="T850749" s="34"/>
    </row>
    <row r="850766" spans="19:20">
      <c r="S850766" s="34"/>
      <c r="T850766" s="34"/>
    </row>
    <row r="850783" spans="19:20">
      <c r="S850783" s="34"/>
      <c r="T850783" s="34"/>
    </row>
    <row r="850800" spans="19:20">
      <c r="S850800" s="34"/>
      <c r="T850800" s="34"/>
    </row>
    <row r="850817" spans="19:20">
      <c r="S850817" s="34"/>
      <c r="T850817" s="34"/>
    </row>
    <row r="850834" spans="19:20">
      <c r="S850834" s="34"/>
      <c r="T850834" s="34"/>
    </row>
    <row r="850851" spans="19:20">
      <c r="S850851" s="34"/>
      <c r="T850851" s="34"/>
    </row>
    <row r="850868" spans="19:20">
      <c r="S850868" s="34"/>
      <c r="T850868" s="34"/>
    </row>
    <row r="850885" spans="19:20">
      <c r="S850885" s="34"/>
      <c r="T850885" s="34"/>
    </row>
    <row r="850902" spans="19:20">
      <c r="S850902" s="34"/>
      <c r="T850902" s="34"/>
    </row>
    <row r="850919" spans="19:20">
      <c r="S850919" s="34"/>
      <c r="T850919" s="34"/>
    </row>
    <row r="850936" spans="19:20">
      <c r="S850936" s="34"/>
      <c r="T850936" s="34"/>
    </row>
    <row r="850953" spans="19:20">
      <c r="S850953" s="34"/>
      <c r="T850953" s="34"/>
    </row>
    <row r="850970" spans="19:20">
      <c r="S850970" s="34"/>
      <c r="T850970" s="34"/>
    </row>
    <row r="850987" spans="19:20">
      <c r="S850987" s="34"/>
      <c r="T850987" s="34"/>
    </row>
    <row r="851004" spans="19:20">
      <c r="S851004" s="34"/>
      <c r="T851004" s="34"/>
    </row>
    <row r="851021" spans="19:20">
      <c r="S851021" s="34"/>
      <c r="T851021" s="34"/>
    </row>
    <row r="851038" spans="19:20">
      <c r="S851038" s="34"/>
      <c r="T851038" s="34"/>
    </row>
    <row r="851055" spans="19:20">
      <c r="S851055" s="34"/>
      <c r="T851055" s="34"/>
    </row>
    <row r="851072" spans="19:20">
      <c r="S851072" s="34"/>
      <c r="T851072" s="34"/>
    </row>
    <row r="851089" spans="19:20">
      <c r="S851089" s="34"/>
      <c r="T851089" s="34"/>
    </row>
    <row r="851106" spans="19:20">
      <c r="S851106" s="34"/>
      <c r="T851106" s="34"/>
    </row>
    <row r="851123" spans="19:20">
      <c r="S851123" s="34"/>
      <c r="T851123" s="34"/>
    </row>
    <row r="851140" spans="19:20">
      <c r="S851140" s="34"/>
      <c r="T851140" s="34"/>
    </row>
    <row r="851157" spans="19:20">
      <c r="S851157" s="34"/>
      <c r="T851157" s="34"/>
    </row>
    <row r="851174" spans="19:20">
      <c r="S851174" s="34"/>
      <c r="T851174" s="34"/>
    </row>
    <row r="851191" spans="19:20">
      <c r="S851191" s="34"/>
      <c r="T851191" s="34"/>
    </row>
    <row r="851208" spans="19:20">
      <c r="S851208" s="34"/>
      <c r="T851208" s="34"/>
    </row>
    <row r="851225" spans="19:20">
      <c r="S851225" s="34"/>
      <c r="T851225" s="34"/>
    </row>
    <row r="851242" spans="19:20">
      <c r="S851242" s="34"/>
      <c r="T851242" s="34"/>
    </row>
    <row r="851259" spans="19:20">
      <c r="S851259" s="34"/>
      <c r="T851259" s="34"/>
    </row>
    <row r="851276" spans="19:20">
      <c r="S851276" s="34"/>
      <c r="T851276" s="34"/>
    </row>
    <row r="851293" spans="19:20">
      <c r="S851293" s="34"/>
      <c r="T851293" s="34"/>
    </row>
    <row r="851310" spans="19:20">
      <c r="S851310" s="34"/>
      <c r="T851310" s="34"/>
    </row>
    <row r="851327" spans="19:20">
      <c r="S851327" s="34"/>
      <c r="T851327" s="34"/>
    </row>
    <row r="851344" spans="19:20">
      <c r="S851344" s="34"/>
      <c r="T851344" s="34"/>
    </row>
    <row r="851361" spans="19:20">
      <c r="S851361" s="34"/>
      <c r="T851361" s="34"/>
    </row>
    <row r="851378" spans="19:20">
      <c r="S851378" s="34"/>
      <c r="T851378" s="34"/>
    </row>
    <row r="851395" spans="19:20">
      <c r="S851395" s="34"/>
      <c r="T851395" s="34"/>
    </row>
    <row r="851412" spans="19:20">
      <c r="S851412" s="34"/>
      <c r="T851412" s="34"/>
    </row>
    <row r="851429" spans="19:20">
      <c r="S851429" s="34"/>
      <c r="T851429" s="34"/>
    </row>
    <row r="851446" spans="19:20">
      <c r="S851446" s="34"/>
      <c r="T851446" s="34"/>
    </row>
    <row r="851463" spans="19:20">
      <c r="S851463" s="34"/>
      <c r="T851463" s="34"/>
    </row>
    <row r="851480" spans="19:20">
      <c r="S851480" s="34"/>
      <c r="T851480" s="34"/>
    </row>
    <row r="851497" spans="19:20">
      <c r="S851497" s="34"/>
      <c r="T851497" s="34"/>
    </row>
    <row r="851514" spans="19:20">
      <c r="S851514" s="34"/>
      <c r="T851514" s="34"/>
    </row>
    <row r="851531" spans="19:20">
      <c r="S851531" s="34"/>
      <c r="T851531" s="34"/>
    </row>
    <row r="851548" spans="19:20">
      <c r="S851548" s="34"/>
      <c r="T851548" s="34"/>
    </row>
    <row r="851565" spans="19:20">
      <c r="S851565" s="34"/>
      <c r="T851565" s="34"/>
    </row>
    <row r="851582" spans="19:20">
      <c r="S851582" s="34"/>
      <c r="T851582" s="34"/>
    </row>
    <row r="851599" spans="19:20">
      <c r="S851599" s="34"/>
      <c r="T851599" s="34"/>
    </row>
    <row r="851616" spans="19:20">
      <c r="S851616" s="34"/>
      <c r="T851616" s="34"/>
    </row>
    <row r="851633" spans="19:20">
      <c r="S851633" s="34"/>
      <c r="T851633" s="34"/>
    </row>
    <row r="851650" spans="19:20">
      <c r="S851650" s="34"/>
      <c r="T851650" s="34"/>
    </row>
    <row r="851667" spans="19:20">
      <c r="S851667" s="34"/>
      <c r="T851667" s="34"/>
    </row>
    <row r="851684" spans="19:20">
      <c r="S851684" s="34"/>
      <c r="T851684" s="34"/>
    </row>
    <row r="851701" spans="19:20">
      <c r="S851701" s="34"/>
      <c r="T851701" s="34"/>
    </row>
    <row r="851718" spans="19:20">
      <c r="S851718" s="34"/>
      <c r="T851718" s="34"/>
    </row>
    <row r="851735" spans="19:20">
      <c r="S851735" s="34"/>
      <c r="T851735" s="34"/>
    </row>
    <row r="851752" spans="19:20">
      <c r="S851752" s="34"/>
      <c r="T851752" s="34"/>
    </row>
    <row r="851769" spans="19:20">
      <c r="S851769" s="34"/>
      <c r="T851769" s="34"/>
    </row>
    <row r="851786" spans="19:20">
      <c r="S851786" s="34"/>
      <c r="T851786" s="34"/>
    </row>
    <row r="851803" spans="19:20">
      <c r="S851803" s="34"/>
      <c r="T851803" s="34"/>
    </row>
    <row r="851820" spans="19:20">
      <c r="S851820" s="34"/>
      <c r="T851820" s="34"/>
    </row>
    <row r="851837" spans="19:20">
      <c r="S851837" s="34"/>
      <c r="T851837" s="34"/>
    </row>
    <row r="851854" spans="19:20">
      <c r="S851854" s="34"/>
      <c r="T851854" s="34"/>
    </row>
    <row r="851871" spans="19:20">
      <c r="S851871" s="34"/>
      <c r="T851871" s="34"/>
    </row>
    <row r="851888" spans="19:20">
      <c r="S851888" s="34"/>
      <c r="T851888" s="34"/>
    </row>
    <row r="851905" spans="19:20">
      <c r="S851905" s="34"/>
      <c r="T851905" s="34"/>
    </row>
    <row r="851922" spans="19:20">
      <c r="S851922" s="34"/>
      <c r="T851922" s="34"/>
    </row>
    <row r="851939" spans="19:20">
      <c r="S851939" s="34"/>
      <c r="T851939" s="34"/>
    </row>
    <row r="851956" spans="19:20">
      <c r="S851956" s="34"/>
      <c r="T851956" s="34"/>
    </row>
    <row r="851973" spans="19:20">
      <c r="S851973" s="34"/>
      <c r="T851973" s="34"/>
    </row>
    <row r="851990" spans="19:20">
      <c r="S851990" s="34"/>
      <c r="T851990" s="34"/>
    </row>
    <row r="852007" spans="19:20">
      <c r="S852007" s="34"/>
      <c r="T852007" s="34"/>
    </row>
    <row r="852024" spans="19:20">
      <c r="S852024" s="34"/>
      <c r="T852024" s="34"/>
    </row>
    <row r="852041" spans="19:20">
      <c r="S852041" s="34"/>
      <c r="T852041" s="34"/>
    </row>
    <row r="852058" spans="19:20">
      <c r="S852058" s="34"/>
      <c r="T852058" s="34"/>
    </row>
    <row r="852075" spans="19:20">
      <c r="S852075" s="34"/>
      <c r="T852075" s="34"/>
    </row>
    <row r="852092" spans="19:20">
      <c r="S852092" s="34"/>
      <c r="T852092" s="34"/>
    </row>
    <row r="852109" spans="19:20">
      <c r="S852109" s="34"/>
      <c r="T852109" s="34"/>
    </row>
    <row r="852126" spans="19:20">
      <c r="S852126" s="34"/>
      <c r="T852126" s="34"/>
    </row>
    <row r="852143" spans="19:20">
      <c r="S852143" s="34"/>
      <c r="T852143" s="34"/>
    </row>
    <row r="852160" spans="19:20">
      <c r="S852160" s="34"/>
      <c r="T852160" s="34"/>
    </row>
    <row r="852177" spans="19:20">
      <c r="S852177" s="34"/>
      <c r="T852177" s="34"/>
    </row>
    <row r="852194" spans="19:20">
      <c r="S852194" s="34"/>
      <c r="T852194" s="34"/>
    </row>
    <row r="852211" spans="19:20">
      <c r="S852211" s="34"/>
      <c r="T852211" s="34"/>
    </row>
    <row r="852228" spans="19:20">
      <c r="S852228" s="34"/>
      <c r="T852228" s="34"/>
    </row>
    <row r="852245" spans="19:20">
      <c r="S852245" s="34"/>
      <c r="T852245" s="34"/>
    </row>
    <row r="852262" spans="19:20">
      <c r="S852262" s="34"/>
      <c r="T852262" s="34"/>
    </row>
    <row r="852279" spans="19:20">
      <c r="S852279" s="34"/>
      <c r="T852279" s="34"/>
    </row>
    <row r="852296" spans="19:20">
      <c r="S852296" s="34"/>
      <c r="T852296" s="34"/>
    </row>
    <row r="852313" spans="19:20">
      <c r="S852313" s="34"/>
      <c r="T852313" s="34"/>
    </row>
    <row r="852330" spans="19:20">
      <c r="S852330" s="34"/>
      <c r="T852330" s="34"/>
    </row>
    <row r="852347" spans="19:20">
      <c r="S852347" s="34"/>
      <c r="T852347" s="34"/>
    </row>
    <row r="852364" spans="19:20">
      <c r="S852364" s="34"/>
      <c r="T852364" s="34"/>
    </row>
    <row r="852381" spans="19:20">
      <c r="S852381" s="34"/>
      <c r="T852381" s="34"/>
    </row>
    <row r="852398" spans="19:20">
      <c r="S852398" s="34"/>
      <c r="T852398" s="34"/>
    </row>
    <row r="852415" spans="19:20">
      <c r="S852415" s="34"/>
      <c r="T852415" s="34"/>
    </row>
    <row r="852432" spans="19:20">
      <c r="S852432" s="34"/>
      <c r="T852432" s="34"/>
    </row>
    <row r="852449" spans="19:20">
      <c r="S852449" s="34"/>
      <c r="T852449" s="34"/>
    </row>
    <row r="852466" spans="19:20">
      <c r="S852466" s="34"/>
      <c r="T852466" s="34"/>
    </row>
    <row r="852483" spans="19:20">
      <c r="S852483" s="34"/>
      <c r="T852483" s="34"/>
    </row>
    <row r="852500" spans="19:20">
      <c r="S852500" s="34"/>
      <c r="T852500" s="34"/>
    </row>
    <row r="852517" spans="19:20">
      <c r="S852517" s="34"/>
      <c r="T852517" s="34"/>
    </row>
    <row r="852534" spans="19:20">
      <c r="S852534" s="34"/>
      <c r="T852534" s="34"/>
    </row>
    <row r="852551" spans="19:20">
      <c r="S852551" s="34"/>
      <c r="T852551" s="34"/>
    </row>
    <row r="852568" spans="19:20">
      <c r="S852568" s="34"/>
      <c r="T852568" s="34"/>
    </row>
    <row r="852585" spans="19:20">
      <c r="S852585" s="34"/>
      <c r="T852585" s="34"/>
    </row>
    <row r="852602" spans="19:20">
      <c r="S852602" s="34"/>
      <c r="T852602" s="34"/>
    </row>
    <row r="852619" spans="19:20">
      <c r="S852619" s="34"/>
      <c r="T852619" s="34"/>
    </row>
    <row r="852636" spans="19:20">
      <c r="S852636" s="34"/>
      <c r="T852636" s="34"/>
    </row>
    <row r="852653" spans="19:20">
      <c r="S852653" s="34"/>
      <c r="T852653" s="34"/>
    </row>
    <row r="852670" spans="19:20">
      <c r="S852670" s="34"/>
      <c r="T852670" s="34"/>
    </row>
    <row r="852687" spans="19:20">
      <c r="S852687" s="34"/>
      <c r="T852687" s="34"/>
    </row>
    <row r="852704" spans="19:20">
      <c r="S852704" s="34"/>
      <c r="T852704" s="34"/>
    </row>
    <row r="852721" spans="19:20">
      <c r="S852721" s="34"/>
      <c r="T852721" s="34"/>
    </row>
    <row r="852738" spans="19:20">
      <c r="S852738" s="34"/>
      <c r="T852738" s="34"/>
    </row>
    <row r="852755" spans="19:20">
      <c r="S852755" s="34"/>
      <c r="T852755" s="34"/>
    </row>
    <row r="852772" spans="19:20">
      <c r="S852772" s="34"/>
      <c r="T852772" s="34"/>
    </row>
    <row r="852789" spans="19:20">
      <c r="S852789" s="34"/>
      <c r="T852789" s="34"/>
    </row>
    <row r="852806" spans="19:20">
      <c r="S852806" s="34"/>
      <c r="T852806" s="34"/>
    </row>
    <row r="852823" spans="19:20">
      <c r="S852823" s="34"/>
      <c r="T852823" s="34"/>
    </row>
    <row r="852840" spans="19:20">
      <c r="S852840" s="34"/>
      <c r="T852840" s="34"/>
    </row>
    <row r="852857" spans="19:20">
      <c r="S852857" s="34"/>
      <c r="T852857" s="34"/>
    </row>
    <row r="852874" spans="19:20">
      <c r="S852874" s="34"/>
      <c r="T852874" s="34"/>
    </row>
    <row r="852891" spans="19:20">
      <c r="S852891" s="34"/>
      <c r="T852891" s="34"/>
    </row>
    <row r="852908" spans="19:20">
      <c r="S852908" s="34"/>
      <c r="T852908" s="34"/>
    </row>
    <row r="852925" spans="19:20">
      <c r="S852925" s="34"/>
      <c r="T852925" s="34"/>
    </row>
    <row r="852942" spans="19:20">
      <c r="S852942" s="34"/>
      <c r="T852942" s="34"/>
    </row>
    <row r="852959" spans="19:20">
      <c r="S852959" s="34"/>
      <c r="T852959" s="34"/>
    </row>
    <row r="852976" spans="19:20">
      <c r="S852976" s="34"/>
      <c r="T852976" s="34"/>
    </row>
    <row r="852993" spans="19:20">
      <c r="S852993" s="34"/>
      <c r="T852993" s="34"/>
    </row>
    <row r="853010" spans="19:20">
      <c r="S853010" s="34"/>
      <c r="T853010" s="34"/>
    </row>
    <row r="853027" spans="19:20">
      <c r="S853027" s="34"/>
      <c r="T853027" s="34"/>
    </row>
    <row r="853044" spans="19:20">
      <c r="S853044" s="34"/>
      <c r="T853044" s="34"/>
    </row>
    <row r="853061" spans="19:20">
      <c r="S853061" s="34"/>
      <c r="T853061" s="34"/>
    </row>
    <row r="853078" spans="19:20">
      <c r="S853078" s="34"/>
      <c r="T853078" s="34"/>
    </row>
    <row r="853095" spans="19:20">
      <c r="S853095" s="34"/>
      <c r="T853095" s="34"/>
    </row>
    <row r="853112" spans="19:20">
      <c r="S853112" s="34"/>
      <c r="T853112" s="34"/>
    </row>
    <row r="853129" spans="19:20">
      <c r="S853129" s="34"/>
      <c r="T853129" s="34"/>
    </row>
    <row r="853146" spans="19:20">
      <c r="S853146" s="34"/>
      <c r="T853146" s="34"/>
    </row>
    <row r="853163" spans="19:20">
      <c r="S853163" s="34"/>
      <c r="T853163" s="34"/>
    </row>
    <row r="853180" spans="19:20">
      <c r="S853180" s="34"/>
      <c r="T853180" s="34"/>
    </row>
    <row r="853197" spans="19:20">
      <c r="S853197" s="34"/>
      <c r="T853197" s="34"/>
    </row>
    <row r="853214" spans="19:20">
      <c r="S853214" s="34"/>
      <c r="T853214" s="34"/>
    </row>
    <row r="853231" spans="19:20">
      <c r="S853231" s="34"/>
      <c r="T853231" s="34"/>
    </row>
    <row r="853248" spans="19:20">
      <c r="S853248" s="34"/>
      <c r="T853248" s="34"/>
    </row>
    <row r="853265" spans="19:20">
      <c r="S853265" s="34"/>
      <c r="T853265" s="34"/>
    </row>
    <row r="853282" spans="19:20">
      <c r="S853282" s="34"/>
      <c r="T853282" s="34"/>
    </row>
    <row r="853299" spans="19:20">
      <c r="S853299" s="34"/>
      <c r="T853299" s="34"/>
    </row>
    <row r="853316" spans="19:20">
      <c r="S853316" s="34"/>
      <c r="T853316" s="34"/>
    </row>
    <row r="853333" spans="19:20">
      <c r="S853333" s="34"/>
      <c r="T853333" s="34"/>
    </row>
    <row r="853350" spans="19:20">
      <c r="S853350" s="34"/>
      <c r="T853350" s="34"/>
    </row>
    <row r="853367" spans="19:20">
      <c r="S853367" s="34"/>
      <c r="T853367" s="34"/>
    </row>
    <row r="853384" spans="19:20">
      <c r="S853384" s="34"/>
      <c r="T853384" s="34"/>
    </row>
    <row r="853401" spans="19:20">
      <c r="S853401" s="34"/>
      <c r="T853401" s="34"/>
    </row>
    <row r="853418" spans="19:20">
      <c r="S853418" s="34"/>
      <c r="T853418" s="34"/>
    </row>
    <row r="853435" spans="19:20">
      <c r="S853435" s="34"/>
      <c r="T853435" s="34"/>
    </row>
    <row r="853452" spans="19:20">
      <c r="S853452" s="34"/>
      <c r="T853452" s="34"/>
    </row>
    <row r="853469" spans="19:20">
      <c r="S853469" s="34"/>
      <c r="T853469" s="34"/>
    </row>
    <row r="853486" spans="19:20">
      <c r="S853486" s="34"/>
      <c r="T853486" s="34"/>
    </row>
    <row r="853503" spans="19:20">
      <c r="S853503" s="34"/>
      <c r="T853503" s="34"/>
    </row>
    <row r="853520" spans="19:20">
      <c r="S853520" s="34"/>
      <c r="T853520" s="34"/>
    </row>
    <row r="853537" spans="19:20">
      <c r="S853537" s="34"/>
      <c r="T853537" s="34"/>
    </row>
    <row r="853554" spans="19:20">
      <c r="S853554" s="34"/>
      <c r="T853554" s="34"/>
    </row>
    <row r="853571" spans="19:20">
      <c r="S853571" s="34"/>
      <c r="T853571" s="34"/>
    </row>
    <row r="853588" spans="19:20">
      <c r="S853588" s="34"/>
      <c r="T853588" s="34"/>
    </row>
    <row r="853605" spans="19:20">
      <c r="S853605" s="34"/>
      <c r="T853605" s="34"/>
    </row>
    <row r="853622" spans="19:20">
      <c r="S853622" s="34"/>
      <c r="T853622" s="34"/>
    </row>
    <row r="853639" spans="19:20">
      <c r="S853639" s="34"/>
      <c r="T853639" s="34"/>
    </row>
    <row r="853656" spans="19:20">
      <c r="S853656" s="34"/>
      <c r="T853656" s="34"/>
    </row>
    <row r="853673" spans="19:20">
      <c r="S853673" s="34"/>
      <c r="T853673" s="34"/>
    </row>
    <row r="853690" spans="19:20">
      <c r="S853690" s="34"/>
      <c r="T853690" s="34"/>
    </row>
    <row r="853707" spans="19:20">
      <c r="S853707" s="34"/>
      <c r="T853707" s="34"/>
    </row>
    <row r="853724" spans="19:20">
      <c r="S853724" s="34"/>
      <c r="T853724" s="34"/>
    </row>
    <row r="853741" spans="19:20">
      <c r="S853741" s="34"/>
      <c r="T853741" s="34"/>
    </row>
    <row r="853758" spans="19:20">
      <c r="S853758" s="34"/>
      <c r="T853758" s="34"/>
    </row>
    <row r="853775" spans="19:20">
      <c r="S853775" s="34"/>
      <c r="T853775" s="34"/>
    </row>
    <row r="853792" spans="19:20">
      <c r="S853792" s="34"/>
      <c r="T853792" s="34"/>
    </row>
    <row r="853809" spans="19:20">
      <c r="S853809" s="34"/>
      <c r="T853809" s="34"/>
    </row>
    <row r="853826" spans="19:20">
      <c r="S853826" s="34"/>
      <c r="T853826" s="34"/>
    </row>
    <row r="853843" spans="19:20">
      <c r="S853843" s="34"/>
      <c r="T853843" s="34"/>
    </row>
    <row r="853860" spans="19:20">
      <c r="S853860" s="34"/>
      <c r="T853860" s="34"/>
    </row>
    <row r="853877" spans="19:20">
      <c r="S853877" s="34"/>
      <c r="T853877" s="34"/>
    </row>
    <row r="853894" spans="19:20">
      <c r="S853894" s="34"/>
      <c r="T853894" s="34"/>
    </row>
    <row r="853911" spans="19:20">
      <c r="S853911" s="34"/>
      <c r="T853911" s="34"/>
    </row>
    <row r="853928" spans="19:20">
      <c r="S853928" s="34"/>
      <c r="T853928" s="34"/>
    </row>
    <row r="853945" spans="19:20">
      <c r="S853945" s="34"/>
      <c r="T853945" s="34"/>
    </row>
    <row r="853962" spans="19:20">
      <c r="S853962" s="34"/>
      <c r="T853962" s="34"/>
    </row>
    <row r="853979" spans="19:20">
      <c r="S853979" s="34"/>
      <c r="T853979" s="34"/>
    </row>
    <row r="853996" spans="19:20">
      <c r="S853996" s="34"/>
      <c r="T853996" s="34"/>
    </row>
    <row r="854013" spans="19:20">
      <c r="S854013" s="34"/>
      <c r="T854013" s="34"/>
    </row>
    <row r="854030" spans="19:20">
      <c r="S854030" s="34"/>
      <c r="T854030" s="34"/>
    </row>
    <row r="854047" spans="19:20">
      <c r="S854047" s="34"/>
      <c r="T854047" s="34"/>
    </row>
    <row r="854064" spans="19:20">
      <c r="S854064" s="34"/>
      <c r="T854064" s="34"/>
    </row>
    <row r="854081" spans="19:20">
      <c r="S854081" s="34"/>
      <c r="T854081" s="34"/>
    </row>
    <row r="854098" spans="19:20">
      <c r="S854098" s="34"/>
      <c r="T854098" s="34"/>
    </row>
    <row r="854115" spans="19:20">
      <c r="S854115" s="34"/>
      <c r="T854115" s="34"/>
    </row>
    <row r="854132" spans="19:20">
      <c r="S854132" s="34"/>
      <c r="T854132" s="34"/>
    </row>
    <row r="854149" spans="19:20">
      <c r="S854149" s="34"/>
      <c r="T854149" s="34"/>
    </row>
    <row r="854166" spans="19:20">
      <c r="S854166" s="34"/>
      <c r="T854166" s="34"/>
    </row>
    <row r="854183" spans="19:20">
      <c r="S854183" s="34"/>
      <c r="T854183" s="34"/>
    </row>
    <row r="854200" spans="19:20">
      <c r="S854200" s="34"/>
      <c r="T854200" s="34"/>
    </row>
    <row r="854217" spans="19:20">
      <c r="S854217" s="34"/>
      <c r="T854217" s="34"/>
    </row>
    <row r="854234" spans="19:20">
      <c r="S854234" s="34"/>
      <c r="T854234" s="34"/>
    </row>
    <row r="854251" spans="19:20">
      <c r="S854251" s="34"/>
      <c r="T854251" s="34"/>
    </row>
    <row r="854268" spans="19:20">
      <c r="S854268" s="34"/>
      <c r="T854268" s="34"/>
    </row>
    <row r="854285" spans="19:20">
      <c r="S854285" s="34"/>
      <c r="T854285" s="34"/>
    </row>
    <row r="854302" spans="19:20">
      <c r="S854302" s="34"/>
      <c r="T854302" s="34"/>
    </row>
    <row r="854319" spans="19:20">
      <c r="S854319" s="34"/>
      <c r="T854319" s="34"/>
    </row>
    <row r="854336" spans="19:20">
      <c r="S854336" s="34"/>
      <c r="T854336" s="34"/>
    </row>
    <row r="854353" spans="19:20">
      <c r="S854353" s="34"/>
      <c r="T854353" s="34"/>
    </row>
    <row r="854370" spans="19:20">
      <c r="S854370" s="34"/>
      <c r="T854370" s="34"/>
    </row>
    <row r="854387" spans="19:20">
      <c r="S854387" s="34"/>
      <c r="T854387" s="34"/>
    </row>
    <row r="854404" spans="19:20">
      <c r="S854404" s="34"/>
      <c r="T854404" s="34"/>
    </row>
    <row r="854421" spans="19:20">
      <c r="S854421" s="34"/>
      <c r="T854421" s="34"/>
    </row>
    <row r="854438" spans="19:20">
      <c r="S854438" s="34"/>
      <c r="T854438" s="34"/>
    </row>
    <row r="854455" spans="19:20">
      <c r="S854455" s="34"/>
      <c r="T854455" s="34"/>
    </row>
    <row r="854472" spans="19:20">
      <c r="S854472" s="34"/>
      <c r="T854472" s="34"/>
    </row>
    <row r="854489" spans="19:20">
      <c r="S854489" s="34"/>
      <c r="T854489" s="34"/>
    </row>
    <row r="854506" spans="19:20">
      <c r="S854506" s="34"/>
      <c r="T854506" s="34"/>
    </row>
    <row r="854523" spans="19:20">
      <c r="S854523" s="34"/>
      <c r="T854523" s="34"/>
    </row>
    <row r="854540" spans="19:20">
      <c r="S854540" s="34"/>
      <c r="T854540" s="34"/>
    </row>
    <row r="854557" spans="19:20">
      <c r="S854557" s="34"/>
      <c r="T854557" s="34"/>
    </row>
    <row r="854574" spans="19:20">
      <c r="S854574" s="34"/>
      <c r="T854574" s="34"/>
    </row>
    <row r="854591" spans="19:20">
      <c r="S854591" s="34"/>
      <c r="T854591" s="34"/>
    </row>
    <row r="854608" spans="19:20">
      <c r="S854608" s="34"/>
      <c r="T854608" s="34"/>
    </row>
    <row r="854625" spans="19:20">
      <c r="S854625" s="34"/>
      <c r="T854625" s="34"/>
    </row>
    <row r="854642" spans="19:20">
      <c r="S854642" s="34"/>
      <c r="T854642" s="34"/>
    </row>
    <row r="854659" spans="19:20">
      <c r="S854659" s="34"/>
      <c r="T854659" s="34"/>
    </row>
    <row r="854676" spans="19:20">
      <c r="S854676" s="34"/>
      <c r="T854676" s="34"/>
    </row>
    <row r="854693" spans="19:20">
      <c r="S854693" s="34"/>
      <c r="T854693" s="34"/>
    </row>
    <row r="854710" spans="19:20">
      <c r="S854710" s="34"/>
      <c r="T854710" s="34"/>
    </row>
    <row r="854727" spans="19:20">
      <c r="S854727" s="34"/>
      <c r="T854727" s="34"/>
    </row>
    <row r="854744" spans="19:20">
      <c r="S854744" s="34"/>
      <c r="T854744" s="34"/>
    </row>
    <row r="854761" spans="19:20">
      <c r="S854761" s="34"/>
      <c r="T854761" s="34"/>
    </row>
    <row r="854778" spans="19:20">
      <c r="S854778" s="34"/>
      <c r="T854778" s="34"/>
    </row>
    <row r="854795" spans="19:20">
      <c r="S854795" s="34"/>
      <c r="T854795" s="34"/>
    </row>
    <row r="854812" spans="19:20">
      <c r="S854812" s="34"/>
      <c r="T854812" s="34"/>
    </row>
    <row r="854829" spans="19:20">
      <c r="S854829" s="34"/>
      <c r="T854829" s="34"/>
    </row>
    <row r="854846" spans="19:20">
      <c r="S854846" s="34"/>
      <c r="T854846" s="34"/>
    </row>
    <row r="854863" spans="19:20">
      <c r="S854863" s="34"/>
      <c r="T854863" s="34"/>
    </row>
    <row r="854880" spans="19:20">
      <c r="S854880" s="34"/>
      <c r="T854880" s="34"/>
    </row>
    <row r="854897" spans="19:20">
      <c r="S854897" s="34"/>
      <c r="T854897" s="34"/>
    </row>
    <row r="854914" spans="19:20">
      <c r="S854914" s="34"/>
      <c r="T854914" s="34"/>
    </row>
    <row r="854931" spans="19:20">
      <c r="S854931" s="34"/>
      <c r="T854931" s="34"/>
    </row>
    <row r="854948" spans="19:20">
      <c r="S854948" s="34"/>
      <c r="T854948" s="34"/>
    </row>
    <row r="854965" spans="19:20">
      <c r="S854965" s="34"/>
      <c r="T854965" s="34"/>
    </row>
    <row r="854982" spans="19:20">
      <c r="S854982" s="34"/>
      <c r="T854982" s="34"/>
    </row>
    <row r="854999" spans="19:20">
      <c r="S854999" s="34"/>
      <c r="T854999" s="34"/>
    </row>
    <row r="855016" spans="19:20">
      <c r="S855016" s="34"/>
      <c r="T855016" s="34"/>
    </row>
    <row r="855033" spans="19:20">
      <c r="S855033" s="34"/>
      <c r="T855033" s="34"/>
    </row>
    <row r="855050" spans="19:20">
      <c r="S855050" s="34"/>
      <c r="T855050" s="34"/>
    </row>
    <row r="855067" spans="19:20">
      <c r="S855067" s="34"/>
      <c r="T855067" s="34"/>
    </row>
    <row r="855084" spans="19:20">
      <c r="S855084" s="34"/>
      <c r="T855084" s="34"/>
    </row>
    <row r="855101" spans="19:20">
      <c r="S855101" s="34"/>
      <c r="T855101" s="34"/>
    </row>
    <row r="855118" spans="19:20">
      <c r="S855118" s="34"/>
      <c r="T855118" s="34"/>
    </row>
    <row r="855135" spans="19:20">
      <c r="S855135" s="34"/>
      <c r="T855135" s="34"/>
    </row>
    <row r="855152" spans="19:20">
      <c r="S855152" s="34"/>
      <c r="T855152" s="34"/>
    </row>
    <row r="855169" spans="19:20">
      <c r="S855169" s="34"/>
      <c r="T855169" s="34"/>
    </row>
    <row r="855186" spans="19:20">
      <c r="S855186" s="34"/>
      <c r="T855186" s="34"/>
    </row>
    <row r="855203" spans="19:20">
      <c r="S855203" s="34"/>
      <c r="T855203" s="34"/>
    </row>
    <row r="855220" spans="19:20">
      <c r="S855220" s="34"/>
      <c r="T855220" s="34"/>
    </row>
    <row r="855237" spans="19:20">
      <c r="S855237" s="34"/>
      <c r="T855237" s="34"/>
    </row>
    <row r="855254" spans="19:20">
      <c r="S855254" s="34"/>
      <c r="T855254" s="34"/>
    </row>
    <row r="855271" spans="19:20">
      <c r="S855271" s="34"/>
      <c r="T855271" s="34"/>
    </row>
    <row r="855288" spans="19:20">
      <c r="S855288" s="34"/>
      <c r="T855288" s="34"/>
    </row>
    <row r="855305" spans="19:20">
      <c r="S855305" s="34"/>
      <c r="T855305" s="34"/>
    </row>
    <row r="855322" spans="19:20">
      <c r="S855322" s="34"/>
      <c r="T855322" s="34"/>
    </row>
    <row r="855339" spans="19:20">
      <c r="S855339" s="34"/>
      <c r="T855339" s="34"/>
    </row>
    <row r="855356" spans="19:20">
      <c r="S855356" s="34"/>
      <c r="T855356" s="34"/>
    </row>
    <row r="855373" spans="19:20">
      <c r="S855373" s="34"/>
      <c r="T855373" s="34"/>
    </row>
    <row r="855390" spans="19:20">
      <c r="S855390" s="34"/>
      <c r="T855390" s="34"/>
    </row>
    <row r="855407" spans="19:20">
      <c r="S855407" s="34"/>
      <c r="T855407" s="34"/>
    </row>
    <row r="855424" spans="19:20">
      <c r="S855424" s="34"/>
      <c r="T855424" s="34"/>
    </row>
    <row r="855441" spans="19:20">
      <c r="S855441" s="34"/>
      <c r="T855441" s="34"/>
    </row>
    <row r="855458" spans="19:20">
      <c r="S855458" s="34"/>
      <c r="T855458" s="34"/>
    </row>
    <row r="855475" spans="19:20">
      <c r="S855475" s="34"/>
      <c r="T855475" s="34"/>
    </row>
    <row r="855492" spans="19:20">
      <c r="S855492" s="34"/>
      <c r="T855492" s="34"/>
    </row>
    <row r="855509" spans="19:20">
      <c r="S855509" s="34"/>
      <c r="T855509" s="34"/>
    </row>
    <row r="855526" spans="19:20">
      <c r="S855526" s="34"/>
      <c r="T855526" s="34"/>
    </row>
    <row r="855543" spans="19:20">
      <c r="S855543" s="34"/>
      <c r="T855543" s="34"/>
    </row>
    <row r="855560" spans="19:20">
      <c r="S855560" s="34"/>
      <c r="T855560" s="34"/>
    </row>
    <row r="855577" spans="19:20">
      <c r="S855577" s="34"/>
      <c r="T855577" s="34"/>
    </row>
    <row r="855594" spans="19:20">
      <c r="S855594" s="34"/>
      <c r="T855594" s="34"/>
    </row>
    <row r="855611" spans="19:20">
      <c r="S855611" s="34"/>
      <c r="T855611" s="34"/>
    </row>
    <row r="855628" spans="19:20">
      <c r="S855628" s="34"/>
      <c r="T855628" s="34"/>
    </row>
    <row r="855645" spans="19:20">
      <c r="S855645" s="34"/>
      <c r="T855645" s="34"/>
    </row>
    <row r="855662" spans="19:20">
      <c r="S855662" s="34"/>
      <c r="T855662" s="34"/>
    </row>
    <row r="855679" spans="19:20">
      <c r="S855679" s="34"/>
      <c r="T855679" s="34"/>
    </row>
    <row r="855696" spans="19:20">
      <c r="S855696" s="34"/>
      <c r="T855696" s="34"/>
    </row>
    <row r="855713" spans="19:20">
      <c r="S855713" s="34"/>
      <c r="T855713" s="34"/>
    </row>
    <row r="855730" spans="19:20">
      <c r="S855730" s="34"/>
      <c r="T855730" s="34"/>
    </row>
    <row r="855747" spans="19:20">
      <c r="S855747" s="34"/>
      <c r="T855747" s="34"/>
    </row>
    <row r="855764" spans="19:20">
      <c r="S855764" s="34"/>
      <c r="T855764" s="34"/>
    </row>
    <row r="855781" spans="19:20">
      <c r="S855781" s="34"/>
      <c r="T855781" s="34"/>
    </row>
    <row r="855798" spans="19:20">
      <c r="S855798" s="34"/>
      <c r="T855798" s="34"/>
    </row>
    <row r="855815" spans="19:20">
      <c r="S855815" s="34"/>
      <c r="T855815" s="34"/>
    </row>
    <row r="855832" spans="19:20">
      <c r="S855832" s="34"/>
      <c r="T855832" s="34"/>
    </row>
    <row r="855849" spans="19:20">
      <c r="S855849" s="34"/>
      <c r="T855849" s="34"/>
    </row>
    <row r="855866" spans="19:20">
      <c r="S855866" s="34"/>
      <c r="T855866" s="34"/>
    </row>
    <row r="855883" spans="19:20">
      <c r="S855883" s="34"/>
      <c r="T855883" s="34"/>
    </row>
    <row r="855900" spans="19:20">
      <c r="S855900" s="34"/>
      <c r="T855900" s="34"/>
    </row>
    <row r="855917" spans="19:20">
      <c r="S855917" s="34"/>
      <c r="T855917" s="34"/>
    </row>
    <row r="855934" spans="19:20">
      <c r="S855934" s="34"/>
      <c r="T855934" s="34"/>
    </row>
    <row r="855951" spans="19:20">
      <c r="S855951" s="34"/>
      <c r="T855951" s="34"/>
    </row>
    <row r="855968" spans="19:20">
      <c r="S855968" s="34"/>
      <c r="T855968" s="34"/>
    </row>
    <row r="855985" spans="19:20">
      <c r="S855985" s="34"/>
      <c r="T855985" s="34"/>
    </row>
    <row r="856002" spans="19:20">
      <c r="S856002" s="34"/>
      <c r="T856002" s="34"/>
    </row>
    <row r="856019" spans="19:20">
      <c r="S856019" s="34"/>
      <c r="T856019" s="34"/>
    </row>
    <row r="856036" spans="19:20">
      <c r="S856036" s="34"/>
      <c r="T856036" s="34"/>
    </row>
    <row r="856053" spans="19:20">
      <c r="S856053" s="34"/>
      <c r="T856053" s="34"/>
    </row>
    <row r="856070" spans="19:20">
      <c r="S856070" s="34"/>
      <c r="T856070" s="34"/>
    </row>
    <row r="856087" spans="19:20">
      <c r="S856087" s="34"/>
      <c r="T856087" s="34"/>
    </row>
    <row r="856104" spans="19:20">
      <c r="S856104" s="34"/>
      <c r="T856104" s="34"/>
    </row>
    <row r="856121" spans="19:20">
      <c r="S856121" s="34"/>
      <c r="T856121" s="34"/>
    </row>
    <row r="856138" spans="19:20">
      <c r="S856138" s="34"/>
      <c r="T856138" s="34"/>
    </row>
    <row r="856155" spans="19:20">
      <c r="S856155" s="34"/>
      <c r="T856155" s="34"/>
    </row>
    <row r="856172" spans="19:20">
      <c r="S856172" s="34"/>
      <c r="T856172" s="34"/>
    </row>
    <row r="856189" spans="19:20">
      <c r="S856189" s="34"/>
      <c r="T856189" s="34"/>
    </row>
    <row r="856206" spans="19:20">
      <c r="S856206" s="34"/>
      <c r="T856206" s="34"/>
    </row>
    <row r="856223" spans="19:20">
      <c r="S856223" s="34"/>
      <c r="T856223" s="34"/>
    </row>
    <row r="856240" spans="19:20">
      <c r="S856240" s="34"/>
      <c r="T856240" s="34"/>
    </row>
    <row r="856257" spans="19:20">
      <c r="S856257" s="34"/>
      <c r="T856257" s="34"/>
    </row>
    <row r="856274" spans="19:20">
      <c r="S856274" s="34"/>
      <c r="T856274" s="34"/>
    </row>
    <row r="856291" spans="19:20">
      <c r="S856291" s="34"/>
      <c r="T856291" s="34"/>
    </row>
    <row r="856308" spans="19:20">
      <c r="S856308" s="34"/>
      <c r="T856308" s="34"/>
    </row>
    <row r="856325" spans="19:20">
      <c r="S856325" s="34"/>
      <c r="T856325" s="34"/>
    </row>
    <row r="856342" spans="19:20">
      <c r="S856342" s="34"/>
      <c r="T856342" s="34"/>
    </row>
    <row r="856359" spans="19:20">
      <c r="S856359" s="34"/>
      <c r="T856359" s="34"/>
    </row>
    <row r="856376" spans="19:20">
      <c r="S856376" s="34"/>
      <c r="T856376" s="34"/>
    </row>
    <row r="856393" spans="19:20">
      <c r="S856393" s="34"/>
      <c r="T856393" s="34"/>
    </row>
    <row r="856410" spans="19:20">
      <c r="S856410" s="34"/>
      <c r="T856410" s="34"/>
    </row>
    <row r="856427" spans="19:20">
      <c r="S856427" s="34"/>
      <c r="T856427" s="34"/>
    </row>
    <row r="856444" spans="19:20">
      <c r="S856444" s="34"/>
      <c r="T856444" s="34"/>
    </row>
    <row r="856461" spans="19:20">
      <c r="S856461" s="34"/>
      <c r="T856461" s="34"/>
    </row>
    <row r="856478" spans="19:20">
      <c r="S856478" s="34"/>
      <c r="T856478" s="34"/>
    </row>
    <row r="856495" spans="19:20">
      <c r="S856495" s="34"/>
      <c r="T856495" s="34"/>
    </row>
    <row r="856512" spans="19:20">
      <c r="S856512" s="34"/>
      <c r="T856512" s="34"/>
    </row>
    <row r="856529" spans="19:20">
      <c r="S856529" s="34"/>
      <c r="T856529" s="34"/>
    </row>
    <row r="856546" spans="19:20">
      <c r="S856546" s="34"/>
      <c r="T856546" s="34"/>
    </row>
    <row r="856563" spans="19:20">
      <c r="S856563" s="34"/>
      <c r="T856563" s="34"/>
    </row>
    <row r="856580" spans="19:20">
      <c r="S856580" s="34"/>
      <c r="T856580" s="34"/>
    </row>
    <row r="856597" spans="19:20">
      <c r="S856597" s="34"/>
      <c r="T856597" s="34"/>
    </row>
    <row r="856614" spans="19:20">
      <c r="S856614" s="34"/>
      <c r="T856614" s="34"/>
    </row>
    <row r="856631" spans="19:20">
      <c r="S856631" s="34"/>
      <c r="T856631" s="34"/>
    </row>
    <row r="856648" spans="19:20">
      <c r="S856648" s="34"/>
      <c r="T856648" s="34"/>
    </row>
    <row r="856665" spans="19:20">
      <c r="S856665" s="34"/>
      <c r="T856665" s="34"/>
    </row>
    <row r="856682" spans="19:20">
      <c r="S856682" s="34"/>
      <c r="T856682" s="34"/>
    </row>
    <row r="856699" spans="19:20">
      <c r="S856699" s="34"/>
      <c r="T856699" s="34"/>
    </row>
    <row r="856716" spans="19:20">
      <c r="S856716" s="34"/>
      <c r="T856716" s="34"/>
    </row>
    <row r="856733" spans="19:20">
      <c r="S856733" s="34"/>
      <c r="T856733" s="34"/>
    </row>
    <row r="856750" spans="19:20">
      <c r="S856750" s="34"/>
      <c r="T856750" s="34"/>
    </row>
    <row r="856767" spans="19:20">
      <c r="S856767" s="34"/>
      <c r="T856767" s="34"/>
    </row>
    <row r="856784" spans="19:20">
      <c r="S856784" s="34"/>
      <c r="T856784" s="34"/>
    </row>
    <row r="856801" spans="19:20">
      <c r="S856801" s="34"/>
      <c r="T856801" s="34"/>
    </row>
    <row r="856818" spans="19:20">
      <c r="S856818" s="34"/>
      <c r="T856818" s="34"/>
    </row>
    <row r="856835" spans="19:20">
      <c r="S856835" s="34"/>
      <c r="T856835" s="34"/>
    </row>
    <row r="856852" spans="19:20">
      <c r="S856852" s="34"/>
      <c r="T856852" s="34"/>
    </row>
    <row r="856869" spans="19:20">
      <c r="S856869" s="34"/>
      <c r="T856869" s="34"/>
    </row>
    <row r="856886" spans="19:20">
      <c r="S856886" s="34"/>
      <c r="T856886" s="34"/>
    </row>
    <row r="856903" spans="19:20">
      <c r="S856903" s="34"/>
      <c r="T856903" s="34"/>
    </row>
    <row r="856920" spans="19:20">
      <c r="S856920" s="34"/>
      <c r="T856920" s="34"/>
    </row>
    <row r="856937" spans="19:20">
      <c r="S856937" s="34"/>
      <c r="T856937" s="34"/>
    </row>
    <row r="856954" spans="19:20">
      <c r="S856954" s="34"/>
      <c r="T856954" s="34"/>
    </row>
    <row r="856971" spans="19:20">
      <c r="S856971" s="34"/>
      <c r="T856971" s="34"/>
    </row>
    <row r="856988" spans="19:20">
      <c r="S856988" s="34"/>
      <c r="T856988" s="34"/>
    </row>
    <row r="857005" spans="19:20">
      <c r="S857005" s="34"/>
      <c r="T857005" s="34"/>
    </row>
    <row r="857022" spans="19:20">
      <c r="S857022" s="34"/>
      <c r="T857022" s="34"/>
    </row>
    <row r="857039" spans="19:20">
      <c r="S857039" s="34"/>
      <c r="T857039" s="34"/>
    </row>
    <row r="857056" spans="19:20">
      <c r="S857056" s="34"/>
      <c r="T857056" s="34"/>
    </row>
    <row r="857073" spans="19:20">
      <c r="S857073" s="34"/>
      <c r="T857073" s="34"/>
    </row>
    <row r="857090" spans="19:20">
      <c r="S857090" s="34"/>
      <c r="T857090" s="34"/>
    </row>
    <row r="857107" spans="19:20">
      <c r="S857107" s="34"/>
      <c r="T857107" s="34"/>
    </row>
    <row r="857124" spans="19:20">
      <c r="S857124" s="34"/>
      <c r="T857124" s="34"/>
    </row>
    <row r="857141" spans="19:20">
      <c r="S857141" s="34"/>
      <c r="T857141" s="34"/>
    </row>
    <row r="857158" spans="19:20">
      <c r="S857158" s="34"/>
      <c r="T857158" s="34"/>
    </row>
    <row r="857175" spans="19:20">
      <c r="S857175" s="34"/>
      <c r="T857175" s="34"/>
    </row>
    <row r="857192" spans="19:20">
      <c r="S857192" s="34"/>
      <c r="T857192" s="34"/>
    </row>
    <row r="857209" spans="19:20">
      <c r="S857209" s="34"/>
      <c r="T857209" s="34"/>
    </row>
    <row r="857226" spans="19:20">
      <c r="S857226" s="34"/>
      <c r="T857226" s="34"/>
    </row>
    <row r="857243" spans="19:20">
      <c r="S857243" s="34"/>
      <c r="T857243" s="34"/>
    </row>
    <row r="857260" spans="19:20">
      <c r="S857260" s="34"/>
      <c r="T857260" s="34"/>
    </row>
    <row r="857277" spans="19:20">
      <c r="S857277" s="34"/>
      <c r="T857277" s="34"/>
    </row>
    <row r="857294" spans="19:20">
      <c r="S857294" s="34"/>
      <c r="T857294" s="34"/>
    </row>
    <row r="857311" spans="19:20">
      <c r="S857311" s="34"/>
      <c r="T857311" s="34"/>
    </row>
    <row r="857328" spans="19:20">
      <c r="S857328" s="34"/>
      <c r="T857328" s="34"/>
    </row>
    <row r="857345" spans="19:20">
      <c r="S857345" s="34"/>
      <c r="T857345" s="34"/>
    </row>
    <row r="857362" spans="19:20">
      <c r="S857362" s="34"/>
      <c r="T857362" s="34"/>
    </row>
    <row r="857379" spans="19:20">
      <c r="S857379" s="34"/>
      <c r="T857379" s="34"/>
    </row>
    <row r="857396" spans="19:20">
      <c r="S857396" s="34"/>
      <c r="T857396" s="34"/>
    </row>
    <row r="857413" spans="19:20">
      <c r="S857413" s="34"/>
      <c r="T857413" s="34"/>
    </row>
    <row r="857430" spans="19:20">
      <c r="S857430" s="34"/>
      <c r="T857430" s="34"/>
    </row>
    <row r="857447" spans="19:20">
      <c r="S857447" s="34"/>
      <c r="T857447" s="34"/>
    </row>
    <row r="857464" spans="19:20">
      <c r="S857464" s="34"/>
      <c r="T857464" s="34"/>
    </row>
    <row r="857481" spans="19:20">
      <c r="S857481" s="34"/>
      <c r="T857481" s="34"/>
    </row>
    <row r="857498" spans="19:20">
      <c r="S857498" s="34"/>
      <c r="T857498" s="34"/>
    </row>
    <row r="857515" spans="19:20">
      <c r="S857515" s="34"/>
      <c r="T857515" s="34"/>
    </row>
    <row r="857532" spans="19:20">
      <c r="S857532" s="34"/>
      <c r="T857532" s="34"/>
    </row>
    <row r="857549" spans="19:20">
      <c r="S857549" s="34"/>
      <c r="T857549" s="34"/>
    </row>
    <row r="857566" spans="19:20">
      <c r="S857566" s="34"/>
      <c r="T857566" s="34"/>
    </row>
    <row r="857583" spans="19:20">
      <c r="S857583" s="34"/>
      <c r="T857583" s="34"/>
    </row>
    <row r="857600" spans="19:20">
      <c r="S857600" s="34"/>
      <c r="T857600" s="34"/>
    </row>
    <row r="857617" spans="19:20">
      <c r="S857617" s="34"/>
      <c r="T857617" s="34"/>
    </row>
    <row r="857634" spans="19:20">
      <c r="S857634" s="34"/>
      <c r="T857634" s="34"/>
    </row>
    <row r="857651" spans="19:20">
      <c r="S857651" s="34"/>
      <c r="T857651" s="34"/>
    </row>
    <row r="857668" spans="19:20">
      <c r="S857668" s="34"/>
      <c r="T857668" s="34"/>
    </row>
    <row r="857685" spans="19:20">
      <c r="S857685" s="34"/>
      <c r="T857685" s="34"/>
    </row>
    <row r="857702" spans="19:20">
      <c r="S857702" s="34"/>
      <c r="T857702" s="34"/>
    </row>
    <row r="857719" spans="19:20">
      <c r="S857719" s="34"/>
      <c r="T857719" s="34"/>
    </row>
    <row r="857736" spans="19:20">
      <c r="S857736" s="34"/>
      <c r="T857736" s="34"/>
    </row>
    <row r="857753" spans="19:20">
      <c r="S857753" s="34"/>
      <c r="T857753" s="34"/>
    </row>
    <row r="857770" spans="19:20">
      <c r="S857770" s="34"/>
      <c r="T857770" s="34"/>
    </row>
    <row r="857787" spans="19:20">
      <c r="S857787" s="34"/>
      <c r="T857787" s="34"/>
    </row>
    <row r="857804" spans="19:20">
      <c r="S857804" s="34"/>
      <c r="T857804" s="34"/>
    </row>
    <row r="857821" spans="19:20">
      <c r="S857821" s="34"/>
      <c r="T857821" s="34"/>
    </row>
    <row r="857838" spans="19:20">
      <c r="S857838" s="34"/>
      <c r="T857838" s="34"/>
    </row>
    <row r="857855" spans="19:20">
      <c r="S857855" s="34"/>
      <c r="T857855" s="34"/>
    </row>
    <row r="857872" spans="19:20">
      <c r="S857872" s="34"/>
      <c r="T857872" s="34"/>
    </row>
    <row r="857889" spans="19:20">
      <c r="S857889" s="34"/>
      <c r="T857889" s="34"/>
    </row>
    <row r="857906" spans="19:20">
      <c r="S857906" s="34"/>
      <c r="T857906" s="34"/>
    </row>
    <row r="857923" spans="19:20">
      <c r="S857923" s="34"/>
      <c r="T857923" s="34"/>
    </row>
    <row r="857940" spans="19:20">
      <c r="S857940" s="34"/>
      <c r="T857940" s="34"/>
    </row>
    <row r="857957" spans="19:20">
      <c r="S857957" s="34"/>
      <c r="T857957" s="34"/>
    </row>
    <row r="857974" spans="19:20">
      <c r="S857974" s="34"/>
      <c r="T857974" s="34"/>
    </row>
    <row r="857991" spans="19:20">
      <c r="S857991" s="34"/>
      <c r="T857991" s="34"/>
    </row>
    <row r="858008" spans="19:20">
      <c r="S858008" s="34"/>
      <c r="T858008" s="34"/>
    </row>
    <row r="858025" spans="19:20">
      <c r="S858025" s="34"/>
      <c r="T858025" s="34"/>
    </row>
    <row r="858042" spans="19:20">
      <c r="S858042" s="34"/>
      <c r="T858042" s="34"/>
    </row>
    <row r="858059" spans="19:20">
      <c r="S858059" s="34"/>
      <c r="T858059" s="34"/>
    </row>
    <row r="858076" spans="19:20">
      <c r="S858076" s="34"/>
      <c r="T858076" s="34"/>
    </row>
    <row r="858093" spans="19:20">
      <c r="S858093" s="34"/>
      <c r="T858093" s="34"/>
    </row>
    <row r="858110" spans="19:20">
      <c r="S858110" s="34"/>
      <c r="T858110" s="34"/>
    </row>
    <row r="858127" spans="19:20">
      <c r="S858127" s="34"/>
      <c r="T858127" s="34"/>
    </row>
    <row r="858144" spans="19:20">
      <c r="S858144" s="34"/>
      <c r="T858144" s="34"/>
    </row>
    <row r="858161" spans="19:20">
      <c r="S858161" s="34"/>
      <c r="T858161" s="34"/>
    </row>
    <row r="858178" spans="19:20">
      <c r="S858178" s="34"/>
      <c r="T858178" s="34"/>
    </row>
    <row r="858195" spans="19:20">
      <c r="S858195" s="34"/>
      <c r="T858195" s="34"/>
    </row>
    <row r="858212" spans="19:20">
      <c r="S858212" s="34"/>
      <c r="T858212" s="34"/>
    </row>
    <row r="858229" spans="19:20">
      <c r="S858229" s="34"/>
      <c r="T858229" s="34"/>
    </row>
    <row r="858246" spans="19:20">
      <c r="S858246" s="34"/>
      <c r="T858246" s="34"/>
    </row>
    <row r="858263" spans="19:20">
      <c r="S858263" s="34"/>
      <c r="T858263" s="34"/>
    </row>
    <row r="858280" spans="19:20">
      <c r="S858280" s="34"/>
      <c r="T858280" s="34"/>
    </row>
    <row r="858297" spans="19:20">
      <c r="S858297" s="34"/>
      <c r="T858297" s="34"/>
    </row>
    <row r="858314" spans="19:20">
      <c r="S858314" s="34"/>
      <c r="T858314" s="34"/>
    </row>
    <row r="858331" spans="19:20">
      <c r="S858331" s="34"/>
      <c r="T858331" s="34"/>
    </row>
    <row r="858348" spans="19:20">
      <c r="S858348" s="34"/>
      <c r="T858348" s="34"/>
    </row>
    <row r="858365" spans="19:20">
      <c r="S858365" s="34"/>
      <c r="T858365" s="34"/>
    </row>
    <row r="858382" spans="19:20">
      <c r="S858382" s="34"/>
      <c r="T858382" s="34"/>
    </row>
    <row r="858399" spans="19:20">
      <c r="S858399" s="34"/>
      <c r="T858399" s="34"/>
    </row>
    <row r="858416" spans="19:20">
      <c r="S858416" s="34"/>
      <c r="T858416" s="34"/>
    </row>
    <row r="858433" spans="19:20">
      <c r="S858433" s="34"/>
      <c r="T858433" s="34"/>
    </row>
    <row r="858450" spans="19:20">
      <c r="S858450" s="34"/>
      <c r="T858450" s="34"/>
    </row>
    <row r="858467" spans="19:20">
      <c r="S858467" s="34"/>
      <c r="T858467" s="34"/>
    </row>
    <row r="858484" spans="19:20">
      <c r="S858484" s="34"/>
      <c r="T858484" s="34"/>
    </row>
    <row r="858501" spans="19:20">
      <c r="S858501" s="34"/>
      <c r="T858501" s="34"/>
    </row>
    <row r="858518" spans="19:20">
      <c r="S858518" s="34"/>
      <c r="T858518" s="34"/>
    </row>
    <row r="858535" spans="19:20">
      <c r="S858535" s="34"/>
      <c r="T858535" s="34"/>
    </row>
    <row r="858552" spans="19:20">
      <c r="S858552" s="34"/>
      <c r="T858552" s="34"/>
    </row>
    <row r="858569" spans="19:20">
      <c r="S858569" s="34"/>
      <c r="T858569" s="34"/>
    </row>
    <row r="858586" spans="19:20">
      <c r="S858586" s="34"/>
      <c r="T858586" s="34"/>
    </row>
    <row r="858603" spans="19:20">
      <c r="S858603" s="34"/>
      <c r="T858603" s="34"/>
    </row>
    <row r="858620" spans="19:20">
      <c r="S858620" s="34"/>
      <c r="T858620" s="34"/>
    </row>
    <row r="858637" spans="19:20">
      <c r="S858637" s="34"/>
      <c r="T858637" s="34"/>
    </row>
    <row r="858654" spans="19:20">
      <c r="S858654" s="34"/>
      <c r="T858654" s="34"/>
    </row>
    <row r="858671" spans="19:20">
      <c r="S858671" s="34"/>
      <c r="T858671" s="34"/>
    </row>
    <row r="858688" spans="19:20">
      <c r="S858688" s="34"/>
      <c r="T858688" s="34"/>
    </row>
    <row r="858705" spans="19:20">
      <c r="S858705" s="34"/>
      <c r="T858705" s="34"/>
    </row>
    <row r="858722" spans="19:20">
      <c r="S858722" s="34"/>
      <c r="T858722" s="34"/>
    </row>
    <row r="858739" spans="19:20">
      <c r="S858739" s="34"/>
      <c r="T858739" s="34"/>
    </row>
    <row r="858756" spans="19:20">
      <c r="S858756" s="34"/>
      <c r="T858756" s="34"/>
    </row>
    <row r="858773" spans="19:20">
      <c r="S858773" s="34"/>
      <c r="T858773" s="34"/>
    </row>
    <row r="858790" spans="19:20">
      <c r="S858790" s="34"/>
      <c r="T858790" s="34"/>
    </row>
    <row r="858807" spans="19:20">
      <c r="S858807" s="34"/>
      <c r="T858807" s="34"/>
    </row>
    <row r="858824" spans="19:20">
      <c r="S858824" s="34"/>
      <c r="T858824" s="34"/>
    </row>
    <row r="858841" spans="19:20">
      <c r="S858841" s="34"/>
      <c r="T858841" s="34"/>
    </row>
    <row r="858858" spans="19:20">
      <c r="S858858" s="34"/>
      <c r="T858858" s="34"/>
    </row>
    <row r="858875" spans="19:20">
      <c r="S858875" s="34"/>
      <c r="T858875" s="34"/>
    </row>
    <row r="858892" spans="19:20">
      <c r="S858892" s="34"/>
      <c r="T858892" s="34"/>
    </row>
    <row r="858909" spans="19:20">
      <c r="S858909" s="34"/>
      <c r="T858909" s="34"/>
    </row>
    <row r="858926" spans="19:20">
      <c r="S858926" s="34"/>
      <c r="T858926" s="34"/>
    </row>
    <row r="858943" spans="19:20">
      <c r="S858943" s="34"/>
      <c r="T858943" s="34"/>
    </row>
    <row r="858960" spans="19:20">
      <c r="S858960" s="34"/>
      <c r="T858960" s="34"/>
    </row>
    <row r="858977" spans="19:20">
      <c r="S858977" s="34"/>
      <c r="T858977" s="34"/>
    </row>
    <row r="858994" spans="19:20">
      <c r="S858994" s="34"/>
      <c r="T858994" s="34"/>
    </row>
    <row r="859011" spans="19:20">
      <c r="S859011" s="34"/>
      <c r="T859011" s="34"/>
    </row>
    <row r="859028" spans="19:20">
      <c r="S859028" s="34"/>
      <c r="T859028" s="34"/>
    </row>
    <row r="859045" spans="19:20">
      <c r="S859045" s="34"/>
      <c r="T859045" s="34"/>
    </row>
    <row r="859062" spans="19:20">
      <c r="S859062" s="34"/>
      <c r="T859062" s="34"/>
    </row>
    <row r="859079" spans="19:20">
      <c r="S859079" s="34"/>
      <c r="T859079" s="34"/>
    </row>
    <row r="859096" spans="19:20">
      <c r="S859096" s="34"/>
      <c r="T859096" s="34"/>
    </row>
    <row r="859113" spans="19:20">
      <c r="S859113" s="34"/>
      <c r="T859113" s="34"/>
    </row>
    <row r="859130" spans="19:20">
      <c r="S859130" s="34"/>
      <c r="T859130" s="34"/>
    </row>
    <row r="859147" spans="19:20">
      <c r="S859147" s="34"/>
      <c r="T859147" s="34"/>
    </row>
    <row r="859164" spans="19:20">
      <c r="S859164" s="34"/>
      <c r="T859164" s="34"/>
    </row>
    <row r="859181" spans="19:20">
      <c r="S859181" s="34"/>
      <c r="T859181" s="34"/>
    </row>
    <row r="859198" spans="19:20">
      <c r="S859198" s="34"/>
      <c r="T859198" s="34"/>
    </row>
    <row r="859215" spans="19:20">
      <c r="S859215" s="34"/>
      <c r="T859215" s="34"/>
    </row>
    <row r="859232" spans="19:20">
      <c r="S859232" s="34"/>
      <c r="T859232" s="34"/>
    </row>
    <row r="859249" spans="19:20">
      <c r="S859249" s="34"/>
      <c r="T859249" s="34"/>
    </row>
    <row r="859266" spans="19:20">
      <c r="S859266" s="34"/>
      <c r="T859266" s="34"/>
    </row>
    <row r="859283" spans="19:20">
      <c r="S859283" s="34"/>
      <c r="T859283" s="34"/>
    </row>
    <row r="859300" spans="19:20">
      <c r="S859300" s="34"/>
      <c r="T859300" s="34"/>
    </row>
    <row r="859317" spans="19:20">
      <c r="S859317" s="34"/>
      <c r="T859317" s="34"/>
    </row>
    <row r="859334" spans="19:20">
      <c r="S859334" s="34"/>
      <c r="T859334" s="34"/>
    </row>
    <row r="859351" spans="19:20">
      <c r="S859351" s="34"/>
      <c r="T859351" s="34"/>
    </row>
    <row r="859368" spans="19:20">
      <c r="S859368" s="34"/>
      <c r="T859368" s="34"/>
    </row>
    <row r="859385" spans="19:20">
      <c r="S859385" s="34"/>
      <c r="T859385" s="34"/>
    </row>
    <row r="859402" spans="19:20">
      <c r="S859402" s="34"/>
      <c r="T859402" s="34"/>
    </row>
    <row r="859419" spans="19:20">
      <c r="S859419" s="34"/>
      <c r="T859419" s="34"/>
    </row>
    <row r="859436" spans="19:20">
      <c r="S859436" s="34"/>
      <c r="T859436" s="34"/>
    </row>
    <row r="859453" spans="19:20">
      <c r="S859453" s="34"/>
      <c r="T859453" s="34"/>
    </row>
    <row r="859470" spans="19:20">
      <c r="S859470" s="34"/>
      <c r="T859470" s="34"/>
    </row>
    <row r="859487" spans="19:20">
      <c r="S859487" s="34"/>
      <c r="T859487" s="34"/>
    </row>
    <row r="859504" spans="19:20">
      <c r="S859504" s="34"/>
      <c r="T859504" s="34"/>
    </row>
    <row r="859521" spans="19:20">
      <c r="S859521" s="34"/>
      <c r="T859521" s="34"/>
    </row>
    <row r="859538" spans="19:20">
      <c r="S859538" s="34"/>
      <c r="T859538" s="34"/>
    </row>
    <row r="859555" spans="19:20">
      <c r="S859555" s="34"/>
      <c r="T859555" s="34"/>
    </row>
    <row r="859572" spans="19:20">
      <c r="S859572" s="34"/>
      <c r="T859572" s="34"/>
    </row>
    <row r="859589" spans="19:20">
      <c r="S859589" s="34"/>
      <c r="T859589" s="34"/>
    </row>
    <row r="859606" spans="19:20">
      <c r="S859606" s="34"/>
      <c r="T859606" s="34"/>
    </row>
    <row r="859623" spans="19:20">
      <c r="S859623" s="34"/>
      <c r="T859623" s="34"/>
    </row>
    <row r="859640" spans="19:20">
      <c r="S859640" s="34"/>
      <c r="T859640" s="34"/>
    </row>
    <row r="859657" spans="19:20">
      <c r="S859657" s="34"/>
      <c r="T859657" s="34"/>
    </row>
    <row r="859674" spans="19:20">
      <c r="S859674" s="34"/>
      <c r="T859674" s="34"/>
    </row>
    <row r="859691" spans="19:20">
      <c r="S859691" s="34"/>
      <c r="T859691" s="34"/>
    </row>
    <row r="859708" spans="19:20">
      <c r="S859708" s="34"/>
      <c r="T859708" s="34"/>
    </row>
    <row r="859725" spans="19:20">
      <c r="S859725" s="34"/>
      <c r="T859725" s="34"/>
    </row>
    <row r="859742" spans="19:20">
      <c r="S859742" s="34"/>
      <c r="T859742" s="34"/>
    </row>
    <row r="859759" spans="19:20">
      <c r="S859759" s="34"/>
      <c r="T859759" s="34"/>
    </row>
    <row r="859776" spans="19:20">
      <c r="S859776" s="34"/>
      <c r="T859776" s="34"/>
    </row>
    <row r="859793" spans="19:20">
      <c r="S859793" s="34"/>
      <c r="T859793" s="34"/>
    </row>
    <row r="859810" spans="19:20">
      <c r="S859810" s="34"/>
      <c r="T859810" s="34"/>
    </row>
    <row r="859827" spans="19:20">
      <c r="S859827" s="34"/>
      <c r="T859827" s="34"/>
    </row>
    <row r="859844" spans="19:20">
      <c r="S859844" s="34"/>
      <c r="T859844" s="34"/>
    </row>
    <row r="859861" spans="19:20">
      <c r="S859861" s="34"/>
      <c r="T859861" s="34"/>
    </row>
    <row r="859878" spans="19:20">
      <c r="S859878" s="34"/>
      <c r="T859878" s="34"/>
    </row>
    <row r="859895" spans="19:20">
      <c r="S859895" s="34"/>
      <c r="T859895" s="34"/>
    </row>
    <row r="859912" spans="19:20">
      <c r="S859912" s="34"/>
      <c r="T859912" s="34"/>
    </row>
    <row r="859929" spans="19:20">
      <c r="S859929" s="34"/>
      <c r="T859929" s="34"/>
    </row>
    <row r="859946" spans="19:20">
      <c r="S859946" s="34"/>
      <c r="T859946" s="34"/>
    </row>
    <row r="859963" spans="19:20">
      <c r="S859963" s="34"/>
      <c r="T859963" s="34"/>
    </row>
    <row r="859980" spans="19:20">
      <c r="S859980" s="34"/>
      <c r="T859980" s="34"/>
    </row>
    <row r="859997" spans="19:20">
      <c r="S859997" s="34"/>
      <c r="T859997" s="34"/>
    </row>
    <row r="860014" spans="19:20">
      <c r="S860014" s="34"/>
      <c r="T860014" s="34"/>
    </row>
    <row r="860031" spans="19:20">
      <c r="S860031" s="34"/>
      <c r="T860031" s="34"/>
    </row>
    <row r="860048" spans="19:20">
      <c r="S860048" s="34"/>
      <c r="T860048" s="34"/>
    </row>
    <row r="860065" spans="19:20">
      <c r="S860065" s="34"/>
      <c r="T860065" s="34"/>
    </row>
    <row r="860082" spans="19:20">
      <c r="S860082" s="34"/>
      <c r="T860082" s="34"/>
    </row>
    <row r="860099" spans="19:20">
      <c r="S860099" s="34"/>
      <c r="T860099" s="34"/>
    </row>
    <row r="860116" spans="19:20">
      <c r="S860116" s="34"/>
      <c r="T860116" s="34"/>
    </row>
    <row r="860133" spans="19:20">
      <c r="S860133" s="34"/>
      <c r="T860133" s="34"/>
    </row>
    <row r="860150" spans="19:20">
      <c r="S860150" s="34"/>
      <c r="T860150" s="34"/>
    </row>
    <row r="860167" spans="19:20">
      <c r="S860167" s="34"/>
      <c r="T860167" s="34"/>
    </row>
    <row r="860184" spans="19:20">
      <c r="S860184" s="34"/>
      <c r="T860184" s="34"/>
    </row>
    <row r="860201" spans="19:20">
      <c r="S860201" s="34"/>
      <c r="T860201" s="34"/>
    </row>
    <row r="860218" spans="19:20">
      <c r="S860218" s="34"/>
      <c r="T860218" s="34"/>
    </row>
    <row r="860235" spans="19:20">
      <c r="S860235" s="34"/>
      <c r="T860235" s="34"/>
    </row>
    <row r="860252" spans="19:20">
      <c r="S860252" s="34"/>
      <c r="T860252" s="34"/>
    </row>
    <row r="860269" spans="19:20">
      <c r="S860269" s="34"/>
      <c r="T860269" s="34"/>
    </row>
    <row r="860286" spans="19:20">
      <c r="S860286" s="34"/>
      <c r="T860286" s="34"/>
    </row>
    <row r="860303" spans="19:20">
      <c r="S860303" s="34"/>
      <c r="T860303" s="34"/>
    </row>
    <row r="860320" spans="19:20">
      <c r="S860320" s="34"/>
      <c r="T860320" s="34"/>
    </row>
    <row r="860337" spans="19:20">
      <c r="S860337" s="34"/>
      <c r="T860337" s="34"/>
    </row>
    <row r="860354" spans="19:20">
      <c r="S860354" s="34"/>
      <c r="T860354" s="34"/>
    </row>
    <row r="860371" spans="19:20">
      <c r="S860371" s="34"/>
      <c r="T860371" s="34"/>
    </row>
    <row r="860388" spans="19:20">
      <c r="S860388" s="34"/>
      <c r="T860388" s="34"/>
    </row>
    <row r="860405" spans="19:20">
      <c r="S860405" s="34"/>
      <c r="T860405" s="34"/>
    </row>
    <row r="860422" spans="19:20">
      <c r="S860422" s="34"/>
      <c r="T860422" s="34"/>
    </row>
    <row r="860439" spans="19:20">
      <c r="S860439" s="34"/>
      <c r="T860439" s="34"/>
    </row>
    <row r="860456" spans="19:20">
      <c r="S860456" s="34"/>
      <c r="T860456" s="34"/>
    </row>
    <row r="860473" spans="19:20">
      <c r="S860473" s="34"/>
      <c r="T860473" s="34"/>
    </row>
    <row r="860490" spans="19:20">
      <c r="S860490" s="34"/>
      <c r="T860490" s="34"/>
    </row>
    <row r="860507" spans="19:20">
      <c r="S860507" s="34"/>
      <c r="T860507" s="34"/>
    </row>
    <row r="860524" spans="19:20">
      <c r="S860524" s="34"/>
      <c r="T860524" s="34"/>
    </row>
    <row r="860541" spans="19:20">
      <c r="S860541" s="34"/>
      <c r="T860541" s="34"/>
    </row>
    <row r="860558" spans="19:20">
      <c r="S860558" s="34"/>
      <c r="T860558" s="34"/>
    </row>
    <row r="860575" spans="19:20">
      <c r="S860575" s="34"/>
      <c r="T860575" s="34"/>
    </row>
    <row r="860592" spans="19:20">
      <c r="S860592" s="34"/>
      <c r="T860592" s="34"/>
    </row>
    <row r="860609" spans="19:20">
      <c r="S860609" s="34"/>
      <c r="T860609" s="34"/>
    </row>
    <row r="860626" spans="19:20">
      <c r="S860626" s="34"/>
      <c r="T860626" s="34"/>
    </row>
    <row r="860643" spans="19:20">
      <c r="S860643" s="34"/>
      <c r="T860643" s="34"/>
    </row>
    <row r="860660" spans="19:20">
      <c r="S860660" s="34"/>
      <c r="T860660" s="34"/>
    </row>
    <row r="860677" spans="19:20">
      <c r="S860677" s="34"/>
      <c r="T860677" s="34"/>
    </row>
    <row r="860694" spans="19:20">
      <c r="S860694" s="34"/>
      <c r="T860694" s="34"/>
    </row>
    <row r="860711" spans="19:20">
      <c r="S860711" s="34"/>
      <c r="T860711" s="34"/>
    </row>
    <row r="860728" spans="19:20">
      <c r="S860728" s="34"/>
      <c r="T860728" s="34"/>
    </row>
    <row r="860745" spans="19:20">
      <c r="S860745" s="34"/>
      <c r="T860745" s="34"/>
    </row>
    <row r="860762" spans="19:20">
      <c r="S860762" s="34"/>
      <c r="T860762" s="34"/>
    </row>
    <row r="860779" spans="19:20">
      <c r="S860779" s="34"/>
      <c r="T860779" s="34"/>
    </row>
    <row r="860796" spans="19:20">
      <c r="S860796" s="34"/>
      <c r="T860796" s="34"/>
    </row>
    <row r="860813" spans="19:20">
      <c r="S860813" s="34"/>
      <c r="T860813" s="34"/>
    </row>
    <row r="860830" spans="19:20">
      <c r="S860830" s="34"/>
      <c r="T860830" s="34"/>
    </row>
    <row r="860847" spans="19:20">
      <c r="S860847" s="34"/>
      <c r="T860847" s="34"/>
    </row>
    <row r="860864" spans="19:20">
      <c r="S860864" s="34"/>
      <c r="T860864" s="34"/>
    </row>
    <row r="860881" spans="19:20">
      <c r="S860881" s="34"/>
      <c r="T860881" s="34"/>
    </row>
    <row r="860898" spans="19:20">
      <c r="S860898" s="34"/>
      <c r="T860898" s="34"/>
    </row>
    <row r="860915" spans="19:20">
      <c r="S860915" s="34"/>
      <c r="T860915" s="34"/>
    </row>
    <row r="860932" spans="19:20">
      <c r="S860932" s="34"/>
      <c r="T860932" s="34"/>
    </row>
    <row r="860949" spans="19:20">
      <c r="S860949" s="34"/>
      <c r="T860949" s="34"/>
    </row>
    <row r="860966" spans="19:20">
      <c r="S860966" s="34"/>
      <c r="T860966" s="34"/>
    </row>
    <row r="860983" spans="19:20">
      <c r="S860983" s="34"/>
      <c r="T860983" s="34"/>
    </row>
    <row r="861000" spans="19:20">
      <c r="S861000" s="34"/>
      <c r="T861000" s="34"/>
    </row>
    <row r="861017" spans="19:20">
      <c r="S861017" s="34"/>
      <c r="T861017" s="34"/>
    </row>
    <row r="861034" spans="19:20">
      <c r="S861034" s="34"/>
      <c r="T861034" s="34"/>
    </row>
    <row r="861051" spans="19:20">
      <c r="S861051" s="34"/>
      <c r="T861051" s="34"/>
    </row>
    <row r="861068" spans="19:20">
      <c r="S861068" s="34"/>
      <c r="T861068" s="34"/>
    </row>
    <row r="861085" spans="19:20">
      <c r="S861085" s="34"/>
      <c r="T861085" s="34"/>
    </row>
    <row r="861102" spans="19:20">
      <c r="S861102" s="34"/>
      <c r="T861102" s="34"/>
    </row>
    <row r="861119" spans="19:20">
      <c r="S861119" s="34"/>
      <c r="T861119" s="34"/>
    </row>
    <row r="861136" spans="19:20">
      <c r="S861136" s="34"/>
      <c r="T861136" s="34"/>
    </row>
    <row r="861153" spans="19:20">
      <c r="S861153" s="34"/>
      <c r="T861153" s="34"/>
    </row>
    <row r="861170" spans="19:20">
      <c r="S861170" s="34"/>
      <c r="T861170" s="34"/>
    </row>
    <row r="861187" spans="19:20">
      <c r="S861187" s="34"/>
      <c r="T861187" s="34"/>
    </row>
    <row r="861204" spans="19:20">
      <c r="S861204" s="34"/>
      <c r="T861204" s="34"/>
    </row>
    <row r="861221" spans="19:20">
      <c r="S861221" s="34"/>
      <c r="T861221" s="34"/>
    </row>
    <row r="861238" spans="19:20">
      <c r="S861238" s="34"/>
      <c r="T861238" s="34"/>
    </row>
    <row r="861255" spans="19:20">
      <c r="S861255" s="34"/>
      <c r="T861255" s="34"/>
    </row>
    <row r="861272" spans="19:20">
      <c r="S861272" s="34"/>
      <c r="T861272" s="34"/>
    </row>
    <row r="861289" spans="19:20">
      <c r="S861289" s="34"/>
      <c r="T861289" s="34"/>
    </row>
    <row r="861306" spans="19:20">
      <c r="S861306" s="34"/>
      <c r="T861306" s="34"/>
    </row>
    <row r="861323" spans="19:20">
      <c r="S861323" s="34"/>
      <c r="T861323" s="34"/>
    </row>
    <row r="861340" spans="19:20">
      <c r="S861340" s="34"/>
      <c r="T861340" s="34"/>
    </row>
    <row r="861357" spans="19:20">
      <c r="S861357" s="34"/>
      <c r="T861357" s="34"/>
    </row>
    <row r="861374" spans="19:20">
      <c r="S861374" s="34"/>
      <c r="T861374" s="34"/>
    </row>
    <row r="861391" spans="19:20">
      <c r="S861391" s="34"/>
      <c r="T861391" s="34"/>
    </row>
    <row r="861408" spans="19:20">
      <c r="S861408" s="34"/>
      <c r="T861408" s="34"/>
    </row>
    <row r="861425" spans="19:20">
      <c r="S861425" s="34"/>
      <c r="T861425" s="34"/>
    </row>
    <row r="861442" spans="19:20">
      <c r="S861442" s="34"/>
      <c r="T861442" s="34"/>
    </row>
    <row r="861459" spans="19:20">
      <c r="S861459" s="34"/>
      <c r="T861459" s="34"/>
    </row>
    <row r="861476" spans="19:20">
      <c r="S861476" s="34"/>
      <c r="T861476" s="34"/>
    </row>
    <row r="861493" spans="19:20">
      <c r="S861493" s="34"/>
      <c r="T861493" s="34"/>
    </row>
    <row r="861510" spans="19:20">
      <c r="S861510" s="34"/>
      <c r="T861510" s="34"/>
    </row>
    <row r="861527" spans="19:20">
      <c r="S861527" s="34"/>
      <c r="T861527" s="34"/>
    </row>
    <row r="861544" spans="19:20">
      <c r="S861544" s="34"/>
      <c r="T861544" s="34"/>
    </row>
    <row r="861561" spans="19:20">
      <c r="S861561" s="34"/>
      <c r="T861561" s="34"/>
    </row>
    <row r="861578" spans="19:20">
      <c r="S861578" s="34"/>
      <c r="T861578" s="34"/>
    </row>
    <row r="861595" spans="19:20">
      <c r="S861595" s="34"/>
      <c r="T861595" s="34"/>
    </row>
    <row r="861612" spans="19:20">
      <c r="S861612" s="34"/>
      <c r="T861612" s="34"/>
    </row>
    <row r="861629" spans="19:20">
      <c r="S861629" s="34"/>
      <c r="T861629" s="34"/>
    </row>
    <row r="861646" spans="19:20">
      <c r="S861646" s="34"/>
      <c r="T861646" s="34"/>
    </row>
    <row r="861663" spans="19:20">
      <c r="S861663" s="34"/>
      <c r="T861663" s="34"/>
    </row>
    <row r="861680" spans="19:20">
      <c r="S861680" s="34"/>
      <c r="T861680" s="34"/>
    </row>
    <row r="861697" spans="19:20">
      <c r="S861697" s="34"/>
      <c r="T861697" s="34"/>
    </row>
    <row r="861714" spans="19:20">
      <c r="S861714" s="34"/>
      <c r="T861714" s="34"/>
    </row>
    <row r="861731" spans="19:20">
      <c r="S861731" s="34"/>
      <c r="T861731" s="34"/>
    </row>
    <row r="861748" spans="19:20">
      <c r="S861748" s="34"/>
      <c r="T861748" s="34"/>
    </row>
    <row r="861765" spans="19:20">
      <c r="S861765" s="34"/>
      <c r="T861765" s="34"/>
    </row>
    <row r="861782" spans="19:20">
      <c r="S861782" s="34"/>
      <c r="T861782" s="34"/>
    </row>
    <row r="861799" spans="19:20">
      <c r="S861799" s="34"/>
      <c r="T861799" s="34"/>
    </row>
    <row r="861816" spans="19:20">
      <c r="S861816" s="34"/>
      <c r="T861816" s="34"/>
    </row>
    <row r="861833" spans="19:20">
      <c r="S861833" s="34"/>
      <c r="T861833" s="34"/>
    </row>
    <row r="861850" spans="19:20">
      <c r="S861850" s="34"/>
      <c r="T861850" s="34"/>
    </row>
    <row r="861867" spans="19:20">
      <c r="S861867" s="34"/>
      <c r="T861867" s="34"/>
    </row>
    <row r="861884" spans="19:20">
      <c r="S861884" s="34"/>
      <c r="T861884" s="34"/>
    </row>
    <row r="861901" spans="19:20">
      <c r="S861901" s="34"/>
      <c r="T861901" s="34"/>
    </row>
    <row r="861918" spans="19:20">
      <c r="S861918" s="34"/>
      <c r="T861918" s="34"/>
    </row>
    <row r="861935" spans="19:20">
      <c r="S861935" s="34"/>
      <c r="T861935" s="34"/>
    </row>
    <row r="861952" spans="19:20">
      <c r="S861952" s="34"/>
      <c r="T861952" s="34"/>
    </row>
    <row r="861969" spans="19:20">
      <c r="S861969" s="34"/>
      <c r="T861969" s="34"/>
    </row>
    <row r="861986" spans="19:20">
      <c r="S861986" s="34"/>
      <c r="T861986" s="34"/>
    </row>
    <row r="862003" spans="19:20">
      <c r="S862003" s="34"/>
      <c r="T862003" s="34"/>
    </row>
    <row r="862020" spans="19:20">
      <c r="S862020" s="34"/>
      <c r="T862020" s="34"/>
    </row>
    <row r="862037" spans="19:20">
      <c r="S862037" s="34"/>
      <c r="T862037" s="34"/>
    </row>
    <row r="862054" spans="19:20">
      <c r="S862054" s="34"/>
      <c r="T862054" s="34"/>
    </row>
    <row r="862071" spans="19:20">
      <c r="S862071" s="34"/>
      <c r="T862071" s="34"/>
    </row>
    <row r="862088" spans="19:20">
      <c r="S862088" s="34"/>
      <c r="T862088" s="34"/>
    </row>
    <row r="862105" spans="19:20">
      <c r="S862105" s="34"/>
      <c r="T862105" s="34"/>
    </row>
    <row r="862122" spans="19:20">
      <c r="S862122" s="34"/>
      <c r="T862122" s="34"/>
    </row>
    <row r="862139" spans="19:20">
      <c r="S862139" s="34"/>
      <c r="T862139" s="34"/>
    </row>
    <row r="862156" spans="19:20">
      <c r="S862156" s="34"/>
      <c r="T862156" s="34"/>
    </row>
    <row r="862173" spans="19:20">
      <c r="S862173" s="34"/>
      <c r="T862173" s="34"/>
    </row>
    <row r="862190" spans="19:20">
      <c r="S862190" s="34"/>
      <c r="T862190" s="34"/>
    </row>
    <row r="862207" spans="19:20">
      <c r="S862207" s="34"/>
      <c r="T862207" s="34"/>
    </row>
    <row r="862224" spans="19:20">
      <c r="S862224" s="34"/>
      <c r="T862224" s="34"/>
    </row>
    <row r="862241" spans="19:20">
      <c r="S862241" s="34"/>
      <c r="T862241" s="34"/>
    </row>
    <row r="862258" spans="19:20">
      <c r="S862258" s="34"/>
      <c r="T862258" s="34"/>
    </row>
    <row r="862275" spans="19:20">
      <c r="S862275" s="34"/>
      <c r="T862275" s="34"/>
    </row>
    <row r="862292" spans="19:20">
      <c r="S862292" s="34"/>
      <c r="T862292" s="34"/>
    </row>
    <row r="862309" spans="19:20">
      <c r="S862309" s="34"/>
      <c r="T862309" s="34"/>
    </row>
    <row r="862326" spans="19:20">
      <c r="S862326" s="34"/>
      <c r="T862326" s="34"/>
    </row>
    <row r="862343" spans="19:20">
      <c r="S862343" s="34"/>
      <c r="T862343" s="34"/>
    </row>
    <row r="862360" spans="19:20">
      <c r="S862360" s="34"/>
      <c r="T862360" s="34"/>
    </row>
    <row r="862377" spans="19:20">
      <c r="S862377" s="34"/>
      <c r="T862377" s="34"/>
    </row>
    <row r="862394" spans="19:20">
      <c r="S862394" s="34"/>
      <c r="T862394" s="34"/>
    </row>
    <row r="862411" spans="19:20">
      <c r="S862411" s="34"/>
      <c r="T862411" s="34"/>
    </row>
    <row r="862428" spans="19:20">
      <c r="S862428" s="34"/>
      <c r="T862428" s="34"/>
    </row>
    <row r="862445" spans="19:20">
      <c r="S862445" s="34"/>
      <c r="T862445" s="34"/>
    </row>
    <row r="862462" spans="19:20">
      <c r="S862462" s="34"/>
      <c r="T862462" s="34"/>
    </row>
    <row r="862479" spans="19:20">
      <c r="S862479" s="34"/>
      <c r="T862479" s="34"/>
    </row>
    <row r="862496" spans="19:20">
      <c r="S862496" s="34"/>
      <c r="T862496" s="34"/>
    </row>
    <row r="862513" spans="19:20">
      <c r="S862513" s="34"/>
      <c r="T862513" s="34"/>
    </row>
    <row r="862530" spans="19:20">
      <c r="S862530" s="34"/>
      <c r="T862530" s="34"/>
    </row>
    <row r="862547" spans="19:20">
      <c r="S862547" s="34"/>
      <c r="T862547" s="34"/>
    </row>
    <row r="862564" spans="19:20">
      <c r="S862564" s="34"/>
      <c r="T862564" s="34"/>
    </row>
    <row r="862581" spans="19:20">
      <c r="S862581" s="34"/>
      <c r="T862581" s="34"/>
    </row>
    <row r="862598" spans="19:20">
      <c r="S862598" s="34"/>
      <c r="T862598" s="34"/>
    </row>
    <row r="862615" spans="19:20">
      <c r="S862615" s="34"/>
      <c r="T862615" s="34"/>
    </row>
    <row r="862632" spans="19:20">
      <c r="S862632" s="34"/>
      <c r="T862632" s="34"/>
    </row>
    <row r="862649" spans="19:20">
      <c r="S862649" s="34"/>
      <c r="T862649" s="34"/>
    </row>
    <row r="862666" spans="19:20">
      <c r="S862666" s="34"/>
      <c r="T862666" s="34"/>
    </row>
    <row r="862683" spans="19:20">
      <c r="S862683" s="34"/>
      <c r="T862683" s="34"/>
    </row>
    <row r="862700" spans="19:20">
      <c r="S862700" s="34"/>
      <c r="T862700" s="34"/>
    </row>
    <row r="862717" spans="19:20">
      <c r="S862717" s="34"/>
      <c r="T862717" s="34"/>
    </row>
    <row r="862734" spans="19:20">
      <c r="S862734" s="34"/>
      <c r="T862734" s="34"/>
    </row>
    <row r="862751" spans="19:20">
      <c r="S862751" s="34"/>
      <c r="T862751" s="34"/>
    </row>
    <row r="862768" spans="19:20">
      <c r="S862768" s="34"/>
      <c r="T862768" s="34"/>
    </row>
    <row r="862785" spans="19:20">
      <c r="S862785" s="34"/>
      <c r="T862785" s="34"/>
    </row>
    <row r="862802" spans="19:20">
      <c r="S862802" s="34"/>
      <c r="T862802" s="34"/>
    </row>
    <row r="862819" spans="19:20">
      <c r="S862819" s="34"/>
      <c r="T862819" s="34"/>
    </row>
    <row r="862836" spans="19:20">
      <c r="S862836" s="34"/>
      <c r="T862836" s="34"/>
    </row>
    <row r="862853" spans="19:20">
      <c r="S862853" s="34"/>
      <c r="T862853" s="34"/>
    </row>
    <row r="862870" spans="19:20">
      <c r="S862870" s="34"/>
      <c r="T862870" s="34"/>
    </row>
    <row r="862887" spans="19:20">
      <c r="S862887" s="34"/>
      <c r="T862887" s="34"/>
    </row>
    <row r="862904" spans="19:20">
      <c r="S862904" s="34"/>
      <c r="T862904" s="34"/>
    </row>
    <row r="862921" spans="19:20">
      <c r="S862921" s="34"/>
      <c r="T862921" s="34"/>
    </row>
    <row r="862938" spans="19:20">
      <c r="S862938" s="34"/>
      <c r="T862938" s="34"/>
    </row>
    <row r="862955" spans="19:20">
      <c r="S862955" s="34"/>
      <c r="T862955" s="34"/>
    </row>
    <row r="862972" spans="19:20">
      <c r="S862972" s="34"/>
      <c r="T862972" s="34"/>
    </row>
    <row r="862989" spans="19:20">
      <c r="S862989" s="34"/>
      <c r="T862989" s="34"/>
    </row>
    <row r="863006" spans="19:20">
      <c r="S863006" s="34"/>
      <c r="T863006" s="34"/>
    </row>
    <row r="863023" spans="19:20">
      <c r="S863023" s="34"/>
      <c r="T863023" s="34"/>
    </row>
    <row r="863040" spans="19:20">
      <c r="S863040" s="34"/>
      <c r="T863040" s="34"/>
    </row>
    <row r="863057" spans="19:20">
      <c r="S863057" s="34"/>
      <c r="T863057" s="34"/>
    </row>
    <row r="863074" spans="19:20">
      <c r="S863074" s="34"/>
      <c r="T863074" s="34"/>
    </row>
    <row r="863091" spans="19:20">
      <c r="S863091" s="34"/>
      <c r="T863091" s="34"/>
    </row>
    <row r="863108" spans="19:20">
      <c r="S863108" s="34"/>
      <c r="T863108" s="34"/>
    </row>
    <row r="863125" spans="19:20">
      <c r="S863125" s="34"/>
      <c r="T863125" s="34"/>
    </row>
    <row r="863142" spans="19:20">
      <c r="S863142" s="34"/>
      <c r="T863142" s="34"/>
    </row>
    <row r="863159" spans="19:20">
      <c r="S863159" s="34"/>
      <c r="T863159" s="34"/>
    </row>
    <row r="863176" spans="19:20">
      <c r="S863176" s="34"/>
      <c r="T863176" s="34"/>
    </row>
    <row r="863193" spans="19:20">
      <c r="S863193" s="34"/>
      <c r="T863193" s="34"/>
    </row>
    <row r="863210" spans="19:20">
      <c r="S863210" s="34"/>
      <c r="T863210" s="34"/>
    </row>
    <row r="863227" spans="19:20">
      <c r="S863227" s="34"/>
      <c r="T863227" s="34"/>
    </row>
    <row r="863244" spans="19:20">
      <c r="S863244" s="34"/>
      <c r="T863244" s="34"/>
    </row>
    <row r="863261" spans="19:20">
      <c r="S863261" s="34"/>
      <c r="T863261" s="34"/>
    </row>
    <row r="863278" spans="19:20">
      <c r="S863278" s="34"/>
      <c r="T863278" s="34"/>
    </row>
    <row r="863295" spans="19:20">
      <c r="S863295" s="34"/>
      <c r="T863295" s="34"/>
    </row>
    <row r="863312" spans="19:20">
      <c r="S863312" s="34"/>
      <c r="T863312" s="34"/>
    </row>
    <row r="863329" spans="19:20">
      <c r="S863329" s="34"/>
      <c r="T863329" s="34"/>
    </row>
    <row r="863346" spans="19:20">
      <c r="S863346" s="34"/>
      <c r="T863346" s="34"/>
    </row>
    <row r="863363" spans="19:20">
      <c r="S863363" s="34"/>
      <c r="T863363" s="34"/>
    </row>
    <row r="863380" spans="19:20">
      <c r="S863380" s="34"/>
      <c r="T863380" s="34"/>
    </row>
    <row r="863397" spans="19:20">
      <c r="S863397" s="34"/>
      <c r="T863397" s="34"/>
    </row>
    <row r="863414" spans="19:20">
      <c r="S863414" s="34"/>
      <c r="T863414" s="34"/>
    </row>
    <row r="863431" spans="19:20">
      <c r="S863431" s="34"/>
      <c r="T863431" s="34"/>
    </row>
    <row r="863448" spans="19:20">
      <c r="S863448" s="34"/>
      <c r="T863448" s="34"/>
    </row>
    <row r="863465" spans="19:20">
      <c r="S863465" s="34"/>
      <c r="T863465" s="34"/>
    </row>
    <row r="863482" spans="19:20">
      <c r="S863482" s="34"/>
      <c r="T863482" s="34"/>
    </row>
    <row r="863499" spans="19:20">
      <c r="S863499" s="34"/>
      <c r="T863499" s="34"/>
    </row>
    <row r="863516" spans="19:20">
      <c r="S863516" s="34"/>
      <c r="T863516" s="34"/>
    </row>
    <row r="863533" spans="19:20">
      <c r="S863533" s="34"/>
      <c r="T863533" s="34"/>
    </row>
    <row r="863550" spans="19:20">
      <c r="S863550" s="34"/>
      <c r="T863550" s="34"/>
    </row>
    <row r="863567" spans="19:20">
      <c r="S863567" s="34"/>
      <c r="T863567" s="34"/>
    </row>
    <row r="863584" spans="19:20">
      <c r="S863584" s="34"/>
      <c r="T863584" s="34"/>
    </row>
    <row r="863601" spans="19:20">
      <c r="S863601" s="34"/>
      <c r="T863601" s="34"/>
    </row>
    <row r="863618" spans="19:20">
      <c r="S863618" s="34"/>
      <c r="T863618" s="34"/>
    </row>
    <row r="863635" spans="19:20">
      <c r="S863635" s="34"/>
      <c r="T863635" s="34"/>
    </row>
    <row r="863652" spans="19:20">
      <c r="S863652" s="34"/>
      <c r="T863652" s="34"/>
    </row>
    <row r="863669" spans="19:20">
      <c r="S863669" s="34"/>
      <c r="T863669" s="34"/>
    </row>
    <row r="863686" spans="19:20">
      <c r="S863686" s="34"/>
      <c r="T863686" s="34"/>
    </row>
    <row r="863703" spans="19:20">
      <c r="S863703" s="34"/>
      <c r="T863703" s="34"/>
    </row>
    <row r="863720" spans="19:20">
      <c r="S863720" s="34"/>
      <c r="T863720" s="34"/>
    </row>
    <row r="863737" spans="19:20">
      <c r="S863737" s="34"/>
      <c r="T863737" s="34"/>
    </row>
    <row r="863754" spans="19:20">
      <c r="S863754" s="34"/>
      <c r="T863754" s="34"/>
    </row>
    <row r="863771" spans="19:20">
      <c r="S863771" s="34"/>
      <c r="T863771" s="34"/>
    </row>
    <row r="863788" spans="19:20">
      <c r="S863788" s="34"/>
      <c r="T863788" s="34"/>
    </row>
    <row r="863805" spans="19:20">
      <c r="S863805" s="34"/>
      <c r="T863805" s="34"/>
    </row>
    <row r="863822" spans="19:20">
      <c r="S863822" s="34"/>
      <c r="T863822" s="34"/>
    </row>
    <row r="863839" spans="19:20">
      <c r="S863839" s="34"/>
      <c r="T863839" s="34"/>
    </row>
    <row r="863856" spans="19:20">
      <c r="S863856" s="34"/>
      <c r="T863856" s="34"/>
    </row>
    <row r="863873" spans="19:20">
      <c r="S863873" s="34"/>
      <c r="T863873" s="34"/>
    </row>
    <row r="863890" spans="19:20">
      <c r="S863890" s="34"/>
      <c r="T863890" s="34"/>
    </row>
    <row r="863907" spans="19:20">
      <c r="S863907" s="34"/>
      <c r="T863907" s="34"/>
    </row>
    <row r="863924" spans="19:20">
      <c r="S863924" s="34"/>
      <c r="T863924" s="34"/>
    </row>
    <row r="863941" spans="19:20">
      <c r="S863941" s="34"/>
      <c r="T863941" s="34"/>
    </row>
    <row r="863958" spans="19:20">
      <c r="S863958" s="34"/>
      <c r="T863958" s="34"/>
    </row>
    <row r="863975" spans="19:20">
      <c r="S863975" s="34"/>
      <c r="T863975" s="34"/>
    </row>
    <row r="863992" spans="19:20">
      <c r="S863992" s="34"/>
      <c r="T863992" s="34"/>
    </row>
    <row r="864009" spans="19:20">
      <c r="S864009" s="34"/>
      <c r="T864009" s="34"/>
    </row>
    <row r="864026" spans="19:20">
      <c r="S864026" s="34"/>
      <c r="T864026" s="34"/>
    </row>
    <row r="864043" spans="19:20">
      <c r="S864043" s="34"/>
      <c r="T864043" s="34"/>
    </row>
    <row r="864060" spans="19:20">
      <c r="S864060" s="34"/>
      <c r="T864060" s="34"/>
    </row>
    <row r="864077" spans="19:20">
      <c r="S864077" s="34"/>
      <c r="T864077" s="34"/>
    </row>
    <row r="864094" spans="19:20">
      <c r="S864094" s="34"/>
      <c r="T864094" s="34"/>
    </row>
    <row r="864111" spans="19:20">
      <c r="S864111" s="34"/>
      <c r="T864111" s="34"/>
    </row>
    <row r="864128" spans="19:20">
      <c r="S864128" s="34"/>
      <c r="T864128" s="34"/>
    </row>
    <row r="864145" spans="19:20">
      <c r="S864145" s="34"/>
      <c r="T864145" s="34"/>
    </row>
    <row r="864162" spans="19:20">
      <c r="S864162" s="34"/>
      <c r="T864162" s="34"/>
    </row>
    <row r="864179" spans="19:20">
      <c r="S864179" s="34"/>
      <c r="T864179" s="34"/>
    </row>
    <row r="864196" spans="19:20">
      <c r="S864196" s="34"/>
      <c r="T864196" s="34"/>
    </row>
    <row r="864213" spans="19:20">
      <c r="S864213" s="34"/>
      <c r="T864213" s="34"/>
    </row>
    <row r="864230" spans="19:20">
      <c r="S864230" s="34"/>
      <c r="T864230" s="34"/>
    </row>
    <row r="864247" spans="19:20">
      <c r="S864247" s="34"/>
      <c r="T864247" s="34"/>
    </row>
    <row r="864264" spans="19:20">
      <c r="S864264" s="34"/>
      <c r="T864264" s="34"/>
    </row>
    <row r="864281" spans="19:20">
      <c r="S864281" s="34"/>
      <c r="T864281" s="34"/>
    </row>
    <row r="864298" spans="19:20">
      <c r="S864298" s="34"/>
      <c r="T864298" s="34"/>
    </row>
    <row r="864315" spans="19:20">
      <c r="S864315" s="34"/>
      <c r="T864315" s="34"/>
    </row>
    <row r="864332" spans="19:20">
      <c r="S864332" s="34"/>
      <c r="T864332" s="34"/>
    </row>
    <row r="864349" spans="19:20">
      <c r="S864349" s="34"/>
      <c r="T864349" s="34"/>
    </row>
    <row r="864366" spans="19:20">
      <c r="S864366" s="34"/>
      <c r="T864366" s="34"/>
    </row>
    <row r="864383" spans="19:20">
      <c r="S864383" s="34"/>
      <c r="T864383" s="34"/>
    </row>
    <row r="864400" spans="19:20">
      <c r="S864400" s="34"/>
      <c r="T864400" s="34"/>
    </row>
    <row r="864417" spans="19:20">
      <c r="S864417" s="34"/>
      <c r="T864417" s="34"/>
    </row>
    <row r="864434" spans="19:20">
      <c r="S864434" s="34"/>
      <c r="T864434" s="34"/>
    </row>
    <row r="864451" spans="19:20">
      <c r="S864451" s="34"/>
      <c r="T864451" s="34"/>
    </row>
    <row r="864468" spans="19:20">
      <c r="S864468" s="34"/>
      <c r="T864468" s="34"/>
    </row>
    <row r="864485" spans="19:20">
      <c r="S864485" s="34"/>
      <c r="T864485" s="34"/>
    </row>
    <row r="864502" spans="19:20">
      <c r="S864502" s="34"/>
      <c r="T864502" s="34"/>
    </row>
    <row r="864519" spans="19:20">
      <c r="S864519" s="34"/>
      <c r="T864519" s="34"/>
    </row>
    <row r="864536" spans="19:20">
      <c r="S864536" s="34"/>
      <c r="T864536" s="34"/>
    </row>
    <row r="864553" spans="19:20">
      <c r="S864553" s="34"/>
      <c r="T864553" s="34"/>
    </row>
    <row r="864570" spans="19:20">
      <c r="S864570" s="34"/>
      <c r="T864570" s="34"/>
    </row>
    <row r="864587" spans="19:20">
      <c r="S864587" s="34"/>
      <c r="T864587" s="34"/>
    </row>
    <row r="864604" spans="19:20">
      <c r="S864604" s="34"/>
      <c r="T864604" s="34"/>
    </row>
    <row r="864621" spans="19:20">
      <c r="S864621" s="34"/>
      <c r="T864621" s="34"/>
    </row>
    <row r="864638" spans="19:20">
      <c r="S864638" s="34"/>
      <c r="T864638" s="34"/>
    </row>
    <row r="864655" spans="19:20">
      <c r="S864655" s="34"/>
      <c r="T864655" s="34"/>
    </row>
    <row r="864672" spans="19:20">
      <c r="S864672" s="34"/>
      <c r="T864672" s="34"/>
    </row>
    <row r="864689" spans="19:20">
      <c r="S864689" s="34"/>
      <c r="T864689" s="34"/>
    </row>
    <row r="864706" spans="19:20">
      <c r="S864706" s="34"/>
      <c r="T864706" s="34"/>
    </row>
    <row r="864723" spans="19:20">
      <c r="S864723" s="34"/>
      <c r="T864723" s="34"/>
    </row>
    <row r="864740" spans="19:20">
      <c r="S864740" s="34"/>
      <c r="T864740" s="34"/>
    </row>
    <row r="864757" spans="19:20">
      <c r="S864757" s="34"/>
      <c r="T864757" s="34"/>
    </row>
    <row r="864774" spans="19:20">
      <c r="S864774" s="34"/>
      <c r="T864774" s="34"/>
    </row>
    <row r="864791" spans="19:20">
      <c r="S864791" s="34"/>
      <c r="T864791" s="34"/>
    </row>
    <row r="864808" spans="19:20">
      <c r="S864808" s="34"/>
      <c r="T864808" s="34"/>
    </row>
    <row r="864825" spans="19:20">
      <c r="S864825" s="34"/>
      <c r="T864825" s="34"/>
    </row>
    <row r="864842" spans="19:20">
      <c r="S864842" s="34"/>
      <c r="T864842" s="34"/>
    </row>
    <row r="864859" spans="19:20">
      <c r="S864859" s="34"/>
      <c r="T864859" s="34"/>
    </row>
    <row r="864876" spans="19:20">
      <c r="S864876" s="34"/>
      <c r="T864876" s="34"/>
    </row>
    <row r="864893" spans="19:20">
      <c r="S864893" s="34"/>
      <c r="T864893" s="34"/>
    </row>
    <row r="864910" spans="19:20">
      <c r="S864910" s="34"/>
      <c r="T864910" s="34"/>
    </row>
    <row r="864927" spans="19:20">
      <c r="S864927" s="34"/>
      <c r="T864927" s="34"/>
    </row>
    <row r="864944" spans="19:20">
      <c r="S864944" s="34"/>
      <c r="T864944" s="34"/>
    </row>
    <row r="864961" spans="19:20">
      <c r="S864961" s="34"/>
      <c r="T864961" s="34"/>
    </row>
    <row r="864978" spans="19:20">
      <c r="S864978" s="34"/>
      <c r="T864978" s="34"/>
    </row>
    <row r="864995" spans="19:20">
      <c r="S864995" s="34"/>
      <c r="T864995" s="34"/>
    </row>
    <row r="865012" spans="19:20">
      <c r="S865012" s="34"/>
      <c r="T865012" s="34"/>
    </row>
    <row r="865029" spans="19:20">
      <c r="S865029" s="34"/>
      <c r="T865029" s="34"/>
    </row>
    <row r="865046" spans="19:20">
      <c r="S865046" s="34"/>
      <c r="T865046" s="34"/>
    </row>
    <row r="865063" spans="19:20">
      <c r="S865063" s="34"/>
      <c r="T865063" s="34"/>
    </row>
    <row r="865080" spans="19:20">
      <c r="S865080" s="34"/>
      <c r="T865080" s="34"/>
    </row>
    <row r="865097" spans="19:20">
      <c r="S865097" s="34"/>
      <c r="T865097" s="34"/>
    </row>
    <row r="865114" spans="19:20">
      <c r="S865114" s="34"/>
      <c r="T865114" s="34"/>
    </row>
    <row r="865131" spans="19:20">
      <c r="S865131" s="34"/>
      <c r="T865131" s="34"/>
    </row>
    <row r="865148" spans="19:20">
      <c r="S865148" s="34"/>
      <c r="T865148" s="34"/>
    </row>
    <row r="865165" spans="19:20">
      <c r="S865165" s="34"/>
      <c r="T865165" s="34"/>
    </row>
    <row r="865182" spans="19:20">
      <c r="S865182" s="34"/>
      <c r="T865182" s="34"/>
    </row>
    <row r="865199" spans="19:20">
      <c r="S865199" s="34"/>
      <c r="T865199" s="34"/>
    </row>
    <row r="865216" spans="19:20">
      <c r="S865216" s="34"/>
      <c r="T865216" s="34"/>
    </row>
    <row r="865233" spans="19:20">
      <c r="S865233" s="34"/>
      <c r="T865233" s="34"/>
    </row>
    <row r="865250" spans="19:20">
      <c r="S865250" s="34"/>
      <c r="T865250" s="34"/>
    </row>
    <row r="865267" spans="19:20">
      <c r="S865267" s="34"/>
      <c r="T865267" s="34"/>
    </row>
    <row r="865284" spans="19:20">
      <c r="S865284" s="34"/>
      <c r="T865284" s="34"/>
    </row>
    <row r="865301" spans="19:20">
      <c r="S865301" s="34"/>
      <c r="T865301" s="34"/>
    </row>
    <row r="865318" spans="19:20">
      <c r="S865318" s="34"/>
      <c r="T865318" s="34"/>
    </row>
    <row r="865335" spans="19:20">
      <c r="S865335" s="34"/>
      <c r="T865335" s="34"/>
    </row>
    <row r="865352" spans="19:20">
      <c r="S865352" s="34"/>
      <c r="T865352" s="34"/>
    </row>
    <row r="865369" spans="19:20">
      <c r="S865369" s="34"/>
      <c r="T865369" s="34"/>
    </row>
    <row r="865386" spans="19:20">
      <c r="S865386" s="34"/>
      <c r="T865386" s="34"/>
    </row>
    <row r="865403" spans="19:20">
      <c r="S865403" s="34"/>
      <c r="T865403" s="34"/>
    </row>
    <row r="865420" spans="19:20">
      <c r="S865420" s="34"/>
      <c r="T865420" s="34"/>
    </row>
    <row r="865437" spans="19:20">
      <c r="S865437" s="34"/>
      <c r="T865437" s="34"/>
    </row>
    <row r="865454" spans="19:20">
      <c r="S865454" s="34"/>
      <c r="T865454" s="34"/>
    </row>
    <row r="865471" spans="19:20">
      <c r="S865471" s="34"/>
      <c r="T865471" s="34"/>
    </row>
    <row r="865488" spans="19:20">
      <c r="S865488" s="34"/>
      <c r="T865488" s="34"/>
    </row>
    <row r="865505" spans="19:20">
      <c r="S865505" s="34"/>
      <c r="T865505" s="34"/>
    </row>
    <row r="865522" spans="19:20">
      <c r="S865522" s="34"/>
      <c r="T865522" s="34"/>
    </row>
    <row r="865539" spans="19:20">
      <c r="S865539" s="34"/>
      <c r="T865539" s="34"/>
    </row>
    <row r="865556" spans="19:20">
      <c r="S865556" s="34"/>
      <c r="T865556" s="34"/>
    </row>
    <row r="865573" spans="19:20">
      <c r="S865573" s="34"/>
      <c r="T865573" s="34"/>
    </row>
    <row r="865590" spans="19:20">
      <c r="S865590" s="34"/>
      <c r="T865590" s="34"/>
    </row>
    <row r="865607" spans="19:20">
      <c r="S865607" s="34"/>
      <c r="T865607" s="34"/>
    </row>
    <row r="865624" spans="19:20">
      <c r="S865624" s="34"/>
      <c r="T865624" s="34"/>
    </row>
    <row r="865641" spans="19:20">
      <c r="S865641" s="34"/>
      <c r="T865641" s="34"/>
    </row>
    <row r="865658" spans="19:20">
      <c r="S865658" s="34"/>
      <c r="T865658" s="34"/>
    </row>
    <row r="865675" spans="19:20">
      <c r="S865675" s="34"/>
      <c r="T865675" s="34"/>
    </row>
    <row r="865692" spans="19:20">
      <c r="S865692" s="34"/>
      <c r="T865692" s="34"/>
    </row>
    <row r="865709" spans="19:20">
      <c r="S865709" s="34"/>
      <c r="T865709" s="34"/>
    </row>
    <row r="865726" spans="19:20">
      <c r="S865726" s="34"/>
      <c r="T865726" s="34"/>
    </row>
    <row r="865743" spans="19:20">
      <c r="S865743" s="34"/>
      <c r="T865743" s="34"/>
    </row>
    <row r="865760" spans="19:20">
      <c r="S865760" s="34"/>
      <c r="T865760" s="34"/>
    </row>
    <row r="865777" spans="19:20">
      <c r="S865777" s="34"/>
      <c r="T865777" s="34"/>
    </row>
    <row r="865794" spans="19:20">
      <c r="S865794" s="34"/>
      <c r="T865794" s="34"/>
    </row>
    <row r="865811" spans="19:20">
      <c r="S865811" s="34"/>
      <c r="T865811" s="34"/>
    </row>
    <row r="865828" spans="19:20">
      <c r="S865828" s="34"/>
      <c r="T865828" s="34"/>
    </row>
    <row r="865845" spans="19:20">
      <c r="S865845" s="34"/>
      <c r="T865845" s="34"/>
    </row>
    <row r="865862" spans="19:20">
      <c r="S865862" s="34"/>
      <c r="T865862" s="34"/>
    </row>
    <row r="865879" spans="19:20">
      <c r="S865879" s="34"/>
      <c r="T865879" s="34"/>
    </row>
    <row r="865896" spans="19:20">
      <c r="S865896" s="34"/>
      <c r="T865896" s="34"/>
    </row>
    <row r="865913" spans="19:20">
      <c r="S865913" s="34"/>
      <c r="T865913" s="34"/>
    </row>
    <row r="865930" spans="19:20">
      <c r="S865930" s="34"/>
      <c r="T865930" s="34"/>
    </row>
    <row r="865947" spans="19:20">
      <c r="S865947" s="34"/>
      <c r="T865947" s="34"/>
    </row>
    <row r="865964" spans="19:20">
      <c r="S865964" s="34"/>
      <c r="T865964" s="34"/>
    </row>
    <row r="865981" spans="19:20">
      <c r="S865981" s="34"/>
      <c r="T865981" s="34"/>
    </row>
    <row r="865998" spans="19:20">
      <c r="S865998" s="34"/>
      <c r="T865998" s="34"/>
    </row>
    <row r="866015" spans="19:20">
      <c r="S866015" s="34"/>
      <c r="T866015" s="34"/>
    </row>
    <row r="866032" spans="19:20">
      <c r="S866032" s="34"/>
      <c r="T866032" s="34"/>
    </row>
    <row r="866049" spans="19:20">
      <c r="S866049" s="34"/>
      <c r="T866049" s="34"/>
    </row>
    <row r="866066" spans="19:20">
      <c r="S866066" s="34"/>
      <c r="T866066" s="34"/>
    </row>
    <row r="866083" spans="19:20">
      <c r="S866083" s="34"/>
      <c r="T866083" s="34"/>
    </row>
    <row r="866100" spans="19:20">
      <c r="S866100" s="34"/>
      <c r="T866100" s="34"/>
    </row>
    <row r="866117" spans="19:20">
      <c r="S866117" s="34"/>
      <c r="T866117" s="34"/>
    </row>
    <row r="866134" spans="19:20">
      <c r="S866134" s="34"/>
      <c r="T866134" s="34"/>
    </row>
    <row r="866151" spans="19:20">
      <c r="S866151" s="34"/>
      <c r="T866151" s="34"/>
    </row>
    <row r="866168" spans="19:20">
      <c r="S866168" s="34"/>
      <c r="T866168" s="34"/>
    </row>
    <row r="866185" spans="19:20">
      <c r="S866185" s="34"/>
      <c r="T866185" s="34"/>
    </row>
    <row r="866202" spans="19:20">
      <c r="S866202" s="34"/>
      <c r="T866202" s="34"/>
    </row>
    <row r="866219" spans="19:20">
      <c r="S866219" s="34"/>
      <c r="T866219" s="34"/>
    </row>
    <row r="866236" spans="19:20">
      <c r="S866236" s="34"/>
      <c r="T866236" s="34"/>
    </row>
    <row r="866253" spans="19:20">
      <c r="S866253" s="34"/>
      <c r="T866253" s="34"/>
    </row>
    <row r="866270" spans="19:20">
      <c r="S866270" s="34"/>
      <c r="T866270" s="34"/>
    </row>
    <row r="866287" spans="19:20">
      <c r="S866287" s="34"/>
      <c r="T866287" s="34"/>
    </row>
    <row r="866304" spans="19:20">
      <c r="S866304" s="34"/>
      <c r="T866304" s="34"/>
    </row>
    <row r="866321" spans="19:20">
      <c r="S866321" s="34"/>
      <c r="T866321" s="34"/>
    </row>
    <row r="866338" spans="19:20">
      <c r="S866338" s="34"/>
      <c r="T866338" s="34"/>
    </row>
    <row r="866355" spans="19:20">
      <c r="S866355" s="34"/>
      <c r="T866355" s="34"/>
    </row>
    <row r="866372" spans="19:20">
      <c r="S866372" s="34"/>
      <c r="T866372" s="34"/>
    </row>
    <row r="866389" spans="19:20">
      <c r="S866389" s="34"/>
      <c r="T866389" s="34"/>
    </row>
    <row r="866406" spans="19:20">
      <c r="S866406" s="34"/>
      <c r="T866406" s="34"/>
    </row>
    <row r="866423" spans="19:20">
      <c r="S866423" s="34"/>
      <c r="T866423" s="34"/>
    </row>
    <row r="866440" spans="19:20">
      <c r="S866440" s="34"/>
      <c r="T866440" s="34"/>
    </row>
    <row r="866457" spans="19:20">
      <c r="S866457" s="34"/>
      <c r="T866457" s="34"/>
    </row>
    <row r="866474" spans="19:20">
      <c r="S866474" s="34"/>
      <c r="T866474" s="34"/>
    </row>
    <row r="866491" spans="19:20">
      <c r="S866491" s="34"/>
      <c r="T866491" s="34"/>
    </row>
    <row r="866508" spans="19:20">
      <c r="S866508" s="34"/>
      <c r="T866508" s="34"/>
    </row>
    <row r="866525" spans="19:20">
      <c r="S866525" s="34"/>
      <c r="T866525" s="34"/>
    </row>
    <row r="866542" spans="19:20">
      <c r="S866542" s="34"/>
      <c r="T866542" s="34"/>
    </row>
    <row r="866559" spans="19:20">
      <c r="S866559" s="34"/>
      <c r="T866559" s="34"/>
    </row>
    <row r="866576" spans="19:20">
      <c r="S866576" s="34"/>
      <c r="T866576" s="34"/>
    </row>
    <row r="866593" spans="19:20">
      <c r="S866593" s="34"/>
      <c r="T866593" s="34"/>
    </row>
    <row r="866610" spans="19:20">
      <c r="S866610" s="34"/>
      <c r="T866610" s="34"/>
    </row>
    <row r="866627" spans="19:20">
      <c r="S866627" s="34"/>
      <c r="T866627" s="34"/>
    </row>
    <row r="866644" spans="19:20">
      <c r="S866644" s="34"/>
      <c r="T866644" s="34"/>
    </row>
    <row r="866661" spans="19:20">
      <c r="S866661" s="34"/>
      <c r="T866661" s="34"/>
    </row>
    <row r="866678" spans="19:20">
      <c r="S866678" s="34"/>
      <c r="T866678" s="34"/>
    </row>
    <row r="866695" spans="19:20">
      <c r="S866695" s="34"/>
      <c r="T866695" s="34"/>
    </row>
    <row r="866712" spans="19:20">
      <c r="S866712" s="34"/>
      <c r="T866712" s="34"/>
    </row>
    <row r="866729" spans="19:20">
      <c r="S866729" s="34"/>
      <c r="T866729" s="34"/>
    </row>
    <row r="866746" spans="19:20">
      <c r="S866746" s="34"/>
      <c r="T866746" s="34"/>
    </row>
    <row r="866763" spans="19:20">
      <c r="S866763" s="34"/>
      <c r="T866763" s="34"/>
    </row>
    <row r="866780" spans="19:20">
      <c r="S866780" s="34"/>
      <c r="T866780" s="34"/>
    </row>
    <row r="866797" spans="19:20">
      <c r="S866797" s="34"/>
      <c r="T866797" s="34"/>
    </row>
    <row r="866814" spans="19:20">
      <c r="S866814" s="34"/>
      <c r="T866814" s="34"/>
    </row>
    <row r="866831" spans="19:20">
      <c r="S866831" s="34"/>
      <c r="T866831" s="34"/>
    </row>
    <row r="866848" spans="19:20">
      <c r="S866848" s="34"/>
      <c r="T866848" s="34"/>
    </row>
    <row r="866865" spans="19:20">
      <c r="S866865" s="34"/>
      <c r="T866865" s="34"/>
    </row>
    <row r="866882" spans="19:20">
      <c r="S866882" s="34"/>
      <c r="T866882" s="34"/>
    </row>
    <row r="866899" spans="19:20">
      <c r="S866899" s="34"/>
      <c r="T866899" s="34"/>
    </row>
    <row r="866916" spans="19:20">
      <c r="S866916" s="34"/>
      <c r="T866916" s="34"/>
    </row>
    <row r="866933" spans="19:20">
      <c r="S866933" s="34"/>
      <c r="T866933" s="34"/>
    </row>
    <row r="866950" spans="19:20">
      <c r="S866950" s="34"/>
      <c r="T866950" s="34"/>
    </row>
    <row r="866967" spans="19:20">
      <c r="S866967" s="34"/>
      <c r="T866967" s="34"/>
    </row>
    <row r="866984" spans="19:20">
      <c r="S866984" s="34"/>
      <c r="T866984" s="34"/>
    </row>
    <row r="867001" spans="19:20">
      <c r="S867001" s="34"/>
      <c r="T867001" s="34"/>
    </row>
    <row r="867018" spans="19:20">
      <c r="S867018" s="34"/>
      <c r="T867018" s="34"/>
    </row>
    <row r="867035" spans="19:20">
      <c r="S867035" s="34"/>
      <c r="T867035" s="34"/>
    </row>
    <row r="867052" spans="19:20">
      <c r="S867052" s="34"/>
      <c r="T867052" s="34"/>
    </row>
    <row r="867069" spans="19:20">
      <c r="S867069" s="34"/>
      <c r="T867069" s="34"/>
    </row>
    <row r="867086" spans="19:20">
      <c r="S867086" s="34"/>
      <c r="T867086" s="34"/>
    </row>
    <row r="867103" spans="19:20">
      <c r="S867103" s="34"/>
      <c r="T867103" s="34"/>
    </row>
    <row r="867120" spans="19:20">
      <c r="S867120" s="34"/>
      <c r="T867120" s="34"/>
    </row>
    <row r="867137" spans="19:20">
      <c r="S867137" s="34"/>
      <c r="T867137" s="34"/>
    </row>
    <row r="867154" spans="19:20">
      <c r="S867154" s="34"/>
      <c r="T867154" s="34"/>
    </row>
    <row r="867171" spans="19:20">
      <c r="S867171" s="34"/>
      <c r="T867171" s="34"/>
    </row>
    <row r="867188" spans="19:20">
      <c r="S867188" s="34"/>
      <c r="T867188" s="34"/>
    </row>
    <row r="867205" spans="19:20">
      <c r="S867205" s="34"/>
      <c r="T867205" s="34"/>
    </row>
    <row r="867222" spans="19:20">
      <c r="S867222" s="34"/>
      <c r="T867222" s="34"/>
    </row>
    <row r="867239" spans="19:20">
      <c r="S867239" s="34"/>
      <c r="T867239" s="34"/>
    </row>
    <row r="867256" spans="19:20">
      <c r="S867256" s="34"/>
      <c r="T867256" s="34"/>
    </row>
    <row r="867273" spans="19:20">
      <c r="S867273" s="34"/>
      <c r="T867273" s="34"/>
    </row>
    <row r="867290" spans="19:20">
      <c r="S867290" s="34"/>
      <c r="T867290" s="34"/>
    </row>
    <row r="867307" spans="19:20">
      <c r="S867307" s="34"/>
      <c r="T867307" s="34"/>
    </row>
    <row r="867324" spans="19:20">
      <c r="S867324" s="34"/>
      <c r="T867324" s="34"/>
    </row>
    <row r="867341" spans="19:20">
      <c r="S867341" s="34"/>
      <c r="T867341" s="34"/>
    </row>
    <row r="867358" spans="19:20">
      <c r="S867358" s="34"/>
      <c r="T867358" s="34"/>
    </row>
    <row r="867375" spans="19:20">
      <c r="S867375" s="34"/>
      <c r="T867375" s="34"/>
    </row>
    <row r="867392" spans="19:20">
      <c r="S867392" s="34"/>
      <c r="T867392" s="34"/>
    </row>
    <row r="867409" spans="19:20">
      <c r="S867409" s="34"/>
      <c r="T867409" s="34"/>
    </row>
    <row r="867426" spans="19:20">
      <c r="S867426" s="34"/>
      <c r="T867426" s="34"/>
    </row>
    <row r="867443" spans="19:20">
      <c r="S867443" s="34"/>
      <c r="T867443" s="34"/>
    </row>
    <row r="867460" spans="19:20">
      <c r="S867460" s="34"/>
      <c r="T867460" s="34"/>
    </row>
    <row r="867477" spans="19:20">
      <c r="S867477" s="34"/>
      <c r="T867477" s="34"/>
    </row>
    <row r="867494" spans="19:20">
      <c r="S867494" s="34"/>
      <c r="T867494" s="34"/>
    </row>
    <row r="867511" spans="19:20">
      <c r="S867511" s="34"/>
      <c r="T867511" s="34"/>
    </row>
    <row r="867528" spans="19:20">
      <c r="S867528" s="34"/>
      <c r="T867528" s="34"/>
    </row>
    <row r="867545" spans="19:20">
      <c r="S867545" s="34"/>
      <c r="T867545" s="34"/>
    </row>
    <row r="867562" spans="19:20">
      <c r="S867562" s="34"/>
      <c r="T867562" s="34"/>
    </row>
    <row r="867579" spans="19:20">
      <c r="S867579" s="34"/>
      <c r="T867579" s="34"/>
    </row>
    <row r="867596" spans="19:20">
      <c r="S867596" s="34"/>
      <c r="T867596" s="34"/>
    </row>
    <row r="867613" spans="19:20">
      <c r="S867613" s="34"/>
      <c r="T867613" s="34"/>
    </row>
    <row r="867630" spans="19:20">
      <c r="S867630" s="34"/>
      <c r="T867630" s="34"/>
    </row>
    <row r="867647" spans="19:20">
      <c r="S867647" s="34"/>
      <c r="T867647" s="34"/>
    </row>
    <row r="867664" spans="19:20">
      <c r="S867664" s="34"/>
      <c r="T867664" s="34"/>
    </row>
    <row r="867681" spans="19:20">
      <c r="S867681" s="34"/>
      <c r="T867681" s="34"/>
    </row>
    <row r="867698" spans="19:20">
      <c r="S867698" s="34"/>
      <c r="T867698" s="34"/>
    </row>
    <row r="867715" spans="19:20">
      <c r="S867715" s="34"/>
      <c r="T867715" s="34"/>
    </row>
    <row r="867732" spans="19:20">
      <c r="S867732" s="34"/>
      <c r="T867732" s="34"/>
    </row>
    <row r="867749" spans="19:20">
      <c r="S867749" s="34"/>
      <c r="T867749" s="34"/>
    </row>
    <row r="867766" spans="19:20">
      <c r="S867766" s="34"/>
      <c r="T867766" s="34"/>
    </row>
    <row r="867783" spans="19:20">
      <c r="S867783" s="34"/>
      <c r="T867783" s="34"/>
    </row>
    <row r="867800" spans="19:20">
      <c r="S867800" s="34"/>
      <c r="T867800" s="34"/>
    </row>
    <row r="867817" spans="19:20">
      <c r="S867817" s="34"/>
      <c r="T867817" s="34"/>
    </row>
    <row r="867834" spans="19:20">
      <c r="S867834" s="34"/>
      <c r="T867834" s="34"/>
    </row>
    <row r="867851" spans="19:20">
      <c r="S867851" s="34"/>
      <c r="T867851" s="34"/>
    </row>
    <row r="867868" spans="19:20">
      <c r="S867868" s="34"/>
      <c r="T867868" s="34"/>
    </row>
    <row r="867885" spans="19:20">
      <c r="S867885" s="34"/>
      <c r="T867885" s="34"/>
    </row>
    <row r="867902" spans="19:20">
      <c r="S867902" s="34"/>
      <c r="T867902" s="34"/>
    </row>
    <row r="867919" spans="19:20">
      <c r="S867919" s="34"/>
      <c r="T867919" s="34"/>
    </row>
    <row r="867936" spans="19:20">
      <c r="S867936" s="34"/>
      <c r="T867936" s="34"/>
    </row>
    <row r="867953" spans="19:20">
      <c r="S867953" s="34"/>
      <c r="T867953" s="34"/>
    </row>
    <row r="867970" spans="19:20">
      <c r="S867970" s="34"/>
      <c r="T867970" s="34"/>
    </row>
    <row r="867987" spans="19:20">
      <c r="S867987" s="34"/>
      <c r="T867987" s="34"/>
    </row>
    <row r="868004" spans="19:20">
      <c r="S868004" s="34"/>
      <c r="T868004" s="34"/>
    </row>
    <row r="868021" spans="19:20">
      <c r="S868021" s="34"/>
      <c r="T868021" s="34"/>
    </row>
    <row r="868038" spans="19:20">
      <c r="S868038" s="34"/>
      <c r="T868038" s="34"/>
    </row>
    <row r="868055" spans="19:20">
      <c r="S868055" s="34"/>
      <c r="T868055" s="34"/>
    </row>
    <row r="868072" spans="19:20">
      <c r="S868072" s="34"/>
      <c r="T868072" s="34"/>
    </row>
    <row r="868089" spans="19:20">
      <c r="S868089" s="34"/>
      <c r="T868089" s="34"/>
    </row>
    <row r="868106" spans="19:20">
      <c r="S868106" s="34"/>
      <c r="T868106" s="34"/>
    </row>
    <row r="868123" spans="19:20">
      <c r="S868123" s="34"/>
      <c r="T868123" s="34"/>
    </row>
    <row r="868140" spans="19:20">
      <c r="S868140" s="34"/>
      <c r="T868140" s="34"/>
    </row>
    <row r="868157" spans="19:20">
      <c r="S868157" s="34"/>
      <c r="T868157" s="34"/>
    </row>
    <row r="868174" spans="19:20">
      <c r="S868174" s="34"/>
      <c r="T868174" s="34"/>
    </row>
    <row r="868191" spans="19:20">
      <c r="S868191" s="34"/>
      <c r="T868191" s="34"/>
    </row>
    <row r="868208" spans="19:20">
      <c r="S868208" s="34"/>
      <c r="T868208" s="34"/>
    </row>
    <row r="868225" spans="19:20">
      <c r="S868225" s="34"/>
      <c r="T868225" s="34"/>
    </row>
    <row r="868242" spans="19:20">
      <c r="S868242" s="34"/>
      <c r="T868242" s="34"/>
    </row>
    <row r="868259" spans="19:20">
      <c r="S868259" s="34"/>
      <c r="T868259" s="34"/>
    </row>
    <row r="868276" spans="19:20">
      <c r="S868276" s="34"/>
      <c r="T868276" s="34"/>
    </row>
    <row r="868293" spans="19:20">
      <c r="S868293" s="34"/>
      <c r="T868293" s="34"/>
    </row>
    <row r="868310" spans="19:20">
      <c r="S868310" s="34"/>
      <c r="T868310" s="34"/>
    </row>
    <row r="868327" spans="19:20">
      <c r="S868327" s="34"/>
      <c r="T868327" s="34"/>
    </row>
    <row r="868344" spans="19:20">
      <c r="S868344" s="34"/>
      <c r="T868344" s="34"/>
    </row>
    <row r="868361" spans="19:20">
      <c r="S868361" s="34"/>
      <c r="T868361" s="34"/>
    </row>
    <row r="868378" spans="19:20">
      <c r="S868378" s="34"/>
      <c r="T868378" s="34"/>
    </row>
    <row r="868395" spans="19:20">
      <c r="S868395" s="34"/>
      <c r="T868395" s="34"/>
    </row>
    <row r="868412" spans="19:20">
      <c r="S868412" s="34"/>
      <c r="T868412" s="34"/>
    </row>
    <row r="868429" spans="19:20">
      <c r="S868429" s="34"/>
      <c r="T868429" s="34"/>
    </row>
    <row r="868446" spans="19:20">
      <c r="S868446" s="34"/>
      <c r="T868446" s="34"/>
    </row>
    <row r="868463" spans="19:20">
      <c r="S868463" s="34"/>
      <c r="T868463" s="34"/>
    </row>
    <row r="868480" spans="19:20">
      <c r="S868480" s="34"/>
      <c r="T868480" s="34"/>
    </row>
    <row r="868497" spans="19:20">
      <c r="S868497" s="34"/>
      <c r="T868497" s="34"/>
    </row>
    <row r="868514" spans="19:20">
      <c r="S868514" s="34"/>
      <c r="T868514" s="34"/>
    </row>
    <row r="868531" spans="19:20">
      <c r="S868531" s="34"/>
      <c r="T868531" s="34"/>
    </row>
    <row r="868548" spans="19:20">
      <c r="S868548" s="34"/>
      <c r="T868548" s="34"/>
    </row>
    <row r="868565" spans="19:20">
      <c r="S868565" s="34"/>
      <c r="T868565" s="34"/>
    </row>
    <row r="868582" spans="19:20">
      <c r="S868582" s="34"/>
      <c r="T868582" s="34"/>
    </row>
    <row r="868599" spans="19:20">
      <c r="S868599" s="34"/>
      <c r="T868599" s="34"/>
    </row>
    <row r="868616" spans="19:20">
      <c r="S868616" s="34"/>
      <c r="T868616" s="34"/>
    </row>
    <row r="868633" spans="19:20">
      <c r="S868633" s="34"/>
      <c r="T868633" s="34"/>
    </row>
    <row r="868650" spans="19:20">
      <c r="S868650" s="34"/>
      <c r="T868650" s="34"/>
    </row>
    <row r="868667" spans="19:20">
      <c r="S868667" s="34"/>
      <c r="T868667" s="34"/>
    </row>
    <row r="868684" spans="19:20">
      <c r="S868684" s="34"/>
      <c r="T868684" s="34"/>
    </row>
    <row r="868701" spans="19:20">
      <c r="S868701" s="34"/>
      <c r="T868701" s="34"/>
    </row>
    <row r="868718" spans="19:20">
      <c r="S868718" s="34"/>
      <c r="T868718" s="34"/>
    </row>
    <row r="868735" spans="19:20">
      <c r="S868735" s="34"/>
      <c r="T868735" s="34"/>
    </row>
    <row r="868752" spans="19:20">
      <c r="S868752" s="34"/>
      <c r="T868752" s="34"/>
    </row>
    <row r="868769" spans="19:20">
      <c r="S868769" s="34"/>
      <c r="T868769" s="34"/>
    </row>
    <row r="868786" spans="19:20">
      <c r="S868786" s="34"/>
      <c r="T868786" s="34"/>
    </row>
    <row r="868803" spans="19:20">
      <c r="S868803" s="34"/>
      <c r="T868803" s="34"/>
    </row>
    <row r="868820" spans="19:20">
      <c r="S868820" s="34"/>
      <c r="T868820" s="34"/>
    </row>
    <row r="868837" spans="19:20">
      <c r="S868837" s="34"/>
      <c r="T868837" s="34"/>
    </row>
    <row r="868854" spans="19:20">
      <c r="S868854" s="34"/>
      <c r="T868854" s="34"/>
    </row>
    <row r="868871" spans="19:20">
      <c r="S868871" s="34"/>
      <c r="T868871" s="34"/>
    </row>
    <row r="868888" spans="19:20">
      <c r="S868888" s="34"/>
      <c r="T868888" s="34"/>
    </row>
    <row r="868905" spans="19:20">
      <c r="S868905" s="34"/>
      <c r="T868905" s="34"/>
    </row>
    <row r="868922" spans="19:20">
      <c r="S868922" s="34"/>
      <c r="T868922" s="34"/>
    </row>
    <row r="868939" spans="19:20">
      <c r="S868939" s="34"/>
      <c r="T868939" s="34"/>
    </row>
    <row r="868956" spans="19:20">
      <c r="S868956" s="34"/>
      <c r="T868956" s="34"/>
    </row>
    <row r="868973" spans="19:20">
      <c r="S868973" s="34"/>
      <c r="T868973" s="34"/>
    </row>
    <row r="868990" spans="19:20">
      <c r="S868990" s="34"/>
      <c r="T868990" s="34"/>
    </row>
    <row r="869007" spans="19:20">
      <c r="S869007" s="34"/>
      <c r="T869007" s="34"/>
    </row>
    <row r="869024" spans="19:20">
      <c r="S869024" s="34"/>
      <c r="T869024" s="34"/>
    </row>
    <row r="869041" spans="19:20">
      <c r="S869041" s="34"/>
      <c r="T869041" s="34"/>
    </row>
    <row r="869058" spans="19:20">
      <c r="S869058" s="34"/>
      <c r="T869058" s="34"/>
    </row>
    <row r="869075" spans="19:20">
      <c r="S869075" s="34"/>
      <c r="T869075" s="34"/>
    </row>
    <row r="869092" spans="19:20">
      <c r="S869092" s="34"/>
      <c r="T869092" s="34"/>
    </row>
    <row r="869109" spans="19:20">
      <c r="S869109" s="34"/>
      <c r="T869109" s="34"/>
    </row>
    <row r="869126" spans="19:20">
      <c r="S869126" s="34"/>
      <c r="T869126" s="34"/>
    </row>
    <row r="869143" spans="19:20">
      <c r="S869143" s="34"/>
      <c r="T869143" s="34"/>
    </row>
    <row r="869160" spans="19:20">
      <c r="S869160" s="34"/>
      <c r="T869160" s="34"/>
    </row>
    <row r="869177" spans="19:20">
      <c r="S869177" s="34"/>
      <c r="T869177" s="34"/>
    </row>
    <row r="869194" spans="19:20">
      <c r="S869194" s="34"/>
      <c r="T869194" s="34"/>
    </row>
    <row r="869211" spans="19:20">
      <c r="S869211" s="34"/>
      <c r="T869211" s="34"/>
    </row>
    <row r="869228" spans="19:20">
      <c r="S869228" s="34"/>
      <c r="T869228" s="34"/>
    </row>
    <row r="869245" spans="19:20">
      <c r="S869245" s="34"/>
      <c r="T869245" s="34"/>
    </row>
    <row r="869262" spans="19:20">
      <c r="S869262" s="34"/>
      <c r="T869262" s="34"/>
    </row>
    <row r="869279" spans="19:20">
      <c r="S869279" s="34"/>
      <c r="T869279" s="34"/>
    </row>
    <row r="869296" spans="19:20">
      <c r="S869296" s="34"/>
      <c r="T869296" s="34"/>
    </row>
    <row r="869313" spans="19:20">
      <c r="S869313" s="34"/>
      <c r="T869313" s="34"/>
    </row>
    <row r="869330" spans="19:20">
      <c r="S869330" s="34"/>
      <c r="T869330" s="34"/>
    </row>
    <row r="869347" spans="19:20">
      <c r="S869347" s="34"/>
      <c r="T869347" s="34"/>
    </row>
    <row r="869364" spans="19:20">
      <c r="S869364" s="34"/>
      <c r="T869364" s="34"/>
    </row>
    <row r="869381" spans="19:20">
      <c r="S869381" s="34"/>
      <c r="T869381" s="34"/>
    </row>
    <row r="869398" spans="19:20">
      <c r="S869398" s="34"/>
      <c r="T869398" s="34"/>
    </row>
    <row r="869415" spans="19:20">
      <c r="S869415" s="34"/>
      <c r="T869415" s="34"/>
    </row>
    <row r="869432" spans="19:20">
      <c r="S869432" s="34"/>
      <c r="T869432" s="34"/>
    </row>
    <row r="869449" spans="19:20">
      <c r="S869449" s="34"/>
      <c r="T869449" s="34"/>
    </row>
    <row r="869466" spans="19:20">
      <c r="S869466" s="34"/>
      <c r="T869466" s="34"/>
    </row>
    <row r="869483" spans="19:20">
      <c r="S869483" s="34"/>
      <c r="T869483" s="34"/>
    </row>
    <row r="869500" spans="19:20">
      <c r="S869500" s="34"/>
      <c r="T869500" s="34"/>
    </row>
    <row r="869517" spans="19:20">
      <c r="S869517" s="34"/>
      <c r="T869517" s="34"/>
    </row>
    <row r="869534" spans="19:20">
      <c r="S869534" s="34"/>
      <c r="T869534" s="34"/>
    </row>
    <row r="869551" spans="19:20">
      <c r="S869551" s="34"/>
      <c r="T869551" s="34"/>
    </row>
    <row r="869568" spans="19:20">
      <c r="S869568" s="34"/>
      <c r="T869568" s="34"/>
    </row>
    <row r="869585" spans="19:20">
      <c r="S869585" s="34"/>
      <c r="T869585" s="34"/>
    </row>
    <row r="869602" spans="19:20">
      <c r="S869602" s="34"/>
      <c r="T869602" s="34"/>
    </row>
    <row r="869619" spans="19:20">
      <c r="S869619" s="34"/>
      <c r="T869619" s="34"/>
    </row>
    <row r="869636" spans="19:20">
      <c r="S869636" s="34"/>
      <c r="T869636" s="34"/>
    </row>
    <row r="869653" spans="19:20">
      <c r="S869653" s="34"/>
      <c r="T869653" s="34"/>
    </row>
    <row r="869670" spans="19:20">
      <c r="S869670" s="34"/>
      <c r="T869670" s="34"/>
    </row>
    <row r="869687" spans="19:20">
      <c r="S869687" s="34"/>
      <c r="T869687" s="34"/>
    </row>
    <row r="869704" spans="19:20">
      <c r="S869704" s="34"/>
      <c r="T869704" s="34"/>
    </row>
    <row r="869721" spans="19:20">
      <c r="S869721" s="34"/>
      <c r="T869721" s="34"/>
    </row>
    <row r="869738" spans="19:20">
      <c r="S869738" s="34"/>
      <c r="T869738" s="34"/>
    </row>
    <row r="869755" spans="19:20">
      <c r="S869755" s="34"/>
      <c r="T869755" s="34"/>
    </row>
    <row r="869772" spans="19:20">
      <c r="S869772" s="34"/>
      <c r="T869772" s="34"/>
    </row>
    <row r="869789" spans="19:20">
      <c r="S869789" s="34"/>
      <c r="T869789" s="34"/>
    </row>
    <row r="869806" spans="19:20">
      <c r="S869806" s="34"/>
      <c r="T869806" s="34"/>
    </row>
    <row r="869823" spans="19:20">
      <c r="S869823" s="34"/>
      <c r="T869823" s="34"/>
    </row>
    <row r="869840" spans="19:20">
      <c r="S869840" s="34"/>
      <c r="T869840" s="34"/>
    </row>
    <row r="869857" spans="19:20">
      <c r="S869857" s="34"/>
      <c r="T869857" s="34"/>
    </row>
    <row r="869874" spans="19:20">
      <c r="S869874" s="34"/>
      <c r="T869874" s="34"/>
    </row>
    <row r="869891" spans="19:20">
      <c r="S869891" s="34"/>
      <c r="T869891" s="34"/>
    </row>
    <row r="869908" spans="19:20">
      <c r="S869908" s="34"/>
      <c r="T869908" s="34"/>
    </row>
    <row r="869925" spans="19:20">
      <c r="S869925" s="34"/>
      <c r="T869925" s="34"/>
    </row>
    <row r="869942" spans="19:20">
      <c r="S869942" s="34"/>
      <c r="T869942" s="34"/>
    </row>
    <row r="869959" spans="19:20">
      <c r="S869959" s="34"/>
      <c r="T869959" s="34"/>
    </row>
    <row r="869976" spans="19:20">
      <c r="S869976" s="34"/>
      <c r="T869976" s="34"/>
    </row>
    <row r="869993" spans="19:20">
      <c r="S869993" s="34"/>
      <c r="T869993" s="34"/>
    </row>
    <row r="870010" spans="19:20">
      <c r="S870010" s="34"/>
      <c r="T870010" s="34"/>
    </row>
    <row r="870027" spans="19:20">
      <c r="S870027" s="34"/>
      <c r="T870027" s="34"/>
    </row>
    <row r="870044" spans="19:20">
      <c r="S870044" s="34"/>
      <c r="T870044" s="34"/>
    </row>
    <row r="870061" spans="19:20">
      <c r="S870061" s="34"/>
      <c r="T870061" s="34"/>
    </row>
    <row r="870078" spans="19:20">
      <c r="S870078" s="34"/>
      <c r="T870078" s="34"/>
    </row>
    <row r="870095" spans="19:20">
      <c r="S870095" s="34"/>
      <c r="T870095" s="34"/>
    </row>
    <row r="870112" spans="19:20">
      <c r="S870112" s="34"/>
      <c r="T870112" s="34"/>
    </row>
    <row r="870129" spans="19:20">
      <c r="S870129" s="34"/>
      <c r="T870129" s="34"/>
    </row>
    <row r="870146" spans="19:20">
      <c r="S870146" s="34"/>
      <c r="T870146" s="34"/>
    </row>
    <row r="870163" spans="19:20">
      <c r="S870163" s="34"/>
      <c r="T870163" s="34"/>
    </row>
    <row r="870180" spans="19:20">
      <c r="S870180" s="34"/>
      <c r="T870180" s="34"/>
    </row>
    <row r="870197" spans="19:20">
      <c r="S870197" s="34"/>
      <c r="T870197" s="34"/>
    </row>
    <row r="870214" spans="19:20">
      <c r="S870214" s="34"/>
      <c r="T870214" s="34"/>
    </row>
    <row r="870231" spans="19:20">
      <c r="S870231" s="34"/>
      <c r="T870231" s="34"/>
    </row>
    <row r="870248" spans="19:20">
      <c r="S870248" s="34"/>
      <c r="T870248" s="34"/>
    </row>
    <row r="870265" spans="19:20">
      <c r="S870265" s="34"/>
      <c r="T870265" s="34"/>
    </row>
    <row r="870282" spans="19:20">
      <c r="S870282" s="34"/>
      <c r="T870282" s="34"/>
    </row>
    <row r="870299" spans="19:20">
      <c r="S870299" s="34"/>
      <c r="T870299" s="34"/>
    </row>
    <row r="870316" spans="19:20">
      <c r="S870316" s="34"/>
      <c r="T870316" s="34"/>
    </row>
    <row r="870333" spans="19:20">
      <c r="S870333" s="34"/>
      <c r="T870333" s="34"/>
    </row>
    <row r="870350" spans="19:20">
      <c r="S870350" s="34"/>
      <c r="T870350" s="34"/>
    </row>
    <row r="870367" spans="19:20">
      <c r="S870367" s="34"/>
      <c r="T870367" s="34"/>
    </row>
    <row r="870384" spans="19:20">
      <c r="S870384" s="34"/>
      <c r="T870384" s="34"/>
    </row>
    <row r="870401" spans="19:20">
      <c r="S870401" s="34"/>
      <c r="T870401" s="34"/>
    </row>
    <row r="870418" spans="19:20">
      <c r="S870418" s="34"/>
      <c r="T870418" s="34"/>
    </row>
    <row r="870435" spans="19:20">
      <c r="S870435" s="34"/>
      <c r="T870435" s="34"/>
    </row>
    <row r="870452" spans="19:20">
      <c r="S870452" s="34"/>
      <c r="T870452" s="34"/>
    </row>
    <row r="870469" spans="19:20">
      <c r="S870469" s="34"/>
      <c r="T870469" s="34"/>
    </row>
    <row r="870486" spans="19:20">
      <c r="S870486" s="34"/>
      <c r="T870486" s="34"/>
    </row>
    <row r="870503" spans="19:20">
      <c r="S870503" s="34"/>
      <c r="T870503" s="34"/>
    </row>
    <row r="870520" spans="19:20">
      <c r="S870520" s="34"/>
      <c r="T870520" s="34"/>
    </row>
    <row r="870537" spans="19:20">
      <c r="S870537" s="34"/>
      <c r="T870537" s="34"/>
    </row>
    <row r="870554" spans="19:20">
      <c r="S870554" s="34"/>
      <c r="T870554" s="34"/>
    </row>
    <row r="870571" spans="19:20">
      <c r="S870571" s="34"/>
      <c r="T870571" s="34"/>
    </row>
    <row r="870588" spans="19:20">
      <c r="S870588" s="34"/>
      <c r="T870588" s="34"/>
    </row>
    <row r="870605" spans="19:20">
      <c r="S870605" s="34"/>
      <c r="T870605" s="34"/>
    </row>
    <row r="870622" spans="19:20">
      <c r="S870622" s="34"/>
      <c r="T870622" s="34"/>
    </row>
    <row r="870639" spans="19:20">
      <c r="S870639" s="34"/>
      <c r="T870639" s="34"/>
    </row>
    <row r="870656" spans="19:20">
      <c r="S870656" s="34"/>
      <c r="T870656" s="34"/>
    </row>
    <row r="870673" spans="19:20">
      <c r="S870673" s="34"/>
      <c r="T870673" s="34"/>
    </row>
    <row r="870690" spans="19:20">
      <c r="S870690" s="34"/>
      <c r="T870690" s="34"/>
    </row>
    <row r="870707" spans="19:20">
      <c r="S870707" s="34"/>
      <c r="T870707" s="34"/>
    </row>
    <row r="870724" spans="19:20">
      <c r="S870724" s="34"/>
      <c r="T870724" s="34"/>
    </row>
    <row r="870741" spans="19:20">
      <c r="S870741" s="34"/>
      <c r="T870741" s="34"/>
    </row>
    <row r="870758" spans="19:20">
      <c r="S870758" s="34"/>
      <c r="T870758" s="34"/>
    </row>
    <row r="870775" spans="19:20">
      <c r="S870775" s="34"/>
      <c r="T870775" s="34"/>
    </row>
    <row r="870792" spans="19:20">
      <c r="S870792" s="34"/>
      <c r="T870792" s="34"/>
    </row>
    <row r="870809" spans="19:20">
      <c r="S870809" s="34"/>
      <c r="T870809" s="34"/>
    </row>
    <row r="870826" spans="19:20">
      <c r="S870826" s="34"/>
      <c r="T870826" s="34"/>
    </row>
    <row r="870843" spans="19:20">
      <c r="S870843" s="34"/>
      <c r="T870843" s="34"/>
    </row>
    <row r="870860" spans="19:20">
      <c r="S870860" s="34"/>
      <c r="T870860" s="34"/>
    </row>
    <row r="870877" spans="19:20">
      <c r="S870877" s="34"/>
      <c r="T870877" s="34"/>
    </row>
    <row r="870894" spans="19:20">
      <c r="S870894" s="34"/>
      <c r="T870894" s="34"/>
    </row>
    <row r="870911" spans="19:20">
      <c r="S870911" s="34"/>
      <c r="T870911" s="34"/>
    </row>
    <row r="870928" spans="19:20">
      <c r="S870928" s="34"/>
      <c r="T870928" s="34"/>
    </row>
    <row r="870945" spans="19:20">
      <c r="S870945" s="34"/>
      <c r="T870945" s="34"/>
    </row>
    <row r="870962" spans="19:20">
      <c r="S870962" s="34"/>
      <c r="T870962" s="34"/>
    </row>
    <row r="870979" spans="19:20">
      <c r="S870979" s="34"/>
      <c r="T870979" s="34"/>
    </row>
    <row r="870996" spans="19:20">
      <c r="S870996" s="34"/>
      <c r="T870996" s="34"/>
    </row>
    <row r="871013" spans="19:20">
      <c r="S871013" s="34"/>
      <c r="T871013" s="34"/>
    </row>
    <row r="871030" spans="19:20">
      <c r="S871030" s="34"/>
      <c r="T871030" s="34"/>
    </row>
    <row r="871047" spans="19:20">
      <c r="S871047" s="34"/>
      <c r="T871047" s="34"/>
    </row>
    <row r="871064" spans="19:20">
      <c r="S871064" s="34"/>
      <c r="T871064" s="34"/>
    </row>
    <row r="871081" spans="19:20">
      <c r="S871081" s="34"/>
      <c r="T871081" s="34"/>
    </row>
    <row r="871098" spans="19:20">
      <c r="S871098" s="34"/>
      <c r="T871098" s="34"/>
    </row>
    <row r="871115" spans="19:20">
      <c r="S871115" s="34"/>
      <c r="T871115" s="34"/>
    </row>
    <row r="871132" spans="19:20">
      <c r="S871132" s="34"/>
      <c r="T871132" s="34"/>
    </row>
    <row r="871149" spans="19:20">
      <c r="S871149" s="34"/>
      <c r="T871149" s="34"/>
    </row>
    <row r="871166" spans="19:20">
      <c r="S871166" s="34"/>
      <c r="T871166" s="34"/>
    </row>
    <row r="871183" spans="19:20">
      <c r="S871183" s="34"/>
      <c r="T871183" s="34"/>
    </row>
    <row r="871200" spans="19:20">
      <c r="S871200" s="34"/>
      <c r="T871200" s="34"/>
    </row>
    <row r="871217" spans="19:20">
      <c r="S871217" s="34"/>
      <c r="T871217" s="34"/>
    </row>
    <row r="871234" spans="19:20">
      <c r="S871234" s="34"/>
      <c r="T871234" s="34"/>
    </row>
    <row r="871251" spans="19:20">
      <c r="S871251" s="34"/>
      <c r="T871251" s="34"/>
    </row>
    <row r="871268" spans="19:20">
      <c r="S871268" s="34"/>
      <c r="T871268" s="34"/>
    </row>
    <row r="871285" spans="19:20">
      <c r="S871285" s="34"/>
      <c r="T871285" s="34"/>
    </row>
    <row r="871302" spans="19:20">
      <c r="S871302" s="34"/>
      <c r="T871302" s="34"/>
    </row>
    <row r="871319" spans="19:20">
      <c r="S871319" s="34"/>
      <c r="T871319" s="34"/>
    </row>
    <row r="871336" spans="19:20">
      <c r="S871336" s="34"/>
      <c r="T871336" s="34"/>
    </row>
    <row r="871353" spans="19:20">
      <c r="S871353" s="34"/>
      <c r="T871353" s="34"/>
    </row>
    <row r="871370" spans="19:20">
      <c r="S871370" s="34"/>
      <c r="T871370" s="34"/>
    </row>
    <row r="871387" spans="19:20">
      <c r="S871387" s="34"/>
      <c r="T871387" s="34"/>
    </row>
    <row r="871404" spans="19:20">
      <c r="S871404" s="34"/>
      <c r="T871404" s="34"/>
    </row>
    <row r="871421" spans="19:20">
      <c r="S871421" s="34"/>
      <c r="T871421" s="34"/>
    </row>
    <row r="871438" spans="19:20">
      <c r="S871438" s="34"/>
      <c r="T871438" s="34"/>
    </row>
    <row r="871455" spans="19:20">
      <c r="S871455" s="34"/>
      <c r="T871455" s="34"/>
    </row>
    <row r="871472" spans="19:20">
      <c r="S871472" s="34"/>
      <c r="T871472" s="34"/>
    </row>
    <row r="871489" spans="19:20">
      <c r="S871489" s="34"/>
      <c r="T871489" s="34"/>
    </row>
    <row r="871506" spans="19:20">
      <c r="S871506" s="34"/>
      <c r="T871506" s="34"/>
    </row>
    <row r="871523" spans="19:20">
      <c r="S871523" s="34"/>
      <c r="T871523" s="34"/>
    </row>
    <row r="871540" spans="19:20">
      <c r="S871540" s="34"/>
      <c r="T871540" s="34"/>
    </row>
    <row r="871557" spans="19:20">
      <c r="S871557" s="34"/>
      <c r="T871557" s="34"/>
    </row>
    <row r="871574" spans="19:20">
      <c r="S871574" s="34"/>
      <c r="T871574" s="34"/>
    </row>
    <row r="871591" spans="19:20">
      <c r="S871591" s="34"/>
      <c r="T871591" s="34"/>
    </row>
    <row r="871608" spans="19:20">
      <c r="S871608" s="34"/>
      <c r="T871608" s="34"/>
    </row>
    <row r="871625" spans="19:20">
      <c r="S871625" s="34"/>
      <c r="T871625" s="34"/>
    </row>
    <row r="871642" spans="19:20">
      <c r="S871642" s="34"/>
      <c r="T871642" s="34"/>
    </row>
    <row r="871659" spans="19:20">
      <c r="S871659" s="34"/>
      <c r="T871659" s="34"/>
    </row>
    <row r="871676" spans="19:20">
      <c r="S871676" s="34"/>
      <c r="T871676" s="34"/>
    </row>
    <row r="871693" spans="19:20">
      <c r="S871693" s="34"/>
      <c r="T871693" s="34"/>
    </row>
    <row r="871710" spans="19:20">
      <c r="S871710" s="34"/>
      <c r="T871710" s="34"/>
    </row>
    <row r="871727" spans="19:20">
      <c r="S871727" s="34"/>
      <c r="T871727" s="34"/>
    </row>
    <row r="871744" spans="19:20">
      <c r="S871744" s="34"/>
      <c r="T871744" s="34"/>
    </row>
    <row r="871761" spans="19:20">
      <c r="S871761" s="34"/>
      <c r="T871761" s="34"/>
    </row>
    <row r="871778" spans="19:20">
      <c r="S871778" s="34"/>
      <c r="T871778" s="34"/>
    </row>
    <row r="871795" spans="19:20">
      <c r="S871795" s="34"/>
      <c r="T871795" s="34"/>
    </row>
    <row r="871812" spans="19:20">
      <c r="S871812" s="34"/>
      <c r="T871812" s="34"/>
    </row>
    <row r="871829" spans="19:20">
      <c r="S871829" s="34"/>
      <c r="T871829" s="34"/>
    </row>
    <row r="871846" spans="19:20">
      <c r="S871846" s="34"/>
      <c r="T871846" s="34"/>
    </row>
    <row r="871863" spans="19:20">
      <c r="S871863" s="34"/>
      <c r="T871863" s="34"/>
    </row>
    <row r="871880" spans="19:20">
      <c r="S871880" s="34"/>
      <c r="T871880" s="34"/>
    </row>
    <row r="871897" spans="19:20">
      <c r="S871897" s="34"/>
      <c r="T871897" s="34"/>
    </row>
    <row r="871914" spans="19:20">
      <c r="S871914" s="34"/>
      <c r="T871914" s="34"/>
    </row>
    <row r="871931" spans="19:20">
      <c r="S871931" s="34"/>
      <c r="T871931" s="34"/>
    </row>
    <row r="871948" spans="19:20">
      <c r="S871948" s="34"/>
      <c r="T871948" s="34"/>
    </row>
    <row r="871965" spans="19:20">
      <c r="S871965" s="34"/>
      <c r="T871965" s="34"/>
    </row>
    <row r="871982" spans="19:20">
      <c r="S871982" s="34"/>
      <c r="T871982" s="34"/>
    </row>
    <row r="871999" spans="19:20">
      <c r="S871999" s="34"/>
      <c r="T871999" s="34"/>
    </row>
    <row r="872016" spans="19:20">
      <c r="S872016" s="34"/>
      <c r="T872016" s="34"/>
    </row>
    <row r="872033" spans="19:20">
      <c r="S872033" s="34"/>
      <c r="T872033" s="34"/>
    </row>
    <row r="872050" spans="19:20">
      <c r="S872050" s="34"/>
      <c r="T872050" s="34"/>
    </row>
    <row r="872067" spans="19:20">
      <c r="S872067" s="34"/>
      <c r="T872067" s="34"/>
    </row>
    <row r="872084" spans="19:20">
      <c r="S872084" s="34"/>
      <c r="T872084" s="34"/>
    </row>
    <row r="872101" spans="19:20">
      <c r="S872101" s="34"/>
      <c r="T872101" s="34"/>
    </row>
    <row r="872118" spans="19:20">
      <c r="S872118" s="34"/>
      <c r="T872118" s="34"/>
    </row>
    <row r="872135" spans="19:20">
      <c r="S872135" s="34"/>
      <c r="T872135" s="34"/>
    </row>
    <row r="872152" spans="19:20">
      <c r="S872152" s="34"/>
      <c r="T872152" s="34"/>
    </row>
    <row r="872169" spans="19:20">
      <c r="S872169" s="34"/>
      <c r="T872169" s="34"/>
    </row>
    <row r="872186" spans="19:20">
      <c r="S872186" s="34"/>
      <c r="T872186" s="34"/>
    </row>
    <row r="872203" spans="19:20">
      <c r="S872203" s="34"/>
      <c r="T872203" s="34"/>
    </row>
    <row r="872220" spans="19:20">
      <c r="S872220" s="34"/>
      <c r="T872220" s="34"/>
    </row>
    <row r="872237" spans="19:20">
      <c r="S872237" s="34"/>
      <c r="T872237" s="34"/>
    </row>
    <row r="872254" spans="19:20">
      <c r="S872254" s="34"/>
      <c r="T872254" s="34"/>
    </row>
    <row r="872271" spans="19:20">
      <c r="S872271" s="34"/>
      <c r="T872271" s="34"/>
    </row>
    <row r="872288" spans="19:20">
      <c r="S872288" s="34"/>
      <c r="T872288" s="34"/>
    </row>
    <row r="872305" spans="19:20">
      <c r="S872305" s="34"/>
      <c r="T872305" s="34"/>
    </row>
    <row r="872322" spans="19:20">
      <c r="S872322" s="34"/>
      <c r="T872322" s="34"/>
    </row>
    <row r="872339" spans="19:20">
      <c r="S872339" s="34"/>
      <c r="T872339" s="34"/>
    </row>
    <row r="872356" spans="19:20">
      <c r="S872356" s="34"/>
      <c r="T872356" s="34"/>
    </row>
    <row r="872373" spans="19:20">
      <c r="S872373" s="34"/>
      <c r="T872373" s="34"/>
    </row>
    <row r="872390" spans="19:20">
      <c r="S872390" s="34"/>
      <c r="T872390" s="34"/>
    </row>
    <row r="872407" spans="19:20">
      <c r="S872407" s="34"/>
      <c r="T872407" s="34"/>
    </row>
    <row r="872424" spans="19:20">
      <c r="S872424" s="34"/>
      <c r="T872424" s="34"/>
    </row>
    <row r="872441" spans="19:20">
      <c r="S872441" s="34"/>
      <c r="T872441" s="34"/>
    </row>
    <row r="872458" spans="19:20">
      <c r="S872458" s="34"/>
      <c r="T872458" s="34"/>
    </row>
    <row r="872475" spans="19:20">
      <c r="S872475" s="34"/>
      <c r="T872475" s="34"/>
    </row>
    <row r="872492" spans="19:20">
      <c r="S872492" s="34"/>
      <c r="T872492" s="34"/>
    </row>
    <row r="872509" spans="19:20">
      <c r="S872509" s="34"/>
      <c r="T872509" s="34"/>
    </row>
    <row r="872526" spans="19:20">
      <c r="S872526" s="34"/>
      <c r="T872526" s="34"/>
    </row>
    <row r="872543" spans="19:20">
      <c r="S872543" s="34"/>
      <c r="T872543" s="34"/>
    </row>
    <row r="872560" spans="19:20">
      <c r="S872560" s="34"/>
      <c r="T872560" s="34"/>
    </row>
    <row r="872577" spans="19:20">
      <c r="S872577" s="34"/>
      <c r="T872577" s="34"/>
    </row>
    <row r="872594" spans="19:20">
      <c r="S872594" s="34"/>
      <c r="T872594" s="34"/>
    </row>
    <row r="872611" spans="19:20">
      <c r="S872611" s="34"/>
      <c r="T872611" s="34"/>
    </row>
    <row r="872628" spans="19:20">
      <c r="S872628" s="34"/>
      <c r="T872628" s="34"/>
    </row>
    <row r="872645" spans="19:20">
      <c r="S872645" s="34"/>
      <c r="T872645" s="34"/>
    </row>
    <row r="872662" spans="19:20">
      <c r="S872662" s="34"/>
      <c r="T872662" s="34"/>
    </row>
    <row r="872679" spans="19:20">
      <c r="S872679" s="34"/>
      <c r="T872679" s="34"/>
    </row>
    <row r="872696" spans="19:20">
      <c r="S872696" s="34"/>
      <c r="T872696" s="34"/>
    </row>
    <row r="872713" spans="19:20">
      <c r="S872713" s="34"/>
      <c r="T872713" s="34"/>
    </row>
    <row r="872730" spans="19:20">
      <c r="S872730" s="34"/>
      <c r="T872730" s="34"/>
    </row>
    <row r="872747" spans="19:20">
      <c r="S872747" s="34"/>
      <c r="T872747" s="34"/>
    </row>
    <row r="872764" spans="19:20">
      <c r="S872764" s="34"/>
      <c r="T872764" s="34"/>
    </row>
    <row r="872781" spans="19:20">
      <c r="S872781" s="34"/>
      <c r="T872781" s="34"/>
    </row>
    <row r="872798" spans="19:20">
      <c r="S872798" s="34"/>
      <c r="T872798" s="34"/>
    </row>
    <row r="872815" spans="19:20">
      <c r="S872815" s="34"/>
      <c r="T872815" s="34"/>
    </row>
    <row r="872832" spans="19:20">
      <c r="S872832" s="34"/>
      <c r="T872832" s="34"/>
    </row>
    <row r="872849" spans="19:20">
      <c r="S872849" s="34"/>
      <c r="T872849" s="34"/>
    </row>
    <row r="872866" spans="19:20">
      <c r="S872866" s="34"/>
      <c r="T872866" s="34"/>
    </row>
    <row r="872883" spans="19:20">
      <c r="S872883" s="34"/>
      <c r="T872883" s="34"/>
    </row>
    <row r="872900" spans="19:20">
      <c r="S872900" s="34"/>
      <c r="T872900" s="34"/>
    </row>
    <row r="872917" spans="19:20">
      <c r="S872917" s="34"/>
      <c r="T872917" s="34"/>
    </row>
    <row r="872934" spans="19:20">
      <c r="S872934" s="34"/>
      <c r="T872934" s="34"/>
    </row>
    <row r="872951" spans="19:20">
      <c r="S872951" s="34"/>
      <c r="T872951" s="34"/>
    </row>
    <row r="872968" spans="19:20">
      <c r="S872968" s="34"/>
      <c r="T872968" s="34"/>
    </row>
    <row r="872985" spans="19:20">
      <c r="S872985" s="34"/>
      <c r="T872985" s="34"/>
    </row>
    <row r="873002" spans="19:20">
      <c r="S873002" s="34"/>
      <c r="T873002" s="34"/>
    </row>
    <row r="873019" spans="19:20">
      <c r="S873019" s="34"/>
      <c r="T873019" s="34"/>
    </row>
    <row r="873036" spans="19:20">
      <c r="S873036" s="34"/>
      <c r="T873036" s="34"/>
    </row>
    <row r="873053" spans="19:20">
      <c r="S873053" s="34"/>
      <c r="T873053" s="34"/>
    </row>
    <row r="873070" spans="19:20">
      <c r="S873070" s="34"/>
      <c r="T873070" s="34"/>
    </row>
    <row r="873087" spans="19:20">
      <c r="S873087" s="34"/>
      <c r="T873087" s="34"/>
    </row>
    <row r="873104" spans="19:20">
      <c r="S873104" s="34"/>
      <c r="T873104" s="34"/>
    </row>
    <row r="873121" spans="19:20">
      <c r="S873121" s="34"/>
      <c r="T873121" s="34"/>
    </row>
    <row r="873138" spans="19:20">
      <c r="S873138" s="34"/>
      <c r="T873138" s="34"/>
    </row>
    <row r="873155" spans="19:20">
      <c r="S873155" s="34"/>
      <c r="T873155" s="34"/>
    </row>
    <row r="873172" spans="19:20">
      <c r="S873172" s="34"/>
      <c r="T873172" s="34"/>
    </row>
    <row r="873189" spans="19:20">
      <c r="S873189" s="34"/>
      <c r="T873189" s="34"/>
    </row>
    <row r="873206" spans="19:20">
      <c r="S873206" s="34"/>
      <c r="T873206" s="34"/>
    </row>
    <row r="873223" spans="19:20">
      <c r="S873223" s="34"/>
      <c r="T873223" s="34"/>
    </row>
    <row r="873240" spans="19:20">
      <c r="S873240" s="34"/>
      <c r="T873240" s="34"/>
    </row>
    <row r="873257" spans="19:20">
      <c r="S873257" s="34"/>
      <c r="T873257" s="34"/>
    </row>
    <row r="873274" spans="19:20">
      <c r="S873274" s="34"/>
      <c r="T873274" s="34"/>
    </row>
    <row r="873291" spans="19:20">
      <c r="S873291" s="34"/>
      <c r="T873291" s="34"/>
    </row>
    <row r="873308" spans="19:20">
      <c r="S873308" s="34"/>
      <c r="T873308" s="34"/>
    </row>
    <row r="873325" spans="19:20">
      <c r="S873325" s="34"/>
      <c r="T873325" s="34"/>
    </row>
    <row r="873342" spans="19:20">
      <c r="S873342" s="34"/>
      <c r="T873342" s="34"/>
    </row>
    <row r="873359" spans="19:20">
      <c r="S873359" s="34"/>
      <c r="T873359" s="34"/>
    </row>
    <row r="873376" spans="19:20">
      <c r="S873376" s="34"/>
      <c r="T873376" s="34"/>
    </row>
    <row r="873393" spans="19:20">
      <c r="S873393" s="34"/>
      <c r="T873393" s="34"/>
    </row>
    <row r="873410" spans="19:20">
      <c r="S873410" s="34"/>
      <c r="T873410" s="34"/>
    </row>
    <row r="873427" spans="19:20">
      <c r="S873427" s="34"/>
      <c r="T873427" s="34"/>
    </row>
    <row r="873444" spans="19:20">
      <c r="S873444" s="34"/>
      <c r="T873444" s="34"/>
    </row>
    <row r="873461" spans="19:20">
      <c r="S873461" s="34"/>
      <c r="T873461" s="34"/>
    </row>
    <row r="873478" spans="19:20">
      <c r="S873478" s="34"/>
      <c r="T873478" s="34"/>
    </row>
    <row r="873495" spans="19:20">
      <c r="S873495" s="34"/>
      <c r="T873495" s="34"/>
    </row>
    <row r="873512" spans="19:20">
      <c r="S873512" s="34"/>
      <c r="T873512" s="34"/>
    </row>
    <row r="873529" spans="19:20">
      <c r="S873529" s="34"/>
      <c r="T873529" s="34"/>
    </row>
    <row r="873546" spans="19:20">
      <c r="S873546" s="34"/>
      <c r="T873546" s="34"/>
    </row>
    <row r="873563" spans="19:20">
      <c r="S873563" s="34"/>
      <c r="T873563" s="34"/>
    </row>
    <row r="873580" spans="19:20">
      <c r="S873580" s="34"/>
      <c r="T873580" s="34"/>
    </row>
    <row r="873597" spans="19:20">
      <c r="S873597" s="34"/>
      <c r="T873597" s="34"/>
    </row>
    <row r="873614" spans="19:20">
      <c r="S873614" s="34"/>
      <c r="T873614" s="34"/>
    </row>
    <row r="873631" spans="19:20">
      <c r="S873631" s="34"/>
      <c r="T873631" s="34"/>
    </row>
    <row r="873648" spans="19:20">
      <c r="S873648" s="34"/>
      <c r="T873648" s="34"/>
    </row>
    <row r="873665" spans="19:20">
      <c r="S873665" s="34"/>
      <c r="T873665" s="34"/>
    </row>
    <row r="873682" spans="19:20">
      <c r="S873682" s="34"/>
      <c r="T873682" s="34"/>
    </row>
    <row r="873699" spans="19:20">
      <c r="S873699" s="34"/>
      <c r="T873699" s="34"/>
    </row>
    <row r="873716" spans="19:20">
      <c r="S873716" s="34"/>
      <c r="T873716" s="34"/>
    </row>
    <row r="873733" spans="19:20">
      <c r="S873733" s="34"/>
      <c r="T873733" s="34"/>
    </row>
    <row r="873750" spans="19:20">
      <c r="S873750" s="34"/>
      <c r="T873750" s="34"/>
    </row>
    <row r="873767" spans="19:20">
      <c r="S873767" s="34"/>
      <c r="T873767" s="34"/>
    </row>
    <row r="873784" spans="19:20">
      <c r="S873784" s="34"/>
      <c r="T873784" s="34"/>
    </row>
    <row r="873801" spans="19:20">
      <c r="S873801" s="34"/>
      <c r="T873801" s="34"/>
    </row>
    <row r="873818" spans="19:20">
      <c r="S873818" s="34"/>
      <c r="T873818" s="34"/>
    </row>
    <row r="873835" spans="19:20">
      <c r="S873835" s="34"/>
      <c r="T873835" s="34"/>
    </row>
    <row r="873852" spans="19:20">
      <c r="S873852" s="34"/>
      <c r="T873852" s="34"/>
    </row>
    <row r="873869" spans="19:20">
      <c r="S873869" s="34"/>
      <c r="T873869" s="34"/>
    </row>
    <row r="873886" spans="19:20">
      <c r="S873886" s="34"/>
      <c r="T873886" s="34"/>
    </row>
    <row r="873903" spans="19:20">
      <c r="S873903" s="34"/>
      <c r="T873903" s="34"/>
    </row>
    <row r="873920" spans="19:20">
      <c r="S873920" s="34"/>
      <c r="T873920" s="34"/>
    </row>
    <row r="873937" spans="19:20">
      <c r="S873937" s="34"/>
      <c r="T873937" s="34"/>
    </row>
    <row r="873954" spans="19:20">
      <c r="S873954" s="34"/>
      <c r="T873954" s="34"/>
    </row>
    <row r="873971" spans="19:20">
      <c r="S873971" s="34"/>
      <c r="T873971" s="34"/>
    </row>
    <row r="873988" spans="19:20">
      <c r="S873988" s="34"/>
      <c r="T873988" s="34"/>
    </row>
    <row r="874005" spans="19:20">
      <c r="S874005" s="34"/>
      <c r="T874005" s="34"/>
    </row>
    <row r="874022" spans="19:20">
      <c r="S874022" s="34"/>
      <c r="T874022" s="34"/>
    </row>
    <row r="874039" spans="19:20">
      <c r="S874039" s="34"/>
      <c r="T874039" s="34"/>
    </row>
    <row r="874056" spans="19:20">
      <c r="S874056" s="34"/>
      <c r="T874056" s="34"/>
    </row>
    <row r="874073" spans="19:20">
      <c r="S874073" s="34"/>
      <c r="T874073" s="34"/>
    </row>
    <row r="874090" spans="19:20">
      <c r="S874090" s="34"/>
      <c r="T874090" s="34"/>
    </row>
    <row r="874107" spans="19:20">
      <c r="S874107" s="34"/>
      <c r="T874107" s="34"/>
    </row>
    <row r="874124" spans="19:20">
      <c r="S874124" s="34"/>
      <c r="T874124" s="34"/>
    </row>
    <row r="874141" spans="19:20">
      <c r="S874141" s="34"/>
      <c r="T874141" s="34"/>
    </row>
    <row r="874158" spans="19:20">
      <c r="S874158" s="34"/>
      <c r="T874158" s="34"/>
    </row>
    <row r="874175" spans="19:20">
      <c r="S874175" s="34"/>
      <c r="T874175" s="34"/>
    </row>
    <row r="874192" spans="19:20">
      <c r="S874192" s="34"/>
      <c r="T874192" s="34"/>
    </row>
    <row r="874209" spans="19:20">
      <c r="S874209" s="34"/>
      <c r="T874209" s="34"/>
    </row>
    <row r="874226" spans="19:20">
      <c r="S874226" s="34"/>
      <c r="T874226" s="34"/>
    </row>
    <row r="874243" spans="19:20">
      <c r="S874243" s="34"/>
      <c r="T874243" s="34"/>
    </row>
    <row r="874260" spans="19:20">
      <c r="S874260" s="34"/>
      <c r="T874260" s="34"/>
    </row>
    <row r="874277" spans="19:20">
      <c r="S874277" s="34"/>
      <c r="T874277" s="34"/>
    </row>
    <row r="874294" spans="19:20">
      <c r="S874294" s="34"/>
      <c r="T874294" s="34"/>
    </row>
    <row r="874311" spans="19:20">
      <c r="S874311" s="34"/>
      <c r="T874311" s="34"/>
    </row>
    <row r="874328" spans="19:20">
      <c r="S874328" s="34"/>
      <c r="T874328" s="34"/>
    </row>
    <row r="874345" spans="19:20">
      <c r="S874345" s="34"/>
      <c r="T874345" s="34"/>
    </row>
    <row r="874362" spans="19:20">
      <c r="S874362" s="34"/>
      <c r="T874362" s="34"/>
    </row>
    <row r="874379" spans="19:20">
      <c r="S874379" s="34"/>
      <c r="T874379" s="34"/>
    </row>
    <row r="874396" spans="19:20">
      <c r="S874396" s="34"/>
      <c r="T874396" s="34"/>
    </row>
    <row r="874413" spans="19:20">
      <c r="S874413" s="34"/>
      <c r="T874413" s="34"/>
    </row>
    <row r="874430" spans="19:20">
      <c r="S874430" s="34"/>
      <c r="T874430" s="34"/>
    </row>
    <row r="874447" spans="19:20">
      <c r="S874447" s="34"/>
      <c r="T874447" s="34"/>
    </row>
    <row r="874464" spans="19:20">
      <c r="S874464" s="34"/>
      <c r="T874464" s="34"/>
    </row>
    <row r="874481" spans="19:20">
      <c r="S874481" s="34"/>
      <c r="T874481" s="34"/>
    </row>
    <row r="874498" spans="19:20">
      <c r="S874498" s="34"/>
      <c r="T874498" s="34"/>
    </row>
    <row r="874515" spans="19:20">
      <c r="S874515" s="34"/>
      <c r="T874515" s="34"/>
    </row>
    <row r="874532" spans="19:20">
      <c r="S874532" s="34"/>
      <c r="T874532" s="34"/>
    </row>
    <row r="874549" spans="19:20">
      <c r="S874549" s="34"/>
      <c r="T874549" s="34"/>
    </row>
    <row r="874566" spans="19:20">
      <c r="S874566" s="34"/>
      <c r="T874566" s="34"/>
    </row>
    <row r="874583" spans="19:20">
      <c r="S874583" s="34"/>
      <c r="T874583" s="34"/>
    </row>
    <row r="874600" spans="19:20">
      <c r="S874600" s="34"/>
      <c r="T874600" s="34"/>
    </row>
    <row r="874617" spans="19:20">
      <c r="S874617" s="34"/>
      <c r="T874617" s="34"/>
    </row>
    <row r="874634" spans="19:20">
      <c r="S874634" s="34"/>
      <c r="T874634" s="34"/>
    </row>
    <row r="874651" spans="19:20">
      <c r="S874651" s="34"/>
      <c r="T874651" s="34"/>
    </row>
    <row r="874668" spans="19:20">
      <c r="S874668" s="34"/>
      <c r="T874668" s="34"/>
    </row>
    <row r="874685" spans="19:20">
      <c r="S874685" s="34"/>
      <c r="T874685" s="34"/>
    </row>
    <row r="874702" spans="19:20">
      <c r="S874702" s="34"/>
      <c r="T874702" s="34"/>
    </row>
    <row r="874719" spans="19:20">
      <c r="S874719" s="34"/>
      <c r="T874719" s="34"/>
    </row>
    <row r="874736" spans="19:20">
      <c r="S874736" s="34"/>
      <c r="T874736" s="34"/>
    </row>
    <row r="874753" spans="19:20">
      <c r="S874753" s="34"/>
      <c r="T874753" s="34"/>
    </row>
    <row r="874770" spans="19:20">
      <c r="S874770" s="34"/>
      <c r="T874770" s="34"/>
    </row>
    <row r="874787" spans="19:20">
      <c r="S874787" s="34"/>
      <c r="T874787" s="34"/>
    </row>
    <row r="874804" spans="19:20">
      <c r="S874804" s="34"/>
      <c r="T874804" s="34"/>
    </row>
    <row r="874821" spans="19:20">
      <c r="S874821" s="34"/>
      <c r="T874821" s="34"/>
    </row>
    <row r="874838" spans="19:20">
      <c r="S874838" s="34"/>
      <c r="T874838" s="34"/>
    </row>
    <row r="874855" spans="19:20">
      <c r="S874855" s="34"/>
      <c r="T874855" s="34"/>
    </row>
    <row r="874872" spans="19:20">
      <c r="S874872" s="34"/>
      <c r="T874872" s="34"/>
    </row>
    <row r="874889" spans="19:20">
      <c r="S874889" s="34"/>
      <c r="T874889" s="34"/>
    </row>
    <row r="874906" spans="19:20">
      <c r="S874906" s="34"/>
      <c r="T874906" s="34"/>
    </row>
    <row r="874923" spans="19:20">
      <c r="S874923" s="34"/>
      <c r="T874923" s="34"/>
    </row>
    <row r="874940" spans="19:20">
      <c r="S874940" s="34"/>
      <c r="T874940" s="34"/>
    </row>
    <row r="874957" spans="19:20">
      <c r="S874957" s="34"/>
      <c r="T874957" s="34"/>
    </row>
    <row r="874974" spans="19:20">
      <c r="S874974" s="34"/>
      <c r="T874974" s="34"/>
    </row>
    <row r="874991" spans="19:20">
      <c r="S874991" s="34"/>
      <c r="T874991" s="34"/>
    </row>
    <row r="875008" spans="19:20">
      <c r="S875008" s="34"/>
      <c r="T875008" s="34"/>
    </row>
    <row r="875025" spans="19:20">
      <c r="S875025" s="34"/>
      <c r="T875025" s="34"/>
    </row>
    <row r="875042" spans="19:20">
      <c r="S875042" s="34"/>
      <c r="T875042" s="34"/>
    </row>
    <row r="875059" spans="19:20">
      <c r="S875059" s="34"/>
      <c r="T875059" s="34"/>
    </row>
    <row r="875076" spans="19:20">
      <c r="S875076" s="34"/>
      <c r="T875076" s="34"/>
    </row>
    <row r="875093" spans="19:20">
      <c r="S875093" s="34"/>
      <c r="T875093" s="34"/>
    </row>
    <row r="875110" spans="19:20">
      <c r="S875110" s="34"/>
      <c r="T875110" s="34"/>
    </row>
    <row r="875127" spans="19:20">
      <c r="S875127" s="34"/>
      <c r="T875127" s="34"/>
    </row>
    <row r="875144" spans="19:20">
      <c r="S875144" s="34"/>
      <c r="T875144" s="34"/>
    </row>
    <row r="875161" spans="19:20">
      <c r="S875161" s="34"/>
      <c r="T875161" s="34"/>
    </row>
    <row r="875178" spans="19:20">
      <c r="S875178" s="34"/>
      <c r="T875178" s="34"/>
    </row>
    <row r="875195" spans="19:20">
      <c r="S875195" s="34"/>
      <c r="T875195" s="34"/>
    </row>
    <row r="875212" spans="19:20">
      <c r="S875212" s="34"/>
      <c r="T875212" s="34"/>
    </row>
    <row r="875229" spans="19:20">
      <c r="S875229" s="34"/>
      <c r="T875229" s="34"/>
    </row>
    <row r="875246" spans="19:20">
      <c r="S875246" s="34"/>
      <c r="T875246" s="34"/>
    </row>
    <row r="875263" spans="19:20">
      <c r="S875263" s="34"/>
      <c r="T875263" s="34"/>
    </row>
    <row r="875280" spans="19:20">
      <c r="S875280" s="34"/>
      <c r="T875280" s="34"/>
    </row>
    <row r="875297" spans="19:20">
      <c r="S875297" s="34"/>
      <c r="T875297" s="34"/>
    </row>
    <row r="875314" spans="19:20">
      <c r="S875314" s="34"/>
      <c r="T875314" s="34"/>
    </row>
    <row r="875331" spans="19:20">
      <c r="S875331" s="34"/>
      <c r="T875331" s="34"/>
    </row>
    <row r="875348" spans="19:20">
      <c r="S875348" s="34"/>
      <c r="T875348" s="34"/>
    </row>
    <row r="875365" spans="19:20">
      <c r="S875365" s="34"/>
      <c r="T875365" s="34"/>
    </row>
    <row r="875382" spans="19:20">
      <c r="S875382" s="34"/>
      <c r="T875382" s="34"/>
    </row>
    <row r="875399" spans="19:20">
      <c r="S875399" s="34"/>
      <c r="T875399" s="34"/>
    </row>
    <row r="875416" spans="19:20">
      <c r="S875416" s="34"/>
      <c r="T875416" s="34"/>
    </row>
    <row r="875433" spans="19:20">
      <c r="S875433" s="34"/>
      <c r="T875433" s="34"/>
    </row>
    <row r="875450" spans="19:20">
      <c r="S875450" s="34"/>
      <c r="T875450" s="34"/>
    </row>
    <row r="875467" spans="19:20">
      <c r="S875467" s="34"/>
      <c r="T875467" s="34"/>
    </row>
    <row r="875484" spans="19:20">
      <c r="S875484" s="34"/>
      <c r="T875484" s="34"/>
    </row>
    <row r="875501" spans="19:20">
      <c r="S875501" s="34"/>
      <c r="T875501" s="34"/>
    </row>
    <row r="875518" spans="19:20">
      <c r="S875518" s="34"/>
      <c r="T875518" s="34"/>
    </row>
    <row r="875535" spans="19:20">
      <c r="S875535" s="34"/>
      <c r="T875535" s="34"/>
    </row>
    <row r="875552" spans="19:20">
      <c r="S875552" s="34"/>
      <c r="T875552" s="34"/>
    </row>
    <row r="875569" spans="19:20">
      <c r="S875569" s="34"/>
      <c r="T875569" s="34"/>
    </row>
    <row r="875586" spans="19:20">
      <c r="S875586" s="34"/>
      <c r="T875586" s="34"/>
    </row>
    <row r="875603" spans="19:20">
      <c r="S875603" s="34"/>
      <c r="T875603" s="34"/>
    </row>
    <row r="875620" spans="19:20">
      <c r="S875620" s="34"/>
      <c r="T875620" s="34"/>
    </row>
    <row r="875637" spans="19:20">
      <c r="S875637" s="34"/>
      <c r="T875637" s="34"/>
    </row>
    <row r="875654" spans="19:20">
      <c r="S875654" s="34"/>
      <c r="T875654" s="34"/>
    </row>
    <row r="875671" spans="19:20">
      <c r="S875671" s="34"/>
      <c r="T875671" s="34"/>
    </row>
    <row r="875688" spans="19:20">
      <c r="S875688" s="34"/>
      <c r="T875688" s="34"/>
    </row>
    <row r="875705" spans="19:20">
      <c r="S875705" s="34"/>
      <c r="T875705" s="34"/>
    </row>
    <row r="875722" spans="19:20">
      <c r="S875722" s="34"/>
      <c r="T875722" s="34"/>
    </row>
    <row r="875739" spans="19:20">
      <c r="S875739" s="34"/>
      <c r="T875739" s="34"/>
    </row>
    <row r="875756" spans="19:20">
      <c r="S875756" s="34"/>
      <c r="T875756" s="34"/>
    </row>
    <row r="875773" spans="19:20">
      <c r="S875773" s="34"/>
      <c r="T875773" s="34"/>
    </row>
    <row r="875790" spans="19:20">
      <c r="S875790" s="34"/>
      <c r="T875790" s="34"/>
    </row>
    <row r="875807" spans="19:20">
      <c r="S875807" s="34"/>
      <c r="T875807" s="34"/>
    </row>
    <row r="875824" spans="19:20">
      <c r="S875824" s="34"/>
      <c r="T875824" s="34"/>
    </row>
    <row r="875841" spans="19:20">
      <c r="S875841" s="34"/>
      <c r="T875841" s="34"/>
    </row>
    <row r="875858" spans="19:20">
      <c r="S875858" s="34"/>
      <c r="T875858" s="34"/>
    </row>
    <row r="875875" spans="19:20">
      <c r="S875875" s="34"/>
      <c r="T875875" s="34"/>
    </row>
    <row r="875892" spans="19:20">
      <c r="S875892" s="34"/>
      <c r="T875892" s="34"/>
    </row>
    <row r="875909" spans="19:20">
      <c r="S875909" s="34"/>
      <c r="T875909" s="34"/>
    </row>
    <row r="875926" spans="19:20">
      <c r="S875926" s="34"/>
      <c r="T875926" s="34"/>
    </row>
    <row r="875943" spans="19:20">
      <c r="S875943" s="34"/>
      <c r="T875943" s="34"/>
    </row>
    <row r="875960" spans="19:20">
      <c r="S875960" s="34"/>
      <c r="T875960" s="34"/>
    </row>
    <row r="875977" spans="19:20">
      <c r="S875977" s="34"/>
      <c r="T875977" s="34"/>
    </row>
    <row r="875994" spans="19:20">
      <c r="S875994" s="34"/>
      <c r="T875994" s="34"/>
    </row>
    <row r="876011" spans="19:20">
      <c r="S876011" s="34"/>
      <c r="T876011" s="34"/>
    </row>
    <row r="876028" spans="19:20">
      <c r="S876028" s="34"/>
      <c r="T876028" s="34"/>
    </row>
    <row r="876045" spans="19:20">
      <c r="S876045" s="34"/>
      <c r="T876045" s="34"/>
    </row>
    <row r="876062" spans="19:20">
      <c r="S876062" s="34"/>
      <c r="T876062" s="34"/>
    </row>
    <row r="876079" spans="19:20">
      <c r="S876079" s="34"/>
      <c r="T876079" s="34"/>
    </row>
    <row r="876096" spans="19:20">
      <c r="S876096" s="34"/>
      <c r="T876096" s="34"/>
    </row>
    <row r="876113" spans="19:20">
      <c r="S876113" s="34"/>
      <c r="T876113" s="34"/>
    </row>
    <row r="876130" spans="19:20">
      <c r="S876130" s="34"/>
      <c r="T876130" s="34"/>
    </row>
    <row r="876147" spans="19:20">
      <c r="S876147" s="34"/>
      <c r="T876147" s="34"/>
    </row>
    <row r="876164" spans="19:20">
      <c r="S876164" s="34"/>
      <c r="T876164" s="34"/>
    </row>
    <row r="876181" spans="19:20">
      <c r="S876181" s="34"/>
      <c r="T876181" s="34"/>
    </row>
    <row r="876198" spans="19:20">
      <c r="S876198" s="34"/>
      <c r="T876198" s="34"/>
    </row>
    <row r="876215" spans="19:20">
      <c r="S876215" s="34"/>
      <c r="T876215" s="34"/>
    </row>
    <row r="876232" spans="19:20">
      <c r="S876232" s="34"/>
      <c r="T876232" s="34"/>
    </row>
    <row r="876249" spans="19:20">
      <c r="S876249" s="34"/>
      <c r="T876249" s="34"/>
    </row>
    <row r="876266" spans="19:20">
      <c r="S876266" s="34"/>
      <c r="T876266" s="34"/>
    </row>
    <row r="876283" spans="19:20">
      <c r="S876283" s="34"/>
      <c r="T876283" s="34"/>
    </row>
    <row r="876300" spans="19:20">
      <c r="S876300" s="34"/>
      <c r="T876300" s="34"/>
    </row>
    <row r="876317" spans="19:20">
      <c r="S876317" s="34"/>
      <c r="T876317" s="34"/>
    </row>
    <row r="876334" spans="19:20">
      <c r="S876334" s="34"/>
      <c r="T876334" s="34"/>
    </row>
    <row r="876351" spans="19:20">
      <c r="S876351" s="34"/>
      <c r="T876351" s="34"/>
    </row>
    <row r="876368" spans="19:20">
      <c r="S876368" s="34"/>
      <c r="T876368" s="34"/>
    </row>
    <row r="876385" spans="19:20">
      <c r="S876385" s="34"/>
      <c r="T876385" s="34"/>
    </row>
    <row r="876402" spans="19:20">
      <c r="S876402" s="34"/>
      <c r="T876402" s="34"/>
    </row>
    <row r="876419" spans="19:20">
      <c r="S876419" s="34"/>
      <c r="T876419" s="34"/>
    </row>
    <row r="876436" spans="19:20">
      <c r="S876436" s="34"/>
      <c r="T876436" s="34"/>
    </row>
    <row r="876453" spans="19:20">
      <c r="S876453" s="34"/>
      <c r="T876453" s="34"/>
    </row>
    <row r="876470" spans="19:20">
      <c r="S876470" s="34"/>
      <c r="T876470" s="34"/>
    </row>
    <row r="876487" spans="19:20">
      <c r="S876487" s="34"/>
      <c r="T876487" s="34"/>
    </row>
    <row r="876504" spans="19:20">
      <c r="S876504" s="34"/>
      <c r="T876504" s="34"/>
    </row>
    <row r="876521" spans="19:20">
      <c r="S876521" s="34"/>
      <c r="T876521" s="34"/>
    </row>
    <row r="876538" spans="19:20">
      <c r="S876538" s="34"/>
      <c r="T876538" s="34"/>
    </row>
    <row r="876555" spans="19:20">
      <c r="S876555" s="34"/>
      <c r="T876555" s="34"/>
    </row>
    <row r="876572" spans="19:20">
      <c r="S876572" s="34"/>
      <c r="T876572" s="34"/>
    </row>
    <row r="876589" spans="19:20">
      <c r="S876589" s="34"/>
      <c r="T876589" s="34"/>
    </row>
    <row r="876606" spans="19:20">
      <c r="S876606" s="34"/>
      <c r="T876606" s="34"/>
    </row>
    <row r="876623" spans="19:20">
      <c r="S876623" s="34"/>
      <c r="T876623" s="34"/>
    </row>
    <row r="876640" spans="19:20">
      <c r="S876640" s="34"/>
      <c r="T876640" s="34"/>
    </row>
    <row r="876657" spans="19:20">
      <c r="S876657" s="34"/>
      <c r="T876657" s="34"/>
    </row>
    <row r="876674" spans="19:20">
      <c r="S876674" s="34"/>
      <c r="T876674" s="34"/>
    </row>
    <row r="876691" spans="19:20">
      <c r="S876691" s="34"/>
      <c r="T876691" s="34"/>
    </row>
    <row r="876708" spans="19:20">
      <c r="S876708" s="34"/>
      <c r="T876708" s="34"/>
    </row>
    <row r="876725" spans="19:20">
      <c r="S876725" s="34"/>
      <c r="T876725" s="34"/>
    </row>
    <row r="876742" spans="19:20">
      <c r="S876742" s="34"/>
      <c r="T876742" s="34"/>
    </row>
    <row r="876759" spans="19:20">
      <c r="S876759" s="34"/>
      <c r="T876759" s="34"/>
    </row>
    <row r="876776" spans="19:20">
      <c r="S876776" s="34"/>
      <c r="T876776" s="34"/>
    </row>
    <row r="876793" spans="19:20">
      <c r="S876793" s="34"/>
      <c r="T876793" s="34"/>
    </row>
    <row r="876810" spans="19:20">
      <c r="S876810" s="34"/>
      <c r="T876810" s="34"/>
    </row>
    <row r="876827" spans="19:20">
      <c r="S876827" s="34"/>
      <c r="T876827" s="34"/>
    </row>
    <row r="876844" spans="19:20">
      <c r="S876844" s="34"/>
      <c r="T876844" s="34"/>
    </row>
    <row r="876861" spans="19:20">
      <c r="S876861" s="34"/>
      <c r="T876861" s="34"/>
    </row>
    <row r="876878" spans="19:20">
      <c r="S876878" s="34"/>
      <c r="T876878" s="34"/>
    </row>
    <row r="876895" spans="19:20">
      <c r="S876895" s="34"/>
      <c r="T876895" s="34"/>
    </row>
    <row r="876912" spans="19:20">
      <c r="S876912" s="34"/>
      <c r="T876912" s="34"/>
    </row>
    <row r="876929" spans="19:20">
      <c r="S876929" s="34"/>
      <c r="T876929" s="34"/>
    </row>
    <row r="876946" spans="19:20">
      <c r="S876946" s="34"/>
      <c r="T876946" s="34"/>
    </row>
    <row r="876963" spans="19:20">
      <c r="S876963" s="34"/>
      <c r="T876963" s="34"/>
    </row>
    <row r="876980" spans="19:20">
      <c r="S876980" s="34"/>
      <c r="T876980" s="34"/>
    </row>
    <row r="876997" spans="19:20">
      <c r="S876997" s="34"/>
      <c r="T876997" s="34"/>
    </row>
    <row r="877014" spans="19:20">
      <c r="S877014" s="34"/>
      <c r="T877014" s="34"/>
    </row>
    <row r="877031" spans="19:20">
      <c r="S877031" s="34"/>
      <c r="T877031" s="34"/>
    </row>
    <row r="877048" spans="19:20">
      <c r="S877048" s="34"/>
      <c r="T877048" s="34"/>
    </row>
    <row r="877065" spans="19:20">
      <c r="S877065" s="34"/>
      <c r="T877065" s="34"/>
    </row>
    <row r="877082" spans="19:20">
      <c r="S877082" s="34"/>
      <c r="T877082" s="34"/>
    </row>
    <row r="877099" spans="19:20">
      <c r="S877099" s="34"/>
      <c r="T877099" s="34"/>
    </row>
    <row r="877116" spans="19:20">
      <c r="S877116" s="34"/>
      <c r="T877116" s="34"/>
    </row>
    <row r="877133" spans="19:20">
      <c r="S877133" s="34"/>
      <c r="T877133" s="34"/>
    </row>
    <row r="877150" spans="19:20">
      <c r="S877150" s="34"/>
      <c r="T877150" s="34"/>
    </row>
    <row r="877167" spans="19:20">
      <c r="S877167" s="34"/>
      <c r="T877167" s="34"/>
    </row>
    <row r="877184" spans="19:20">
      <c r="S877184" s="34"/>
      <c r="T877184" s="34"/>
    </row>
    <row r="877201" spans="19:20">
      <c r="S877201" s="34"/>
      <c r="T877201" s="34"/>
    </row>
    <row r="877218" spans="19:20">
      <c r="S877218" s="34"/>
      <c r="T877218" s="34"/>
    </row>
    <row r="877235" spans="19:20">
      <c r="S877235" s="34"/>
      <c r="T877235" s="34"/>
    </row>
    <row r="877252" spans="19:20">
      <c r="S877252" s="34"/>
      <c r="T877252" s="34"/>
    </row>
    <row r="877269" spans="19:20">
      <c r="S877269" s="34"/>
      <c r="T877269" s="34"/>
    </row>
    <row r="877286" spans="19:20">
      <c r="S877286" s="34"/>
      <c r="T877286" s="34"/>
    </row>
    <row r="877303" spans="19:20">
      <c r="S877303" s="34"/>
      <c r="T877303" s="34"/>
    </row>
    <row r="877320" spans="19:20">
      <c r="S877320" s="34"/>
      <c r="T877320" s="34"/>
    </row>
    <row r="877337" spans="19:20">
      <c r="S877337" s="34"/>
      <c r="T877337" s="34"/>
    </row>
    <row r="877354" spans="19:20">
      <c r="S877354" s="34"/>
      <c r="T877354" s="34"/>
    </row>
    <row r="877371" spans="19:20">
      <c r="S877371" s="34"/>
      <c r="T877371" s="34"/>
    </row>
    <row r="877388" spans="19:20">
      <c r="S877388" s="34"/>
      <c r="T877388" s="34"/>
    </row>
    <row r="877405" spans="19:20">
      <c r="S877405" s="34"/>
      <c r="T877405" s="34"/>
    </row>
    <row r="877422" spans="19:20">
      <c r="S877422" s="34"/>
      <c r="T877422" s="34"/>
    </row>
    <row r="877439" spans="19:20">
      <c r="S877439" s="34"/>
      <c r="T877439" s="34"/>
    </row>
    <row r="877456" spans="19:20">
      <c r="S877456" s="34"/>
      <c r="T877456" s="34"/>
    </row>
    <row r="877473" spans="19:20">
      <c r="S877473" s="34"/>
      <c r="T877473" s="34"/>
    </row>
    <row r="877490" spans="19:20">
      <c r="S877490" s="34"/>
      <c r="T877490" s="34"/>
    </row>
    <row r="877507" spans="19:20">
      <c r="S877507" s="34"/>
      <c r="T877507" s="34"/>
    </row>
    <row r="877524" spans="19:20">
      <c r="S877524" s="34"/>
      <c r="T877524" s="34"/>
    </row>
    <row r="877541" spans="19:20">
      <c r="S877541" s="34"/>
      <c r="T877541" s="34"/>
    </row>
    <row r="877558" spans="19:20">
      <c r="S877558" s="34"/>
      <c r="T877558" s="34"/>
    </row>
    <row r="877575" spans="19:20">
      <c r="S877575" s="34"/>
      <c r="T877575" s="34"/>
    </row>
    <row r="877592" spans="19:20">
      <c r="S877592" s="34"/>
      <c r="T877592" s="34"/>
    </row>
    <row r="877609" spans="19:20">
      <c r="S877609" s="34"/>
      <c r="T877609" s="34"/>
    </row>
    <row r="877626" spans="19:20">
      <c r="S877626" s="34"/>
      <c r="T877626" s="34"/>
    </row>
    <row r="877643" spans="19:20">
      <c r="S877643" s="34"/>
      <c r="T877643" s="34"/>
    </row>
    <row r="877660" spans="19:20">
      <c r="S877660" s="34"/>
      <c r="T877660" s="34"/>
    </row>
    <row r="877677" spans="19:20">
      <c r="S877677" s="34"/>
      <c r="T877677" s="34"/>
    </row>
    <row r="877694" spans="19:20">
      <c r="S877694" s="34"/>
      <c r="T877694" s="34"/>
    </row>
    <row r="877711" spans="19:20">
      <c r="S877711" s="34"/>
      <c r="T877711" s="34"/>
    </row>
    <row r="877728" spans="19:20">
      <c r="S877728" s="34"/>
      <c r="T877728" s="34"/>
    </row>
    <row r="877745" spans="19:20">
      <c r="S877745" s="34"/>
      <c r="T877745" s="34"/>
    </row>
    <row r="877762" spans="19:20">
      <c r="S877762" s="34"/>
      <c r="T877762" s="34"/>
    </row>
    <row r="877779" spans="19:20">
      <c r="S877779" s="34"/>
      <c r="T877779" s="34"/>
    </row>
    <row r="877796" spans="19:20">
      <c r="S877796" s="34"/>
      <c r="T877796" s="34"/>
    </row>
    <row r="877813" spans="19:20">
      <c r="S877813" s="34"/>
      <c r="T877813" s="34"/>
    </row>
    <row r="877830" spans="19:20">
      <c r="S877830" s="34"/>
      <c r="T877830" s="34"/>
    </row>
    <row r="877847" spans="19:20">
      <c r="S877847" s="34"/>
      <c r="T877847" s="34"/>
    </row>
    <row r="877864" spans="19:20">
      <c r="S877864" s="34"/>
      <c r="T877864" s="34"/>
    </row>
    <row r="877881" spans="19:20">
      <c r="S877881" s="34"/>
      <c r="T877881" s="34"/>
    </row>
    <row r="877898" spans="19:20">
      <c r="S877898" s="34"/>
      <c r="T877898" s="34"/>
    </row>
    <row r="877915" spans="19:20">
      <c r="S877915" s="34"/>
      <c r="T877915" s="34"/>
    </row>
    <row r="877932" spans="19:20">
      <c r="S877932" s="34"/>
      <c r="T877932" s="34"/>
    </row>
    <row r="877949" spans="19:20">
      <c r="S877949" s="34"/>
      <c r="T877949" s="34"/>
    </row>
    <row r="877966" spans="19:20">
      <c r="S877966" s="34"/>
      <c r="T877966" s="34"/>
    </row>
    <row r="877983" spans="19:20">
      <c r="S877983" s="34"/>
      <c r="T877983" s="34"/>
    </row>
    <row r="878000" spans="19:20">
      <c r="S878000" s="34"/>
      <c r="T878000" s="34"/>
    </row>
    <row r="878017" spans="19:20">
      <c r="S878017" s="34"/>
      <c r="T878017" s="34"/>
    </row>
    <row r="878034" spans="19:20">
      <c r="S878034" s="34"/>
      <c r="T878034" s="34"/>
    </row>
    <row r="878051" spans="19:20">
      <c r="S878051" s="34"/>
      <c r="T878051" s="34"/>
    </row>
    <row r="878068" spans="19:20">
      <c r="S878068" s="34"/>
      <c r="T878068" s="34"/>
    </row>
    <row r="878085" spans="19:20">
      <c r="S878085" s="34"/>
      <c r="T878085" s="34"/>
    </row>
    <row r="878102" spans="19:20">
      <c r="S878102" s="34"/>
      <c r="T878102" s="34"/>
    </row>
    <row r="878119" spans="19:20">
      <c r="S878119" s="34"/>
      <c r="T878119" s="34"/>
    </row>
    <row r="878136" spans="19:20">
      <c r="S878136" s="34"/>
      <c r="T878136" s="34"/>
    </row>
    <row r="878153" spans="19:20">
      <c r="S878153" s="34"/>
      <c r="T878153" s="34"/>
    </row>
    <row r="878170" spans="19:20">
      <c r="S878170" s="34"/>
      <c r="T878170" s="34"/>
    </row>
    <row r="878187" spans="19:20">
      <c r="S878187" s="34"/>
      <c r="T878187" s="34"/>
    </row>
    <row r="878204" spans="19:20">
      <c r="S878204" s="34"/>
      <c r="T878204" s="34"/>
    </row>
    <row r="878221" spans="19:20">
      <c r="S878221" s="34"/>
      <c r="T878221" s="34"/>
    </row>
    <row r="878238" spans="19:20">
      <c r="S878238" s="34"/>
      <c r="T878238" s="34"/>
    </row>
    <row r="878255" spans="19:20">
      <c r="S878255" s="34"/>
      <c r="T878255" s="34"/>
    </row>
    <row r="878272" spans="19:20">
      <c r="S878272" s="34"/>
      <c r="T878272" s="34"/>
    </row>
    <row r="878289" spans="19:20">
      <c r="S878289" s="34"/>
      <c r="T878289" s="34"/>
    </row>
    <row r="878306" spans="19:20">
      <c r="S878306" s="34"/>
      <c r="T878306" s="34"/>
    </row>
    <row r="878323" spans="19:20">
      <c r="S878323" s="34"/>
      <c r="T878323" s="34"/>
    </row>
    <row r="878340" spans="19:20">
      <c r="S878340" s="34"/>
      <c r="T878340" s="34"/>
    </row>
    <row r="878357" spans="19:20">
      <c r="S878357" s="34"/>
      <c r="T878357" s="34"/>
    </row>
    <row r="878374" spans="19:20">
      <c r="S878374" s="34"/>
      <c r="T878374" s="34"/>
    </row>
    <row r="878391" spans="19:20">
      <c r="S878391" s="34"/>
      <c r="T878391" s="34"/>
    </row>
    <row r="878408" spans="19:20">
      <c r="S878408" s="34"/>
      <c r="T878408" s="34"/>
    </row>
    <row r="878425" spans="19:20">
      <c r="S878425" s="34"/>
      <c r="T878425" s="34"/>
    </row>
    <row r="878442" spans="19:20">
      <c r="S878442" s="34"/>
      <c r="T878442" s="34"/>
    </row>
    <row r="878459" spans="19:20">
      <c r="S878459" s="34"/>
      <c r="T878459" s="34"/>
    </row>
    <row r="878476" spans="19:20">
      <c r="S878476" s="34"/>
      <c r="T878476" s="34"/>
    </row>
    <row r="878493" spans="19:20">
      <c r="S878493" s="34"/>
      <c r="T878493" s="34"/>
    </row>
    <row r="878510" spans="19:20">
      <c r="S878510" s="34"/>
      <c r="T878510" s="34"/>
    </row>
    <row r="878527" spans="19:20">
      <c r="S878527" s="34"/>
      <c r="T878527" s="34"/>
    </row>
    <row r="878544" spans="19:20">
      <c r="S878544" s="34"/>
      <c r="T878544" s="34"/>
    </row>
    <row r="878561" spans="19:20">
      <c r="S878561" s="34"/>
      <c r="T878561" s="34"/>
    </row>
    <row r="878578" spans="19:20">
      <c r="S878578" s="34"/>
      <c r="T878578" s="34"/>
    </row>
    <row r="878595" spans="19:20">
      <c r="S878595" s="34"/>
      <c r="T878595" s="34"/>
    </row>
    <row r="878612" spans="19:20">
      <c r="S878612" s="34"/>
      <c r="T878612" s="34"/>
    </row>
    <row r="878629" spans="19:20">
      <c r="S878629" s="34"/>
      <c r="T878629" s="34"/>
    </row>
    <row r="878646" spans="19:20">
      <c r="S878646" s="34"/>
      <c r="T878646" s="34"/>
    </row>
    <row r="878663" spans="19:20">
      <c r="S878663" s="34"/>
      <c r="T878663" s="34"/>
    </row>
    <row r="878680" spans="19:20">
      <c r="S878680" s="34"/>
      <c r="T878680" s="34"/>
    </row>
    <row r="878697" spans="19:20">
      <c r="S878697" s="34"/>
      <c r="T878697" s="34"/>
    </row>
    <row r="878714" spans="19:20">
      <c r="S878714" s="34"/>
      <c r="T878714" s="34"/>
    </row>
    <row r="878731" spans="19:20">
      <c r="S878731" s="34"/>
      <c r="T878731" s="34"/>
    </row>
    <row r="878748" spans="19:20">
      <c r="S878748" s="34"/>
      <c r="T878748" s="34"/>
    </row>
    <row r="878765" spans="19:20">
      <c r="S878765" s="34"/>
      <c r="T878765" s="34"/>
    </row>
    <row r="878782" spans="19:20">
      <c r="S878782" s="34"/>
      <c r="T878782" s="34"/>
    </row>
    <row r="878799" spans="19:20">
      <c r="S878799" s="34"/>
      <c r="T878799" s="34"/>
    </row>
    <row r="878816" spans="19:20">
      <c r="S878816" s="34"/>
      <c r="T878816" s="34"/>
    </row>
    <row r="878833" spans="19:20">
      <c r="S878833" s="34"/>
      <c r="T878833" s="34"/>
    </row>
    <row r="878850" spans="19:20">
      <c r="S878850" s="34"/>
      <c r="T878850" s="34"/>
    </row>
    <row r="878867" spans="19:20">
      <c r="S878867" s="34"/>
      <c r="T878867" s="34"/>
    </row>
    <row r="878884" spans="19:20">
      <c r="S878884" s="34"/>
      <c r="T878884" s="34"/>
    </row>
    <row r="878901" spans="19:20">
      <c r="S878901" s="34"/>
      <c r="T878901" s="34"/>
    </row>
    <row r="878918" spans="19:20">
      <c r="S878918" s="34"/>
      <c r="T878918" s="34"/>
    </row>
    <row r="878935" spans="19:20">
      <c r="S878935" s="34"/>
      <c r="T878935" s="34"/>
    </row>
    <row r="878952" spans="19:20">
      <c r="S878952" s="34"/>
      <c r="T878952" s="34"/>
    </row>
    <row r="878969" spans="19:20">
      <c r="S878969" s="34"/>
      <c r="T878969" s="34"/>
    </row>
    <row r="878986" spans="19:20">
      <c r="S878986" s="34"/>
      <c r="T878986" s="34"/>
    </row>
    <row r="879003" spans="19:20">
      <c r="S879003" s="34"/>
      <c r="T879003" s="34"/>
    </row>
    <row r="879020" spans="19:20">
      <c r="S879020" s="34"/>
      <c r="T879020" s="34"/>
    </row>
    <row r="879037" spans="19:20">
      <c r="S879037" s="34"/>
      <c r="T879037" s="34"/>
    </row>
    <row r="879054" spans="19:20">
      <c r="S879054" s="34"/>
      <c r="T879054" s="34"/>
    </row>
    <row r="879071" spans="19:20">
      <c r="S879071" s="34"/>
      <c r="T879071" s="34"/>
    </row>
    <row r="879088" spans="19:20">
      <c r="S879088" s="34"/>
      <c r="T879088" s="34"/>
    </row>
    <row r="879105" spans="19:20">
      <c r="S879105" s="34"/>
      <c r="T879105" s="34"/>
    </row>
    <row r="879122" spans="19:20">
      <c r="S879122" s="34"/>
      <c r="T879122" s="34"/>
    </row>
    <row r="879139" spans="19:20">
      <c r="S879139" s="34"/>
      <c r="T879139" s="34"/>
    </row>
    <row r="879156" spans="19:20">
      <c r="S879156" s="34"/>
      <c r="T879156" s="34"/>
    </row>
    <row r="879173" spans="19:20">
      <c r="S879173" s="34"/>
      <c r="T879173" s="34"/>
    </row>
    <row r="879190" spans="19:20">
      <c r="S879190" s="34"/>
      <c r="T879190" s="34"/>
    </row>
    <row r="879207" spans="19:20">
      <c r="S879207" s="34"/>
      <c r="T879207" s="34"/>
    </row>
    <row r="879224" spans="19:20">
      <c r="S879224" s="34"/>
      <c r="T879224" s="34"/>
    </row>
    <row r="879241" spans="19:20">
      <c r="S879241" s="34"/>
      <c r="T879241" s="34"/>
    </row>
    <row r="879258" spans="19:20">
      <c r="S879258" s="34"/>
      <c r="T879258" s="34"/>
    </row>
    <row r="879275" spans="19:20">
      <c r="S879275" s="34"/>
      <c r="T879275" s="34"/>
    </row>
    <row r="879292" spans="19:20">
      <c r="S879292" s="34"/>
      <c r="T879292" s="34"/>
    </row>
    <row r="879309" spans="19:20">
      <c r="S879309" s="34"/>
      <c r="T879309" s="34"/>
    </row>
    <row r="879326" spans="19:20">
      <c r="S879326" s="34"/>
      <c r="T879326" s="34"/>
    </row>
    <row r="879343" spans="19:20">
      <c r="S879343" s="34"/>
      <c r="T879343" s="34"/>
    </row>
    <row r="879360" spans="19:20">
      <c r="S879360" s="34"/>
      <c r="T879360" s="34"/>
    </row>
    <row r="879377" spans="19:20">
      <c r="S879377" s="34"/>
      <c r="T879377" s="34"/>
    </row>
    <row r="879394" spans="19:20">
      <c r="S879394" s="34"/>
      <c r="T879394" s="34"/>
    </row>
    <row r="879411" spans="19:20">
      <c r="S879411" s="34"/>
      <c r="T879411" s="34"/>
    </row>
    <row r="879428" spans="19:20">
      <c r="S879428" s="34"/>
      <c r="T879428" s="34"/>
    </row>
    <row r="879445" spans="19:20">
      <c r="S879445" s="34"/>
      <c r="T879445" s="34"/>
    </row>
    <row r="879462" spans="19:20">
      <c r="S879462" s="34"/>
      <c r="T879462" s="34"/>
    </row>
    <row r="879479" spans="19:20">
      <c r="S879479" s="34"/>
      <c r="T879479" s="34"/>
    </row>
    <row r="879496" spans="19:20">
      <c r="S879496" s="34"/>
      <c r="T879496" s="34"/>
    </row>
    <row r="879513" spans="19:20">
      <c r="S879513" s="34"/>
      <c r="T879513" s="34"/>
    </row>
    <row r="879530" spans="19:20">
      <c r="S879530" s="34"/>
      <c r="T879530" s="34"/>
    </row>
    <row r="879547" spans="19:20">
      <c r="S879547" s="34"/>
      <c r="T879547" s="34"/>
    </row>
    <row r="879564" spans="19:20">
      <c r="S879564" s="34"/>
      <c r="T879564" s="34"/>
    </row>
    <row r="879581" spans="19:20">
      <c r="S879581" s="34"/>
      <c r="T879581" s="34"/>
    </row>
    <row r="879598" spans="19:20">
      <c r="S879598" s="34"/>
      <c r="T879598" s="34"/>
    </row>
    <row r="879615" spans="19:20">
      <c r="S879615" s="34"/>
      <c r="T879615" s="34"/>
    </row>
    <row r="879632" spans="19:20">
      <c r="S879632" s="34"/>
      <c r="T879632" s="34"/>
    </row>
    <row r="879649" spans="19:20">
      <c r="S879649" s="34"/>
      <c r="T879649" s="34"/>
    </row>
    <row r="879666" spans="19:20">
      <c r="S879666" s="34"/>
      <c r="T879666" s="34"/>
    </row>
    <row r="879683" spans="19:20">
      <c r="S879683" s="34"/>
      <c r="T879683" s="34"/>
    </row>
    <row r="879700" spans="19:20">
      <c r="S879700" s="34"/>
      <c r="T879700" s="34"/>
    </row>
    <row r="879717" spans="19:20">
      <c r="S879717" s="34"/>
      <c r="T879717" s="34"/>
    </row>
    <row r="879734" spans="19:20">
      <c r="S879734" s="34"/>
      <c r="T879734" s="34"/>
    </row>
    <row r="879751" spans="19:20">
      <c r="S879751" s="34"/>
      <c r="T879751" s="34"/>
    </row>
    <row r="879768" spans="19:20">
      <c r="S879768" s="34"/>
      <c r="T879768" s="34"/>
    </row>
    <row r="879785" spans="19:20">
      <c r="S879785" s="34"/>
      <c r="T879785" s="34"/>
    </row>
    <row r="879802" spans="19:20">
      <c r="S879802" s="34"/>
      <c r="T879802" s="34"/>
    </row>
    <row r="879819" spans="19:20">
      <c r="S879819" s="34"/>
      <c r="T879819" s="34"/>
    </row>
    <row r="879836" spans="19:20">
      <c r="S879836" s="34"/>
      <c r="T879836" s="34"/>
    </row>
    <row r="879853" spans="19:20">
      <c r="S879853" s="34"/>
      <c r="T879853" s="34"/>
    </row>
    <row r="879870" spans="19:20">
      <c r="S879870" s="34"/>
      <c r="T879870" s="34"/>
    </row>
    <row r="879887" spans="19:20">
      <c r="S879887" s="34"/>
      <c r="T879887" s="34"/>
    </row>
    <row r="879904" spans="19:20">
      <c r="S879904" s="34"/>
      <c r="T879904" s="34"/>
    </row>
    <row r="879921" spans="19:20">
      <c r="S879921" s="34"/>
      <c r="T879921" s="34"/>
    </row>
    <row r="879938" spans="19:20">
      <c r="S879938" s="34"/>
      <c r="T879938" s="34"/>
    </row>
    <row r="879955" spans="19:20">
      <c r="S879955" s="34"/>
      <c r="T879955" s="34"/>
    </row>
    <row r="879972" spans="19:20">
      <c r="S879972" s="34"/>
      <c r="T879972" s="34"/>
    </row>
    <row r="879989" spans="19:20">
      <c r="S879989" s="34"/>
      <c r="T879989" s="34"/>
    </row>
    <row r="880006" spans="19:20">
      <c r="S880006" s="34"/>
      <c r="T880006" s="34"/>
    </row>
    <row r="880023" spans="19:20">
      <c r="S880023" s="34"/>
      <c r="T880023" s="34"/>
    </row>
    <row r="880040" spans="19:20">
      <c r="S880040" s="34"/>
      <c r="T880040" s="34"/>
    </row>
    <row r="880057" spans="19:20">
      <c r="S880057" s="34"/>
      <c r="T880057" s="34"/>
    </row>
    <row r="880074" spans="19:20">
      <c r="S880074" s="34"/>
      <c r="T880074" s="34"/>
    </row>
    <row r="880091" spans="19:20">
      <c r="S880091" s="34"/>
      <c r="T880091" s="34"/>
    </row>
    <row r="880108" spans="19:20">
      <c r="S880108" s="34"/>
      <c r="T880108" s="34"/>
    </row>
    <row r="880125" spans="19:20">
      <c r="S880125" s="34"/>
      <c r="T880125" s="34"/>
    </row>
    <row r="880142" spans="19:20">
      <c r="S880142" s="34"/>
      <c r="T880142" s="34"/>
    </row>
    <row r="880159" spans="19:20">
      <c r="S880159" s="34"/>
      <c r="T880159" s="34"/>
    </row>
    <row r="880176" spans="19:20">
      <c r="S880176" s="34"/>
      <c r="T880176" s="34"/>
    </row>
    <row r="880193" spans="19:20">
      <c r="S880193" s="34"/>
      <c r="T880193" s="34"/>
    </row>
    <row r="880210" spans="19:20">
      <c r="S880210" s="34"/>
      <c r="T880210" s="34"/>
    </row>
    <row r="880227" spans="19:20">
      <c r="S880227" s="34"/>
      <c r="T880227" s="34"/>
    </row>
    <row r="880244" spans="19:20">
      <c r="S880244" s="34"/>
      <c r="T880244" s="34"/>
    </row>
    <row r="880261" spans="19:20">
      <c r="S880261" s="34"/>
      <c r="T880261" s="34"/>
    </row>
    <row r="880278" spans="19:20">
      <c r="S880278" s="34"/>
      <c r="T880278" s="34"/>
    </row>
    <row r="880295" spans="19:20">
      <c r="S880295" s="34"/>
      <c r="T880295" s="34"/>
    </row>
    <row r="880312" spans="19:20">
      <c r="S880312" s="34"/>
      <c r="T880312" s="34"/>
    </row>
    <row r="880329" spans="19:20">
      <c r="S880329" s="34"/>
      <c r="T880329" s="34"/>
    </row>
    <row r="880346" spans="19:20">
      <c r="S880346" s="34"/>
      <c r="T880346" s="34"/>
    </row>
    <row r="880363" spans="19:20">
      <c r="S880363" s="34"/>
      <c r="T880363" s="34"/>
    </row>
    <row r="880380" spans="19:20">
      <c r="S880380" s="34"/>
      <c r="T880380" s="34"/>
    </row>
    <row r="880397" spans="19:20">
      <c r="S880397" s="34"/>
      <c r="T880397" s="34"/>
    </row>
    <row r="880414" spans="19:20">
      <c r="S880414" s="34"/>
      <c r="T880414" s="34"/>
    </row>
    <row r="880431" spans="19:20">
      <c r="S880431" s="34"/>
      <c r="T880431" s="34"/>
    </row>
    <row r="880448" spans="19:20">
      <c r="S880448" s="34"/>
      <c r="T880448" s="34"/>
    </row>
    <row r="880465" spans="19:20">
      <c r="S880465" s="34"/>
      <c r="T880465" s="34"/>
    </row>
    <row r="880482" spans="19:20">
      <c r="S880482" s="34"/>
      <c r="T880482" s="34"/>
    </row>
    <row r="880499" spans="19:20">
      <c r="S880499" s="34"/>
      <c r="T880499" s="34"/>
    </row>
    <row r="880516" spans="19:20">
      <c r="S880516" s="34"/>
      <c r="T880516" s="34"/>
    </row>
    <row r="880533" spans="19:20">
      <c r="S880533" s="34"/>
      <c r="T880533" s="34"/>
    </row>
    <row r="880550" spans="19:20">
      <c r="S880550" s="34"/>
      <c r="T880550" s="34"/>
    </row>
    <row r="880567" spans="19:20">
      <c r="S880567" s="34"/>
      <c r="T880567" s="34"/>
    </row>
    <row r="880584" spans="19:20">
      <c r="S880584" s="34"/>
      <c r="T880584" s="34"/>
    </row>
    <row r="880601" spans="19:20">
      <c r="S880601" s="34"/>
      <c r="T880601" s="34"/>
    </row>
    <row r="880618" spans="19:20">
      <c r="S880618" s="34"/>
      <c r="T880618" s="34"/>
    </row>
    <row r="880635" spans="19:20">
      <c r="S880635" s="34"/>
      <c r="T880635" s="34"/>
    </row>
    <row r="880652" spans="19:20">
      <c r="S880652" s="34"/>
      <c r="T880652" s="34"/>
    </row>
    <row r="880669" spans="19:20">
      <c r="S880669" s="34"/>
      <c r="T880669" s="34"/>
    </row>
    <row r="880686" spans="19:20">
      <c r="S880686" s="34"/>
      <c r="T880686" s="34"/>
    </row>
    <row r="880703" spans="19:20">
      <c r="S880703" s="34"/>
      <c r="T880703" s="34"/>
    </row>
    <row r="880720" spans="19:20">
      <c r="S880720" s="34"/>
      <c r="T880720" s="34"/>
    </row>
    <row r="880737" spans="19:20">
      <c r="S880737" s="34"/>
      <c r="T880737" s="34"/>
    </row>
    <row r="880754" spans="19:20">
      <c r="S880754" s="34"/>
      <c r="T880754" s="34"/>
    </row>
    <row r="880771" spans="19:20">
      <c r="S880771" s="34"/>
      <c r="T880771" s="34"/>
    </row>
    <row r="880788" spans="19:20">
      <c r="S880788" s="34"/>
      <c r="T880788" s="34"/>
    </row>
    <row r="880805" spans="19:20">
      <c r="S880805" s="34"/>
      <c r="T880805" s="34"/>
    </row>
    <row r="880822" spans="19:20">
      <c r="S880822" s="34"/>
      <c r="T880822" s="34"/>
    </row>
    <row r="880839" spans="19:20">
      <c r="S880839" s="34"/>
      <c r="T880839" s="34"/>
    </row>
    <row r="880856" spans="19:20">
      <c r="S880856" s="34"/>
      <c r="T880856" s="34"/>
    </row>
    <row r="880873" spans="19:20">
      <c r="S880873" s="34"/>
      <c r="T880873" s="34"/>
    </row>
    <row r="880890" spans="19:20">
      <c r="S880890" s="34"/>
      <c r="T880890" s="34"/>
    </row>
    <row r="880907" spans="19:20">
      <c r="S880907" s="34"/>
      <c r="T880907" s="34"/>
    </row>
    <row r="880924" spans="19:20">
      <c r="S880924" s="34"/>
      <c r="T880924" s="34"/>
    </row>
    <row r="880941" spans="19:20">
      <c r="S880941" s="34"/>
      <c r="T880941" s="34"/>
    </row>
    <row r="880958" spans="19:20">
      <c r="S880958" s="34"/>
      <c r="T880958" s="34"/>
    </row>
    <row r="880975" spans="19:20">
      <c r="S880975" s="34"/>
      <c r="T880975" s="34"/>
    </row>
    <row r="880992" spans="19:20">
      <c r="S880992" s="34"/>
      <c r="T880992" s="34"/>
    </row>
    <row r="881009" spans="19:20">
      <c r="S881009" s="34"/>
      <c r="T881009" s="34"/>
    </row>
    <row r="881026" spans="19:20">
      <c r="S881026" s="34"/>
      <c r="T881026" s="34"/>
    </row>
    <row r="881043" spans="19:20">
      <c r="S881043" s="34"/>
      <c r="T881043" s="34"/>
    </row>
    <row r="881060" spans="19:20">
      <c r="S881060" s="34"/>
      <c r="T881060" s="34"/>
    </row>
    <row r="881077" spans="19:20">
      <c r="S881077" s="34"/>
      <c r="T881077" s="34"/>
    </row>
    <row r="881094" spans="19:20">
      <c r="S881094" s="34"/>
      <c r="T881094" s="34"/>
    </row>
    <row r="881111" spans="19:20">
      <c r="S881111" s="34"/>
      <c r="T881111" s="34"/>
    </row>
    <row r="881128" spans="19:20">
      <c r="S881128" s="34"/>
      <c r="T881128" s="34"/>
    </row>
    <row r="881145" spans="19:20">
      <c r="S881145" s="34"/>
      <c r="T881145" s="34"/>
    </row>
    <row r="881162" spans="19:20">
      <c r="S881162" s="34"/>
      <c r="T881162" s="34"/>
    </row>
    <row r="881179" spans="19:20">
      <c r="S881179" s="34"/>
      <c r="T881179" s="34"/>
    </row>
    <row r="881196" spans="19:20">
      <c r="S881196" s="34"/>
      <c r="T881196" s="34"/>
    </row>
    <row r="881213" spans="19:20">
      <c r="S881213" s="34"/>
      <c r="T881213" s="34"/>
    </row>
    <row r="881230" spans="19:20">
      <c r="S881230" s="34"/>
      <c r="T881230" s="34"/>
    </row>
    <row r="881247" spans="19:20">
      <c r="S881247" s="34"/>
      <c r="T881247" s="34"/>
    </row>
    <row r="881264" spans="19:20">
      <c r="S881264" s="34"/>
      <c r="T881264" s="34"/>
    </row>
    <row r="881281" spans="19:20">
      <c r="S881281" s="34"/>
      <c r="T881281" s="34"/>
    </row>
    <row r="881298" spans="19:20">
      <c r="S881298" s="34"/>
      <c r="T881298" s="34"/>
    </row>
    <row r="881315" spans="19:20">
      <c r="S881315" s="34"/>
      <c r="T881315" s="34"/>
    </row>
    <row r="881332" spans="19:20">
      <c r="S881332" s="34"/>
      <c r="T881332" s="34"/>
    </row>
    <row r="881349" spans="19:20">
      <c r="S881349" s="34"/>
      <c r="T881349" s="34"/>
    </row>
    <row r="881366" spans="19:20">
      <c r="S881366" s="34"/>
      <c r="T881366" s="34"/>
    </row>
    <row r="881383" spans="19:20">
      <c r="S881383" s="34"/>
      <c r="T881383" s="34"/>
    </row>
    <row r="881400" spans="19:20">
      <c r="S881400" s="34"/>
      <c r="T881400" s="34"/>
    </row>
    <row r="881417" spans="19:20">
      <c r="S881417" s="34"/>
      <c r="T881417" s="34"/>
    </row>
    <row r="881434" spans="19:20">
      <c r="S881434" s="34"/>
      <c r="T881434" s="34"/>
    </row>
    <row r="881451" spans="19:20">
      <c r="S881451" s="34"/>
      <c r="T881451" s="34"/>
    </row>
    <row r="881468" spans="19:20">
      <c r="S881468" s="34"/>
      <c r="T881468" s="34"/>
    </row>
    <row r="881485" spans="19:20">
      <c r="S881485" s="34"/>
      <c r="T881485" s="34"/>
    </row>
    <row r="881502" spans="19:20">
      <c r="S881502" s="34"/>
      <c r="T881502" s="34"/>
    </row>
    <row r="881519" spans="19:20">
      <c r="S881519" s="34"/>
      <c r="T881519" s="34"/>
    </row>
    <row r="881536" spans="19:20">
      <c r="S881536" s="34"/>
      <c r="T881536" s="34"/>
    </row>
    <row r="881553" spans="19:20">
      <c r="S881553" s="34"/>
      <c r="T881553" s="34"/>
    </row>
    <row r="881570" spans="19:20">
      <c r="S881570" s="34"/>
      <c r="T881570" s="34"/>
    </row>
    <row r="881587" spans="19:20">
      <c r="S881587" s="34"/>
      <c r="T881587" s="34"/>
    </row>
    <row r="881604" spans="19:20">
      <c r="S881604" s="34"/>
      <c r="T881604" s="34"/>
    </row>
    <row r="881621" spans="19:20">
      <c r="S881621" s="34"/>
      <c r="T881621" s="34"/>
    </row>
    <row r="881638" spans="19:20">
      <c r="S881638" s="34"/>
      <c r="T881638" s="34"/>
    </row>
    <row r="881655" spans="19:20">
      <c r="S881655" s="34"/>
      <c r="T881655" s="34"/>
    </row>
    <row r="881672" spans="19:20">
      <c r="S881672" s="34"/>
      <c r="T881672" s="34"/>
    </row>
    <row r="881689" spans="19:20">
      <c r="S881689" s="34"/>
      <c r="T881689" s="34"/>
    </row>
    <row r="881706" spans="19:20">
      <c r="S881706" s="34"/>
      <c r="T881706" s="34"/>
    </row>
    <row r="881723" spans="19:20">
      <c r="S881723" s="34"/>
      <c r="T881723" s="34"/>
    </row>
    <row r="881740" spans="19:20">
      <c r="S881740" s="34"/>
      <c r="T881740" s="34"/>
    </row>
    <row r="881757" spans="19:20">
      <c r="S881757" s="34"/>
      <c r="T881757" s="34"/>
    </row>
    <row r="881774" spans="19:20">
      <c r="S881774" s="34"/>
      <c r="T881774" s="34"/>
    </row>
    <row r="881791" spans="19:20">
      <c r="S881791" s="34"/>
      <c r="T881791" s="34"/>
    </row>
    <row r="881808" spans="19:20">
      <c r="S881808" s="34"/>
      <c r="T881808" s="34"/>
    </row>
    <row r="881825" spans="19:20">
      <c r="S881825" s="34"/>
      <c r="T881825" s="34"/>
    </row>
    <row r="881842" spans="19:20">
      <c r="S881842" s="34"/>
      <c r="T881842" s="34"/>
    </row>
    <row r="881859" spans="19:20">
      <c r="S881859" s="34"/>
      <c r="T881859" s="34"/>
    </row>
    <row r="881876" spans="19:20">
      <c r="S881876" s="34"/>
      <c r="T881876" s="34"/>
    </row>
    <row r="881893" spans="19:20">
      <c r="S881893" s="34"/>
      <c r="T881893" s="34"/>
    </row>
    <row r="881910" spans="19:20">
      <c r="S881910" s="34"/>
      <c r="T881910" s="34"/>
    </row>
    <row r="881927" spans="19:20">
      <c r="S881927" s="34"/>
      <c r="T881927" s="34"/>
    </row>
    <row r="881944" spans="19:20">
      <c r="S881944" s="34"/>
      <c r="T881944" s="34"/>
    </row>
    <row r="881961" spans="19:20">
      <c r="S881961" s="34"/>
      <c r="T881961" s="34"/>
    </row>
    <row r="881978" spans="19:20">
      <c r="S881978" s="34"/>
      <c r="T881978" s="34"/>
    </row>
    <row r="881995" spans="19:20">
      <c r="S881995" s="34"/>
      <c r="T881995" s="34"/>
    </row>
    <row r="882012" spans="19:20">
      <c r="S882012" s="34"/>
      <c r="T882012" s="34"/>
    </row>
    <row r="882029" spans="19:20">
      <c r="S882029" s="34"/>
      <c r="T882029" s="34"/>
    </row>
    <row r="882046" spans="19:20">
      <c r="S882046" s="34"/>
      <c r="T882046" s="34"/>
    </row>
    <row r="882063" spans="19:20">
      <c r="S882063" s="34"/>
      <c r="T882063" s="34"/>
    </row>
    <row r="882080" spans="19:20">
      <c r="S882080" s="34"/>
      <c r="T882080" s="34"/>
    </row>
    <row r="882097" spans="19:20">
      <c r="S882097" s="34"/>
      <c r="T882097" s="34"/>
    </row>
    <row r="882114" spans="19:20">
      <c r="S882114" s="34"/>
      <c r="T882114" s="34"/>
    </row>
    <row r="882131" spans="19:20">
      <c r="S882131" s="34"/>
      <c r="T882131" s="34"/>
    </row>
    <row r="882148" spans="19:20">
      <c r="S882148" s="34"/>
      <c r="T882148" s="34"/>
    </row>
    <row r="882165" spans="19:20">
      <c r="S882165" s="34"/>
      <c r="T882165" s="34"/>
    </row>
    <row r="882182" spans="19:20">
      <c r="S882182" s="34"/>
      <c r="T882182" s="34"/>
    </row>
    <row r="882199" spans="19:20">
      <c r="S882199" s="34"/>
      <c r="T882199" s="34"/>
    </row>
    <row r="882216" spans="19:20">
      <c r="S882216" s="34"/>
      <c r="T882216" s="34"/>
    </row>
    <row r="882233" spans="19:20">
      <c r="S882233" s="34"/>
      <c r="T882233" s="34"/>
    </row>
    <row r="882250" spans="19:20">
      <c r="S882250" s="34"/>
      <c r="T882250" s="34"/>
    </row>
    <row r="882267" spans="19:20">
      <c r="S882267" s="34"/>
      <c r="T882267" s="34"/>
    </row>
    <row r="882284" spans="19:20">
      <c r="S882284" s="34"/>
      <c r="T882284" s="34"/>
    </row>
    <row r="882301" spans="19:20">
      <c r="S882301" s="34"/>
      <c r="T882301" s="34"/>
    </row>
    <row r="882318" spans="19:20">
      <c r="S882318" s="34"/>
      <c r="T882318" s="34"/>
    </row>
    <row r="882335" spans="19:20">
      <c r="S882335" s="34"/>
      <c r="T882335" s="34"/>
    </row>
    <row r="882352" spans="19:20">
      <c r="S882352" s="34"/>
      <c r="T882352" s="34"/>
    </row>
    <row r="882369" spans="19:20">
      <c r="S882369" s="34"/>
      <c r="T882369" s="34"/>
    </row>
    <row r="882386" spans="19:20">
      <c r="S882386" s="34"/>
      <c r="T882386" s="34"/>
    </row>
    <row r="882403" spans="19:20">
      <c r="S882403" s="34"/>
      <c r="T882403" s="34"/>
    </row>
    <row r="882420" spans="19:20">
      <c r="S882420" s="34"/>
      <c r="T882420" s="34"/>
    </row>
    <row r="882437" spans="19:20">
      <c r="S882437" s="34"/>
      <c r="T882437" s="34"/>
    </row>
    <row r="882454" spans="19:20">
      <c r="S882454" s="34"/>
      <c r="T882454" s="34"/>
    </row>
    <row r="882471" spans="19:20">
      <c r="S882471" s="34"/>
      <c r="T882471" s="34"/>
    </row>
    <row r="882488" spans="19:20">
      <c r="S882488" s="34"/>
      <c r="T882488" s="34"/>
    </row>
    <row r="882505" spans="19:20">
      <c r="S882505" s="34"/>
      <c r="T882505" s="34"/>
    </row>
    <row r="882522" spans="19:20">
      <c r="S882522" s="34"/>
      <c r="T882522" s="34"/>
    </row>
    <row r="882539" spans="19:20">
      <c r="S882539" s="34"/>
      <c r="T882539" s="34"/>
    </row>
    <row r="882556" spans="19:20">
      <c r="S882556" s="34"/>
      <c r="T882556" s="34"/>
    </row>
    <row r="882573" spans="19:20">
      <c r="S882573" s="34"/>
      <c r="T882573" s="34"/>
    </row>
    <row r="882590" spans="19:20">
      <c r="S882590" s="34"/>
      <c r="T882590" s="34"/>
    </row>
    <row r="882607" spans="19:20">
      <c r="S882607" s="34"/>
      <c r="T882607" s="34"/>
    </row>
    <row r="882624" spans="19:20">
      <c r="S882624" s="34"/>
      <c r="T882624" s="34"/>
    </row>
    <row r="882641" spans="19:20">
      <c r="S882641" s="34"/>
      <c r="T882641" s="34"/>
    </row>
    <row r="882658" spans="19:20">
      <c r="S882658" s="34"/>
      <c r="T882658" s="34"/>
    </row>
    <row r="882675" spans="19:20">
      <c r="S882675" s="34"/>
      <c r="T882675" s="34"/>
    </row>
    <row r="882692" spans="19:20">
      <c r="S882692" s="34"/>
      <c r="T882692" s="34"/>
    </row>
    <row r="882709" spans="19:20">
      <c r="S882709" s="34"/>
      <c r="T882709" s="34"/>
    </row>
    <row r="882726" spans="19:20">
      <c r="S882726" s="34"/>
      <c r="T882726" s="34"/>
    </row>
    <row r="882743" spans="19:20">
      <c r="S882743" s="34"/>
      <c r="T882743" s="34"/>
    </row>
    <row r="882760" spans="19:20">
      <c r="S882760" s="34"/>
      <c r="T882760" s="34"/>
    </row>
    <row r="882777" spans="19:20">
      <c r="S882777" s="34"/>
      <c r="T882777" s="34"/>
    </row>
    <row r="882794" spans="19:20">
      <c r="S882794" s="34"/>
      <c r="T882794" s="34"/>
    </row>
    <row r="882811" spans="19:20">
      <c r="S882811" s="34"/>
      <c r="T882811" s="34"/>
    </row>
    <row r="882828" spans="19:20">
      <c r="S882828" s="34"/>
      <c r="T882828" s="34"/>
    </row>
    <row r="882845" spans="19:20">
      <c r="S882845" s="34"/>
      <c r="T882845" s="34"/>
    </row>
    <row r="882862" spans="19:20">
      <c r="S882862" s="34"/>
      <c r="T882862" s="34"/>
    </row>
    <row r="882879" spans="19:20">
      <c r="S882879" s="34"/>
      <c r="T882879" s="34"/>
    </row>
    <row r="882896" spans="19:20">
      <c r="S882896" s="34"/>
      <c r="T882896" s="34"/>
    </row>
    <row r="882913" spans="19:20">
      <c r="S882913" s="34"/>
      <c r="T882913" s="34"/>
    </row>
    <row r="882930" spans="19:20">
      <c r="S882930" s="34"/>
      <c r="T882930" s="34"/>
    </row>
    <row r="882947" spans="19:20">
      <c r="S882947" s="34"/>
      <c r="T882947" s="34"/>
    </row>
    <row r="882964" spans="19:20">
      <c r="S882964" s="34"/>
      <c r="T882964" s="34"/>
    </row>
    <row r="882981" spans="19:20">
      <c r="S882981" s="34"/>
      <c r="T882981" s="34"/>
    </row>
    <row r="882998" spans="19:20">
      <c r="S882998" s="34"/>
      <c r="T882998" s="34"/>
    </row>
    <row r="883015" spans="19:20">
      <c r="S883015" s="34"/>
      <c r="T883015" s="34"/>
    </row>
    <row r="883032" spans="19:20">
      <c r="S883032" s="34"/>
      <c r="T883032" s="34"/>
    </row>
    <row r="883049" spans="19:20">
      <c r="S883049" s="34"/>
      <c r="T883049" s="34"/>
    </row>
    <row r="883066" spans="19:20">
      <c r="S883066" s="34"/>
      <c r="T883066" s="34"/>
    </row>
    <row r="883083" spans="19:20">
      <c r="S883083" s="34"/>
      <c r="T883083" s="34"/>
    </row>
    <row r="883100" spans="19:20">
      <c r="S883100" s="34"/>
      <c r="T883100" s="34"/>
    </row>
    <row r="883117" spans="19:20">
      <c r="S883117" s="34"/>
      <c r="T883117" s="34"/>
    </row>
    <row r="883134" spans="19:20">
      <c r="S883134" s="34"/>
      <c r="T883134" s="34"/>
    </row>
    <row r="883151" spans="19:20">
      <c r="S883151" s="34"/>
      <c r="T883151" s="34"/>
    </row>
    <row r="883168" spans="19:20">
      <c r="S883168" s="34"/>
      <c r="T883168" s="34"/>
    </row>
    <row r="883185" spans="19:20">
      <c r="S883185" s="34"/>
      <c r="T883185" s="34"/>
    </row>
    <row r="883202" spans="19:20">
      <c r="S883202" s="34"/>
      <c r="T883202" s="34"/>
    </row>
    <row r="883219" spans="19:20">
      <c r="S883219" s="34"/>
      <c r="T883219" s="34"/>
    </row>
    <row r="883236" spans="19:20">
      <c r="S883236" s="34"/>
      <c r="T883236" s="34"/>
    </row>
    <row r="883253" spans="19:20">
      <c r="S883253" s="34"/>
      <c r="T883253" s="34"/>
    </row>
    <row r="883270" spans="19:20">
      <c r="S883270" s="34"/>
      <c r="T883270" s="34"/>
    </row>
    <row r="883287" spans="19:20">
      <c r="S883287" s="34"/>
      <c r="T883287" s="34"/>
    </row>
    <row r="883304" spans="19:20">
      <c r="S883304" s="34"/>
      <c r="T883304" s="34"/>
    </row>
    <row r="883321" spans="19:20">
      <c r="S883321" s="34"/>
      <c r="T883321" s="34"/>
    </row>
    <row r="883338" spans="19:20">
      <c r="S883338" s="34"/>
      <c r="T883338" s="34"/>
    </row>
    <row r="883355" spans="19:20">
      <c r="S883355" s="34"/>
      <c r="T883355" s="34"/>
    </row>
    <row r="883372" spans="19:20">
      <c r="S883372" s="34"/>
      <c r="T883372" s="34"/>
    </row>
    <row r="883389" spans="19:20">
      <c r="S883389" s="34"/>
      <c r="T883389" s="34"/>
    </row>
    <row r="883406" spans="19:20">
      <c r="S883406" s="34"/>
      <c r="T883406" s="34"/>
    </row>
    <row r="883423" spans="19:20">
      <c r="S883423" s="34"/>
      <c r="T883423" s="34"/>
    </row>
    <row r="883440" spans="19:20">
      <c r="S883440" s="34"/>
      <c r="T883440" s="34"/>
    </row>
    <row r="883457" spans="19:20">
      <c r="S883457" s="34"/>
      <c r="T883457" s="34"/>
    </row>
    <row r="883474" spans="19:20">
      <c r="S883474" s="34"/>
      <c r="T883474" s="34"/>
    </row>
    <row r="883491" spans="19:20">
      <c r="S883491" s="34"/>
      <c r="T883491" s="34"/>
    </row>
    <row r="883508" spans="19:20">
      <c r="S883508" s="34"/>
      <c r="T883508" s="34"/>
    </row>
    <row r="883525" spans="19:20">
      <c r="S883525" s="34"/>
      <c r="T883525" s="34"/>
    </row>
    <row r="883542" spans="19:20">
      <c r="S883542" s="34"/>
      <c r="T883542" s="34"/>
    </row>
    <row r="883559" spans="19:20">
      <c r="S883559" s="34"/>
      <c r="T883559" s="34"/>
    </row>
    <row r="883576" spans="19:20">
      <c r="S883576" s="34"/>
      <c r="T883576" s="34"/>
    </row>
    <row r="883593" spans="19:20">
      <c r="S883593" s="34"/>
      <c r="T883593" s="34"/>
    </row>
    <row r="883610" spans="19:20">
      <c r="S883610" s="34"/>
      <c r="T883610" s="34"/>
    </row>
    <row r="883627" spans="19:20">
      <c r="S883627" s="34"/>
      <c r="T883627" s="34"/>
    </row>
    <row r="883644" spans="19:20">
      <c r="S883644" s="34"/>
      <c r="T883644" s="34"/>
    </row>
    <row r="883661" spans="19:20">
      <c r="S883661" s="34"/>
      <c r="T883661" s="34"/>
    </row>
    <row r="883678" spans="19:20">
      <c r="S883678" s="34"/>
      <c r="T883678" s="34"/>
    </row>
    <row r="883695" spans="19:20">
      <c r="S883695" s="34"/>
      <c r="T883695" s="34"/>
    </row>
    <row r="883712" spans="19:20">
      <c r="S883712" s="34"/>
      <c r="T883712" s="34"/>
    </row>
    <row r="883729" spans="19:20">
      <c r="S883729" s="34"/>
      <c r="T883729" s="34"/>
    </row>
    <row r="883746" spans="19:20">
      <c r="S883746" s="34"/>
      <c r="T883746" s="34"/>
    </row>
    <row r="883763" spans="19:20">
      <c r="S883763" s="34"/>
      <c r="T883763" s="34"/>
    </row>
    <row r="883780" spans="19:20">
      <c r="S883780" s="34"/>
      <c r="T883780" s="34"/>
    </row>
    <row r="883797" spans="19:20">
      <c r="S883797" s="34"/>
      <c r="T883797" s="34"/>
    </row>
    <row r="883814" spans="19:20">
      <c r="S883814" s="34"/>
      <c r="T883814" s="34"/>
    </row>
    <row r="883831" spans="19:20">
      <c r="S883831" s="34"/>
      <c r="T883831" s="34"/>
    </row>
    <row r="883848" spans="19:20">
      <c r="S883848" s="34"/>
      <c r="T883848" s="34"/>
    </row>
    <row r="883865" spans="19:20">
      <c r="S883865" s="34"/>
      <c r="T883865" s="34"/>
    </row>
    <row r="883882" spans="19:20">
      <c r="S883882" s="34"/>
      <c r="T883882" s="34"/>
    </row>
    <row r="883899" spans="19:20">
      <c r="S883899" s="34"/>
      <c r="T883899" s="34"/>
    </row>
    <row r="883916" spans="19:20">
      <c r="S883916" s="34"/>
      <c r="T883916" s="34"/>
    </row>
    <row r="883933" spans="19:20">
      <c r="S883933" s="34"/>
      <c r="T883933" s="34"/>
    </row>
    <row r="883950" spans="19:20">
      <c r="S883950" s="34"/>
      <c r="T883950" s="34"/>
    </row>
    <row r="883967" spans="19:20">
      <c r="S883967" s="34"/>
      <c r="T883967" s="34"/>
    </row>
    <row r="883984" spans="19:20">
      <c r="S883984" s="34"/>
      <c r="T883984" s="34"/>
    </row>
    <row r="884001" spans="19:20">
      <c r="S884001" s="34"/>
      <c r="T884001" s="34"/>
    </row>
    <row r="884018" spans="19:20">
      <c r="S884018" s="34"/>
      <c r="T884018" s="34"/>
    </row>
    <row r="884035" spans="19:20">
      <c r="S884035" s="34"/>
      <c r="T884035" s="34"/>
    </row>
    <row r="884052" spans="19:20">
      <c r="S884052" s="34"/>
      <c r="T884052" s="34"/>
    </row>
    <row r="884069" spans="19:20">
      <c r="S884069" s="34"/>
      <c r="T884069" s="34"/>
    </row>
    <row r="884086" spans="19:20">
      <c r="S884086" s="34"/>
      <c r="T884086" s="34"/>
    </row>
    <row r="884103" spans="19:20">
      <c r="S884103" s="34"/>
      <c r="T884103" s="34"/>
    </row>
    <row r="884120" spans="19:20">
      <c r="S884120" s="34"/>
      <c r="T884120" s="34"/>
    </row>
    <row r="884137" spans="19:20">
      <c r="S884137" s="34"/>
      <c r="T884137" s="34"/>
    </row>
    <row r="884154" spans="19:20">
      <c r="S884154" s="34"/>
      <c r="T884154" s="34"/>
    </row>
    <row r="884171" spans="19:20">
      <c r="S884171" s="34"/>
      <c r="T884171" s="34"/>
    </row>
    <row r="884188" spans="19:20">
      <c r="S884188" s="34"/>
      <c r="T884188" s="34"/>
    </row>
    <row r="884205" spans="19:20">
      <c r="S884205" s="34"/>
      <c r="T884205" s="34"/>
    </row>
    <row r="884222" spans="19:20">
      <c r="S884222" s="34"/>
      <c r="T884222" s="34"/>
    </row>
    <row r="884239" spans="19:20">
      <c r="S884239" s="34"/>
      <c r="T884239" s="34"/>
    </row>
    <row r="884256" spans="19:20">
      <c r="S884256" s="34"/>
      <c r="T884256" s="34"/>
    </row>
    <row r="884273" spans="19:20">
      <c r="S884273" s="34"/>
      <c r="T884273" s="34"/>
    </row>
    <row r="884290" spans="19:20">
      <c r="S884290" s="34"/>
      <c r="T884290" s="34"/>
    </row>
    <row r="884307" spans="19:20">
      <c r="S884307" s="34"/>
      <c r="T884307" s="34"/>
    </row>
    <row r="884324" spans="19:20">
      <c r="S884324" s="34"/>
      <c r="T884324" s="34"/>
    </row>
    <row r="884341" spans="19:20">
      <c r="S884341" s="34"/>
      <c r="T884341" s="34"/>
    </row>
    <row r="884358" spans="19:20">
      <c r="S884358" s="34"/>
      <c r="T884358" s="34"/>
    </row>
    <row r="884375" spans="19:20">
      <c r="S884375" s="34"/>
      <c r="T884375" s="34"/>
    </row>
    <row r="884392" spans="19:20">
      <c r="S884392" s="34"/>
      <c r="T884392" s="34"/>
    </row>
    <row r="884409" spans="19:20">
      <c r="S884409" s="34"/>
      <c r="T884409" s="34"/>
    </row>
    <row r="884426" spans="19:20">
      <c r="S884426" s="34"/>
      <c r="T884426" s="34"/>
    </row>
    <row r="884443" spans="19:20">
      <c r="S884443" s="34"/>
      <c r="T884443" s="34"/>
    </row>
    <row r="884460" spans="19:20">
      <c r="S884460" s="34"/>
      <c r="T884460" s="34"/>
    </row>
    <row r="884477" spans="19:20">
      <c r="S884477" s="34"/>
      <c r="T884477" s="34"/>
    </row>
    <row r="884494" spans="19:20">
      <c r="S884494" s="34"/>
      <c r="T884494" s="34"/>
    </row>
    <row r="884511" spans="19:20">
      <c r="S884511" s="34"/>
      <c r="T884511" s="34"/>
    </row>
    <row r="884528" spans="19:20">
      <c r="S884528" s="34"/>
      <c r="T884528" s="34"/>
    </row>
    <row r="884545" spans="19:20">
      <c r="S884545" s="34"/>
      <c r="T884545" s="34"/>
    </row>
    <row r="884562" spans="19:20">
      <c r="S884562" s="34"/>
      <c r="T884562" s="34"/>
    </row>
    <row r="884579" spans="19:20">
      <c r="S884579" s="34"/>
      <c r="T884579" s="34"/>
    </row>
    <row r="884596" spans="19:20">
      <c r="S884596" s="34"/>
      <c r="T884596" s="34"/>
    </row>
    <row r="884613" spans="19:20">
      <c r="S884613" s="34"/>
      <c r="T884613" s="34"/>
    </row>
    <row r="884630" spans="19:20">
      <c r="S884630" s="34"/>
      <c r="T884630" s="34"/>
    </row>
    <row r="884647" spans="19:20">
      <c r="S884647" s="34"/>
      <c r="T884647" s="34"/>
    </row>
    <row r="884664" spans="19:20">
      <c r="S884664" s="34"/>
      <c r="T884664" s="34"/>
    </row>
    <row r="884681" spans="19:20">
      <c r="S884681" s="34"/>
      <c r="T884681" s="34"/>
    </row>
    <row r="884698" spans="19:20">
      <c r="S884698" s="34"/>
      <c r="T884698" s="34"/>
    </row>
    <row r="884715" spans="19:20">
      <c r="S884715" s="34"/>
      <c r="T884715" s="34"/>
    </row>
    <row r="884732" spans="19:20">
      <c r="S884732" s="34"/>
      <c r="T884732" s="34"/>
    </row>
    <row r="884749" spans="19:20">
      <c r="S884749" s="34"/>
      <c r="T884749" s="34"/>
    </row>
    <row r="884766" spans="19:20">
      <c r="S884766" s="34"/>
      <c r="T884766" s="34"/>
    </row>
    <row r="884783" spans="19:20">
      <c r="S884783" s="34"/>
      <c r="T884783" s="34"/>
    </row>
    <row r="884800" spans="19:20">
      <c r="S884800" s="34"/>
      <c r="T884800" s="34"/>
    </row>
    <row r="884817" spans="19:20">
      <c r="S884817" s="34"/>
      <c r="T884817" s="34"/>
    </row>
    <row r="884834" spans="19:20">
      <c r="S884834" s="34"/>
      <c r="T884834" s="34"/>
    </row>
    <row r="884851" spans="19:20">
      <c r="S884851" s="34"/>
      <c r="T884851" s="34"/>
    </row>
    <row r="884868" spans="19:20">
      <c r="S884868" s="34"/>
      <c r="T884868" s="34"/>
    </row>
    <row r="884885" spans="19:20">
      <c r="S884885" s="34"/>
      <c r="T884885" s="34"/>
    </row>
    <row r="884902" spans="19:20">
      <c r="S884902" s="34"/>
      <c r="T884902" s="34"/>
    </row>
    <row r="884919" spans="19:20">
      <c r="S884919" s="34"/>
      <c r="T884919" s="34"/>
    </row>
    <row r="884936" spans="19:20">
      <c r="S884936" s="34"/>
      <c r="T884936" s="34"/>
    </row>
    <row r="884953" spans="19:20">
      <c r="S884953" s="34"/>
      <c r="T884953" s="34"/>
    </row>
    <row r="884970" spans="19:20">
      <c r="S884970" s="34"/>
      <c r="T884970" s="34"/>
    </row>
    <row r="884987" spans="19:20">
      <c r="S884987" s="34"/>
      <c r="T884987" s="34"/>
    </row>
    <row r="885004" spans="19:20">
      <c r="S885004" s="34"/>
      <c r="T885004" s="34"/>
    </row>
    <row r="885021" spans="19:20">
      <c r="S885021" s="34"/>
      <c r="T885021" s="34"/>
    </row>
    <row r="885038" spans="19:20">
      <c r="S885038" s="34"/>
      <c r="T885038" s="34"/>
    </row>
    <row r="885055" spans="19:20">
      <c r="S885055" s="34"/>
      <c r="T885055" s="34"/>
    </row>
    <row r="885072" spans="19:20">
      <c r="S885072" s="34"/>
      <c r="T885072" s="34"/>
    </row>
    <row r="885089" spans="19:20">
      <c r="S885089" s="34"/>
      <c r="T885089" s="34"/>
    </row>
    <row r="885106" spans="19:20">
      <c r="S885106" s="34"/>
      <c r="T885106" s="34"/>
    </row>
    <row r="885123" spans="19:20">
      <c r="S885123" s="34"/>
      <c r="T885123" s="34"/>
    </row>
    <row r="885140" spans="19:20">
      <c r="S885140" s="34"/>
      <c r="T885140" s="34"/>
    </row>
    <row r="885157" spans="19:20">
      <c r="S885157" s="34"/>
      <c r="T885157" s="34"/>
    </row>
    <row r="885174" spans="19:20">
      <c r="S885174" s="34"/>
      <c r="T885174" s="34"/>
    </row>
    <row r="885191" spans="19:20">
      <c r="S885191" s="34"/>
      <c r="T885191" s="34"/>
    </row>
    <row r="885208" spans="19:20">
      <c r="S885208" s="34"/>
      <c r="T885208" s="34"/>
    </row>
    <row r="885225" spans="19:20">
      <c r="S885225" s="34"/>
      <c r="T885225" s="34"/>
    </row>
    <row r="885242" spans="19:20">
      <c r="S885242" s="34"/>
      <c r="T885242" s="34"/>
    </row>
    <row r="885259" spans="19:20">
      <c r="S885259" s="34"/>
      <c r="T885259" s="34"/>
    </row>
    <row r="885276" spans="19:20">
      <c r="S885276" s="34"/>
      <c r="T885276" s="34"/>
    </row>
    <row r="885293" spans="19:20">
      <c r="S885293" s="34"/>
      <c r="T885293" s="34"/>
    </row>
    <row r="885310" spans="19:20">
      <c r="S885310" s="34"/>
      <c r="T885310" s="34"/>
    </row>
    <row r="885327" spans="19:20">
      <c r="S885327" s="34"/>
      <c r="T885327" s="34"/>
    </row>
    <row r="885344" spans="19:20">
      <c r="S885344" s="34"/>
      <c r="T885344" s="34"/>
    </row>
    <row r="885361" spans="19:20">
      <c r="S885361" s="34"/>
      <c r="T885361" s="34"/>
    </row>
    <row r="885378" spans="19:20">
      <c r="S885378" s="34"/>
      <c r="T885378" s="34"/>
    </row>
    <row r="885395" spans="19:20">
      <c r="S885395" s="34"/>
      <c r="T885395" s="34"/>
    </row>
    <row r="885412" spans="19:20">
      <c r="S885412" s="34"/>
      <c r="T885412" s="34"/>
    </row>
    <row r="885429" spans="19:20">
      <c r="S885429" s="34"/>
      <c r="T885429" s="34"/>
    </row>
    <row r="885446" spans="19:20">
      <c r="S885446" s="34"/>
      <c r="T885446" s="34"/>
    </row>
    <row r="885463" spans="19:20">
      <c r="S885463" s="34"/>
      <c r="T885463" s="34"/>
    </row>
    <row r="885480" spans="19:20">
      <c r="S885480" s="34"/>
      <c r="T885480" s="34"/>
    </row>
    <row r="885497" spans="19:20">
      <c r="S885497" s="34"/>
      <c r="T885497" s="34"/>
    </row>
    <row r="885514" spans="19:20">
      <c r="S885514" s="34"/>
      <c r="T885514" s="34"/>
    </row>
    <row r="885531" spans="19:20">
      <c r="S885531" s="34"/>
      <c r="T885531" s="34"/>
    </row>
    <row r="885548" spans="19:20">
      <c r="S885548" s="34"/>
      <c r="T885548" s="34"/>
    </row>
    <row r="885565" spans="19:20">
      <c r="S885565" s="34"/>
      <c r="T885565" s="34"/>
    </row>
    <row r="885582" spans="19:20">
      <c r="S885582" s="34"/>
      <c r="T885582" s="34"/>
    </row>
    <row r="885599" spans="19:20">
      <c r="S885599" s="34"/>
      <c r="T885599" s="34"/>
    </row>
    <row r="885616" spans="19:20">
      <c r="S885616" s="34"/>
      <c r="T885616" s="34"/>
    </row>
    <row r="885633" spans="19:20">
      <c r="S885633" s="34"/>
      <c r="T885633" s="34"/>
    </row>
    <row r="885650" spans="19:20">
      <c r="S885650" s="34"/>
      <c r="T885650" s="34"/>
    </row>
    <row r="885667" spans="19:20">
      <c r="S885667" s="34"/>
      <c r="T885667" s="34"/>
    </row>
    <row r="885684" spans="19:20">
      <c r="S885684" s="34"/>
      <c r="T885684" s="34"/>
    </row>
    <row r="885701" spans="19:20">
      <c r="S885701" s="34"/>
      <c r="T885701" s="34"/>
    </row>
    <row r="885718" spans="19:20">
      <c r="S885718" s="34"/>
      <c r="T885718" s="34"/>
    </row>
    <row r="885735" spans="19:20">
      <c r="S885735" s="34"/>
      <c r="T885735" s="34"/>
    </row>
    <row r="885752" spans="19:20">
      <c r="S885752" s="34"/>
      <c r="T885752" s="34"/>
    </row>
    <row r="885769" spans="19:20">
      <c r="S885769" s="34"/>
      <c r="T885769" s="34"/>
    </row>
    <row r="885786" spans="19:20">
      <c r="S885786" s="34"/>
      <c r="T885786" s="34"/>
    </row>
    <row r="885803" spans="19:20">
      <c r="S885803" s="34"/>
      <c r="T885803" s="34"/>
    </row>
    <row r="885820" spans="19:20">
      <c r="S885820" s="34"/>
      <c r="T885820" s="34"/>
    </row>
    <row r="885837" spans="19:20">
      <c r="S885837" s="34"/>
      <c r="T885837" s="34"/>
    </row>
    <row r="885854" spans="19:20">
      <c r="S885854" s="34"/>
      <c r="T885854" s="34"/>
    </row>
    <row r="885871" spans="19:20">
      <c r="S885871" s="34"/>
      <c r="T885871" s="34"/>
    </row>
    <row r="885888" spans="19:20">
      <c r="S885888" s="34"/>
      <c r="T885888" s="34"/>
    </row>
    <row r="885905" spans="19:20">
      <c r="S885905" s="34"/>
      <c r="T885905" s="34"/>
    </row>
    <row r="885922" spans="19:20">
      <c r="S885922" s="34"/>
      <c r="T885922" s="34"/>
    </row>
    <row r="885939" spans="19:20">
      <c r="S885939" s="34"/>
      <c r="T885939" s="34"/>
    </row>
    <row r="885956" spans="19:20">
      <c r="S885956" s="34"/>
      <c r="T885956" s="34"/>
    </row>
    <row r="885973" spans="19:20">
      <c r="S885973" s="34"/>
      <c r="T885973" s="34"/>
    </row>
    <row r="885990" spans="19:20">
      <c r="S885990" s="34"/>
      <c r="T885990" s="34"/>
    </row>
    <row r="886007" spans="19:20">
      <c r="S886007" s="34"/>
      <c r="T886007" s="34"/>
    </row>
    <row r="886024" spans="19:20">
      <c r="S886024" s="34"/>
      <c r="T886024" s="34"/>
    </row>
    <row r="886041" spans="19:20">
      <c r="S886041" s="34"/>
      <c r="T886041" s="34"/>
    </row>
    <row r="886058" spans="19:20">
      <c r="S886058" s="34"/>
      <c r="T886058" s="34"/>
    </row>
    <row r="886075" spans="19:20">
      <c r="S886075" s="34"/>
      <c r="T886075" s="34"/>
    </row>
    <row r="886092" spans="19:20">
      <c r="S886092" s="34"/>
      <c r="T886092" s="34"/>
    </row>
    <row r="886109" spans="19:20">
      <c r="S886109" s="34"/>
      <c r="T886109" s="34"/>
    </row>
    <row r="886126" spans="19:20">
      <c r="S886126" s="34"/>
      <c r="T886126" s="34"/>
    </row>
    <row r="886143" spans="19:20">
      <c r="S886143" s="34"/>
      <c r="T886143" s="34"/>
    </row>
    <row r="886160" spans="19:20">
      <c r="S886160" s="34"/>
      <c r="T886160" s="34"/>
    </row>
    <row r="886177" spans="19:20">
      <c r="S886177" s="34"/>
      <c r="T886177" s="34"/>
    </row>
    <row r="886194" spans="19:20">
      <c r="S886194" s="34"/>
      <c r="T886194" s="34"/>
    </row>
    <row r="886211" spans="19:20">
      <c r="S886211" s="34"/>
      <c r="T886211" s="34"/>
    </row>
    <row r="886228" spans="19:20">
      <c r="S886228" s="34"/>
      <c r="T886228" s="34"/>
    </row>
    <row r="886245" spans="19:20">
      <c r="S886245" s="34"/>
      <c r="T886245" s="34"/>
    </row>
    <row r="886262" spans="19:20">
      <c r="S886262" s="34"/>
      <c r="T886262" s="34"/>
    </row>
    <row r="886279" spans="19:20">
      <c r="S886279" s="34"/>
      <c r="T886279" s="34"/>
    </row>
    <row r="886296" spans="19:20">
      <c r="S886296" s="34"/>
      <c r="T886296" s="34"/>
    </row>
    <row r="886313" spans="19:20">
      <c r="S886313" s="34"/>
      <c r="T886313" s="34"/>
    </row>
    <row r="886330" spans="19:20">
      <c r="S886330" s="34"/>
      <c r="T886330" s="34"/>
    </row>
    <row r="886347" spans="19:20">
      <c r="S886347" s="34"/>
      <c r="T886347" s="34"/>
    </row>
    <row r="886364" spans="19:20">
      <c r="S886364" s="34"/>
      <c r="T886364" s="34"/>
    </row>
    <row r="886381" spans="19:20">
      <c r="S886381" s="34"/>
      <c r="T886381" s="34"/>
    </row>
    <row r="886398" spans="19:20">
      <c r="S886398" s="34"/>
      <c r="T886398" s="34"/>
    </row>
    <row r="886415" spans="19:20">
      <c r="S886415" s="34"/>
      <c r="T886415" s="34"/>
    </row>
    <row r="886432" spans="19:20">
      <c r="S886432" s="34"/>
      <c r="T886432" s="34"/>
    </row>
    <row r="886449" spans="19:20">
      <c r="S886449" s="34"/>
      <c r="T886449" s="34"/>
    </row>
    <row r="886466" spans="19:20">
      <c r="S886466" s="34"/>
      <c r="T886466" s="34"/>
    </row>
    <row r="886483" spans="19:20">
      <c r="S886483" s="34"/>
      <c r="T886483" s="34"/>
    </row>
    <row r="886500" spans="19:20">
      <c r="S886500" s="34"/>
      <c r="T886500" s="34"/>
    </row>
    <row r="886517" spans="19:20">
      <c r="S886517" s="34"/>
      <c r="T886517" s="34"/>
    </row>
    <row r="886534" spans="19:20">
      <c r="S886534" s="34"/>
      <c r="T886534" s="34"/>
    </row>
    <row r="886551" spans="19:20">
      <c r="S886551" s="34"/>
      <c r="T886551" s="34"/>
    </row>
    <row r="886568" spans="19:20">
      <c r="S886568" s="34"/>
      <c r="T886568" s="34"/>
    </row>
    <row r="886585" spans="19:20">
      <c r="S886585" s="34"/>
      <c r="T886585" s="34"/>
    </row>
    <row r="886602" spans="19:20">
      <c r="S886602" s="34"/>
      <c r="T886602" s="34"/>
    </row>
    <row r="886619" spans="19:20">
      <c r="S886619" s="34"/>
      <c r="T886619" s="34"/>
    </row>
    <row r="886636" spans="19:20">
      <c r="S886636" s="34"/>
      <c r="T886636" s="34"/>
    </row>
    <row r="886653" spans="19:20">
      <c r="S886653" s="34"/>
      <c r="T886653" s="34"/>
    </row>
    <row r="886670" spans="19:20">
      <c r="S886670" s="34"/>
      <c r="T886670" s="34"/>
    </row>
    <row r="886687" spans="19:20">
      <c r="S886687" s="34"/>
      <c r="T886687" s="34"/>
    </row>
    <row r="886704" spans="19:20">
      <c r="S886704" s="34"/>
      <c r="T886704" s="34"/>
    </row>
    <row r="886721" spans="19:20">
      <c r="S886721" s="34"/>
      <c r="T886721" s="34"/>
    </row>
    <row r="886738" spans="19:20">
      <c r="S886738" s="34"/>
      <c r="T886738" s="34"/>
    </row>
    <row r="886755" spans="19:20">
      <c r="S886755" s="34"/>
      <c r="T886755" s="34"/>
    </row>
    <row r="886772" spans="19:20">
      <c r="S886772" s="34"/>
      <c r="T886772" s="34"/>
    </row>
    <row r="886789" spans="19:20">
      <c r="S886789" s="34"/>
      <c r="T886789" s="34"/>
    </row>
    <row r="886806" spans="19:20">
      <c r="S886806" s="34"/>
      <c r="T886806" s="34"/>
    </row>
    <row r="886823" spans="19:20">
      <c r="S886823" s="34"/>
      <c r="T886823" s="34"/>
    </row>
    <row r="886840" spans="19:20">
      <c r="S886840" s="34"/>
      <c r="T886840" s="34"/>
    </row>
    <row r="886857" spans="19:20">
      <c r="S886857" s="34"/>
      <c r="T886857" s="34"/>
    </row>
    <row r="886874" spans="19:20">
      <c r="S886874" s="34"/>
      <c r="T886874" s="34"/>
    </row>
    <row r="886891" spans="19:20">
      <c r="S886891" s="34"/>
      <c r="T886891" s="34"/>
    </row>
    <row r="886908" spans="19:20">
      <c r="S886908" s="34"/>
      <c r="T886908" s="34"/>
    </row>
    <row r="886925" spans="19:20">
      <c r="S886925" s="34"/>
      <c r="T886925" s="34"/>
    </row>
    <row r="886942" spans="19:20">
      <c r="S886942" s="34"/>
      <c r="T886942" s="34"/>
    </row>
    <row r="886959" spans="19:20">
      <c r="S886959" s="34"/>
      <c r="T886959" s="34"/>
    </row>
    <row r="886976" spans="19:20">
      <c r="S886976" s="34"/>
      <c r="T886976" s="34"/>
    </row>
    <row r="886993" spans="19:20">
      <c r="S886993" s="34"/>
      <c r="T886993" s="34"/>
    </row>
    <row r="887010" spans="19:20">
      <c r="S887010" s="34"/>
      <c r="T887010" s="34"/>
    </row>
    <row r="887027" spans="19:20">
      <c r="S887027" s="34"/>
      <c r="T887027" s="34"/>
    </row>
    <row r="887044" spans="19:20">
      <c r="S887044" s="34"/>
      <c r="T887044" s="34"/>
    </row>
    <row r="887061" spans="19:20">
      <c r="S887061" s="34"/>
      <c r="T887061" s="34"/>
    </row>
    <row r="887078" spans="19:20">
      <c r="S887078" s="34"/>
      <c r="T887078" s="34"/>
    </row>
    <row r="887095" spans="19:20">
      <c r="S887095" s="34"/>
      <c r="T887095" s="34"/>
    </row>
    <row r="887112" spans="19:20">
      <c r="S887112" s="34"/>
      <c r="T887112" s="34"/>
    </row>
    <row r="887129" spans="19:20">
      <c r="S887129" s="34"/>
      <c r="T887129" s="34"/>
    </row>
    <row r="887146" spans="19:20">
      <c r="S887146" s="34"/>
      <c r="T887146" s="34"/>
    </row>
    <row r="887163" spans="19:20">
      <c r="S887163" s="34"/>
      <c r="T887163" s="34"/>
    </row>
    <row r="887180" spans="19:20">
      <c r="S887180" s="34"/>
      <c r="T887180" s="34"/>
    </row>
    <row r="887197" spans="19:20">
      <c r="S887197" s="34"/>
      <c r="T887197" s="34"/>
    </row>
    <row r="887214" spans="19:20">
      <c r="S887214" s="34"/>
      <c r="T887214" s="34"/>
    </row>
    <row r="887231" spans="19:20">
      <c r="S887231" s="34"/>
      <c r="T887231" s="34"/>
    </row>
    <row r="887248" spans="19:20">
      <c r="S887248" s="34"/>
      <c r="T887248" s="34"/>
    </row>
    <row r="887265" spans="19:20">
      <c r="S887265" s="34"/>
      <c r="T887265" s="34"/>
    </row>
    <row r="887282" spans="19:20">
      <c r="S887282" s="34"/>
      <c r="T887282" s="34"/>
    </row>
    <row r="887299" spans="19:20">
      <c r="S887299" s="34"/>
      <c r="T887299" s="34"/>
    </row>
    <row r="887316" spans="19:20">
      <c r="S887316" s="34"/>
      <c r="T887316" s="34"/>
    </row>
    <row r="887333" spans="19:20">
      <c r="S887333" s="34"/>
      <c r="T887333" s="34"/>
    </row>
    <row r="887350" spans="19:20">
      <c r="S887350" s="34"/>
      <c r="T887350" s="34"/>
    </row>
    <row r="887367" spans="19:20">
      <c r="S887367" s="34"/>
      <c r="T887367" s="34"/>
    </row>
    <row r="887384" spans="19:20">
      <c r="S887384" s="34"/>
      <c r="T887384" s="34"/>
    </row>
    <row r="887401" spans="19:20">
      <c r="S887401" s="34"/>
      <c r="T887401" s="34"/>
    </row>
    <row r="887418" spans="19:20">
      <c r="S887418" s="34"/>
      <c r="T887418" s="34"/>
    </row>
    <row r="887435" spans="19:20">
      <c r="S887435" s="34"/>
      <c r="T887435" s="34"/>
    </row>
    <row r="887452" spans="19:20">
      <c r="S887452" s="34"/>
      <c r="T887452" s="34"/>
    </row>
    <row r="887469" spans="19:20">
      <c r="S887469" s="34"/>
      <c r="T887469" s="34"/>
    </row>
    <row r="887486" spans="19:20">
      <c r="S887486" s="34"/>
      <c r="T887486" s="34"/>
    </row>
    <row r="887503" spans="19:20">
      <c r="S887503" s="34"/>
      <c r="T887503" s="34"/>
    </row>
    <row r="887520" spans="19:20">
      <c r="S887520" s="34"/>
      <c r="T887520" s="34"/>
    </row>
    <row r="887537" spans="19:20">
      <c r="S887537" s="34"/>
      <c r="T887537" s="34"/>
    </row>
    <row r="887554" spans="19:20">
      <c r="S887554" s="34"/>
      <c r="T887554" s="34"/>
    </row>
    <row r="887571" spans="19:20">
      <c r="S887571" s="34"/>
      <c r="T887571" s="34"/>
    </row>
    <row r="887588" spans="19:20">
      <c r="S887588" s="34"/>
      <c r="T887588" s="34"/>
    </row>
    <row r="887605" spans="19:20">
      <c r="S887605" s="34"/>
      <c r="T887605" s="34"/>
    </row>
    <row r="887622" spans="19:20">
      <c r="S887622" s="34"/>
      <c r="T887622" s="34"/>
    </row>
    <row r="887639" spans="19:20">
      <c r="S887639" s="34"/>
      <c r="T887639" s="34"/>
    </row>
    <row r="887656" spans="19:20">
      <c r="S887656" s="34"/>
      <c r="T887656" s="34"/>
    </row>
    <row r="887673" spans="19:20">
      <c r="S887673" s="34"/>
      <c r="T887673" s="34"/>
    </row>
    <row r="887690" spans="19:20">
      <c r="S887690" s="34"/>
      <c r="T887690" s="34"/>
    </row>
    <row r="887707" spans="19:20">
      <c r="S887707" s="34"/>
      <c r="T887707" s="34"/>
    </row>
    <row r="887724" spans="19:20">
      <c r="S887724" s="34"/>
      <c r="T887724" s="34"/>
    </row>
    <row r="887741" spans="19:20">
      <c r="S887741" s="34"/>
      <c r="T887741" s="34"/>
    </row>
    <row r="887758" spans="19:20">
      <c r="S887758" s="34"/>
      <c r="T887758" s="34"/>
    </row>
    <row r="887775" spans="19:20">
      <c r="S887775" s="34"/>
      <c r="T887775" s="34"/>
    </row>
    <row r="887792" spans="19:20">
      <c r="S887792" s="34"/>
      <c r="T887792" s="34"/>
    </row>
    <row r="887809" spans="19:20">
      <c r="S887809" s="34"/>
      <c r="T887809" s="34"/>
    </row>
    <row r="887826" spans="19:20">
      <c r="S887826" s="34"/>
      <c r="T887826" s="34"/>
    </row>
    <row r="887843" spans="19:20">
      <c r="S887843" s="34"/>
      <c r="T887843" s="34"/>
    </row>
    <row r="887860" spans="19:20">
      <c r="S887860" s="34"/>
      <c r="T887860" s="34"/>
    </row>
    <row r="887877" spans="19:20">
      <c r="S887877" s="34"/>
      <c r="T887877" s="34"/>
    </row>
    <row r="887894" spans="19:20">
      <c r="S887894" s="34"/>
      <c r="T887894" s="34"/>
    </row>
    <row r="887911" spans="19:20">
      <c r="S887911" s="34"/>
      <c r="T887911" s="34"/>
    </row>
    <row r="887928" spans="19:20">
      <c r="S887928" s="34"/>
      <c r="T887928" s="34"/>
    </row>
    <row r="887945" spans="19:20">
      <c r="S887945" s="34"/>
      <c r="T887945" s="34"/>
    </row>
    <row r="887962" spans="19:20">
      <c r="S887962" s="34"/>
      <c r="T887962" s="34"/>
    </row>
    <row r="887979" spans="19:20">
      <c r="S887979" s="34"/>
      <c r="T887979" s="34"/>
    </row>
    <row r="887996" spans="19:20">
      <c r="S887996" s="34"/>
      <c r="T887996" s="34"/>
    </row>
    <row r="888013" spans="19:20">
      <c r="S888013" s="34"/>
      <c r="T888013" s="34"/>
    </row>
    <row r="888030" spans="19:20">
      <c r="S888030" s="34"/>
      <c r="T888030" s="34"/>
    </row>
    <row r="888047" spans="19:20">
      <c r="S888047" s="34"/>
      <c r="T888047" s="34"/>
    </row>
    <row r="888064" spans="19:20">
      <c r="S888064" s="34"/>
      <c r="T888064" s="34"/>
    </row>
    <row r="888081" spans="19:20">
      <c r="S888081" s="34"/>
      <c r="T888081" s="34"/>
    </row>
    <row r="888098" spans="19:20">
      <c r="S888098" s="34"/>
      <c r="T888098" s="34"/>
    </row>
    <row r="888115" spans="19:20">
      <c r="S888115" s="34"/>
      <c r="T888115" s="34"/>
    </row>
    <row r="888132" spans="19:20">
      <c r="S888132" s="34"/>
      <c r="T888132" s="34"/>
    </row>
    <row r="888149" spans="19:20">
      <c r="S888149" s="34"/>
      <c r="T888149" s="34"/>
    </row>
    <row r="888166" spans="19:20">
      <c r="S888166" s="34"/>
      <c r="T888166" s="34"/>
    </row>
    <row r="888183" spans="19:20">
      <c r="S888183" s="34"/>
      <c r="T888183" s="34"/>
    </row>
    <row r="888200" spans="19:20">
      <c r="S888200" s="34"/>
      <c r="T888200" s="34"/>
    </row>
    <row r="888217" spans="19:20">
      <c r="S888217" s="34"/>
      <c r="T888217" s="34"/>
    </row>
    <row r="888234" spans="19:20">
      <c r="S888234" s="34"/>
      <c r="T888234" s="34"/>
    </row>
    <row r="888251" spans="19:20">
      <c r="S888251" s="34"/>
      <c r="T888251" s="34"/>
    </row>
    <row r="888268" spans="19:20">
      <c r="S888268" s="34"/>
      <c r="T888268" s="34"/>
    </row>
    <row r="888285" spans="19:20">
      <c r="S888285" s="34"/>
      <c r="T888285" s="34"/>
    </row>
    <row r="888302" spans="19:20">
      <c r="S888302" s="34"/>
      <c r="T888302" s="34"/>
    </row>
    <row r="888319" spans="19:20">
      <c r="S888319" s="34"/>
      <c r="T888319" s="34"/>
    </row>
    <row r="888336" spans="19:20">
      <c r="S888336" s="34"/>
      <c r="T888336" s="34"/>
    </row>
    <row r="888353" spans="19:20">
      <c r="S888353" s="34"/>
      <c r="T888353" s="34"/>
    </row>
    <row r="888370" spans="19:20">
      <c r="S888370" s="34"/>
      <c r="T888370" s="34"/>
    </row>
    <row r="888387" spans="19:20">
      <c r="S888387" s="34"/>
      <c r="T888387" s="34"/>
    </row>
    <row r="888404" spans="19:20">
      <c r="S888404" s="34"/>
      <c r="T888404" s="34"/>
    </row>
    <row r="888421" spans="19:20">
      <c r="S888421" s="34"/>
      <c r="T888421" s="34"/>
    </row>
    <row r="888438" spans="19:20">
      <c r="S888438" s="34"/>
      <c r="T888438" s="34"/>
    </row>
    <row r="888455" spans="19:20">
      <c r="S888455" s="34"/>
      <c r="T888455" s="34"/>
    </row>
    <row r="888472" spans="19:20">
      <c r="S888472" s="34"/>
      <c r="T888472" s="34"/>
    </row>
    <row r="888489" spans="19:20">
      <c r="S888489" s="34"/>
      <c r="T888489" s="34"/>
    </row>
    <row r="888506" spans="19:20">
      <c r="S888506" s="34"/>
      <c r="T888506" s="34"/>
    </row>
    <row r="888523" spans="19:20">
      <c r="S888523" s="34"/>
      <c r="T888523" s="34"/>
    </row>
    <row r="888540" spans="19:20">
      <c r="S888540" s="34"/>
      <c r="T888540" s="34"/>
    </row>
    <row r="888557" spans="19:20">
      <c r="S888557" s="34"/>
      <c r="T888557" s="34"/>
    </row>
    <row r="888574" spans="19:20">
      <c r="S888574" s="34"/>
      <c r="T888574" s="34"/>
    </row>
    <row r="888591" spans="19:20">
      <c r="S888591" s="34"/>
      <c r="T888591" s="34"/>
    </row>
    <row r="888608" spans="19:20">
      <c r="S888608" s="34"/>
      <c r="T888608" s="34"/>
    </row>
    <row r="888625" spans="19:20">
      <c r="S888625" s="34"/>
      <c r="T888625" s="34"/>
    </row>
    <row r="888642" spans="19:20">
      <c r="S888642" s="34"/>
      <c r="T888642" s="34"/>
    </row>
    <row r="888659" spans="19:20">
      <c r="S888659" s="34"/>
      <c r="T888659" s="34"/>
    </row>
    <row r="888676" spans="19:20">
      <c r="S888676" s="34"/>
      <c r="T888676" s="34"/>
    </row>
    <row r="888693" spans="19:20">
      <c r="S888693" s="34"/>
      <c r="T888693" s="34"/>
    </row>
    <row r="888710" spans="19:20">
      <c r="S888710" s="34"/>
      <c r="T888710" s="34"/>
    </row>
    <row r="888727" spans="19:20">
      <c r="S888727" s="34"/>
      <c r="T888727" s="34"/>
    </row>
    <row r="888744" spans="19:20">
      <c r="S888744" s="34"/>
      <c r="T888744" s="34"/>
    </row>
    <row r="888761" spans="19:20">
      <c r="S888761" s="34"/>
      <c r="T888761" s="34"/>
    </row>
    <row r="888778" spans="19:20">
      <c r="S888778" s="34"/>
      <c r="T888778" s="34"/>
    </row>
    <row r="888795" spans="19:20">
      <c r="S888795" s="34"/>
      <c r="T888795" s="34"/>
    </row>
    <row r="888812" spans="19:20">
      <c r="S888812" s="34"/>
      <c r="T888812" s="34"/>
    </row>
    <row r="888829" spans="19:20">
      <c r="S888829" s="34"/>
      <c r="T888829" s="34"/>
    </row>
    <row r="888846" spans="19:20">
      <c r="S888846" s="34"/>
      <c r="T888846" s="34"/>
    </row>
    <row r="888863" spans="19:20">
      <c r="S888863" s="34"/>
      <c r="T888863" s="34"/>
    </row>
    <row r="888880" spans="19:20">
      <c r="S888880" s="34"/>
      <c r="T888880" s="34"/>
    </row>
    <row r="888897" spans="19:20">
      <c r="S888897" s="34"/>
      <c r="T888897" s="34"/>
    </row>
    <row r="888914" spans="19:20">
      <c r="S888914" s="34"/>
      <c r="T888914" s="34"/>
    </row>
    <row r="888931" spans="19:20">
      <c r="S888931" s="34"/>
      <c r="T888931" s="34"/>
    </row>
    <row r="888948" spans="19:20">
      <c r="S888948" s="34"/>
      <c r="T888948" s="34"/>
    </row>
    <row r="888965" spans="19:20">
      <c r="S888965" s="34"/>
      <c r="T888965" s="34"/>
    </row>
    <row r="888982" spans="19:20">
      <c r="S888982" s="34"/>
      <c r="T888982" s="34"/>
    </row>
    <row r="888999" spans="19:20">
      <c r="S888999" s="34"/>
      <c r="T888999" s="34"/>
    </row>
    <row r="889016" spans="19:20">
      <c r="S889016" s="34"/>
      <c r="T889016" s="34"/>
    </row>
    <row r="889033" spans="19:20">
      <c r="S889033" s="34"/>
      <c r="T889033" s="34"/>
    </row>
    <row r="889050" spans="19:20">
      <c r="S889050" s="34"/>
      <c r="T889050" s="34"/>
    </row>
    <row r="889067" spans="19:20">
      <c r="S889067" s="34"/>
      <c r="T889067" s="34"/>
    </row>
    <row r="889084" spans="19:20">
      <c r="S889084" s="34"/>
      <c r="T889084" s="34"/>
    </row>
    <row r="889101" spans="19:20">
      <c r="S889101" s="34"/>
      <c r="T889101" s="34"/>
    </row>
    <row r="889118" spans="19:20">
      <c r="S889118" s="34"/>
      <c r="T889118" s="34"/>
    </row>
    <row r="889135" spans="19:20">
      <c r="S889135" s="34"/>
      <c r="T889135" s="34"/>
    </row>
    <row r="889152" spans="19:20">
      <c r="S889152" s="34"/>
      <c r="T889152" s="34"/>
    </row>
    <row r="889169" spans="19:20">
      <c r="S889169" s="34"/>
      <c r="T889169" s="34"/>
    </row>
    <row r="889186" spans="19:20">
      <c r="S889186" s="34"/>
      <c r="T889186" s="34"/>
    </row>
    <row r="889203" spans="19:20">
      <c r="S889203" s="34"/>
      <c r="T889203" s="34"/>
    </row>
    <row r="889220" spans="19:20">
      <c r="S889220" s="34"/>
      <c r="T889220" s="34"/>
    </row>
    <row r="889237" spans="19:20">
      <c r="S889237" s="34"/>
      <c r="T889237" s="34"/>
    </row>
    <row r="889254" spans="19:20">
      <c r="S889254" s="34"/>
      <c r="T889254" s="34"/>
    </row>
    <row r="889271" spans="19:20">
      <c r="S889271" s="34"/>
      <c r="T889271" s="34"/>
    </row>
    <row r="889288" spans="19:20">
      <c r="S889288" s="34"/>
      <c r="T889288" s="34"/>
    </row>
    <row r="889305" spans="19:20">
      <c r="S889305" s="34"/>
      <c r="T889305" s="34"/>
    </row>
    <row r="889322" spans="19:20">
      <c r="S889322" s="34"/>
      <c r="T889322" s="34"/>
    </row>
    <row r="889339" spans="19:20">
      <c r="S889339" s="34"/>
      <c r="T889339" s="34"/>
    </row>
    <row r="889356" spans="19:20">
      <c r="S889356" s="34"/>
      <c r="T889356" s="34"/>
    </row>
    <row r="889373" spans="19:20">
      <c r="S889373" s="34"/>
      <c r="T889373" s="34"/>
    </row>
    <row r="889390" spans="19:20">
      <c r="S889390" s="34"/>
      <c r="T889390" s="34"/>
    </row>
    <row r="889407" spans="19:20">
      <c r="S889407" s="34"/>
      <c r="T889407" s="34"/>
    </row>
    <row r="889424" spans="19:20">
      <c r="S889424" s="34"/>
      <c r="T889424" s="34"/>
    </row>
    <row r="889441" spans="19:20">
      <c r="S889441" s="34"/>
      <c r="T889441" s="34"/>
    </row>
    <row r="889458" spans="19:20">
      <c r="S889458" s="34"/>
      <c r="T889458" s="34"/>
    </row>
    <row r="889475" spans="19:20">
      <c r="S889475" s="34"/>
      <c r="T889475" s="34"/>
    </row>
    <row r="889492" spans="19:20">
      <c r="S889492" s="34"/>
      <c r="T889492" s="34"/>
    </row>
    <row r="889509" spans="19:20">
      <c r="S889509" s="34"/>
      <c r="T889509" s="34"/>
    </row>
    <row r="889526" spans="19:20">
      <c r="S889526" s="34"/>
      <c r="T889526" s="34"/>
    </row>
    <row r="889543" spans="19:20">
      <c r="S889543" s="34"/>
      <c r="T889543" s="34"/>
    </row>
    <row r="889560" spans="19:20">
      <c r="S889560" s="34"/>
      <c r="T889560" s="34"/>
    </row>
    <row r="889577" spans="19:20">
      <c r="S889577" s="34"/>
      <c r="T889577" s="34"/>
    </row>
    <row r="889594" spans="19:20">
      <c r="S889594" s="34"/>
      <c r="T889594" s="34"/>
    </row>
    <row r="889611" spans="19:20">
      <c r="S889611" s="34"/>
      <c r="T889611" s="34"/>
    </row>
    <row r="889628" spans="19:20">
      <c r="S889628" s="34"/>
      <c r="T889628" s="34"/>
    </row>
    <row r="889645" spans="19:20">
      <c r="S889645" s="34"/>
      <c r="T889645" s="34"/>
    </row>
    <row r="889662" spans="19:20">
      <c r="S889662" s="34"/>
      <c r="T889662" s="34"/>
    </row>
    <row r="889679" spans="19:20">
      <c r="S889679" s="34"/>
      <c r="T889679" s="34"/>
    </row>
    <row r="889696" spans="19:20">
      <c r="S889696" s="34"/>
      <c r="T889696" s="34"/>
    </row>
    <row r="889713" spans="19:20">
      <c r="S889713" s="34"/>
      <c r="T889713" s="34"/>
    </row>
    <row r="889730" spans="19:20">
      <c r="S889730" s="34"/>
      <c r="T889730" s="34"/>
    </row>
    <row r="889747" spans="19:20">
      <c r="S889747" s="34"/>
      <c r="T889747" s="34"/>
    </row>
    <row r="889764" spans="19:20">
      <c r="S889764" s="34"/>
      <c r="T889764" s="34"/>
    </row>
    <row r="889781" spans="19:20">
      <c r="S889781" s="34"/>
      <c r="T889781" s="34"/>
    </row>
    <row r="889798" spans="19:20">
      <c r="S889798" s="34"/>
      <c r="T889798" s="34"/>
    </row>
    <row r="889815" spans="19:20">
      <c r="S889815" s="34"/>
      <c r="T889815" s="34"/>
    </row>
    <row r="889832" spans="19:20">
      <c r="S889832" s="34"/>
      <c r="T889832" s="34"/>
    </row>
    <row r="889849" spans="19:20">
      <c r="S889849" s="34"/>
      <c r="T889849" s="34"/>
    </row>
    <row r="889866" spans="19:20">
      <c r="S889866" s="34"/>
      <c r="T889866" s="34"/>
    </row>
    <row r="889883" spans="19:20">
      <c r="S889883" s="34"/>
      <c r="T889883" s="34"/>
    </row>
    <row r="889900" spans="19:20">
      <c r="S889900" s="34"/>
      <c r="T889900" s="34"/>
    </row>
    <row r="889917" spans="19:20">
      <c r="S889917" s="34"/>
      <c r="T889917" s="34"/>
    </row>
    <row r="889934" spans="19:20">
      <c r="S889934" s="34"/>
      <c r="T889934" s="34"/>
    </row>
    <row r="889951" spans="19:20">
      <c r="S889951" s="34"/>
      <c r="T889951" s="34"/>
    </row>
    <row r="889968" spans="19:20">
      <c r="S889968" s="34"/>
      <c r="T889968" s="34"/>
    </row>
    <row r="889985" spans="19:20">
      <c r="S889985" s="34"/>
      <c r="T889985" s="34"/>
    </row>
    <row r="890002" spans="19:20">
      <c r="S890002" s="34"/>
      <c r="T890002" s="34"/>
    </row>
    <row r="890019" spans="19:20">
      <c r="S890019" s="34"/>
      <c r="T890019" s="34"/>
    </row>
    <row r="890036" spans="19:20">
      <c r="S890036" s="34"/>
      <c r="T890036" s="34"/>
    </row>
    <row r="890053" spans="19:20">
      <c r="S890053" s="34"/>
      <c r="T890053" s="34"/>
    </row>
    <row r="890070" spans="19:20">
      <c r="S890070" s="34"/>
      <c r="T890070" s="34"/>
    </row>
    <row r="890087" spans="19:20">
      <c r="S890087" s="34"/>
      <c r="T890087" s="34"/>
    </row>
    <row r="890104" spans="19:20">
      <c r="S890104" s="34"/>
      <c r="T890104" s="34"/>
    </row>
    <row r="890121" spans="19:20">
      <c r="S890121" s="34"/>
      <c r="T890121" s="34"/>
    </row>
    <row r="890138" spans="19:20">
      <c r="S890138" s="34"/>
      <c r="T890138" s="34"/>
    </row>
    <row r="890155" spans="19:20">
      <c r="S890155" s="34"/>
      <c r="T890155" s="34"/>
    </row>
    <row r="890172" spans="19:20">
      <c r="S890172" s="34"/>
      <c r="T890172" s="34"/>
    </row>
    <row r="890189" spans="19:20">
      <c r="S890189" s="34"/>
      <c r="T890189" s="34"/>
    </row>
    <row r="890206" spans="19:20">
      <c r="S890206" s="34"/>
      <c r="T890206" s="34"/>
    </row>
    <row r="890223" spans="19:20">
      <c r="S890223" s="34"/>
      <c r="T890223" s="34"/>
    </row>
    <row r="890240" spans="19:20">
      <c r="S890240" s="34"/>
      <c r="T890240" s="34"/>
    </row>
    <row r="890257" spans="19:20">
      <c r="S890257" s="34"/>
      <c r="T890257" s="34"/>
    </row>
    <row r="890274" spans="19:20">
      <c r="S890274" s="34"/>
      <c r="T890274" s="34"/>
    </row>
    <row r="890291" spans="19:20">
      <c r="S890291" s="34"/>
      <c r="T890291" s="34"/>
    </row>
    <row r="890308" spans="19:20">
      <c r="S890308" s="34"/>
      <c r="T890308" s="34"/>
    </row>
    <row r="890325" spans="19:20">
      <c r="S890325" s="34"/>
      <c r="T890325" s="34"/>
    </row>
    <row r="890342" spans="19:20">
      <c r="S890342" s="34"/>
      <c r="T890342" s="34"/>
    </row>
    <row r="890359" spans="19:20">
      <c r="S890359" s="34"/>
      <c r="T890359" s="34"/>
    </row>
    <row r="890376" spans="19:20">
      <c r="S890376" s="34"/>
      <c r="T890376" s="34"/>
    </row>
    <row r="890393" spans="19:20">
      <c r="S890393" s="34"/>
      <c r="T890393" s="34"/>
    </row>
    <row r="890410" spans="19:20">
      <c r="S890410" s="34"/>
      <c r="T890410" s="34"/>
    </row>
    <row r="890427" spans="19:20">
      <c r="S890427" s="34"/>
      <c r="T890427" s="34"/>
    </row>
    <row r="890444" spans="19:20">
      <c r="S890444" s="34"/>
      <c r="T890444" s="34"/>
    </row>
    <row r="890461" spans="19:20">
      <c r="S890461" s="34"/>
      <c r="T890461" s="34"/>
    </row>
    <row r="890478" spans="19:20">
      <c r="S890478" s="34"/>
      <c r="T890478" s="34"/>
    </row>
    <row r="890495" spans="19:20">
      <c r="S890495" s="34"/>
      <c r="T890495" s="34"/>
    </row>
    <row r="890512" spans="19:20">
      <c r="S890512" s="34"/>
      <c r="T890512" s="34"/>
    </row>
    <row r="890529" spans="19:20">
      <c r="S890529" s="34"/>
      <c r="T890529" s="34"/>
    </row>
    <row r="890546" spans="19:20">
      <c r="S890546" s="34"/>
      <c r="T890546" s="34"/>
    </row>
    <row r="890563" spans="19:20">
      <c r="S890563" s="34"/>
      <c r="T890563" s="34"/>
    </row>
    <row r="890580" spans="19:20">
      <c r="S890580" s="34"/>
      <c r="T890580" s="34"/>
    </row>
    <row r="890597" spans="19:20">
      <c r="S890597" s="34"/>
      <c r="T890597" s="34"/>
    </row>
    <row r="890614" spans="19:20">
      <c r="S890614" s="34"/>
      <c r="T890614" s="34"/>
    </row>
    <row r="890631" spans="19:20">
      <c r="S890631" s="34"/>
      <c r="T890631" s="34"/>
    </row>
    <row r="890648" spans="19:20">
      <c r="S890648" s="34"/>
      <c r="T890648" s="34"/>
    </row>
    <row r="890665" spans="19:20">
      <c r="S890665" s="34"/>
      <c r="T890665" s="34"/>
    </row>
    <row r="890682" spans="19:20">
      <c r="S890682" s="34"/>
      <c r="T890682" s="34"/>
    </row>
    <row r="890699" spans="19:20">
      <c r="S890699" s="34"/>
      <c r="T890699" s="34"/>
    </row>
    <row r="890716" spans="19:20">
      <c r="S890716" s="34"/>
      <c r="T890716" s="34"/>
    </row>
    <row r="890733" spans="19:20">
      <c r="S890733" s="34"/>
      <c r="T890733" s="34"/>
    </row>
    <row r="890750" spans="19:20">
      <c r="S890750" s="34"/>
      <c r="T890750" s="34"/>
    </row>
    <row r="890767" spans="19:20">
      <c r="S890767" s="34"/>
      <c r="T890767" s="34"/>
    </row>
    <row r="890784" spans="19:20">
      <c r="S890784" s="34"/>
      <c r="T890784" s="34"/>
    </row>
    <row r="890801" spans="19:20">
      <c r="S890801" s="34"/>
      <c r="T890801" s="34"/>
    </row>
    <row r="890818" spans="19:20">
      <c r="S890818" s="34"/>
      <c r="T890818" s="34"/>
    </row>
    <row r="890835" spans="19:20">
      <c r="S890835" s="34"/>
      <c r="T890835" s="34"/>
    </row>
    <row r="890852" spans="19:20">
      <c r="S890852" s="34"/>
      <c r="T890852" s="34"/>
    </row>
    <row r="890869" spans="19:20">
      <c r="S890869" s="34"/>
      <c r="T890869" s="34"/>
    </row>
    <row r="890886" spans="19:20">
      <c r="S890886" s="34"/>
      <c r="T890886" s="34"/>
    </row>
    <row r="890903" spans="19:20">
      <c r="S890903" s="34"/>
      <c r="T890903" s="34"/>
    </row>
    <row r="890920" spans="19:20">
      <c r="S890920" s="34"/>
      <c r="T890920" s="34"/>
    </row>
    <row r="890937" spans="19:20">
      <c r="S890937" s="34"/>
      <c r="T890937" s="34"/>
    </row>
    <row r="890954" spans="19:20">
      <c r="S890954" s="34"/>
      <c r="T890954" s="34"/>
    </row>
    <row r="890971" spans="19:20">
      <c r="S890971" s="34"/>
      <c r="T890971" s="34"/>
    </row>
    <row r="890988" spans="19:20">
      <c r="S890988" s="34"/>
      <c r="T890988" s="34"/>
    </row>
    <row r="891005" spans="19:20">
      <c r="S891005" s="34"/>
      <c r="T891005" s="34"/>
    </row>
    <row r="891022" spans="19:20">
      <c r="S891022" s="34"/>
      <c r="T891022" s="34"/>
    </row>
    <row r="891039" spans="19:20">
      <c r="S891039" s="34"/>
      <c r="T891039" s="34"/>
    </row>
    <row r="891056" spans="19:20">
      <c r="S891056" s="34"/>
      <c r="T891056" s="34"/>
    </row>
    <row r="891073" spans="19:20">
      <c r="S891073" s="34"/>
      <c r="T891073" s="34"/>
    </row>
    <row r="891090" spans="19:20">
      <c r="S891090" s="34"/>
      <c r="T891090" s="34"/>
    </row>
    <row r="891107" spans="19:20">
      <c r="S891107" s="34"/>
      <c r="T891107" s="34"/>
    </row>
    <row r="891124" spans="19:20">
      <c r="S891124" s="34"/>
      <c r="T891124" s="34"/>
    </row>
    <row r="891141" spans="19:20">
      <c r="S891141" s="34"/>
      <c r="T891141" s="34"/>
    </row>
    <row r="891158" spans="19:20">
      <c r="S891158" s="34"/>
      <c r="T891158" s="34"/>
    </row>
    <row r="891175" spans="19:20">
      <c r="S891175" s="34"/>
      <c r="T891175" s="34"/>
    </row>
    <row r="891192" spans="19:20">
      <c r="S891192" s="34"/>
      <c r="T891192" s="34"/>
    </row>
    <row r="891209" spans="19:20">
      <c r="S891209" s="34"/>
      <c r="T891209" s="34"/>
    </row>
    <row r="891226" spans="19:20">
      <c r="S891226" s="34"/>
      <c r="T891226" s="34"/>
    </row>
    <row r="891243" spans="19:20">
      <c r="S891243" s="34"/>
      <c r="T891243" s="34"/>
    </row>
    <row r="891260" spans="19:20">
      <c r="S891260" s="34"/>
      <c r="T891260" s="34"/>
    </row>
    <row r="891277" spans="19:20">
      <c r="S891277" s="34"/>
      <c r="T891277" s="34"/>
    </row>
    <row r="891294" spans="19:20">
      <c r="S891294" s="34"/>
      <c r="T891294" s="34"/>
    </row>
    <row r="891311" spans="19:20">
      <c r="S891311" s="34"/>
      <c r="T891311" s="34"/>
    </row>
    <row r="891328" spans="19:20">
      <c r="S891328" s="34"/>
      <c r="T891328" s="34"/>
    </row>
    <row r="891345" spans="19:20">
      <c r="S891345" s="34"/>
      <c r="T891345" s="34"/>
    </row>
    <row r="891362" spans="19:20">
      <c r="S891362" s="34"/>
      <c r="T891362" s="34"/>
    </row>
    <row r="891379" spans="19:20">
      <c r="S891379" s="34"/>
      <c r="T891379" s="34"/>
    </row>
    <row r="891396" spans="19:20">
      <c r="S891396" s="34"/>
      <c r="T891396" s="34"/>
    </row>
    <row r="891413" spans="19:20">
      <c r="S891413" s="34"/>
      <c r="T891413" s="34"/>
    </row>
    <row r="891430" spans="19:20">
      <c r="S891430" s="34"/>
      <c r="T891430" s="34"/>
    </row>
    <row r="891447" spans="19:20">
      <c r="S891447" s="34"/>
      <c r="T891447" s="34"/>
    </row>
    <row r="891464" spans="19:20">
      <c r="S891464" s="34"/>
      <c r="T891464" s="34"/>
    </row>
    <row r="891481" spans="19:20">
      <c r="S891481" s="34"/>
      <c r="T891481" s="34"/>
    </row>
    <row r="891498" spans="19:20">
      <c r="S891498" s="34"/>
      <c r="T891498" s="34"/>
    </row>
    <row r="891515" spans="19:20">
      <c r="S891515" s="34"/>
      <c r="T891515" s="34"/>
    </row>
    <row r="891532" spans="19:20">
      <c r="S891532" s="34"/>
      <c r="T891532" s="34"/>
    </row>
    <row r="891549" spans="19:20">
      <c r="S891549" s="34"/>
      <c r="T891549" s="34"/>
    </row>
    <row r="891566" spans="19:20">
      <c r="S891566" s="34"/>
      <c r="T891566" s="34"/>
    </row>
    <row r="891583" spans="19:20">
      <c r="S891583" s="34"/>
      <c r="T891583" s="34"/>
    </row>
    <row r="891600" spans="19:20">
      <c r="S891600" s="34"/>
      <c r="T891600" s="34"/>
    </row>
    <row r="891617" spans="19:20">
      <c r="S891617" s="34"/>
      <c r="T891617" s="34"/>
    </row>
    <row r="891634" spans="19:20">
      <c r="S891634" s="34"/>
      <c r="T891634" s="34"/>
    </row>
    <row r="891651" spans="19:20">
      <c r="S891651" s="34"/>
      <c r="T891651" s="34"/>
    </row>
    <row r="891668" spans="19:20">
      <c r="S891668" s="34"/>
      <c r="T891668" s="34"/>
    </row>
    <row r="891685" spans="19:20">
      <c r="S891685" s="34"/>
      <c r="T891685" s="34"/>
    </row>
    <row r="891702" spans="19:20">
      <c r="S891702" s="34"/>
      <c r="T891702" s="34"/>
    </row>
    <row r="891719" spans="19:20">
      <c r="S891719" s="34"/>
      <c r="T891719" s="34"/>
    </row>
    <row r="891736" spans="19:20">
      <c r="S891736" s="34"/>
      <c r="T891736" s="34"/>
    </row>
    <row r="891753" spans="19:20">
      <c r="S891753" s="34"/>
      <c r="T891753" s="34"/>
    </row>
    <row r="891770" spans="19:20">
      <c r="S891770" s="34"/>
      <c r="T891770" s="34"/>
    </row>
    <row r="891787" spans="19:20">
      <c r="S891787" s="34"/>
      <c r="T891787" s="34"/>
    </row>
    <row r="891804" spans="19:20">
      <c r="S891804" s="34"/>
      <c r="T891804" s="34"/>
    </row>
    <row r="891821" spans="19:20">
      <c r="S891821" s="34"/>
      <c r="T891821" s="34"/>
    </row>
    <row r="891838" spans="19:20">
      <c r="S891838" s="34"/>
      <c r="T891838" s="34"/>
    </row>
    <row r="891855" spans="19:20">
      <c r="S891855" s="34"/>
      <c r="T891855" s="34"/>
    </row>
    <row r="891872" spans="19:20">
      <c r="S891872" s="34"/>
      <c r="T891872" s="34"/>
    </row>
    <row r="891889" spans="19:20">
      <c r="S891889" s="34"/>
      <c r="T891889" s="34"/>
    </row>
    <row r="891906" spans="19:20">
      <c r="S891906" s="34"/>
      <c r="T891906" s="34"/>
    </row>
    <row r="891923" spans="19:20">
      <c r="S891923" s="34"/>
      <c r="T891923" s="34"/>
    </row>
    <row r="891940" spans="19:20">
      <c r="S891940" s="34"/>
      <c r="T891940" s="34"/>
    </row>
    <row r="891957" spans="19:20">
      <c r="S891957" s="34"/>
      <c r="T891957" s="34"/>
    </row>
    <row r="891974" spans="19:20">
      <c r="S891974" s="34"/>
      <c r="T891974" s="34"/>
    </row>
    <row r="891991" spans="19:20">
      <c r="S891991" s="34"/>
      <c r="T891991" s="34"/>
    </row>
    <row r="892008" spans="19:20">
      <c r="S892008" s="34"/>
      <c r="T892008" s="34"/>
    </row>
    <row r="892025" spans="19:20">
      <c r="S892025" s="34"/>
      <c r="T892025" s="34"/>
    </row>
    <row r="892042" spans="19:20">
      <c r="S892042" s="34"/>
      <c r="T892042" s="34"/>
    </row>
    <row r="892059" spans="19:20">
      <c r="S892059" s="34"/>
      <c r="T892059" s="34"/>
    </row>
    <row r="892076" spans="19:20">
      <c r="S892076" s="34"/>
      <c r="T892076" s="34"/>
    </row>
    <row r="892093" spans="19:20">
      <c r="S892093" s="34"/>
      <c r="T892093" s="34"/>
    </row>
    <row r="892110" spans="19:20">
      <c r="S892110" s="34"/>
      <c r="T892110" s="34"/>
    </row>
    <row r="892127" spans="19:20">
      <c r="S892127" s="34"/>
      <c r="T892127" s="34"/>
    </row>
    <row r="892144" spans="19:20">
      <c r="S892144" s="34"/>
      <c r="T892144" s="34"/>
    </row>
    <row r="892161" spans="19:20">
      <c r="S892161" s="34"/>
      <c r="T892161" s="34"/>
    </row>
    <row r="892178" spans="19:20">
      <c r="S892178" s="34"/>
      <c r="T892178" s="34"/>
    </row>
    <row r="892195" spans="19:20">
      <c r="S892195" s="34"/>
      <c r="T892195" s="34"/>
    </row>
    <row r="892212" spans="19:20">
      <c r="S892212" s="34"/>
      <c r="T892212" s="34"/>
    </row>
    <row r="892229" spans="19:20">
      <c r="S892229" s="34"/>
      <c r="T892229" s="34"/>
    </row>
    <row r="892246" spans="19:20">
      <c r="S892246" s="34"/>
      <c r="T892246" s="34"/>
    </row>
    <row r="892263" spans="19:20">
      <c r="S892263" s="34"/>
      <c r="T892263" s="34"/>
    </row>
    <row r="892280" spans="19:20">
      <c r="S892280" s="34"/>
      <c r="T892280" s="34"/>
    </row>
    <row r="892297" spans="19:20">
      <c r="S892297" s="34"/>
      <c r="T892297" s="34"/>
    </row>
    <row r="892314" spans="19:20">
      <c r="S892314" s="34"/>
      <c r="T892314" s="34"/>
    </row>
    <row r="892331" spans="19:20">
      <c r="S892331" s="34"/>
      <c r="T892331" s="34"/>
    </row>
    <row r="892348" spans="19:20">
      <c r="S892348" s="34"/>
      <c r="T892348" s="34"/>
    </row>
    <row r="892365" spans="19:20">
      <c r="S892365" s="34"/>
      <c r="T892365" s="34"/>
    </row>
    <row r="892382" spans="19:20">
      <c r="S892382" s="34"/>
      <c r="T892382" s="34"/>
    </row>
    <row r="892399" spans="19:20">
      <c r="S892399" s="34"/>
      <c r="T892399" s="34"/>
    </row>
    <row r="892416" spans="19:20">
      <c r="S892416" s="34"/>
      <c r="T892416" s="34"/>
    </row>
    <row r="892433" spans="19:20">
      <c r="S892433" s="34"/>
      <c r="T892433" s="34"/>
    </row>
    <row r="892450" spans="19:20">
      <c r="S892450" s="34"/>
      <c r="T892450" s="34"/>
    </row>
    <row r="892467" spans="19:20">
      <c r="S892467" s="34"/>
      <c r="T892467" s="34"/>
    </row>
    <row r="892484" spans="19:20">
      <c r="S892484" s="34"/>
      <c r="T892484" s="34"/>
    </row>
    <row r="892501" spans="19:20">
      <c r="S892501" s="34"/>
      <c r="T892501" s="34"/>
    </row>
    <row r="892518" spans="19:20">
      <c r="S892518" s="34"/>
      <c r="T892518" s="34"/>
    </row>
    <row r="892535" spans="19:20">
      <c r="S892535" s="34"/>
      <c r="T892535" s="34"/>
    </row>
    <row r="892552" spans="19:20">
      <c r="S892552" s="34"/>
      <c r="T892552" s="34"/>
    </row>
    <row r="892569" spans="19:20">
      <c r="S892569" s="34"/>
      <c r="T892569" s="34"/>
    </row>
    <row r="892586" spans="19:20">
      <c r="S892586" s="34"/>
      <c r="T892586" s="34"/>
    </row>
    <row r="892603" spans="19:20">
      <c r="S892603" s="34"/>
      <c r="T892603" s="34"/>
    </row>
    <row r="892620" spans="19:20">
      <c r="S892620" s="34"/>
      <c r="T892620" s="34"/>
    </row>
    <row r="892637" spans="19:20">
      <c r="S892637" s="34"/>
      <c r="T892637" s="34"/>
    </row>
    <row r="892654" spans="19:20">
      <c r="S892654" s="34"/>
      <c r="T892654" s="34"/>
    </row>
    <row r="892671" spans="19:20">
      <c r="S892671" s="34"/>
      <c r="T892671" s="34"/>
    </row>
    <row r="892688" spans="19:20">
      <c r="S892688" s="34"/>
      <c r="T892688" s="34"/>
    </row>
    <row r="892705" spans="19:20">
      <c r="S892705" s="34"/>
      <c r="T892705" s="34"/>
    </row>
    <row r="892722" spans="19:20">
      <c r="S892722" s="34"/>
      <c r="T892722" s="34"/>
    </row>
    <row r="892739" spans="19:20">
      <c r="S892739" s="34"/>
      <c r="T892739" s="34"/>
    </row>
    <row r="892756" spans="19:20">
      <c r="S892756" s="34"/>
      <c r="T892756" s="34"/>
    </row>
    <row r="892773" spans="19:20">
      <c r="S892773" s="34"/>
      <c r="T892773" s="34"/>
    </row>
    <row r="892790" spans="19:20">
      <c r="S892790" s="34"/>
      <c r="T892790" s="34"/>
    </row>
    <row r="892807" spans="19:20">
      <c r="S892807" s="34"/>
      <c r="T892807" s="34"/>
    </row>
    <row r="892824" spans="19:20">
      <c r="S892824" s="34"/>
      <c r="T892824" s="34"/>
    </row>
    <row r="892841" spans="19:20">
      <c r="S892841" s="34"/>
      <c r="T892841" s="34"/>
    </row>
    <row r="892858" spans="19:20">
      <c r="S892858" s="34"/>
      <c r="T892858" s="34"/>
    </row>
    <row r="892875" spans="19:20">
      <c r="S892875" s="34"/>
      <c r="T892875" s="34"/>
    </row>
    <row r="892892" spans="19:20">
      <c r="S892892" s="34"/>
      <c r="T892892" s="34"/>
    </row>
    <row r="892909" spans="19:20">
      <c r="S892909" s="34"/>
      <c r="T892909" s="34"/>
    </row>
    <row r="892926" spans="19:20">
      <c r="S892926" s="34"/>
      <c r="T892926" s="34"/>
    </row>
    <row r="892943" spans="19:20">
      <c r="S892943" s="34"/>
      <c r="T892943" s="34"/>
    </row>
    <row r="892960" spans="19:20">
      <c r="S892960" s="34"/>
      <c r="T892960" s="34"/>
    </row>
    <row r="892977" spans="19:20">
      <c r="S892977" s="34"/>
      <c r="T892977" s="34"/>
    </row>
    <row r="892994" spans="19:20">
      <c r="S892994" s="34"/>
      <c r="T892994" s="34"/>
    </row>
    <row r="893011" spans="19:20">
      <c r="S893011" s="34"/>
      <c r="T893011" s="34"/>
    </row>
    <row r="893028" spans="19:20">
      <c r="S893028" s="34"/>
      <c r="T893028" s="34"/>
    </row>
    <row r="893045" spans="19:20">
      <c r="S893045" s="34"/>
      <c r="T893045" s="34"/>
    </row>
    <row r="893062" spans="19:20">
      <c r="S893062" s="34"/>
      <c r="T893062" s="34"/>
    </row>
    <row r="893079" spans="19:20">
      <c r="S893079" s="34"/>
      <c r="T893079" s="34"/>
    </row>
    <row r="893096" spans="19:20">
      <c r="S893096" s="34"/>
      <c r="T893096" s="34"/>
    </row>
    <row r="893113" spans="19:20">
      <c r="S893113" s="34"/>
      <c r="T893113" s="34"/>
    </row>
    <row r="893130" spans="19:20">
      <c r="S893130" s="34"/>
      <c r="T893130" s="34"/>
    </row>
    <row r="893147" spans="19:20">
      <c r="S893147" s="34"/>
      <c r="T893147" s="34"/>
    </row>
    <row r="893164" spans="19:20">
      <c r="S893164" s="34"/>
      <c r="T893164" s="34"/>
    </row>
    <row r="893181" spans="19:20">
      <c r="S893181" s="34"/>
      <c r="T893181" s="34"/>
    </row>
    <row r="893198" spans="19:20">
      <c r="S893198" s="34"/>
      <c r="T893198" s="34"/>
    </row>
    <row r="893215" spans="19:20">
      <c r="S893215" s="34"/>
      <c r="T893215" s="34"/>
    </row>
    <row r="893232" spans="19:20">
      <c r="S893232" s="34"/>
      <c r="T893232" s="34"/>
    </row>
    <row r="893249" spans="19:20">
      <c r="S893249" s="34"/>
      <c r="T893249" s="34"/>
    </row>
    <row r="893266" spans="19:20">
      <c r="S893266" s="34"/>
      <c r="T893266" s="34"/>
    </row>
    <row r="893283" spans="19:20">
      <c r="S893283" s="34"/>
      <c r="T893283" s="34"/>
    </row>
    <row r="893300" spans="19:20">
      <c r="S893300" s="34"/>
      <c r="T893300" s="34"/>
    </row>
    <row r="893317" spans="19:20">
      <c r="S893317" s="34"/>
      <c r="T893317" s="34"/>
    </row>
    <row r="893334" spans="19:20">
      <c r="S893334" s="34"/>
      <c r="T893334" s="34"/>
    </row>
    <row r="893351" spans="19:20">
      <c r="S893351" s="34"/>
      <c r="T893351" s="34"/>
    </row>
    <row r="893368" spans="19:20">
      <c r="S893368" s="34"/>
      <c r="T893368" s="34"/>
    </row>
    <row r="893385" spans="19:20">
      <c r="S893385" s="34"/>
      <c r="T893385" s="34"/>
    </row>
    <row r="893402" spans="19:20">
      <c r="S893402" s="34"/>
      <c r="T893402" s="34"/>
    </row>
    <row r="893419" spans="19:20">
      <c r="S893419" s="34"/>
      <c r="T893419" s="34"/>
    </row>
    <row r="893436" spans="19:20">
      <c r="S893436" s="34"/>
      <c r="T893436" s="34"/>
    </row>
    <row r="893453" spans="19:20">
      <c r="S893453" s="34"/>
      <c r="T893453" s="34"/>
    </row>
    <row r="893470" spans="19:20">
      <c r="S893470" s="34"/>
      <c r="T893470" s="34"/>
    </row>
    <row r="893487" spans="19:20">
      <c r="S893487" s="34"/>
      <c r="T893487" s="34"/>
    </row>
    <row r="893504" spans="19:20">
      <c r="S893504" s="34"/>
      <c r="T893504" s="34"/>
    </row>
    <row r="893521" spans="19:20">
      <c r="S893521" s="34"/>
      <c r="T893521" s="34"/>
    </row>
    <row r="893538" spans="19:20">
      <c r="S893538" s="34"/>
      <c r="T893538" s="34"/>
    </row>
    <row r="893555" spans="19:20">
      <c r="S893555" s="34"/>
      <c r="T893555" s="34"/>
    </row>
    <row r="893572" spans="19:20">
      <c r="S893572" s="34"/>
      <c r="T893572" s="34"/>
    </row>
    <row r="893589" spans="19:20">
      <c r="S893589" s="34"/>
      <c r="T893589" s="34"/>
    </row>
    <row r="893606" spans="19:20">
      <c r="S893606" s="34"/>
      <c r="T893606" s="34"/>
    </row>
    <row r="893623" spans="19:20">
      <c r="S893623" s="34"/>
      <c r="T893623" s="34"/>
    </row>
    <row r="893640" spans="19:20">
      <c r="S893640" s="34"/>
      <c r="T893640" s="34"/>
    </row>
    <row r="893657" spans="19:20">
      <c r="S893657" s="34"/>
      <c r="T893657" s="34"/>
    </row>
    <row r="893674" spans="19:20">
      <c r="S893674" s="34"/>
      <c r="T893674" s="34"/>
    </row>
    <row r="893691" spans="19:20">
      <c r="S893691" s="34"/>
      <c r="T893691" s="34"/>
    </row>
    <row r="893708" spans="19:20">
      <c r="S893708" s="34"/>
      <c r="T893708" s="34"/>
    </row>
    <row r="893725" spans="19:20">
      <c r="S893725" s="34"/>
      <c r="T893725" s="34"/>
    </row>
    <row r="893742" spans="19:20">
      <c r="S893742" s="34"/>
      <c r="T893742" s="34"/>
    </row>
    <row r="893759" spans="19:20">
      <c r="S893759" s="34"/>
      <c r="T893759" s="34"/>
    </row>
    <row r="893776" spans="19:20">
      <c r="S893776" s="34"/>
      <c r="T893776" s="34"/>
    </row>
    <row r="893793" spans="19:20">
      <c r="S893793" s="34"/>
      <c r="T893793" s="34"/>
    </row>
    <row r="893810" spans="19:20">
      <c r="S893810" s="34"/>
      <c r="T893810" s="34"/>
    </row>
    <row r="893827" spans="19:20">
      <c r="S893827" s="34"/>
      <c r="T893827" s="34"/>
    </row>
    <row r="893844" spans="19:20">
      <c r="S893844" s="34"/>
      <c r="T893844" s="34"/>
    </row>
    <row r="893861" spans="19:20">
      <c r="S893861" s="34"/>
      <c r="T893861" s="34"/>
    </row>
    <row r="893878" spans="19:20">
      <c r="S893878" s="34"/>
      <c r="T893878" s="34"/>
    </row>
    <row r="893895" spans="19:20">
      <c r="S893895" s="34"/>
      <c r="T893895" s="34"/>
    </row>
    <row r="893912" spans="19:20">
      <c r="S893912" s="34"/>
      <c r="T893912" s="34"/>
    </row>
    <row r="893929" spans="19:20">
      <c r="S893929" s="34"/>
      <c r="T893929" s="34"/>
    </row>
    <row r="893946" spans="19:20">
      <c r="S893946" s="34"/>
      <c r="T893946" s="34"/>
    </row>
    <row r="893963" spans="19:20">
      <c r="S893963" s="34"/>
      <c r="T893963" s="34"/>
    </row>
    <row r="893980" spans="19:20">
      <c r="S893980" s="34"/>
      <c r="T893980" s="34"/>
    </row>
    <row r="893997" spans="19:20">
      <c r="S893997" s="34"/>
      <c r="T893997" s="34"/>
    </row>
    <row r="894014" spans="19:20">
      <c r="S894014" s="34"/>
      <c r="T894014" s="34"/>
    </row>
    <row r="894031" spans="19:20">
      <c r="S894031" s="34"/>
      <c r="T894031" s="34"/>
    </row>
    <row r="894048" spans="19:20">
      <c r="S894048" s="34"/>
      <c r="T894048" s="34"/>
    </row>
    <row r="894065" spans="19:20">
      <c r="S894065" s="34"/>
      <c r="T894065" s="34"/>
    </row>
    <row r="894082" spans="19:20">
      <c r="S894082" s="34"/>
      <c r="T894082" s="34"/>
    </row>
    <row r="894099" spans="19:20">
      <c r="S894099" s="34"/>
      <c r="T894099" s="34"/>
    </row>
    <row r="894116" spans="19:20">
      <c r="S894116" s="34"/>
      <c r="T894116" s="34"/>
    </row>
    <row r="894133" spans="19:20">
      <c r="S894133" s="34"/>
      <c r="T894133" s="34"/>
    </row>
    <row r="894150" spans="19:20">
      <c r="S894150" s="34"/>
      <c r="T894150" s="34"/>
    </row>
    <row r="894167" spans="19:20">
      <c r="S894167" s="34"/>
      <c r="T894167" s="34"/>
    </row>
    <row r="894184" spans="19:20">
      <c r="S894184" s="34"/>
      <c r="T894184" s="34"/>
    </row>
    <row r="894201" spans="19:20">
      <c r="S894201" s="34"/>
      <c r="T894201" s="34"/>
    </row>
    <row r="894218" spans="19:20">
      <c r="S894218" s="34"/>
      <c r="T894218" s="34"/>
    </row>
    <row r="894235" spans="19:20">
      <c r="S894235" s="34"/>
      <c r="T894235" s="34"/>
    </row>
    <row r="894252" spans="19:20">
      <c r="S894252" s="34"/>
      <c r="T894252" s="34"/>
    </row>
    <row r="894269" spans="19:20">
      <c r="S894269" s="34"/>
      <c r="T894269" s="34"/>
    </row>
    <row r="894286" spans="19:20">
      <c r="S894286" s="34"/>
      <c r="T894286" s="34"/>
    </row>
    <row r="894303" spans="19:20">
      <c r="S894303" s="34"/>
      <c r="T894303" s="34"/>
    </row>
    <row r="894320" spans="19:20">
      <c r="S894320" s="34"/>
      <c r="T894320" s="34"/>
    </row>
    <row r="894337" spans="19:20">
      <c r="S894337" s="34"/>
      <c r="T894337" s="34"/>
    </row>
    <row r="894354" spans="19:20">
      <c r="S894354" s="34"/>
      <c r="T894354" s="34"/>
    </row>
    <row r="894371" spans="19:20">
      <c r="S894371" s="34"/>
      <c r="T894371" s="34"/>
    </row>
    <row r="894388" spans="19:20">
      <c r="S894388" s="34"/>
      <c r="T894388" s="34"/>
    </row>
    <row r="894405" spans="19:20">
      <c r="S894405" s="34"/>
      <c r="T894405" s="34"/>
    </row>
    <row r="894422" spans="19:20">
      <c r="S894422" s="34"/>
      <c r="T894422" s="34"/>
    </row>
    <row r="894439" spans="19:20">
      <c r="S894439" s="34"/>
      <c r="T894439" s="34"/>
    </row>
    <row r="894456" spans="19:20">
      <c r="S894456" s="34"/>
      <c r="T894456" s="34"/>
    </row>
    <row r="894473" spans="19:20">
      <c r="S894473" s="34"/>
      <c r="T894473" s="34"/>
    </row>
    <row r="894490" spans="19:20">
      <c r="S894490" s="34"/>
      <c r="T894490" s="34"/>
    </row>
    <row r="894507" spans="19:20">
      <c r="S894507" s="34"/>
      <c r="T894507" s="34"/>
    </row>
    <row r="894524" spans="19:20">
      <c r="S894524" s="34"/>
      <c r="T894524" s="34"/>
    </row>
    <row r="894541" spans="19:20">
      <c r="S894541" s="34"/>
      <c r="T894541" s="34"/>
    </row>
    <row r="894558" spans="19:20">
      <c r="S894558" s="34"/>
      <c r="T894558" s="34"/>
    </row>
    <row r="894575" spans="19:20">
      <c r="S894575" s="34"/>
      <c r="T894575" s="34"/>
    </row>
    <row r="894592" spans="19:20">
      <c r="S894592" s="34"/>
      <c r="T894592" s="34"/>
    </row>
    <row r="894609" spans="19:20">
      <c r="S894609" s="34"/>
      <c r="T894609" s="34"/>
    </row>
    <row r="894626" spans="19:20">
      <c r="S894626" s="34"/>
      <c r="T894626" s="34"/>
    </row>
    <row r="894643" spans="19:20">
      <c r="S894643" s="34"/>
      <c r="T894643" s="34"/>
    </row>
    <row r="894660" spans="19:20">
      <c r="S894660" s="34"/>
      <c r="T894660" s="34"/>
    </row>
    <row r="894677" spans="19:20">
      <c r="S894677" s="34"/>
      <c r="T894677" s="34"/>
    </row>
    <row r="894694" spans="19:20">
      <c r="S894694" s="34"/>
      <c r="T894694" s="34"/>
    </row>
    <row r="894711" spans="19:20">
      <c r="S894711" s="34"/>
      <c r="T894711" s="34"/>
    </row>
    <row r="894728" spans="19:20">
      <c r="S894728" s="34"/>
      <c r="T894728" s="34"/>
    </row>
    <row r="894745" spans="19:20">
      <c r="S894745" s="34"/>
      <c r="T894745" s="34"/>
    </row>
    <row r="894762" spans="19:20">
      <c r="S894762" s="34"/>
      <c r="T894762" s="34"/>
    </row>
    <row r="894779" spans="19:20">
      <c r="S894779" s="34"/>
      <c r="T894779" s="34"/>
    </row>
    <row r="894796" spans="19:20">
      <c r="S894796" s="34"/>
      <c r="T894796" s="34"/>
    </row>
    <row r="894813" spans="19:20">
      <c r="S894813" s="34"/>
      <c r="T894813" s="34"/>
    </row>
    <row r="894830" spans="19:20">
      <c r="S894830" s="34"/>
      <c r="T894830" s="34"/>
    </row>
    <row r="894847" spans="19:20">
      <c r="S894847" s="34"/>
      <c r="T894847" s="34"/>
    </row>
    <row r="894864" spans="19:20">
      <c r="S894864" s="34"/>
      <c r="T894864" s="34"/>
    </row>
    <row r="894881" spans="19:20">
      <c r="S894881" s="34"/>
      <c r="T894881" s="34"/>
    </row>
    <row r="894898" spans="19:20">
      <c r="S894898" s="34"/>
      <c r="T894898" s="34"/>
    </row>
    <row r="894915" spans="19:20">
      <c r="S894915" s="34"/>
      <c r="T894915" s="34"/>
    </row>
    <row r="894932" spans="19:20">
      <c r="S894932" s="34"/>
      <c r="T894932" s="34"/>
    </row>
    <row r="894949" spans="19:20">
      <c r="S894949" s="34"/>
      <c r="T894949" s="34"/>
    </row>
    <row r="894966" spans="19:20">
      <c r="S894966" s="34"/>
      <c r="T894966" s="34"/>
    </row>
    <row r="894983" spans="19:20">
      <c r="S894983" s="34"/>
      <c r="T894983" s="34"/>
    </row>
    <row r="895000" spans="19:20">
      <c r="S895000" s="34"/>
      <c r="T895000" s="34"/>
    </row>
    <row r="895017" spans="19:20">
      <c r="S895017" s="34"/>
      <c r="T895017" s="34"/>
    </row>
    <row r="895034" spans="19:20">
      <c r="S895034" s="34"/>
      <c r="T895034" s="34"/>
    </row>
    <row r="895051" spans="19:20">
      <c r="S895051" s="34"/>
      <c r="T895051" s="34"/>
    </row>
    <row r="895068" spans="19:20">
      <c r="S895068" s="34"/>
      <c r="T895068" s="34"/>
    </row>
    <row r="895085" spans="19:20">
      <c r="S895085" s="34"/>
      <c r="T895085" s="34"/>
    </row>
    <row r="895102" spans="19:20">
      <c r="S895102" s="34"/>
      <c r="T895102" s="34"/>
    </row>
    <row r="895119" spans="19:20">
      <c r="S895119" s="34"/>
      <c r="T895119" s="34"/>
    </row>
    <row r="895136" spans="19:20">
      <c r="S895136" s="34"/>
      <c r="T895136" s="34"/>
    </row>
    <row r="895153" spans="19:20">
      <c r="S895153" s="34"/>
      <c r="T895153" s="34"/>
    </row>
    <row r="895170" spans="19:20">
      <c r="S895170" s="34"/>
      <c r="T895170" s="34"/>
    </row>
    <row r="895187" spans="19:20">
      <c r="S895187" s="34"/>
      <c r="T895187" s="34"/>
    </row>
    <row r="895204" spans="19:20">
      <c r="S895204" s="34"/>
      <c r="T895204" s="34"/>
    </row>
    <row r="895221" spans="19:20">
      <c r="S895221" s="34"/>
      <c r="T895221" s="34"/>
    </row>
    <row r="895238" spans="19:20">
      <c r="S895238" s="34"/>
      <c r="T895238" s="34"/>
    </row>
    <row r="895255" spans="19:20">
      <c r="S895255" s="34"/>
      <c r="T895255" s="34"/>
    </row>
    <row r="895272" spans="19:20">
      <c r="S895272" s="34"/>
      <c r="T895272" s="34"/>
    </row>
    <row r="895289" spans="19:20">
      <c r="S895289" s="34"/>
      <c r="T895289" s="34"/>
    </row>
    <row r="895306" spans="19:20">
      <c r="S895306" s="34"/>
      <c r="T895306" s="34"/>
    </row>
    <row r="895323" spans="19:20">
      <c r="S895323" s="34"/>
      <c r="T895323" s="34"/>
    </row>
    <row r="895340" spans="19:20">
      <c r="S895340" s="34"/>
      <c r="T895340" s="34"/>
    </row>
    <row r="895357" spans="19:20">
      <c r="S895357" s="34"/>
      <c r="T895357" s="34"/>
    </row>
    <row r="895374" spans="19:20">
      <c r="S895374" s="34"/>
      <c r="T895374" s="34"/>
    </row>
    <row r="895391" spans="19:20">
      <c r="S895391" s="34"/>
      <c r="T895391" s="34"/>
    </row>
    <row r="895408" spans="19:20">
      <c r="S895408" s="34"/>
      <c r="T895408" s="34"/>
    </row>
    <row r="895425" spans="19:20">
      <c r="S895425" s="34"/>
      <c r="T895425" s="34"/>
    </row>
    <row r="895442" spans="19:20">
      <c r="S895442" s="34"/>
      <c r="T895442" s="34"/>
    </row>
    <row r="895459" spans="19:20">
      <c r="S895459" s="34"/>
      <c r="T895459" s="34"/>
    </row>
    <row r="895476" spans="19:20">
      <c r="S895476" s="34"/>
      <c r="T895476" s="34"/>
    </row>
    <row r="895493" spans="19:20">
      <c r="S895493" s="34"/>
      <c r="T895493" s="34"/>
    </row>
    <row r="895510" spans="19:20">
      <c r="S895510" s="34"/>
      <c r="T895510" s="34"/>
    </row>
    <row r="895527" spans="19:20">
      <c r="S895527" s="34"/>
      <c r="T895527" s="34"/>
    </row>
    <row r="895544" spans="19:20">
      <c r="S895544" s="34"/>
      <c r="T895544" s="34"/>
    </row>
    <row r="895561" spans="19:20">
      <c r="S895561" s="34"/>
      <c r="T895561" s="34"/>
    </row>
    <row r="895578" spans="19:20">
      <c r="S895578" s="34"/>
      <c r="T895578" s="34"/>
    </row>
    <row r="895595" spans="19:20">
      <c r="S895595" s="34"/>
      <c r="T895595" s="34"/>
    </row>
    <row r="895612" spans="19:20">
      <c r="S895612" s="34"/>
      <c r="T895612" s="34"/>
    </row>
    <row r="895629" spans="19:20">
      <c r="S895629" s="34"/>
      <c r="T895629" s="34"/>
    </row>
    <row r="895646" spans="19:20">
      <c r="S895646" s="34"/>
      <c r="T895646" s="34"/>
    </row>
    <row r="895663" spans="19:20">
      <c r="S895663" s="34"/>
      <c r="T895663" s="34"/>
    </row>
    <row r="895680" spans="19:20">
      <c r="S895680" s="34"/>
      <c r="T895680" s="34"/>
    </row>
    <row r="895697" spans="19:20">
      <c r="S895697" s="34"/>
      <c r="T895697" s="34"/>
    </row>
    <row r="895714" spans="19:20">
      <c r="S895714" s="34"/>
      <c r="T895714" s="34"/>
    </row>
    <row r="895731" spans="19:20">
      <c r="S895731" s="34"/>
      <c r="T895731" s="34"/>
    </row>
    <row r="895748" spans="19:20">
      <c r="S895748" s="34"/>
      <c r="T895748" s="34"/>
    </row>
    <row r="895765" spans="19:20">
      <c r="S895765" s="34"/>
      <c r="T895765" s="34"/>
    </row>
    <row r="895782" spans="19:20">
      <c r="S895782" s="34"/>
      <c r="T895782" s="34"/>
    </row>
    <row r="895799" spans="19:20">
      <c r="S895799" s="34"/>
      <c r="T895799" s="34"/>
    </row>
    <row r="895816" spans="19:20">
      <c r="S895816" s="34"/>
      <c r="T895816" s="34"/>
    </row>
    <row r="895833" spans="19:20">
      <c r="S895833" s="34"/>
      <c r="T895833" s="34"/>
    </row>
    <row r="895850" spans="19:20">
      <c r="S895850" s="34"/>
      <c r="T895850" s="34"/>
    </row>
    <row r="895867" spans="19:20">
      <c r="S895867" s="34"/>
      <c r="T895867" s="34"/>
    </row>
    <row r="895884" spans="19:20">
      <c r="S895884" s="34"/>
      <c r="T895884" s="34"/>
    </row>
    <row r="895901" spans="19:20">
      <c r="S895901" s="34"/>
      <c r="T895901" s="34"/>
    </row>
    <row r="895918" spans="19:20">
      <c r="S895918" s="34"/>
      <c r="T895918" s="34"/>
    </row>
    <row r="895935" spans="19:20">
      <c r="S895935" s="34"/>
      <c r="T895935" s="34"/>
    </row>
    <row r="895952" spans="19:20">
      <c r="S895952" s="34"/>
      <c r="T895952" s="34"/>
    </row>
    <row r="895969" spans="19:20">
      <c r="S895969" s="34"/>
      <c r="T895969" s="34"/>
    </row>
    <row r="895986" spans="19:20">
      <c r="S895986" s="34"/>
      <c r="T895986" s="34"/>
    </row>
    <row r="896003" spans="19:20">
      <c r="S896003" s="34"/>
      <c r="T896003" s="34"/>
    </row>
    <row r="896020" spans="19:20">
      <c r="S896020" s="34"/>
      <c r="T896020" s="34"/>
    </row>
    <row r="896037" spans="19:20">
      <c r="S896037" s="34"/>
      <c r="T896037" s="34"/>
    </row>
    <row r="896054" spans="19:20">
      <c r="S896054" s="34"/>
      <c r="T896054" s="34"/>
    </row>
    <row r="896071" spans="19:20">
      <c r="S896071" s="34"/>
      <c r="T896071" s="34"/>
    </row>
    <row r="896088" spans="19:20">
      <c r="S896088" s="34"/>
      <c r="T896088" s="34"/>
    </row>
    <row r="896105" spans="19:20">
      <c r="S896105" s="34"/>
      <c r="T896105" s="34"/>
    </row>
    <row r="896122" spans="19:20">
      <c r="S896122" s="34"/>
      <c r="T896122" s="34"/>
    </row>
    <row r="896139" spans="19:20">
      <c r="S896139" s="34"/>
      <c r="T896139" s="34"/>
    </row>
    <row r="896156" spans="19:20">
      <c r="S896156" s="34"/>
      <c r="T896156" s="34"/>
    </row>
    <row r="896173" spans="19:20">
      <c r="S896173" s="34"/>
      <c r="T896173" s="34"/>
    </row>
    <row r="896190" spans="19:20">
      <c r="S896190" s="34"/>
      <c r="T896190" s="34"/>
    </row>
    <row r="896207" spans="19:20">
      <c r="S896207" s="34"/>
      <c r="T896207" s="34"/>
    </row>
    <row r="896224" spans="19:20">
      <c r="S896224" s="34"/>
      <c r="T896224" s="34"/>
    </row>
    <row r="896241" spans="19:20">
      <c r="S896241" s="34"/>
      <c r="T896241" s="34"/>
    </row>
    <row r="896258" spans="19:20">
      <c r="S896258" s="34"/>
      <c r="T896258" s="34"/>
    </row>
    <row r="896275" spans="19:20">
      <c r="S896275" s="34"/>
      <c r="T896275" s="34"/>
    </row>
    <row r="896292" spans="19:20">
      <c r="S896292" s="34"/>
      <c r="T896292" s="34"/>
    </row>
    <row r="896309" spans="19:20">
      <c r="S896309" s="34"/>
      <c r="T896309" s="34"/>
    </row>
    <row r="896326" spans="19:20">
      <c r="S896326" s="34"/>
      <c r="T896326" s="34"/>
    </row>
    <row r="896343" spans="19:20">
      <c r="S896343" s="34"/>
      <c r="T896343" s="34"/>
    </row>
    <row r="896360" spans="19:20">
      <c r="S896360" s="34"/>
      <c r="T896360" s="34"/>
    </row>
    <row r="896377" spans="19:20">
      <c r="S896377" s="34"/>
      <c r="T896377" s="34"/>
    </row>
    <row r="896394" spans="19:20">
      <c r="S896394" s="34"/>
      <c r="T896394" s="34"/>
    </row>
    <row r="896411" spans="19:20">
      <c r="S896411" s="34"/>
      <c r="T896411" s="34"/>
    </row>
    <row r="896428" spans="19:20">
      <c r="S896428" s="34"/>
      <c r="T896428" s="34"/>
    </row>
    <row r="896445" spans="19:20">
      <c r="S896445" s="34"/>
      <c r="T896445" s="34"/>
    </row>
    <row r="896462" spans="19:20">
      <c r="S896462" s="34"/>
      <c r="T896462" s="34"/>
    </row>
    <row r="896479" spans="19:20">
      <c r="S896479" s="34"/>
      <c r="T896479" s="34"/>
    </row>
    <row r="896496" spans="19:20">
      <c r="S896496" s="34"/>
      <c r="T896496" s="34"/>
    </row>
    <row r="896513" spans="19:20">
      <c r="S896513" s="34"/>
      <c r="T896513" s="34"/>
    </row>
    <row r="896530" spans="19:20">
      <c r="S896530" s="34"/>
      <c r="T896530" s="34"/>
    </row>
    <row r="896547" spans="19:20">
      <c r="S896547" s="34"/>
      <c r="T896547" s="34"/>
    </row>
    <row r="896564" spans="19:20">
      <c r="S896564" s="34"/>
      <c r="T896564" s="34"/>
    </row>
    <row r="896581" spans="19:20">
      <c r="S896581" s="34"/>
      <c r="T896581" s="34"/>
    </row>
    <row r="896598" spans="19:20">
      <c r="S896598" s="34"/>
      <c r="T896598" s="34"/>
    </row>
    <row r="896615" spans="19:20">
      <c r="S896615" s="34"/>
      <c r="T896615" s="34"/>
    </row>
    <row r="896632" spans="19:20">
      <c r="S896632" s="34"/>
      <c r="T896632" s="34"/>
    </row>
    <row r="896649" spans="19:20">
      <c r="S896649" s="34"/>
      <c r="T896649" s="34"/>
    </row>
    <row r="896666" spans="19:20">
      <c r="S896666" s="34"/>
      <c r="T896666" s="34"/>
    </row>
    <row r="896683" spans="19:20">
      <c r="S896683" s="34"/>
      <c r="T896683" s="34"/>
    </row>
    <row r="896700" spans="19:20">
      <c r="S896700" s="34"/>
      <c r="T896700" s="34"/>
    </row>
    <row r="896717" spans="19:20">
      <c r="S896717" s="34"/>
      <c r="T896717" s="34"/>
    </row>
    <row r="896734" spans="19:20">
      <c r="S896734" s="34"/>
      <c r="T896734" s="34"/>
    </row>
    <row r="896751" spans="19:20">
      <c r="S896751" s="34"/>
      <c r="T896751" s="34"/>
    </row>
    <row r="896768" spans="19:20">
      <c r="S896768" s="34"/>
      <c r="T896768" s="34"/>
    </row>
    <row r="896785" spans="19:20">
      <c r="S896785" s="34"/>
      <c r="T896785" s="34"/>
    </row>
    <row r="896802" spans="19:20">
      <c r="S896802" s="34"/>
      <c r="T896802" s="34"/>
    </row>
    <row r="896819" spans="19:20">
      <c r="S896819" s="34"/>
      <c r="T896819" s="34"/>
    </row>
    <row r="896836" spans="19:20">
      <c r="S896836" s="34"/>
      <c r="T896836" s="34"/>
    </row>
    <row r="896853" spans="19:20">
      <c r="S896853" s="34"/>
      <c r="T896853" s="34"/>
    </row>
    <row r="896870" spans="19:20">
      <c r="S896870" s="34"/>
      <c r="T896870" s="34"/>
    </row>
    <row r="896887" spans="19:20">
      <c r="S896887" s="34"/>
      <c r="T896887" s="34"/>
    </row>
    <row r="896904" spans="19:20">
      <c r="S896904" s="34"/>
      <c r="T896904" s="34"/>
    </row>
    <row r="896921" spans="19:20">
      <c r="S896921" s="34"/>
      <c r="T896921" s="34"/>
    </row>
    <row r="896938" spans="19:20">
      <c r="S896938" s="34"/>
      <c r="T896938" s="34"/>
    </row>
    <row r="896955" spans="19:20">
      <c r="S896955" s="34"/>
      <c r="T896955" s="34"/>
    </row>
    <row r="896972" spans="19:20">
      <c r="S896972" s="34"/>
      <c r="T896972" s="34"/>
    </row>
    <row r="896989" spans="19:20">
      <c r="S896989" s="34"/>
      <c r="T896989" s="34"/>
    </row>
    <row r="897006" spans="19:20">
      <c r="S897006" s="34"/>
      <c r="T897006" s="34"/>
    </row>
    <row r="897023" spans="19:20">
      <c r="S897023" s="34"/>
      <c r="T897023" s="34"/>
    </row>
    <row r="897040" spans="19:20">
      <c r="S897040" s="34"/>
      <c r="T897040" s="34"/>
    </row>
    <row r="897057" spans="19:20">
      <c r="S897057" s="34"/>
      <c r="T897057" s="34"/>
    </row>
    <row r="897074" spans="19:20">
      <c r="S897074" s="34"/>
      <c r="T897074" s="34"/>
    </row>
    <row r="897091" spans="19:20">
      <c r="S897091" s="34"/>
      <c r="T897091" s="34"/>
    </row>
    <row r="897108" spans="19:20">
      <c r="S897108" s="34"/>
      <c r="T897108" s="34"/>
    </row>
    <row r="897125" spans="19:20">
      <c r="S897125" s="34"/>
      <c r="T897125" s="34"/>
    </row>
    <row r="897142" spans="19:20">
      <c r="S897142" s="34"/>
      <c r="T897142" s="34"/>
    </row>
    <row r="897159" spans="19:20">
      <c r="S897159" s="34"/>
      <c r="T897159" s="34"/>
    </row>
    <row r="897176" spans="19:20">
      <c r="S897176" s="34"/>
      <c r="T897176" s="34"/>
    </row>
    <row r="897193" spans="19:20">
      <c r="S897193" s="34"/>
      <c r="T897193" s="34"/>
    </row>
    <row r="897210" spans="19:20">
      <c r="S897210" s="34"/>
      <c r="T897210" s="34"/>
    </row>
    <row r="897227" spans="19:20">
      <c r="S897227" s="34"/>
      <c r="T897227" s="34"/>
    </row>
    <row r="897244" spans="19:20">
      <c r="S897244" s="34"/>
      <c r="T897244" s="34"/>
    </row>
    <row r="897261" spans="19:20">
      <c r="S897261" s="34"/>
      <c r="T897261" s="34"/>
    </row>
    <row r="897278" spans="19:20">
      <c r="S897278" s="34"/>
      <c r="T897278" s="34"/>
    </row>
    <row r="897295" spans="19:20">
      <c r="S897295" s="34"/>
      <c r="T897295" s="34"/>
    </row>
    <row r="897312" spans="19:20">
      <c r="S897312" s="34"/>
      <c r="T897312" s="34"/>
    </row>
    <row r="897329" spans="19:20">
      <c r="S897329" s="34"/>
      <c r="T897329" s="34"/>
    </row>
    <row r="897346" spans="19:20">
      <c r="S897346" s="34"/>
      <c r="T897346" s="34"/>
    </row>
    <row r="897363" spans="19:20">
      <c r="S897363" s="34"/>
      <c r="T897363" s="34"/>
    </row>
    <row r="897380" spans="19:20">
      <c r="S897380" s="34"/>
      <c r="T897380" s="34"/>
    </row>
    <row r="897397" spans="19:20">
      <c r="S897397" s="34"/>
      <c r="T897397" s="34"/>
    </row>
    <row r="897414" spans="19:20">
      <c r="S897414" s="34"/>
      <c r="T897414" s="34"/>
    </row>
    <row r="897431" spans="19:20">
      <c r="S897431" s="34"/>
      <c r="T897431" s="34"/>
    </row>
    <row r="897448" spans="19:20">
      <c r="S897448" s="34"/>
      <c r="T897448" s="34"/>
    </row>
    <row r="897465" spans="19:20">
      <c r="S897465" s="34"/>
      <c r="T897465" s="34"/>
    </row>
    <row r="897482" spans="19:20">
      <c r="S897482" s="34"/>
      <c r="T897482" s="34"/>
    </row>
    <row r="897499" spans="19:20">
      <c r="S897499" s="34"/>
      <c r="T897499" s="34"/>
    </row>
    <row r="897516" spans="19:20">
      <c r="S897516" s="34"/>
      <c r="T897516" s="34"/>
    </row>
    <row r="897533" spans="19:20">
      <c r="S897533" s="34"/>
      <c r="T897533" s="34"/>
    </row>
    <row r="897550" spans="19:20">
      <c r="S897550" s="34"/>
      <c r="T897550" s="34"/>
    </row>
    <row r="897567" spans="19:20">
      <c r="S897567" s="34"/>
      <c r="T897567" s="34"/>
    </row>
    <row r="897584" spans="19:20">
      <c r="S897584" s="34"/>
      <c r="T897584" s="34"/>
    </row>
    <row r="897601" spans="19:20">
      <c r="S897601" s="34"/>
      <c r="T897601" s="34"/>
    </row>
    <row r="897618" spans="19:20">
      <c r="S897618" s="34"/>
      <c r="T897618" s="34"/>
    </row>
    <row r="897635" spans="19:20">
      <c r="S897635" s="34"/>
      <c r="T897635" s="34"/>
    </row>
    <row r="897652" spans="19:20">
      <c r="S897652" s="34"/>
      <c r="T897652" s="34"/>
    </row>
    <row r="897669" spans="19:20">
      <c r="S897669" s="34"/>
      <c r="T897669" s="34"/>
    </row>
    <row r="897686" spans="19:20">
      <c r="S897686" s="34"/>
      <c r="T897686" s="34"/>
    </row>
    <row r="897703" spans="19:20">
      <c r="S897703" s="34"/>
      <c r="T897703" s="34"/>
    </row>
    <row r="897720" spans="19:20">
      <c r="S897720" s="34"/>
      <c r="T897720" s="34"/>
    </row>
    <row r="897737" spans="19:20">
      <c r="S897737" s="34"/>
      <c r="T897737" s="34"/>
    </row>
    <row r="897754" spans="19:20">
      <c r="S897754" s="34"/>
      <c r="T897754" s="34"/>
    </row>
    <row r="897771" spans="19:20">
      <c r="S897771" s="34"/>
      <c r="T897771" s="34"/>
    </row>
    <row r="897788" spans="19:20">
      <c r="S897788" s="34"/>
      <c r="T897788" s="34"/>
    </row>
    <row r="897805" spans="19:20">
      <c r="S897805" s="34"/>
      <c r="T897805" s="34"/>
    </row>
    <row r="897822" spans="19:20">
      <c r="S897822" s="34"/>
      <c r="T897822" s="34"/>
    </row>
    <row r="897839" spans="19:20">
      <c r="S897839" s="34"/>
      <c r="T897839" s="34"/>
    </row>
    <row r="897856" spans="19:20">
      <c r="S897856" s="34"/>
      <c r="T897856" s="34"/>
    </row>
    <row r="897873" spans="19:20">
      <c r="S897873" s="34"/>
      <c r="T897873" s="34"/>
    </row>
    <row r="897890" spans="19:20">
      <c r="S897890" s="34"/>
      <c r="T897890" s="34"/>
    </row>
    <row r="897907" spans="19:20">
      <c r="S897907" s="34"/>
      <c r="T897907" s="34"/>
    </row>
    <row r="897924" spans="19:20">
      <c r="S897924" s="34"/>
      <c r="T897924" s="34"/>
    </row>
    <row r="897941" spans="19:20">
      <c r="S897941" s="34"/>
      <c r="T897941" s="34"/>
    </row>
    <row r="897958" spans="19:20">
      <c r="S897958" s="34"/>
      <c r="T897958" s="34"/>
    </row>
    <row r="897975" spans="19:20">
      <c r="S897975" s="34"/>
      <c r="T897975" s="34"/>
    </row>
    <row r="897992" spans="19:20">
      <c r="S897992" s="34"/>
      <c r="T897992" s="34"/>
    </row>
    <row r="898009" spans="19:20">
      <c r="S898009" s="34"/>
      <c r="T898009" s="34"/>
    </row>
    <row r="898026" spans="19:20">
      <c r="S898026" s="34"/>
      <c r="T898026" s="34"/>
    </row>
    <row r="898043" spans="19:20">
      <c r="S898043" s="34"/>
      <c r="T898043" s="34"/>
    </row>
    <row r="898060" spans="19:20">
      <c r="S898060" s="34"/>
      <c r="T898060" s="34"/>
    </row>
    <row r="898077" spans="19:20">
      <c r="S898077" s="34"/>
      <c r="T898077" s="34"/>
    </row>
    <row r="898094" spans="19:20">
      <c r="S898094" s="34"/>
      <c r="T898094" s="34"/>
    </row>
    <row r="898111" spans="19:20">
      <c r="S898111" s="34"/>
      <c r="T898111" s="34"/>
    </row>
    <row r="898128" spans="19:20">
      <c r="S898128" s="34"/>
      <c r="T898128" s="34"/>
    </row>
    <row r="898145" spans="19:20">
      <c r="S898145" s="34"/>
      <c r="T898145" s="34"/>
    </row>
    <row r="898162" spans="19:20">
      <c r="S898162" s="34"/>
      <c r="T898162" s="34"/>
    </row>
    <row r="898179" spans="19:20">
      <c r="S898179" s="34"/>
      <c r="T898179" s="34"/>
    </row>
    <row r="898196" spans="19:20">
      <c r="S898196" s="34"/>
      <c r="T898196" s="34"/>
    </row>
    <row r="898213" spans="19:20">
      <c r="S898213" s="34"/>
      <c r="T898213" s="34"/>
    </row>
    <row r="898230" spans="19:20">
      <c r="S898230" s="34"/>
      <c r="T898230" s="34"/>
    </row>
    <row r="898247" spans="19:20">
      <c r="S898247" s="34"/>
      <c r="T898247" s="34"/>
    </row>
    <row r="898264" spans="19:20">
      <c r="S898264" s="34"/>
      <c r="T898264" s="34"/>
    </row>
    <row r="898281" spans="19:20">
      <c r="S898281" s="34"/>
      <c r="T898281" s="34"/>
    </row>
    <row r="898298" spans="19:20">
      <c r="S898298" s="34"/>
      <c r="T898298" s="34"/>
    </row>
    <row r="898315" spans="19:20">
      <c r="S898315" s="34"/>
      <c r="T898315" s="34"/>
    </row>
    <row r="898332" spans="19:20">
      <c r="S898332" s="34"/>
      <c r="T898332" s="34"/>
    </row>
    <row r="898349" spans="19:20">
      <c r="S898349" s="34"/>
      <c r="T898349" s="34"/>
    </row>
    <row r="898366" spans="19:20">
      <c r="S898366" s="34"/>
      <c r="T898366" s="34"/>
    </row>
    <row r="898383" spans="19:20">
      <c r="S898383" s="34"/>
      <c r="T898383" s="34"/>
    </row>
    <row r="898400" spans="19:20">
      <c r="S898400" s="34"/>
      <c r="T898400" s="34"/>
    </row>
    <row r="898417" spans="19:20">
      <c r="S898417" s="34"/>
      <c r="T898417" s="34"/>
    </row>
    <row r="898434" spans="19:20">
      <c r="S898434" s="34"/>
      <c r="T898434" s="34"/>
    </row>
    <row r="898451" spans="19:20">
      <c r="S898451" s="34"/>
      <c r="T898451" s="34"/>
    </row>
    <row r="898468" spans="19:20">
      <c r="S898468" s="34"/>
      <c r="T898468" s="34"/>
    </row>
    <row r="898485" spans="19:20">
      <c r="S898485" s="34"/>
      <c r="T898485" s="34"/>
    </row>
    <row r="898502" spans="19:20">
      <c r="S898502" s="34"/>
      <c r="T898502" s="34"/>
    </row>
    <row r="898519" spans="19:20">
      <c r="S898519" s="34"/>
      <c r="T898519" s="34"/>
    </row>
    <row r="898536" spans="19:20">
      <c r="S898536" s="34"/>
      <c r="T898536" s="34"/>
    </row>
    <row r="898553" spans="19:20">
      <c r="S898553" s="34"/>
      <c r="T898553" s="34"/>
    </row>
    <row r="898570" spans="19:20">
      <c r="S898570" s="34"/>
      <c r="T898570" s="34"/>
    </row>
    <row r="898587" spans="19:20">
      <c r="S898587" s="34"/>
      <c r="T898587" s="34"/>
    </row>
    <row r="898604" spans="19:20">
      <c r="S898604" s="34"/>
      <c r="T898604" s="34"/>
    </row>
    <row r="898621" spans="19:20">
      <c r="S898621" s="34"/>
      <c r="T898621" s="34"/>
    </row>
    <row r="898638" spans="19:20">
      <c r="S898638" s="34"/>
      <c r="T898638" s="34"/>
    </row>
    <row r="898655" spans="19:20">
      <c r="S898655" s="34"/>
      <c r="T898655" s="34"/>
    </row>
    <row r="898672" spans="19:20">
      <c r="S898672" s="34"/>
      <c r="T898672" s="34"/>
    </row>
    <row r="898689" spans="19:20">
      <c r="S898689" s="34"/>
      <c r="T898689" s="34"/>
    </row>
    <row r="898706" spans="19:20">
      <c r="S898706" s="34"/>
      <c r="T898706" s="34"/>
    </row>
    <row r="898723" spans="19:20">
      <c r="S898723" s="34"/>
      <c r="T898723" s="34"/>
    </row>
    <row r="898740" spans="19:20">
      <c r="S898740" s="34"/>
      <c r="T898740" s="34"/>
    </row>
    <row r="898757" spans="19:20">
      <c r="S898757" s="34"/>
      <c r="T898757" s="34"/>
    </row>
    <row r="898774" spans="19:20">
      <c r="S898774" s="34"/>
      <c r="T898774" s="34"/>
    </row>
    <row r="898791" spans="19:20">
      <c r="S898791" s="34"/>
      <c r="T898791" s="34"/>
    </row>
    <row r="898808" spans="19:20">
      <c r="S898808" s="34"/>
      <c r="T898808" s="34"/>
    </row>
    <row r="898825" spans="19:20">
      <c r="S898825" s="34"/>
      <c r="T898825" s="34"/>
    </row>
    <row r="898842" spans="19:20">
      <c r="S898842" s="34"/>
      <c r="T898842" s="34"/>
    </row>
    <row r="898859" spans="19:20">
      <c r="S898859" s="34"/>
      <c r="T898859" s="34"/>
    </row>
    <row r="898876" spans="19:20">
      <c r="S898876" s="34"/>
      <c r="T898876" s="34"/>
    </row>
    <row r="898893" spans="19:20">
      <c r="S898893" s="34"/>
      <c r="T898893" s="34"/>
    </row>
    <row r="898910" spans="19:20">
      <c r="S898910" s="34"/>
      <c r="T898910" s="34"/>
    </row>
    <row r="898927" spans="19:20">
      <c r="S898927" s="34"/>
      <c r="T898927" s="34"/>
    </row>
    <row r="898944" spans="19:20">
      <c r="S898944" s="34"/>
      <c r="T898944" s="34"/>
    </row>
    <row r="898961" spans="19:20">
      <c r="S898961" s="34"/>
      <c r="T898961" s="34"/>
    </row>
    <row r="898978" spans="19:20">
      <c r="S898978" s="34"/>
      <c r="T898978" s="34"/>
    </row>
    <row r="898995" spans="19:20">
      <c r="S898995" s="34"/>
      <c r="T898995" s="34"/>
    </row>
    <row r="899012" spans="19:20">
      <c r="S899012" s="34"/>
      <c r="T899012" s="34"/>
    </row>
    <row r="899029" spans="19:20">
      <c r="S899029" s="34"/>
      <c r="T899029" s="34"/>
    </row>
    <row r="899046" spans="19:20">
      <c r="S899046" s="34"/>
      <c r="T899046" s="34"/>
    </row>
    <row r="899063" spans="19:20">
      <c r="S899063" s="34"/>
      <c r="T899063" s="34"/>
    </row>
    <row r="899080" spans="19:20">
      <c r="S899080" s="34"/>
      <c r="T899080" s="34"/>
    </row>
    <row r="899097" spans="19:20">
      <c r="S899097" s="34"/>
      <c r="T899097" s="34"/>
    </row>
    <row r="899114" spans="19:20">
      <c r="S899114" s="34"/>
      <c r="T899114" s="34"/>
    </row>
    <row r="899131" spans="19:20">
      <c r="S899131" s="34"/>
      <c r="T899131" s="34"/>
    </row>
    <row r="899148" spans="19:20">
      <c r="S899148" s="34"/>
      <c r="T899148" s="34"/>
    </row>
    <row r="899165" spans="19:20">
      <c r="S899165" s="34"/>
      <c r="T899165" s="34"/>
    </row>
    <row r="899182" spans="19:20">
      <c r="S899182" s="34"/>
      <c r="T899182" s="34"/>
    </row>
    <row r="899199" spans="19:20">
      <c r="S899199" s="34"/>
      <c r="T899199" s="34"/>
    </row>
    <row r="899216" spans="19:20">
      <c r="S899216" s="34"/>
      <c r="T899216" s="34"/>
    </row>
    <row r="899233" spans="19:20">
      <c r="S899233" s="34"/>
      <c r="T899233" s="34"/>
    </row>
    <row r="899250" spans="19:20">
      <c r="S899250" s="34"/>
      <c r="T899250" s="34"/>
    </row>
    <row r="899267" spans="19:20">
      <c r="S899267" s="34"/>
      <c r="T899267" s="34"/>
    </row>
    <row r="899284" spans="19:20">
      <c r="S899284" s="34"/>
      <c r="T899284" s="34"/>
    </row>
    <row r="899301" spans="19:20">
      <c r="S899301" s="34"/>
      <c r="T899301" s="34"/>
    </row>
    <row r="899318" spans="19:20">
      <c r="S899318" s="34"/>
      <c r="T899318" s="34"/>
    </row>
    <row r="899335" spans="19:20">
      <c r="S899335" s="34"/>
      <c r="T899335" s="34"/>
    </row>
    <row r="899352" spans="19:20">
      <c r="S899352" s="34"/>
      <c r="T899352" s="34"/>
    </row>
    <row r="899369" spans="19:20">
      <c r="S899369" s="34"/>
      <c r="T899369" s="34"/>
    </row>
    <row r="899386" spans="19:20">
      <c r="S899386" s="34"/>
      <c r="T899386" s="34"/>
    </row>
    <row r="899403" spans="19:20">
      <c r="S899403" s="34"/>
      <c r="T899403" s="34"/>
    </row>
    <row r="899420" spans="19:20">
      <c r="S899420" s="34"/>
      <c r="T899420" s="34"/>
    </row>
    <row r="899437" spans="19:20">
      <c r="S899437" s="34"/>
      <c r="T899437" s="34"/>
    </row>
    <row r="899454" spans="19:20">
      <c r="S899454" s="34"/>
      <c r="T899454" s="34"/>
    </row>
    <row r="899471" spans="19:20">
      <c r="S899471" s="34"/>
      <c r="T899471" s="34"/>
    </row>
    <row r="899488" spans="19:20">
      <c r="S899488" s="34"/>
      <c r="T899488" s="34"/>
    </row>
    <row r="899505" spans="19:20">
      <c r="S899505" s="34"/>
      <c r="T899505" s="34"/>
    </row>
    <row r="899522" spans="19:20">
      <c r="S899522" s="34"/>
      <c r="T899522" s="34"/>
    </row>
    <row r="899539" spans="19:20">
      <c r="S899539" s="34"/>
      <c r="T899539" s="34"/>
    </row>
    <row r="899556" spans="19:20">
      <c r="S899556" s="34"/>
      <c r="T899556" s="34"/>
    </row>
    <row r="899573" spans="19:20">
      <c r="S899573" s="34"/>
      <c r="T899573" s="34"/>
    </row>
    <row r="899590" spans="19:20">
      <c r="S899590" s="34"/>
      <c r="T899590" s="34"/>
    </row>
    <row r="899607" spans="19:20">
      <c r="S899607" s="34"/>
      <c r="T899607" s="34"/>
    </row>
    <row r="899624" spans="19:20">
      <c r="S899624" s="34"/>
      <c r="T899624" s="34"/>
    </row>
    <row r="899641" spans="19:20">
      <c r="S899641" s="34"/>
      <c r="T899641" s="34"/>
    </row>
    <row r="899658" spans="19:20">
      <c r="S899658" s="34"/>
      <c r="T899658" s="34"/>
    </row>
    <row r="899675" spans="19:20">
      <c r="S899675" s="34"/>
      <c r="T899675" s="34"/>
    </row>
    <row r="899692" spans="19:20">
      <c r="S899692" s="34"/>
      <c r="T899692" s="34"/>
    </row>
    <row r="899709" spans="19:20">
      <c r="S899709" s="34"/>
      <c r="T899709" s="34"/>
    </row>
    <row r="899726" spans="19:20">
      <c r="S899726" s="34"/>
      <c r="T899726" s="34"/>
    </row>
    <row r="899743" spans="19:20">
      <c r="S899743" s="34"/>
      <c r="T899743" s="34"/>
    </row>
    <row r="899760" spans="19:20">
      <c r="S899760" s="34"/>
      <c r="T899760" s="34"/>
    </row>
    <row r="899777" spans="19:20">
      <c r="S899777" s="34"/>
      <c r="T899777" s="34"/>
    </row>
    <row r="899794" spans="19:20">
      <c r="S899794" s="34"/>
      <c r="T899794" s="34"/>
    </row>
    <row r="899811" spans="19:20">
      <c r="S899811" s="34"/>
      <c r="T899811" s="34"/>
    </row>
    <row r="899828" spans="19:20">
      <c r="S899828" s="34"/>
      <c r="T899828" s="34"/>
    </row>
    <row r="899845" spans="19:20">
      <c r="S899845" s="34"/>
      <c r="T899845" s="34"/>
    </row>
    <row r="899862" spans="19:20">
      <c r="S899862" s="34"/>
      <c r="T899862" s="34"/>
    </row>
    <row r="899879" spans="19:20">
      <c r="S899879" s="34"/>
      <c r="T899879" s="34"/>
    </row>
    <row r="899896" spans="19:20">
      <c r="S899896" s="34"/>
      <c r="T899896" s="34"/>
    </row>
    <row r="899913" spans="19:20">
      <c r="S899913" s="34"/>
      <c r="T899913" s="34"/>
    </row>
    <row r="899930" spans="19:20">
      <c r="S899930" s="34"/>
      <c r="T899930" s="34"/>
    </row>
    <row r="899947" spans="19:20">
      <c r="S899947" s="34"/>
      <c r="T899947" s="34"/>
    </row>
    <row r="899964" spans="19:20">
      <c r="S899964" s="34"/>
      <c r="T899964" s="34"/>
    </row>
    <row r="899981" spans="19:20">
      <c r="S899981" s="34"/>
      <c r="T899981" s="34"/>
    </row>
    <row r="899998" spans="19:20">
      <c r="S899998" s="34"/>
      <c r="T899998" s="34"/>
    </row>
    <row r="900015" spans="19:20">
      <c r="S900015" s="34"/>
      <c r="T900015" s="34"/>
    </row>
    <row r="900032" spans="19:20">
      <c r="S900032" s="34"/>
      <c r="T900032" s="34"/>
    </row>
    <row r="900049" spans="19:20">
      <c r="S900049" s="34"/>
      <c r="T900049" s="34"/>
    </row>
    <row r="900066" spans="19:20">
      <c r="S900066" s="34"/>
      <c r="T900066" s="34"/>
    </row>
    <row r="900083" spans="19:20">
      <c r="S900083" s="34"/>
      <c r="T900083" s="34"/>
    </row>
    <row r="900100" spans="19:20">
      <c r="S900100" s="34"/>
      <c r="T900100" s="34"/>
    </row>
    <row r="900117" spans="19:20">
      <c r="S900117" s="34"/>
      <c r="T900117" s="34"/>
    </row>
    <row r="900134" spans="19:20">
      <c r="S900134" s="34"/>
      <c r="T900134" s="34"/>
    </row>
    <row r="900151" spans="19:20">
      <c r="S900151" s="34"/>
      <c r="T900151" s="34"/>
    </row>
    <row r="900168" spans="19:20">
      <c r="S900168" s="34"/>
      <c r="T900168" s="34"/>
    </row>
    <row r="900185" spans="19:20">
      <c r="S900185" s="34"/>
      <c r="T900185" s="34"/>
    </row>
    <row r="900202" spans="19:20">
      <c r="S900202" s="34"/>
      <c r="T900202" s="34"/>
    </row>
    <row r="900219" spans="19:20">
      <c r="S900219" s="34"/>
      <c r="T900219" s="34"/>
    </row>
    <row r="900236" spans="19:20">
      <c r="S900236" s="34"/>
      <c r="T900236" s="34"/>
    </row>
    <row r="900253" spans="19:20">
      <c r="S900253" s="34"/>
      <c r="T900253" s="34"/>
    </row>
    <row r="900270" spans="19:20">
      <c r="S900270" s="34"/>
      <c r="T900270" s="34"/>
    </row>
    <row r="900287" spans="19:20">
      <c r="S900287" s="34"/>
      <c r="T900287" s="34"/>
    </row>
    <row r="900304" spans="19:20">
      <c r="S900304" s="34"/>
      <c r="T900304" s="34"/>
    </row>
    <row r="900321" spans="19:20">
      <c r="S900321" s="34"/>
      <c r="T900321" s="34"/>
    </row>
    <row r="900338" spans="19:20">
      <c r="S900338" s="34"/>
      <c r="T900338" s="34"/>
    </row>
    <row r="900355" spans="19:20">
      <c r="S900355" s="34"/>
      <c r="T900355" s="34"/>
    </row>
    <row r="900372" spans="19:20">
      <c r="S900372" s="34"/>
      <c r="T900372" s="34"/>
    </row>
    <row r="900389" spans="19:20">
      <c r="S900389" s="34"/>
      <c r="T900389" s="34"/>
    </row>
    <row r="900406" spans="19:20">
      <c r="S900406" s="34"/>
      <c r="T900406" s="34"/>
    </row>
    <row r="900423" spans="19:20">
      <c r="S900423" s="34"/>
      <c r="T900423" s="34"/>
    </row>
    <row r="900440" spans="19:20">
      <c r="S900440" s="34"/>
      <c r="T900440" s="34"/>
    </row>
    <row r="900457" spans="19:20">
      <c r="S900457" s="34"/>
      <c r="T900457" s="34"/>
    </row>
    <row r="900474" spans="19:20">
      <c r="S900474" s="34"/>
      <c r="T900474" s="34"/>
    </row>
    <row r="900491" spans="19:20">
      <c r="S900491" s="34"/>
      <c r="T900491" s="34"/>
    </row>
    <row r="900508" spans="19:20">
      <c r="S900508" s="34"/>
      <c r="T900508" s="34"/>
    </row>
    <row r="900525" spans="19:20">
      <c r="S900525" s="34"/>
      <c r="T900525" s="34"/>
    </row>
    <row r="900542" spans="19:20">
      <c r="S900542" s="34"/>
      <c r="T900542" s="34"/>
    </row>
    <row r="900559" spans="19:20">
      <c r="S900559" s="34"/>
      <c r="T900559" s="34"/>
    </row>
    <row r="900576" spans="19:20">
      <c r="S900576" s="34"/>
      <c r="T900576" s="34"/>
    </row>
    <row r="900593" spans="19:20">
      <c r="S900593" s="34"/>
      <c r="T900593" s="34"/>
    </row>
    <row r="900610" spans="19:20">
      <c r="S900610" s="34"/>
      <c r="T900610" s="34"/>
    </row>
    <row r="900627" spans="19:20">
      <c r="S900627" s="34"/>
      <c r="T900627" s="34"/>
    </row>
    <row r="900644" spans="19:20">
      <c r="S900644" s="34"/>
      <c r="T900644" s="34"/>
    </row>
    <row r="900661" spans="19:20">
      <c r="S900661" s="34"/>
      <c r="T900661" s="34"/>
    </row>
    <row r="900678" spans="19:20">
      <c r="S900678" s="34"/>
      <c r="T900678" s="34"/>
    </row>
    <row r="900695" spans="19:20">
      <c r="S900695" s="34"/>
      <c r="T900695" s="34"/>
    </row>
    <row r="900712" spans="19:20">
      <c r="S900712" s="34"/>
      <c r="T900712" s="34"/>
    </row>
    <row r="900729" spans="19:20">
      <c r="S900729" s="34"/>
      <c r="T900729" s="34"/>
    </row>
    <row r="900746" spans="19:20">
      <c r="S900746" s="34"/>
      <c r="T900746" s="34"/>
    </row>
    <row r="900763" spans="19:20">
      <c r="S900763" s="34"/>
      <c r="T900763" s="34"/>
    </row>
    <row r="900780" spans="19:20">
      <c r="S900780" s="34"/>
      <c r="T900780" s="34"/>
    </row>
    <row r="900797" spans="19:20">
      <c r="S900797" s="34"/>
      <c r="T900797" s="34"/>
    </row>
    <row r="900814" spans="19:20">
      <c r="S900814" s="34"/>
      <c r="T900814" s="34"/>
    </row>
    <row r="900831" spans="19:20">
      <c r="S900831" s="34"/>
      <c r="T900831" s="34"/>
    </row>
    <row r="900848" spans="19:20">
      <c r="S900848" s="34"/>
      <c r="T900848" s="34"/>
    </row>
    <row r="900865" spans="19:20">
      <c r="S900865" s="34"/>
      <c r="T900865" s="34"/>
    </row>
    <row r="900882" spans="19:20">
      <c r="S900882" s="34"/>
      <c r="T900882" s="34"/>
    </row>
    <row r="900899" spans="19:20">
      <c r="S900899" s="34"/>
      <c r="T900899" s="34"/>
    </row>
    <row r="900916" spans="19:20">
      <c r="S900916" s="34"/>
      <c r="T900916" s="34"/>
    </row>
    <row r="900933" spans="19:20">
      <c r="S900933" s="34"/>
      <c r="T900933" s="34"/>
    </row>
    <row r="900950" spans="19:20">
      <c r="S900950" s="34"/>
      <c r="T900950" s="34"/>
    </row>
    <row r="900967" spans="19:20">
      <c r="S900967" s="34"/>
      <c r="T900967" s="34"/>
    </row>
    <row r="900984" spans="19:20">
      <c r="S900984" s="34"/>
      <c r="T900984" s="34"/>
    </row>
    <row r="901001" spans="19:20">
      <c r="S901001" s="34"/>
      <c r="T901001" s="34"/>
    </row>
    <row r="901018" spans="19:20">
      <c r="S901018" s="34"/>
      <c r="T901018" s="34"/>
    </row>
    <row r="901035" spans="19:20">
      <c r="S901035" s="34"/>
      <c r="T901035" s="34"/>
    </row>
    <row r="901052" spans="19:20">
      <c r="S901052" s="34"/>
      <c r="T901052" s="34"/>
    </row>
    <row r="901069" spans="19:20">
      <c r="S901069" s="34"/>
      <c r="T901069" s="34"/>
    </row>
    <row r="901086" spans="19:20">
      <c r="S901086" s="34"/>
      <c r="T901086" s="34"/>
    </row>
    <row r="901103" spans="19:20">
      <c r="S901103" s="34"/>
      <c r="T901103" s="34"/>
    </row>
    <row r="901120" spans="19:20">
      <c r="S901120" s="34"/>
      <c r="T901120" s="34"/>
    </row>
    <row r="901137" spans="19:20">
      <c r="S901137" s="34"/>
      <c r="T901137" s="34"/>
    </row>
    <row r="901154" spans="19:20">
      <c r="S901154" s="34"/>
      <c r="T901154" s="34"/>
    </row>
    <row r="901171" spans="19:20">
      <c r="S901171" s="34"/>
      <c r="T901171" s="34"/>
    </row>
    <row r="901188" spans="19:20">
      <c r="S901188" s="34"/>
      <c r="T901188" s="34"/>
    </row>
    <row r="901205" spans="19:20">
      <c r="S901205" s="34"/>
      <c r="T901205" s="34"/>
    </row>
    <row r="901222" spans="19:20">
      <c r="S901222" s="34"/>
      <c r="T901222" s="34"/>
    </row>
    <row r="901239" spans="19:20">
      <c r="S901239" s="34"/>
      <c r="T901239" s="34"/>
    </row>
    <row r="901256" spans="19:20">
      <c r="S901256" s="34"/>
      <c r="T901256" s="34"/>
    </row>
    <row r="901273" spans="19:20">
      <c r="S901273" s="34"/>
      <c r="T901273" s="34"/>
    </row>
    <row r="901290" spans="19:20">
      <c r="S901290" s="34"/>
      <c r="T901290" s="34"/>
    </row>
    <row r="901307" spans="19:20">
      <c r="S901307" s="34"/>
      <c r="T901307" s="34"/>
    </row>
    <row r="901324" spans="19:20">
      <c r="S901324" s="34"/>
      <c r="T901324" s="34"/>
    </row>
    <row r="901341" spans="19:20">
      <c r="S901341" s="34"/>
      <c r="T901341" s="34"/>
    </row>
    <row r="901358" spans="19:20">
      <c r="S901358" s="34"/>
      <c r="T901358" s="34"/>
    </row>
    <row r="901375" spans="19:20">
      <c r="S901375" s="34"/>
      <c r="T901375" s="34"/>
    </row>
    <row r="901392" spans="19:20">
      <c r="S901392" s="34"/>
      <c r="T901392" s="34"/>
    </row>
    <row r="901409" spans="19:20">
      <c r="S901409" s="34"/>
      <c r="T901409" s="34"/>
    </row>
    <row r="901426" spans="19:20">
      <c r="S901426" s="34"/>
      <c r="T901426" s="34"/>
    </row>
    <row r="901443" spans="19:20">
      <c r="S901443" s="34"/>
      <c r="T901443" s="34"/>
    </row>
    <row r="901460" spans="19:20">
      <c r="S901460" s="34"/>
      <c r="T901460" s="34"/>
    </row>
    <row r="901477" spans="19:20">
      <c r="S901477" s="34"/>
      <c r="T901477" s="34"/>
    </row>
    <row r="901494" spans="19:20">
      <c r="S901494" s="34"/>
      <c r="T901494" s="34"/>
    </row>
    <row r="901511" spans="19:20">
      <c r="S901511" s="34"/>
      <c r="T901511" s="34"/>
    </row>
    <row r="901528" spans="19:20">
      <c r="S901528" s="34"/>
      <c r="T901528" s="34"/>
    </row>
    <row r="901545" spans="19:20">
      <c r="S901545" s="34"/>
      <c r="T901545" s="34"/>
    </row>
    <row r="901562" spans="19:20">
      <c r="S901562" s="34"/>
      <c r="T901562" s="34"/>
    </row>
    <row r="901579" spans="19:20">
      <c r="S901579" s="34"/>
      <c r="T901579" s="34"/>
    </row>
    <row r="901596" spans="19:20">
      <c r="S901596" s="34"/>
      <c r="T901596" s="34"/>
    </row>
    <row r="901613" spans="19:20">
      <c r="S901613" s="34"/>
      <c r="T901613" s="34"/>
    </row>
    <row r="901630" spans="19:20">
      <c r="S901630" s="34"/>
      <c r="T901630" s="34"/>
    </row>
    <row r="901647" spans="19:20">
      <c r="S901647" s="34"/>
      <c r="T901647" s="34"/>
    </row>
    <row r="901664" spans="19:20">
      <c r="S901664" s="34"/>
      <c r="T901664" s="34"/>
    </row>
    <row r="901681" spans="19:20">
      <c r="S901681" s="34"/>
      <c r="T901681" s="34"/>
    </row>
    <row r="901698" spans="19:20">
      <c r="S901698" s="34"/>
      <c r="T901698" s="34"/>
    </row>
    <row r="901715" spans="19:20">
      <c r="S901715" s="34"/>
      <c r="T901715" s="34"/>
    </row>
    <row r="901732" spans="19:20">
      <c r="S901732" s="34"/>
      <c r="T901732" s="34"/>
    </row>
    <row r="901749" spans="19:20">
      <c r="S901749" s="34"/>
      <c r="T901749" s="34"/>
    </row>
    <row r="901766" spans="19:20">
      <c r="S901766" s="34"/>
      <c r="T901766" s="34"/>
    </row>
    <row r="901783" spans="19:20">
      <c r="S901783" s="34"/>
      <c r="T901783" s="34"/>
    </row>
    <row r="901800" spans="19:20">
      <c r="S901800" s="34"/>
      <c r="T901800" s="34"/>
    </row>
    <row r="901817" spans="19:20">
      <c r="S901817" s="34"/>
      <c r="T901817" s="34"/>
    </row>
    <row r="901834" spans="19:20">
      <c r="S901834" s="34"/>
      <c r="T901834" s="34"/>
    </row>
    <row r="901851" spans="19:20">
      <c r="S901851" s="34"/>
      <c r="T901851" s="34"/>
    </row>
    <row r="901868" spans="19:20">
      <c r="S901868" s="34"/>
      <c r="T901868" s="34"/>
    </row>
    <row r="901885" spans="19:20">
      <c r="S901885" s="34"/>
      <c r="T901885" s="34"/>
    </row>
    <row r="901902" spans="19:20">
      <c r="S901902" s="34"/>
      <c r="T901902" s="34"/>
    </row>
    <row r="901919" spans="19:20">
      <c r="S901919" s="34"/>
      <c r="T901919" s="34"/>
    </row>
    <row r="901936" spans="19:20">
      <c r="S901936" s="34"/>
      <c r="T901936" s="34"/>
    </row>
    <row r="901953" spans="19:20">
      <c r="S901953" s="34"/>
      <c r="T901953" s="34"/>
    </row>
    <row r="901970" spans="19:20">
      <c r="S901970" s="34"/>
      <c r="T901970" s="34"/>
    </row>
    <row r="901987" spans="19:20">
      <c r="S901987" s="34"/>
      <c r="T901987" s="34"/>
    </row>
    <row r="902004" spans="19:20">
      <c r="S902004" s="34"/>
      <c r="T902004" s="34"/>
    </row>
    <row r="902021" spans="19:20">
      <c r="S902021" s="34"/>
      <c r="T902021" s="34"/>
    </row>
    <row r="902038" spans="19:20">
      <c r="S902038" s="34"/>
      <c r="T902038" s="34"/>
    </row>
    <row r="902055" spans="19:20">
      <c r="S902055" s="34"/>
      <c r="T902055" s="34"/>
    </row>
    <row r="902072" spans="19:20">
      <c r="S902072" s="34"/>
      <c r="T902072" s="34"/>
    </row>
    <row r="902089" spans="19:20">
      <c r="S902089" s="34"/>
      <c r="T902089" s="34"/>
    </row>
    <row r="902106" spans="19:20">
      <c r="S902106" s="34"/>
      <c r="T902106" s="34"/>
    </row>
    <row r="902123" spans="19:20">
      <c r="S902123" s="34"/>
      <c r="T902123" s="34"/>
    </row>
    <row r="902140" spans="19:20">
      <c r="S902140" s="34"/>
      <c r="T902140" s="34"/>
    </row>
    <row r="902157" spans="19:20">
      <c r="S902157" s="34"/>
      <c r="T902157" s="34"/>
    </row>
    <row r="902174" spans="19:20">
      <c r="S902174" s="34"/>
      <c r="T902174" s="34"/>
    </row>
    <row r="902191" spans="19:20">
      <c r="S902191" s="34"/>
      <c r="T902191" s="34"/>
    </row>
    <row r="902208" spans="19:20">
      <c r="S902208" s="34"/>
      <c r="T902208" s="34"/>
    </row>
    <row r="902225" spans="19:20">
      <c r="S902225" s="34"/>
      <c r="T902225" s="34"/>
    </row>
    <row r="902242" spans="19:20">
      <c r="S902242" s="34"/>
      <c r="T902242" s="34"/>
    </row>
    <row r="902259" spans="19:20">
      <c r="S902259" s="34"/>
      <c r="T902259" s="34"/>
    </row>
    <row r="902276" spans="19:20">
      <c r="S902276" s="34"/>
      <c r="T902276" s="34"/>
    </row>
    <row r="902293" spans="19:20">
      <c r="S902293" s="34"/>
      <c r="T902293" s="34"/>
    </row>
    <row r="902310" spans="19:20">
      <c r="S902310" s="34"/>
      <c r="T902310" s="34"/>
    </row>
    <row r="902327" spans="19:20">
      <c r="S902327" s="34"/>
      <c r="T902327" s="34"/>
    </row>
    <row r="902344" spans="19:20">
      <c r="S902344" s="34"/>
      <c r="T902344" s="34"/>
    </row>
    <row r="902361" spans="19:20">
      <c r="S902361" s="34"/>
      <c r="T902361" s="34"/>
    </row>
    <row r="902378" spans="19:20">
      <c r="S902378" s="34"/>
      <c r="T902378" s="34"/>
    </row>
    <row r="902395" spans="19:20">
      <c r="S902395" s="34"/>
      <c r="T902395" s="34"/>
    </row>
    <row r="902412" spans="19:20">
      <c r="S902412" s="34"/>
      <c r="T902412" s="34"/>
    </row>
    <row r="902429" spans="19:20">
      <c r="S902429" s="34"/>
      <c r="T902429" s="34"/>
    </row>
    <row r="902446" spans="19:20">
      <c r="S902446" s="34"/>
      <c r="T902446" s="34"/>
    </row>
    <row r="902463" spans="19:20">
      <c r="S902463" s="34"/>
      <c r="T902463" s="34"/>
    </row>
    <row r="902480" spans="19:20">
      <c r="S902480" s="34"/>
      <c r="T902480" s="34"/>
    </row>
    <row r="902497" spans="19:20">
      <c r="S902497" s="34"/>
      <c r="T902497" s="34"/>
    </row>
    <row r="902514" spans="19:20">
      <c r="S902514" s="34"/>
      <c r="T902514" s="34"/>
    </row>
    <row r="902531" spans="19:20">
      <c r="S902531" s="34"/>
      <c r="T902531" s="34"/>
    </row>
    <row r="902548" spans="19:20">
      <c r="S902548" s="34"/>
      <c r="T902548" s="34"/>
    </row>
    <row r="902565" spans="19:20">
      <c r="S902565" s="34"/>
      <c r="T902565" s="34"/>
    </row>
    <row r="902582" spans="19:20">
      <c r="S902582" s="34"/>
      <c r="T902582" s="34"/>
    </row>
    <row r="902599" spans="19:20">
      <c r="S902599" s="34"/>
      <c r="T902599" s="34"/>
    </row>
    <row r="902616" spans="19:20">
      <c r="S902616" s="34"/>
      <c r="T902616" s="34"/>
    </row>
    <row r="902633" spans="19:20">
      <c r="S902633" s="34"/>
      <c r="T902633" s="34"/>
    </row>
    <row r="902650" spans="19:20">
      <c r="S902650" s="34"/>
      <c r="T902650" s="34"/>
    </row>
    <row r="902667" spans="19:20">
      <c r="S902667" s="34"/>
      <c r="T902667" s="34"/>
    </row>
    <row r="902684" spans="19:20">
      <c r="S902684" s="34"/>
      <c r="T902684" s="34"/>
    </row>
    <row r="902701" spans="19:20">
      <c r="S902701" s="34"/>
      <c r="T902701" s="34"/>
    </row>
    <row r="902718" spans="19:20">
      <c r="S902718" s="34"/>
      <c r="T902718" s="34"/>
    </row>
    <row r="902735" spans="19:20">
      <c r="S902735" s="34"/>
      <c r="T902735" s="34"/>
    </row>
    <row r="902752" spans="19:20">
      <c r="S902752" s="34"/>
      <c r="T902752" s="34"/>
    </row>
    <row r="902769" spans="19:20">
      <c r="S902769" s="34"/>
      <c r="T902769" s="34"/>
    </row>
    <row r="902786" spans="19:20">
      <c r="S902786" s="34"/>
      <c r="T902786" s="34"/>
    </row>
    <row r="902803" spans="19:20">
      <c r="S902803" s="34"/>
      <c r="T902803" s="34"/>
    </row>
    <row r="902820" spans="19:20">
      <c r="S902820" s="34"/>
      <c r="T902820" s="34"/>
    </row>
    <row r="902837" spans="19:20">
      <c r="S902837" s="34"/>
      <c r="T902837" s="34"/>
    </row>
    <row r="902854" spans="19:20">
      <c r="S902854" s="34"/>
      <c r="T902854" s="34"/>
    </row>
    <row r="902871" spans="19:20">
      <c r="S902871" s="34"/>
      <c r="T902871" s="34"/>
    </row>
    <row r="902888" spans="19:20">
      <c r="S902888" s="34"/>
      <c r="T902888" s="34"/>
    </row>
    <row r="902905" spans="19:20">
      <c r="S902905" s="34"/>
      <c r="T902905" s="34"/>
    </row>
    <row r="902922" spans="19:20">
      <c r="S902922" s="34"/>
      <c r="T902922" s="34"/>
    </row>
    <row r="902939" spans="19:20">
      <c r="S902939" s="34"/>
      <c r="T902939" s="34"/>
    </row>
    <row r="902956" spans="19:20">
      <c r="S902956" s="34"/>
      <c r="T902956" s="34"/>
    </row>
    <row r="902973" spans="19:20">
      <c r="S902973" s="34"/>
      <c r="T902973" s="34"/>
    </row>
    <row r="902990" spans="19:20">
      <c r="S902990" s="34"/>
      <c r="T902990" s="34"/>
    </row>
    <row r="903007" spans="19:20">
      <c r="S903007" s="34"/>
      <c r="T903007" s="34"/>
    </row>
    <row r="903024" spans="19:20">
      <c r="S903024" s="34"/>
      <c r="T903024" s="34"/>
    </row>
    <row r="903041" spans="19:20">
      <c r="S903041" s="34"/>
      <c r="T903041" s="34"/>
    </row>
    <row r="903058" spans="19:20">
      <c r="S903058" s="34"/>
      <c r="T903058" s="34"/>
    </row>
    <row r="903075" spans="19:20">
      <c r="S903075" s="34"/>
      <c r="T903075" s="34"/>
    </row>
    <row r="903092" spans="19:20">
      <c r="S903092" s="34"/>
      <c r="T903092" s="34"/>
    </row>
    <row r="903109" spans="19:20">
      <c r="S903109" s="34"/>
      <c r="T903109" s="34"/>
    </row>
    <row r="903126" spans="19:20">
      <c r="S903126" s="34"/>
      <c r="T903126" s="34"/>
    </row>
    <row r="903143" spans="19:20">
      <c r="S903143" s="34"/>
      <c r="T903143" s="34"/>
    </row>
    <row r="903160" spans="19:20">
      <c r="S903160" s="34"/>
      <c r="T903160" s="34"/>
    </row>
    <row r="903177" spans="19:20">
      <c r="S903177" s="34"/>
      <c r="T903177" s="34"/>
    </row>
    <row r="903194" spans="19:20">
      <c r="S903194" s="34"/>
      <c r="T903194" s="34"/>
    </row>
    <row r="903211" spans="19:20">
      <c r="S903211" s="34"/>
      <c r="T903211" s="34"/>
    </row>
    <row r="903228" spans="19:20">
      <c r="S903228" s="34"/>
      <c r="T903228" s="34"/>
    </row>
    <row r="903245" spans="19:20">
      <c r="S903245" s="34"/>
      <c r="T903245" s="34"/>
    </row>
    <row r="903262" spans="19:20">
      <c r="S903262" s="34"/>
      <c r="T903262" s="34"/>
    </row>
    <row r="903279" spans="19:20">
      <c r="S903279" s="34"/>
      <c r="T903279" s="34"/>
    </row>
    <row r="903296" spans="19:20">
      <c r="S903296" s="34"/>
      <c r="T903296" s="34"/>
    </row>
    <row r="903313" spans="19:20">
      <c r="S903313" s="34"/>
      <c r="T903313" s="34"/>
    </row>
    <row r="903330" spans="19:20">
      <c r="S903330" s="34"/>
      <c r="T903330" s="34"/>
    </row>
    <row r="903347" spans="19:20">
      <c r="S903347" s="34"/>
      <c r="T903347" s="34"/>
    </row>
    <row r="903364" spans="19:20">
      <c r="S903364" s="34"/>
      <c r="T903364" s="34"/>
    </row>
    <row r="903381" spans="19:20">
      <c r="S903381" s="34"/>
      <c r="T903381" s="34"/>
    </row>
    <row r="903398" spans="19:20">
      <c r="S903398" s="34"/>
      <c r="T903398" s="34"/>
    </row>
    <row r="903415" spans="19:20">
      <c r="S903415" s="34"/>
      <c r="T903415" s="34"/>
    </row>
    <row r="903432" spans="19:20">
      <c r="S903432" s="34"/>
      <c r="T903432" s="34"/>
    </row>
    <row r="903449" spans="19:20">
      <c r="S903449" s="34"/>
      <c r="T903449" s="34"/>
    </row>
    <row r="903466" spans="19:20">
      <c r="S903466" s="34"/>
      <c r="T903466" s="34"/>
    </row>
    <row r="903483" spans="19:20">
      <c r="S903483" s="34"/>
      <c r="T903483" s="34"/>
    </row>
    <row r="903500" spans="19:20">
      <c r="S903500" s="34"/>
      <c r="T903500" s="34"/>
    </row>
    <row r="903517" spans="19:20">
      <c r="S903517" s="34"/>
      <c r="T903517" s="34"/>
    </row>
    <row r="903534" spans="19:20">
      <c r="S903534" s="34"/>
      <c r="T903534" s="34"/>
    </row>
    <row r="903551" spans="19:20">
      <c r="S903551" s="34"/>
      <c r="T903551" s="34"/>
    </row>
    <row r="903568" spans="19:20">
      <c r="S903568" s="34"/>
      <c r="T903568" s="34"/>
    </row>
    <row r="903585" spans="19:20">
      <c r="S903585" s="34"/>
      <c r="T903585" s="34"/>
    </row>
    <row r="903602" spans="19:20">
      <c r="S903602" s="34"/>
      <c r="T903602" s="34"/>
    </row>
    <row r="903619" spans="19:20">
      <c r="S903619" s="34"/>
      <c r="T903619" s="34"/>
    </row>
    <row r="903636" spans="19:20">
      <c r="S903636" s="34"/>
      <c r="T903636" s="34"/>
    </row>
    <row r="903653" spans="19:20">
      <c r="S903653" s="34"/>
      <c r="T903653" s="34"/>
    </row>
    <row r="903670" spans="19:20">
      <c r="S903670" s="34"/>
      <c r="T903670" s="34"/>
    </row>
    <row r="903687" spans="19:20">
      <c r="S903687" s="34"/>
      <c r="T903687" s="34"/>
    </row>
    <row r="903704" spans="19:20">
      <c r="S903704" s="34"/>
      <c r="T903704" s="34"/>
    </row>
    <row r="903721" spans="19:20">
      <c r="S903721" s="34"/>
      <c r="T903721" s="34"/>
    </row>
    <row r="903738" spans="19:20">
      <c r="S903738" s="34"/>
      <c r="T903738" s="34"/>
    </row>
    <row r="903755" spans="19:20">
      <c r="S903755" s="34"/>
      <c r="T903755" s="34"/>
    </row>
    <row r="903772" spans="19:20">
      <c r="S903772" s="34"/>
      <c r="T903772" s="34"/>
    </row>
    <row r="903789" spans="19:20">
      <c r="S903789" s="34"/>
      <c r="T903789" s="34"/>
    </row>
    <row r="903806" spans="19:20">
      <c r="S903806" s="34"/>
      <c r="T903806" s="34"/>
    </row>
    <row r="903823" spans="19:20">
      <c r="S903823" s="34"/>
      <c r="T903823" s="34"/>
    </row>
    <row r="903840" spans="19:20">
      <c r="S903840" s="34"/>
      <c r="T903840" s="34"/>
    </row>
    <row r="903857" spans="19:20">
      <c r="S903857" s="34"/>
      <c r="T903857" s="34"/>
    </row>
    <row r="903874" spans="19:20">
      <c r="S903874" s="34"/>
      <c r="T903874" s="34"/>
    </row>
    <row r="903891" spans="19:20">
      <c r="S903891" s="34"/>
      <c r="T903891" s="34"/>
    </row>
    <row r="903908" spans="19:20">
      <c r="S903908" s="34"/>
      <c r="T903908" s="34"/>
    </row>
    <row r="903925" spans="19:20">
      <c r="S903925" s="34"/>
      <c r="T903925" s="34"/>
    </row>
    <row r="903942" spans="19:20">
      <c r="S903942" s="34"/>
      <c r="T903942" s="34"/>
    </row>
    <row r="903959" spans="19:20">
      <c r="S903959" s="34"/>
      <c r="T903959" s="34"/>
    </row>
    <row r="903976" spans="19:20">
      <c r="S903976" s="34"/>
      <c r="T903976" s="34"/>
    </row>
    <row r="903993" spans="19:20">
      <c r="S903993" s="34"/>
      <c r="T903993" s="34"/>
    </row>
    <row r="904010" spans="19:20">
      <c r="S904010" s="34"/>
      <c r="T904010" s="34"/>
    </row>
    <row r="904027" spans="19:20">
      <c r="S904027" s="34"/>
      <c r="T904027" s="34"/>
    </row>
    <row r="904044" spans="19:20">
      <c r="S904044" s="34"/>
      <c r="T904044" s="34"/>
    </row>
    <row r="904061" spans="19:20">
      <c r="S904061" s="34"/>
      <c r="T904061" s="34"/>
    </row>
    <row r="904078" spans="19:20">
      <c r="S904078" s="34"/>
      <c r="T904078" s="34"/>
    </row>
    <row r="904095" spans="19:20">
      <c r="S904095" s="34"/>
      <c r="T904095" s="34"/>
    </row>
    <row r="904112" spans="19:20">
      <c r="S904112" s="34"/>
      <c r="T904112" s="34"/>
    </row>
    <row r="904129" spans="19:20">
      <c r="S904129" s="34"/>
      <c r="T904129" s="34"/>
    </row>
    <row r="904146" spans="19:20">
      <c r="S904146" s="34"/>
      <c r="T904146" s="34"/>
    </row>
    <row r="904163" spans="19:20">
      <c r="S904163" s="34"/>
      <c r="T904163" s="34"/>
    </row>
    <row r="904180" spans="19:20">
      <c r="S904180" s="34"/>
      <c r="T904180" s="34"/>
    </row>
    <row r="904197" spans="19:20">
      <c r="S904197" s="34"/>
      <c r="T904197" s="34"/>
    </row>
    <row r="904214" spans="19:20">
      <c r="S904214" s="34"/>
      <c r="T904214" s="34"/>
    </row>
    <row r="904231" spans="19:20">
      <c r="S904231" s="34"/>
      <c r="T904231" s="34"/>
    </row>
    <row r="904248" spans="19:20">
      <c r="S904248" s="34"/>
      <c r="T904248" s="34"/>
    </row>
    <row r="904265" spans="19:20">
      <c r="S904265" s="34"/>
      <c r="T904265" s="34"/>
    </row>
    <row r="904282" spans="19:20">
      <c r="S904282" s="34"/>
      <c r="T904282" s="34"/>
    </row>
    <row r="904299" spans="19:20">
      <c r="S904299" s="34"/>
      <c r="T904299" s="34"/>
    </row>
    <row r="904316" spans="19:20">
      <c r="S904316" s="34"/>
      <c r="T904316" s="34"/>
    </row>
    <row r="904333" spans="19:20">
      <c r="S904333" s="34"/>
      <c r="T904333" s="34"/>
    </row>
    <row r="904350" spans="19:20">
      <c r="S904350" s="34"/>
      <c r="T904350" s="34"/>
    </row>
    <row r="904367" spans="19:20">
      <c r="S904367" s="34"/>
      <c r="T904367" s="34"/>
    </row>
    <row r="904384" spans="19:20">
      <c r="S904384" s="34"/>
      <c r="T904384" s="34"/>
    </row>
    <row r="904401" spans="19:20">
      <c r="S904401" s="34"/>
      <c r="T904401" s="34"/>
    </row>
    <row r="904418" spans="19:20">
      <c r="S904418" s="34"/>
      <c r="T904418" s="34"/>
    </row>
    <row r="904435" spans="19:20">
      <c r="S904435" s="34"/>
      <c r="T904435" s="34"/>
    </row>
    <row r="904452" spans="19:20">
      <c r="S904452" s="34"/>
      <c r="T904452" s="34"/>
    </row>
    <row r="904469" spans="19:20">
      <c r="S904469" s="34"/>
      <c r="T904469" s="34"/>
    </row>
    <row r="904486" spans="19:20">
      <c r="S904486" s="34"/>
      <c r="T904486" s="34"/>
    </row>
    <row r="904503" spans="19:20">
      <c r="S904503" s="34"/>
      <c r="T904503" s="34"/>
    </row>
    <row r="904520" spans="19:20">
      <c r="S904520" s="34"/>
      <c r="T904520" s="34"/>
    </row>
    <row r="904537" spans="19:20">
      <c r="S904537" s="34"/>
      <c r="T904537" s="34"/>
    </row>
    <row r="904554" spans="19:20">
      <c r="S904554" s="34"/>
      <c r="T904554" s="34"/>
    </row>
    <row r="904571" spans="19:20">
      <c r="S904571" s="34"/>
      <c r="T904571" s="34"/>
    </row>
    <row r="904588" spans="19:20">
      <c r="S904588" s="34"/>
      <c r="T904588" s="34"/>
    </row>
    <row r="904605" spans="19:20">
      <c r="S904605" s="34"/>
      <c r="T904605" s="34"/>
    </row>
    <row r="904622" spans="19:20">
      <c r="S904622" s="34"/>
      <c r="T904622" s="34"/>
    </row>
    <row r="904639" spans="19:20">
      <c r="S904639" s="34"/>
      <c r="T904639" s="34"/>
    </row>
    <row r="904656" spans="19:20">
      <c r="S904656" s="34"/>
      <c r="T904656" s="34"/>
    </row>
    <row r="904673" spans="19:20">
      <c r="S904673" s="34"/>
      <c r="T904673" s="34"/>
    </row>
    <row r="904690" spans="19:20">
      <c r="S904690" s="34"/>
      <c r="T904690" s="34"/>
    </row>
    <row r="904707" spans="19:20">
      <c r="S904707" s="34"/>
      <c r="T904707" s="34"/>
    </row>
    <row r="904724" spans="19:20">
      <c r="S904724" s="34"/>
      <c r="T904724" s="34"/>
    </row>
    <row r="904741" spans="19:20">
      <c r="S904741" s="34"/>
      <c r="T904741" s="34"/>
    </row>
    <row r="904758" spans="19:20">
      <c r="S904758" s="34"/>
      <c r="T904758" s="34"/>
    </row>
    <row r="904775" spans="19:20">
      <c r="S904775" s="34"/>
      <c r="T904775" s="34"/>
    </row>
    <row r="904792" spans="19:20">
      <c r="S904792" s="34"/>
      <c r="T904792" s="34"/>
    </row>
    <row r="904809" spans="19:20">
      <c r="S904809" s="34"/>
      <c r="T904809" s="34"/>
    </row>
    <row r="904826" spans="19:20">
      <c r="S904826" s="34"/>
      <c r="T904826" s="34"/>
    </row>
    <row r="904843" spans="19:20">
      <c r="S904843" s="34"/>
      <c r="T904843" s="34"/>
    </row>
    <row r="904860" spans="19:20">
      <c r="S904860" s="34"/>
      <c r="T904860" s="34"/>
    </row>
    <row r="904877" spans="19:20">
      <c r="S904877" s="34"/>
      <c r="T904877" s="34"/>
    </row>
    <row r="904894" spans="19:20">
      <c r="S904894" s="34"/>
      <c r="T904894" s="34"/>
    </row>
    <row r="904911" spans="19:20">
      <c r="S904911" s="34"/>
      <c r="T904911" s="34"/>
    </row>
    <row r="904928" spans="19:20">
      <c r="S904928" s="34"/>
      <c r="T904928" s="34"/>
    </row>
    <row r="904945" spans="19:20">
      <c r="S904945" s="34"/>
      <c r="T904945" s="34"/>
    </row>
    <row r="904962" spans="19:20">
      <c r="S904962" s="34"/>
      <c r="T904962" s="34"/>
    </row>
    <row r="904979" spans="19:20">
      <c r="S904979" s="34"/>
      <c r="T904979" s="34"/>
    </row>
    <row r="904996" spans="19:20">
      <c r="S904996" s="34"/>
      <c r="T904996" s="34"/>
    </row>
    <row r="905013" spans="19:20">
      <c r="S905013" s="34"/>
      <c r="T905013" s="34"/>
    </row>
    <row r="905030" spans="19:20">
      <c r="S905030" s="34"/>
      <c r="T905030" s="34"/>
    </row>
    <row r="905047" spans="19:20">
      <c r="S905047" s="34"/>
      <c r="T905047" s="34"/>
    </row>
    <row r="905064" spans="19:20">
      <c r="S905064" s="34"/>
      <c r="T905064" s="34"/>
    </row>
    <row r="905081" spans="19:20">
      <c r="S905081" s="34"/>
      <c r="T905081" s="34"/>
    </row>
    <row r="905098" spans="19:20">
      <c r="S905098" s="34"/>
      <c r="T905098" s="34"/>
    </row>
    <row r="905115" spans="19:20">
      <c r="S905115" s="34"/>
      <c r="T905115" s="34"/>
    </row>
    <row r="905132" spans="19:20">
      <c r="S905132" s="34"/>
      <c r="T905132" s="34"/>
    </row>
    <row r="905149" spans="19:20">
      <c r="S905149" s="34"/>
      <c r="T905149" s="34"/>
    </row>
    <row r="905166" spans="19:20">
      <c r="S905166" s="34"/>
      <c r="T905166" s="34"/>
    </row>
    <row r="905183" spans="19:20">
      <c r="S905183" s="34"/>
      <c r="T905183" s="34"/>
    </row>
    <row r="905200" spans="19:20">
      <c r="S905200" s="34"/>
      <c r="T905200" s="34"/>
    </row>
    <row r="905217" spans="19:20">
      <c r="S905217" s="34"/>
      <c r="T905217" s="34"/>
    </row>
    <row r="905234" spans="19:20">
      <c r="S905234" s="34"/>
      <c r="T905234" s="34"/>
    </row>
    <row r="905251" spans="19:20">
      <c r="S905251" s="34"/>
      <c r="T905251" s="34"/>
    </row>
    <row r="905268" spans="19:20">
      <c r="S905268" s="34"/>
      <c r="T905268" s="34"/>
    </row>
    <row r="905285" spans="19:20">
      <c r="S905285" s="34"/>
      <c r="T905285" s="34"/>
    </row>
    <row r="905302" spans="19:20">
      <c r="S905302" s="34"/>
      <c r="T905302" s="34"/>
    </row>
    <row r="905319" spans="19:20">
      <c r="S905319" s="34"/>
      <c r="T905319" s="34"/>
    </row>
    <row r="905336" spans="19:20">
      <c r="S905336" s="34"/>
      <c r="T905336" s="34"/>
    </row>
    <row r="905353" spans="19:20">
      <c r="S905353" s="34"/>
      <c r="T905353" s="34"/>
    </row>
    <row r="905370" spans="19:20">
      <c r="S905370" s="34"/>
      <c r="T905370" s="34"/>
    </row>
    <row r="905387" spans="19:20">
      <c r="S905387" s="34"/>
      <c r="T905387" s="34"/>
    </row>
    <row r="905404" spans="19:20">
      <c r="S905404" s="34"/>
      <c r="T905404" s="34"/>
    </row>
    <row r="905421" spans="19:20">
      <c r="S905421" s="34"/>
      <c r="T905421" s="34"/>
    </row>
    <row r="905438" spans="19:20">
      <c r="S905438" s="34"/>
      <c r="T905438" s="34"/>
    </row>
    <row r="905455" spans="19:20">
      <c r="S905455" s="34"/>
      <c r="T905455" s="34"/>
    </row>
    <row r="905472" spans="19:20">
      <c r="S905472" s="34"/>
      <c r="T905472" s="34"/>
    </row>
    <row r="905489" spans="19:20">
      <c r="S905489" s="34"/>
      <c r="T905489" s="34"/>
    </row>
    <row r="905506" spans="19:20">
      <c r="S905506" s="34"/>
      <c r="T905506" s="34"/>
    </row>
    <row r="905523" spans="19:20">
      <c r="S905523" s="34"/>
      <c r="T905523" s="34"/>
    </row>
    <row r="905540" spans="19:20">
      <c r="S905540" s="34"/>
      <c r="T905540" s="34"/>
    </row>
    <row r="905557" spans="19:20">
      <c r="S905557" s="34"/>
      <c r="T905557" s="34"/>
    </row>
    <row r="905574" spans="19:20">
      <c r="S905574" s="34"/>
      <c r="T905574" s="34"/>
    </row>
    <row r="905591" spans="19:20">
      <c r="S905591" s="34"/>
      <c r="T905591" s="34"/>
    </row>
    <row r="905608" spans="19:20">
      <c r="S905608" s="34"/>
      <c r="T905608" s="34"/>
    </row>
    <row r="905625" spans="19:20">
      <c r="S905625" s="34"/>
      <c r="T905625" s="34"/>
    </row>
    <row r="905642" spans="19:20">
      <c r="S905642" s="34"/>
      <c r="T905642" s="34"/>
    </row>
    <row r="905659" spans="19:20">
      <c r="S905659" s="34"/>
      <c r="T905659" s="34"/>
    </row>
    <row r="905676" spans="19:20">
      <c r="S905676" s="34"/>
      <c r="T905676" s="34"/>
    </row>
    <row r="905693" spans="19:20">
      <c r="S905693" s="34"/>
      <c r="T905693" s="34"/>
    </row>
    <row r="905710" spans="19:20">
      <c r="S905710" s="34"/>
      <c r="T905710" s="34"/>
    </row>
    <row r="905727" spans="19:20">
      <c r="S905727" s="34"/>
      <c r="T905727" s="34"/>
    </row>
    <row r="905744" spans="19:20">
      <c r="S905744" s="34"/>
      <c r="T905744" s="34"/>
    </row>
    <row r="905761" spans="19:20">
      <c r="S905761" s="34"/>
      <c r="T905761" s="34"/>
    </row>
    <row r="905778" spans="19:20">
      <c r="S905778" s="34"/>
      <c r="T905778" s="34"/>
    </row>
    <row r="905795" spans="19:20">
      <c r="S905795" s="34"/>
      <c r="T905795" s="34"/>
    </row>
    <row r="905812" spans="19:20">
      <c r="S905812" s="34"/>
      <c r="T905812" s="34"/>
    </row>
    <row r="905829" spans="19:20">
      <c r="S905829" s="34"/>
      <c r="T905829" s="34"/>
    </row>
    <row r="905846" spans="19:20">
      <c r="S905846" s="34"/>
      <c r="T905846" s="34"/>
    </row>
    <row r="905863" spans="19:20">
      <c r="S905863" s="34"/>
      <c r="T905863" s="34"/>
    </row>
    <row r="905880" spans="19:20">
      <c r="S905880" s="34"/>
      <c r="T905880" s="34"/>
    </row>
    <row r="905897" spans="19:20">
      <c r="S905897" s="34"/>
      <c r="T905897" s="34"/>
    </row>
    <row r="905914" spans="19:20">
      <c r="S905914" s="34"/>
      <c r="T905914" s="34"/>
    </row>
    <row r="905931" spans="19:20">
      <c r="S905931" s="34"/>
      <c r="T905931" s="34"/>
    </row>
    <row r="905948" spans="19:20">
      <c r="S905948" s="34"/>
      <c r="T905948" s="34"/>
    </row>
    <row r="905965" spans="19:20">
      <c r="S905965" s="34"/>
      <c r="T905965" s="34"/>
    </row>
    <row r="905982" spans="19:20">
      <c r="S905982" s="34"/>
      <c r="T905982" s="34"/>
    </row>
    <row r="905999" spans="19:20">
      <c r="S905999" s="34"/>
      <c r="T905999" s="34"/>
    </row>
    <row r="906016" spans="19:20">
      <c r="S906016" s="34"/>
      <c r="T906016" s="34"/>
    </row>
    <row r="906033" spans="19:20">
      <c r="S906033" s="34"/>
      <c r="T906033" s="34"/>
    </row>
    <row r="906050" spans="19:20">
      <c r="S906050" s="34"/>
      <c r="T906050" s="34"/>
    </row>
    <row r="906067" spans="19:20">
      <c r="S906067" s="34"/>
      <c r="T906067" s="34"/>
    </row>
    <row r="906084" spans="19:20">
      <c r="S906084" s="34"/>
      <c r="T906084" s="34"/>
    </row>
    <row r="906101" spans="19:20">
      <c r="S906101" s="34"/>
      <c r="T906101" s="34"/>
    </row>
    <row r="906118" spans="19:20">
      <c r="S906118" s="34"/>
      <c r="T906118" s="34"/>
    </row>
    <row r="906135" spans="19:20">
      <c r="S906135" s="34"/>
      <c r="T906135" s="34"/>
    </row>
    <row r="906152" spans="19:20">
      <c r="S906152" s="34"/>
      <c r="T906152" s="34"/>
    </row>
    <row r="906169" spans="19:20">
      <c r="S906169" s="34"/>
      <c r="T906169" s="34"/>
    </row>
    <row r="906186" spans="19:20">
      <c r="S906186" s="34"/>
      <c r="T906186" s="34"/>
    </row>
    <row r="906203" spans="19:20">
      <c r="S906203" s="34"/>
      <c r="T906203" s="34"/>
    </row>
    <row r="906220" spans="19:20">
      <c r="S906220" s="34"/>
      <c r="T906220" s="34"/>
    </row>
    <row r="906237" spans="19:20">
      <c r="S906237" s="34"/>
      <c r="T906237" s="34"/>
    </row>
    <row r="906254" spans="19:20">
      <c r="S906254" s="34"/>
      <c r="T906254" s="34"/>
    </row>
    <row r="906271" spans="19:20">
      <c r="S906271" s="34"/>
      <c r="T906271" s="34"/>
    </row>
    <row r="906288" spans="19:20">
      <c r="S906288" s="34"/>
      <c r="T906288" s="34"/>
    </row>
    <row r="906305" spans="19:20">
      <c r="S906305" s="34"/>
      <c r="T906305" s="34"/>
    </row>
    <row r="906322" spans="19:20">
      <c r="S906322" s="34"/>
      <c r="T906322" s="34"/>
    </row>
    <row r="906339" spans="19:20">
      <c r="S906339" s="34"/>
      <c r="T906339" s="34"/>
    </row>
    <row r="906356" spans="19:20">
      <c r="S906356" s="34"/>
      <c r="T906356" s="34"/>
    </row>
    <row r="906373" spans="19:20">
      <c r="S906373" s="34"/>
      <c r="T906373" s="34"/>
    </row>
    <row r="906390" spans="19:20">
      <c r="S906390" s="34"/>
      <c r="T906390" s="34"/>
    </row>
    <row r="906407" spans="19:20">
      <c r="S906407" s="34"/>
      <c r="T906407" s="34"/>
    </row>
    <row r="906424" spans="19:20">
      <c r="S906424" s="34"/>
      <c r="T906424" s="34"/>
    </row>
    <row r="906441" spans="19:20">
      <c r="S906441" s="34"/>
      <c r="T906441" s="34"/>
    </row>
    <row r="906458" spans="19:20">
      <c r="S906458" s="34"/>
      <c r="T906458" s="34"/>
    </row>
    <row r="906475" spans="19:20">
      <c r="S906475" s="34"/>
      <c r="T906475" s="34"/>
    </row>
    <row r="906492" spans="19:20">
      <c r="S906492" s="34"/>
      <c r="T906492" s="34"/>
    </row>
    <row r="906509" spans="19:20">
      <c r="S906509" s="34"/>
      <c r="T906509" s="34"/>
    </row>
    <row r="906526" spans="19:20">
      <c r="S906526" s="34"/>
      <c r="T906526" s="34"/>
    </row>
    <row r="906543" spans="19:20">
      <c r="S906543" s="34"/>
      <c r="T906543" s="34"/>
    </row>
    <row r="906560" spans="19:20">
      <c r="S906560" s="34"/>
      <c r="T906560" s="34"/>
    </row>
    <row r="906577" spans="19:20">
      <c r="S906577" s="34"/>
      <c r="T906577" s="34"/>
    </row>
    <row r="906594" spans="19:20">
      <c r="S906594" s="34"/>
      <c r="T906594" s="34"/>
    </row>
    <row r="906611" spans="19:20">
      <c r="S906611" s="34"/>
      <c r="T906611" s="34"/>
    </row>
    <row r="906628" spans="19:20">
      <c r="S906628" s="34"/>
      <c r="T906628" s="34"/>
    </row>
    <row r="906645" spans="19:20">
      <c r="S906645" s="34"/>
      <c r="T906645" s="34"/>
    </row>
    <row r="906662" spans="19:20">
      <c r="S906662" s="34"/>
      <c r="T906662" s="34"/>
    </row>
    <row r="906679" spans="19:20">
      <c r="S906679" s="34"/>
      <c r="T906679" s="34"/>
    </row>
    <row r="906696" spans="19:20">
      <c r="S906696" s="34"/>
      <c r="T906696" s="34"/>
    </row>
    <row r="906713" spans="19:20">
      <c r="S906713" s="34"/>
      <c r="T906713" s="34"/>
    </row>
    <row r="906730" spans="19:20">
      <c r="S906730" s="34"/>
      <c r="T906730" s="34"/>
    </row>
    <row r="906747" spans="19:20">
      <c r="S906747" s="34"/>
      <c r="T906747" s="34"/>
    </row>
    <row r="906764" spans="19:20">
      <c r="S906764" s="34"/>
      <c r="T906764" s="34"/>
    </row>
    <row r="906781" spans="19:20">
      <c r="S906781" s="34"/>
      <c r="T906781" s="34"/>
    </row>
    <row r="906798" spans="19:20">
      <c r="S906798" s="34"/>
      <c r="T906798" s="34"/>
    </row>
    <row r="906815" spans="19:20">
      <c r="S906815" s="34"/>
      <c r="T906815" s="34"/>
    </row>
    <row r="906832" spans="19:20">
      <c r="S906832" s="34"/>
      <c r="T906832" s="34"/>
    </row>
    <row r="906849" spans="19:20">
      <c r="S906849" s="34"/>
      <c r="T906849" s="34"/>
    </row>
    <row r="906866" spans="19:20">
      <c r="S906866" s="34"/>
      <c r="T906866" s="34"/>
    </row>
    <row r="906883" spans="19:20">
      <c r="S906883" s="34"/>
      <c r="T906883" s="34"/>
    </row>
    <row r="906900" spans="19:20">
      <c r="S906900" s="34"/>
      <c r="T906900" s="34"/>
    </row>
    <row r="906917" spans="19:20">
      <c r="S906917" s="34"/>
      <c r="T906917" s="34"/>
    </row>
    <row r="906934" spans="19:20">
      <c r="S906934" s="34"/>
      <c r="T906934" s="34"/>
    </row>
    <row r="906951" spans="19:20">
      <c r="S906951" s="34"/>
      <c r="T906951" s="34"/>
    </row>
    <row r="906968" spans="19:20">
      <c r="S906968" s="34"/>
      <c r="T906968" s="34"/>
    </row>
    <row r="906985" spans="19:20">
      <c r="S906985" s="34"/>
      <c r="T906985" s="34"/>
    </row>
    <row r="907002" spans="19:20">
      <c r="S907002" s="34"/>
      <c r="T907002" s="34"/>
    </row>
    <row r="907019" spans="19:20">
      <c r="S907019" s="34"/>
      <c r="T907019" s="34"/>
    </row>
    <row r="907036" spans="19:20">
      <c r="S907036" s="34"/>
      <c r="T907036" s="34"/>
    </row>
    <row r="907053" spans="19:20">
      <c r="S907053" s="34"/>
      <c r="T907053" s="34"/>
    </row>
    <row r="907070" spans="19:20">
      <c r="S907070" s="34"/>
      <c r="T907070" s="34"/>
    </row>
    <row r="907087" spans="19:20">
      <c r="S907087" s="34"/>
      <c r="T907087" s="34"/>
    </row>
    <row r="907104" spans="19:20">
      <c r="S907104" s="34"/>
      <c r="T907104" s="34"/>
    </row>
    <row r="907121" spans="19:20">
      <c r="S907121" s="34"/>
      <c r="T907121" s="34"/>
    </row>
    <row r="907138" spans="19:20">
      <c r="S907138" s="34"/>
      <c r="T907138" s="34"/>
    </row>
    <row r="907155" spans="19:20">
      <c r="S907155" s="34"/>
      <c r="T907155" s="34"/>
    </row>
    <row r="907172" spans="19:20">
      <c r="S907172" s="34"/>
      <c r="T907172" s="34"/>
    </row>
    <row r="907189" spans="19:20">
      <c r="S907189" s="34"/>
      <c r="T907189" s="34"/>
    </row>
    <row r="907206" spans="19:20">
      <c r="S907206" s="34"/>
      <c r="T907206" s="34"/>
    </row>
    <row r="907223" spans="19:20">
      <c r="S907223" s="34"/>
      <c r="T907223" s="34"/>
    </row>
    <row r="907240" spans="19:20">
      <c r="S907240" s="34"/>
      <c r="T907240" s="34"/>
    </row>
    <row r="907257" spans="19:20">
      <c r="S907257" s="34"/>
      <c r="T907257" s="34"/>
    </row>
    <row r="907274" spans="19:20">
      <c r="S907274" s="34"/>
      <c r="T907274" s="34"/>
    </row>
    <row r="907291" spans="19:20">
      <c r="S907291" s="34"/>
      <c r="T907291" s="34"/>
    </row>
    <row r="907308" spans="19:20">
      <c r="S907308" s="34"/>
      <c r="T907308" s="34"/>
    </row>
    <row r="907325" spans="19:20">
      <c r="S907325" s="34"/>
      <c r="T907325" s="34"/>
    </row>
    <row r="907342" spans="19:20">
      <c r="S907342" s="34"/>
      <c r="T907342" s="34"/>
    </row>
    <row r="907359" spans="19:20">
      <c r="S907359" s="34"/>
      <c r="T907359" s="34"/>
    </row>
    <row r="907376" spans="19:20">
      <c r="S907376" s="34"/>
      <c r="T907376" s="34"/>
    </row>
    <row r="907393" spans="19:20">
      <c r="S907393" s="34"/>
      <c r="T907393" s="34"/>
    </row>
    <row r="907410" spans="19:20">
      <c r="S907410" s="34"/>
      <c r="T907410" s="34"/>
    </row>
    <row r="907427" spans="19:20">
      <c r="S907427" s="34"/>
      <c r="T907427" s="34"/>
    </row>
    <row r="907444" spans="19:20">
      <c r="S907444" s="34"/>
      <c r="T907444" s="34"/>
    </row>
    <row r="907461" spans="19:20">
      <c r="S907461" s="34"/>
      <c r="T907461" s="34"/>
    </row>
    <row r="907478" spans="19:20">
      <c r="S907478" s="34"/>
      <c r="T907478" s="34"/>
    </row>
    <row r="907495" spans="19:20">
      <c r="S907495" s="34"/>
      <c r="T907495" s="34"/>
    </row>
    <row r="907512" spans="19:20">
      <c r="S907512" s="34"/>
      <c r="T907512" s="34"/>
    </row>
    <row r="907529" spans="19:20">
      <c r="S907529" s="34"/>
      <c r="T907529" s="34"/>
    </row>
    <row r="907546" spans="19:20">
      <c r="S907546" s="34"/>
      <c r="T907546" s="34"/>
    </row>
    <row r="907563" spans="19:20">
      <c r="S907563" s="34"/>
      <c r="T907563" s="34"/>
    </row>
    <row r="907580" spans="19:20">
      <c r="S907580" s="34"/>
      <c r="T907580" s="34"/>
    </row>
    <row r="907597" spans="19:20">
      <c r="S907597" s="34"/>
      <c r="T907597" s="34"/>
    </row>
    <row r="907614" spans="19:20">
      <c r="S907614" s="34"/>
      <c r="T907614" s="34"/>
    </row>
    <row r="907631" spans="19:20">
      <c r="S907631" s="34"/>
      <c r="T907631" s="34"/>
    </row>
    <row r="907648" spans="19:20">
      <c r="S907648" s="34"/>
      <c r="T907648" s="34"/>
    </row>
    <row r="907665" spans="19:20">
      <c r="S907665" s="34"/>
      <c r="T907665" s="34"/>
    </row>
    <row r="907682" spans="19:20">
      <c r="S907682" s="34"/>
      <c r="T907682" s="34"/>
    </row>
    <row r="907699" spans="19:20">
      <c r="S907699" s="34"/>
      <c r="T907699" s="34"/>
    </row>
    <row r="907716" spans="19:20">
      <c r="S907716" s="34"/>
      <c r="T907716" s="34"/>
    </row>
    <row r="907733" spans="19:20">
      <c r="S907733" s="34"/>
      <c r="T907733" s="34"/>
    </row>
    <row r="907750" spans="19:20">
      <c r="S907750" s="34"/>
      <c r="T907750" s="34"/>
    </row>
    <row r="907767" spans="19:20">
      <c r="S907767" s="34"/>
      <c r="T907767" s="34"/>
    </row>
    <row r="907784" spans="19:20">
      <c r="S907784" s="34"/>
      <c r="T907784" s="34"/>
    </row>
    <row r="907801" spans="19:20">
      <c r="S907801" s="34"/>
      <c r="T907801" s="34"/>
    </row>
    <row r="907818" spans="19:20">
      <c r="S907818" s="34"/>
      <c r="T907818" s="34"/>
    </row>
    <row r="907835" spans="19:20">
      <c r="S907835" s="34"/>
      <c r="T907835" s="34"/>
    </row>
    <row r="907852" spans="19:20">
      <c r="S907852" s="34"/>
      <c r="T907852" s="34"/>
    </row>
    <row r="907869" spans="19:20">
      <c r="S907869" s="34"/>
      <c r="T907869" s="34"/>
    </row>
    <row r="907886" spans="19:20">
      <c r="S907886" s="34"/>
      <c r="T907886" s="34"/>
    </row>
    <row r="907903" spans="19:20">
      <c r="S907903" s="34"/>
      <c r="T907903" s="34"/>
    </row>
    <row r="907920" spans="19:20">
      <c r="S907920" s="34"/>
      <c r="T907920" s="34"/>
    </row>
    <row r="907937" spans="19:20">
      <c r="S907937" s="34"/>
      <c r="T907937" s="34"/>
    </row>
    <row r="907954" spans="19:20">
      <c r="S907954" s="34"/>
      <c r="T907954" s="34"/>
    </row>
    <row r="907971" spans="19:20">
      <c r="S907971" s="34"/>
      <c r="T907971" s="34"/>
    </row>
    <row r="907988" spans="19:20">
      <c r="S907988" s="34"/>
      <c r="T907988" s="34"/>
    </row>
    <row r="908005" spans="19:20">
      <c r="S908005" s="34"/>
      <c r="T908005" s="34"/>
    </row>
    <row r="908022" spans="19:20">
      <c r="S908022" s="34"/>
      <c r="T908022" s="34"/>
    </row>
    <row r="908039" spans="19:20">
      <c r="S908039" s="34"/>
      <c r="T908039" s="34"/>
    </row>
    <row r="908056" spans="19:20">
      <c r="S908056" s="34"/>
      <c r="T908056" s="34"/>
    </row>
    <row r="908073" spans="19:20">
      <c r="S908073" s="34"/>
      <c r="T908073" s="34"/>
    </row>
    <row r="908090" spans="19:20">
      <c r="S908090" s="34"/>
      <c r="T908090" s="34"/>
    </row>
    <row r="908107" spans="19:20">
      <c r="S908107" s="34"/>
      <c r="T908107" s="34"/>
    </row>
    <row r="908124" spans="19:20">
      <c r="S908124" s="34"/>
      <c r="T908124" s="34"/>
    </row>
    <row r="908141" spans="19:20">
      <c r="S908141" s="34"/>
      <c r="T908141" s="34"/>
    </row>
    <row r="908158" spans="19:20">
      <c r="S908158" s="34"/>
      <c r="T908158" s="34"/>
    </row>
    <row r="908175" spans="19:20">
      <c r="S908175" s="34"/>
      <c r="T908175" s="34"/>
    </row>
    <row r="908192" spans="19:20">
      <c r="S908192" s="34"/>
      <c r="T908192" s="34"/>
    </row>
    <row r="908209" spans="19:20">
      <c r="S908209" s="34"/>
      <c r="T908209" s="34"/>
    </row>
    <row r="908226" spans="19:20">
      <c r="S908226" s="34"/>
      <c r="T908226" s="34"/>
    </row>
    <row r="908243" spans="19:20">
      <c r="S908243" s="34"/>
      <c r="T908243" s="34"/>
    </row>
    <row r="908260" spans="19:20">
      <c r="S908260" s="34"/>
      <c r="T908260" s="34"/>
    </row>
    <row r="908277" spans="19:20">
      <c r="S908277" s="34"/>
      <c r="T908277" s="34"/>
    </row>
    <row r="908294" spans="19:20">
      <c r="S908294" s="34"/>
      <c r="T908294" s="34"/>
    </row>
    <row r="908311" spans="19:20">
      <c r="S908311" s="34"/>
      <c r="T908311" s="34"/>
    </row>
    <row r="908328" spans="19:20">
      <c r="S908328" s="34"/>
      <c r="T908328" s="34"/>
    </row>
    <row r="908345" spans="19:20">
      <c r="S908345" s="34"/>
      <c r="T908345" s="34"/>
    </row>
    <row r="908362" spans="19:20">
      <c r="S908362" s="34"/>
      <c r="T908362" s="34"/>
    </row>
    <row r="908379" spans="19:20">
      <c r="S908379" s="34"/>
      <c r="T908379" s="34"/>
    </row>
    <row r="908396" spans="19:20">
      <c r="S908396" s="34"/>
      <c r="T908396" s="34"/>
    </row>
    <row r="908413" spans="19:20">
      <c r="S908413" s="34"/>
      <c r="T908413" s="34"/>
    </row>
    <row r="908430" spans="19:20">
      <c r="S908430" s="34"/>
      <c r="T908430" s="34"/>
    </row>
    <row r="908447" spans="19:20">
      <c r="S908447" s="34"/>
      <c r="T908447" s="34"/>
    </row>
    <row r="908464" spans="19:20">
      <c r="S908464" s="34"/>
      <c r="T908464" s="34"/>
    </row>
    <row r="908481" spans="19:20">
      <c r="S908481" s="34"/>
      <c r="T908481" s="34"/>
    </row>
    <row r="908498" spans="19:20">
      <c r="S908498" s="34"/>
      <c r="T908498" s="34"/>
    </row>
    <row r="908515" spans="19:20">
      <c r="S908515" s="34"/>
      <c r="T908515" s="34"/>
    </row>
    <row r="908532" spans="19:20">
      <c r="S908532" s="34"/>
      <c r="T908532" s="34"/>
    </row>
    <row r="908549" spans="19:20">
      <c r="S908549" s="34"/>
      <c r="T908549" s="34"/>
    </row>
    <row r="908566" spans="19:20">
      <c r="S908566" s="34"/>
      <c r="T908566" s="34"/>
    </row>
    <row r="908583" spans="19:20">
      <c r="S908583" s="34"/>
      <c r="T908583" s="34"/>
    </row>
    <row r="908600" spans="19:20">
      <c r="S908600" s="34"/>
      <c r="T908600" s="34"/>
    </row>
    <row r="908617" spans="19:20">
      <c r="S908617" s="34"/>
      <c r="T908617" s="34"/>
    </row>
    <row r="908634" spans="19:20">
      <c r="S908634" s="34"/>
      <c r="T908634" s="34"/>
    </row>
    <row r="908651" spans="19:20">
      <c r="S908651" s="34"/>
      <c r="T908651" s="34"/>
    </row>
    <row r="908668" spans="19:20">
      <c r="S908668" s="34"/>
      <c r="T908668" s="34"/>
    </row>
    <row r="908685" spans="19:20">
      <c r="S908685" s="34"/>
      <c r="T908685" s="34"/>
    </row>
    <row r="908702" spans="19:20">
      <c r="S908702" s="34"/>
      <c r="T908702" s="34"/>
    </row>
    <row r="908719" spans="19:20">
      <c r="S908719" s="34"/>
      <c r="T908719" s="34"/>
    </row>
    <row r="908736" spans="19:20">
      <c r="S908736" s="34"/>
      <c r="T908736" s="34"/>
    </row>
    <row r="908753" spans="19:20">
      <c r="S908753" s="34"/>
      <c r="T908753" s="34"/>
    </row>
    <row r="908770" spans="19:20">
      <c r="S908770" s="34"/>
      <c r="T908770" s="34"/>
    </row>
    <row r="908787" spans="19:20">
      <c r="S908787" s="34"/>
      <c r="T908787" s="34"/>
    </row>
    <row r="908804" spans="19:20">
      <c r="S908804" s="34"/>
      <c r="T908804" s="34"/>
    </row>
    <row r="908821" spans="19:20">
      <c r="S908821" s="34"/>
      <c r="T908821" s="34"/>
    </row>
    <row r="908838" spans="19:20">
      <c r="S908838" s="34"/>
      <c r="T908838" s="34"/>
    </row>
    <row r="908855" spans="19:20">
      <c r="S908855" s="34"/>
      <c r="T908855" s="34"/>
    </row>
    <row r="908872" spans="19:20">
      <c r="S908872" s="34"/>
      <c r="T908872" s="34"/>
    </row>
    <row r="908889" spans="19:20">
      <c r="S908889" s="34"/>
      <c r="T908889" s="34"/>
    </row>
    <row r="908906" spans="19:20">
      <c r="S908906" s="34"/>
      <c r="T908906" s="34"/>
    </row>
    <row r="908923" spans="19:20">
      <c r="S908923" s="34"/>
      <c r="T908923" s="34"/>
    </row>
    <row r="908940" spans="19:20">
      <c r="S908940" s="34"/>
      <c r="T908940" s="34"/>
    </row>
    <row r="908957" spans="19:20">
      <c r="S908957" s="34"/>
      <c r="T908957" s="34"/>
    </row>
    <row r="908974" spans="19:20">
      <c r="S908974" s="34"/>
      <c r="T908974" s="34"/>
    </row>
    <row r="908991" spans="19:20">
      <c r="S908991" s="34"/>
      <c r="T908991" s="34"/>
    </row>
    <row r="909008" spans="19:20">
      <c r="S909008" s="34"/>
      <c r="T909008" s="34"/>
    </row>
    <row r="909025" spans="19:20">
      <c r="S909025" s="34"/>
      <c r="T909025" s="34"/>
    </row>
    <row r="909042" spans="19:20">
      <c r="S909042" s="34"/>
      <c r="T909042" s="34"/>
    </row>
    <row r="909059" spans="19:20">
      <c r="S909059" s="34"/>
      <c r="T909059" s="34"/>
    </row>
    <row r="909076" spans="19:20">
      <c r="S909076" s="34"/>
      <c r="T909076" s="34"/>
    </row>
    <row r="909093" spans="19:20">
      <c r="S909093" s="34"/>
      <c r="T909093" s="34"/>
    </row>
    <row r="909110" spans="19:20">
      <c r="S909110" s="34"/>
      <c r="T909110" s="34"/>
    </row>
    <row r="909127" spans="19:20">
      <c r="S909127" s="34"/>
      <c r="T909127" s="34"/>
    </row>
    <row r="909144" spans="19:20">
      <c r="S909144" s="34"/>
      <c r="T909144" s="34"/>
    </row>
    <row r="909161" spans="19:20">
      <c r="S909161" s="34"/>
      <c r="T909161" s="34"/>
    </row>
    <row r="909178" spans="19:20">
      <c r="S909178" s="34"/>
      <c r="T909178" s="34"/>
    </row>
    <row r="909195" spans="19:20">
      <c r="S909195" s="34"/>
      <c r="T909195" s="34"/>
    </row>
    <row r="909212" spans="19:20">
      <c r="S909212" s="34"/>
      <c r="T909212" s="34"/>
    </row>
    <row r="909229" spans="19:20">
      <c r="S909229" s="34"/>
      <c r="T909229" s="34"/>
    </row>
    <row r="909246" spans="19:20">
      <c r="S909246" s="34"/>
      <c r="T909246" s="34"/>
    </row>
    <row r="909263" spans="19:20">
      <c r="S909263" s="34"/>
      <c r="T909263" s="34"/>
    </row>
    <row r="909280" spans="19:20">
      <c r="S909280" s="34"/>
      <c r="T909280" s="34"/>
    </row>
    <row r="909297" spans="19:20">
      <c r="S909297" s="34"/>
      <c r="T909297" s="34"/>
    </row>
    <row r="909314" spans="19:20">
      <c r="S909314" s="34"/>
      <c r="T909314" s="34"/>
    </row>
    <row r="909331" spans="19:20">
      <c r="S909331" s="34"/>
      <c r="T909331" s="34"/>
    </row>
    <row r="909348" spans="19:20">
      <c r="S909348" s="34"/>
      <c r="T909348" s="34"/>
    </row>
    <row r="909365" spans="19:20">
      <c r="S909365" s="34"/>
      <c r="T909365" s="34"/>
    </row>
    <row r="909382" spans="19:20">
      <c r="S909382" s="34"/>
      <c r="T909382" s="34"/>
    </row>
    <row r="909399" spans="19:20">
      <c r="S909399" s="34"/>
      <c r="T909399" s="34"/>
    </row>
    <row r="909416" spans="19:20">
      <c r="S909416" s="34"/>
      <c r="T909416" s="34"/>
    </row>
    <row r="909433" spans="19:20">
      <c r="S909433" s="34"/>
      <c r="T909433" s="34"/>
    </row>
    <row r="909450" spans="19:20">
      <c r="S909450" s="34"/>
      <c r="T909450" s="34"/>
    </row>
    <row r="909467" spans="19:20">
      <c r="S909467" s="34"/>
      <c r="T909467" s="34"/>
    </row>
    <row r="909484" spans="19:20">
      <c r="S909484" s="34"/>
      <c r="T909484" s="34"/>
    </row>
    <row r="909501" spans="19:20">
      <c r="S909501" s="34"/>
      <c r="T909501" s="34"/>
    </row>
    <row r="909518" spans="19:20">
      <c r="S909518" s="34"/>
      <c r="T909518" s="34"/>
    </row>
    <row r="909535" spans="19:20">
      <c r="S909535" s="34"/>
      <c r="T909535" s="34"/>
    </row>
    <row r="909552" spans="19:20">
      <c r="S909552" s="34"/>
      <c r="T909552" s="34"/>
    </row>
    <row r="909569" spans="19:20">
      <c r="S909569" s="34"/>
      <c r="T909569" s="34"/>
    </row>
    <row r="909586" spans="19:20">
      <c r="S909586" s="34"/>
      <c r="T909586" s="34"/>
    </row>
    <row r="909603" spans="19:20">
      <c r="S909603" s="34"/>
      <c r="T909603" s="34"/>
    </row>
    <row r="909620" spans="19:20">
      <c r="S909620" s="34"/>
      <c r="T909620" s="34"/>
    </row>
    <row r="909637" spans="19:20">
      <c r="S909637" s="34"/>
      <c r="T909637" s="34"/>
    </row>
    <row r="909654" spans="19:20">
      <c r="S909654" s="34"/>
      <c r="T909654" s="34"/>
    </row>
    <row r="909671" spans="19:20">
      <c r="S909671" s="34"/>
      <c r="T909671" s="34"/>
    </row>
    <row r="909688" spans="19:20">
      <c r="S909688" s="34"/>
      <c r="T909688" s="34"/>
    </row>
    <row r="909705" spans="19:20">
      <c r="S909705" s="34"/>
      <c r="T909705" s="34"/>
    </row>
    <row r="909722" spans="19:20">
      <c r="S909722" s="34"/>
      <c r="T909722" s="34"/>
    </row>
    <row r="909739" spans="19:20">
      <c r="S909739" s="34"/>
      <c r="T909739" s="34"/>
    </row>
    <row r="909756" spans="19:20">
      <c r="S909756" s="34"/>
      <c r="T909756" s="34"/>
    </row>
    <row r="909773" spans="19:20">
      <c r="S909773" s="34"/>
      <c r="T909773" s="34"/>
    </row>
    <row r="909790" spans="19:20">
      <c r="S909790" s="34"/>
      <c r="T909790" s="34"/>
    </row>
    <row r="909807" spans="19:20">
      <c r="S909807" s="34"/>
      <c r="T909807" s="34"/>
    </row>
    <row r="909824" spans="19:20">
      <c r="S909824" s="34"/>
      <c r="T909824" s="34"/>
    </row>
    <row r="909841" spans="19:20">
      <c r="S909841" s="34"/>
      <c r="T909841" s="34"/>
    </row>
    <row r="909858" spans="19:20">
      <c r="S909858" s="34"/>
      <c r="T909858" s="34"/>
    </row>
    <row r="909875" spans="19:20">
      <c r="S909875" s="34"/>
      <c r="T909875" s="34"/>
    </row>
    <row r="909892" spans="19:20">
      <c r="S909892" s="34"/>
      <c r="T909892" s="34"/>
    </row>
    <row r="909909" spans="19:20">
      <c r="S909909" s="34"/>
      <c r="T909909" s="34"/>
    </row>
    <row r="909926" spans="19:20">
      <c r="S909926" s="34"/>
      <c r="T909926" s="34"/>
    </row>
    <row r="909943" spans="19:20">
      <c r="S909943" s="34"/>
      <c r="T909943" s="34"/>
    </row>
    <row r="909960" spans="19:20">
      <c r="S909960" s="34"/>
      <c r="T909960" s="34"/>
    </row>
    <row r="909977" spans="19:20">
      <c r="S909977" s="34"/>
      <c r="T909977" s="34"/>
    </row>
    <row r="909994" spans="19:20">
      <c r="S909994" s="34"/>
      <c r="T909994" s="34"/>
    </row>
    <row r="910011" spans="19:20">
      <c r="S910011" s="34"/>
      <c r="T910011" s="34"/>
    </row>
    <row r="910028" spans="19:20">
      <c r="S910028" s="34"/>
      <c r="T910028" s="34"/>
    </row>
    <row r="910045" spans="19:20">
      <c r="S910045" s="34"/>
      <c r="T910045" s="34"/>
    </row>
    <row r="910062" spans="19:20">
      <c r="S910062" s="34"/>
      <c r="T910062" s="34"/>
    </row>
    <row r="910079" spans="19:20">
      <c r="S910079" s="34"/>
      <c r="T910079" s="34"/>
    </row>
    <row r="910096" spans="19:20">
      <c r="S910096" s="34"/>
      <c r="T910096" s="34"/>
    </row>
    <row r="910113" spans="19:20">
      <c r="S910113" s="34"/>
      <c r="T910113" s="34"/>
    </row>
    <row r="910130" spans="19:20">
      <c r="S910130" s="34"/>
      <c r="T910130" s="34"/>
    </row>
    <row r="910147" spans="19:20">
      <c r="S910147" s="34"/>
      <c r="T910147" s="34"/>
    </row>
    <row r="910164" spans="19:20">
      <c r="S910164" s="34"/>
      <c r="T910164" s="34"/>
    </row>
    <row r="910181" spans="19:20">
      <c r="S910181" s="34"/>
      <c r="T910181" s="34"/>
    </row>
    <row r="910198" spans="19:20">
      <c r="S910198" s="34"/>
      <c r="T910198" s="34"/>
    </row>
    <row r="910215" spans="19:20">
      <c r="S910215" s="34"/>
      <c r="T910215" s="34"/>
    </row>
    <row r="910232" spans="19:20">
      <c r="S910232" s="34"/>
      <c r="T910232" s="34"/>
    </row>
    <row r="910249" spans="19:20">
      <c r="S910249" s="34"/>
      <c r="T910249" s="34"/>
    </row>
    <row r="910266" spans="19:20">
      <c r="S910266" s="34"/>
      <c r="T910266" s="34"/>
    </row>
    <row r="910283" spans="19:20">
      <c r="S910283" s="34"/>
      <c r="T910283" s="34"/>
    </row>
    <row r="910300" spans="19:20">
      <c r="S910300" s="34"/>
      <c r="T910300" s="34"/>
    </row>
    <row r="910317" spans="19:20">
      <c r="S910317" s="34"/>
      <c r="T910317" s="34"/>
    </row>
    <row r="910334" spans="19:20">
      <c r="S910334" s="34"/>
      <c r="T910334" s="34"/>
    </row>
    <row r="910351" spans="19:20">
      <c r="S910351" s="34"/>
      <c r="T910351" s="34"/>
    </row>
    <row r="910368" spans="19:20">
      <c r="S910368" s="34"/>
      <c r="T910368" s="34"/>
    </row>
    <row r="910385" spans="19:20">
      <c r="S910385" s="34"/>
      <c r="T910385" s="34"/>
    </row>
    <row r="910402" spans="19:20">
      <c r="S910402" s="34"/>
      <c r="T910402" s="34"/>
    </row>
    <row r="910419" spans="19:20">
      <c r="S910419" s="34"/>
      <c r="T910419" s="34"/>
    </row>
    <row r="910436" spans="19:20">
      <c r="S910436" s="34"/>
      <c r="T910436" s="34"/>
    </row>
    <row r="910453" spans="19:20">
      <c r="S910453" s="34"/>
      <c r="T910453" s="34"/>
    </row>
    <row r="910470" spans="19:20">
      <c r="S910470" s="34"/>
      <c r="T910470" s="34"/>
    </row>
    <row r="910487" spans="19:20">
      <c r="S910487" s="34"/>
      <c r="T910487" s="34"/>
    </row>
    <row r="910504" spans="19:20">
      <c r="S910504" s="34"/>
      <c r="T910504" s="34"/>
    </row>
    <row r="910521" spans="19:20">
      <c r="S910521" s="34"/>
      <c r="T910521" s="34"/>
    </row>
    <row r="910538" spans="19:20">
      <c r="S910538" s="34"/>
      <c r="T910538" s="34"/>
    </row>
    <row r="910555" spans="19:20">
      <c r="S910555" s="34"/>
      <c r="T910555" s="34"/>
    </row>
    <row r="910572" spans="19:20">
      <c r="S910572" s="34"/>
      <c r="T910572" s="34"/>
    </row>
    <row r="910589" spans="19:20">
      <c r="S910589" s="34"/>
      <c r="T910589" s="34"/>
    </row>
    <row r="910606" spans="19:20">
      <c r="S910606" s="34"/>
      <c r="T910606" s="34"/>
    </row>
    <row r="910623" spans="19:20">
      <c r="S910623" s="34"/>
      <c r="T910623" s="34"/>
    </row>
    <row r="910640" spans="19:20">
      <c r="S910640" s="34"/>
      <c r="T910640" s="34"/>
    </row>
    <row r="910657" spans="19:20">
      <c r="S910657" s="34"/>
      <c r="T910657" s="34"/>
    </row>
    <row r="910674" spans="19:20">
      <c r="S910674" s="34"/>
      <c r="T910674" s="34"/>
    </row>
    <row r="910691" spans="19:20">
      <c r="S910691" s="34"/>
      <c r="T910691" s="34"/>
    </row>
    <row r="910708" spans="19:20">
      <c r="S910708" s="34"/>
      <c r="T910708" s="34"/>
    </row>
    <row r="910725" spans="19:20">
      <c r="S910725" s="34"/>
      <c r="T910725" s="34"/>
    </row>
    <row r="910742" spans="19:20">
      <c r="S910742" s="34"/>
      <c r="T910742" s="34"/>
    </row>
    <row r="910759" spans="19:20">
      <c r="S910759" s="34"/>
      <c r="T910759" s="34"/>
    </row>
    <row r="910776" spans="19:20">
      <c r="S910776" s="34"/>
      <c r="T910776" s="34"/>
    </row>
    <row r="910793" spans="19:20">
      <c r="S910793" s="34"/>
      <c r="T910793" s="34"/>
    </row>
    <row r="910810" spans="19:20">
      <c r="S910810" s="34"/>
      <c r="T910810" s="34"/>
    </row>
    <row r="910827" spans="19:20">
      <c r="S910827" s="34"/>
      <c r="T910827" s="34"/>
    </row>
    <row r="910844" spans="19:20">
      <c r="S910844" s="34"/>
      <c r="T910844" s="34"/>
    </row>
    <row r="910861" spans="19:20">
      <c r="S910861" s="34"/>
      <c r="T910861" s="34"/>
    </row>
    <row r="910878" spans="19:20">
      <c r="S910878" s="34"/>
      <c r="T910878" s="34"/>
    </row>
    <row r="910895" spans="19:20">
      <c r="S910895" s="34"/>
      <c r="T910895" s="34"/>
    </row>
    <row r="910912" spans="19:20">
      <c r="S910912" s="34"/>
      <c r="T910912" s="34"/>
    </row>
    <row r="910929" spans="19:20">
      <c r="S910929" s="34"/>
      <c r="T910929" s="34"/>
    </row>
    <row r="910946" spans="19:20">
      <c r="S910946" s="34"/>
      <c r="T910946" s="34"/>
    </row>
    <row r="910963" spans="19:20">
      <c r="S910963" s="34"/>
      <c r="T910963" s="34"/>
    </row>
    <row r="910980" spans="19:20">
      <c r="S910980" s="34"/>
      <c r="T910980" s="34"/>
    </row>
    <row r="910997" spans="19:20">
      <c r="S910997" s="34"/>
      <c r="T910997" s="34"/>
    </row>
    <row r="911014" spans="19:20">
      <c r="S911014" s="34"/>
      <c r="T911014" s="34"/>
    </row>
    <row r="911031" spans="19:20">
      <c r="S911031" s="34"/>
      <c r="T911031" s="34"/>
    </row>
    <row r="911048" spans="19:20">
      <c r="S911048" s="34"/>
      <c r="T911048" s="34"/>
    </row>
    <row r="911065" spans="19:20">
      <c r="S911065" s="34"/>
      <c r="T911065" s="34"/>
    </row>
    <row r="911082" spans="19:20">
      <c r="S911082" s="34"/>
      <c r="T911082" s="34"/>
    </row>
    <row r="911099" spans="19:20">
      <c r="S911099" s="34"/>
      <c r="T911099" s="34"/>
    </row>
    <row r="911116" spans="19:20">
      <c r="S911116" s="34"/>
      <c r="T911116" s="34"/>
    </row>
    <row r="911133" spans="19:20">
      <c r="S911133" s="34"/>
      <c r="T911133" s="34"/>
    </row>
    <row r="911150" spans="19:20">
      <c r="S911150" s="34"/>
      <c r="T911150" s="34"/>
    </row>
    <row r="911167" spans="19:20">
      <c r="S911167" s="34"/>
      <c r="T911167" s="34"/>
    </row>
    <row r="911184" spans="19:20">
      <c r="S911184" s="34"/>
      <c r="T911184" s="34"/>
    </row>
    <row r="911201" spans="19:20">
      <c r="S911201" s="34"/>
      <c r="T911201" s="34"/>
    </row>
    <row r="911218" spans="19:20">
      <c r="S911218" s="34"/>
      <c r="T911218" s="34"/>
    </row>
    <row r="911235" spans="19:20">
      <c r="S911235" s="34"/>
      <c r="T911235" s="34"/>
    </row>
    <row r="911252" spans="19:20">
      <c r="S911252" s="34"/>
      <c r="T911252" s="34"/>
    </row>
    <row r="911269" spans="19:20">
      <c r="S911269" s="34"/>
      <c r="T911269" s="34"/>
    </row>
    <row r="911286" spans="19:20">
      <c r="S911286" s="34"/>
      <c r="T911286" s="34"/>
    </row>
    <row r="911303" spans="19:20">
      <c r="S911303" s="34"/>
      <c r="T911303" s="34"/>
    </row>
    <row r="911320" spans="19:20">
      <c r="S911320" s="34"/>
      <c r="T911320" s="34"/>
    </row>
    <row r="911337" spans="19:20">
      <c r="S911337" s="34"/>
      <c r="T911337" s="34"/>
    </row>
    <row r="911354" spans="19:20">
      <c r="S911354" s="34"/>
      <c r="T911354" s="34"/>
    </row>
    <row r="911371" spans="19:20">
      <c r="S911371" s="34"/>
      <c r="T911371" s="34"/>
    </row>
    <row r="911388" spans="19:20">
      <c r="S911388" s="34"/>
      <c r="T911388" s="34"/>
    </row>
    <row r="911405" spans="19:20">
      <c r="S911405" s="34"/>
      <c r="T911405" s="34"/>
    </row>
    <row r="911422" spans="19:20">
      <c r="S911422" s="34"/>
      <c r="T911422" s="34"/>
    </row>
    <row r="911439" spans="19:20">
      <c r="S911439" s="34"/>
      <c r="T911439" s="34"/>
    </row>
    <row r="911456" spans="19:20">
      <c r="S911456" s="34"/>
      <c r="T911456" s="34"/>
    </row>
    <row r="911473" spans="19:20">
      <c r="S911473" s="34"/>
      <c r="T911473" s="34"/>
    </row>
    <row r="911490" spans="19:20">
      <c r="S911490" s="34"/>
      <c r="T911490" s="34"/>
    </row>
    <row r="911507" spans="19:20">
      <c r="S911507" s="34"/>
      <c r="T911507" s="34"/>
    </row>
    <row r="911524" spans="19:20">
      <c r="S911524" s="34"/>
      <c r="T911524" s="34"/>
    </row>
    <row r="911541" spans="19:20">
      <c r="S911541" s="34"/>
      <c r="T911541" s="34"/>
    </row>
    <row r="911558" spans="19:20">
      <c r="S911558" s="34"/>
      <c r="T911558" s="34"/>
    </row>
    <row r="911575" spans="19:20">
      <c r="S911575" s="34"/>
      <c r="T911575" s="34"/>
    </row>
    <row r="911592" spans="19:20">
      <c r="S911592" s="34"/>
      <c r="T911592" s="34"/>
    </row>
    <row r="911609" spans="19:20">
      <c r="S911609" s="34"/>
      <c r="T911609" s="34"/>
    </row>
    <row r="911626" spans="19:20">
      <c r="S911626" s="34"/>
      <c r="T911626" s="34"/>
    </row>
    <row r="911643" spans="19:20">
      <c r="S911643" s="34"/>
      <c r="T911643" s="34"/>
    </row>
    <row r="911660" spans="19:20">
      <c r="S911660" s="34"/>
      <c r="T911660" s="34"/>
    </row>
    <row r="911677" spans="19:20">
      <c r="S911677" s="34"/>
      <c r="T911677" s="34"/>
    </row>
    <row r="911694" spans="19:20">
      <c r="S911694" s="34"/>
      <c r="T911694" s="34"/>
    </row>
    <row r="911711" spans="19:20">
      <c r="S911711" s="34"/>
      <c r="T911711" s="34"/>
    </row>
    <row r="911728" spans="19:20">
      <c r="S911728" s="34"/>
      <c r="T911728" s="34"/>
    </row>
    <row r="911745" spans="19:20">
      <c r="S911745" s="34"/>
      <c r="T911745" s="34"/>
    </row>
    <row r="911762" spans="19:20">
      <c r="S911762" s="34"/>
      <c r="T911762" s="34"/>
    </row>
    <row r="911779" spans="19:20">
      <c r="S911779" s="34"/>
      <c r="T911779" s="34"/>
    </row>
    <row r="911796" spans="19:20">
      <c r="S911796" s="34"/>
      <c r="T911796" s="34"/>
    </row>
    <row r="911813" spans="19:20">
      <c r="S911813" s="34"/>
      <c r="T911813" s="34"/>
    </row>
    <row r="911830" spans="19:20">
      <c r="S911830" s="34"/>
      <c r="T911830" s="34"/>
    </row>
    <row r="911847" spans="19:20">
      <c r="S911847" s="34"/>
      <c r="T911847" s="34"/>
    </row>
    <row r="911864" spans="19:20">
      <c r="S911864" s="34"/>
      <c r="T911864" s="34"/>
    </row>
    <row r="911881" spans="19:20">
      <c r="S911881" s="34"/>
      <c r="T911881" s="34"/>
    </row>
    <row r="911898" spans="19:20">
      <c r="S911898" s="34"/>
      <c r="T911898" s="34"/>
    </row>
    <row r="911915" spans="19:20">
      <c r="S911915" s="34"/>
      <c r="T911915" s="34"/>
    </row>
    <row r="911932" spans="19:20">
      <c r="S911932" s="34"/>
      <c r="T911932" s="34"/>
    </row>
    <row r="911949" spans="19:20">
      <c r="S911949" s="34"/>
      <c r="T911949" s="34"/>
    </row>
    <row r="911966" spans="19:20">
      <c r="S911966" s="34"/>
      <c r="T911966" s="34"/>
    </row>
    <row r="911983" spans="19:20">
      <c r="S911983" s="34"/>
      <c r="T911983" s="34"/>
    </row>
    <row r="912000" spans="19:20">
      <c r="S912000" s="34"/>
      <c r="T912000" s="34"/>
    </row>
    <row r="912017" spans="19:20">
      <c r="S912017" s="34"/>
      <c r="T912017" s="34"/>
    </row>
    <row r="912034" spans="19:20">
      <c r="S912034" s="34"/>
      <c r="T912034" s="34"/>
    </row>
    <row r="912051" spans="19:20">
      <c r="S912051" s="34"/>
      <c r="T912051" s="34"/>
    </row>
    <row r="912068" spans="19:20">
      <c r="S912068" s="34"/>
      <c r="T912068" s="34"/>
    </row>
    <row r="912085" spans="19:20">
      <c r="S912085" s="34"/>
      <c r="T912085" s="34"/>
    </row>
    <row r="912102" spans="19:20">
      <c r="S912102" s="34"/>
      <c r="T912102" s="34"/>
    </row>
    <row r="912119" spans="19:20">
      <c r="S912119" s="34"/>
      <c r="T912119" s="34"/>
    </row>
    <row r="912136" spans="19:20">
      <c r="S912136" s="34"/>
      <c r="T912136" s="34"/>
    </row>
    <row r="912153" spans="19:20">
      <c r="S912153" s="34"/>
      <c r="T912153" s="34"/>
    </row>
    <row r="912170" spans="19:20">
      <c r="S912170" s="34"/>
      <c r="T912170" s="34"/>
    </row>
    <row r="912187" spans="19:20">
      <c r="S912187" s="34"/>
      <c r="T912187" s="34"/>
    </row>
    <row r="912204" spans="19:20">
      <c r="S912204" s="34"/>
      <c r="T912204" s="34"/>
    </row>
    <row r="912221" spans="19:20">
      <c r="S912221" s="34"/>
      <c r="T912221" s="34"/>
    </row>
    <row r="912238" spans="19:20">
      <c r="S912238" s="34"/>
      <c r="T912238" s="34"/>
    </row>
    <row r="912255" spans="19:20">
      <c r="S912255" s="34"/>
      <c r="T912255" s="34"/>
    </row>
    <row r="912272" spans="19:20">
      <c r="S912272" s="34"/>
      <c r="T912272" s="34"/>
    </row>
    <row r="912289" spans="19:20">
      <c r="S912289" s="34"/>
      <c r="T912289" s="34"/>
    </row>
    <row r="912306" spans="19:20">
      <c r="S912306" s="34"/>
      <c r="T912306" s="34"/>
    </row>
    <row r="912323" spans="19:20">
      <c r="S912323" s="34"/>
      <c r="T912323" s="34"/>
    </row>
    <row r="912340" spans="19:20">
      <c r="S912340" s="34"/>
      <c r="T912340" s="34"/>
    </row>
    <row r="912357" spans="19:20">
      <c r="S912357" s="34"/>
      <c r="T912357" s="34"/>
    </row>
    <row r="912374" spans="19:20">
      <c r="S912374" s="34"/>
      <c r="T912374" s="34"/>
    </row>
    <row r="912391" spans="19:20">
      <c r="S912391" s="34"/>
      <c r="T912391" s="34"/>
    </row>
    <row r="912408" spans="19:20">
      <c r="S912408" s="34"/>
      <c r="T912408" s="34"/>
    </row>
    <row r="912425" spans="19:20">
      <c r="S912425" s="34"/>
      <c r="T912425" s="34"/>
    </row>
    <row r="912442" spans="19:20">
      <c r="S912442" s="34"/>
      <c r="T912442" s="34"/>
    </row>
    <row r="912459" spans="19:20">
      <c r="S912459" s="34"/>
      <c r="T912459" s="34"/>
    </row>
    <row r="912476" spans="19:20">
      <c r="S912476" s="34"/>
      <c r="T912476" s="34"/>
    </row>
    <row r="912493" spans="19:20">
      <c r="S912493" s="34"/>
      <c r="T912493" s="34"/>
    </row>
    <row r="912510" spans="19:20">
      <c r="S912510" s="34"/>
      <c r="T912510" s="34"/>
    </row>
    <row r="912527" spans="19:20">
      <c r="S912527" s="34"/>
      <c r="T912527" s="34"/>
    </row>
    <row r="912544" spans="19:20">
      <c r="S912544" s="34"/>
      <c r="T912544" s="34"/>
    </row>
    <row r="912561" spans="19:20">
      <c r="S912561" s="34"/>
      <c r="T912561" s="34"/>
    </row>
    <row r="912578" spans="19:20">
      <c r="S912578" s="34"/>
      <c r="T912578" s="34"/>
    </row>
    <row r="912595" spans="19:20">
      <c r="S912595" s="34"/>
      <c r="T912595" s="34"/>
    </row>
    <row r="912612" spans="19:20">
      <c r="S912612" s="34"/>
      <c r="T912612" s="34"/>
    </row>
    <row r="912629" spans="19:20">
      <c r="S912629" s="34"/>
      <c r="T912629" s="34"/>
    </row>
    <row r="912646" spans="19:20">
      <c r="S912646" s="34"/>
      <c r="T912646" s="34"/>
    </row>
    <row r="912663" spans="19:20">
      <c r="S912663" s="34"/>
      <c r="T912663" s="34"/>
    </row>
    <row r="912680" spans="19:20">
      <c r="S912680" s="34"/>
      <c r="T912680" s="34"/>
    </row>
    <row r="912697" spans="19:20">
      <c r="S912697" s="34"/>
      <c r="T912697" s="34"/>
    </row>
    <row r="912714" spans="19:20">
      <c r="S912714" s="34"/>
      <c r="T912714" s="34"/>
    </row>
    <row r="912731" spans="19:20">
      <c r="S912731" s="34"/>
      <c r="T912731" s="34"/>
    </row>
    <row r="912748" spans="19:20">
      <c r="S912748" s="34"/>
      <c r="T912748" s="34"/>
    </row>
    <row r="912765" spans="19:20">
      <c r="S912765" s="34"/>
      <c r="T912765" s="34"/>
    </row>
    <row r="912782" spans="19:20">
      <c r="S912782" s="34"/>
      <c r="T912782" s="34"/>
    </row>
    <row r="912799" spans="19:20">
      <c r="S912799" s="34"/>
      <c r="T912799" s="34"/>
    </row>
    <row r="912816" spans="19:20">
      <c r="S912816" s="34"/>
      <c r="T912816" s="34"/>
    </row>
    <row r="912833" spans="19:20">
      <c r="S912833" s="34"/>
      <c r="T912833" s="34"/>
    </row>
    <row r="912850" spans="19:20">
      <c r="S912850" s="34"/>
      <c r="T912850" s="34"/>
    </row>
    <row r="912867" spans="19:20">
      <c r="S912867" s="34"/>
      <c r="T912867" s="34"/>
    </row>
    <row r="912884" spans="19:20">
      <c r="S912884" s="34"/>
      <c r="T912884" s="34"/>
    </row>
    <row r="912901" spans="19:20">
      <c r="S912901" s="34"/>
      <c r="T912901" s="34"/>
    </row>
    <row r="912918" spans="19:20">
      <c r="S912918" s="34"/>
      <c r="T912918" s="34"/>
    </row>
    <row r="912935" spans="19:20">
      <c r="S912935" s="34"/>
      <c r="T912935" s="34"/>
    </row>
    <row r="912952" spans="19:20">
      <c r="S912952" s="34"/>
      <c r="T912952" s="34"/>
    </row>
    <row r="912969" spans="19:20">
      <c r="S912969" s="34"/>
      <c r="T912969" s="34"/>
    </row>
    <row r="912986" spans="19:20">
      <c r="S912986" s="34"/>
      <c r="T912986" s="34"/>
    </row>
    <row r="913003" spans="19:20">
      <c r="S913003" s="34"/>
      <c r="T913003" s="34"/>
    </row>
    <row r="913020" spans="19:20">
      <c r="S913020" s="34"/>
      <c r="T913020" s="34"/>
    </row>
    <row r="913037" spans="19:20">
      <c r="S913037" s="34"/>
      <c r="T913037" s="34"/>
    </row>
    <row r="913054" spans="19:20">
      <c r="S913054" s="34"/>
      <c r="T913054" s="34"/>
    </row>
    <row r="913071" spans="19:20">
      <c r="S913071" s="34"/>
      <c r="T913071" s="34"/>
    </row>
    <row r="913088" spans="19:20">
      <c r="S913088" s="34"/>
      <c r="T913088" s="34"/>
    </row>
    <row r="913105" spans="19:20">
      <c r="S913105" s="34"/>
      <c r="T913105" s="34"/>
    </row>
    <row r="913122" spans="19:20">
      <c r="S913122" s="34"/>
      <c r="T913122" s="34"/>
    </row>
    <row r="913139" spans="19:20">
      <c r="S913139" s="34"/>
      <c r="T913139" s="34"/>
    </row>
    <row r="913156" spans="19:20">
      <c r="S913156" s="34"/>
      <c r="T913156" s="34"/>
    </row>
    <row r="913173" spans="19:20">
      <c r="S913173" s="34"/>
      <c r="T913173" s="34"/>
    </row>
    <row r="913190" spans="19:20">
      <c r="S913190" s="34"/>
      <c r="T913190" s="34"/>
    </row>
    <row r="913207" spans="19:20">
      <c r="S913207" s="34"/>
      <c r="T913207" s="34"/>
    </row>
    <row r="913224" spans="19:20">
      <c r="S913224" s="34"/>
      <c r="T913224" s="34"/>
    </row>
    <row r="913241" spans="19:20">
      <c r="S913241" s="34"/>
      <c r="T913241" s="34"/>
    </row>
    <row r="913258" spans="19:20">
      <c r="S913258" s="34"/>
      <c r="T913258" s="34"/>
    </row>
    <row r="913275" spans="19:20">
      <c r="S913275" s="34"/>
      <c r="T913275" s="34"/>
    </row>
    <row r="913292" spans="19:20">
      <c r="S913292" s="34"/>
      <c r="T913292" s="34"/>
    </row>
    <row r="913309" spans="19:20">
      <c r="S913309" s="34"/>
      <c r="T913309" s="34"/>
    </row>
    <row r="913326" spans="19:20">
      <c r="S913326" s="34"/>
      <c r="T913326" s="34"/>
    </row>
    <row r="913343" spans="19:20">
      <c r="S913343" s="34"/>
      <c r="T913343" s="34"/>
    </row>
    <row r="913360" spans="19:20">
      <c r="S913360" s="34"/>
      <c r="T913360" s="34"/>
    </row>
    <row r="913377" spans="19:20">
      <c r="S913377" s="34"/>
      <c r="T913377" s="34"/>
    </row>
    <row r="913394" spans="19:20">
      <c r="S913394" s="34"/>
      <c r="T913394" s="34"/>
    </row>
    <row r="913411" spans="19:20">
      <c r="S913411" s="34"/>
      <c r="T913411" s="34"/>
    </row>
    <row r="913428" spans="19:20">
      <c r="S913428" s="34"/>
      <c r="T913428" s="34"/>
    </row>
    <row r="913445" spans="19:20">
      <c r="S913445" s="34"/>
      <c r="T913445" s="34"/>
    </row>
    <row r="913462" spans="19:20">
      <c r="S913462" s="34"/>
      <c r="T913462" s="34"/>
    </row>
    <row r="913479" spans="19:20">
      <c r="S913479" s="34"/>
      <c r="T913479" s="34"/>
    </row>
    <row r="913496" spans="19:20">
      <c r="S913496" s="34"/>
      <c r="T913496" s="34"/>
    </row>
    <row r="913513" spans="19:20">
      <c r="S913513" s="34"/>
      <c r="T913513" s="34"/>
    </row>
    <row r="913530" spans="19:20">
      <c r="S913530" s="34"/>
      <c r="T913530" s="34"/>
    </row>
    <row r="913547" spans="19:20">
      <c r="S913547" s="34"/>
      <c r="T913547" s="34"/>
    </row>
    <row r="913564" spans="19:20">
      <c r="S913564" s="34"/>
      <c r="T913564" s="34"/>
    </row>
    <row r="913581" spans="19:20">
      <c r="S913581" s="34"/>
      <c r="T913581" s="34"/>
    </row>
    <row r="913598" spans="19:20">
      <c r="S913598" s="34"/>
      <c r="T913598" s="34"/>
    </row>
    <row r="913615" spans="19:20">
      <c r="S913615" s="34"/>
      <c r="T913615" s="34"/>
    </row>
    <row r="913632" spans="19:20">
      <c r="S913632" s="34"/>
      <c r="T913632" s="34"/>
    </row>
    <row r="913649" spans="19:20">
      <c r="S913649" s="34"/>
      <c r="T913649" s="34"/>
    </row>
    <row r="913666" spans="19:20">
      <c r="S913666" s="34"/>
      <c r="T913666" s="34"/>
    </row>
    <row r="913683" spans="19:20">
      <c r="S913683" s="34"/>
      <c r="T913683" s="34"/>
    </row>
    <row r="913700" spans="19:20">
      <c r="S913700" s="34"/>
      <c r="T913700" s="34"/>
    </row>
    <row r="913717" spans="19:20">
      <c r="S913717" s="34"/>
      <c r="T913717" s="34"/>
    </row>
    <row r="913734" spans="19:20">
      <c r="S913734" s="34"/>
      <c r="T913734" s="34"/>
    </row>
    <row r="913751" spans="19:20">
      <c r="S913751" s="34"/>
      <c r="T913751" s="34"/>
    </row>
    <row r="913768" spans="19:20">
      <c r="S913768" s="34"/>
      <c r="T913768" s="34"/>
    </row>
    <row r="913785" spans="19:20">
      <c r="S913785" s="34"/>
      <c r="T913785" s="34"/>
    </row>
    <row r="913802" spans="19:20">
      <c r="S913802" s="34"/>
      <c r="T913802" s="34"/>
    </row>
    <row r="913819" spans="19:20">
      <c r="S913819" s="34"/>
      <c r="T913819" s="34"/>
    </row>
    <row r="913836" spans="19:20">
      <c r="S913836" s="34"/>
      <c r="T913836" s="34"/>
    </row>
    <row r="913853" spans="19:20">
      <c r="S913853" s="34"/>
      <c r="T913853" s="34"/>
    </row>
    <row r="913870" spans="19:20">
      <c r="S913870" s="34"/>
      <c r="T913870" s="34"/>
    </row>
    <row r="913887" spans="19:20">
      <c r="S913887" s="34"/>
      <c r="T913887" s="34"/>
    </row>
    <row r="913904" spans="19:20">
      <c r="S913904" s="34"/>
      <c r="T913904" s="34"/>
    </row>
    <row r="913921" spans="19:20">
      <c r="S913921" s="34"/>
      <c r="T913921" s="34"/>
    </row>
    <row r="913938" spans="19:20">
      <c r="S913938" s="34"/>
      <c r="T913938" s="34"/>
    </row>
    <row r="913955" spans="19:20">
      <c r="S913955" s="34"/>
      <c r="T913955" s="34"/>
    </row>
    <row r="913972" spans="19:20">
      <c r="S913972" s="34"/>
      <c r="T913972" s="34"/>
    </row>
    <row r="913989" spans="19:20">
      <c r="S913989" s="34"/>
      <c r="T913989" s="34"/>
    </row>
    <row r="914006" spans="19:20">
      <c r="S914006" s="34"/>
      <c r="T914006" s="34"/>
    </row>
    <row r="914023" spans="19:20">
      <c r="S914023" s="34"/>
      <c r="T914023" s="34"/>
    </row>
    <row r="914040" spans="19:20">
      <c r="S914040" s="34"/>
      <c r="T914040" s="34"/>
    </row>
    <row r="914057" spans="19:20">
      <c r="S914057" s="34"/>
      <c r="T914057" s="34"/>
    </row>
    <row r="914074" spans="19:20">
      <c r="S914074" s="34"/>
      <c r="T914074" s="34"/>
    </row>
    <row r="914091" spans="19:20">
      <c r="S914091" s="34"/>
      <c r="T914091" s="34"/>
    </row>
    <row r="914108" spans="19:20">
      <c r="S914108" s="34"/>
      <c r="T914108" s="34"/>
    </row>
    <row r="914125" spans="19:20">
      <c r="S914125" s="34"/>
      <c r="T914125" s="34"/>
    </row>
    <row r="914142" spans="19:20">
      <c r="S914142" s="34"/>
      <c r="T914142" s="34"/>
    </row>
    <row r="914159" spans="19:20">
      <c r="S914159" s="34"/>
      <c r="T914159" s="34"/>
    </row>
    <row r="914176" spans="19:20">
      <c r="S914176" s="34"/>
      <c r="T914176" s="34"/>
    </row>
    <row r="914193" spans="19:20">
      <c r="S914193" s="34"/>
      <c r="T914193" s="34"/>
    </row>
    <row r="914210" spans="19:20">
      <c r="S914210" s="34"/>
      <c r="T914210" s="34"/>
    </row>
    <row r="914227" spans="19:20">
      <c r="S914227" s="34"/>
      <c r="T914227" s="34"/>
    </row>
    <row r="914244" spans="19:20">
      <c r="S914244" s="34"/>
      <c r="T914244" s="34"/>
    </row>
    <row r="914261" spans="19:20">
      <c r="S914261" s="34"/>
      <c r="T914261" s="34"/>
    </row>
    <row r="914278" spans="19:20">
      <c r="S914278" s="34"/>
      <c r="T914278" s="34"/>
    </row>
    <row r="914295" spans="19:20">
      <c r="S914295" s="34"/>
      <c r="T914295" s="34"/>
    </row>
    <row r="914312" spans="19:20">
      <c r="S914312" s="34"/>
      <c r="T914312" s="34"/>
    </row>
    <row r="914329" spans="19:20">
      <c r="S914329" s="34"/>
      <c r="T914329" s="34"/>
    </row>
    <row r="914346" spans="19:20">
      <c r="S914346" s="34"/>
      <c r="T914346" s="34"/>
    </row>
    <row r="914363" spans="19:20">
      <c r="S914363" s="34"/>
      <c r="T914363" s="34"/>
    </row>
    <row r="914380" spans="19:20">
      <c r="S914380" s="34"/>
      <c r="T914380" s="34"/>
    </row>
    <row r="914397" spans="19:20">
      <c r="S914397" s="34"/>
      <c r="T914397" s="34"/>
    </row>
    <row r="914414" spans="19:20">
      <c r="S914414" s="34"/>
      <c r="T914414" s="34"/>
    </row>
    <row r="914431" spans="19:20">
      <c r="S914431" s="34"/>
      <c r="T914431" s="34"/>
    </row>
    <row r="914448" spans="19:20">
      <c r="S914448" s="34"/>
      <c r="T914448" s="34"/>
    </row>
    <row r="914465" spans="19:20">
      <c r="S914465" s="34"/>
      <c r="T914465" s="34"/>
    </row>
    <row r="914482" spans="19:20">
      <c r="S914482" s="34"/>
      <c r="T914482" s="34"/>
    </row>
    <row r="914499" spans="19:20">
      <c r="S914499" s="34"/>
      <c r="T914499" s="34"/>
    </row>
    <row r="914516" spans="19:20">
      <c r="S914516" s="34"/>
      <c r="T914516" s="34"/>
    </row>
    <row r="914533" spans="19:20">
      <c r="S914533" s="34"/>
      <c r="T914533" s="34"/>
    </row>
    <row r="914550" spans="19:20">
      <c r="S914550" s="34"/>
      <c r="T914550" s="34"/>
    </row>
    <row r="914567" spans="19:20">
      <c r="S914567" s="34"/>
      <c r="T914567" s="34"/>
    </row>
    <row r="914584" spans="19:20">
      <c r="S914584" s="34"/>
      <c r="T914584" s="34"/>
    </row>
    <row r="914601" spans="19:20">
      <c r="S914601" s="34"/>
      <c r="T914601" s="34"/>
    </row>
    <row r="914618" spans="19:20">
      <c r="S914618" s="34"/>
      <c r="T914618" s="34"/>
    </row>
    <row r="914635" spans="19:20">
      <c r="S914635" s="34"/>
      <c r="T914635" s="34"/>
    </row>
    <row r="914652" spans="19:20">
      <c r="S914652" s="34"/>
      <c r="T914652" s="34"/>
    </row>
    <row r="914669" spans="19:20">
      <c r="S914669" s="34"/>
      <c r="T914669" s="34"/>
    </row>
    <row r="914686" spans="19:20">
      <c r="S914686" s="34"/>
      <c r="T914686" s="34"/>
    </row>
    <row r="914703" spans="19:20">
      <c r="S914703" s="34"/>
      <c r="T914703" s="34"/>
    </row>
    <row r="914720" spans="19:20">
      <c r="S914720" s="34"/>
      <c r="T914720" s="34"/>
    </row>
    <row r="914737" spans="19:20">
      <c r="S914737" s="34"/>
      <c r="T914737" s="34"/>
    </row>
    <row r="914754" spans="19:20">
      <c r="S914754" s="34"/>
      <c r="T914754" s="34"/>
    </row>
    <row r="914771" spans="19:20">
      <c r="S914771" s="34"/>
      <c r="T914771" s="34"/>
    </row>
    <row r="914788" spans="19:20">
      <c r="S914788" s="34"/>
      <c r="T914788" s="34"/>
    </row>
    <row r="914805" spans="19:20">
      <c r="S914805" s="34"/>
      <c r="T914805" s="34"/>
    </row>
    <row r="914822" spans="19:20">
      <c r="S914822" s="34"/>
      <c r="T914822" s="34"/>
    </row>
    <row r="914839" spans="19:20">
      <c r="S914839" s="34"/>
      <c r="T914839" s="34"/>
    </row>
    <row r="914856" spans="19:20">
      <c r="S914856" s="34"/>
      <c r="T914856" s="34"/>
    </row>
    <row r="914873" spans="19:20">
      <c r="S914873" s="34"/>
      <c r="T914873" s="34"/>
    </row>
    <row r="914890" spans="19:20">
      <c r="S914890" s="34"/>
      <c r="T914890" s="34"/>
    </row>
    <row r="914907" spans="19:20">
      <c r="S914907" s="34"/>
      <c r="T914907" s="34"/>
    </row>
    <row r="914924" spans="19:20">
      <c r="S914924" s="34"/>
      <c r="T914924" s="34"/>
    </row>
    <row r="914941" spans="19:20">
      <c r="S914941" s="34"/>
      <c r="T914941" s="34"/>
    </row>
    <row r="914958" spans="19:20">
      <c r="S914958" s="34"/>
      <c r="T914958" s="34"/>
    </row>
    <row r="914975" spans="19:20">
      <c r="S914975" s="34"/>
      <c r="T914975" s="34"/>
    </row>
    <row r="914992" spans="19:20">
      <c r="S914992" s="34"/>
      <c r="T914992" s="34"/>
    </row>
    <row r="915009" spans="19:20">
      <c r="S915009" s="34"/>
      <c r="T915009" s="34"/>
    </row>
    <row r="915026" spans="19:20">
      <c r="S915026" s="34"/>
      <c r="T915026" s="34"/>
    </row>
    <row r="915043" spans="19:20">
      <c r="S915043" s="34"/>
      <c r="T915043" s="34"/>
    </row>
    <row r="915060" spans="19:20">
      <c r="S915060" s="34"/>
      <c r="T915060" s="34"/>
    </row>
    <row r="915077" spans="19:20">
      <c r="S915077" s="34"/>
      <c r="T915077" s="34"/>
    </row>
    <row r="915094" spans="19:20">
      <c r="S915094" s="34"/>
      <c r="T915094" s="34"/>
    </row>
    <row r="915111" spans="19:20">
      <c r="S915111" s="34"/>
      <c r="T915111" s="34"/>
    </row>
    <row r="915128" spans="19:20">
      <c r="S915128" s="34"/>
      <c r="T915128" s="34"/>
    </row>
    <row r="915145" spans="19:20">
      <c r="S915145" s="34"/>
      <c r="T915145" s="34"/>
    </row>
    <row r="915162" spans="19:20">
      <c r="S915162" s="34"/>
      <c r="T915162" s="34"/>
    </row>
    <row r="915179" spans="19:20">
      <c r="S915179" s="34"/>
      <c r="T915179" s="34"/>
    </row>
    <row r="915196" spans="19:20">
      <c r="S915196" s="34"/>
      <c r="T915196" s="34"/>
    </row>
    <row r="915213" spans="19:20">
      <c r="S915213" s="34"/>
      <c r="T915213" s="34"/>
    </row>
    <row r="915230" spans="19:20">
      <c r="S915230" s="34"/>
      <c r="T915230" s="34"/>
    </row>
    <row r="915247" spans="19:20">
      <c r="S915247" s="34"/>
      <c r="T915247" s="34"/>
    </row>
    <row r="915264" spans="19:20">
      <c r="S915264" s="34"/>
      <c r="T915264" s="34"/>
    </row>
    <row r="915281" spans="19:20">
      <c r="S915281" s="34"/>
      <c r="T915281" s="34"/>
    </row>
    <row r="915298" spans="19:20">
      <c r="S915298" s="34"/>
      <c r="T915298" s="34"/>
    </row>
    <row r="915315" spans="19:20">
      <c r="S915315" s="34"/>
      <c r="T915315" s="34"/>
    </row>
    <row r="915332" spans="19:20">
      <c r="S915332" s="34"/>
      <c r="T915332" s="34"/>
    </row>
    <row r="915349" spans="19:20">
      <c r="S915349" s="34"/>
      <c r="T915349" s="34"/>
    </row>
    <row r="915366" spans="19:20">
      <c r="S915366" s="34"/>
      <c r="T915366" s="34"/>
    </row>
    <row r="915383" spans="19:20">
      <c r="S915383" s="34"/>
      <c r="T915383" s="34"/>
    </row>
    <row r="915400" spans="19:20">
      <c r="S915400" s="34"/>
      <c r="T915400" s="34"/>
    </row>
    <row r="915417" spans="19:20">
      <c r="S915417" s="34"/>
      <c r="T915417" s="34"/>
    </row>
    <row r="915434" spans="19:20">
      <c r="S915434" s="34"/>
      <c r="T915434" s="34"/>
    </row>
    <row r="915451" spans="19:20">
      <c r="S915451" s="34"/>
      <c r="T915451" s="34"/>
    </row>
    <row r="915468" spans="19:20">
      <c r="S915468" s="34"/>
      <c r="T915468" s="34"/>
    </row>
    <row r="915485" spans="19:20">
      <c r="S915485" s="34"/>
      <c r="T915485" s="34"/>
    </row>
    <row r="915502" spans="19:20">
      <c r="S915502" s="34"/>
      <c r="T915502" s="34"/>
    </row>
    <row r="915519" spans="19:20">
      <c r="S915519" s="34"/>
      <c r="T915519" s="34"/>
    </row>
    <row r="915536" spans="19:20">
      <c r="S915536" s="34"/>
      <c r="T915536" s="34"/>
    </row>
    <row r="915553" spans="19:20">
      <c r="S915553" s="34"/>
      <c r="T915553" s="34"/>
    </row>
    <row r="915570" spans="19:20">
      <c r="S915570" s="34"/>
      <c r="T915570" s="34"/>
    </row>
    <row r="915587" spans="19:20">
      <c r="S915587" s="34"/>
      <c r="T915587" s="34"/>
    </row>
    <row r="915604" spans="19:20">
      <c r="S915604" s="34"/>
      <c r="T915604" s="34"/>
    </row>
    <row r="915621" spans="19:20">
      <c r="S915621" s="34"/>
      <c r="T915621" s="34"/>
    </row>
    <row r="915638" spans="19:20">
      <c r="S915638" s="34"/>
      <c r="T915638" s="34"/>
    </row>
    <row r="915655" spans="19:20">
      <c r="S915655" s="34"/>
      <c r="T915655" s="34"/>
    </row>
    <row r="915672" spans="19:20">
      <c r="S915672" s="34"/>
      <c r="T915672" s="34"/>
    </row>
    <row r="915689" spans="19:20">
      <c r="S915689" s="34"/>
      <c r="T915689" s="34"/>
    </row>
    <row r="915706" spans="19:20">
      <c r="S915706" s="34"/>
      <c r="T915706" s="34"/>
    </row>
    <row r="915723" spans="19:20">
      <c r="S915723" s="34"/>
      <c r="T915723" s="34"/>
    </row>
    <row r="915740" spans="19:20">
      <c r="S915740" s="34"/>
      <c r="T915740" s="34"/>
    </row>
    <row r="915757" spans="19:20">
      <c r="S915757" s="34"/>
      <c r="T915757" s="34"/>
    </row>
    <row r="915774" spans="19:20">
      <c r="S915774" s="34"/>
      <c r="T915774" s="34"/>
    </row>
    <row r="915791" spans="19:20">
      <c r="S915791" s="34"/>
      <c r="T915791" s="34"/>
    </row>
    <row r="915808" spans="19:20">
      <c r="S915808" s="34"/>
      <c r="T915808" s="34"/>
    </row>
    <row r="915825" spans="19:20">
      <c r="S915825" s="34"/>
      <c r="T915825" s="34"/>
    </row>
    <row r="915842" spans="19:20">
      <c r="S915842" s="34"/>
      <c r="T915842" s="34"/>
    </row>
    <row r="915859" spans="19:20">
      <c r="S915859" s="34"/>
      <c r="T915859" s="34"/>
    </row>
    <row r="915876" spans="19:20">
      <c r="S915876" s="34"/>
      <c r="T915876" s="34"/>
    </row>
    <row r="915893" spans="19:20">
      <c r="S915893" s="34"/>
      <c r="T915893" s="34"/>
    </row>
    <row r="915910" spans="19:20">
      <c r="S915910" s="34"/>
      <c r="T915910" s="34"/>
    </row>
    <row r="915927" spans="19:20">
      <c r="S915927" s="34"/>
      <c r="T915927" s="34"/>
    </row>
    <row r="915944" spans="19:20">
      <c r="S915944" s="34"/>
      <c r="T915944" s="34"/>
    </row>
    <row r="915961" spans="19:20">
      <c r="S915961" s="34"/>
      <c r="T915961" s="34"/>
    </row>
    <row r="915978" spans="19:20">
      <c r="S915978" s="34"/>
      <c r="T915978" s="34"/>
    </row>
    <row r="915995" spans="19:20">
      <c r="S915995" s="34"/>
      <c r="T915995" s="34"/>
    </row>
    <row r="916012" spans="19:20">
      <c r="S916012" s="34"/>
      <c r="T916012" s="34"/>
    </row>
    <row r="916029" spans="19:20">
      <c r="S916029" s="34"/>
      <c r="T916029" s="34"/>
    </row>
    <row r="916046" spans="19:20">
      <c r="S916046" s="34"/>
      <c r="T916046" s="34"/>
    </row>
    <row r="916063" spans="19:20">
      <c r="S916063" s="34"/>
      <c r="T916063" s="34"/>
    </row>
    <row r="916080" spans="19:20">
      <c r="S916080" s="34"/>
      <c r="T916080" s="34"/>
    </row>
    <row r="916097" spans="19:20">
      <c r="S916097" s="34"/>
      <c r="T916097" s="34"/>
    </row>
    <row r="916114" spans="19:20">
      <c r="S916114" s="34"/>
      <c r="T916114" s="34"/>
    </row>
    <row r="916131" spans="19:20">
      <c r="S916131" s="34"/>
      <c r="T916131" s="34"/>
    </row>
    <row r="916148" spans="19:20">
      <c r="S916148" s="34"/>
      <c r="T916148" s="34"/>
    </row>
    <row r="916165" spans="19:20">
      <c r="S916165" s="34"/>
      <c r="T916165" s="34"/>
    </row>
    <row r="916182" spans="19:20">
      <c r="S916182" s="34"/>
      <c r="T916182" s="34"/>
    </row>
    <row r="916199" spans="19:20">
      <c r="S916199" s="34"/>
      <c r="T916199" s="34"/>
    </row>
    <row r="916216" spans="19:20">
      <c r="S916216" s="34"/>
      <c r="T916216" s="34"/>
    </row>
    <row r="916233" spans="19:20">
      <c r="S916233" s="34"/>
      <c r="T916233" s="34"/>
    </row>
    <row r="916250" spans="19:20">
      <c r="S916250" s="34"/>
      <c r="T916250" s="34"/>
    </row>
    <row r="916267" spans="19:20">
      <c r="S916267" s="34"/>
      <c r="T916267" s="34"/>
    </row>
    <row r="916284" spans="19:20">
      <c r="S916284" s="34"/>
      <c r="T916284" s="34"/>
    </row>
    <row r="916301" spans="19:20">
      <c r="S916301" s="34"/>
      <c r="T916301" s="34"/>
    </row>
    <row r="916318" spans="19:20">
      <c r="S916318" s="34"/>
      <c r="T916318" s="34"/>
    </row>
    <row r="916335" spans="19:20">
      <c r="S916335" s="34"/>
      <c r="T916335" s="34"/>
    </row>
    <row r="916352" spans="19:20">
      <c r="S916352" s="34"/>
      <c r="T916352" s="34"/>
    </row>
    <row r="916369" spans="19:20">
      <c r="S916369" s="34"/>
      <c r="T916369" s="34"/>
    </row>
    <row r="916386" spans="19:20">
      <c r="S916386" s="34"/>
      <c r="T916386" s="34"/>
    </row>
    <row r="916403" spans="19:20">
      <c r="S916403" s="34"/>
      <c r="T916403" s="34"/>
    </row>
    <row r="916420" spans="19:20">
      <c r="S916420" s="34"/>
      <c r="T916420" s="34"/>
    </row>
    <row r="916437" spans="19:20">
      <c r="S916437" s="34"/>
      <c r="T916437" s="34"/>
    </row>
    <row r="916454" spans="19:20">
      <c r="S916454" s="34"/>
      <c r="T916454" s="34"/>
    </row>
    <row r="916471" spans="19:20">
      <c r="S916471" s="34"/>
      <c r="T916471" s="34"/>
    </row>
    <row r="916488" spans="19:20">
      <c r="S916488" s="34"/>
      <c r="T916488" s="34"/>
    </row>
    <row r="916505" spans="19:20">
      <c r="S916505" s="34"/>
      <c r="T916505" s="34"/>
    </row>
    <row r="916522" spans="19:20">
      <c r="S916522" s="34"/>
      <c r="T916522" s="34"/>
    </row>
    <row r="916539" spans="19:20">
      <c r="S916539" s="34"/>
      <c r="T916539" s="34"/>
    </row>
    <row r="916556" spans="19:20">
      <c r="S916556" s="34"/>
      <c r="T916556" s="34"/>
    </row>
    <row r="916573" spans="19:20">
      <c r="S916573" s="34"/>
      <c r="T916573" s="34"/>
    </row>
    <row r="916590" spans="19:20">
      <c r="S916590" s="34"/>
      <c r="T916590" s="34"/>
    </row>
    <row r="916607" spans="19:20">
      <c r="S916607" s="34"/>
      <c r="T916607" s="34"/>
    </row>
    <row r="916624" spans="19:20">
      <c r="S916624" s="34"/>
      <c r="T916624" s="34"/>
    </row>
    <row r="916641" spans="19:20">
      <c r="S916641" s="34"/>
      <c r="T916641" s="34"/>
    </row>
    <row r="916658" spans="19:20">
      <c r="S916658" s="34"/>
      <c r="T916658" s="34"/>
    </row>
    <row r="916675" spans="19:20">
      <c r="S916675" s="34"/>
      <c r="T916675" s="34"/>
    </row>
    <row r="916692" spans="19:20">
      <c r="S916692" s="34"/>
      <c r="T916692" s="34"/>
    </row>
    <row r="916709" spans="19:20">
      <c r="S916709" s="34"/>
      <c r="T916709" s="34"/>
    </row>
    <row r="916726" spans="19:20">
      <c r="S916726" s="34"/>
      <c r="T916726" s="34"/>
    </row>
    <row r="916743" spans="19:20">
      <c r="S916743" s="34"/>
      <c r="T916743" s="34"/>
    </row>
    <row r="916760" spans="19:20">
      <c r="S916760" s="34"/>
      <c r="T916760" s="34"/>
    </row>
    <row r="916777" spans="19:20">
      <c r="S916777" s="34"/>
      <c r="T916777" s="34"/>
    </row>
    <row r="916794" spans="19:20">
      <c r="S916794" s="34"/>
      <c r="T916794" s="34"/>
    </row>
    <row r="916811" spans="19:20">
      <c r="S916811" s="34"/>
      <c r="T916811" s="34"/>
    </row>
    <row r="916828" spans="19:20">
      <c r="S916828" s="34"/>
      <c r="T916828" s="34"/>
    </row>
    <row r="916845" spans="19:20">
      <c r="S916845" s="34"/>
      <c r="T916845" s="34"/>
    </row>
    <row r="916862" spans="19:20">
      <c r="S916862" s="34"/>
      <c r="T916862" s="34"/>
    </row>
    <row r="916879" spans="19:20">
      <c r="S916879" s="34"/>
      <c r="T916879" s="34"/>
    </row>
    <row r="916896" spans="19:20">
      <c r="S916896" s="34"/>
      <c r="T916896" s="34"/>
    </row>
    <row r="916913" spans="19:20">
      <c r="S916913" s="34"/>
      <c r="T916913" s="34"/>
    </row>
    <row r="916930" spans="19:20">
      <c r="S916930" s="34"/>
      <c r="T916930" s="34"/>
    </row>
    <row r="916947" spans="19:20">
      <c r="S916947" s="34"/>
      <c r="T916947" s="34"/>
    </row>
    <row r="916964" spans="19:20">
      <c r="S916964" s="34"/>
      <c r="T916964" s="34"/>
    </row>
    <row r="916981" spans="19:20">
      <c r="S916981" s="34"/>
      <c r="T916981" s="34"/>
    </row>
    <row r="916998" spans="19:20">
      <c r="S916998" s="34"/>
      <c r="T916998" s="34"/>
    </row>
    <row r="917015" spans="19:20">
      <c r="S917015" s="34"/>
      <c r="T917015" s="34"/>
    </row>
    <row r="917032" spans="19:20">
      <c r="S917032" s="34"/>
      <c r="T917032" s="34"/>
    </row>
    <row r="917049" spans="19:20">
      <c r="S917049" s="34"/>
      <c r="T917049" s="34"/>
    </row>
    <row r="917066" spans="19:20">
      <c r="S917066" s="34"/>
      <c r="T917066" s="34"/>
    </row>
    <row r="917083" spans="19:20">
      <c r="S917083" s="34"/>
      <c r="T917083" s="34"/>
    </row>
    <row r="917100" spans="19:20">
      <c r="S917100" s="34"/>
      <c r="T917100" s="34"/>
    </row>
    <row r="917117" spans="19:20">
      <c r="S917117" s="34"/>
      <c r="T917117" s="34"/>
    </row>
    <row r="917134" spans="19:20">
      <c r="S917134" s="34"/>
      <c r="T917134" s="34"/>
    </row>
    <row r="917151" spans="19:20">
      <c r="S917151" s="34"/>
      <c r="T917151" s="34"/>
    </row>
    <row r="917168" spans="19:20">
      <c r="S917168" s="34"/>
      <c r="T917168" s="34"/>
    </row>
    <row r="917185" spans="19:20">
      <c r="S917185" s="34"/>
      <c r="T917185" s="34"/>
    </row>
    <row r="917202" spans="19:20">
      <c r="S917202" s="34"/>
      <c r="T917202" s="34"/>
    </row>
    <row r="917219" spans="19:20">
      <c r="S917219" s="34"/>
      <c r="T917219" s="34"/>
    </row>
    <row r="917236" spans="19:20">
      <c r="S917236" s="34"/>
      <c r="T917236" s="34"/>
    </row>
    <row r="917253" spans="19:20">
      <c r="S917253" s="34"/>
      <c r="T917253" s="34"/>
    </row>
    <row r="917270" spans="19:20">
      <c r="S917270" s="34"/>
      <c r="T917270" s="34"/>
    </row>
    <row r="917287" spans="19:20">
      <c r="S917287" s="34"/>
      <c r="T917287" s="34"/>
    </row>
    <row r="917304" spans="19:20">
      <c r="S917304" s="34"/>
      <c r="T917304" s="34"/>
    </row>
    <row r="917321" spans="19:20">
      <c r="S917321" s="34"/>
      <c r="T917321" s="34"/>
    </row>
    <row r="917338" spans="19:20">
      <c r="S917338" s="34"/>
      <c r="T917338" s="34"/>
    </row>
    <row r="917355" spans="19:20">
      <c r="S917355" s="34"/>
      <c r="T917355" s="34"/>
    </row>
    <row r="917372" spans="19:20">
      <c r="S917372" s="34"/>
      <c r="T917372" s="34"/>
    </row>
    <row r="917389" spans="19:20">
      <c r="S917389" s="34"/>
      <c r="T917389" s="34"/>
    </row>
    <row r="917406" spans="19:20">
      <c r="S917406" s="34"/>
      <c r="T917406" s="34"/>
    </row>
    <row r="917423" spans="19:20">
      <c r="S917423" s="34"/>
      <c r="T917423" s="34"/>
    </row>
    <row r="917440" spans="19:20">
      <c r="S917440" s="34"/>
      <c r="T917440" s="34"/>
    </row>
    <row r="917457" spans="19:20">
      <c r="S917457" s="34"/>
      <c r="T917457" s="34"/>
    </row>
    <row r="917474" spans="19:20">
      <c r="S917474" s="34"/>
      <c r="T917474" s="34"/>
    </row>
    <row r="917491" spans="19:20">
      <c r="S917491" s="34"/>
      <c r="T917491" s="34"/>
    </row>
    <row r="917508" spans="19:20">
      <c r="S917508" s="34"/>
      <c r="T917508" s="34"/>
    </row>
    <row r="917525" spans="19:20">
      <c r="S917525" s="34"/>
      <c r="T917525" s="34"/>
    </row>
    <row r="917542" spans="19:20">
      <c r="S917542" s="34"/>
      <c r="T917542" s="34"/>
    </row>
    <row r="917559" spans="19:20">
      <c r="S917559" s="34"/>
      <c r="T917559" s="34"/>
    </row>
    <row r="917576" spans="19:20">
      <c r="S917576" s="34"/>
      <c r="T917576" s="34"/>
    </row>
    <row r="917593" spans="19:20">
      <c r="S917593" s="34"/>
      <c r="T917593" s="34"/>
    </row>
    <row r="917610" spans="19:20">
      <c r="S917610" s="34"/>
      <c r="T917610" s="34"/>
    </row>
    <row r="917627" spans="19:20">
      <c r="S917627" s="34"/>
      <c r="T917627" s="34"/>
    </row>
    <row r="917644" spans="19:20">
      <c r="S917644" s="34"/>
      <c r="T917644" s="34"/>
    </row>
    <row r="917661" spans="19:20">
      <c r="S917661" s="34"/>
      <c r="T917661" s="34"/>
    </row>
    <row r="917678" spans="19:20">
      <c r="S917678" s="34"/>
      <c r="T917678" s="34"/>
    </row>
    <row r="917695" spans="19:20">
      <c r="S917695" s="34"/>
      <c r="T917695" s="34"/>
    </row>
    <row r="917712" spans="19:20">
      <c r="S917712" s="34"/>
      <c r="T917712" s="34"/>
    </row>
    <row r="917729" spans="19:20">
      <c r="S917729" s="34"/>
      <c r="T917729" s="34"/>
    </row>
    <row r="917746" spans="19:20">
      <c r="S917746" s="34"/>
      <c r="T917746" s="34"/>
    </row>
    <row r="917763" spans="19:20">
      <c r="S917763" s="34"/>
      <c r="T917763" s="34"/>
    </row>
    <row r="917780" spans="19:20">
      <c r="S917780" s="34"/>
      <c r="T917780" s="34"/>
    </row>
    <row r="917797" spans="19:20">
      <c r="S917797" s="34"/>
      <c r="T917797" s="34"/>
    </row>
    <row r="917814" spans="19:20">
      <c r="S917814" s="34"/>
      <c r="T917814" s="34"/>
    </row>
    <row r="917831" spans="19:20">
      <c r="S917831" s="34"/>
      <c r="T917831" s="34"/>
    </row>
    <row r="917848" spans="19:20">
      <c r="S917848" s="34"/>
      <c r="T917848" s="34"/>
    </row>
    <row r="917865" spans="19:20">
      <c r="S917865" s="34"/>
      <c r="T917865" s="34"/>
    </row>
    <row r="917882" spans="19:20">
      <c r="S917882" s="34"/>
      <c r="T917882" s="34"/>
    </row>
    <row r="917899" spans="19:20">
      <c r="S917899" s="34"/>
      <c r="T917899" s="34"/>
    </row>
    <row r="917916" spans="19:20">
      <c r="S917916" s="34"/>
      <c r="T917916" s="34"/>
    </row>
    <row r="917933" spans="19:20">
      <c r="S917933" s="34"/>
      <c r="T917933" s="34"/>
    </row>
    <row r="917950" spans="19:20">
      <c r="S917950" s="34"/>
      <c r="T917950" s="34"/>
    </row>
    <row r="917967" spans="19:20">
      <c r="S917967" s="34"/>
      <c r="T917967" s="34"/>
    </row>
    <row r="917984" spans="19:20">
      <c r="S917984" s="34"/>
      <c r="T917984" s="34"/>
    </row>
    <row r="918001" spans="19:20">
      <c r="S918001" s="34"/>
      <c r="T918001" s="34"/>
    </row>
    <row r="918018" spans="19:20">
      <c r="S918018" s="34"/>
      <c r="T918018" s="34"/>
    </row>
    <row r="918035" spans="19:20">
      <c r="S918035" s="34"/>
      <c r="T918035" s="34"/>
    </row>
    <row r="918052" spans="19:20">
      <c r="S918052" s="34"/>
      <c r="T918052" s="34"/>
    </row>
    <row r="918069" spans="19:20">
      <c r="S918069" s="34"/>
      <c r="T918069" s="34"/>
    </row>
    <row r="918086" spans="19:20">
      <c r="S918086" s="34"/>
      <c r="T918086" s="34"/>
    </row>
    <row r="918103" spans="19:20">
      <c r="S918103" s="34"/>
      <c r="T918103" s="34"/>
    </row>
    <row r="918120" spans="19:20">
      <c r="S918120" s="34"/>
      <c r="T918120" s="34"/>
    </row>
    <row r="918137" spans="19:20">
      <c r="S918137" s="34"/>
      <c r="T918137" s="34"/>
    </row>
    <row r="918154" spans="19:20">
      <c r="S918154" s="34"/>
      <c r="T918154" s="34"/>
    </row>
    <row r="918171" spans="19:20">
      <c r="S918171" s="34"/>
      <c r="T918171" s="34"/>
    </row>
    <row r="918188" spans="19:20">
      <c r="S918188" s="34"/>
      <c r="T918188" s="34"/>
    </row>
    <row r="918205" spans="19:20">
      <c r="S918205" s="34"/>
      <c r="T918205" s="34"/>
    </row>
    <row r="918222" spans="19:20">
      <c r="S918222" s="34"/>
      <c r="T918222" s="34"/>
    </row>
    <row r="918239" spans="19:20">
      <c r="S918239" s="34"/>
      <c r="T918239" s="34"/>
    </row>
    <row r="918256" spans="19:20">
      <c r="S918256" s="34"/>
      <c r="T918256" s="34"/>
    </row>
    <row r="918273" spans="19:20">
      <c r="S918273" s="34"/>
      <c r="T918273" s="34"/>
    </row>
    <row r="918290" spans="19:20">
      <c r="S918290" s="34"/>
      <c r="T918290" s="34"/>
    </row>
    <row r="918307" spans="19:20">
      <c r="S918307" s="34"/>
      <c r="T918307" s="34"/>
    </row>
    <row r="918324" spans="19:20">
      <c r="S918324" s="34"/>
      <c r="T918324" s="34"/>
    </row>
    <row r="918341" spans="19:20">
      <c r="S918341" s="34"/>
      <c r="T918341" s="34"/>
    </row>
    <row r="918358" spans="19:20">
      <c r="S918358" s="34"/>
      <c r="T918358" s="34"/>
    </row>
    <row r="918375" spans="19:20">
      <c r="S918375" s="34"/>
      <c r="T918375" s="34"/>
    </row>
    <row r="918392" spans="19:20">
      <c r="S918392" s="34"/>
      <c r="T918392" s="34"/>
    </row>
    <row r="918409" spans="19:20">
      <c r="S918409" s="34"/>
      <c r="T918409" s="34"/>
    </row>
    <row r="918426" spans="19:20">
      <c r="S918426" s="34"/>
      <c r="T918426" s="34"/>
    </row>
    <row r="918443" spans="19:20">
      <c r="S918443" s="34"/>
      <c r="T918443" s="34"/>
    </row>
    <row r="918460" spans="19:20">
      <c r="S918460" s="34"/>
      <c r="T918460" s="34"/>
    </row>
    <row r="918477" spans="19:20">
      <c r="S918477" s="34"/>
      <c r="T918477" s="34"/>
    </row>
    <row r="918494" spans="19:20">
      <c r="S918494" s="34"/>
      <c r="T918494" s="34"/>
    </row>
    <row r="918511" spans="19:20">
      <c r="S918511" s="34"/>
      <c r="T918511" s="34"/>
    </row>
    <row r="918528" spans="19:20">
      <c r="S918528" s="34"/>
      <c r="T918528" s="34"/>
    </row>
    <row r="918545" spans="19:20">
      <c r="S918545" s="34"/>
      <c r="T918545" s="34"/>
    </row>
    <row r="918562" spans="19:20">
      <c r="S918562" s="34"/>
      <c r="T918562" s="34"/>
    </row>
    <row r="918579" spans="19:20">
      <c r="S918579" s="34"/>
      <c r="T918579" s="34"/>
    </row>
    <row r="918596" spans="19:20">
      <c r="S918596" s="34"/>
      <c r="T918596" s="34"/>
    </row>
    <row r="918613" spans="19:20">
      <c r="S918613" s="34"/>
      <c r="T918613" s="34"/>
    </row>
    <row r="918630" spans="19:20">
      <c r="S918630" s="34"/>
      <c r="T918630" s="34"/>
    </row>
    <row r="918647" spans="19:20">
      <c r="S918647" s="34"/>
      <c r="T918647" s="34"/>
    </row>
    <row r="918664" spans="19:20">
      <c r="S918664" s="34"/>
      <c r="T918664" s="34"/>
    </row>
    <row r="918681" spans="19:20">
      <c r="S918681" s="34"/>
      <c r="T918681" s="34"/>
    </row>
    <row r="918698" spans="19:20">
      <c r="S918698" s="34"/>
      <c r="T918698" s="34"/>
    </row>
    <row r="918715" spans="19:20">
      <c r="S918715" s="34"/>
      <c r="T918715" s="34"/>
    </row>
    <row r="918732" spans="19:20">
      <c r="S918732" s="34"/>
      <c r="T918732" s="34"/>
    </row>
    <row r="918749" spans="19:20">
      <c r="S918749" s="34"/>
      <c r="T918749" s="34"/>
    </row>
    <row r="918766" spans="19:20">
      <c r="S918766" s="34"/>
      <c r="T918766" s="34"/>
    </row>
    <row r="918783" spans="19:20">
      <c r="S918783" s="34"/>
      <c r="T918783" s="34"/>
    </row>
    <row r="918800" spans="19:20">
      <c r="S918800" s="34"/>
      <c r="T918800" s="34"/>
    </row>
    <row r="918817" spans="19:20">
      <c r="S918817" s="34"/>
      <c r="T918817" s="34"/>
    </row>
    <row r="918834" spans="19:20">
      <c r="S918834" s="34"/>
      <c r="T918834" s="34"/>
    </row>
    <row r="918851" spans="19:20">
      <c r="S918851" s="34"/>
      <c r="T918851" s="34"/>
    </row>
    <row r="918868" spans="19:20">
      <c r="S918868" s="34"/>
      <c r="T918868" s="34"/>
    </row>
    <row r="918885" spans="19:20">
      <c r="S918885" s="34"/>
      <c r="T918885" s="34"/>
    </row>
    <row r="918902" spans="19:20">
      <c r="S918902" s="34"/>
      <c r="T918902" s="34"/>
    </row>
    <row r="918919" spans="19:20">
      <c r="S918919" s="34"/>
      <c r="T918919" s="34"/>
    </row>
    <row r="918936" spans="19:20">
      <c r="S918936" s="34"/>
      <c r="T918936" s="34"/>
    </row>
    <row r="918953" spans="19:20">
      <c r="S918953" s="34"/>
      <c r="T918953" s="34"/>
    </row>
    <row r="918970" spans="19:20">
      <c r="S918970" s="34"/>
      <c r="T918970" s="34"/>
    </row>
    <row r="918987" spans="19:20">
      <c r="S918987" s="34"/>
      <c r="T918987" s="34"/>
    </row>
    <row r="919004" spans="19:20">
      <c r="S919004" s="34"/>
      <c r="T919004" s="34"/>
    </row>
    <row r="919021" spans="19:20">
      <c r="S919021" s="34"/>
      <c r="T919021" s="34"/>
    </row>
    <row r="919038" spans="19:20">
      <c r="S919038" s="34"/>
      <c r="T919038" s="34"/>
    </row>
    <row r="919055" spans="19:20">
      <c r="S919055" s="34"/>
      <c r="T919055" s="34"/>
    </row>
    <row r="919072" spans="19:20">
      <c r="S919072" s="34"/>
      <c r="T919072" s="34"/>
    </row>
    <row r="919089" spans="19:20">
      <c r="S919089" s="34"/>
      <c r="T919089" s="34"/>
    </row>
    <row r="919106" spans="19:20">
      <c r="S919106" s="34"/>
      <c r="T919106" s="34"/>
    </row>
    <row r="919123" spans="19:20">
      <c r="S919123" s="34"/>
      <c r="T919123" s="34"/>
    </row>
    <row r="919140" spans="19:20">
      <c r="S919140" s="34"/>
      <c r="T919140" s="34"/>
    </row>
    <row r="919157" spans="19:20">
      <c r="S919157" s="34"/>
      <c r="T919157" s="34"/>
    </row>
    <row r="919174" spans="19:20">
      <c r="S919174" s="34"/>
      <c r="T919174" s="34"/>
    </row>
    <row r="919191" spans="19:20">
      <c r="S919191" s="34"/>
      <c r="T919191" s="34"/>
    </row>
    <row r="919208" spans="19:20">
      <c r="S919208" s="34"/>
      <c r="T919208" s="34"/>
    </row>
    <row r="919225" spans="19:20">
      <c r="S919225" s="34"/>
      <c r="T919225" s="34"/>
    </row>
    <row r="919242" spans="19:20">
      <c r="S919242" s="34"/>
      <c r="T919242" s="34"/>
    </row>
    <row r="919259" spans="19:20">
      <c r="S919259" s="34"/>
      <c r="T919259" s="34"/>
    </row>
    <row r="919276" spans="19:20">
      <c r="S919276" s="34"/>
      <c r="T919276" s="34"/>
    </row>
    <row r="919293" spans="19:20">
      <c r="S919293" s="34"/>
      <c r="T919293" s="34"/>
    </row>
    <row r="919310" spans="19:20">
      <c r="S919310" s="34"/>
      <c r="T919310" s="34"/>
    </row>
    <row r="919327" spans="19:20">
      <c r="S919327" s="34"/>
      <c r="T919327" s="34"/>
    </row>
    <row r="919344" spans="19:20">
      <c r="S919344" s="34"/>
      <c r="T919344" s="34"/>
    </row>
    <row r="919361" spans="19:20">
      <c r="S919361" s="34"/>
      <c r="T919361" s="34"/>
    </row>
    <row r="919378" spans="19:20">
      <c r="S919378" s="34"/>
      <c r="T919378" s="34"/>
    </row>
    <row r="919395" spans="19:20">
      <c r="S919395" s="34"/>
      <c r="T919395" s="34"/>
    </row>
    <row r="919412" spans="19:20">
      <c r="S919412" s="34"/>
      <c r="T919412" s="34"/>
    </row>
    <row r="919429" spans="19:20">
      <c r="S919429" s="34"/>
      <c r="T919429" s="34"/>
    </row>
    <row r="919446" spans="19:20">
      <c r="S919446" s="34"/>
      <c r="T919446" s="34"/>
    </row>
    <row r="919463" spans="19:20">
      <c r="S919463" s="34"/>
      <c r="T919463" s="34"/>
    </row>
    <row r="919480" spans="19:20">
      <c r="S919480" s="34"/>
      <c r="T919480" s="34"/>
    </row>
    <row r="919497" spans="19:20">
      <c r="S919497" s="34"/>
      <c r="T919497" s="34"/>
    </row>
    <row r="919514" spans="19:20">
      <c r="S919514" s="34"/>
      <c r="T919514" s="34"/>
    </row>
    <row r="919531" spans="19:20">
      <c r="S919531" s="34"/>
      <c r="T919531" s="34"/>
    </row>
    <row r="919548" spans="19:20">
      <c r="S919548" s="34"/>
      <c r="T919548" s="34"/>
    </row>
    <row r="919565" spans="19:20">
      <c r="S919565" s="34"/>
      <c r="T919565" s="34"/>
    </row>
    <row r="919582" spans="19:20">
      <c r="S919582" s="34"/>
      <c r="T919582" s="34"/>
    </row>
    <row r="919599" spans="19:20">
      <c r="S919599" s="34"/>
      <c r="T919599" s="34"/>
    </row>
    <row r="919616" spans="19:20">
      <c r="S919616" s="34"/>
      <c r="T919616" s="34"/>
    </row>
    <row r="919633" spans="19:20">
      <c r="S919633" s="34"/>
      <c r="T919633" s="34"/>
    </row>
    <row r="919650" spans="19:20">
      <c r="S919650" s="34"/>
      <c r="T919650" s="34"/>
    </row>
    <row r="919667" spans="19:20">
      <c r="S919667" s="34"/>
      <c r="T919667" s="34"/>
    </row>
    <row r="919684" spans="19:20">
      <c r="S919684" s="34"/>
      <c r="T919684" s="34"/>
    </row>
    <row r="919701" spans="19:20">
      <c r="S919701" s="34"/>
      <c r="T919701" s="34"/>
    </row>
    <row r="919718" spans="19:20">
      <c r="S919718" s="34"/>
      <c r="T919718" s="34"/>
    </row>
    <row r="919735" spans="19:20">
      <c r="S919735" s="34"/>
      <c r="T919735" s="34"/>
    </row>
    <row r="919752" spans="19:20">
      <c r="S919752" s="34"/>
      <c r="T919752" s="34"/>
    </row>
    <row r="919769" spans="19:20">
      <c r="S919769" s="34"/>
      <c r="T919769" s="34"/>
    </row>
    <row r="919786" spans="19:20">
      <c r="S919786" s="34"/>
      <c r="T919786" s="34"/>
    </row>
    <row r="919803" spans="19:20">
      <c r="S919803" s="34"/>
      <c r="T919803" s="34"/>
    </row>
    <row r="919820" spans="19:20">
      <c r="S919820" s="34"/>
      <c r="T919820" s="34"/>
    </row>
    <row r="919837" spans="19:20">
      <c r="S919837" s="34"/>
      <c r="T919837" s="34"/>
    </row>
    <row r="919854" spans="19:20">
      <c r="S919854" s="34"/>
      <c r="T919854" s="34"/>
    </row>
    <row r="919871" spans="19:20">
      <c r="S919871" s="34"/>
      <c r="T919871" s="34"/>
    </row>
    <row r="919888" spans="19:20">
      <c r="S919888" s="34"/>
      <c r="T919888" s="34"/>
    </row>
    <row r="919905" spans="19:20">
      <c r="S919905" s="34"/>
      <c r="T919905" s="34"/>
    </row>
    <row r="919922" spans="19:20">
      <c r="S919922" s="34"/>
      <c r="T919922" s="34"/>
    </row>
    <row r="919939" spans="19:20">
      <c r="S919939" s="34"/>
      <c r="T919939" s="34"/>
    </row>
    <row r="919956" spans="19:20">
      <c r="S919956" s="34"/>
      <c r="T919956" s="34"/>
    </row>
    <row r="919973" spans="19:20">
      <c r="S919973" s="34"/>
      <c r="T919973" s="34"/>
    </row>
    <row r="919990" spans="19:20">
      <c r="S919990" s="34"/>
      <c r="T919990" s="34"/>
    </row>
    <row r="920007" spans="19:20">
      <c r="S920007" s="34"/>
      <c r="T920007" s="34"/>
    </row>
    <row r="920024" spans="19:20">
      <c r="S920024" s="34"/>
      <c r="T920024" s="34"/>
    </row>
    <row r="920041" spans="19:20">
      <c r="S920041" s="34"/>
      <c r="T920041" s="34"/>
    </row>
    <row r="920058" spans="19:20">
      <c r="S920058" s="34"/>
      <c r="T920058" s="34"/>
    </row>
    <row r="920075" spans="19:20">
      <c r="S920075" s="34"/>
      <c r="T920075" s="34"/>
    </row>
    <row r="920092" spans="19:20">
      <c r="S920092" s="34"/>
      <c r="T920092" s="34"/>
    </row>
    <row r="920109" spans="19:20">
      <c r="S920109" s="34"/>
      <c r="T920109" s="34"/>
    </row>
    <row r="920126" spans="19:20">
      <c r="S920126" s="34"/>
      <c r="T920126" s="34"/>
    </row>
    <row r="920143" spans="19:20">
      <c r="S920143" s="34"/>
      <c r="T920143" s="34"/>
    </row>
    <row r="920160" spans="19:20">
      <c r="S920160" s="34"/>
      <c r="T920160" s="34"/>
    </row>
    <row r="920177" spans="19:20">
      <c r="S920177" s="34"/>
      <c r="T920177" s="34"/>
    </row>
    <row r="920194" spans="19:20">
      <c r="S920194" s="34"/>
      <c r="T920194" s="34"/>
    </row>
    <row r="920211" spans="19:20">
      <c r="S920211" s="34"/>
      <c r="T920211" s="34"/>
    </row>
    <row r="920228" spans="19:20">
      <c r="S920228" s="34"/>
      <c r="T920228" s="34"/>
    </row>
    <row r="920245" spans="19:20">
      <c r="S920245" s="34"/>
      <c r="T920245" s="34"/>
    </row>
    <row r="920262" spans="19:20">
      <c r="S920262" s="34"/>
      <c r="T920262" s="34"/>
    </row>
    <row r="920279" spans="19:20">
      <c r="S920279" s="34"/>
      <c r="T920279" s="34"/>
    </row>
    <row r="920296" spans="19:20">
      <c r="S920296" s="34"/>
      <c r="T920296" s="34"/>
    </row>
    <row r="920313" spans="19:20">
      <c r="S920313" s="34"/>
      <c r="T920313" s="34"/>
    </row>
    <row r="920330" spans="19:20">
      <c r="S920330" s="34"/>
      <c r="T920330" s="34"/>
    </row>
    <row r="920347" spans="19:20">
      <c r="S920347" s="34"/>
      <c r="T920347" s="34"/>
    </row>
    <row r="920364" spans="19:20">
      <c r="S920364" s="34"/>
      <c r="T920364" s="34"/>
    </row>
    <row r="920381" spans="19:20">
      <c r="S920381" s="34"/>
      <c r="T920381" s="34"/>
    </row>
    <row r="920398" spans="19:20">
      <c r="S920398" s="34"/>
      <c r="T920398" s="34"/>
    </row>
    <row r="920415" spans="19:20">
      <c r="S920415" s="34"/>
      <c r="T920415" s="34"/>
    </row>
    <row r="920432" spans="19:20">
      <c r="S920432" s="34"/>
      <c r="T920432" s="34"/>
    </row>
    <row r="920449" spans="19:20">
      <c r="S920449" s="34"/>
      <c r="T920449" s="34"/>
    </row>
    <row r="920466" spans="19:20">
      <c r="S920466" s="34"/>
      <c r="T920466" s="34"/>
    </row>
    <row r="920483" spans="19:20">
      <c r="S920483" s="34"/>
      <c r="T920483" s="34"/>
    </row>
    <row r="920500" spans="19:20">
      <c r="S920500" s="34"/>
      <c r="T920500" s="34"/>
    </row>
    <row r="920517" spans="19:20">
      <c r="S920517" s="34"/>
      <c r="T920517" s="34"/>
    </row>
    <row r="920534" spans="19:20">
      <c r="S920534" s="34"/>
      <c r="T920534" s="34"/>
    </row>
    <row r="920551" spans="19:20">
      <c r="S920551" s="34"/>
      <c r="T920551" s="34"/>
    </row>
    <row r="920568" spans="19:20">
      <c r="S920568" s="34"/>
      <c r="T920568" s="34"/>
    </row>
    <row r="920585" spans="19:20">
      <c r="S920585" s="34"/>
      <c r="T920585" s="34"/>
    </row>
    <row r="920602" spans="19:20">
      <c r="S920602" s="34"/>
      <c r="T920602" s="34"/>
    </row>
    <row r="920619" spans="19:20">
      <c r="S920619" s="34"/>
      <c r="T920619" s="34"/>
    </row>
    <row r="920636" spans="19:20">
      <c r="S920636" s="34"/>
      <c r="T920636" s="34"/>
    </row>
    <row r="920653" spans="19:20">
      <c r="S920653" s="34"/>
      <c r="T920653" s="34"/>
    </row>
    <row r="920670" spans="19:20">
      <c r="S920670" s="34"/>
      <c r="T920670" s="34"/>
    </row>
    <row r="920687" spans="19:20">
      <c r="S920687" s="34"/>
      <c r="T920687" s="34"/>
    </row>
    <row r="920704" spans="19:20">
      <c r="S920704" s="34"/>
      <c r="T920704" s="34"/>
    </row>
    <row r="920721" spans="19:20">
      <c r="S920721" s="34"/>
      <c r="T920721" s="34"/>
    </row>
    <row r="920738" spans="19:20">
      <c r="S920738" s="34"/>
      <c r="T920738" s="34"/>
    </row>
    <row r="920755" spans="19:20">
      <c r="S920755" s="34"/>
      <c r="T920755" s="34"/>
    </row>
    <row r="920772" spans="19:20">
      <c r="S920772" s="34"/>
      <c r="T920772" s="34"/>
    </row>
    <row r="920789" spans="19:20">
      <c r="S920789" s="34"/>
      <c r="T920789" s="34"/>
    </row>
    <row r="920806" spans="19:20">
      <c r="S920806" s="34"/>
      <c r="T920806" s="34"/>
    </row>
    <row r="920823" spans="19:20">
      <c r="S920823" s="34"/>
      <c r="T920823" s="34"/>
    </row>
    <row r="920840" spans="19:20">
      <c r="S920840" s="34"/>
      <c r="T920840" s="34"/>
    </row>
    <row r="920857" spans="19:20">
      <c r="S920857" s="34"/>
      <c r="T920857" s="34"/>
    </row>
    <row r="920874" spans="19:20">
      <c r="S920874" s="34"/>
      <c r="T920874" s="34"/>
    </row>
    <row r="920891" spans="19:20">
      <c r="S920891" s="34"/>
      <c r="T920891" s="34"/>
    </row>
    <row r="920908" spans="19:20">
      <c r="S920908" s="34"/>
      <c r="T920908" s="34"/>
    </row>
    <row r="920925" spans="19:20">
      <c r="S920925" s="34"/>
      <c r="T920925" s="34"/>
    </row>
    <row r="920942" spans="19:20">
      <c r="S920942" s="34"/>
      <c r="T920942" s="34"/>
    </row>
    <row r="920959" spans="19:20">
      <c r="S920959" s="34"/>
      <c r="T920959" s="34"/>
    </row>
    <row r="920976" spans="19:20">
      <c r="S920976" s="34"/>
      <c r="T920976" s="34"/>
    </row>
    <row r="920993" spans="19:20">
      <c r="S920993" s="34"/>
      <c r="T920993" s="34"/>
    </row>
    <row r="921010" spans="19:20">
      <c r="S921010" s="34"/>
      <c r="T921010" s="34"/>
    </row>
    <row r="921027" spans="19:20">
      <c r="S921027" s="34"/>
      <c r="T921027" s="34"/>
    </row>
    <row r="921044" spans="19:20">
      <c r="S921044" s="34"/>
      <c r="T921044" s="34"/>
    </row>
    <row r="921061" spans="19:20">
      <c r="S921061" s="34"/>
      <c r="T921061" s="34"/>
    </row>
    <row r="921078" spans="19:20">
      <c r="S921078" s="34"/>
      <c r="T921078" s="34"/>
    </row>
    <row r="921095" spans="19:20">
      <c r="S921095" s="34"/>
      <c r="T921095" s="34"/>
    </row>
    <row r="921112" spans="19:20">
      <c r="S921112" s="34"/>
      <c r="T921112" s="34"/>
    </row>
    <row r="921129" spans="19:20">
      <c r="S921129" s="34"/>
      <c r="T921129" s="34"/>
    </row>
    <row r="921146" spans="19:20">
      <c r="S921146" s="34"/>
      <c r="T921146" s="34"/>
    </row>
    <row r="921163" spans="19:20">
      <c r="S921163" s="34"/>
      <c r="T921163" s="34"/>
    </row>
    <row r="921180" spans="19:20">
      <c r="S921180" s="34"/>
      <c r="T921180" s="34"/>
    </row>
    <row r="921197" spans="19:20">
      <c r="S921197" s="34"/>
      <c r="T921197" s="34"/>
    </row>
    <row r="921214" spans="19:20">
      <c r="S921214" s="34"/>
      <c r="T921214" s="34"/>
    </row>
    <row r="921231" spans="19:20">
      <c r="S921231" s="34"/>
      <c r="T921231" s="34"/>
    </row>
    <row r="921248" spans="19:20">
      <c r="S921248" s="34"/>
      <c r="T921248" s="34"/>
    </row>
    <row r="921265" spans="19:20">
      <c r="S921265" s="34"/>
      <c r="T921265" s="34"/>
    </row>
    <row r="921282" spans="19:20">
      <c r="S921282" s="34"/>
      <c r="T921282" s="34"/>
    </row>
    <row r="921299" spans="19:20">
      <c r="S921299" s="34"/>
      <c r="T921299" s="34"/>
    </row>
    <row r="921316" spans="19:20">
      <c r="S921316" s="34"/>
      <c r="T921316" s="34"/>
    </row>
    <row r="921333" spans="19:20">
      <c r="S921333" s="34"/>
      <c r="T921333" s="34"/>
    </row>
    <row r="921350" spans="19:20">
      <c r="S921350" s="34"/>
      <c r="T921350" s="34"/>
    </row>
    <row r="921367" spans="19:20">
      <c r="S921367" s="34"/>
      <c r="T921367" s="34"/>
    </row>
    <row r="921384" spans="19:20">
      <c r="S921384" s="34"/>
      <c r="T921384" s="34"/>
    </row>
    <row r="921401" spans="19:20">
      <c r="S921401" s="34"/>
      <c r="T921401" s="34"/>
    </row>
    <row r="921418" spans="19:20">
      <c r="S921418" s="34"/>
      <c r="T921418" s="34"/>
    </row>
    <row r="921435" spans="19:20">
      <c r="S921435" s="34"/>
      <c r="T921435" s="34"/>
    </row>
    <row r="921452" spans="19:20">
      <c r="S921452" s="34"/>
      <c r="T921452" s="34"/>
    </row>
    <row r="921469" spans="19:20">
      <c r="S921469" s="34"/>
      <c r="T921469" s="34"/>
    </row>
    <row r="921486" spans="19:20">
      <c r="S921486" s="34"/>
      <c r="T921486" s="34"/>
    </row>
    <row r="921503" spans="19:20">
      <c r="S921503" s="34"/>
      <c r="T921503" s="34"/>
    </row>
    <row r="921520" spans="19:20">
      <c r="S921520" s="34"/>
      <c r="T921520" s="34"/>
    </row>
    <row r="921537" spans="19:20">
      <c r="S921537" s="34"/>
      <c r="T921537" s="34"/>
    </row>
    <row r="921554" spans="19:20">
      <c r="S921554" s="34"/>
      <c r="T921554" s="34"/>
    </row>
    <row r="921571" spans="19:20">
      <c r="S921571" s="34"/>
      <c r="T921571" s="34"/>
    </row>
    <row r="921588" spans="19:20">
      <c r="S921588" s="34"/>
      <c r="T921588" s="34"/>
    </row>
    <row r="921605" spans="19:20">
      <c r="S921605" s="34"/>
      <c r="T921605" s="34"/>
    </row>
    <row r="921622" spans="19:20">
      <c r="S921622" s="34"/>
      <c r="T921622" s="34"/>
    </row>
    <row r="921639" spans="19:20">
      <c r="S921639" s="34"/>
      <c r="T921639" s="34"/>
    </row>
    <row r="921656" spans="19:20">
      <c r="S921656" s="34"/>
      <c r="T921656" s="34"/>
    </row>
    <row r="921673" spans="19:20">
      <c r="S921673" s="34"/>
      <c r="T921673" s="34"/>
    </row>
    <row r="921690" spans="19:20">
      <c r="S921690" s="34"/>
      <c r="T921690" s="34"/>
    </row>
    <row r="921707" spans="19:20">
      <c r="S921707" s="34"/>
      <c r="T921707" s="34"/>
    </row>
    <row r="921724" spans="19:20">
      <c r="S921724" s="34"/>
      <c r="T921724" s="34"/>
    </row>
    <row r="921741" spans="19:20">
      <c r="S921741" s="34"/>
      <c r="T921741" s="34"/>
    </row>
    <row r="921758" spans="19:20">
      <c r="S921758" s="34"/>
      <c r="T921758" s="34"/>
    </row>
    <row r="921775" spans="19:20">
      <c r="S921775" s="34"/>
      <c r="T921775" s="34"/>
    </row>
    <row r="921792" spans="19:20">
      <c r="S921792" s="34"/>
      <c r="T921792" s="34"/>
    </row>
    <row r="921809" spans="19:20">
      <c r="S921809" s="34"/>
      <c r="T921809" s="34"/>
    </row>
    <row r="921826" spans="19:20">
      <c r="S921826" s="34"/>
      <c r="T921826" s="34"/>
    </row>
    <row r="921843" spans="19:20">
      <c r="S921843" s="34"/>
      <c r="T921843" s="34"/>
    </row>
    <row r="921860" spans="19:20">
      <c r="S921860" s="34"/>
      <c r="T921860" s="34"/>
    </row>
    <row r="921877" spans="19:20">
      <c r="S921877" s="34"/>
      <c r="T921877" s="34"/>
    </row>
    <row r="921894" spans="19:20">
      <c r="S921894" s="34"/>
      <c r="T921894" s="34"/>
    </row>
    <row r="921911" spans="19:20">
      <c r="S921911" s="34"/>
      <c r="T921911" s="34"/>
    </row>
    <row r="921928" spans="19:20">
      <c r="S921928" s="34"/>
      <c r="T921928" s="34"/>
    </row>
    <row r="921945" spans="19:20">
      <c r="S921945" s="34"/>
      <c r="T921945" s="34"/>
    </row>
    <row r="921962" spans="19:20">
      <c r="S921962" s="34"/>
      <c r="T921962" s="34"/>
    </row>
    <row r="921979" spans="19:20">
      <c r="S921979" s="34"/>
      <c r="T921979" s="34"/>
    </row>
    <row r="921996" spans="19:20">
      <c r="S921996" s="34"/>
      <c r="T921996" s="34"/>
    </row>
    <row r="922013" spans="19:20">
      <c r="S922013" s="34"/>
      <c r="T922013" s="34"/>
    </row>
    <row r="922030" spans="19:20">
      <c r="S922030" s="34"/>
      <c r="T922030" s="34"/>
    </row>
    <row r="922047" spans="19:20">
      <c r="S922047" s="34"/>
      <c r="T922047" s="34"/>
    </row>
    <row r="922064" spans="19:20">
      <c r="S922064" s="34"/>
      <c r="T922064" s="34"/>
    </row>
    <row r="922081" spans="19:20">
      <c r="S922081" s="34"/>
      <c r="T922081" s="34"/>
    </row>
    <row r="922098" spans="19:20">
      <c r="S922098" s="34"/>
      <c r="T922098" s="34"/>
    </row>
    <row r="922115" spans="19:20">
      <c r="S922115" s="34"/>
      <c r="T922115" s="34"/>
    </row>
    <row r="922132" spans="19:20">
      <c r="S922132" s="34"/>
      <c r="T922132" s="34"/>
    </row>
    <row r="922149" spans="19:20">
      <c r="S922149" s="34"/>
      <c r="T922149" s="34"/>
    </row>
    <row r="922166" spans="19:20">
      <c r="S922166" s="34"/>
      <c r="T922166" s="34"/>
    </row>
    <row r="922183" spans="19:20">
      <c r="S922183" s="34"/>
      <c r="T922183" s="34"/>
    </row>
    <row r="922200" spans="19:20">
      <c r="S922200" s="34"/>
      <c r="T922200" s="34"/>
    </row>
    <row r="922217" spans="19:20">
      <c r="S922217" s="34"/>
      <c r="T922217" s="34"/>
    </row>
    <row r="922234" spans="19:20">
      <c r="S922234" s="34"/>
      <c r="T922234" s="34"/>
    </row>
    <row r="922251" spans="19:20">
      <c r="S922251" s="34"/>
      <c r="T922251" s="34"/>
    </row>
    <row r="922268" spans="19:20">
      <c r="S922268" s="34"/>
      <c r="T922268" s="34"/>
    </row>
    <row r="922285" spans="19:20">
      <c r="S922285" s="34"/>
      <c r="T922285" s="34"/>
    </row>
    <row r="922302" spans="19:20">
      <c r="S922302" s="34"/>
      <c r="T922302" s="34"/>
    </row>
    <row r="922319" spans="19:20">
      <c r="S922319" s="34"/>
      <c r="T922319" s="34"/>
    </row>
    <row r="922336" spans="19:20">
      <c r="S922336" s="34"/>
      <c r="T922336" s="34"/>
    </row>
    <row r="922353" spans="19:20">
      <c r="S922353" s="34"/>
      <c r="T922353" s="34"/>
    </row>
    <row r="922370" spans="19:20">
      <c r="S922370" s="34"/>
      <c r="T922370" s="34"/>
    </row>
    <row r="922387" spans="19:20">
      <c r="S922387" s="34"/>
      <c r="T922387" s="34"/>
    </row>
    <row r="922404" spans="19:20">
      <c r="S922404" s="34"/>
      <c r="T922404" s="34"/>
    </row>
    <row r="922421" spans="19:20">
      <c r="S922421" s="34"/>
      <c r="T922421" s="34"/>
    </row>
    <row r="922438" spans="19:20">
      <c r="S922438" s="34"/>
      <c r="T922438" s="34"/>
    </row>
    <row r="922455" spans="19:20">
      <c r="S922455" s="34"/>
      <c r="T922455" s="34"/>
    </row>
    <row r="922472" spans="19:20">
      <c r="S922472" s="34"/>
      <c r="T922472" s="34"/>
    </row>
    <row r="922489" spans="19:20">
      <c r="S922489" s="34"/>
      <c r="T922489" s="34"/>
    </row>
    <row r="922506" spans="19:20">
      <c r="S922506" s="34"/>
      <c r="T922506" s="34"/>
    </row>
    <row r="922523" spans="19:20">
      <c r="S922523" s="34"/>
      <c r="T922523" s="34"/>
    </row>
    <row r="922540" spans="19:20">
      <c r="S922540" s="34"/>
      <c r="T922540" s="34"/>
    </row>
    <row r="922557" spans="19:20">
      <c r="S922557" s="34"/>
      <c r="T922557" s="34"/>
    </row>
    <row r="922574" spans="19:20">
      <c r="S922574" s="34"/>
      <c r="T922574" s="34"/>
    </row>
    <row r="922591" spans="19:20">
      <c r="S922591" s="34"/>
      <c r="T922591" s="34"/>
    </row>
    <row r="922608" spans="19:20">
      <c r="S922608" s="34"/>
      <c r="T922608" s="34"/>
    </row>
    <row r="922625" spans="19:20">
      <c r="S922625" s="34"/>
      <c r="T922625" s="34"/>
    </row>
    <row r="922642" spans="19:20">
      <c r="S922642" s="34"/>
      <c r="T922642" s="34"/>
    </row>
    <row r="922659" spans="19:20">
      <c r="S922659" s="34"/>
      <c r="T922659" s="34"/>
    </row>
    <row r="922676" spans="19:20">
      <c r="S922676" s="34"/>
      <c r="T922676" s="34"/>
    </row>
    <row r="922693" spans="19:20">
      <c r="S922693" s="34"/>
      <c r="T922693" s="34"/>
    </row>
    <row r="922710" spans="19:20">
      <c r="S922710" s="34"/>
      <c r="T922710" s="34"/>
    </row>
    <row r="922727" spans="19:20">
      <c r="S922727" s="34"/>
      <c r="T922727" s="34"/>
    </row>
    <row r="922744" spans="19:20">
      <c r="S922744" s="34"/>
      <c r="T922744" s="34"/>
    </row>
    <row r="922761" spans="19:20">
      <c r="S922761" s="34"/>
      <c r="T922761" s="34"/>
    </row>
    <row r="922778" spans="19:20">
      <c r="S922778" s="34"/>
      <c r="T922778" s="34"/>
    </row>
    <row r="922795" spans="19:20">
      <c r="S922795" s="34"/>
      <c r="T922795" s="34"/>
    </row>
    <row r="922812" spans="19:20">
      <c r="S922812" s="34"/>
      <c r="T922812" s="34"/>
    </row>
    <row r="922829" spans="19:20">
      <c r="S922829" s="34"/>
      <c r="T922829" s="34"/>
    </row>
    <row r="922846" spans="19:20">
      <c r="S922846" s="34"/>
      <c r="T922846" s="34"/>
    </row>
    <row r="922863" spans="19:20">
      <c r="S922863" s="34"/>
      <c r="T922863" s="34"/>
    </row>
    <row r="922880" spans="19:20">
      <c r="S922880" s="34"/>
      <c r="T922880" s="34"/>
    </row>
    <row r="922897" spans="19:20">
      <c r="S922897" s="34"/>
      <c r="T922897" s="34"/>
    </row>
    <row r="922914" spans="19:20">
      <c r="S922914" s="34"/>
      <c r="T922914" s="34"/>
    </row>
    <row r="922931" spans="19:20">
      <c r="S922931" s="34"/>
      <c r="T922931" s="34"/>
    </row>
    <row r="922948" spans="19:20">
      <c r="S922948" s="34"/>
      <c r="T922948" s="34"/>
    </row>
    <row r="922965" spans="19:20">
      <c r="S922965" s="34"/>
      <c r="T922965" s="34"/>
    </row>
    <row r="922982" spans="19:20">
      <c r="S922982" s="34"/>
      <c r="T922982" s="34"/>
    </row>
    <row r="922999" spans="19:20">
      <c r="S922999" s="34"/>
      <c r="T922999" s="34"/>
    </row>
    <row r="923016" spans="19:20">
      <c r="S923016" s="34"/>
      <c r="T923016" s="34"/>
    </row>
    <row r="923033" spans="19:20">
      <c r="S923033" s="34"/>
      <c r="T923033" s="34"/>
    </row>
    <row r="923050" spans="19:20">
      <c r="S923050" s="34"/>
      <c r="T923050" s="34"/>
    </row>
    <row r="923067" spans="19:20">
      <c r="S923067" s="34"/>
      <c r="T923067" s="34"/>
    </row>
    <row r="923084" spans="19:20">
      <c r="S923084" s="34"/>
      <c r="T923084" s="34"/>
    </row>
    <row r="923101" spans="19:20">
      <c r="S923101" s="34"/>
      <c r="T923101" s="34"/>
    </row>
    <row r="923118" spans="19:20">
      <c r="S923118" s="34"/>
      <c r="T923118" s="34"/>
    </row>
    <row r="923135" spans="19:20">
      <c r="S923135" s="34"/>
      <c r="T923135" s="34"/>
    </row>
    <row r="923152" spans="19:20">
      <c r="S923152" s="34"/>
      <c r="T923152" s="34"/>
    </row>
    <row r="923169" spans="19:20">
      <c r="S923169" s="34"/>
      <c r="T923169" s="34"/>
    </row>
    <row r="923186" spans="19:20">
      <c r="S923186" s="34"/>
      <c r="T923186" s="34"/>
    </row>
    <row r="923203" spans="19:20">
      <c r="S923203" s="34"/>
      <c r="T923203" s="34"/>
    </row>
    <row r="923220" spans="19:20">
      <c r="S923220" s="34"/>
      <c r="T923220" s="34"/>
    </row>
    <row r="923237" spans="19:20">
      <c r="S923237" s="34"/>
      <c r="T923237" s="34"/>
    </row>
    <row r="923254" spans="19:20">
      <c r="S923254" s="34"/>
      <c r="T923254" s="34"/>
    </row>
    <row r="923271" spans="19:20">
      <c r="S923271" s="34"/>
      <c r="T923271" s="34"/>
    </row>
    <row r="923288" spans="19:20">
      <c r="S923288" s="34"/>
      <c r="T923288" s="34"/>
    </row>
    <row r="923305" spans="19:20">
      <c r="S923305" s="34"/>
      <c r="T923305" s="34"/>
    </row>
    <row r="923322" spans="19:20">
      <c r="S923322" s="34"/>
      <c r="T923322" s="34"/>
    </row>
    <row r="923339" spans="19:20">
      <c r="S923339" s="34"/>
      <c r="T923339" s="34"/>
    </row>
    <row r="923356" spans="19:20">
      <c r="S923356" s="34"/>
      <c r="T923356" s="34"/>
    </row>
    <row r="923373" spans="19:20">
      <c r="S923373" s="34"/>
      <c r="T923373" s="34"/>
    </row>
    <row r="923390" spans="19:20">
      <c r="S923390" s="34"/>
      <c r="T923390" s="34"/>
    </row>
    <row r="923407" spans="19:20">
      <c r="S923407" s="34"/>
      <c r="T923407" s="34"/>
    </row>
    <row r="923424" spans="19:20">
      <c r="S923424" s="34"/>
      <c r="T923424" s="34"/>
    </row>
    <row r="923441" spans="19:20">
      <c r="S923441" s="34"/>
      <c r="T923441" s="34"/>
    </row>
    <row r="923458" spans="19:20">
      <c r="S923458" s="34"/>
      <c r="T923458" s="34"/>
    </row>
    <row r="923475" spans="19:20">
      <c r="S923475" s="34"/>
      <c r="T923475" s="34"/>
    </row>
    <row r="923492" spans="19:20">
      <c r="S923492" s="34"/>
      <c r="T923492" s="34"/>
    </row>
    <row r="923509" spans="19:20">
      <c r="S923509" s="34"/>
      <c r="T923509" s="34"/>
    </row>
    <row r="923526" spans="19:20">
      <c r="S923526" s="34"/>
      <c r="T923526" s="34"/>
    </row>
    <row r="923543" spans="19:20">
      <c r="S923543" s="34"/>
      <c r="T923543" s="34"/>
    </row>
    <row r="923560" spans="19:20">
      <c r="S923560" s="34"/>
      <c r="T923560" s="34"/>
    </row>
    <row r="923577" spans="19:20">
      <c r="S923577" s="34"/>
      <c r="T923577" s="34"/>
    </row>
    <row r="923594" spans="19:20">
      <c r="S923594" s="34"/>
      <c r="T923594" s="34"/>
    </row>
    <row r="923611" spans="19:20">
      <c r="S923611" s="34"/>
      <c r="T923611" s="34"/>
    </row>
    <row r="923628" spans="19:20">
      <c r="S923628" s="34"/>
      <c r="T923628" s="34"/>
    </row>
    <row r="923645" spans="19:20">
      <c r="S923645" s="34"/>
      <c r="T923645" s="34"/>
    </row>
    <row r="923662" spans="19:20">
      <c r="S923662" s="34"/>
      <c r="T923662" s="34"/>
    </row>
    <row r="923679" spans="19:20">
      <c r="S923679" s="34"/>
      <c r="T923679" s="34"/>
    </row>
    <row r="923696" spans="19:20">
      <c r="S923696" s="34"/>
      <c r="T923696" s="34"/>
    </row>
    <row r="923713" spans="19:20">
      <c r="S923713" s="34"/>
      <c r="T923713" s="34"/>
    </row>
    <row r="923730" spans="19:20">
      <c r="S923730" s="34"/>
      <c r="T923730" s="34"/>
    </row>
    <row r="923747" spans="19:20">
      <c r="S923747" s="34"/>
      <c r="T923747" s="34"/>
    </row>
    <row r="923764" spans="19:20">
      <c r="S923764" s="34"/>
      <c r="T923764" s="34"/>
    </row>
    <row r="923781" spans="19:20">
      <c r="S923781" s="34"/>
      <c r="T923781" s="34"/>
    </row>
    <row r="923798" spans="19:20">
      <c r="S923798" s="34"/>
      <c r="T923798" s="34"/>
    </row>
    <row r="923815" spans="19:20">
      <c r="S923815" s="34"/>
      <c r="T923815" s="34"/>
    </row>
    <row r="923832" spans="19:20">
      <c r="S923832" s="34"/>
      <c r="T923832" s="34"/>
    </row>
    <row r="923849" spans="19:20">
      <c r="S923849" s="34"/>
      <c r="T923849" s="34"/>
    </row>
    <row r="923866" spans="19:20">
      <c r="S923866" s="34"/>
      <c r="T923866" s="34"/>
    </row>
    <row r="923883" spans="19:20">
      <c r="S923883" s="34"/>
      <c r="T923883" s="34"/>
    </row>
    <row r="923900" spans="19:20">
      <c r="S923900" s="34"/>
      <c r="T923900" s="34"/>
    </row>
    <row r="923917" spans="19:20">
      <c r="S923917" s="34"/>
      <c r="T923917" s="34"/>
    </row>
    <row r="923934" spans="19:20">
      <c r="S923934" s="34"/>
      <c r="T923934" s="34"/>
    </row>
    <row r="923951" spans="19:20">
      <c r="S923951" s="34"/>
      <c r="T923951" s="34"/>
    </row>
    <row r="923968" spans="19:20">
      <c r="S923968" s="34"/>
      <c r="T923968" s="34"/>
    </row>
    <row r="923985" spans="19:20">
      <c r="S923985" s="34"/>
      <c r="T923985" s="34"/>
    </row>
    <row r="924002" spans="19:20">
      <c r="S924002" s="34"/>
      <c r="T924002" s="34"/>
    </row>
    <row r="924019" spans="19:20">
      <c r="S924019" s="34"/>
      <c r="T924019" s="34"/>
    </row>
    <row r="924036" spans="19:20">
      <c r="S924036" s="34"/>
      <c r="T924036" s="34"/>
    </row>
    <row r="924053" spans="19:20">
      <c r="S924053" s="34"/>
      <c r="T924053" s="34"/>
    </row>
    <row r="924070" spans="19:20">
      <c r="S924070" s="34"/>
      <c r="T924070" s="34"/>
    </row>
    <row r="924087" spans="19:20">
      <c r="S924087" s="34"/>
      <c r="T924087" s="34"/>
    </row>
    <row r="924104" spans="19:20">
      <c r="S924104" s="34"/>
      <c r="T924104" s="34"/>
    </row>
    <row r="924121" spans="19:20">
      <c r="S924121" s="34"/>
      <c r="T924121" s="34"/>
    </row>
    <row r="924138" spans="19:20">
      <c r="S924138" s="34"/>
      <c r="T924138" s="34"/>
    </row>
    <row r="924155" spans="19:20">
      <c r="S924155" s="34"/>
      <c r="T924155" s="34"/>
    </row>
    <row r="924172" spans="19:20">
      <c r="S924172" s="34"/>
      <c r="T924172" s="34"/>
    </row>
    <row r="924189" spans="19:20">
      <c r="S924189" s="34"/>
      <c r="T924189" s="34"/>
    </row>
    <row r="924206" spans="19:20">
      <c r="S924206" s="34"/>
      <c r="T924206" s="34"/>
    </row>
    <row r="924223" spans="19:20">
      <c r="S924223" s="34"/>
      <c r="T924223" s="34"/>
    </row>
    <row r="924240" spans="19:20">
      <c r="S924240" s="34"/>
      <c r="T924240" s="34"/>
    </row>
    <row r="924257" spans="19:20">
      <c r="S924257" s="34"/>
      <c r="T924257" s="34"/>
    </row>
    <row r="924274" spans="19:20">
      <c r="S924274" s="34"/>
      <c r="T924274" s="34"/>
    </row>
    <row r="924291" spans="19:20">
      <c r="S924291" s="34"/>
      <c r="T924291" s="34"/>
    </row>
    <row r="924308" spans="19:20">
      <c r="S924308" s="34"/>
      <c r="T924308" s="34"/>
    </row>
    <row r="924325" spans="19:20">
      <c r="S924325" s="34"/>
      <c r="T924325" s="34"/>
    </row>
    <row r="924342" spans="19:20">
      <c r="S924342" s="34"/>
      <c r="T924342" s="34"/>
    </row>
    <row r="924359" spans="19:20">
      <c r="S924359" s="34"/>
      <c r="T924359" s="34"/>
    </row>
    <row r="924376" spans="19:20">
      <c r="S924376" s="34"/>
      <c r="T924376" s="34"/>
    </row>
    <row r="924393" spans="19:20">
      <c r="S924393" s="34"/>
      <c r="T924393" s="34"/>
    </row>
    <row r="924410" spans="19:20">
      <c r="S924410" s="34"/>
      <c r="T924410" s="34"/>
    </row>
    <row r="924427" spans="19:20">
      <c r="S924427" s="34"/>
      <c r="T924427" s="34"/>
    </row>
    <row r="924444" spans="19:20">
      <c r="S924444" s="34"/>
      <c r="T924444" s="34"/>
    </row>
    <row r="924461" spans="19:20">
      <c r="S924461" s="34"/>
      <c r="T924461" s="34"/>
    </row>
    <row r="924478" spans="19:20">
      <c r="S924478" s="34"/>
      <c r="T924478" s="34"/>
    </row>
    <row r="924495" spans="19:20">
      <c r="S924495" s="34"/>
      <c r="T924495" s="34"/>
    </row>
    <row r="924512" spans="19:20">
      <c r="S924512" s="34"/>
      <c r="T924512" s="34"/>
    </row>
    <row r="924529" spans="19:20">
      <c r="S924529" s="34"/>
      <c r="T924529" s="34"/>
    </row>
    <row r="924546" spans="19:20">
      <c r="S924546" s="34"/>
      <c r="T924546" s="34"/>
    </row>
    <row r="924563" spans="19:20">
      <c r="S924563" s="34"/>
      <c r="T924563" s="34"/>
    </row>
    <row r="924580" spans="19:20">
      <c r="S924580" s="34"/>
      <c r="T924580" s="34"/>
    </row>
    <row r="924597" spans="19:20">
      <c r="S924597" s="34"/>
      <c r="T924597" s="34"/>
    </row>
    <row r="924614" spans="19:20">
      <c r="S924614" s="34"/>
      <c r="T924614" s="34"/>
    </row>
    <row r="924631" spans="19:20">
      <c r="S924631" s="34"/>
      <c r="T924631" s="34"/>
    </row>
    <row r="924648" spans="19:20">
      <c r="S924648" s="34"/>
      <c r="T924648" s="34"/>
    </row>
    <row r="924665" spans="19:20">
      <c r="S924665" s="34"/>
      <c r="T924665" s="34"/>
    </row>
    <row r="924682" spans="19:20">
      <c r="S924682" s="34"/>
      <c r="T924682" s="34"/>
    </row>
    <row r="924699" spans="19:20">
      <c r="S924699" s="34"/>
      <c r="T924699" s="34"/>
    </row>
    <row r="924716" spans="19:20">
      <c r="S924716" s="34"/>
      <c r="T924716" s="34"/>
    </row>
    <row r="924733" spans="19:20">
      <c r="S924733" s="34"/>
      <c r="T924733" s="34"/>
    </row>
    <row r="924750" spans="19:20">
      <c r="S924750" s="34"/>
      <c r="T924750" s="34"/>
    </row>
    <row r="924767" spans="19:20">
      <c r="S924767" s="34"/>
      <c r="T924767" s="34"/>
    </row>
    <row r="924784" spans="19:20">
      <c r="S924784" s="34"/>
      <c r="T924784" s="34"/>
    </row>
    <row r="924801" spans="19:20">
      <c r="S924801" s="34"/>
      <c r="T924801" s="34"/>
    </row>
    <row r="924818" spans="19:20">
      <c r="S924818" s="34"/>
      <c r="T924818" s="34"/>
    </row>
    <row r="924835" spans="19:20">
      <c r="S924835" s="34"/>
      <c r="T924835" s="34"/>
    </row>
    <row r="924852" spans="19:20">
      <c r="S924852" s="34"/>
      <c r="T924852" s="34"/>
    </row>
    <row r="924869" spans="19:20">
      <c r="S924869" s="34"/>
      <c r="T924869" s="34"/>
    </row>
    <row r="924886" spans="19:20">
      <c r="S924886" s="34"/>
      <c r="T924886" s="34"/>
    </row>
    <row r="924903" spans="19:20">
      <c r="S924903" s="34"/>
      <c r="T924903" s="34"/>
    </row>
    <row r="924920" spans="19:20">
      <c r="S924920" s="34"/>
      <c r="T924920" s="34"/>
    </row>
    <row r="924937" spans="19:20">
      <c r="S924937" s="34"/>
      <c r="T924937" s="34"/>
    </row>
    <row r="924954" spans="19:20">
      <c r="S924954" s="34"/>
      <c r="T924954" s="34"/>
    </row>
    <row r="924971" spans="19:20">
      <c r="S924971" s="34"/>
      <c r="T924971" s="34"/>
    </row>
    <row r="924988" spans="19:20">
      <c r="S924988" s="34"/>
      <c r="T924988" s="34"/>
    </row>
    <row r="925005" spans="19:20">
      <c r="S925005" s="34"/>
      <c r="T925005" s="34"/>
    </row>
    <row r="925022" spans="19:20">
      <c r="S925022" s="34"/>
      <c r="T925022" s="34"/>
    </row>
    <row r="925039" spans="19:20">
      <c r="S925039" s="34"/>
      <c r="T925039" s="34"/>
    </row>
    <row r="925056" spans="19:20">
      <c r="S925056" s="34"/>
      <c r="T925056" s="34"/>
    </row>
    <row r="925073" spans="19:20">
      <c r="S925073" s="34"/>
      <c r="T925073" s="34"/>
    </row>
    <row r="925090" spans="19:20">
      <c r="S925090" s="34"/>
      <c r="T925090" s="34"/>
    </row>
    <row r="925107" spans="19:20">
      <c r="S925107" s="34"/>
      <c r="T925107" s="34"/>
    </row>
    <row r="925124" spans="19:20">
      <c r="S925124" s="34"/>
      <c r="T925124" s="34"/>
    </row>
    <row r="925141" spans="19:20">
      <c r="S925141" s="34"/>
      <c r="T925141" s="34"/>
    </row>
    <row r="925158" spans="19:20">
      <c r="S925158" s="34"/>
      <c r="T925158" s="34"/>
    </row>
    <row r="925175" spans="19:20">
      <c r="S925175" s="34"/>
      <c r="T925175" s="34"/>
    </row>
    <row r="925192" spans="19:20">
      <c r="S925192" s="34"/>
      <c r="T925192" s="34"/>
    </row>
    <row r="925209" spans="19:20">
      <c r="S925209" s="34"/>
      <c r="T925209" s="34"/>
    </row>
    <row r="925226" spans="19:20">
      <c r="S925226" s="34"/>
      <c r="T925226" s="34"/>
    </row>
    <row r="925243" spans="19:20">
      <c r="S925243" s="34"/>
      <c r="T925243" s="34"/>
    </row>
    <row r="925260" spans="19:20">
      <c r="S925260" s="34"/>
      <c r="T925260" s="34"/>
    </row>
    <row r="925277" spans="19:20">
      <c r="S925277" s="34"/>
      <c r="T925277" s="34"/>
    </row>
    <row r="925294" spans="19:20">
      <c r="S925294" s="34"/>
      <c r="T925294" s="34"/>
    </row>
    <row r="925311" spans="19:20">
      <c r="S925311" s="34"/>
      <c r="T925311" s="34"/>
    </row>
    <row r="925328" spans="19:20">
      <c r="S925328" s="34"/>
      <c r="T925328" s="34"/>
    </row>
    <row r="925345" spans="19:20">
      <c r="S925345" s="34"/>
      <c r="T925345" s="34"/>
    </row>
    <row r="925362" spans="19:20">
      <c r="S925362" s="34"/>
      <c r="T925362" s="34"/>
    </row>
    <row r="925379" spans="19:20">
      <c r="S925379" s="34"/>
      <c r="T925379" s="34"/>
    </row>
    <row r="925396" spans="19:20">
      <c r="S925396" s="34"/>
      <c r="T925396" s="34"/>
    </row>
    <row r="925413" spans="19:20">
      <c r="S925413" s="34"/>
      <c r="T925413" s="34"/>
    </row>
    <row r="925430" spans="19:20">
      <c r="S925430" s="34"/>
      <c r="T925430" s="34"/>
    </row>
    <row r="925447" spans="19:20">
      <c r="S925447" s="34"/>
      <c r="T925447" s="34"/>
    </row>
    <row r="925464" spans="19:20">
      <c r="S925464" s="34"/>
      <c r="T925464" s="34"/>
    </row>
    <row r="925481" spans="19:20">
      <c r="S925481" s="34"/>
      <c r="T925481" s="34"/>
    </row>
    <row r="925498" spans="19:20">
      <c r="S925498" s="34"/>
      <c r="T925498" s="34"/>
    </row>
    <row r="925515" spans="19:20">
      <c r="S925515" s="34"/>
      <c r="T925515" s="34"/>
    </row>
    <row r="925532" spans="19:20">
      <c r="S925532" s="34"/>
      <c r="T925532" s="34"/>
    </row>
    <row r="925549" spans="19:20">
      <c r="S925549" s="34"/>
      <c r="T925549" s="34"/>
    </row>
    <row r="925566" spans="19:20">
      <c r="S925566" s="34"/>
      <c r="T925566" s="34"/>
    </row>
    <row r="925583" spans="19:20">
      <c r="S925583" s="34"/>
      <c r="T925583" s="34"/>
    </row>
    <row r="925600" spans="19:20">
      <c r="S925600" s="34"/>
      <c r="T925600" s="34"/>
    </row>
    <row r="925617" spans="19:20">
      <c r="S925617" s="34"/>
      <c r="T925617" s="34"/>
    </row>
    <row r="925634" spans="19:20">
      <c r="S925634" s="34"/>
      <c r="T925634" s="34"/>
    </row>
    <row r="925651" spans="19:20">
      <c r="S925651" s="34"/>
      <c r="T925651" s="34"/>
    </row>
    <row r="925668" spans="19:20">
      <c r="S925668" s="34"/>
      <c r="T925668" s="34"/>
    </row>
    <row r="925685" spans="19:20">
      <c r="S925685" s="34"/>
      <c r="T925685" s="34"/>
    </row>
    <row r="925702" spans="19:20">
      <c r="S925702" s="34"/>
      <c r="T925702" s="34"/>
    </row>
    <row r="925719" spans="19:20">
      <c r="S925719" s="34"/>
      <c r="T925719" s="34"/>
    </row>
    <row r="925736" spans="19:20">
      <c r="S925736" s="34"/>
      <c r="T925736" s="34"/>
    </row>
    <row r="925753" spans="19:20">
      <c r="S925753" s="34"/>
      <c r="T925753" s="34"/>
    </row>
    <row r="925770" spans="19:20">
      <c r="S925770" s="34"/>
      <c r="T925770" s="34"/>
    </row>
    <row r="925787" spans="19:20">
      <c r="S925787" s="34"/>
      <c r="T925787" s="34"/>
    </row>
    <row r="925804" spans="19:20">
      <c r="S925804" s="34"/>
      <c r="T925804" s="34"/>
    </row>
    <row r="925821" spans="19:20">
      <c r="S925821" s="34"/>
      <c r="T925821" s="34"/>
    </row>
    <row r="925838" spans="19:20">
      <c r="S925838" s="34"/>
      <c r="T925838" s="34"/>
    </row>
    <row r="925855" spans="19:20">
      <c r="S925855" s="34"/>
      <c r="T925855" s="34"/>
    </row>
    <row r="925872" spans="19:20">
      <c r="S925872" s="34"/>
      <c r="T925872" s="34"/>
    </row>
    <row r="925889" spans="19:20">
      <c r="S925889" s="34"/>
      <c r="T925889" s="34"/>
    </row>
    <row r="925906" spans="19:20">
      <c r="S925906" s="34"/>
      <c r="T925906" s="34"/>
    </row>
    <row r="925923" spans="19:20">
      <c r="S925923" s="34"/>
      <c r="T925923" s="34"/>
    </row>
    <row r="925940" spans="19:20">
      <c r="S925940" s="34"/>
      <c r="T925940" s="34"/>
    </row>
    <row r="925957" spans="19:20">
      <c r="S925957" s="34"/>
      <c r="T925957" s="34"/>
    </row>
    <row r="925974" spans="19:20">
      <c r="S925974" s="34"/>
      <c r="T925974" s="34"/>
    </row>
    <row r="925991" spans="19:20">
      <c r="S925991" s="34"/>
      <c r="T925991" s="34"/>
    </row>
    <row r="926008" spans="19:20">
      <c r="S926008" s="34"/>
      <c r="T926008" s="34"/>
    </row>
    <row r="926025" spans="19:20">
      <c r="S926025" s="34"/>
      <c r="T926025" s="34"/>
    </row>
    <row r="926042" spans="19:20">
      <c r="S926042" s="34"/>
      <c r="T926042" s="34"/>
    </row>
    <row r="926059" spans="19:20">
      <c r="S926059" s="34"/>
      <c r="T926059" s="34"/>
    </row>
    <row r="926076" spans="19:20">
      <c r="S926076" s="34"/>
      <c r="T926076" s="34"/>
    </row>
    <row r="926093" spans="19:20">
      <c r="S926093" s="34"/>
      <c r="T926093" s="34"/>
    </row>
    <row r="926110" spans="19:20">
      <c r="S926110" s="34"/>
      <c r="T926110" s="34"/>
    </row>
    <row r="926127" spans="19:20">
      <c r="S926127" s="34"/>
      <c r="T926127" s="34"/>
    </row>
    <row r="926144" spans="19:20">
      <c r="S926144" s="34"/>
      <c r="T926144" s="34"/>
    </row>
    <row r="926161" spans="19:20">
      <c r="S926161" s="34"/>
      <c r="T926161" s="34"/>
    </row>
    <row r="926178" spans="19:20">
      <c r="S926178" s="34"/>
      <c r="T926178" s="34"/>
    </row>
    <row r="926195" spans="19:20">
      <c r="S926195" s="34"/>
      <c r="T926195" s="34"/>
    </row>
    <row r="926212" spans="19:20">
      <c r="S926212" s="34"/>
      <c r="T926212" s="34"/>
    </row>
    <row r="926229" spans="19:20">
      <c r="S926229" s="34"/>
      <c r="T926229" s="34"/>
    </row>
    <row r="926246" spans="19:20">
      <c r="S926246" s="34"/>
      <c r="T926246" s="34"/>
    </row>
    <row r="926263" spans="19:20">
      <c r="S926263" s="34"/>
      <c r="T926263" s="34"/>
    </row>
    <row r="926280" spans="19:20">
      <c r="S926280" s="34"/>
      <c r="T926280" s="34"/>
    </row>
    <row r="926297" spans="19:20">
      <c r="S926297" s="34"/>
      <c r="T926297" s="34"/>
    </row>
    <row r="926314" spans="19:20">
      <c r="S926314" s="34"/>
      <c r="T926314" s="34"/>
    </row>
    <row r="926331" spans="19:20">
      <c r="S926331" s="34"/>
      <c r="T926331" s="34"/>
    </row>
    <row r="926348" spans="19:20">
      <c r="S926348" s="34"/>
      <c r="T926348" s="34"/>
    </row>
    <row r="926365" spans="19:20">
      <c r="S926365" s="34"/>
      <c r="T926365" s="34"/>
    </row>
    <row r="926382" spans="19:20">
      <c r="S926382" s="34"/>
      <c r="T926382" s="34"/>
    </row>
    <row r="926399" spans="19:20">
      <c r="S926399" s="34"/>
      <c r="T926399" s="34"/>
    </row>
    <row r="926416" spans="19:20">
      <c r="S926416" s="34"/>
      <c r="T926416" s="34"/>
    </row>
    <row r="926433" spans="19:20">
      <c r="S926433" s="34"/>
      <c r="T926433" s="34"/>
    </row>
    <row r="926450" spans="19:20">
      <c r="S926450" s="34"/>
      <c r="T926450" s="34"/>
    </row>
    <row r="926467" spans="19:20">
      <c r="S926467" s="34"/>
      <c r="T926467" s="34"/>
    </row>
    <row r="926484" spans="19:20">
      <c r="S926484" s="34"/>
      <c r="T926484" s="34"/>
    </row>
    <row r="926501" spans="19:20">
      <c r="S926501" s="34"/>
      <c r="T926501" s="34"/>
    </row>
    <row r="926518" spans="19:20">
      <c r="S926518" s="34"/>
      <c r="T926518" s="34"/>
    </row>
    <row r="926535" spans="19:20">
      <c r="S926535" s="34"/>
      <c r="T926535" s="34"/>
    </row>
    <row r="926552" spans="19:20">
      <c r="S926552" s="34"/>
      <c r="T926552" s="34"/>
    </row>
    <row r="926569" spans="19:20">
      <c r="S926569" s="34"/>
      <c r="T926569" s="34"/>
    </row>
    <row r="926586" spans="19:20">
      <c r="S926586" s="34"/>
      <c r="T926586" s="34"/>
    </row>
    <row r="926603" spans="19:20">
      <c r="S926603" s="34"/>
      <c r="T926603" s="34"/>
    </row>
    <row r="926620" spans="19:20">
      <c r="S926620" s="34"/>
      <c r="T926620" s="34"/>
    </row>
    <row r="926637" spans="19:20">
      <c r="S926637" s="34"/>
      <c r="T926637" s="34"/>
    </row>
    <row r="926654" spans="19:20">
      <c r="S926654" s="34"/>
      <c r="T926654" s="34"/>
    </row>
    <row r="926671" spans="19:20">
      <c r="S926671" s="34"/>
      <c r="T926671" s="34"/>
    </row>
    <row r="926688" spans="19:20">
      <c r="S926688" s="34"/>
      <c r="T926688" s="34"/>
    </row>
    <row r="926705" spans="19:20">
      <c r="S926705" s="34"/>
      <c r="T926705" s="34"/>
    </row>
    <row r="926722" spans="19:20">
      <c r="S926722" s="34"/>
      <c r="T926722" s="34"/>
    </row>
    <row r="926739" spans="19:20">
      <c r="S926739" s="34"/>
      <c r="T926739" s="34"/>
    </row>
    <row r="926756" spans="19:20">
      <c r="S926756" s="34"/>
      <c r="T926756" s="34"/>
    </row>
    <row r="926773" spans="19:20">
      <c r="S926773" s="34"/>
      <c r="T926773" s="34"/>
    </row>
    <row r="926790" spans="19:20">
      <c r="S926790" s="34"/>
      <c r="T926790" s="34"/>
    </row>
    <row r="926807" spans="19:20">
      <c r="S926807" s="34"/>
      <c r="T926807" s="34"/>
    </row>
    <row r="926824" spans="19:20">
      <c r="S926824" s="34"/>
      <c r="T926824" s="34"/>
    </row>
    <row r="926841" spans="19:20">
      <c r="S926841" s="34"/>
      <c r="T926841" s="34"/>
    </row>
    <row r="926858" spans="19:20">
      <c r="S926858" s="34"/>
      <c r="T926858" s="34"/>
    </row>
    <row r="926875" spans="19:20">
      <c r="S926875" s="34"/>
      <c r="T926875" s="34"/>
    </row>
    <row r="926892" spans="19:20">
      <c r="S926892" s="34"/>
      <c r="T926892" s="34"/>
    </row>
    <row r="926909" spans="19:20">
      <c r="S926909" s="34"/>
      <c r="T926909" s="34"/>
    </row>
    <row r="926926" spans="19:20">
      <c r="S926926" s="34"/>
      <c r="T926926" s="34"/>
    </row>
    <row r="926943" spans="19:20">
      <c r="S926943" s="34"/>
      <c r="T926943" s="34"/>
    </row>
    <row r="926960" spans="19:20">
      <c r="S926960" s="34"/>
      <c r="T926960" s="34"/>
    </row>
    <row r="926977" spans="19:20">
      <c r="S926977" s="34"/>
      <c r="T926977" s="34"/>
    </row>
    <row r="926994" spans="19:20">
      <c r="S926994" s="34"/>
      <c r="T926994" s="34"/>
    </row>
    <row r="927011" spans="19:20">
      <c r="S927011" s="34"/>
      <c r="T927011" s="34"/>
    </row>
    <row r="927028" spans="19:20">
      <c r="S927028" s="34"/>
      <c r="T927028" s="34"/>
    </row>
    <row r="927045" spans="19:20">
      <c r="S927045" s="34"/>
      <c r="T927045" s="34"/>
    </row>
    <row r="927062" spans="19:20">
      <c r="S927062" s="34"/>
      <c r="T927062" s="34"/>
    </row>
    <row r="927079" spans="19:20">
      <c r="S927079" s="34"/>
      <c r="T927079" s="34"/>
    </row>
    <row r="927096" spans="19:20">
      <c r="S927096" s="34"/>
      <c r="T927096" s="34"/>
    </row>
    <row r="927113" spans="19:20">
      <c r="S927113" s="34"/>
      <c r="T927113" s="34"/>
    </row>
    <row r="927130" spans="19:20">
      <c r="S927130" s="34"/>
      <c r="T927130" s="34"/>
    </row>
    <row r="927147" spans="19:20">
      <c r="S927147" s="34"/>
      <c r="T927147" s="34"/>
    </row>
    <row r="927164" spans="19:20">
      <c r="S927164" s="34"/>
      <c r="T927164" s="34"/>
    </row>
    <row r="927181" spans="19:20">
      <c r="S927181" s="34"/>
      <c r="T927181" s="34"/>
    </row>
    <row r="927198" spans="19:20">
      <c r="S927198" s="34"/>
      <c r="T927198" s="34"/>
    </row>
    <row r="927215" spans="19:20">
      <c r="S927215" s="34"/>
      <c r="T927215" s="34"/>
    </row>
    <row r="927232" spans="19:20">
      <c r="S927232" s="34"/>
      <c r="T927232" s="34"/>
    </row>
    <row r="927249" spans="19:20">
      <c r="S927249" s="34"/>
      <c r="T927249" s="34"/>
    </row>
    <row r="927266" spans="19:20">
      <c r="S927266" s="34"/>
      <c r="T927266" s="34"/>
    </row>
    <row r="927283" spans="19:20">
      <c r="S927283" s="34"/>
      <c r="T927283" s="34"/>
    </row>
    <row r="927300" spans="19:20">
      <c r="S927300" s="34"/>
      <c r="T927300" s="34"/>
    </row>
    <row r="927317" spans="19:20">
      <c r="S927317" s="34"/>
      <c r="T927317" s="34"/>
    </row>
    <row r="927334" spans="19:20">
      <c r="S927334" s="34"/>
      <c r="T927334" s="34"/>
    </row>
    <row r="927351" spans="19:20">
      <c r="S927351" s="34"/>
      <c r="T927351" s="34"/>
    </row>
    <row r="927368" spans="19:20">
      <c r="S927368" s="34"/>
      <c r="T927368" s="34"/>
    </row>
    <row r="927385" spans="19:20">
      <c r="S927385" s="34"/>
      <c r="T927385" s="34"/>
    </row>
    <row r="927402" spans="19:20">
      <c r="S927402" s="34"/>
      <c r="T927402" s="34"/>
    </row>
    <row r="927419" spans="19:20">
      <c r="S927419" s="34"/>
      <c r="T927419" s="34"/>
    </row>
    <row r="927436" spans="19:20">
      <c r="S927436" s="34"/>
      <c r="T927436" s="34"/>
    </row>
    <row r="927453" spans="19:20">
      <c r="S927453" s="34"/>
      <c r="T927453" s="34"/>
    </row>
    <row r="927470" spans="19:20">
      <c r="S927470" s="34"/>
      <c r="T927470" s="34"/>
    </row>
    <row r="927487" spans="19:20">
      <c r="S927487" s="34"/>
      <c r="T927487" s="34"/>
    </row>
    <row r="927504" spans="19:20">
      <c r="S927504" s="34"/>
      <c r="T927504" s="34"/>
    </row>
    <row r="927521" spans="19:20">
      <c r="S927521" s="34"/>
      <c r="T927521" s="34"/>
    </row>
    <row r="927538" spans="19:20">
      <c r="S927538" s="34"/>
      <c r="T927538" s="34"/>
    </row>
    <row r="927555" spans="19:20">
      <c r="S927555" s="34"/>
      <c r="T927555" s="34"/>
    </row>
    <row r="927572" spans="19:20">
      <c r="S927572" s="34"/>
      <c r="T927572" s="34"/>
    </row>
    <row r="927589" spans="19:20">
      <c r="S927589" s="34"/>
      <c r="T927589" s="34"/>
    </row>
    <row r="927606" spans="19:20">
      <c r="S927606" s="34"/>
      <c r="T927606" s="34"/>
    </row>
    <row r="927623" spans="19:20">
      <c r="S927623" s="34"/>
      <c r="T927623" s="34"/>
    </row>
    <row r="927640" spans="19:20">
      <c r="S927640" s="34"/>
      <c r="T927640" s="34"/>
    </row>
    <row r="927657" spans="19:20">
      <c r="S927657" s="34"/>
      <c r="T927657" s="34"/>
    </row>
    <row r="927674" spans="19:20">
      <c r="S927674" s="34"/>
      <c r="T927674" s="34"/>
    </row>
    <row r="927691" spans="19:20">
      <c r="S927691" s="34"/>
      <c r="T927691" s="34"/>
    </row>
    <row r="927708" spans="19:20">
      <c r="S927708" s="34"/>
      <c r="T927708" s="34"/>
    </row>
    <row r="927725" spans="19:20">
      <c r="S927725" s="34"/>
      <c r="T927725" s="34"/>
    </row>
    <row r="927742" spans="19:20">
      <c r="S927742" s="34"/>
      <c r="T927742" s="34"/>
    </row>
    <row r="927759" spans="19:20">
      <c r="S927759" s="34"/>
      <c r="T927759" s="34"/>
    </row>
    <row r="927776" spans="19:20">
      <c r="S927776" s="34"/>
      <c r="T927776" s="34"/>
    </row>
    <row r="927793" spans="19:20">
      <c r="S927793" s="34"/>
      <c r="T927793" s="34"/>
    </row>
    <row r="927810" spans="19:20">
      <c r="S927810" s="34"/>
      <c r="T927810" s="34"/>
    </row>
    <row r="927827" spans="19:20">
      <c r="S927827" s="34"/>
      <c r="T927827" s="34"/>
    </row>
    <row r="927844" spans="19:20">
      <c r="S927844" s="34"/>
      <c r="T927844" s="34"/>
    </row>
    <row r="927861" spans="19:20">
      <c r="S927861" s="34"/>
      <c r="T927861" s="34"/>
    </row>
    <row r="927878" spans="19:20">
      <c r="S927878" s="34"/>
      <c r="T927878" s="34"/>
    </row>
    <row r="927895" spans="19:20">
      <c r="S927895" s="34"/>
      <c r="T927895" s="34"/>
    </row>
    <row r="927912" spans="19:20">
      <c r="S927912" s="34"/>
      <c r="T927912" s="34"/>
    </row>
    <row r="927929" spans="19:20">
      <c r="S927929" s="34"/>
      <c r="T927929" s="34"/>
    </row>
    <row r="927946" spans="19:20">
      <c r="S927946" s="34"/>
      <c r="T927946" s="34"/>
    </row>
    <row r="927963" spans="19:20">
      <c r="S927963" s="34"/>
      <c r="T927963" s="34"/>
    </row>
    <row r="927980" spans="19:20">
      <c r="S927980" s="34"/>
      <c r="T927980" s="34"/>
    </row>
    <row r="927997" spans="19:20">
      <c r="S927997" s="34"/>
      <c r="T927997" s="34"/>
    </row>
    <row r="928014" spans="19:20">
      <c r="S928014" s="34"/>
      <c r="T928014" s="34"/>
    </row>
    <row r="928031" spans="19:20">
      <c r="S928031" s="34"/>
      <c r="T928031" s="34"/>
    </row>
    <row r="928048" spans="19:20">
      <c r="S928048" s="34"/>
      <c r="T928048" s="34"/>
    </row>
    <row r="928065" spans="19:20">
      <c r="S928065" s="34"/>
      <c r="T928065" s="34"/>
    </row>
    <row r="928082" spans="19:20">
      <c r="S928082" s="34"/>
      <c r="T928082" s="34"/>
    </row>
    <row r="928099" spans="19:20">
      <c r="S928099" s="34"/>
      <c r="T928099" s="34"/>
    </row>
    <row r="928116" spans="19:20">
      <c r="S928116" s="34"/>
      <c r="T928116" s="34"/>
    </row>
    <row r="928133" spans="19:20">
      <c r="S928133" s="34"/>
      <c r="T928133" s="34"/>
    </row>
    <row r="928150" spans="19:20">
      <c r="S928150" s="34"/>
      <c r="T928150" s="34"/>
    </row>
    <row r="928167" spans="19:20">
      <c r="S928167" s="34"/>
      <c r="T928167" s="34"/>
    </row>
    <row r="928184" spans="19:20">
      <c r="S928184" s="34"/>
      <c r="T928184" s="34"/>
    </row>
    <row r="928201" spans="19:20">
      <c r="S928201" s="34"/>
      <c r="T928201" s="34"/>
    </row>
    <row r="928218" spans="19:20">
      <c r="S928218" s="34"/>
      <c r="T928218" s="34"/>
    </row>
    <row r="928235" spans="19:20">
      <c r="S928235" s="34"/>
      <c r="T928235" s="34"/>
    </row>
    <row r="928252" spans="19:20">
      <c r="S928252" s="34"/>
      <c r="T928252" s="34"/>
    </row>
    <row r="928269" spans="19:20">
      <c r="S928269" s="34"/>
      <c r="T928269" s="34"/>
    </row>
    <row r="928286" spans="19:20">
      <c r="S928286" s="34"/>
      <c r="T928286" s="34"/>
    </row>
    <row r="928303" spans="19:20">
      <c r="S928303" s="34"/>
      <c r="T928303" s="34"/>
    </row>
    <row r="928320" spans="19:20">
      <c r="S928320" s="34"/>
      <c r="T928320" s="34"/>
    </row>
    <row r="928337" spans="19:20">
      <c r="S928337" s="34"/>
      <c r="T928337" s="34"/>
    </row>
    <row r="928354" spans="19:20">
      <c r="S928354" s="34"/>
      <c r="T928354" s="34"/>
    </row>
    <row r="928371" spans="19:20">
      <c r="S928371" s="34"/>
      <c r="T928371" s="34"/>
    </row>
    <row r="928388" spans="19:20">
      <c r="S928388" s="34"/>
      <c r="T928388" s="34"/>
    </row>
    <row r="928405" spans="19:20">
      <c r="S928405" s="34"/>
      <c r="T928405" s="34"/>
    </row>
    <row r="928422" spans="19:20">
      <c r="S928422" s="34"/>
      <c r="T928422" s="34"/>
    </row>
    <row r="928439" spans="19:20">
      <c r="S928439" s="34"/>
      <c r="T928439" s="34"/>
    </row>
    <row r="928456" spans="19:20">
      <c r="S928456" s="34"/>
      <c r="T928456" s="34"/>
    </row>
    <row r="928473" spans="19:20">
      <c r="S928473" s="34"/>
      <c r="T928473" s="34"/>
    </row>
    <row r="928490" spans="19:20">
      <c r="S928490" s="34"/>
      <c r="T928490" s="34"/>
    </row>
    <row r="928507" spans="19:20">
      <c r="S928507" s="34"/>
      <c r="T928507" s="34"/>
    </row>
    <row r="928524" spans="19:20">
      <c r="S928524" s="34"/>
      <c r="T928524" s="34"/>
    </row>
    <row r="928541" spans="19:20">
      <c r="S928541" s="34"/>
      <c r="T928541" s="34"/>
    </row>
    <row r="928558" spans="19:20">
      <c r="S928558" s="34"/>
      <c r="T928558" s="34"/>
    </row>
    <row r="928575" spans="19:20">
      <c r="S928575" s="34"/>
      <c r="T928575" s="34"/>
    </row>
    <row r="928592" spans="19:20">
      <c r="S928592" s="34"/>
      <c r="T928592" s="34"/>
    </row>
    <row r="928609" spans="19:20">
      <c r="S928609" s="34"/>
      <c r="T928609" s="34"/>
    </row>
    <row r="928626" spans="19:20">
      <c r="S928626" s="34"/>
      <c r="T928626" s="34"/>
    </row>
    <row r="928643" spans="19:20">
      <c r="S928643" s="34"/>
      <c r="T928643" s="34"/>
    </row>
    <row r="928660" spans="19:20">
      <c r="S928660" s="34"/>
      <c r="T928660" s="34"/>
    </row>
    <row r="928677" spans="19:20">
      <c r="S928677" s="34"/>
      <c r="T928677" s="34"/>
    </row>
    <row r="928694" spans="19:20">
      <c r="S928694" s="34"/>
      <c r="T928694" s="34"/>
    </row>
    <row r="928711" spans="19:20">
      <c r="S928711" s="34"/>
      <c r="T928711" s="34"/>
    </row>
    <row r="928728" spans="19:20">
      <c r="S928728" s="34"/>
      <c r="T928728" s="34"/>
    </row>
    <row r="928745" spans="19:20">
      <c r="S928745" s="34"/>
      <c r="T928745" s="34"/>
    </row>
    <row r="928762" spans="19:20">
      <c r="S928762" s="34"/>
      <c r="T928762" s="34"/>
    </row>
    <row r="928779" spans="19:20">
      <c r="S928779" s="34"/>
      <c r="T928779" s="34"/>
    </row>
    <row r="928796" spans="19:20">
      <c r="S928796" s="34"/>
      <c r="T928796" s="34"/>
    </row>
    <row r="928813" spans="19:20">
      <c r="S928813" s="34"/>
      <c r="T928813" s="34"/>
    </row>
    <row r="928830" spans="19:20">
      <c r="S928830" s="34"/>
      <c r="T928830" s="34"/>
    </row>
    <row r="928847" spans="19:20">
      <c r="S928847" s="34"/>
      <c r="T928847" s="34"/>
    </row>
    <row r="928864" spans="19:20">
      <c r="S928864" s="34"/>
      <c r="T928864" s="34"/>
    </row>
    <row r="928881" spans="19:20">
      <c r="S928881" s="34"/>
      <c r="T928881" s="34"/>
    </row>
    <row r="928898" spans="19:20">
      <c r="S928898" s="34"/>
      <c r="T928898" s="34"/>
    </row>
    <row r="928915" spans="19:20">
      <c r="S928915" s="34"/>
      <c r="T928915" s="34"/>
    </row>
    <row r="928932" spans="19:20">
      <c r="S928932" s="34"/>
      <c r="T928932" s="34"/>
    </row>
    <row r="928949" spans="19:20">
      <c r="S928949" s="34"/>
      <c r="T928949" s="34"/>
    </row>
    <row r="928966" spans="19:20">
      <c r="S928966" s="34"/>
      <c r="T928966" s="34"/>
    </row>
    <row r="928983" spans="19:20">
      <c r="S928983" s="34"/>
      <c r="T928983" s="34"/>
    </row>
    <row r="929000" spans="19:20">
      <c r="S929000" s="34"/>
      <c r="T929000" s="34"/>
    </row>
    <row r="929017" spans="19:20">
      <c r="S929017" s="34"/>
      <c r="T929017" s="34"/>
    </row>
    <row r="929034" spans="19:20">
      <c r="S929034" s="34"/>
      <c r="T929034" s="34"/>
    </row>
    <row r="929051" spans="19:20">
      <c r="S929051" s="34"/>
      <c r="T929051" s="34"/>
    </row>
    <row r="929068" spans="19:20">
      <c r="S929068" s="34"/>
      <c r="T929068" s="34"/>
    </row>
    <row r="929085" spans="19:20">
      <c r="S929085" s="34"/>
      <c r="T929085" s="34"/>
    </row>
    <row r="929102" spans="19:20">
      <c r="S929102" s="34"/>
      <c r="T929102" s="34"/>
    </row>
    <row r="929119" spans="19:20">
      <c r="S929119" s="34"/>
      <c r="T929119" s="34"/>
    </row>
    <row r="929136" spans="19:20">
      <c r="S929136" s="34"/>
      <c r="T929136" s="34"/>
    </row>
    <row r="929153" spans="19:20">
      <c r="S929153" s="34"/>
      <c r="T929153" s="34"/>
    </row>
    <row r="929170" spans="19:20">
      <c r="S929170" s="34"/>
      <c r="T929170" s="34"/>
    </row>
    <row r="929187" spans="19:20">
      <c r="S929187" s="34"/>
      <c r="T929187" s="34"/>
    </row>
    <row r="929204" spans="19:20">
      <c r="S929204" s="34"/>
      <c r="T929204" s="34"/>
    </row>
    <row r="929221" spans="19:20">
      <c r="S929221" s="34"/>
      <c r="T929221" s="34"/>
    </row>
    <row r="929238" spans="19:20">
      <c r="S929238" s="34"/>
      <c r="T929238" s="34"/>
    </row>
    <row r="929255" spans="19:20">
      <c r="S929255" s="34"/>
      <c r="T929255" s="34"/>
    </row>
    <row r="929272" spans="19:20">
      <c r="S929272" s="34"/>
      <c r="T929272" s="34"/>
    </row>
    <row r="929289" spans="19:20">
      <c r="S929289" s="34"/>
      <c r="T929289" s="34"/>
    </row>
    <row r="929306" spans="19:20">
      <c r="S929306" s="34"/>
      <c r="T929306" s="34"/>
    </row>
    <row r="929323" spans="19:20">
      <c r="S929323" s="34"/>
      <c r="T929323" s="34"/>
    </row>
    <row r="929340" spans="19:20">
      <c r="S929340" s="34"/>
      <c r="T929340" s="34"/>
    </row>
    <row r="929357" spans="19:20">
      <c r="S929357" s="34"/>
      <c r="T929357" s="34"/>
    </row>
    <row r="929374" spans="19:20">
      <c r="S929374" s="34"/>
      <c r="T929374" s="34"/>
    </row>
    <row r="929391" spans="19:20">
      <c r="S929391" s="34"/>
      <c r="T929391" s="34"/>
    </row>
    <row r="929408" spans="19:20">
      <c r="S929408" s="34"/>
      <c r="T929408" s="34"/>
    </row>
    <row r="929425" spans="19:20">
      <c r="S929425" s="34"/>
      <c r="T929425" s="34"/>
    </row>
    <row r="929442" spans="19:20">
      <c r="S929442" s="34"/>
      <c r="T929442" s="34"/>
    </row>
    <row r="929459" spans="19:20">
      <c r="S929459" s="34"/>
      <c r="T929459" s="34"/>
    </row>
    <row r="929476" spans="19:20">
      <c r="S929476" s="34"/>
      <c r="T929476" s="34"/>
    </row>
    <row r="929493" spans="19:20">
      <c r="S929493" s="34"/>
      <c r="T929493" s="34"/>
    </row>
    <row r="929510" spans="19:20">
      <c r="S929510" s="34"/>
      <c r="T929510" s="34"/>
    </row>
    <row r="929527" spans="19:20">
      <c r="S929527" s="34"/>
      <c r="T929527" s="34"/>
    </row>
    <row r="929544" spans="19:20">
      <c r="S929544" s="34"/>
      <c r="T929544" s="34"/>
    </row>
    <row r="929561" spans="19:20">
      <c r="S929561" s="34"/>
      <c r="T929561" s="34"/>
    </row>
    <row r="929578" spans="19:20">
      <c r="S929578" s="34"/>
      <c r="T929578" s="34"/>
    </row>
    <row r="929595" spans="19:20">
      <c r="S929595" s="34"/>
      <c r="T929595" s="34"/>
    </row>
    <row r="929612" spans="19:20">
      <c r="S929612" s="34"/>
      <c r="T929612" s="34"/>
    </row>
    <row r="929629" spans="19:20">
      <c r="S929629" s="34"/>
      <c r="T929629" s="34"/>
    </row>
    <row r="929646" spans="19:20">
      <c r="S929646" s="34"/>
      <c r="T929646" s="34"/>
    </row>
    <row r="929663" spans="19:20">
      <c r="S929663" s="34"/>
      <c r="T929663" s="34"/>
    </row>
    <row r="929680" spans="19:20">
      <c r="S929680" s="34"/>
      <c r="T929680" s="34"/>
    </row>
    <row r="929697" spans="19:20">
      <c r="S929697" s="34"/>
      <c r="T929697" s="34"/>
    </row>
    <row r="929714" spans="19:20">
      <c r="S929714" s="34"/>
      <c r="T929714" s="34"/>
    </row>
    <row r="929731" spans="19:20">
      <c r="S929731" s="34"/>
      <c r="T929731" s="34"/>
    </row>
    <row r="929748" spans="19:20">
      <c r="S929748" s="34"/>
      <c r="T929748" s="34"/>
    </row>
    <row r="929765" spans="19:20">
      <c r="S929765" s="34"/>
      <c r="T929765" s="34"/>
    </row>
    <row r="929782" spans="19:20">
      <c r="S929782" s="34"/>
      <c r="T929782" s="34"/>
    </row>
    <row r="929799" spans="19:20">
      <c r="S929799" s="34"/>
      <c r="T929799" s="34"/>
    </row>
    <row r="929816" spans="19:20">
      <c r="S929816" s="34"/>
      <c r="T929816" s="34"/>
    </row>
    <row r="929833" spans="19:20">
      <c r="S929833" s="34"/>
      <c r="T929833" s="34"/>
    </row>
    <row r="929850" spans="19:20">
      <c r="S929850" s="34"/>
      <c r="T929850" s="34"/>
    </row>
    <row r="929867" spans="19:20">
      <c r="S929867" s="34"/>
      <c r="T929867" s="34"/>
    </row>
    <row r="929884" spans="19:20">
      <c r="S929884" s="34"/>
      <c r="T929884" s="34"/>
    </row>
    <row r="929901" spans="19:20">
      <c r="S929901" s="34"/>
      <c r="T929901" s="34"/>
    </row>
    <row r="929918" spans="19:20">
      <c r="S929918" s="34"/>
      <c r="T929918" s="34"/>
    </row>
    <row r="929935" spans="19:20">
      <c r="S929935" s="34"/>
      <c r="T929935" s="34"/>
    </row>
    <row r="929952" spans="19:20">
      <c r="S929952" s="34"/>
      <c r="T929952" s="34"/>
    </row>
    <row r="929969" spans="19:20">
      <c r="S929969" s="34"/>
      <c r="T929969" s="34"/>
    </row>
    <row r="929986" spans="19:20">
      <c r="S929986" s="34"/>
      <c r="T929986" s="34"/>
    </row>
    <row r="930003" spans="19:20">
      <c r="S930003" s="34"/>
      <c r="T930003" s="34"/>
    </row>
    <row r="930020" spans="19:20">
      <c r="S930020" s="34"/>
      <c r="T930020" s="34"/>
    </row>
    <row r="930037" spans="19:20">
      <c r="S930037" s="34"/>
      <c r="T930037" s="34"/>
    </row>
    <row r="930054" spans="19:20">
      <c r="S930054" s="34"/>
      <c r="T930054" s="34"/>
    </row>
    <row r="930071" spans="19:20">
      <c r="S930071" s="34"/>
      <c r="T930071" s="34"/>
    </row>
    <row r="930088" spans="19:20">
      <c r="S930088" s="34"/>
      <c r="T930088" s="34"/>
    </row>
    <row r="930105" spans="19:20">
      <c r="S930105" s="34"/>
      <c r="T930105" s="34"/>
    </row>
    <row r="930122" spans="19:20">
      <c r="S930122" s="34"/>
      <c r="T930122" s="34"/>
    </row>
    <row r="930139" spans="19:20">
      <c r="S930139" s="34"/>
      <c r="T930139" s="34"/>
    </row>
    <row r="930156" spans="19:20">
      <c r="S930156" s="34"/>
      <c r="T930156" s="34"/>
    </row>
    <row r="930173" spans="19:20">
      <c r="S930173" s="34"/>
      <c r="T930173" s="34"/>
    </row>
    <row r="930190" spans="19:20">
      <c r="S930190" s="34"/>
      <c r="T930190" s="34"/>
    </row>
    <row r="930207" spans="19:20">
      <c r="S930207" s="34"/>
      <c r="T930207" s="34"/>
    </row>
    <row r="930224" spans="19:20">
      <c r="S930224" s="34"/>
      <c r="T930224" s="34"/>
    </row>
    <row r="930241" spans="19:20">
      <c r="S930241" s="34"/>
      <c r="T930241" s="34"/>
    </row>
    <row r="930258" spans="19:20">
      <c r="S930258" s="34"/>
      <c r="T930258" s="34"/>
    </row>
    <row r="930275" spans="19:20">
      <c r="S930275" s="34"/>
      <c r="T930275" s="34"/>
    </row>
    <row r="930292" spans="19:20">
      <c r="S930292" s="34"/>
      <c r="T930292" s="34"/>
    </row>
    <row r="930309" spans="19:20">
      <c r="S930309" s="34"/>
      <c r="T930309" s="34"/>
    </row>
    <row r="930326" spans="19:20">
      <c r="S930326" s="34"/>
      <c r="T930326" s="34"/>
    </row>
    <row r="930343" spans="19:20">
      <c r="S930343" s="34"/>
      <c r="T930343" s="34"/>
    </row>
    <row r="930360" spans="19:20">
      <c r="S930360" s="34"/>
      <c r="T930360" s="34"/>
    </row>
    <row r="930377" spans="19:20">
      <c r="S930377" s="34"/>
      <c r="T930377" s="34"/>
    </row>
    <row r="930394" spans="19:20">
      <c r="S930394" s="34"/>
      <c r="T930394" s="34"/>
    </row>
    <row r="930411" spans="19:20">
      <c r="S930411" s="34"/>
      <c r="T930411" s="34"/>
    </row>
    <row r="930428" spans="19:20">
      <c r="S930428" s="34"/>
      <c r="T930428" s="34"/>
    </row>
    <row r="930445" spans="19:20">
      <c r="S930445" s="34"/>
      <c r="T930445" s="34"/>
    </row>
    <row r="930462" spans="19:20">
      <c r="S930462" s="34"/>
      <c r="T930462" s="34"/>
    </row>
    <row r="930479" spans="19:20">
      <c r="S930479" s="34"/>
      <c r="T930479" s="34"/>
    </row>
    <row r="930496" spans="19:20">
      <c r="S930496" s="34"/>
      <c r="T930496" s="34"/>
    </row>
    <row r="930513" spans="19:20">
      <c r="S930513" s="34"/>
      <c r="T930513" s="34"/>
    </row>
    <row r="930530" spans="19:20">
      <c r="S930530" s="34"/>
      <c r="T930530" s="34"/>
    </row>
    <row r="930547" spans="19:20">
      <c r="S930547" s="34"/>
      <c r="T930547" s="34"/>
    </row>
    <row r="930564" spans="19:20">
      <c r="S930564" s="34"/>
      <c r="T930564" s="34"/>
    </row>
    <row r="930581" spans="19:20">
      <c r="S930581" s="34"/>
      <c r="T930581" s="34"/>
    </row>
    <row r="930598" spans="19:20">
      <c r="S930598" s="34"/>
      <c r="T930598" s="34"/>
    </row>
    <row r="930615" spans="19:20">
      <c r="S930615" s="34"/>
      <c r="T930615" s="34"/>
    </row>
    <row r="930632" spans="19:20">
      <c r="S930632" s="34"/>
      <c r="T930632" s="34"/>
    </row>
    <row r="930649" spans="19:20">
      <c r="S930649" s="34"/>
      <c r="T930649" s="34"/>
    </row>
    <row r="930666" spans="19:20">
      <c r="S930666" s="34"/>
      <c r="T930666" s="34"/>
    </row>
    <row r="930683" spans="19:20">
      <c r="S930683" s="34"/>
      <c r="T930683" s="34"/>
    </row>
    <row r="930700" spans="19:20">
      <c r="S930700" s="34"/>
      <c r="T930700" s="34"/>
    </row>
    <row r="930717" spans="19:20">
      <c r="S930717" s="34"/>
      <c r="T930717" s="34"/>
    </row>
    <row r="930734" spans="19:20">
      <c r="S930734" s="34"/>
      <c r="T930734" s="34"/>
    </row>
    <row r="930751" spans="19:20">
      <c r="S930751" s="34"/>
      <c r="T930751" s="34"/>
    </row>
    <row r="930768" spans="19:20">
      <c r="S930768" s="34"/>
      <c r="T930768" s="34"/>
    </row>
    <row r="930785" spans="19:20">
      <c r="S930785" s="34"/>
      <c r="T930785" s="34"/>
    </row>
    <row r="930802" spans="19:20">
      <c r="S930802" s="34"/>
      <c r="T930802" s="34"/>
    </row>
    <row r="930819" spans="19:20">
      <c r="S930819" s="34"/>
      <c r="T930819" s="34"/>
    </row>
    <row r="930836" spans="19:20">
      <c r="S930836" s="34"/>
      <c r="T930836" s="34"/>
    </row>
    <row r="930853" spans="19:20">
      <c r="S930853" s="34"/>
      <c r="T930853" s="34"/>
    </row>
    <row r="930870" spans="19:20">
      <c r="S930870" s="34"/>
      <c r="T930870" s="34"/>
    </row>
    <row r="930887" spans="19:20">
      <c r="S930887" s="34"/>
      <c r="T930887" s="34"/>
    </row>
    <row r="930904" spans="19:20">
      <c r="S930904" s="34"/>
      <c r="T930904" s="34"/>
    </row>
    <row r="930921" spans="19:20">
      <c r="S930921" s="34"/>
      <c r="T930921" s="34"/>
    </row>
    <row r="930938" spans="19:20">
      <c r="S930938" s="34"/>
      <c r="T930938" s="34"/>
    </row>
    <row r="930955" spans="19:20">
      <c r="S930955" s="34"/>
      <c r="T930955" s="34"/>
    </row>
    <row r="930972" spans="19:20">
      <c r="S930972" s="34"/>
      <c r="T930972" s="34"/>
    </row>
    <row r="930989" spans="19:20">
      <c r="S930989" s="34"/>
      <c r="T930989" s="34"/>
    </row>
    <row r="931006" spans="19:20">
      <c r="S931006" s="34"/>
      <c r="T931006" s="34"/>
    </row>
    <row r="931023" spans="19:20">
      <c r="S931023" s="34"/>
      <c r="T931023" s="34"/>
    </row>
    <row r="931040" spans="19:20">
      <c r="S931040" s="34"/>
      <c r="T931040" s="34"/>
    </row>
    <row r="931057" spans="19:20">
      <c r="S931057" s="34"/>
      <c r="T931057" s="34"/>
    </row>
    <row r="931074" spans="19:20">
      <c r="S931074" s="34"/>
      <c r="T931074" s="34"/>
    </row>
    <row r="931091" spans="19:20">
      <c r="S931091" s="34"/>
      <c r="T931091" s="34"/>
    </row>
    <row r="931108" spans="19:20">
      <c r="S931108" s="34"/>
      <c r="T931108" s="34"/>
    </row>
    <row r="931125" spans="19:20">
      <c r="S931125" s="34"/>
      <c r="T931125" s="34"/>
    </row>
    <row r="931142" spans="19:20">
      <c r="S931142" s="34"/>
      <c r="T931142" s="34"/>
    </row>
    <row r="931159" spans="19:20">
      <c r="S931159" s="34"/>
      <c r="T931159" s="34"/>
    </row>
    <row r="931176" spans="19:20">
      <c r="S931176" s="34"/>
      <c r="T931176" s="34"/>
    </row>
    <row r="931193" spans="19:20">
      <c r="S931193" s="34"/>
      <c r="T931193" s="34"/>
    </row>
    <row r="931210" spans="19:20">
      <c r="S931210" s="34"/>
      <c r="T931210" s="34"/>
    </row>
    <row r="931227" spans="19:20">
      <c r="S931227" s="34"/>
      <c r="T931227" s="34"/>
    </row>
    <row r="931244" spans="19:20">
      <c r="S931244" s="34"/>
      <c r="T931244" s="34"/>
    </row>
    <row r="931261" spans="19:20">
      <c r="S931261" s="34"/>
      <c r="T931261" s="34"/>
    </row>
    <row r="931278" spans="19:20">
      <c r="S931278" s="34"/>
      <c r="T931278" s="34"/>
    </row>
    <row r="931295" spans="19:20">
      <c r="S931295" s="34"/>
      <c r="T931295" s="34"/>
    </row>
    <row r="931312" spans="19:20">
      <c r="S931312" s="34"/>
      <c r="T931312" s="34"/>
    </row>
    <row r="931329" spans="19:20">
      <c r="S931329" s="34"/>
      <c r="T931329" s="34"/>
    </row>
    <row r="931346" spans="19:20">
      <c r="S931346" s="34"/>
      <c r="T931346" s="34"/>
    </row>
    <row r="931363" spans="19:20">
      <c r="S931363" s="34"/>
      <c r="T931363" s="34"/>
    </row>
    <row r="931380" spans="19:20">
      <c r="S931380" s="34"/>
      <c r="T931380" s="34"/>
    </row>
    <row r="931397" spans="19:20">
      <c r="S931397" s="34"/>
      <c r="T931397" s="34"/>
    </row>
    <row r="931414" spans="19:20">
      <c r="S931414" s="34"/>
      <c r="T931414" s="34"/>
    </row>
    <row r="931431" spans="19:20">
      <c r="S931431" s="34"/>
      <c r="T931431" s="34"/>
    </row>
    <row r="931448" spans="19:20">
      <c r="S931448" s="34"/>
      <c r="T931448" s="34"/>
    </row>
    <row r="931465" spans="19:20">
      <c r="S931465" s="34"/>
      <c r="T931465" s="34"/>
    </row>
    <row r="931482" spans="19:20">
      <c r="S931482" s="34"/>
      <c r="T931482" s="34"/>
    </row>
    <row r="931499" spans="19:20">
      <c r="S931499" s="34"/>
      <c r="T931499" s="34"/>
    </row>
    <row r="931516" spans="19:20">
      <c r="S931516" s="34"/>
      <c r="T931516" s="34"/>
    </row>
    <row r="931533" spans="19:20">
      <c r="S931533" s="34"/>
      <c r="T931533" s="34"/>
    </row>
    <row r="931550" spans="19:20">
      <c r="S931550" s="34"/>
      <c r="T931550" s="34"/>
    </row>
    <row r="931567" spans="19:20">
      <c r="S931567" s="34"/>
      <c r="T931567" s="34"/>
    </row>
    <row r="931584" spans="19:20">
      <c r="S931584" s="34"/>
      <c r="T931584" s="34"/>
    </row>
    <row r="931601" spans="19:20">
      <c r="S931601" s="34"/>
      <c r="T931601" s="34"/>
    </row>
    <row r="931618" spans="19:20">
      <c r="S931618" s="34"/>
      <c r="T931618" s="34"/>
    </row>
    <row r="931635" spans="19:20">
      <c r="S931635" s="34"/>
      <c r="T931635" s="34"/>
    </row>
    <row r="931652" spans="19:20">
      <c r="S931652" s="34"/>
      <c r="T931652" s="34"/>
    </row>
    <row r="931669" spans="19:20">
      <c r="S931669" s="34"/>
      <c r="T931669" s="34"/>
    </row>
    <row r="931686" spans="19:20">
      <c r="S931686" s="34"/>
      <c r="T931686" s="34"/>
    </row>
    <row r="931703" spans="19:20">
      <c r="S931703" s="34"/>
      <c r="T931703" s="34"/>
    </row>
    <row r="931720" spans="19:20">
      <c r="S931720" s="34"/>
      <c r="T931720" s="34"/>
    </row>
    <row r="931737" spans="19:20">
      <c r="S931737" s="34"/>
      <c r="T931737" s="34"/>
    </row>
    <row r="931754" spans="19:20">
      <c r="S931754" s="34"/>
      <c r="T931754" s="34"/>
    </row>
    <row r="931771" spans="19:20">
      <c r="S931771" s="34"/>
      <c r="T931771" s="34"/>
    </row>
    <row r="931788" spans="19:20">
      <c r="S931788" s="34"/>
      <c r="T931788" s="34"/>
    </row>
    <row r="931805" spans="19:20">
      <c r="S931805" s="34"/>
      <c r="T931805" s="34"/>
    </row>
    <row r="931822" spans="19:20">
      <c r="S931822" s="34"/>
      <c r="T931822" s="34"/>
    </row>
    <row r="931839" spans="19:20">
      <c r="S931839" s="34"/>
      <c r="T931839" s="34"/>
    </row>
    <row r="931856" spans="19:20">
      <c r="S931856" s="34"/>
      <c r="T931856" s="34"/>
    </row>
    <row r="931873" spans="19:20">
      <c r="S931873" s="34"/>
      <c r="T931873" s="34"/>
    </row>
    <row r="931890" spans="19:20">
      <c r="S931890" s="34"/>
      <c r="T931890" s="34"/>
    </row>
    <row r="931907" spans="19:20">
      <c r="S931907" s="34"/>
      <c r="T931907" s="34"/>
    </row>
    <row r="931924" spans="19:20">
      <c r="S931924" s="34"/>
      <c r="T931924" s="34"/>
    </row>
    <row r="931941" spans="19:20">
      <c r="S931941" s="34"/>
      <c r="T931941" s="34"/>
    </row>
    <row r="931958" spans="19:20">
      <c r="S931958" s="34"/>
      <c r="T931958" s="34"/>
    </row>
    <row r="931975" spans="19:20">
      <c r="S931975" s="34"/>
      <c r="T931975" s="34"/>
    </row>
    <row r="931992" spans="19:20">
      <c r="S931992" s="34"/>
      <c r="T931992" s="34"/>
    </row>
    <row r="932009" spans="19:20">
      <c r="S932009" s="34"/>
      <c r="T932009" s="34"/>
    </row>
    <row r="932026" spans="19:20">
      <c r="S932026" s="34"/>
      <c r="T932026" s="34"/>
    </row>
    <row r="932043" spans="19:20">
      <c r="S932043" s="34"/>
      <c r="T932043" s="34"/>
    </row>
    <row r="932060" spans="19:20">
      <c r="S932060" s="34"/>
      <c r="T932060" s="34"/>
    </row>
    <row r="932077" spans="19:20">
      <c r="S932077" s="34"/>
      <c r="T932077" s="34"/>
    </row>
    <row r="932094" spans="19:20">
      <c r="S932094" s="34"/>
      <c r="T932094" s="34"/>
    </row>
    <row r="932111" spans="19:20">
      <c r="S932111" s="34"/>
      <c r="T932111" s="34"/>
    </row>
    <row r="932128" spans="19:20">
      <c r="S932128" s="34"/>
      <c r="T932128" s="34"/>
    </row>
    <row r="932145" spans="19:20">
      <c r="S932145" s="34"/>
      <c r="T932145" s="34"/>
    </row>
    <row r="932162" spans="19:20">
      <c r="S932162" s="34"/>
      <c r="T932162" s="34"/>
    </row>
    <row r="932179" spans="19:20">
      <c r="S932179" s="34"/>
      <c r="T932179" s="34"/>
    </row>
    <row r="932196" spans="19:20">
      <c r="S932196" s="34"/>
      <c r="T932196" s="34"/>
    </row>
    <row r="932213" spans="19:20">
      <c r="S932213" s="34"/>
      <c r="T932213" s="34"/>
    </row>
    <row r="932230" spans="19:20">
      <c r="S932230" s="34"/>
      <c r="T932230" s="34"/>
    </row>
    <row r="932247" spans="19:20">
      <c r="S932247" s="34"/>
      <c r="T932247" s="34"/>
    </row>
    <row r="932264" spans="19:20">
      <c r="S932264" s="34"/>
      <c r="T932264" s="34"/>
    </row>
    <row r="932281" spans="19:20">
      <c r="S932281" s="34"/>
      <c r="T932281" s="34"/>
    </row>
    <row r="932298" spans="19:20">
      <c r="S932298" s="34"/>
      <c r="T932298" s="34"/>
    </row>
    <row r="932315" spans="19:20">
      <c r="S932315" s="34"/>
      <c r="T932315" s="34"/>
    </row>
    <row r="932332" spans="19:20">
      <c r="S932332" s="34"/>
      <c r="T932332" s="34"/>
    </row>
    <row r="932349" spans="19:20">
      <c r="S932349" s="34"/>
      <c r="T932349" s="34"/>
    </row>
    <row r="932366" spans="19:20">
      <c r="S932366" s="34"/>
      <c r="T932366" s="34"/>
    </row>
    <row r="932383" spans="19:20">
      <c r="S932383" s="34"/>
      <c r="T932383" s="34"/>
    </row>
    <row r="932400" spans="19:20">
      <c r="S932400" s="34"/>
      <c r="T932400" s="34"/>
    </row>
    <row r="932417" spans="19:20">
      <c r="S932417" s="34"/>
      <c r="T932417" s="34"/>
    </row>
    <row r="932434" spans="19:20">
      <c r="S932434" s="34"/>
      <c r="T932434" s="34"/>
    </row>
    <row r="932451" spans="19:20">
      <c r="S932451" s="34"/>
      <c r="T932451" s="34"/>
    </row>
    <row r="932468" spans="19:20">
      <c r="S932468" s="34"/>
      <c r="T932468" s="34"/>
    </row>
    <row r="932485" spans="19:20">
      <c r="S932485" s="34"/>
      <c r="T932485" s="34"/>
    </row>
    <row r="932502" spans="19:20">
      <c r="S932502" s="34"/>
      <c r="T932502" s="34"/>
    </row>
    <row r="932519" spans="19:20">
      <c r="S932519" s="34"/>
      <c r="T932519" s="34"/>
    </row>
    <row r="932536" spans="19:20">
      <c r="S932536" s="34"/>
      <c r="T932536" s="34"/>
    </row>
    <row r="932553" spans="19:20">
      <c r="S932553" s="34"/>
      <c r="T932553" s="34"/>
    </row>
    <row r="932570" spans="19:20">
      <c r="S932570" s="34"/>
      <c r="T932570" s="34"/>
    </row>
    <row r="932587" spans="19:20">
      <c r="S932587" s="34"/>
      <c r="T932587" s="34"/>
    </row>
    <row r="932604" spans="19:20">
      <c r="S932604" s="34"/>
      <c r="T932604" s="34"/>
    </row>
    <row r="932621" spans="19:20">
      <c r="S932621" s="34"/>
      <c r="T932621" s="34"/>
    </row>
    <row r="932638" spans="19:20">
      <c r="S932638" s="34"/>
      <c r="T932638" s="34"/>
    </row>
    <row r="932655" spans="19:20">
      <c r="S932655" s="34"/>
      <c r="T932655" s="34"/>
    </row>
    <row r="932672" spans="19:20">
      <c r="S932672" s="34"/>
      <c r="T932672" s="34"/>
    </row>
    <row r="932689" spans="19:20">
      <c r="S932689" s="34"/>
      <c r="T932689" s="34"/>
    </row>
    <row r="932706" spans="19:20">
      <c r="S932706" s="34"/>
      <c r="T932706" s="34"/>
    </row>
    <row r="932723" spans="19:20">
      <c r="S932723" s="34"/>
      <c r="T932723" s="34"/>
    </row>
    <row r="932740" spans="19:20">
      <c r="S932740" s="34"/>
      <c r="T932740" s="34"/>
    </row>
    <row r="932757" spans="19:20">
      <c r="S932757" s="34"/>
      <c r="T932757" s="34"/>
    </row>
    <row r="932774" spans="19:20">
      <c r="S932774" s="34"/>
      <c r="T932774" s="34"/>
    </row>
    <row r="932791" spans="19:20">
      <c r="S932791" s="34"/>
      <c r="T932791" s="34"/>
    </row>
    <row r="932808" spans="19:20">
      <c r="S932808" s="34"/>
      <c r="T932808" s="34"/>
    </row>
    <row r="932825" spans="19:20">
      <c r="S932825" s="34"/>
      <c r="T932825" s="34"/>
    </row>
    <row r="932842" spans="19:20">
      <c r="S932842" s="34"/>
      <c r="T932842" s="34"/>
    </row>
    <row r="932859" spans="19:20">
      <c r="S932859" s="34"/>
      <c r="T932859" s="34"/>
    </row>
    <row r="932876" spans="19:20">
      <c r="S932876" s="34"/>
      <c r="T932876" s="34"/>
    </row>
    <row r="932893" spans="19:20">
      <c r="S932893" s="34"/>
      <c r="T932893" s="34"/>
    </row>
    <row r="932910" spans="19:20">
      <c r="S932910" s="34"/>
      <c r="T932910" s="34"/>
    </row>
    <row r="932927" spans="19:20">
      <c r="S932927" s="34"/>
      <c r="T932927" s="34"/>
    </row>
    <row r="932944" spans="19:20">
      <c r="S932944" s="34"/>
      <c r="T932944" s="34"/>
    </row>
    <row r="932961" spans="19:20">
      <c r="S932961" s="34"/>
      <c r="T932961" s="34"/>
    </row>
    <row r="932978" spans="19:20">
      <c r="S932978" s="34"/>
      <c r="T932978" s="34"/>
    </row>
    <row r="932995" spans="19:20">
      <c r="S932995" s="34"/>
      <c r="T932995" s="34"/>
    </row>
    <row r="933012" spans="19:20">
      <c r="S933012" s="34"/>
      <c r="T933012" s="34"/>
    </row>
    <row r="933029" spans="19:20">
      <c r="S933029" s="34"/>
      <c r="T933029" s="34"/>
    </row>
    <row r="933046" spans="19:20">
      <c r="S933046" s="34"/>
      <c r="T933046" s="34"/>
    </row>
    <row r="933063" spans="19:20">
      <c r="S933063" s="34"/>
      <c r="T933063" s="34"/>
    </row>
    <row r="933080" spans="19:20">
      <c r="S933080" s="34"/>
      <c r="T933080" s="34"/>
    </row>
    <row r="933097" spans="19:20">
      <c r="S933097" s="34"/>
      <c r="T933097" s="34"/>
    </row>
    <row r="933114" spans="19:20">
      <c r="S933114" s="34"/>
      <c r="T933114" s="34"/>
    </row>
    <row r="933131" spans="19:20">
      <c r="S933131" s="34"/>
      <c r="T933131" s="34"/>
    </row>
    <row r="933148" spans="19:20">
      <c r="S933148" s="34"/>
      <c r="T933148" s="34"/>
    </row>
    <row r="933165" spans="19:20">
      <c r="S933165" s="34"/>
      <c r="T933165" s="34"/>
    </row>
    <row r="933182" spans="19:20">
      <c r="S933182" s="34"/>
      <c r="T933182" s="34"/>
    </row>
    <row r="933199" spans="19:20">
      <c r="S933199" s="34"/>
      <c r="T933199" s="34"/>
    </row>
    <row r="933216" spans="19:20">
      <c r="S933216" s="34"/>
      <c r="T933216" s="34"/>
    </row>
    <row r="933233" spans="19:20">
      <c r="S933233" s="34"/>
      <c r="T933233" s="34"/>
    </row>
    <row r="933250" spans="19:20">
      <c r="S933250" s="34"/>
      <c r="T933250" s="34"/>
    </row>
    <row r="933267" spans="19:20">
      <c r="S933267" s="34"/>
      <c r="T933267" s="34"/>
    </row>
    <row r="933284" spans="19:20">
      <c r="S933284" s="34"/>
      <c r="T933284" s="34"/>
    </row>
    <row r="933301" spans="19:20">
      <c r="S933301" s="34"/>
      <c r="T933301" s="34"/>
    </row>
    <row r="933318" spans="19:20">
      <c r="S933318" s="34"/>
      <c r="T933318" s="34"/>
    </row>
    <row r="933335" spans="19:20">
      <c r="S933335" s="34"/>
      <c r="T933335" s="34"/>
    </row>
    <row r="933352" spans="19:20">
      <c r="S933352" s="34"/>
      <c r="T933352" s="34"/>
    </row>
    <row r="933369" spans="19:20">
      <c r="S933369" s="34"/>
      <c r="T933369" s="34"/>
    </row>
    <row r="933386" spans="19:20">
      <c r="S933386" s="34"/>
      <c r="T933386" s="34"/>
    </row>
    <row r="933403" spans="19:20">
      <c r="S933403" s="34"/>
      <c r="T933403" s="34"/>
    </row>
    <row r="933420" spans="19:20">
      <c r="S933420" s="34"/>
      <c r="T933420" s="34"/>
    </row>
    <row r="933437" spans="19:20">
      <c r="S933437" s="34"/>
      <c r="T933437" s="34"/>
    </row>
    <row r="933454" spans="19:20">
      <c r="S933454" s="34"/>
      <c r="T933454" s="34"/>
    </row>
    <row r="933471" spans="19:20">
      <c r="S933471" s="34"/>
      <c r="T933471" s="34"/>
    </row>
    <row r="933488" spans="19:20">
      <c r="S933488" s="34"/>
      <c r="T933488" s="34"/>
    </row>
    <row r="933505" spans="19:20">
      <c r="S933505" s="34"/>
      <c r="T933505" s="34"/>
    </row>
    <row r="933522" spans="19:20">
      <c r="S933522" s="34"/>
      <c r="T933522" s="34"/>
    </row>
    <row r="933539" spans="19:20">
      <c r="S933539" s="34"/>
      <c r="T933539" s="34"/>
    </row>
    <row r="933556" spans="19:20">
      <c r="S933556" s="34"/>
      <c r="T933556" s="34"/>
    </row>
    <row r="933573" spans="19:20">
      <c r="S933573" s="34"/>
      <c r="T933573" s="34"/>
    </row>
    <row r="933590" spans="19:20">
      <c r="S933590" s="34"/>
      <c r="T933590" s="34"/>
    </row>
    <row r="933607" spans="19:20">
      <c r="S933607" s="34"/>
      <c r="T933607" s="34"/>
    </row>
    <row r="933624" spans="19:20">
      <c r="S933624" s="34"/>
      <c r="T933624" s="34"/>
    </row>
    <row r="933641" spans="19:20">
      <c r="S933641" s="34"/>
      <c r="T933641" s="34"/>
    </row>
    <row r="933658" spans="19:20">
      <c r="S933658" s="34"/>
      <c r="T933658" s="34"/>
    </row>
    <row r="933675" spans="19:20">
      <c r="S933675" s="34"/>
      <c r="T933675" s="34"/>
    </row>
    <row r="933692" spans="19:20">
      <c r="S933692" s="34"/>
      <c r="T933692" s="34"/>
    </row>
    <row r="933709" spans="19:20">
      <c r="S933709" s="34"/>
      <c r="T933709" s="34"/>
    </row>
    <row r="933726" spans="19:20">
      <c r="S933726" s="34"/>
      <c r="T933726" s="34"/>
    </row>
    <row r="933743" spans="19:20">
      <c r="S933743" s="34"/>
      <c r="T933743" s="34"/>
    </row>
    <row r="933760" spans="19:20">
      <c r="S933760" s="34"/>
      <c r="T933760" s="34"/>
    </row>
    <row r="933777" spans="19:20">
      <c r="S933777" s="34"/>
      <c r="T933777" s="34"/>
    </row>
    <row r="933794" spans="19:20">
      <c r="S933794" s="34"/>
      <c r="T933794" s="34"/>
    </row>
    <row r="933811" spans="19:20">
      <c r="S933811" s="34"/>
      <c r="T933811" s="34"/>
    </row>
    <row r="933828" spans="19:20">
      <c r="S933828" s="34"/>
      <c r="T933828" s="34"/>
    </row>
    <row r="933845" spans="19:20">
      <c r="S933845" s="34"/>
      <c r="T933845" s="34"/>
    </row>
    <row r="933862" spans="19:20">
      <c r="S933862" s="34"/>
      <c r="T933862" s="34"/>
    </row>
    <row r="933879" spans="19:20">
      <c r="S933879" s="34"/>
      <c r="T933879" s="34"/>
    </row>
    <row r="933896" spans="19:20">
      <c r="S933896" s="34"/>
      <c r="T933896" s="34"/>
    </row>
    <row r="933913" spans="19:20">
      <c r="S933913" s="34"/>
      <c r="T933913" s="34"/>
    </row>
    <row r="933930" spans="19:20">
      <c r="S933930" s="34"/>
      <c r="T933930" s="34"/>
    </row>
    <row r="933947" spans="19:20">
      <c r="S933947" s="34"/>
      <c r="T933947" s="34"/>
    </row>
    <row r="933964" spans="19:20">
      <c r="S933964" s="34"/>
      <c r="T933964" s="34"/>
    </row>
    <row r="933981" spans="19:20">
      <c r="S933981" s="34"/>
      <c r="T933981" s="34"/>
    </row>
    <row r="933998" spans="19:20">
      <c r="S933998" s="34"/>
      <c r="T933998" s="34"/>
    </row>
    <row r="934015" spans="19:20">
      <c r="S934015" s="34"/>
      <c r="T934015" s="34"/>
    </row>
    <row r="934032" spans="19:20">
      <c r="S934032" s="34"/>
      <c r="T934032" s="34"/>
    </row>
    <row r="934049" spans="19:20">
      <c r="S934049" s="34"/>
      <c r="T934049" s="34"/>
    </row>
    <row r="934066" spans="19:20">
      <c r="S934066" s="34"/>
      <c r="T934066" s="34"/>
    </row>
    <row r="934083" spans="19:20">
      <c r="S934083" s="34"/>
      <c r="T934083" s="34"/>
    </row>
    <row r="934100" spans="19:20">
      <c r="S934100" s="34"/>
      <c r="T934100" s="34"/>
    </row>
    <row r="934117" spans="19:20">
      <c r="S934117" s="34"/>
      <c r="T934117" s="34"/>
    </row>
    <row r="934134" spans="19:20">
      <c r="S934134" s="34"/>
      <c r="T934134" s="34"/>
    </row>
    <row r="934151" spans="19:20">
      <c r="S934151" s="34"/>
      <c r="T934151" s="34"/>
    </row>
    <row r="934168" spans="19:20">
      <c r="S934168" s="34"/>
      <c r="T934168" s="34"/>
    </row>
    <row r="934185" spans="19:20">
      <c r="S934185" s="34"/>
      <c r="T934185" s="34"/>
    </row>
    <row r="934202" spans="19:20">
      <c r="S934202" s="34"/>
      <c r="T934202" s="34"/>
    </row>
    <row r="934219" spans="19:20">
      <c r="S934219" s="34"/>
      <c r="T934219" s="34"/>
    </row>
    <row r="934236" spans="19:20">
      <c r="S934236" s="34"/>
      <c r="T934236" s="34"/>
    </row>
    <row r="934253" spans="19:20">
      <c r="S934253" s="34"/>
      <c r="T934253" s="34"/>
    </row>
    <row r="934270" spans="19:20">
      <c r="S934270" s="34"/>
      <c r="T934270" s="34"/>
    </row>
    <row r="934287" spans="19:20">
      <c r="S934287" s="34"/>
      <c r="T934287" s="34"/>
    </row>
    <row r="934304" spans="19:20">
      <c r="S934304" s="34"/>
      <c r="T934304" s="34"/>
    </row>
    <row r="934321" spans="19:20">
      <c r="S934321" s="34"/>
      <c r="T934321" s="34"/>
    </row>
    <row r="934338" spans="19:20">
      <c r="S934338" s="34"/>
      <c r="T934338" s="34"/>
    </row>
    <row r="934355" spans="19:20">
      <c r="S934355" s="34"/>
      <c r="T934355" s="34"/>
    </row>
    <row r="934372" spans="19:20">
      <c r="S934372" s="34"/>
      <c r="T934372" s="34"/>
    </row>
    <row r="934389" spans="19:20">
      <c r="S934389" s="34"/>
      <c r="T934389" s="34"/>
    </row>
    <row r="934406" spans="19:20">
      <c r="S934406" s="34"/>
      <c r="T934406" s="34"/>
    </row>
    <row r="934423" spans="19:20">
      <c r="S934423" s="34"/>
      <c r="T934423" s="34"/>
    </row>
    <row r="934440" spans="19:20">
      <c r="S934440" s="34"/>
      <c r="T934440" s="34"/>
    </row>
    <row r="934457" spans="19:20">
      <c r="S934457" s="34"/>
      <c r="T934457" s="34"/>
    </row>
    <row r="934474" spans="19:20">
      <c r="S934474" s="34"/>
      <c r="T934474" s="34"/>
    </row>
    <row r="934491" spans="19:20">
      <c r="S934491" s="34"/>
      <c r="T934491" s="34"/>
    </row>
    <row r="934508" spans="19:20">
      <c r="S934508" s="34"/>
      <c r="T934508" s="34"/>
    </row>
    <row r="934525" spans="19:20">
      <c r="S934525" s="34"/>
      <c r="T934525" s="34"/>
    </row>
    <row r="934542" spans="19:20">
      <c r="S934542" s="34"/>
      <c r="T934542" s="34"/>
    </row>
    <row r="934559" spans="19:20">
      <c r="S934559" s="34"/>
      <c r="T934559" s="34"/>
    </row>
    <row r="934576" spans="19:20">
      <c r="S934576" s="34"/>
      <c r="T934576" s="34"/>
    </row>
    <row r="934593" spans="19:20">
      <c r="S934593" s="34"/>
      <c r="T934593" s="34"/>
    </row>
    <row r="934610" spans="19:20">
      <c r="S934610" s="34"/>
      <c r="T934610" s="34"/>
    </row>
    <row r="934627" spans="19:20">
      <c r="S934627" s="34"/>
      <c r="T934627" s="34"/>
    </row>
    <row r="934644" spans="19:20">
      <c r="S934644" s="34"/>
      <c r="T934644" s="34"/>
    </row>
    <row r="934661" spans="19:20">
      <c r="S934661" s="34"/>
      <c r="T934661" s="34"/>
    </row>
    <row r="934678" spans="19:20">
      <c r="S934678" s="34"/>
      <c r="T934678" s="34"/>
    </row>
    <row r="934695" spans="19:20">
      <c r="S934695" s="34"/>
      <c r="T934695" s="34"/>
    </row>
    <row r="934712" spans="19:20">
      <c r="S934712" s="34"/>
      <c r="T934712" s="34"/>
    </row>
    <row r="934729" spans="19:20">
      <c r="S934729" s="34"/>
      <c r="T934729" s="34"/>
    </row>
    <row r="934746" spans="19:20">
      <c r="S934746" s="34"/>
      <c r="T934746" s="34"/>
    </row>
    <row r="934763" spans="19:20">
      <c r="S934763" s="34"/>
      <c r="T934763" s="34"/>
    </row>
    <row r="934780" spans="19:20">
      <c r="S934780" s="34"/>
      <c r="T934780" s="34"/>
    </row>
    <row r="934797" spans="19:20">
      <c r="S934797" s="34"/>
      <c r="T934797" s="34"/>
    </row>
    <row r="934814" spans="19:20">
      <c r="S934814" s="34"/>
      <c r="T934814" s="34"/>
    </row>
    <row r="934831" spans="19:20">
      <c r="S934831" s="34"/>
      <c r="T934831" s="34"/>
    </row>
    <row r="934848" spans="19:20">
      <c r="S934848" s="34"/>
      <c r="T934848" s="34"/>
    </row>
    <row r="934865" spans="19:20">
      <c r="S934865" s="34"/>
      <c r="T934865" s="34"/>
    </row>
    <row r="934882" spans="19:20">
      <c r="S934882" s="34"/>
      <c r="T934882" s="34"/>
    </row>
    <row r="934899" spans="19:20">
      <c r="S934899" s="34"/>
      <c r="T934899" s="34"/>
    </row>
    <row r="934916" spans="19:20">
      <c r="S934916" s="34"/>
      <c r="T934916" s="34"/>
    </row>
    <row r="934933" spans="19:20">
      <c r="S934933" s="34"/>
      <c r="T934933" s="34"/>
    </row>
    <row r="934950" spans="19:20">
      <c r="S934950" s="34"/>
      <c r="T934950" s="34"/>
    </row>
    <row r="934967" spans="19:20">
      <c r="S934967" s="34"/>
      <c r="T934967" s="34"/>
    </row>
    <row r="934984" spans="19:20">
      <c r="S934984" s="34"/>
      <c r="T934984" s="34"/>
    </row>
    <row r="935001" spans="19:20">
      <c r="S935001" s="34"/>
      <c r="T935001" s="34"/>
    </row>
    <row r="935018" spans="19:20">
      <c r="S935018" s="34"/>
      <c r="T935018" s="34"/>
    </row>
    <row r="935035" spans="19:20">
      <c r="S935035" s="34"/>
      <c r="T935035" s="34"/>
    </row>
    <row r="935052" spans="19:20">
      <c r="S935052" s="34"/>
      <c r="T935052" s="34"/>
    </row>
    <row r="935069" spans="19:20">
      <c r="S935069" s="34"/>
      <c r="T935069" s="34"/>
    </row>
    <row r="935086" spans="19:20">
      <c r="S935086" s="34"/>
      <c r="T935086" s="34"/>
    </row>
    <row r="935103" spans="19:20">
      <c r="S935103" s="34"/>
      <c r="T935103" s="34"/>
    </row>
    <row r="935120" spans="19:20">
      <c r="S935120" s="34"/>
      <c r="T935120" s="34"/>
    </row>
    <row r="935137" spans="19:20">
      <c r="S935137" s="34"/>
      <c r="T935137" s="34"/>
    </row>
    <row r="935154" spans="19:20">
      <c r="S935154" s="34"/>
      <c r="T935154" s="34"/>
    </row>
    <row r="935171" spans="19:20">
      <c r="S935171" s="34"/>
      <c r="T935171" s="34"/>
    </row>
    <row r="935188" spans="19:20">
      <c r="S935188" s="34"/>
      <c r="T935188" s="34"/>
    </row>
    <row r="935205" spans="19:20">
      <c r="S935205" s="34"/>
      <c r="T935205" s="34"/>
    </row>
    <row r="935222" spans="19:20">
      <c r="S935222" s="34"/>
      <c r="T935222" s="34"/>
    </row>
    <row r="935239" spans="19:20">
      <c r="S935239" s="34"/>
      <c r="T935239" s="34"/>
    </row>
    <row r="935256" spans="19:20">
      <c r="S935256" s="34"/>
      <c r="T935256" s="34"/>
    </row>
    <row r="935273" spans="19:20">
      <c r="S935273" s="34"/>
      <c r="T935273" s="34"/>
    </row>
    <row r="935290" spans="19:20">
      <c r="S935290" s="34"/>
      <c r="T935290" s="34"/>
    </row>
    <row r="935307" spans="19:20">
      <c r="S935307" s="34"/>
      <c r="T935307" s="34"/>
    </row>
    <row r="935324" spans="19:20">
      <c r="S935324" s="34"/>
      <c r="T935324" s="34"/>
    </row>
    <row r="935341" spans="19:20">
      <c r="S935341" s="34"/>
      <c r="T935341" s="34"/>
    </row>
    <row r="935358" spans="19:20">
      <c r="S935358" s="34"/>
      <c r="T935358" s="34"/>
    </row>
    <row r="935375" spans="19:20">
      <c r="S935375" s="34"/>
      <c r="T935375" s="34"/>
    </row>
    <row r="935392" spans="19:20">
      <c r="S935392" s="34"/>
      <c r="T935392" s="34"/>
    </row>
    <row r="935409" spans="19:20">
      <c r="S935409" s="34"/>
      <c r="T935409" s="34"/>
    </row>
    <row r="935426" spans="19:20">
      <c r="S935426" s="34"/>
      <c r="T935426" s="34"/>
    </row>
    <row r="935443" spans="19:20">
      <c r="S935443" s="34"/>
      <c r="T935443" s="34"/>
    </row>
    <row r="935460" spans="19:20">
      <c r="S935460" s="34"/>
      <c r="T935460" s="34"/>
    </row>
    <row r="935477" spans="19:20">
      <c r="S935477" s="34"/>
      <c r="T935477" s="34"/>
    </row>
    <row r="935494" spans="19:20">
      <c r="S935494" s="34"/>
      <c r="T935494" s="34"/>
    </row>
    <row r="935511" spans="19:20">
      <c r="S935511" s="34"/>
      <c r="T935511" s="34"/>
    </row>
    <row r="935528" spans="19:20">
      <c r="S935528" s="34"/>
      <c r="T935528" s="34"/>
    </row>
    <row r="935545" spans="19:20">
      <c r="S935545" s="34"/>
      <c r="T935545" s="34"/>
    </row>
    <row r="935562" spans="19:20">
      <c r="S935562" s="34"/>
      <c r="T935562" s="34"/>
    </row>
    <row r="935579" spans="19:20">
      <c r="S935579" s="34"/>
      <c r="T935579" s="34"/>
    </row>
    <row r="935596" spans="19:20">
      <c r="S935596" s="34"/>
      <c r="T935596" s="34"/>
    </row>
    <row r="935613" spans="19:20">
      <c r="S935613" s="34"/>
      <c r="T935613" s="34"/>
    </row>
    <row r="935630" spans="19:20">
      <c r="S935630" s="34"/>
      <c r="T935630" s="34"/>
    </row>
    <row r="935647" spans="19:20">
      <c r="S935647" s="34"/>
      <c r="T935647" s="34"/>
    </row>
    <row r="935664" spans="19:20">
      <c r="S935664" s="34"/>
      <c r="T935664" s="34"/>
    </row>
    <row r="935681" spans="19:20">
      <c r="S935681" s="34"/>
      <c r="T935681" s="34"/>
    </row>
    <row r="935698" spans="19:20">
      <c r="S935698" s="34"/>
      <c r="T935698" s="34"/>
    </row>
    <row r="935715" spans="19:20">
      <c r="S935715" s="34"/>
      <c r="T935715" s="34"/>
    </row>
    <row r="935732" spans="19:20">
      <c r="S935732" s="34"/>
      <c r="T935732" s="34"/>
    </row>
    <row r="935749" spans="19:20">
      <c r="S935749" s="34"/>
      <c r="T935749" s="34"/>
    </row>
    <row r="935766" spans="19:20">
      <c r="S935766" s="34"/>
      <c r="T935766" s="34"/>
    </row>
    <row r="935783" spans="19:20">
      <c r="S935783" s="34"/>
      <c r="T935783" s="34"/>
    </row>
    <row r="935800" spans="19:20">
      <c r="S935800" s="34"/>
      <c r="T935800" s="34"/>
    </row>
    <row r="935817" spans="19:20">
      <c r="S935817" s="34"/>
      <c r="T935817" s="34"/>
    </row>
    <row r="935834" spans="19:20">
      <c r="S935834" s="34"/>
      <c r="T935834" s="34"/>
    </row>
    <row r="935851" spans="19:20">
      <c r="S935851" s="34"/>
      <c r="T935851" s="34"/>
    </row>
    <row r="935868" spans="19:20">
      <c r="S935868" s="34"/>
      <c r="T935868" s="34"/>
    </row>
    <row r="935885" spans="19:20">
      <c r="S935885" s="34"/>
      <c r="T935885" s="34"/>
    </row>
    <row r="935902" spans="19:20">
      <c r="S935902" s="34"/>
      <c r="T935902" s="34"/>
    </row>
    <row r="935919" spans="19:20">
      <c r="S935919" s="34"/>
      <c r="T935919" s="34"/>
    </row>
    <row r="935936" spans="19:20">
      <c r="S935936" s="34"/>
      <c r="T935936" s="34"/>
    </row>
    <row r="935953" spans="19:20">
      <c r="S935953" s="34"/>
      <c r="T935953" s="34"/>
    </row>
    <row r="935970" spans="19:20">
      <c r="S935970" s="34"/>
      <c r="T935970" s="34"/>
    </row>
    <row r="935987" spans="19:20">
      <c r="S935987" s="34"/>
      <c r="T935987" s="34"/>
    </row>
    <row r="936004" spans="19:20">
      <c r="S936004" s="34"/>
      <c r="T936004" s="34"/>
    </row>
    <row r="936021" spans="19:20">
      <c r="S936021" s="34"/>
      <c r="T936021" s="34"/>
    </row>
    <row r="936038" spans="19:20">
      <c r="S936038" s="34"/>
      <c r="T936038" s="34"/>
    </row>
    <row r="936055" spans="19:20">
      <c r="S936055" s="34"/>
      <c r="T936055" s="34"/>
    </row>
    <row r="936072" spans="19:20">
      <c r="S936072" s="34"/>
      <c r="T936072" s="34"/>
    </row>
    <row r="936089" spans="19:20">
      <c r="S936089" s="34"/>
      <c r="T936089" s="34"/>
    </row>
    <row r="936106" spans="19:20">
      <c r="S936106" s="34"/>
      <c r="T936106" s="34"/>
    </row>
    <row r="936123" spans="19:20">
      <c r="S936123" s="34"/>
      <c r="T936123" s="34"/>
    </row>
    <row r="936140" spans="19:20">
      <c r="S936140" s="34"/>
      <c r="T936140" s="34"/>
    </row>
    <row r="936157" spans="19:20">
      <c r="S936157" s="34"/>
      <c r="T936157" s="34"/>
    </row>
    <row r="936174" spans="19:20">
      <c r="S936174" s="34"/>
      <c r="T936174" s="34"/>
    </row>
    <row r="936191" spans="19:20">
      <c r="S936191" s="34"/>
      <c r="T936191" s="34"/>
    </row>
    <row r="936208" spans="19:20">
      <c r="S936208" s="34"/>
      <c r="T936208" s="34"/>
    </row>
    <row r="936225" spans="19:20">
      <c r="S936225" s="34"/>
      <c r="T936225" s="34"/>
    </row>
    <row r="936242" spans="19:20">
      <c r="S936242" s="34"/>
      <c r="T936242" s="34"/>
    </row>
    <row r="936259" spans="19:20">
      <c r="S936259" s="34"/>
      <c r="T936259" s="34"/>
    </row>
    <row r="936276" spans="19:20">
      <c r="S936276" s="34"/>
      <c r="T936276" s="34"/>
    </row>
    <row r="936293" spans="19:20">
      <c r="S936293" s="34"/>
      <c r="T936293" s="34"/>
    </row>
    <row r="936310" spans="19:20">
      <c r="S936310" s="34"/>
      <c r="T936310" s="34"/>
    </row>
    <row r="936327" spans="19:20">
      <c r="S936327" s="34"/>
      <c r="T936327" s="34"/>
    </row>
    <row r="936344" spans="19:20">
      <c r="S936344" s="34"/>
      <c r="T936344" s="34"/>
    </row>
    <row r="936361" spans="19:20">
      <c r="S936361" s="34"/>
      <c r="T936361" s="34"/>
    </row>
    <row r="936378" spans="19:20">
      <c r="S936378" s="34"/>
      <c r="T936378" s="34"/>
    </row>
    <row r="936395" spans="19:20">
      <c r="S936395" s="34"/>
      <c r="T936395" s="34"/>
    </row>
    <row r="936412" spans="19:20">
      <c r="S936412" s="34"/>
      <c r="T936412" s="34"/>
    </row>
    <row r="936429" spans="19:20">
      <c r="S936429" s="34"/>
      <c r="T936429" s="34"/>
    </row>
    <row r="936446" spans="19:20">
      <c r="S936446" s="34"/>
      <c r="T936446" s="34"/>
    </row>
    <row r="936463" spans="19:20">
      <c r="S936463" s="34"/>
      <c r="T936463" s="34"/>
    </row>
    <row r="936480" spans="19:20">
      <c r="S936480" s="34"/>
      <c r="T936480" s="34"/>
    </row>
    <row r="936497" spans="19:20">
      <c r="S936497" s="34"/>
      <c r="T936497" s="34"/>
    </row>
    <row r="936514" spans="19:20">
      <c r="S936514" s="34"/>
      <c r="T936514" s="34"/>
    </row>
    <row r="936531" spans="19:20">
      <c r="S936531" s="34"/>
      <c r="T936531" s="34"/>
    </row>
    <row r="936548" spans="19:20">
      <c r="S936548" s="34"/>
      <c r="T936548" s="34"/>
    </row>
    <row r="936565" spans="19:20">
      <c r="S936565" s="34"/>
      <c r="T936565" s="34"/>
    </row>
    <row r="936582" spans="19:20">
      <c r="S936582" s="34"/>
      <c r="T936582" s="34"/>
    </row>
    <row r="936599" spans="19:20">
      <c r="S936599" s="34"/>
      <c r="T936599" s="34"/>
    </row>
    <row r="936616" spans="19:20">
      <c r="S936616" s="34"/>
      <c r="T936616" s="34"/>
    </row>
    <row r="936633" spans="19:20">
      <c r="S936633" s="34"/>
      <c r="T936633" s="34"/>
    </row>
    <row r="936650" spans="19:20">
      <c r="S936650" s="34"/>
      <c r="T936650" s="34"/>
    </row>
    <row r="936667" spans="19:20">
      <c r="S936667" s="34"/>
      <c r="T936667" s="34"/>
    </row>
    <row r="936684" spans="19:20">
      <c r="S936684" s="34"/>
      <c r="T936684" s="34"/>
    </row>
    <row r="936701" spans="19:20">
      <c r="S936701" s="34"/>
      <c r="T936701" s="34"/>
    </row>
    <row r="936718" spans="19:20">
      <c r="S936718" s="34"/>
      <c r="T936718" s="34"/>
    </row>
    <row r="936735" spans="19:20">
      <c r="S936735" s="34"/>
      <c r="T936735" s="34"/>
    </row>
    <row r="936752" spans="19:20">
      <c r="S936752" s="34"/>
      <c r="T936752" s="34"/>
    </row>
    <row r="936769" spans="19:20">
      <c r="S936769" s="34"/>
      <c r="T936769" s="34"/>
    </row>
    <row r="936786" spans="19:20">
      <c r="S936786" s="34"/>
      <c r="T936786" s="34"/>
    </row>
    <row r="936803" spans="19:20">
      <c r="S936803" s="34"/>
      <c r="T936803" s="34"/>
    </row>
    <row r="936820" spans="19:20">
      <c r="S936820" s="34"/>
      <c r="T936820" s="34"/>
    </row>
    <row r="936837" spans="19:20">
      <c r="S936837" s="34"/>
      <c r="T936837" s="34"/>
    </row>
    <row r="936854" spans="19:20">
      <c r="S936854" s="34"/>
      <c r="T936854" s="34"/>
    </row>
    <row r="936871" spans="19:20">
      <c r="S936871" s="34"/>
      <c r="T936871" s="34"/>
    </row>
    <row r="936888" spans="19:20">
      <c r="S936888" s="34"/>
      <c r="T936888" s="34"/>
    </row>
    <row r="936905" spans="19:20">
      <c r="S936905" s="34"/>
      <c r="T936905" s="34"/>
    </row>
    <row r="936922" spans="19:20">
      <c r="S936922" s="34"/>
      <c r="T936922" s="34"/>
    </row>
    <row r="936939" spans="19:20">
      <c r="S936939" s="34"/>
      <c r="T936939" s="34"/>
    </row>
    <row r="936956" spans="19:20">
      <c r="S936956" s="34"/>
      <c r="T936956" s="34"/>
    </row>
    <row r="936973" spans="19:20">
      <c r="S936973" s="34"/>
      <c r="T936973" s="34"/>
    </row>
    <row r="936990" spans="19:20">
      <c r="S936990" s="34"/>
      <c r="T936990" s="34"/>
    </row>
    <row r="937007" spans="19:20">
      <c r="S937007" s="34"/>
      <c r="T937007" s="34"/>
    </row>
    <row r="937024" spans="19:20">
      <c r="S937024" s="34"/>
      <c r="T937024" s="34"/>
    </row>
    <row r="937041" spans="19:20">
      <c r="S937041" s="34"/>
      <c r="T937041" s="34"/>
    </row>
    <row r="937058" spans="19:20">
      <c r="S937058" s="34"/>
      <c r="T937058" s="34"/>
    </row>
    <row r="937075" spans="19:20">
      <c r="S937075" s="34"/>
      <c r="T937075" s="34"/>
    </row>
    <row r="937092" spans="19:20">
      <c r="S937092" s="34"/>
      <c r="T937092" s="34"/>
    </row>
    <row r="937109" spans="19:20">
      <c r="S937109" s="34"/>
      <c r="T937109" s="34"/>
    </row>
    <row r="937126" spans="19:20">
      <c r="S937126" s="34"/>
      <c r="T937126" s="34"/>
    </row>
    <row r="937143" spans="19:20">
      <c r="S937143" s="34"/>
      <c r="T937143" s="34"/>
    </row>
    <row r="937160" spans="19:20">
      <c r="S937160" s="34"/>
      <c r="T937160" s="34"/>
    </row>
    <row r="937177" spans="19:20">
      <c r="S937177" s="34"/>
      <c r="T937177" s="34"/>
    </row>
    <row r="937194" spans="19:20">
      <c r="S937194" s="34"/>
      <c r="T937194" s="34"/>
    </row>
    <row r="937211" spans="19:20">
      <c r="S937211" s="34"/>
      <c r="T937211" s="34"/>
    </row>
    <row r="937228" spans="19:20">
      <c r="S937228" s="34"/>
      <c r="T937228" s="34"/>
    </row>
    <row r="937245" spans="19:20">
      <c r="S937245" s="34"/>
      <c r="T937245" s="34"/>
    </row>
    <row r="937262" spans="19:20">
      <c r="S937262" s="34"/>
      <c r="T937262" s="34"/>
    </row>
    <row r="937279" spans="19:20">
      <c r="S937279" s="34"/>
      <c r="T937279" s="34"/>
    </row>
    <row r="937296" spans="19:20">
      <c r="S937296" s="34"/>
      <c r="T937296" s="34"/>
    </row>
    <row r="937313" spans="19:20">
      <c r="S937313" s="34"/>
      <c r="T937313" s="34"/>
    </row>
    <row r="937330" spans="19:20">
      <c r="S937330" s="34"/>
      <c r="T937330" s="34"/>
    </row>
    <row r="937347" spans="19:20">
      <c r="S937347" s="34"/>
      <c r="T937347" s="34"/>
    </row>
    <row r="937364" spans="19:20">
      <c r="S937364" s="34"/>
      <c r="T937364" s="34"/>
    </row>
    <row r="937381" spans="19:20">
      <c r="S937381" s="34"/>
      <c r="T937381" s="34"/>
    </row>
    <row r="937398" spans="19:20">
      <c r="S937398" s="34"/>
      <c r="T937398" s="34"/>
    </row>
    <row r="937415" spans="19:20">
      <c r="S937415" s="34"/>
      <c r="T937415" s="34"/>
    </row>
    <row r="937432" spans="19:20">
      <c r="S937432" s="34"/>
      <c r="T937432" s="34"/>
    </row>
    <row r="937449" spans="19:20">
      <c r="S937449" s="34"/>
      <c r="T937449" s="34"/>
    </row>
    <row r="937466" spans="19:20">
      <c r="S937466" s="34"/>
      <c r="T937466" s="34"/>
    </row>
    <row r="937483" spans="19:20">
      <c r="S937483" s="34"/>
      <c r="T937483" s="34"/>
    </row>
    <row r="937500" spans="19:20">
      <c r="S937500" s="34"/>
      <c r="T937500" s="34"/>
    </row>
    <row r="937517" spans="19:20">
      <c r="S937517" s="34"/>
      <c r="T937517" s="34"/>
    </row>
    <row r="937534" spans="19:20">
      <c r="S937534" s="34"/>
      <c r="T937534" s="34"/>
    </row>
    <row r="937551" spans="19:20">
      <c r="S937551" s="34"/>
      <c r="T937551" s="34"/>
    </row>
    <row r="937568" spans="19:20">
      <c r="S937568" s="34"/>
      <c r="T937568" s="34"/>
    </row>
    <row r="937585" spans="19:20">
      <c r="S937585" s="34"/>
      <c r="T937585" s="34"/>
    </row>
    <row r="937602" spans="19:20">
      <c r="S937602" s="34"/>
      <c r="T937602" s="34"/>
    </row>
    <row r="937619" spans="19:20">
      <c r="S937619" s="34"/>
      <c r="T937619" s="34"/>
    </row>
    <row r="937636" spans="19:20">
      <c r="S937636" s="34"/>
      <c r="T937636" s="34"/>
    </row>
    <row r="937653" spans="19:20">
      <c r="S937653" s="34"/>
      <c r="T937653" s="34"/>
    </row>
    <row r="937670" spans="19:20">
      <c r="S937670" s="34"/>
      <c r="T937670" s="34"/>
    </row>
    <row r="937687" spans="19:20">
      <c r="S937687" s="34"/>
      <c r="T937687" s="34"/>
    </row>
    <row r="937704" spans="19:20">
      <c r="S937704" s="34"/>
      <c r="T937704" s="34"/>
    </row>
    <row r="937721" spans="19:20">
      <c r="S937721" s="34"/>
      <c r="T937721" s="34"/>
    </row>
    <row r="937738" spans="19:20">
      <c r="S937738" s="34"/>
      <c r="T937738" s="34"/>
    </row>
    <row r="937755" spans="19:20">
      <c r="S937755" s="34"/>
      <c r="T937755" s="34"/>
    </row>
    <row r="937772" spans="19:20">
      <c r="S937772" s="34"/>
      <c r="T937772" s="34"/>
    </row>
    <row r="937789" spans="19:20">
      <c r="S937789" s="34"/>
      <c r="T937789" s="34"/>
    </row>
    <row r="937806" spans="19:20">
      <c r="S937806" s="34"/>
      <c r="T937806" s="34"/>
    </row>
    <row r="937823" spans="19:20">
      <c r="S937823" s="34"/>
      <c r="T937823" s="34"/>
    </row>
    <row r="937840" spans="19:20">
      <c r="S937840" s="34"/>
      <c r="T937840" s="34"/>
    </row>
    <row r="937857" spans="19:20">
      <c r="S937857" s="34"/>
      <c r="T937857" s="34"/>
    </row>
    <row r="937874" spans="19:20">
      <c r="S937874" s="34"/>
      <c r="T937874" s="34"/>
    </row>
    <row r="937891" spans="19:20">
      <c r="S937891" s="34"/>
      <c r="T937891" s="34"/>
    </row>
    <row r="937908" spans="19:20">
      <c r="S937908" s="34"/>
      <c r="T937908" s="34"/>
    </row>
    <row r="937925" spans="19:20">
      <c r="S937925" s="34"/>
      <c r="T937925" s="34"/>
    </row>
    <row r="937942" spans="19:20">
      <c r="S937942" s="34"/>
      <c r="T937942" s="34"/>
    </row>
    <row r="937959" spans="19:20">
      <c r="S937959" s="34"/>
      <c r="T937959" s="34"/>
    </row>
    <row r="937976" spans="19:20">
      <c r="S937976" s="34"/>
      <c r="T937976" s="34"/>
    </row>
    <row r="937993" spans="19:20">
      <c r="S937993" s="34"/>
      <c r="T937993" s="34"/>
    </row>
    <row r="938010" spans="19:20">
      <c r="S938010" s="34"/>
      <c r="T938010" s="34"/>
    </row>
    <row r="938027" spans="19:20">
      <c r="S938027" s="34"/>
      <c r="T938027" s="34"/>
    </row>
    <row r="938044" spans="19:20">
      <c r="S938044" s="34"/>
      <c r="T938044" s="34"/>
    </row>
    <row r="938061" spans="19:20">
      <c r="S938061" s="34"/>
      <c r="T938061" s="34"/>
    </row>
    <row r="938078" spans="19:20">
      <c r="S938078" s="34"/>
      <c r="T938078" s="34"/>
    </row>
    <row r="938095" spans="19:20">
      <c r="S938095" s="34"/>
      <c r="T938095" s="34"/>
    </row>
    <row r="938112" spans="19:20">
      <c r="S938112" s="34"/>
      <c r="T938112" s="34"/>
    </row>
    <row r="938129" spans="19:20">
      <c r="S938129" s="34"/>
      <c r="T938129" s="34"/>
    </row>
    <row r="938146" spans="19:20">
      <c r="S938146" s="34"/>
      <c r="T938146" s="34"/>
    </row>
    <row r="938163" spans="19:20">
      <c r="S938163" s="34"/>
      <c r="T938163" s="34"/>
    </row>
    <row r="938180" spans="19:20">
      <c r="S938180" s="34"/>
      <c r="T938180" s="34"/>
    </row>
    <row r="938197" spans="19:20">
      <c r="S938197" s="34"/>
      <c r="T938197" s="34"/>
    </row>
    <row r="938214" spans="19:20">
      <c r="S938214" s="34"/>
      <c r="T938214" s="34"/>
    </row>
    <row r="938231" spans="19:20">
      <c r="S938231" s="34"/>
      <c r="T938231" s="34"/>
    </row>
    <row r="938248" spans="19:20">
      <c r="S938248" s="34"/>
      <c r="T938248" s="34"/>
    </row>
    <row r="938265" spans="19:20">
      <c r="S938265" s="34"/>
      <c r="T938265" s="34"/>
    </row>
    <row r="938282" spans="19:20">
      <c r="S938282" s="34"/>
      <c r="T938282" s="34"/>
    </row>
    <row r="938299" spans="19:20">
      <c r="S938299" s="34"/>
      <c r="T938299" s="34"/>
    </row>
    <row r="938316" spans="19:20">
      <c r="S938316" s="34"/>
      <c r="T938316" s="34"/>
    </row>
    <row r="938333" spans="19:20">
      <c r="S938333" s="34"/>
      <c r="T938333" s="34"/>
    </row>
    <row r="938350" spans="19:20">
      <c r="S938350" s="34"/>
      <c r="T938350" s="34"/>
    </row>
    <row r="938367" spans="19:20">
      <c r="S938367" s="34"/>
      <c r="T938367" s="34"/>
    </row>
    <row r="938384" spans="19:20">
      <c r="S938384" s="34"/>
      <c r="T938384" s="34"/>
    </row>
    <row r="938401" spans="19:20">
      <c r="S938401" s="34"/>
      <c r="T938401" s="34"/>
    </row>
    <row r="938418" spans="19:20">
      <c r="S938418" s="34"/>
      <c r="T938418" s="34"/>
    </row>
    <row r="938435" spans="19:20">
      <c r="S938435" s="34"/>
      <c r="T938435" s="34"/>
    </row>
    <row r="938452" spans="19:20">
      <c r="S938452" s="34"/>
      <c r="T938452" s="34"/>
    </row>
    <row r="938469" spans="19:20">
      <c r="S938469" s="34"/>
      <c r="T938469" s="34"/>
    </row>
    <row r="938486" spans="19:20">
      <c r="S938486" s="34"/>
      <c r="T938486" s="34"/>
    </row>
    <row r="938503" spans="19:20">
      <c r="S938503" s="34"/>
      <c r="T938503" s="34"/>
    </row>
    <row r="938520" spans="19:20">
      <c r="S938520" s="34"/>
      <c r="T938520" s="34"/>
    </row>
    <row r="938537" spans="19:20">
      <c r="S938537" s="34"/>
      <c r="T938537" s="34"/>
    </row>
    <row r="938554" spans="19:20">
      <c r="S938554" s="34"/>
      <c r="T938554" s="34"/>
    </row>
    <row r="938571" spans="19:20">
      <c r="S938571" s="34"/>
      <c r="T938571" s="34"/>
    </row>
    <row r="938588" spans="19:20">
      <c r="S938588" s="34"/>
      <c r="T938588" s="34"/>
    </row>
    <row r="938605" spans="19:20">
      <c r="S938605" s="34"/>
      <c r="T938605" s="34"/>
    </row>
    <row r="938622" spans="19:20">
      <c r="S938622" s="34"/>
      <c r="T938622" s="34"/>
    </row>
    <row r="938639" spans="19:20">
      <c r="S938639" s="34"/>
      <c r="T938639" s="34"/>
    </row>
    <row r="938656" spans="19:20">
      <c r="S938656" s="34"/>
      <c r="T938656" s="34"/>
    </row>
    <row r="938673" spans="19:20">
      <c r="S938673" s="34"/>
      <c r="T938673" s="34"/>
    </row>
    <row r="938690" spans="19:20">
      <c r="S938690" s="34"/>
      <c r="T938690" s="34"/>
    </row>
    <row r="938707" spans="19:20">
      <c r="S938707" s="34"/>
      <c r="T938707" s="34"/>
    </row>
    <row r="938724" spans="19:20">
      <c r="S938724" s="34"/>
      <c r="T938724" s="34"/>
    </row>
    <row r="938741" spans="19:20">
      <c r="S938741" s="34"/>
      <c r="T938741" s="34"/>
    </row>
    <row r="938758" spans="19:20">
      <c r="S938758" s="34"/>
      <c r="T938758" s="34"/>
    </row>
    <row r="938775" spans="19:20">
      <c r="S938775" s="34"/>
      <c r="T938775" s="34"/>
    </row>
    <row r="938792" spans="19:20">
      <c r="S938792" s="34"/>
      <c r="T938792" s="34"/>
    </row>
    <row r="938809" spans="19:20">
      <c r="S938809" s="34"/>
      <c r="T938809" s="34"/>
    </row>
    <row r="938826" spans="19:20">
      <c r="S938826" s="34"/>
      <c r="T938826" s="34"/>
    </row>
    <row r="938843" spans="19:20">
      <c r="S938843" s="34"/>
      <c r="T938843" s="34"/>
    </row>
    <row r="938860" spans="19:20">
      <c r="S938860" s="34"/>
      <c r="T938860" s="34"/>
    </row>
    <row r="938877" spans="19:20">
      <c r="S938877" s="34"/>
      <c r="T938877" s="34"/>
    </row>
    <row r="938894" spans="19:20">
      <c r="S938894" s="34"/>
      <c r="T938894" s="34"/>
    </row>
    <row r="938911" spans="19:20">
      <c r="S938911" s="34"/>
      <c r="T938911" s="34"/>
    </row>
    <row r="938928" spans="19:20">
      <c r="S938928" s="34"/>
      <c r="T938928" s="34"/>
    </row>
    <row r="938945" spans="19:20">
      <c r="S938945" s="34"/>
      <c r="T938945" s="34"/>
    </row>
    <row r="938962" spans="19:20">
      <c r="S938962" s="34"/>
      <c r="T938962" s="34"/>
    </row>
    <row r="938979" spans="19:20">
      <c r="S938979" s="34"/>
      <c r="T938979" s="34"/>
    </row>
    <row r="938996" spans="19:20">
      <c r="S938996" s="34"/>
      <c r="T938996" s="34"/>
    </row>
    <row r="939013" spans="19:20">
      <c r="S939013" s="34"/>
      <c r="T939013" s="34"/>
    </row>
    <row r="939030" spans="19:20">
      <c r="S939030" s="34"/>
      <c r="T939030" s="34"/>
    </row>
    <row r="939047" spans="19:20">
      <c r="S939047" s="34"/>
      <c r="T939047" s="34"/>
    </row>
    <row r="939064" spans="19:20">
      <c r="S939064" s="34"/>
      <c r="T939064" s="34"/>
    </row>
    <row r="939081" spans="19:20">
      <c r="S939081" s="34"/>
      <c r="T939081" s="34"/>
    </row>
    <row r="939098" spans="19:20">
      <c r="S939098" s="34"/>
      <c r="T939098" s="34"/>
    </row>
    <row r="939115" spans="19:20">
      <c r="S939115" s="34"/>
      <c r="T939115" s="34"/>
    </row>
    <row r="939132" spans="19:20">
      <c r="S939132" s="34"/>
      <c r="T939132" s="34"/>
    </row>
    <row r="939149" spans="19:20">
      <c r="S939149" s="34"/>
      <c r="T939149" s="34"/>
    </row>
    <row r="939166" spans="19:20">
      <c r="S939166" s="34"/>
      <c r="T939166" s="34"/>
    </row>
    <row r="939183" spans="19:20">
      <c r="S939183" s="34"/>
      <c r="T939183" s="34"/>
    </row>
    <row r="939200" spans="19:20">
      <c r="S939200" s="34"/>
      <c r="T939200" s="34"/>
    </row>
    <row r="939217" spans="19:20">
      <c r="S939217" s="34"/>
      <c r="T939217" s="34"/>
    </row>
    <row r="939234" spans="19:20">
      <c r="S939234" s="34"/>
      <c r="T939234" s="34"/>
    </row>
    <row r="939251" spans="19:20">
      <c r="S939251" s="34"/>
      <c r="T939251" s="34"/>
    </row>
    <row r="939268" spans="19:20">
      <c r="S939268" s="34"/>
      <c r="T939268" s="34"/>
    </row>
    <row r="939285" spans="19:20">
      <c r="S939285" s="34"/>
      <c r="T939285" s="34"/>
    </row>
    <row r="939302" spans="19:20">
      <c r="S939302" s="34"/>
      <c r="T939302" s="34"/>
    </row>
    <row r="939319" spans="19:20">
      <c r="S939319" s="34"/>
      <c r="T939319" s="34"/>
    </row>
    <row r="939336" spans="19:20">
      <c r="S939336" s="34"/>
      <c r="T939336" s="34"/>
    </row>
    <row r="939353" spans="19:20">
      <c r="S939353" s="34"/>
      <c r="T939353" s="34"/>
    </row>
    <row r="939370" spans="19:20">
      <c r="S939370" s="34"/>
      <c r="T939370" s="34"/>
    </row>
    <row r="939387" spans="19:20">
      <c r="S939387" s="34"/>
      <c r="T939387" s="34"/>
    </row>
    <row r="939404" spans="19:20">
      <c r="S939404" s="34"/>
      <c r="T939404" s="34"/>
    </row>
    <row r="939421" spans="19:20">
      <c r="S939421" s="34"/>
      <c r="T939421" s="34"/>
    </row>
    <row r="939438" spans="19:20">
      <c r="S939438" s="34"/>
      <c r="T939438" s="34"/>
    </row>
    <row r="939455" spans="19:20">
      <c r="S939455" s="34"/>
      <c r="T939455" s="34"/>
    </row>
    <row r="939472" spans="19:20">
      <c r="S939472" s="34"/>
      <c r="T939472" s="34"/>
    </row>
    <row r="939489" spans="19:20">
      <c r="S939489" s="34"/>
      <c r="T939489" s="34"/>
    </row>
    <row r="939506" spans="19:20">
      <c r="S939506" s="34"/>
      <c r="T939506" s="34"/>
    </row>
    <row r="939523" spans="19:20">
      <c r="S939523" s="34"/>
      <c r="T939523" s="34"/>
    </row>
    <row r="939540" spans="19:20">
      <c r="S939540" s="34"/>
      <c r="T939540" s="34"/>
    </row>
    <row r="939557" spans="19:20">
      <c r="S939557" s="34"/>
      <c r="T939557" s="34"/>
    </row>
    <row r="939574" spans="19:20">
      <c r="S939574" s="34"/>
      <c r="T939574" s="34"/>
    </row>
    <row r="939591" spans="19:20">
      <c r="S939591" s="34"/>
      <c r="T939591" s="34"/>
    </row>
    <row r="939608" spans="19:20">
      <c r="S939608" s="34"/>
      <c r="T939608" s="34"/>
    </row>
    <row r="939625" spans="19:20">
      <c r="S939625" s="34"/>
      <c r="T939625" s="34"/>
    </row>
    <row r="939642" spans="19:20">
      <c r="S939642" s="34"/>
      <c r="T939642" s="34"/>
    </row>
    <row r="939659" spans="19:20">
      <c r="S939659" s="34"/>
      <c r="T939659" s="34"/>
    </row>
    <row r="939676" spans="19:20">
      <c r="S939676" s="34"/>
      <c r="T939676" s="34"/>
    </row>
    <row r="939693" spans="19:20">
      <c r="S939693" s="34"/>
      <c r="T939693" s="34"/>
    </row>
    <row r="939710" spans="19:20">
      <c r="S939710" s="34"/>
      <c r="T939710" s="34"/>
    </row>
    <row r="939727" spans="19:20">
      <c r="S939727" s="34"/>
      <c r="T939727" s="34"/>
    </row>
    <row r="939744" spans="19:20">
      <c r="S939744" s="34"/>
      <c r="T939744" s="34"/>
    </row>
    <row r="939761" spans="19:20">
      <c r="S939761" s="34"/>
      <c r="T939761" s="34"/>
    </row>
    <row r="939778" spans="19:20">
      <c r="S939778" s="34"/>
      <c r="T939778" s="34"/>
    </row>
    <row r="939795" spans="19:20">
      <c r="S939795" s="34"/>
      <c r="T939795" s="34"/>
    </row>
    <row r="939812" spans="19:20">
      <c r="S939812" s="34"/>
      <c r="T939812" s="34"/>
    </row>
    <row r="939829" spans="19:20">
      <c r="S939829" s="34"/>
      <c r="T939829" s="34"/>
    </row>
    <row r="939846" spans="19:20">
      <c r="S939846" s="34"/>
      <c r="T939846" s="34"/>
    </row>
    <row r="939863" spans="19:20">
      <c r="S939863" s="34"/>
      <c r="T939863" s="34"/>
    </row>
    <row r="939880" spans="19:20">
      <c r="S939880" s="34"/>
      <c r="T939880" s="34"/>
    </row>
    <row r="939897" spans="19:20">
      <c r="S939897" s="34"/>
      <c r="T939897" s="34"/>
    </row>
    <row r="939914" spans="19:20">
      <c r="S939914" s="34"/>
      <c r="T939914" s="34"/>
    </row>
    <row r="939931" spans="19:20">
      <c r="S939931" s="34"/>
      <c r="T939931" s="34"/>
    </row>
    <row r="939948" spans="19:20">
      <c r="S939948" s="34"/>
      <c r="T939948" s="34"/>
    </row>
    <row r="939965" spans="19:20">
      <c r="S939965" s="34"/>
      <c r="T939965" s="34"/>
    </row>
    <row r="939982" spans="19:20">
      <c r="S939982" s="34"/>
      <c r="T939982" s="34"/>
    </row>
    <row r="939999" spans="19:20">
      <c r="S939999" s="34"/>
      <c r="T939999" s="34"/>
    </row>
    <row r="940016" spans="19:20">
      <c r="S940016" s="34"/>
      <c r="T940016" s="34"/>
    </row>
    <row r="940033" spans="19:20">
      <c r="S940033" s="34"/>
      <c r="T940033" s="34"/>
    </row>
    <row r="940050" spans="19:20">
      <c r="S940050" s="34"/>
      <c r="T940050" s="34"/>
    </row>
    <row r="940067" spans="19:20">
      <c r="S940067" s="34"/>
      <c r="T940067" s="34"/>
    </row>
    <row r="940084" spans="19:20">
      <c r="S940084" s="34"/>
      <c r="T940084" s="34"/>
    </row>
    <row r="940101" spans="19:20">
      <c r="S940101" s="34"/>
      <c r="T940101" s="34"/>
    </row>
    <row r="940118" spans="19:20">
      <c r="S940118" s="34"/>
      <c r="T940118" s="34"/>
    </row>
    <row r="940135" spans="19:20">
      <c r="S940135" s="34"/>
      <c r="T940135" s="34"/>
    </row>
    <row r="940152" spans="19:20">
      <c r="S940152" s="34"/>
      <c r="T940152" s="34"/>
    </row>
    <row r="940169" spans="19:20">
      <c r="S940169" s="34"/>
      <c r="T940169" s="34"/>
    </row>
    <row r="940186" spans="19:20">
      <c r="S940186" s="34"/>
      <c r="T940186" s="34"/>
    </row>
    <row r="940203" spans="19:20">
      <c r="S940203" s="34"/>
      <c r="T940203" s="34"/>
    </row>
    <row r="940220" spans="19:20">
      <c r="S940220" s="34"/>
      <c r="T940220" s="34"/>
    </row>
    <row r="940237" spans="19:20">
      <c r="S940237" s="34"/>
      <c r="T940237" s="34"/>
    </row>
    <row r="940254" spans="19:20">
      <c r="S940254" s="34"/>
      <c r="T940254" s="34"/>
    </row>
    <row r="940271" spans="19:20">
      <c r="S940271" s="34"/>
      <c r="T940271" s="34"/>
    </row>
    <row r="940288" spans="19:20">
      <c r="S940288" s="34"/>
      <c r="T940288" s="34"/>
    </row>
    <row r="940305" spans="19:20">
      <c r="S940305" s="34"/>
      <c r="T940305" s="34"/>
    </row>
    <row r="940322" spans="19:20">
      <c r="S940322" s="34"/>
      <c r="T940322" s="34"/>
    </row>
    <row r="940339" spans="19:20">
      <c r="S940339" s="34"/>
      <c r="T940339" s="34"/>
    </row>
    <row r="940356" spans="19:20">
      <c r="S940356" s="34"/>
      <c r="T940356" s="34"/>
    </row>
    <row r="940373" spans="19:20">
      <c r="S940373" s="34"/>
      <c r="T940373" s="34"/>
    </row>
    <row r="940390" spans="19:20">
      <c r="S940390" s="34"/>
      <c r="T940390" s="34"/>
    </row>
    <row r="940407" spans="19:20">
      <c r="S940407" s="34"/>
      <c r="T940407" s="34"/>
    </row>
    <row r="940424" spans="19:20">
      <c r="S940424" s="34"/>
      <c r="T940424" s="34"/>
    </row>
    <row r="940441" spans="19:20">
      <c r="S940441" s="34"/>
      <c r="T940441" s="34"/>
    </row>
    <row r="940458" spans="19:20">
      <c r="S940458" s="34"/>
      <c r="T940458" s="34"/>
    </row>
    <row r="940475" spans="19:20">
      <c r="S940475" s="34"/>
      <c r="T940475" s="34"/>
    </row>
    <row r="940492" spans="19:20">
      <c r="S940492" s="34"/>
      <c r="T940492" s="34"/>
    </row>
    <row r="940509" spans="19:20">
      <c r="S940509" s="34"/>
      <c r="T940509" s="34"/>
    </row>
    <row r="940526" spans="19:20">
      <c r="S940526" s="34"/>
      <c r="T940526" s="34"/>
    </row>
    <row r="940543" spans="19:20">
      <c r="S940543" s="34"/>
      <c r="T940543" s="34"/>
    </row>
    <row r="940560" spans="19:20">
      <c r="S940560" s="34"/>
      <c r="T940560" s="34"/>
    </row>
    <row r="940577" spans="19:20">
      <c r="S940577" s="34"/>
      <c r="T940577" s="34"/>
    </row>
    <row r="940594" spans="19:20">
      <c r="S940594" s="34"/>
      <c r="T940594" s="34"/>
    </row>
    <row r="940611" spans="19:20">
      <c r="S940611" s="34"/>
      <c r="T940611" s="34"/>
    </row>
    <row r="940628" spans="19:20">
      <c r="S940628" s="34"/>
      <c r="T940628" s="34"/>
    </row>
    <row r="940645" spans="19:20">
      <c r="S940645" s="34"/>
      <c r="T940645" s="34"/>
    </row>
    <row r="940662" spans="19:20">
      <c r="S940662" s="34"/>
      <c r="T940662" s="34"/>
    </row>
    <row r="940679" spans="19:20">
      <c r="S940679" s="34"/>
      <c r="T940679" s="34"/>
    </row>
    <row r="940696" spans="19:20">
      <c r="S940696" s="34"/>
      <c r="T940696" s="34"/>
    </row>
    <row r="940713" spans="19:20">
      <c r="S940713" s="34"/>
      <c r="T940713" s="34"/>
    </row>
    <row r="940730" spans="19:20">
      <c r="S940730" s="34"/>
      <c r="T940730" s="34"/>
    </row>
    <row r="940747" spans="19:20">
      <c r="S940747" s="34"/>
      <c r="T940747" s="34"/>
    </row>
    <row r="940764" spans="19:20">
      <c r="S940764" s="34"/>
      <c r="T940764" s="34"/>
    </row>
    <row r="940781" spans="19:20">
      <c r="S940781" s="34"/>
      <c r="T940781" s="34"/>
    </row>
    <row r="940798" spans="19:20">
      <c r="S940798" s="34"/>
      <c r="T940798" s="34"/>
    </row>
    <row r="940815" spans="19:20">
      <c r="S940815" s="34"/>
      <c r="T940815" s="34"/>
    </row>
    <row r="940832" spans="19:20">
      <c r="S940832" s="34"/>
      <c r="T940832" s="34"/>
    </row>
    <row r="940849" spans="19:20">
      <c r="S940849" s="34"/>
      <c r="T940849" s="34"/>
    </row>
    <row r="940866" spans="19:20">
      <c r="S940866" s="34"/>
      <c r="T940866" s="34"/>
    </row>
    <row r="940883" spans="19:20">
      <c r="S940883" s="34"/>
      <c r="T940883" s="34"/>
    </row>
    <row r="940900" spans="19:20">
      <c r="S940900" s="34"/>
      <c r="T940900" s="34"/>
    </row>
    <row r="940917" spans="19:20">
      <c r="S940917" s="34"/>
      <c r="T940917" s="34"/>
    </row>
    <row r="940934" spans="19:20">
      <c r="S940934" s="34"/>
      <c r="T940934" s="34"/>
    </row>
    <row r="940951" spans="19:20">
      <c r="S940951" s="34"/>
      <c r="T940951" s="34"/>
    </row>
    <row r="940968" spans="19:20">
      <c r="S940968" s="34"/>
      <c r="T940968" s="34"/>
    </row>
    <row r="940985" spans="19:20">
      <c r="S940985" s="34"/>
      <c r="T940985" s="34"/>
    </row>
    <row r="941002" spans="19:20">
      <c r="S941002" s="34"/>
      <c r="T941002" s="34"/>
    </row>
    <row r="941019" spans="19:20">
      <c r="S941019" s="34"/>
      <c r="T941019" s="34"/>
    </row>
    <row r="941036" spans="19:20">
      <c r="S941036" s="34"/>
      <c r="T941036" s="34"/>
    </row>
    <row r="941053" spans="19:20">
      <c r="S941053" s="34"/>
      <c r="T941053" s="34"/>
    </row>
    <row r="941070" spans="19:20">
      <c r="S941070" s="34"/>
      <c r="T941070" s="34"/>
    </row>
    <row r="941087" spans="19:20">
      <c r="S941087" s="34"/>
      <c r="T941087" s="34"/>
    </row>
    <row r="941104" spans="19:20">
      <c r="S941104" s="34"/>
      <c r="T941104" s="34"/>
    </row>
    <row r="941121" spans="19:20">
      <c r="S941121" s="34"/>
      <c r="T941121" s="34"/>
    </row>
    <row r="941138" spans="19:20">
      <c r="S941138" s="34"/>
      <c r="T941138" s="34"/>
    </row>
    <row r="941155" spans="19:20">
      <c r="S941155" s="34"/>
      <c r="T941155" s="34"/>
    </row>
    <row r="941172" spans="19:20">
      <c r="S941172" s="34"/>
      <c r="T941172" s="34"/>
    </row>
    <row r="941189" spans="19:20">
      <c r="S941189" s="34"/>
      <c r="T941189" s="34"/>
    </row>
    <row r="941206" spans="19:20">
      <c r="S941206" s="34"/>
      <c r="T941206" s="34"/>
    </row>
    <row r="941223" spans="19:20">
      <c r="S941223" s="34"/>
      <c r="T941223" s="34"/>
    </row>
    <row r="941240" spans="19:20">
      <c r="S941240" s="34"/>
      <c r="T941240" s="34"/>
    </row>
    <row r="941257" spans="19:20">
      <c r="S941257" s="34"/>
      <c r="T941257" s="34"/>
    </row>
    <row r="941274" spans="19:20">
      <c r="S941274" s="34"/>
      <c r="T941274" s="34"/>
    </row>
    <row r="941291" spans="19:20">
      <c r="S941291" s="34"/>
      <c r="T941291" s="34"/>
    </row>
    <row r="941308" spans="19:20">
      <c r="S941308" s="34"/>
      <c r="T941308" s="34"/>
    </row>
    <row r="941325" spans="19:20">
      <c r="S941325" s="34"/>
      <c r="T941325" s="34"/>
    </row>
    <row r="941342" spans="19:20">
      <c r="S941342" s="34"/>
      <c r="T941342" s="34"/>
    </row>
    <row r="941359" spans="19:20">
      <c r="S941359" s="34"/>
      <c r="T941359" s="34"/>
    </row>
    <row r="941376" spans="19:20">
      <c r="S941376" s="34"/>
      <c r="T941376" s="34"/>
    </row>
    <row r="941393" spans="19:20">
      <c r="S941393" s="34"/>
      <c r="T941393" s="34"/>
    </row>
    <row r="941410" spans="19:20">
      <c r="S941410" s="34"/>
      <c r="T941410" s="34"/>
    </row>
    <row r="941427" spans="19:20">
      <c r="S941427" s="34"/>
      <c r="T941427" s="34"/>
    </row>
    <row r="941444" spans="19:20">
      <c r="S941444" s="34"/>
      <c r="T941444" s="34"/>
    </row>
    <row r="941461" spans="19:20">
      <c r="S941461" s="34"/>
      <c r="T941461" s="34"/>
    </row>
    <row r="941478" spans="19:20">
      <c r="S941478" s="34"/>
      <c r="T941478" s="34"/>
    </row>
    <row r="941495" spans="19:20">
      <c r="S941495" s="34"/>
      <c r="T941495" s="34"/>
    </row>
    <row r="941512" spans="19:20">
      <c r="S941512" s="34"/>
      <c r="T941512" s="34"/>
    </row>
    <row r="941529" spans="19:20">
      <c r="S941529" s="34"/>
      <c r="T941529" s="34"/>
    </row>
    <row r="941546" spans="19:20">
      <c r="S941546" s="34"/>
      <c r="T941546" s="34"/>
    </row>
    <row r="941563" spans="19:20">
      <c r="S941563" s="34"/>
      <c r="T941563" s="34"/>
    </row>
    <row r="941580" spans="19:20">
      <c r="S941580" s="34"/>
      <c r="T941580" s="34"/>
    </row>
    <row r="941597" spans="19:20">
      <c r="S941597" s="34"/>
      <c r="T941597" s="34"/>
    </row>
    <row r="941614" spans="19:20">
      <c r="S941614" s="34"/>
      <c r="T941614" s="34"/>
    </row>
    <row r="941631" spans="19:20">
      <c r="S941631" s="34"/>
      <c r="T941631" s="34"/>
    </row>
    <row r="941648" spans="19:20">
      <c r="S941648" s="34"/>
      <c r="T941648" s="34"/>
    </row>
    <row r="941665" spans="19:20">
      <c r="S941665" s="34"/>
      <c r="T941665" s="34"/>
    </row>
    <row r="941682" spans="19:20">
      <c r="S941682" s="34"/>
      <c r="T941682" s="34"/>
    </row>
    <row r="941699" spans="19:20">
      <c r="S941699" s="34"/>
      <c r="T941699" s="34"/>
    </row>
    <row r="941716" spans="19:20">
      <c r="S941716" s="34"/>
      <c r="T941716" s="34"/>
    </row>
    <row r="941733" spans="19:20">
      <c r="S941733" s="34"/>
      <c r="T941733" s="34"/>
    </row>
    <row r="941750" spans="19:20">
      <c r="S941750" s="34"/>
      <c r="T941750" s="34"/>
    </row>
    <row r="941767" spans="19:20">
      <c r="S941767" s="34"/>
      <c r="T941767" s="34"/>
    </row>
    <row r="941784" spans="19:20">
      <c r="S941784" s="34"/>
      <c r="T941784" s="34"/>
    </row>
    <row r="941801" spans="19:20">
      <c r="S941801" s="34"/>
      <c r="T941801" s="34"/>
    </row>
    <row r="941818" spans="19:20">
      <c r="S941818" s="34"/>
      <c r="T941818" s="34"/>
    </row>
    <row r="941835" spans="19:20">
      <c r="S941835" s="34"/>
      <c r="T941835" s="34"/>
    </row>
    <row r="941852" spans="19:20">
      <c r="S941852" s="34"/>
      <c r="T941852" s="34"/>
    </row>
    <row r="941869" spans="19:20">
      <c r="S941869" s="34"/>
      <c r="T941869" s="34"/>
    </row>
    <row r="941886" spans="19:20">
      <c r="S941886" s="34"/>
      <c r="T941886" s="34"/>
    </row>
    <row r="941903" spans="19:20">
      <c r="S941903" s="34"/>
      <c r="T941903" s="34"/>
    </row>
    <row r="941920" spans="19:20">
      <c r="S941920" s="34"/>
      <c r="T941920" s="34"/>
    </row>
    <row r="941937" spans="19:20">
      <c r="S941937" s="34"/>
      <c r="T941937" s="34"/>
    </row>
    <row r="941954" spans="19:20">
      <c r="S941954" s="34"/>
      <c r="T941954" s="34"/>
    </row>
    <row r="941971" spans="19:20">
      <c r="S941971" s="34"/>
      <c r="T941971" s="34"/>
    </row>
    <row r="941988" spans="19:20">
      <c r="S941988" s="34"/>
      <c r="T941988" s="34"/>
    </row>
    <row r="942005" spans="19:20">
      <c r="S942005" s="34"/>
      <c r="T942005" s="34"/>
    </row>
    <row r="942022" spans="19:20">
      <c r="S942022" s="34"/>
      <c r="T942022" s="34"/>
    </row>
    <row r="942039" spans="19:20">
      <c r="S942039" s="34"/>
      <c r="T942039" s="34"/>
    </row>
    <row r="942056" spans="19:20">
      <c r="S942056" s="34"/>
      <c r="T942056" s="34"/>
    </row>
    <row r="942073" spans="19:20">
      <c r="S942073" s="34"/>
      <c r="T942073" s="34"/>
    </row>
    <row r="942090" spans="19:20">
      <c r="S942090" s="34"/>
      <c r="T942090" s="34"/>
    </row>
    <row r="942107" spans="19:20">
      <c r="S942107" s="34"/>
      <c r="T942107" s="34"/>
    </row>
    <row r="942124" spans="19:20">
      <c r="S942124" s="34"/>
      <c r="T942124" s="34"/>
    </row>
    <row r="942141" spans="19:20">
      <c r="S942141" s="34"/>
      <c r="T942141" s="34"/>
    </row>
    <row r="942158" spans="19:20">
      <c r="S942158" s="34"/>
      <c r="T942158" s="34"/>
    </row>
    <row r="942175" spans="19:20">
      <c r="S942175" s="34"/>
      <c r="T942175" s="34"/>
    </row>
    <row r="942192" spans="19:20">
      <c r="S942192" s="34"/>
      <c r="T942192" s="34"/>
    </row>
    <row r="942209" spans="19:20">
      <c r="S942209" s="34"/>
      <c r="T942209" s="34"/>
    </row>
    <row r="942226" spans="19:20">
      <c r="S942226" s="34"/>
      <c r="T942226" s="34"/>
    </row>
    <row r="942243" spans="19:20">
      <c r="S942243" s="34"/>
      <c r="T942243" s="34"/>
    </row>
    <row r="942260" spans="19:20">
      <c r="S942260" s="34"/>
      <c r="T942260" s="34"/>
    </row>
    <row r="942277" spans="19:20">
      <c r="S942277" s="34"/>
      <c r="T942277" s="34"/>
    </row>
    <row r="942294" spans="19:20">
      <c r="S942294" s="34"/>
      <c r="T942294" s="34"/>
    </row>
    <row r="942311" spans="19:20">
      <c r="S942311" s="34"/>
      <c r="T942311" s="34"/>
    </row>
    <row r="942328" spans="19:20">
      <c r="S942328" s="34"/>
      <c r="T942328" s="34"/>
    </row>
    <row r="942345" spans="19:20">
      <c r="S942345" s="34"/>
      <c r="T942345" s="34"/>
    </row>
    <row r="942362" spans="19:20">
      <c r="S942362" s="34"/>
      <c r="T942362" s="34"/>
    </row>
    <row r="942379" spans="19:20">
      <c r="S942379" s="34"/>
      <c r="T942379" s="34"/>
    </row>
    <row r="942396" spans="19:20">
      <c r="S942396" s="34"/>
      <c r="T942396" s="34"/>
    </row>
    <row r="942413" spans="19:20">
      <c r="S942413" s="34"/>
      <c r="T942413" s="34"/>
    </row>
    <row r="942430" spans="19:20">
      <c r="S942430" s="34"/>
      <c r="T942430" s="34"/>
    </row>
    <row r="942447" spans="19:20">
      <c r="S942447" s="34"/>
      <c r="T942447" s="34"/>
    </row>
    <row r="942464" spans="19:20">
      <c r="S942464" s="34"/>
      <c r="T942464" s="34"/>
    </row>
    <row r="942481" spans="19:20">
      <c r="S942481" s="34"/>
      <c r="T942481" s="34"/>
    </row>
    <row r="942498" spans="19:20">
      <c r="S942498" s="34"/>
      <c r="T942498" s="34"/>
    </row>
    <row r="942515" spans="19:20">
      <c r="S942515" s="34"/>
      <c r="T942515" s="34"/>
    </row>
    <row r="942532" spans="19:20">
      <c r="S942532" s="34"/>
      <c r="T942532" s="34"/>
    </row>
    <row r="942549" spans="19:20">
      <c r="S942549" s="34"/>
      <c r="T942549" s="34"/>
    </row>
    <row r="942566" spans="19:20">
      <c r="S942566" s="34"/>
      <c r="T942566" s="34"/>
    </row>
    <row r="942583" spans="19:20">
      <c r="S942583" s="34"/>
      <c r="T942583" s="34"/>
    </row>
    <row r="942600" spans="19:20">
      <c r="S942600" s="34"/>
      <c r="T942600" s="34"/>
    </row>
    <row r="942617" spans="19:20">
      <c r="S942617" s="34"/>
      <c r="T942617" s="34"/>
    </row>
    <row r="942634" spans="19:20">
      <c r="S942634" s="34"/>
      <c r="T942634" s="34"/>
    </row>
    <row r="942651" spans="19:20">
      <c r="S942651" s="34"/>
      <c r="T942651" s="34"/>
    </row>
    <row r="942668" spans="19:20">
      <c r="S942668" s="34"/>
      <c r="T942668" s="34"/>
    </row>
    <row r="942685" spans="19:20">
      <c r="S942685" s="34"/>
      <c r="T942685" s="34"/>
    </row>
    <row r="942702" spans="19:20">
      <c r="S942702" s="34"/>
      <c r="T942702" s="34"/>
    </row>
    <row r="942719" spans="19:20">
      <c r="S942719" s="34"/>
      <c r="T942719" s="34"/>
    </row>
    <row r="942736" spans="19:20">
      <c r="S942736" s="34"/>
      <c r="T942736" s="34"/>
    </row>
    <row r="942753" spans="19:20">
      <c r="S942753" s="34"/>
      <c r="T942753" s="34"/>
    </row>
    <row r="942770" spans="19:20">
      <c r="S942770" s="34"/>
      <c r="T942770" s="34"/>
    </row>
    <row r="942787" spans="19:20">
      <c r="S942787" s="34"/>
      <c r="T942787" s="34"/>
    </row>
    <row r="942804" spans="19:20">
      <c r="S942804" s="34"/>
      <c r="T942804" s="34"/>
    </row>
    <row r="942821" spans="19:20">
      <c r="S942821" s="34"/>
      <c r="T942821" s="34"/>
    </row>
    <row r="942838" spans="19:20">
      <c r="S942838" s="34"/>
      <c r="T942838" s="34"/>
    </row>
    <row r="942855" spans="19:20">
      <c r="S942855" s="34"/>
      <c r="T942855" s="34"/>
    </row>
    <row r="942872" spans="19:20">
      <c r="S942872" s="34"/>
      <c r="T942872" s="34"/>
    </row>
    <row r="942889" spans="19:20">
      <c r="S942889" s="34"/>
      <c r="T942889" s="34"/>
    </row>
    <row r="942906" spans="19:20">
      <c r="S942906" s="34"/>
      <c r="T942906" s="34"/>
    </row>
    <row r="942923" spans="19:20">
      <c r="S942923" s="34"/>
      <c r="T942923" s="34"/>
    </row>
    <row r="942940" spans="19:20">
      <c r="S942940" s="34"/>
      <c r="T942940" s="34"/>
    </row>
    <row r="942957" spans="19:20">
      <c r="S942957" s="34"/>
      <c r="T942957" s="34"/>
    </row>
    <row r="942974" spans="19:20">
      <c r="S942974" s="34"/>
      <c r="T942974" s="34"/>
    </row>
    <row r="942991" spans="19:20">
      <c r="S942991" s="34"/>
      <c r="T942991" s="34"/>
    </row>
    <row r="943008" spans="19:20">
      <c r="S943008" s="34"/>
      <c r="T943008" s="34"/>
    </row>
    <row r="943025" spans="19:20">
      <c r="S943025" s="34"/>
      <c r="T943025" s="34"/>
    </row>
    <row r="943042" spans="19:20">
      <c r="S943042" s="34"/>
      <c r="T943042" s="34"/>
    </row>
    <row r="943059" spans="19:20">
      <c r="S943059" s="34"/>
      <c r="T943059" s="34"/>
    </row>
    <row r="943076" spans="19:20">
      <c r="S943076" s="34"/>
      <c r="T943076" s="34"/>
    </row>
    <row r="943093" spans="19:20">
      <c r="S943093" s="34"/>
      <c r="T943093" s="34"/>
    </row>
    <row r="943110" spans="19:20">
      <c r="S943110" s="34"/>
      <c r="T943110" s="34"/>
    </row>
    <row r="943127" spans="19:20">
      <c r="S943127" s="34"/>
      <c r="T943127" s="34"/>
    </row>
    <row r="943144" spans="19:20">
      <c r="S943144" s="34"/>
      <c r="T943144" s="34"/>
    </row>
    <row r="943161" spans="19:20">
      <c r="S943161" s="34"/>
      <c r="T943161" s="34"/>
    </row>
    <row r="943178" spans="19:20">
      <c r="S943178" s="34"/>
      <c r="T943178" s="34"/>
    </row>
    <row r="943195" spans="19:20">
      <c r="S943195" s="34"/>
      <c r="T943195" s="34"/>
    </row>
    <row r="943212" spans="19:20">
      <c r="S943212" s="34"/>
      <c r="T943212" s="34"/>
    </row>
    <row r="943229" spans="19:20">
      <c r="S943229" s="34"/>
      <c r="T943229" s="34"/>
    </row>
    <row r="943246" spans="19:20">
      <c r="S943246" s="34"/>
      <c r="T943246" s="34"/>
    </row>
    <row r="943263" spans="19:20">
      <c r="S943263" s="34"/>
      <c r="T943263" s="34"/>
    </row>
    <row r="943280" spans="19:20">
      <c r="S943280" s="34"/>
      <c r="T943280" s="34"/>
    </row>
    <row r="943297" spans="19:20">
      <c r="S943297" s="34"/>
      <c r="T943297" s="34"/>
    </row>
    <row r="943314" spans="19:20">
      <c r="S943314" s="34"/>
      <c r="T943314" s="34"/>
    </row>
    <row r="943331" spans="19:20">
      <c r="S943331" s="34"/>
      <c r="T943331" s="34"/>
    </row>
    <row r="943348" spans="19:20">
      <c r="S943348" s="34"/>
      <c r="T943348" s="34"/>
    </row>
    <row r="943365" spans="19:20">
      <c r="S943365" s="34"/>
      <c r="T943365" s="34"/>
    </row>
    <row r="943382" spans="19:20">
      <c r="S943382" s="34"/>
      <c r="T943382" s="34"/>
    </row>
    <row r="943399" spans="19:20">
      <c r="S943399" s="34"/>
      <c r="T943399" s="34"/>
    </row>
    <row r="943416" spans="19:20">
      <c r="S943416" s="34"/>
      <c r="T943416" s="34"/>
    </row>
    <row r="943433" spans="19:20">
      <c r="S943433" s="34"/>
      <c r="T943433" s="34"/>
    </row>
    <row r="943450" spans="19:20">
      <c r="S943450" s="34"/>
      <c r="T943450" s="34"/>
    </row>
    <row r="943467" spans="19:20">
      <c r="S943467" s="34"/>
      <c r="T943467" s="34"/>
    </row>
    <row r="943484" spans="19:20">
      <c r="S943484" s="34"/>
      <c r="T943484" s="34"/>
    </row>
    <row r="943501" spans="19:20">
      <c r="S943501" s="34"/>
      <c r="T943501" s="34"/>
    </row>
    <row r="943518" spans="19:20">
      <c r="S943518" s="34"/>
      <c r="T943518" s="34"/>
    </row>
    <row r="943535" spans="19:20">
      <c r="S943535" s="34"/>
      <c r="T943535" s="34"/>
    </row>
    <row r="943552" spans="19:20">
      <c r="S943552" s="34"/>
      <c r="T943552" s="34"/>
    </row>
    <row r="943569" spans="19:20">
      <c r="S943569" s="34"/>
      <c r="T943569" s="34"/>
    </row>
    <row r="943586" spans="19:20">
      <c r="S943586" s="34"/>
      <c r="T943586" s="34"/>
    </row>
    <row r="943603" spans="19:20">
      <c r="S943603" s="34"/>
      <c r="T943603" s="34"/>
    </row>
    <row r="943620" spans="19:20">
      <c r="S943620" s="34"/>
      <c r="T943620" s="34"/>
    </row>
    <row r="943637" spans="19:20">
      <c r="S943637" s="34"/>
      <c r="T943637" s="34"/>
    </row>
    <row r="943654" spans="19:20">
      <c r="S943654" s="34"/>
      <c r="T943654" s="34"/>
    </row>
    <row r="943671" spans="19:20">
      <c r="S943671" s="34"/>
      <c r="T943671" s="34"/>
    </row>
    <row r="943688" spans="19:20">
      <c r="S943688" s="34"/>
      <c r="T943688" s="34"/>
    </row>
    <row r="943705" spans="19:20">
      <c r="S943705" s="34"/>
      <c r="T943705" s="34"/>
    </row>
    <row r="943722" spans="19:20">
      <c r="S943722" s="34"/>
      <c r="T943722" s="34"/>
    </row>
    <row r="943739" spans="19:20">
      <c r="S943739" s="34"/>
      <c r="T943739" s="34"/>
    </row>
    <row r="943756" spans="19:20">
      <c r="S943756" s="34"/>
      <c r="T943756" s="34"/>
    </row>
    <row r="943773" spans="19:20">
      <c r="S943773" s="34"/>
      <c r="T943773" s="34"/>
    </row>
    <row r="943790" spans="19:20">
      <c r="S943790" s="34"/>
      <c r="T943790" s="34"/>
    </row>
    <row r="943807" spans="19:20">
      <c r="S943807" s="34"/>
      <c r="T943807" s="34"/>
    </row>
    <row r="943824" spans="19:20">
      <c r="S943824" s="34"/>
      <c r="T943824" s="34"/>
    </row>
    <row r="943841" spans="19:20">
      <c r="S943841" s="34"/>
      <c r="T943841" s="34"/>
    </row>
    <row r="943858" spans="19:20">
      <c r="S943858" s="34"/>
      <c r="T943858" s="34"/>
    </row>
    <row r="943875" spans="19:20">
      <c r="S943875" s="34"/>
      <c r="T943875" s="34"/>
    </row>
    <row r="943892" spans="19:20">
      <c r="S943892" s="34"/>
      <c r="T943892" s="34"/>
    </row>
    <row r="943909" spans="19:20">
      <c r="S943909" s="34"/>
      <c r="T943909" s="34"/>
    </row>
    <row r="943926" spans="19:20">
      <c r="S943926" s="34"/>
      <c r="T943926" s="34"/>
    </row>
    <row r="943943" spans="19:20">
      <c r="S943943" s="34"/>
      <c r="T943943" s="34"/>
    </row>
    <row r="943960" spans="19:20">
      <c r="S943960" s="34"/>
      <c r="T943960" s="34"/>
    </row>
    <row r="943977" spans="19:20">
      <c r="S943977" s="34"/>
      <c r="T943977" s="34"/>
    </row>
    <row r="943994" spans="19:20">
      <c r="S943994" s="34"/>
      <c r="T943994" s="34"/>
    </row>
    <row r="944011" spans="19:20">
      <c r="S944011" s="34"/>
      <c r="T944011" s="34"/>
    </row>
    <row r="944028" spans="19:20">
      <c r="S944028" s="34"/>
      <c r="T944028" s="34"/>
    </row>
    <row r="944045" spans="19:20">
      <c r="S944045" s="34"/>
      <c r="T944045" s="34"/>
    </row>
    <row r="944062" spans="19:20">
      <c r="S944062" s="34"/>
      <c r="T944062" s="34"/>
    </row>
    <row r="944079" spans="19:20">
      <c r="S944079" s="34"/>
      <c r="T944079" s="34"/>
    </row>
    <row r="944096" spans="19:20">
      <c r="S944096" s="34"/>
      <c r="T944096" s="34"/>
    </row>
    <row r="944113" spans="19:20">
      <c r="S944113" s="34"/>
      <c r="T944113" s="34"/>
    </row>
    <row r="944130" spans="19:20">
      <c r="S944130" s="34"/>
      <c r="T944130" s="34"/>
    </row>
    <row r="944147" spans="19:20">
      <c r="S944147" s="34"/>
      <c r="T944147" s="34"/>
    </row>
    <row r="944164" spans="19:20">
      <c r="S944164" s="34"/>
      <c r="T944164" s="34"/>
    </row>
    <row r="944181" spans="19:20">
      <c r="S944181" s="34"/>
      <c r="T944181" s="34"/>
    </row>
    <row r="944198" spans="19:20">
      <c r="S944198" s="34"/>
      <c r="T944198" s="34"/>
    </row>
    <row r="944215" spans="19:20">
      <c r="S944215" s="34"/>
      <c r="T944215" s="34"/>
    </row>
    <row r="944232" spans="19:20">
      <c r="S944232" s="34"/>
      <c r="T944232" s="34"/>
    </row>
    <row r="944249" spans="19:20">
      <c r="S944249" s="34"/>
      <c r="T944249" s="34"/>
    </row>
    <row r="944266" spans="19:20">
      <c r="S944266" s="34"/>
      <c r="T944266" s="34"/>
    </row>
    <row r="944283" spans="19:20">
      <c r="S944283" s="34"/>
      <c r="T944283" s="34"/>
    </row>
    <row r="944300" spans="19:20">
      <c r="S944300" s="34"/>
      <c r="T944300" s="34"/>
    </row>
    <row r="944317" spans="19:20">
      <c r="S944317" s="34"/>
      <c r="T944317" s="34"/>
    </row>
    <row r="944334" spans="19:20">
      <c r="S944334" s="34"/>
      <c r="T944334" s="34"/>
    </row>
    <row r="944351" spans="19:20">
      <c r="S944351" s="34"/>
      <c r="T944351" s="34"/>
    </row>
    <row r="944368" spans="19:20">
      <c r="S944368" s="34"/>
      <c r="T944368" s="34"/>
    </row>
    <row r="944385" spans="19:20">
      <c r="S944385" s="34"/>
      <c r="T944385" s="34"/>
    </row>
    <row r="944402" spans="19:20">
      <c r="S944402" s="34"/>
      <c r="T944402" s="34"/>
    </row>
    <row r="944419" spans="19:20">
      <c r="S944419" s="34"/>
      <c r="T944419" s="34"/>
    </row>
    <row r="944436" spans="19:20">
      <c r="S944436" s="34"/>
      <c r="T944436" s="34"/>
    </row>
    <row r="944453" spans="19:20">
      <c r="S944453" s="34"/>
      <c r="T944453" s="34"/>
    </row>
    <row r="944470" spans="19:20">
      <c r="S944470" s="34"/>
      <c r="T944470" s="34"/>
    </row>
    <row r="944487" spans="19:20">
      <c r="S944487" s="34"/>
      <c r="T944487" s="34"/>
    </row>
    <row r="944504" spans="19:20">
      <c r="S944504" s="34"/>
      <c r="T944504" s="34"/>
    </row>
    <row r="944521" spans="19:20">
      <c r="S944521" s="34"/>
      <c r="T944521" s="34"/>
    </row>
    <row r="944538" spans="19:20">
      <c r="S944538" s="34"/>
      <c r="T944538" s="34"/>
    </row>
    <row r="944555" spans="19:20">
      <c r="S944555" s="34"/>
      <c r="T944555" s="34"/>
    </row>
    <row r="944572" spans="19:20">
      <c r="S944572" s="34"/>
      <c r="T944572" s="34"/>
    </row>
    <row r="944589" spans="19:20">
      <c r="S944589" s="34"/>
      <c r="T944589" s="34"/>
    </row>
    <row r="944606" spans="19:20">
      <c r="S944606" s="34"/>
      <c r="T944606" s="34"/>
    </row>
    <row r="944623" spans="19:20">
      <c r="S944623" s="34"/>
      <c r="T944623" s="34"/>
    </row>
    <row r="944640" spans="19:20">
      <c r="S944640" s="34"/>
      <c r="T944640" s="34"/>
    </row>
    <row r="944657" spans="19:20">
      <c r="S944657" s="34"/>
      <c r="T944657" s="34"/>
    </row>
    <row r="944674" spans="19:20">
      <c r="S944674" s="34"/>
      <c r="T944674" s="34"/>
    </row>
    <row r="944691" spans="19:20">
      <c r="S944691" s="34"/>
      <c r="T944691" s="34"/>
    </row>
    <row r="944708" spans="19:20">
      <c r="S944708" s="34"/>
      <c r="T944708" s="34"/>
    </row>
    <row r="944725" spans="19:20">
      <c r="S944725" s="34"/>
      <c r="T944725" s="34"/>
    </row>
    <row r="944742" spans="19:20">
      <c r="S944742" s="34"/>
      <c r="T944742" s="34"/>
    </row>
    <row r="944759" spans="19:20">
      <c r="S944759" s="34"/>
      <c r="T944759" s="34"/>
    </row>
    <row r="944776" spans="19:20">
      <c r="S944776" s="34"/>
      <c r="T944776" s="34"/>
    </row>
    <row r="944793" spans="19:20">
      <c r="S944793" s="34"/>
      <c r="T944793" s="34"/>
    </row>
    <row r="944810" spans="19:20">
      <c r="S944810" s="34"/>
      <c r="T944810" s="34"/>
    </row>
    <row r="944827" spans="19:20">
      <c r="S944827" s="34"/>
      <c r="T944827" s="34"/>
    </row>
    <row r="944844" spans="19:20">
      <c r="S944844" s="34"/>
      <c r="T944844" s="34"/>
    </row>
    <row r="944861" spans="19:20">
      <c r="S944861" s="34"/>
      <c r="T944861" s="34"/>
    </row>
    <row r="944878" spans="19:20">
      <c r="S944878" s="34"/>
      <c r="T944878" s="34"/>
    </row>
    <row r="944895" spans="19:20">
      <c r="S944895" s="34"/>
      <c r="T944895" s="34"/>
    </row>
    <row r="944912" spans="19:20">
      <c r="S944912" s="34"/>
      <c r="T944912" s="34"/>
    </row>
    <row r="944929" spans="19:20">
      <c r="S944929" s="34"/>
      <c r="T944929" s="34"/>
    </row>
    <row r="944946" spans="19:20">
      <c r="S944946" s="34"/>
      <c r="T944946" s="34"/>
    </row>
    <row r="944963" spans="19:20">
      <c r="S944963" s="34"/>
      <c r="T944963" s="34"/>
    </row>
    <row r="944980" spans="19:20">
      <c r="S944980" s="34"/>
      <c r="T944980" s="34"/>
    </row>
    <row r="944997" spans="19:20">
      <c r="S944997" s="34"/>
      <c r="T944997" s="34"/>
    </row>
    <row r="945014" spans="19:20">
      <c r="S945014" s="34"/>
      <c r="T945014" s="34"/>
    </row>
    <row r="945031" spans="19:20">
      <c r="S945031" s="34"/>
      <c r="T945031" s="34"/>
    </row>
    <row r="945048" spans="19:20">
      <c r="S945048" s="34"/>
      <c r="T945048" s="34"/>
    </row>
    <row r="945065" spans="19:20">
      <c r="S945065" s="34"/>
      <c r="T945065" s="34"/>
    </row>
    <row r="945082" spans="19:20">
      <c r="S945082" s="34"/>
      <c r="T945082" s="34"/>
    </row>
    <row r="945099" spans="19:20">
      <c r="S945099" s="34"/>
      <c r="T945099" s="34"/>
    </row>
    <row r="945116" spans="19:20">
      <c r="S945116" s="34"/>
      <c r="T945116" s="34"/>
    </row>
    <row r="945133" spans="19:20">
      <c r="S945133" s="34"/>
      <c r="T945133" s="34"/>
    </row>
    <row r="945150" spans="19:20">
      <c r="S945150" s="34"/>
      <c r="T945150" s="34"/>
    </row>
    <row r="945167" spans="19:20">
      <c r="S945167" s="34"/>
      <c r="T945167" s="34"/>
    </row>
    <row r="945184" spans="19:20">
      <c r="S945184" s="34"/>
      <c r="T945184" s="34"/>
    </row>
    <row r="945201" spans="19:20">
      <c r="S945201" s="34"/>
      <c r="T945201" s="34"/>
    </row>
    <row r="945218" spans="19:20">
      <c r="S945218" s="34"/>
      <c r="T945218" s="34"/>
    </row>
    <row r="945235" spans="19:20">
      <c r="S945235" s="34"/>
      <c r="T945235" s="34"/>
    </row>
    <row r="945252" spans="19:20">
      <c r="S945252" s="34"/>
      <c r="T945252" s="34"/>
    </row>
    <row r="945269" spans="19:20">
      <c r="S945269" s="34"/>
      <c r="T945269" s="34"/>
    </row>
    <row r="945286" spans="19:20">
      <c r="S945286" s="34"/>
      <c r="T945286" s="34"/>
    </row>
    <row r="945303" spans="19:20">
      <c r="S945303" s="34"/>
      <c r="T945303" s="34"/>
    </row>
    <row r="945320" spans="19:20">
      <c r="S945320" s="34"/>
      <c r="T945320" s="34"/>
    </row>
    <row r="945337" spans="19:20">
      <c r="S945337" s="34"/>
      <c r="T945337" s="34"/>
    </row>
    <row r="945354" spans="19:20">
      <c r="S945354" s="34"/>
      <c r="T945354" s="34"/>
    </row>
    <row r="945371" spans="19:20">
      <c r="S945371" s="34"/>
      <c r="T945371" s="34"/>
    </row>
    <row r="945388" spans="19:20">
      <c r="S945388" s="34"/>
      <c r="T945388" s="34"/>
    </row>
    <row r="945405" spans="19:20">
      <c r="S945405" s="34"/>
      <c r="T945405" s="34"/>
    </row>
    <row r="945422" spans="19:20">
      <c r="S945422" s="34"/>
      <c r="T945422" s="34"/>
    </row>
    <row r="945439" spans="19:20">
      <c r="S945439" s="34"/>
      <c r="T945439" s="34"/>
    </row>
    <row r="945456" spans="19:20">
      <c r="S945456" s="34"/>
      <c r="T945456" s="34"/>
    </row>
    <row r="945473" spans="19:20">
      <c r="S945473" s="34"/>
      <c r="T945473" s="34"/>
    </row>
    <row r="945490" spans="19:20">
      <c r="S945490" s="34"/>
      <c r="T945490" s="34"/>
    </row>
    <row r="945507" spans="19:20">
      <c r="S945507" s="34"/>
      <c r="T945507" s="34"/>
    </row>
    <row r="945524" spans="19:20">
      <c r="S945524" s="34"/>
      <c r="T945524" s="34"/>
    </row>
    <row r="945541" spans="19:20">
      <c r="S945541" s="34"/>
      <c r="T945541" s="34"/>
    </row>
    <row r="945558" spans="19:20">
      <c r="S945558" s="34"/>
      <c r="T945558" s="34"/>
    </row>
    <row r="945575" spans="19:20">
      <c r="S945575" s="34"/>
      <c r="T945575" s="34"/>
    </row>
    <row r="945592" spans="19:20">
      <c r="S945592" s="34"/>
      <c r="T945592" s="34"/>
    </row>
    <row r="945609" spans="19:20">
      <c r="S945609" s="34"/>
      <c r="T945609" s="34"/>
    </row>
    <row r="945626" spans="19:20">
      <c r="S945626" s="34"/>
      <c r="T945626" s="34"/>
    </row>
    <row r="945643" spans="19:20">
      <c r="S945643" s="34"/>
      <c r="T945643" s="34"/>
    </row>
    <row r="945660" spans="19:20">
      <c r="S945660" s="34"/>
      <c r="T945660" s="34"/>
    </row>
    <row r="945677" spans="19:20">
      <c r="S945677" s="34"/>
      <c r="T945677" s="34"/>
    </row>
    <row r="945694" spans="19:20">
      <c r="S945694" s="34"/>
      <c r="T945694" s="34"/>
    </row>
    <row r="945711" spans="19:20">
      <c r="S945711" s="34"/>
      <c r="T945711" s="34"/>
    </row>
    <row r="945728" spans="19:20">
      <c r="S945728" s="34"/>
      <c r="T945728" s="34"/>
    </row>
    <row r="945745" spans="19:20">
      <c r="S945745" s="34"/>
      <c r="T945745" s="34"/>
    </row>
    <row r="945762" spans="19:20">
      <c r="S945762" s="34"/>
      <c r="T945762" s="34"/>
    </row>
    <row r="945779" spans="19:20">
      <c r="S945779" s="34"/>
      <c r="T945779" s="34"/>
    </row>
    <row r="945796" spans="19:20">
      <c r="S945796" s="34"/>
      <c r="T945796" s="34"/>
    </row>
    <row r="945813" spans="19:20">
      <c r="S945813" s="34"/>
      <c r="T945813" s="34"/>
    </row>
    <row r="945830" spans="19:20">
      <c r="S945830" s="34"/>
      <c r="T945830" s="34"/>
    </row>
    <row r="945847" spans="19:20">
      <c r="S945847" s="34"/>
      <c r="T945847" s="34"/>
    </row>
    <row r="945864" spans="19:20">
      <c r="S945864" s="34"/>
      <c r="T945864" s="34"/>
    </row>
    <row r="945881" spans="19:20">
      <c r="S945881" s="34"/>
      <c r="T945881" s="34"/>
    </row>
    <row r="945898" spans="19:20">
      <c r="S945898" s="34"/>
      <c r="T945898" s="34"/>
    </row>
    <row r="945915" spans="19:20">
      <c r="S945915" s="34"/>
      <c r="T945915" s="34"/>
    </row>
    <row r="945932" spans="19:20">
      <c r="S945932" s="34"/>
      <c r="T945932" s="34"/>
    </row>
    <row r="945949" spans="19:20">
      <c r="S945949" s="34"/>
      <c r="T945949" s="34"/>
    </row>
    <row r="945966" spans="19:20">
      <c r="S945966" s="34"/>
      <c r="T945966" s="34"/>
    </row>
    <row r="945983" spans="19:20">
      <c r="S945983" s="34"/>
      <c r="T945983" s="34"/>
    </row>
    <row r="946000" spans="19:20">
      <c r="S946000" s="34"/>
      <c r="T946000" s="34"/>
    </row>
    <row r="946017" spans="19:20">
      <c r="S946017" s="34"/>
      <c r="T946017" s="34"/>
    </row>
    <row r="946034" spans="19:20">
      <c r="S946034" s="34"/>
      <c r="T946034" s="34"/>
    </row>
    <row r="946051" spans="19:20">
      <c r="S946051" s="34"/>
      <c r="T946051" s="34"/>
    </row>
    <row r="946068" spans="19:20">
      <c r="S946068" s="34"/>
      <c r="T946068" s="34"/>
    </row>
    <row r="946085" spans="19:20">
      <c r="S946085" s="34"/>
      <c r="T946085" s="34"/>
    </row>
    <row r="946102" spans="19:20">
      <c r="S946102" s="34"/>
      <c r="T946102" s="34"/>
    </row>
    <row r="946119" spans="19:20">
      <c r="S946119" s="34"/>
      <c r="T946119" s="34"/>
    </row>
    <row r="946136" spans="19:20">
      <c r="S946136" s="34"/>
      <c r="T946136" s="34"/>
    </row>
    <row r="946153" spans="19:20">
      <c r="S946153" s="34"/>
      <c r="T946153" s="34"/>
    </row>
    <row r="946170" spans="19:20">
      <c r="S946170" s="34"/>
      <c r="T946170" s="34"/>
    </row>
    <row r="946187" spans="19:20">
      <c r="S946187" s="34"/>
      <c r="T946187" s="34"/>
    </row>
    <row r="946204" spans="19:20">
      <c r="S946204" s="34"/>
      <c r="T946204" s="34"/>
    </row>
    <row r="946221" spans="19:20">
      <c r="S946221" s="34"/>
      <c r="T946221" s="34"/>
    </row>
    <row r="946238" spans="19:20">
      <c r="S946238" s="34"/>
      <c r="T946238" s="34"/>
    </row>
    <row r="946255" spans="19:20">
      <c r="S946255" s="34"/>
      <c r="T946255" s="34"/>
    </row>
    <row r="946272" spans="19:20">
      <c r="S946272" s="34"/>
      <c r="T946272" s="34"/>
    </row>
    <row r="946289" spans="19:20">
      <c r="S946289" s="34"/>
      <c r="T946289" s="34"/>
    </row>
    <row r="946306" spans="19:20">
      <c r="S946306" s="34"/>
      <c r="T946306" s="34"/>
    </row>
    <row r="946323" spans="19:20">
      <c r="S946323" s="34"/>
      <c r="T946323" s="34"/>
    </row>
    <row r="946340" spans="19:20">
      <c r="S946340" s="34"/>
      <c r="T946340" s="34"/>
    </row>
    <row r="946357" spans="19:20">
      <c r="S946357" s="34"/>
      <c r="T946357" s="34"/>
    </row>
    <row r="946374" spans="19:20">
      <c r="S946374" s="34"/>
      <c r="T946374" s="34"/>
    </row>
    <row r="946391" spans="19:20">
      <c r="S946391" s="34"/>
      <c r="T946391" s="34"/>
    </row>
    <row r="946408" spans="19:20">
      <c r="S946408" s="34"/>
      <c r="T946408" s="34"/>
    </row>
    <row r="946425" spans="19:20">
      <c r="S946425" s="34"/>
      <c r="T946425" s="34"/>
    </row>
    <row r="946442" spans="19:20">
      <c r="S946442" s="34"/>
      <c r="T946442" s="34"/>
    </row>
    <row r="946459" spans="19:20">
      <c r="S946459" s="34"/>
      <c r="T946459" s="34"/>
    </row>
    <row r="946476" spans="19:20">
      <c r="S946476" s="34"/>
      <c r="T946476" s="34"/>
    </row>
    <row r="946493" spans="19:20">
      <c r="S946493" s="34"/>
      <c r="T946493" s="34"/>
    </row>
    <row r="946510" spans="19:20">
      <c r="S946510" s="34"/>
      <c r="T946510" s="34"/>
    </row>
    <row r="946527" spans="19:20">
      <c r="S946527" s="34"/>
      <c r="T946527" s="34"/>
    </row>
    <row r="946544" spans="19:20">
      <c r="S946544" s="34"/>
      <c r="T946544" s="34"/>
    </row>
    <row r="946561" spans="19:20">
      <c r="S946561" s="34"/>
      <c r="T946561" s="34"/>
    </row>
    <row r="946578" spans="19:20">
      <c r="S946578" s="34"/>
      <c r="T946578" s="34"/>
    </row>
    <row r="946595" spans="19:20">
      <c r="S946595" s="34"/>
      <c r="T946595" s="34"/>
    </row>
    <row r="946612" spans="19:20">
      <c r="S946612" s="34"/>
      <c r="T946612" s="34"/>
    </row>
    <row r="946629" spans="19:20">
      <c r="S946629" s="34"/>
      <c r="T946629" s="34"/>
    </row>
    <row r="946646" spans="19:20">
      <c r="S946646" s="34"/>
      <c r="T946646" s="34"/>
    </row>
    <row r="946663" spans="19:20">
      <c r="S946663" s="34"/>
      <c r="T946663" s="34"/>
    </row>
    <row r="946680" spans="19:20">
      <c r="S946680" s="34"/>
      <c r="T946680" s="34"/>
    </row>
    <row r="946697" spans="19:20">
      <c r="S946697" s="34"/>
      <c r="T946697" s="34"/>
    </row>
    <row r="946714" spans="19:20">
      <c r="S946714" s="34"/>
      <c r="T946714" s="34"/>
    </row>
    <row r="946731" spans="19:20">
      <c r="S946731" s="34"/>
      <c r="T946731" s="34"/>
    </row>
    <row r="946748" spans="19:20">
      <c r="S946748" s="34"/>
      <c r="T946748" s="34"/>
    </row>
    <row r="946765" spans="19:20">
      <c r="S946765" s="34"/>
      <c r="T946765" s="34"/>
    </row>
    <row r="946782" spans="19:20">
      <c r="S946782" s="34"/>
      <c r="T946782" s="34"/>
    </row>
    <row r="946799" spans="19:20">
      <c r="S946799" s="34"/>
      <c r="T946799" s="34"/>
    </row>
    <row r="946816" spans="19:20">
      <c r="S946816" s="34"/>
      <c r="T946816" s="34"/>
    </row>
    <row r="946833" spans="19:20">
      <c r="S946833" s="34"/>
      <c r="T946833" s="34"/>
    </row>
    <row r="946850" spans="19:20">
      <c r="S946850" s="34"/>
      <c r="T946850" s="34"/>
    </row>
    <row r="946867" spans="19:20">
      <c r="S946867" s="34"/>
      <c r="T946867" s="34"/>
    </row>
    <row r="946884" spans="19:20">
      <c r="S946884" s="34"/>
      <c r="T946884" s="34"/>
    </row>
    <row r="946901" spans="19:20">
      <c r="S946901" s="34"/>
      <c r="T946901" s="34"/>
    </row>
    <row r="946918" spans="19:20">
      <c r="S946918" s="34"/>
      <c r="T946918" s="34"/>
    </row>
    <row r="946935" spans="19:20">
      <c r="S946935" s="34"/>
      <c r="T946935" s="34"/>
    </row>
    <row r="946952" spans="19:20">
      <c r="S946952" s="34"/>
      <c r="T946952" s="34"/>
    </row>
    <row r="946969" spans="19:20">
      <c r="S946969" s="34"/>
      <c r="T946969" s="34"/>
    </row>
    <row r="946986" spans="19:20">
      <c r="S946986" s="34"/>
      <c r="T946986" s="34"/>
    </row>
    <row r="947003" spans="19:20">
      <c r="S947003" s="34"/>
      <c r="T947003" s="34"/>
    </row>
    <row r="947020" spans="19:20">
      <c r="S947020" s="34"/>
      <c r="T947020" s="34"/>
    </row>
    <row r="947037" spans="19:20">
      <c r="S947037" s="34"/>
      <c r="T947037" s="34"/>
    </row>
    <row r="947054" spans="19:20">
      <c r="S947054" s="34"/>
      <c r="T947054" s="34"/>
    </row>
    <row r="947071" spans="19:20">
      <c r="S947071" s="34"/>
      <c r="T947071" s="34"/>
    </row>
    <row r="947088" spans="19:20">
      <c r="S947088" s="34"/>
      <c r="T947088" s="34"/>
    </row>
    <row r="947105" spans="19:20">
      <c r="S947105" s="34"/>
      <c r="T947105" s="34"/>
    </row>
    <row r="947122" spans="19:20">
      <c r="S947122" s="34"/>
      <c r="T947122" s="34"/>
    </row>
    <row r="947139" spans="19:20">
      <c r="S947139" s="34"/>
      <c r="T947139" s="34"/>
    </row>
    <row r="947156" spans="19:20">
      <c r="S947156" s="34"/>
      <c r="T947156" s="34"/>
    </row>
    <row r="947173" spans="19:20">
      <c r="S947173" s="34"/>
      <c r="T947173" s="34"/>
    </row>
    <row r="947190" spans="19:20">
      <c r="S947190" s="34"/>
      <c r="T947190" s="34"/>
    </row>
    <row r="947207" spans="19:20">
      <c r="S947207" s="34"/>
      <c r="T947207" s="34"/>
    </row>
    <row r="947224" spans="19:20">
      <c r="S947224" s="34"/>
      <c r="T947224" s="34"/>
    </row>
    <row r="947241" spans="19:20">
      <c r="S947241" s="34"/>
      <c r="T947241" s="34"/>
    </row>
    <row r="947258" spans="19:20">
      <c r="S947258" s="34"/>
      <c r="T947258" s="34"/>
    </row>
    <row r="947275" spans="19:20">
      <c r="S947275" s="34"/>
      <c r="T947275" s="34"/>
    </row>
    <row r="947292" spans="19:20">
      <c r="S947292" s="34"/>
      <c r="T947292" s="34"/>
    </row>
    <row r="947309" spans="19:20">
      <c r="S947309" s="34"/>
      <c r="T947309" s="34"/>
    </row>
    <row r="947326" spans="19:20">
      <c r="S947326" s="34"/>
      <c r="T947326" s="34"/>
    </row>
    <row r="947343" spans="19:20">
      <c r="S947343" s="34"/>
      <c r="T947343" s="34"/>
    </row>
    <row r="947360" spans="19:20">
      <c r="S947360" s="34"/>
      <c r="T947360" s="34"/>
    </row>
    <row r="947377" spans="19:20">
      <c r="S947377" s="34"/>
      <c r="T947377" s="34"/>
    </row>
    <row r="947394" spans="19:20">
      <c r="S947394" s="34"/>
      <c r="T947394" s="34"/>
    </row>
    <row r="947411" spans="19:20">
      <c r="S947411" s="34"/>
      <c r="T947411" s="34"/>
    </row>
    <row r="947428" spans="19:20">
      <c r="S947428" s="34"/>
      <c r="T947428" s="34"/>
    </row>
    <row r="947445" spans="19:20">
      <c r="S947445" s="34"/>
      <c r="T947445" s="34"/>
    </row>
    <row r="947462" spans="19:20">
      <c r="S947462" s="34"/>
      <c r="T947462" s="34"/>
    </row>
    <row r="947479" spans="19:20">
      <c r="S947479" s="34"/>
      <c r="T947479" s="34"/>
    </row>
    <row r="947496" spans="19:20">
      <c r="S947496" s="34"/>
      <c r="T947496" s="34"/>
    </row>
    <row r="947513" spans="19:20">
      <c r="S947513" s="34"/>
      <c r="T947513" s="34"/>
    </row>
    <row r="947530" spans="19:20">
      <c r="S947530" s="34"/>
      <c r="T947530" s="34"/>
    </row>
    <row r="947547" spans="19:20">
      <c r="S947547" s="34"/>
      <c r="T947547" s="34"/>
    </row>
    <row r="947564" spans="19:20">
      <c r="S947564" s="34"/>
      <c r="T947564" s="34"/>
    </row>
    <row r="947581" spans="19:20">
      <c r="S947581" s="34"/>
      <c r="T947581" s="34"/>
    </row>
    <row r="947598" spans="19:20">
      <c r="S947598" s="34"/>
      <c r="T947598" s="34"/>
    </row>
    <row r="947615" spans="19:20">
      <c r="S947615" s="34"/>
      <c r="T947615" s="34"/>
    </row>
    <row r="947632" spans="19:20">
      <c r="S947632" s="34"/>
      <c r="T947632" s="34"/>
    </row>
    <row r="947649" spans="19:20">
      <c r="S947649" s="34"/>
      <c r="T947649" s="34"/>
    </row>
    <row r="947666" spans="19:20">
      <c r="S947666" s="34"/>
      <c r="T947666" s="34"/>
    </row>
    <row r="947683" spans="19:20">
      <c r="S947683" s="34"/>
      <c r="T947683" s="34"/>
    </row>
    <row r="947700" spans="19:20">
      <c r="S947700" s="34"/>
      <c r="T947700" s="34"/>
    </row>
    <row r="947717" spans="19:20">
      <c r="S947717" s="34"/>
      <c r="T947717" s="34"/>
    </row>
    <row r="947734" spans="19:20">
      <c r="S947734" s="34"/>
      <c r="T947734" s="34"/>
    </row>
    <row r="947751" spans="19:20">
      <c r="S947751" s="34"/>
      <c r="T947751" s="34"/>
    </row>
    <row r="947768" spans="19:20">
      <c r="S947768" s="34"/>
      <c r="T947768" s="34"/>
    </row>
    <row r="947785" spans="19:20">
      <c r="S947785" s="34"/>
      <c r="T947785" s="34"/>
    </row>
    <row r="947802" spans="19:20">
      <c r="S947802" s="34"/>
      <c r="T947802" s="34"/>
    </row>
    <row r="947819" spans="19:20">
      <c r="S947819" s="34"/>
      <c r="T947819" s="34"/>
    </row>
    <row r="947836" spans="19:20">
      <c r="S947836" s="34"/>
      <c r="T947836" s="34"/>
    </row>
    <row r="947853" spans="19:20">
      <c r="S947853" s="34"/>
      <c r="T947853" s="34"/>
    </row>
    <row r="947870" spans="19:20">
      <c r="S947870" s="34"/>
      <c r="T947870" s="34"/>
    </row>
    <row r="947887" spans="19:20">
      <c r="S947887" s="34"/>
      <c r="T947887" s="34"/>
    </row>
    <row r="947904" spans="19:20">
      <c r="S947904" s="34"/>
      <c r="T947904" s="34"/>
    </row>
    <row r="947921" spans="19:20">
      <c r="S947921" s="34"/>
      <c r="T947921" s="34"/>
    </row>
    <row r="947938" spans="19:20">
      <c r="S947938" s="34"/>
      <c r="T947938" s="34"/>
    </row>
    <row r="947955" spans="19:20">
      <c r="S947955" s="34"/>
      <c r="T947955" s="34"/>
    </row>
    <row r="947972" spans="19:20">
      <c r="S947972" s="34"/>
      <c r="T947972" s="34"/>
    </row>
    <row r="947989" spans="19:20">
      <c r="S947989" s="34"/>
      <c r="T947989" s="34"/>
    </row>
    <row r="948006" spans="19:20">
      <c r="S948006" s="34"/>
      <c r="T948006" s="34"/>
    </row>
    <row r="948023" spans="19:20">
      <c r="S948023" s="34"/>
      <c r="T948023" s="34"/>
    </row>
    <row r="948040" spans="19:20">
      <c r="S948040" s="34"/>
      <c r="T948040" s="34"/>
    </row>
    <row r="948057" spans="19:20">
      <c r="S948057" s="34"/>
      <c r="T948057" s="34"/>
    </row>
    <row r="948074" spans="19:20">
      <c r="S948074" s="34"/>
      <c r="T948074" s="34"/>
    </row>
    <row r="948091" spans="19:20">
      <c r="S948091" s="34"/>
      <c r="T948091" s="34"/>
    </row>
    <row r="948108" spans="19:20">
      <c r="S948108" s="34"/>
      <c r="T948108" s="34"/>
    </row>
    <row r="948125" spans="19:20">
      <c r="S948125" s="34"/>
      <c r="T948125" s="34"/>
    </row>
    <row r="948142" spans="19:20">
      <c r="S948142" s="34"/>
      <c r="T948142" s="34"/>
    </row>
    <row r="948159" spans="19:20">
      <c r="S948159" s="34"/>
      <c r="T948159" s="34"/>
    </row>
    <row r="948176" spans="19:20">
      <c r="S948176" s="34"/>
      <c r="T948176" s="34"/>
    </row>
    <row r="948193" spans="19:20">
      <c r="S948193" s="34"/>
      <c r="T948193" s="34"/>
    </row>
    <row r="948210" spans="19:20">
      <c r="S948210" s="34"/>
      <c r="T948210" s="34"/>
    </row>
    <row r="948227" spans="19:20">
      <c r="S948227" s="34"/>
      <c r="T948227" s="34"/>
    </row>
    <row r="948244" spans="19:20">
      <c r="S948244" s="34"/>
      <c r="T948244" s="34"/>
    </row>
    <row r="948261" spans="19:20">
      <c r="S948261" s="34"/>
      <c r="T948261" s="34"/>
    </row>
    <row r="948278" spans="19:20">
      <c r="S948278" s="34"/>
      <c r="T948278" s="34"/>
    </row>
    <row r="948295" spans="19:20">
      <c r="S948295" s="34"/>
      <c r="T948295" s="34"/>
    </row>
    <row r="948312" spans="19:20">
      <c r="S948312" s="34"/>
      <c r="T948312" s="34"/>
    </row>
    <row r="948329" spans="19:20">
      <c r="S948329" s="34"/>
      <c r="T948329" s="34"/>
    </row>
    <row r="948346" spans="19:20">
      <c r="S948346" s="34"/>
      <c r="T948346" s="34"/>
    </row>
    <row r="948363" spans="19:20">
      <c r="S948363" s="34"/>
      <c r="T948363" s="34"/>
    </row>
    <row r="948380" spans="19:20">
      <c r="S948380" s="34"/>
      <c r="T948380" s="34"/>
    </row>
    <row r="948397" spans="19:20">
      <c r="S948397" s="34"/>
      <c r="T948397" s="34"/>
    </row>
    <row r="948414" spans="19:20">
      <c r="S948414" s="34"/>
      <c r="T948414" s="34"/>
    </row>
    <row r="948431" spans="19:20">
      <c r="S948431" s="34"/>
      <c r="T948431" s="34"/>
    </row>
    <row r="948448" spans="19:20">
      <c r="S948448" s="34"/>
      <c r="T948448" s="34"/>
    </row>
    <row r="948465" spans="19:20">
      <c r="S948465" s="34"/>
      <c r="T948465" s="34"/>
    </row>
    <row r="948482" spans="19:20">
      <c r="S948482" s="34"/>
      <c r="T948482" s="34"/>
    </row>
    <row r="948499" spans="19:20">
      <c r="S948499" s="34"/>
      <c r="T948499" s="34"/>
    </row>
    <row r="948516" spans="19:20">
      <c r="S948516" s="34"/>
      <c r="T948516" s="34"/>
    </row>
    <row r="948533" spans="19:20">
      <c r="S948533" s="34"/>
      <c r="T948533" s="34"/>
    </row>
    <row r="948550" spans="19:20">
      <c r="S948550" s="34"/>
      <c r="T948550" s="34"/>
    </row>
    <row r="948567" spans="19:20">
      <c r="S948567" s="34"/>
      <c r="T948567" s="34"/>
    </row>
    <row r="948584" spans="19:20">
      <c r="S948584" s="34"/>
      <c r="T948584" s="34"/>
    </row>
    <row r="948601" spans="19:20">
      <c r="S948601" s="34"/>
      <c r="T948601" s="34"/>
    </row>
    <row r="948618" spans="19:20">
      <c r="S948618" s="34"/>
      <c r="T948618" s="34"/>
    </row>
    <row r="948635" spans="19:20">
      <c r="S948635" s="34"/>
      <c r="T948635" s="34"/>
    </row>
    <row r="948652" spans="19:20">
      <c r="S948652" s="34"/>
      <c r="T948652" s="34"/>
    </row>
    <row r="948669" spans="19:20">
      <c r="S948669" s="34"/>
      <c r="T948669" s="34"/>
    </row>
    <row r="948686" spans="19:20">
      <c r="S948686" s="34"/>
      <c r="T948686" s="34"/>
    </row>
    <row r="948703" spans="19:20">
      <c r="S948703" s="34"/>
      <c r="T948703" s="34"/>
    </row>
    <row r="948720" spans="19:20">
      <c r="S948720" s="34"/>
      <c r="T948720" s="34"/>
    </row>
    <row r="948737" spans="19:20">
      <c r="S948737" s="34"/>
      <c r="T948737" s="34"/>
    </row>
    <row r="948754" spans="19:20">
      <c r="S948754" s="34"/>
      <c r="T948754" s="34"/>
    </row>
    <row r="948771" spans="19:20">
      <c r="S948771" s="34"/>
      <c r="T948771" s="34"/>
    </row>
    <row r="948788" spans="19:20">
      <c r="S948788" s="34"/>
      <c r="T948788" s="34"/>
    </row>
    <row r="948805" spans="19:20">
      <c r="S948805" s="34"/>
      <c r="T948805" s="34"/>
    </row>
    <row r="948822" spans="19:20">
      <c r="S948822" s="34"/>
      <c r="T948822" s="34"/>
    </row>
    <row r="948839" spans="19:20">
      <c r="S948839" s="34"/>
      <c r="T948839" s="34"/>
    </row>
    <row r="948856" spans="19:20">
      <c r="S948856" s="34"/>
      <c r="T948856" s="34"/>
    </row>
    <row r="948873" spans="19:20">
      <c r="S948873" s="34"/>
      <c r="T948873" s="34"/>
    </row>
    <row r="948890" spans="19:20">
      <c r="S948890" s="34"/>
      <c r="T948890" s="34"/>
    </row>
    <row r="948907" spans="19:20">
      <c r="S948907" s="34"/>
      <c r="T948907" s="34"/>
    </row>
    <row r="948924" spans="19:20">
      <c r="S948924" s="34"/>
      <c r="T948924" s="34"/>
    </row>
    <row r="948941" spans="19:20">
      <c r="S948941" s="34"/>
      <c r="T948941" s="34"/>
    </row>
    <row r="948958" spans="19:20">
      <c r="S948958" s="34"/>
      <c r="T948958" s="34"/>
    </row>
    <row r="948975" spans="19:20">
      <c r="S948975" s="34"/>
      <c r="T948975" s="34"/>
    </row>
    <row r="948992" spans="19:20">
      <c r="S948992" s="34"/>
      <c r="T948992" s="34"/>
    </row>
    <row r="949009" spans="19:20">
      <c r="S949009" s="34"/>
      <c r="T949009" s="34"/>
    </row>
    <row r="949026" spans="19:20">
      <c r="S949026" s="34"/>
      <c r="T949026" s="34"/>
    </row>
    <row r="949043" spans="19:20">
      <c r="S949043" s="34"/>
      <c r="T949043" s="34"/>
    </row>
    <row r="949060" spans="19:20">
      <c r="S949060" s="34"/>
      <c r="T949060" s="34"/>
    </row>
    <row r="949077" spans="19:20">
      <c r="S949077" s="34"/>
      <c r="T949077" s="34"/>
    </row>
    <row r="949094" spans="19:20">
      <c r="S949094" s="34"/>
      <c r="T949094" s="34"/>
    </row>
    <row r="949111" spans="19:20">
      <c r="S949111" s="34"/>
      <c r="T949111" s="34"/>
    </row>
    <row r="949128" spans="19:20">
      <c r="S949128" s="34"/>
      <c r="T949128" s="34"/>
    </row>
    <row r="949145" spans="19:20">
      <c r="S949145" s="34"/>
      <c r="T949145" s="34"/>
    </row>
    <row r="949162" spans="19:20">
      <c r="S949162" s="34"/>
      <c r="T949162" s="34"/>
    </row>
    <row r="949179" spans="19:20">
      <c r="S949179" s="34"/>
      <c r="T949179" s="34"/>
    </row>
    <row r="949196" spans="19:20">
      <c r="S949196" s="34"/>
      <c r="T949196" s="34"/>
    </row>
    <row r="949213" spans="19:20">
      <c r="S949213" s="34"/>
      <c r="T949213" s="34"/>
    </row>
    <row r="949230" spans="19:20">
      <c r="S949230" s="34"/>
      <c r="T949230" s="34"/>
    </row>
    <row r="949247" spans="19:20">
      <c r="S949247" s="34"/>
      <c r="T949247" s="34"/>
    </row>
    <row r="949264" spans="19:20">
      <c r="S949264" s="34"/>
      <c r="T949264" s="34"/>
    </row>
    <row r="949281" spans="19:20">
      <c r="S949281" s="34"/>
      <c r="T949281" s="34"/>
    </row>
    <row r="949298" spans="19:20">
      <c r="S949298" s="34"/>
      <c r="T949298" s="34"/>
    </row>
    <row r="949315" spans="19:20">
      <c r="S949315" s="34"/>
      <c r="T949315" s="34"/>
    </row>
    <row r="949332" spans="19:20">
      <c r="S949332" s="34"/>
      <c r="T949332" s="34"/>
    </row>
    <row r="949349" spans="19:20">
      <c r="S949349" s="34"/>
      <c r="T949349" s="34"/>
    </row>
    <row r="949366" spans="19:20">
      <c r="S949366" s="34"/>
      <c r="T949366" s="34"/>
    </row>
    <row r="949383" spans="19:20">
      <c r="S949383" s="34"/>
      <c r="T949383" s="34"/>
    </row>
    <row r="949400" spans="19:20">
      <c r="S949400" s="34"/>
      <c r="T949400" s="34"/>
    </row>
    <row r="949417" spans="19:20">
      <c r="S949417" s="34"/>
      <c r="T949417" s="34"/>
    </row>
    <row r="949434" spans="19:20">
      <c r="S949434" s="34"/>
      <c r="T949434" s="34"/>
    </row>
    <row r="949451" spans="19:20">
      <c r="S949451" s="34"/>
      <c r="T949451" s="34"/>
    </row>
    <row r="949468" spans="19:20">
      <c r="S949468" s="34"/>
      <c r="T949468" s="34"/>
    </row>
    <row r="949485" spans="19:20">
      <c r="S949485" s="34"/>
      <c r="T949485" s="34"/>
    </row>
    <row r="949502" spans="19:20">
      <c r="S949502" s="34"/>
      <c r="T949502" s="34"/>
    </row>
    <row r="949519" spans="19:20">
      <c r="S949519" s="34"/>
      <c r="T949519" s="34"/>
    </row>
    <row r="949536" spans="19:20">
      <c r="S949536" s="34"/>
      <c r="T949536" s="34"/>
    </row>
    <row r="949553" spans="19:20">
      <c r="S949553" s="34"/>
      <c r="T949553" s="34"/>
    </row>
    <row r="949570" spans="19:20">
      <c r="S949570" s="34"/>
      <c r="T949570" s="34"/>
    </row>
    <row r="949587" spans="19:20">
      <c r="S949587" s="34"/>
      <c r="T949587" s="34"/>
    </row>
    <row r="949604" spans="19:20">
      <c r="S949604" s="34"/>
      <c r="T949604" s="34"/>
    </row>
    <row r="949621" spans="19:20">
      <c r="S949621" s="34"/>
      <c r="T949621" s="34"/>
    </row>
    <row r="949638" spans="19:20">
      <c r="S949638" s="34"/>
      <c r="T949638" s="34"/>
    </row>
    <row r="949655" spans="19:20">
      <c r="S949655" s="34"/>
      <c r="T949655" s="34"/>
    </row>
    <row r="949672" spans="19:20">
      <c r="S949672" s="34"/>
      <c r="T949672" s="34"/>
    </row>
    <row r="949689" spans="19:20">
      <c r="S949689" s="34"/>
      <c r="T949689" s="34"/>
    </row>
    <row r="949706" spans="19:20">
      <c r="S949706" s="34"/>
      <c r="T949706" s="34"/>
    </row>
    <row r="949723" spans="19:20">
      <c r="S949723" s="34"/>
      <c r="T949723" s="34"/>
    </row>
    <row r="949740" spans="19:20">
      <c r="S949740" s="34"/>
      <c r="T949740" s="34"/>
    </row>
    <row r="949757" spans="19:20">
      <c r="S949757" s="34"/>
      <c r="T949757" s="34"/>
    </row>
    <row r="949774" spans="19:20">
      <c r="S949774" s="34"/>
      <c r="T949774" s="34"/>
    </row>
    <row r="949791" spans="19:20">
      <c r="S949791" s="34"/>
      <c r="T949791" s="34"/>
    </row>
    <row r="949808" spans="19:20">
      <c r="S949808" s="34"/>
      <c r="T949808" s="34"/>
    </row>
    <row r="949825" spans="19:20">
      <c r="S949825" s="34"/>
      <c r="T949825" s="34"/>
    </row>
    <row r="949842" spans="19:20">
      <c r="S949842" s="34"/>
      <c r="T949842" s="34"/>
    </row>
    <row r="949859" spans="19:20">
      <c r="S949859" s="34"/>
      <c r="T949859" s="34"/>
    </row>
    <row r="949876" spans="19:20">
      <c r="S949876" s="34"/>
      <c r="T949876" s="34"/>
    </row>
    <row r="949893" spans="19:20">
      <c r="S949893" s="34"/>
      <c r="T949893" s="34"/>
    </row>
    <row r="949910" spans="19:20">
      <c r="S949910" s="34"/>
      <c r="T949910" s="34"/>
    </row>
    <row r="949927" spans="19:20">
      <c r="S949927" s="34"/>
      <c r="T949927" s="34"/>
    </row>
    <row r="949944" spans="19:20">
      <c r="S949944" s="34"/>
      <c r="T949944" s="34"/>
    </row>
    <row r="949961" spans="19:20">
      <c r="S949961" s="34"/>
      <c r="T949961" s="34"/>
    </row>
    <row r="949978" spans="19:20">
      <c r="S949978" s="34"/>
      <c r="T949978" s="34"/>
    </row>
    <row r="949995" spans="19:20">
      <c r="S949995" s="34"/>
      <c r="T949995" s="34"/>
    </row>
    <row r="950012" spans="19:20">
      <c r="S950012" s="34"/>
      <c r="T950012" s="34"/>
    </row>
    <row r="950029" spans="19:20">
      <c r="S950029" s="34"/>
      <c r="T950029" s="34"/>
    </row>
    <row r="950046" spans="19:20">
      <c r="S950046" s="34"/>
      <c r="T950046" s="34"/>
    </row>
    <row r="950063" spans="19:20">
      <c r="S950063" s="34"/>
      <c r="T950063" s="34"/>
    </row>
    <row r="950080" spans="19:20">
      <c r="S950080" s="34"/>
      <c r="T950080" s="34"/>
    </row>
    <row r="950097" spans="19:20">
      <c r="S950097" s="34"/>
      <c r="T950097" s="34"/>
    </row>
    <row r="950114" spans="19:20">
      <c r="S950114" s="34"/>
      <c r="T950114" s="34"/>
    </row>
    <row r="950131" spans="19:20">
      <c r="S950131" s="34"/>
      <c r="T950131" s="34"/>
    </row>
    <row r="950148" spans="19:20">
      <c r="S950148" s="34"/>
      <c r="T950148" s="34"/>
    </row>
    <row r="950165" spans="19:20">
      <c r="S950165" s="34"/>
      <c r="T950165" s="34"/>
    </row>
    <row r="950182" spans="19:20">
      <c r="S950182" s="34"/>
      <c r="T950182" s="34"/>
    </row>
    <row r="950199" spans="19:20">
      <c r="S950199" s="34"/>
      <c r="T950199" s="34"/>
    </row>
    <row r="950216" spans="19:20">
      <c r="S950216" s="34"/>
      <c r="T950216" s="34"/>
    </row>
    <row r="950233" spans="19:20">
      <c r="S950233" s="34"/>
      <c r="T950233" s="34"/>
    </row>
    <row r="950250" spans="19:20">
      <c r="S950250" s="34"/>
      <c r="T950250" s="34"/>
    </row>
    <row r="950267" spans="19:20">
      <c r="S950267" s="34"/>
      <c r="T950267" s="34"/>
    </row>
    <row r="950284" spans="19:20">
      <c r="S950284" s="34"/>
      <c r="T950284" s="34"/>
    </row>
    <row r="950301" spans="19:20">
      <c r="S950301" s="34"/>
      <c r="T950301" s="34"/>
    </row>
    <row r="950318" spans="19:20">
      <c r="S950318" s="34"/>
      <c r="T950318" s="34"/>
    </row>
    <row r="950335" spans="19:20">
      <c r="S950335" s="34"/>
      <c r="T950335" s="34"/>
    </row>
    <row r="950352" spans="19:20">
      <c r="S950352" s="34"/>
      <c r="T950352" s="34"/>
    </row>
    <row r="950369" spans="19:20">
      <c r="S950369" s="34"/>
      <c r="T950369" s="34"/>
    </row>
    <row r="950386" spans="19:20">
      <c r="S950386" s="34"/>
      <c r="T950386" s="34"/>
    </row>
    <row r="950403" spans="19:20">
      <c r="S950403" s="34"/>
      <c r="T950403" s="34"/>
    </row>
    <row r="950420" spans="19:20">
      <c r="S950420" s="34"/>
      <c r="T950420" s="34"/>
    </row>
    <row r="950437" spans="19:20">
      <c r="S950437" s="34"/>
      <c r="T950437" s="34"/>
    </row>
    <row r="950454" spans="19:20">
      <c r="S950454" s="34"/>
      <c r="T950454" s="34"/>
    </row>
    <row r="950471" spans="19:20">
      <c r="S950471" s="34"/>
      <c r="T950471" s="34"/>
    </row>
    <row r="950488" spans="19:20">
      <c r="S950488" s="34"/>
      <c r="T950488" s="34"/>
    </row>
    <row r="950505" spans="19:20">
      <c r="S950505" s="34"/>
      <c r="T950505" s="34"/>
    </row>
    <row r="950522" spans="19:20">
      <c r="S950522" s="34"/>
      <c r="T950522" s="34"/>
    </row>
    <row r="950539" spans="19:20">
      <c r="S950539" s="34"/>
      <c r="T950539" s="34"/>
    </row>
    <row r="950556" spans="19:20">
      <c r="S950556" s="34"/>
      <c r="T950556" s="34"/>
    </row>
    <row r="950573" spans="19:20">
      <c r="S950573" s="34"/>
      <c r="T950573" s="34"/>
    </row>
    <row r="950590" spans="19:20">
      <c r="S950590" s="34"/>
      <c r="T950590" s="34"/>
    </row>
    <row r="950607" spans="19:20">
      <c r="S950607" s="34"/>
      <c r="T950607" s="34"/>
    </row>
    <row r="950624" spans="19:20">
      <c r="S950624" s="34"/>
      <c r="T950624" s="34"/>
    </row>
    <row r="950641" spans="19:20">
      <c r="S950641" s="34"/>
      <c r="T950641" s="34"/>
    </row>
    <row r="950658" spans="19:20">
      <c r="S950658" s="34"/>
      <c r="T950658" s="34"/>
    </row>
    <row r="950675" spans="19:20">
      <c r="S950675" s="34"/>
      <c r="T950675" s="34"/>
    </row>
    <row r="950692" spans="19:20">
      <c r="S950692" s="34"/>
      <c r="T950692" s="34"/>
    </row>
    <row r="950709" spans="19:20">
      <c r="S950709" s="34"/>
      <c r="T950709" s="34"/>
    </row>
    <row r="950726" spans="19:20">
      <c r="S950726" s="34"/>
      <c r="T950726" s="34"/>
    </row>
    <row r="950743" spans="19:20">
      <c r="S950743" s="34"/>
      <c r="T950743" s="34"/>
    </row>
    <row r="950760" spans="19:20">
      <c r="S950760" s="34"/>
      <c r="T950760" s="34"/>
    </row>
    <row r="950777" spans="19:20">
      <c r="S950777" s="34"/>
      <c r="T950777" s="34"/>
    </row>
    <row r="950794" spans="19:20">
      <c r="S950794" s="34"/>
      <c r="T950794" s="34"/>
    </row>
    <row r="950811" spans="19:20">
      <c r="S950811" s="34"/>
      <c r="T950811" s="34"/>
    </row>
    <row r="950828" spans="19:20">
      <c r="S950828" s="34"/>
      <c r="T950828" s="34"/>
    </row>
    <row r="950845" spans="19:20">
      <c r="S950845" s="34"/>
      <c r="T950845" s="34"/>
    </row>
    <row r="950862" spans="19:20">
      <c r="S950862" s="34"/>
      <c r="T950862" s="34"/>
    </row>
    <row r="950879" spans="19:20">
      <c r="S950879" s="34"/>
      <c r="T950879" s="34"/>
    </row>
    <row r="950896" spans="19:20">
      <c r="S950896" s="34"/>
      <c r="T950896" s="34"/>
    </row>
    <row r="950913" spans="19:20">
      <c r="S950913" s="34"/>
      <c r="T950913" s="34"/>
    </row>
    <row r="950930" spans="19:20">
      <c r="S950930" s="34"/>
      <c r="T950930" s="34"/>
    </row>
    <row r="950947" spans="19:20">
      <c r="S950947" s="34"/>
      <c r="T950947" s="34"/>
    </row>
    <row r="950964" spans="19:20">
      <c r="S950964" s="34"/>
      <c r="T950964" s="34"/>
    </row>
    <row r="950981" spans="19:20">
      <c r="S950981" s="34"/>
      <c r="T950981" s="34"/>
    </row>
    <row r="950998" spans="19:20">
      <c r="S950998" s="34"/>
      <c r="T950998" s="34"/>
    </row>
    <row r="951015" spans="19:20">
      <c r="S951015" s="34"/>
      <c r="T951015" s="34"/>
    </row>
    <row r="951032" spans="19:20">
      <c r="S951032" s="34"/>
      <c r="T951032" s="34"/>
    </row>
    <row r="951049" spans="19:20">
      <c r="S951049" s="34"/>
      <c r="T951049" s="34"/>
    </row>
    <row r="951066" spans="19:20">
      <c r="S951066" s="34"/>
      <c r="T951066" s="34"/>
    </row>
    <row r="951083" spans="19:20">
      <c r="S951083" s="34"/>
      <c r="T951083" s="34"/>
    </row>
    <row r="951100" spans="19:20">
      <c r="S951100" s="34"/>
      <c r="T951100" s="34"/>
    </row>
    <row r="951117" spans="19:20">
      <c r="S951117" s="34"/>
      <c r="T951117" s="34"/>
    </row>
    <row r="951134" spans="19:20">
      <c r="S951134" s="34"/>
      <c r="T951134" s="34"/>
    </row>
    <row r="951151" spans="19:20">
      <c r="S951151" s="34"/>
      <c r="T951151" s="34"/>
    </row>
    <row r="951168" spans="19:20">
      <c r="S951168" s="34"/>
      <c r="T951168" s="34"/>
    </row>
    <row r="951185" spans="19:20">
      <c r="S951185" s="34"/>
      <c r="T951185" s="34"/>
    </row>
    <row r="951202" spans="19:20">
      <c r="S951202" s="34"/>
      <c r="T951202" s="34"/>
    </row>
    <row r="951219" spans="19:20">
      <c r="S951219" s="34"/>
      <c r="T951219" s="34"/>
    </row>
    <row r="951236" spans="19:20">
      <c r="S951236" s="34"/>
      <c r="T951236" s="34"/>
    </row>
    <row r="951253" spans="19:20">
      <c r="S951253" s="34"/>
      <c r="T951253" s="34"/>
    </row>
    <row r="951270" spans="19:20">
      <c r="S951270" s="34"/>
      <c r="T951270" s="34"/>
    </row>
    <row r="951287" spans="19:20">
      <c r="S951287" s="34"/>
      <c r="T951287" s="34"/>
    </row>
    <row r="951304" spans="19:20">
      <c r="S951304" s="34"/>
      <c r="T951304" s="34"/>
    </row>
    <row r="951321" spans="19:20">
      <c r="S951321" s="34"/>
      <c r="T951321" s="34"/>
    </row>
    <row r="951338" spans="19:20">
      <c r="S951338" s="34"/>
      <c r="T951338" s="34"/>
    </row>
    <row r="951355" spans="19:20">
      <c r="S951355" s="34"/>
      <c r="T951355" s="34"/>
    </row>
    <row r="951372" spans="19:20">
      <c r="S951372" s="34"/>
      <c r="T951372" s="34"/>
    </row>
    <row r="951389" spans="19:20">
      <c r="S951389" s="34"/>
      <c r="T951389" s="34"/>
    </row>
    <row r="951406" spans="19:20">
      <c r="S951406" s="34"/>
      <c r="T951406" s="34"/>
    </row>
    <row r="951423" spans="19:20">
      <c r="S951423" s="34"/>
      <c r="T951423" s="34"/>
    </row>
    <row r="951440" spans="19:20">
      <c r="S951440" s="34"/>
      <c r="T951440" s="34"/>
    </row>
    <row r="951457" spans="19:20">
      <c r="S951457" s="34"/>
      <c r="T951457" s="34"/>
    </row>
    <row r="951474" spans="19:20">
      <c r="S951474" s="34"/>
      <c r="T951474" s="34"/>
    </row>
    <row r="951491" spans="19:20">
      <c r="S951491" s="34"/>
      <c r="T951491" s="34"/>
    </row>
    <row r="951508" spans="19:20">
      <c r="S951508" s="34"/>
      <c r="T951508" s="34"/>
    </row>
    <row r="951525" spans="19:20">
      <c r="S951525" s="34"/>
      <c r="T951525" s="34"/>
    </row>
    <row r="951542" spans="19:20">
      <c r="S951542" s="34"/>
      <c r="T951542" s="34"/>
    </row>
    <row r="951559" spans="19:20">
      <c r="S951559" s="34"/>
      <c r="T951559" s="34"/>
    </row>
    <row r="951576" spans="19:20">
      <c r="S951576" s="34"/>
      <c r="T951576" s="34"/>
    </row>
    <row r="951593" spans="19:20">
      <c r="S951593" s="34"/>
      <c r="T951593" s="34"/>
    </row>
    <row r="951610" spans="19:20">
      <c r="S951610" s="34"/>
      <c r="T951610" s="34"/>
    </row>
    <row r="951627" spans="19:20">
      <c r="S951627" s="34"/>
      <c r="T951627" s="34"/>
    </row>
    <row r="951644" spans="19:20">
      <c r="S951644" s="34"/>
      <c r="T951644" s="34"/>
    </row>
    <row r="951661" spans="19:20">
      <c r="S951661" s="34"/>
      <c r="T951661" s="34"/>
    </row>
    <row r="951678" spans="19:20">
      <c r="S951678" s="34"/>
      <c r="T951678" s="34"/>
    </row>
    <row r="951695" spans="19:20">
      <c r="S951695" s="34"/>
      <c r="T951695" s="34"/>
    </row>
    <row r="951712" spans="19:20">
      <c r="S951712" s="34"/>
      <c r="T951712" s="34"/>
    </row>
    <row r="951729" spans="19:20">
      <c r="S951729" s="34"/>
      <c r="T951729" s="34"/>
    </row>
    <row r="951746" spans="19:20">
      <c r="S951746" s="34"/>
      <c r="T951746" s="34"/>
    </row>
    <row r="951763" spans="19:20">
      <c r="S951763" s="34"/>
      <c r="T951763" s="34"/>
    </row>
    <row r="951780" spans="19:20">
      <c r="S951780" s="34"/>
      <c r="T951780" s="34"/>
    </row>
    <row r="951797" spans="19:20">
      <c r="S951797" s="34"/>
      <c r="T951797" s="34"/>
    </row>
    <row r="951814" spans="19:20">
      <c r="S951814" s="34"/>
      <c r="T951814" s="34"/>
    </row>
    <row r="951831" spans="19:20">
      <c r="S951831" s="34"/>
      <c r="T951831" s="34"/>
    </row>
    <row r="951848" spans="19:20">
      <c r="S951848" s="34"/>
      <c r="T951848" s="34"/>
    </row>
    <row r="951865" spans="19:20">
      <c r="S951865" s="34"/>
      <c r="T951865" s="34"/>
    </row>
    <row r="951882" spans="19:20">
      <c r="S951882" s="34"/>
      <c r="T951882" s="34"/>
    </row>
    <row r="951899" spans="19:20">
      <c r="S951899" s="34"/>
      <c r="T951899" s="34"/>
    </row>
    <row r="951916" spans="19:20">
      <c r="S951916" s="34"/>
      <c r="T951916" s="34"/>
    </row>
    <row r="951933" spans="19:20">
      <c r="S951933" s="34"/>
      <c r="T951933" s="34"/>
    </row>
    <row r="951950" spans="19:20">
      <c r="S951950" s="34"/>
      <c r="T951950" s="34"/>
    </row>
    <row r="951967" spans="19:20">
      <c r="S951967" s="34"/>
      <c r="T951967" s="34"/>
    </row>
    <row r="951984" spans="19:20">
      <c r="S951984" s="34"/>
      <c r="T951984" s="34"/>
    </row>
    <row r="952001" spans="19:20">
      <c r="S952001" s="34"/>
      <c r="T952001" s="34"/>
    </row>
    <row r="952018" spans="19:20">
      <c r="S952018" s="34"/>
      <c r="T952018" s="34"/>
    </row>
    <row r="952035" spans="19:20">
      <c r="S952035" s="34"/>
      <c r="T952035" s="34"/>
    </row>
    <row r="952052" spans="19:20">
      <c r="S952052" s="34"/>
      <c r="T952052" s="34"/>
    </row>
    <row r="952069" spans="19:20">
      <c r="S952069" s="34"/>
      <c r="T952069" s="34"/>
    </row>
    <row r="952086" spans="19:20">
      <c r="S952086" s="34"/>
      <c r="T952086" s="34"/>
    </row>
    <row r="952103" spans="19:20">
      <c r="S952103" s="34"/>
      <c r="T952103" s="34"/>
    </row>
    <row r="952120" spans="19:20">
      <c r="S952120" s="34"/>
      <c r="T952120" s="34"/>
    </row>
    <row r="952137" spans="19:20">
      <c r="S952137" s="34"/>
      <c r="T952137" s="34"/>
    </row>
    <row r="952154" spans="19:20">
      <c r="S952154" s="34"/>
      <c r="T952154" s="34"/>
    </row>
    <row r="952171" spans="19:20">
      <c r="S952171" s="34"/>
      <c r="T952171" s="34"/>
    </row>
    <row r="952188" spans="19:20">
      <c r="S952188" s="34"/>
      <c r="T952188" s="34"/>
    </row>
    <row r="952205" spans="19:20">
      <c r="S952205" s="34"/>
      <c r="T952205" s="34"/>
    </row>
    <row r="952222" spans="19:20">
      <c r="S952222" s="34"/>
      <c r="T952222" s="34"/>
    </row>
    <row r="952239" spans="19:20">
      <c r="S952239" s="34"/>
      <c r="T952239" s="34"/>
    </row>
    <row r="952256" spans="19:20">
      <c r="S952256" s="34"/>
      <c r="T952256" s="34"/>
    </row>
    <row r="952273" spans="19:20">
      <c r="S952273" s="34"/>
      <c r="T952273" s="34"/>
    </row>
    <row r="952290" spans="19:20">
      <c r="S952290" s="34"/>
      <c r="T952290" s="34"/>
    </row>
    <row r="952307" spans="19:20">
      <c r="S952307" s="34"/>
      <c r="T952307" s="34"/>
    </row>
    <row r="952324" spans="19:20">
      <c r="S952324" s="34"/>
      <c r="T952324" s="34"/>
    </row>
    <row r="952341" spans="19:20">
      <c r="S952341" s="34"/>
      <c r="T952341" s="34"/>
    </row>
    <row r="952358" spans="19:20">
      <c r="S952358" s="34"/>
      <c r="T952358" s="34"/>
    </row>
    <row r="952375" spans="19:20">
      <c r="S952375" s="34"/>
      <c r="T952375" s="34"/>
    </row>
    <row r="952392" spans="19:20">
      <c r="S952392" s="34"/>
      <c r="T952392" s="34"/>
    </row>
    <row r="952409" spans="19:20">
      <c r="S952409" s="34"/>
      <c r="T952409" s="34"/>
    </row>
    <row r="952426" spans="19:20">
      <c r="S952426" s="34"/>
      <c r="T952426" s="34"/>
    </row>
    <row r="952443" spans="19:20">
      <c r="S952443" s="34"/>
      <c r="T952443" s="34"/>
    </row>
    <row r="952460" spans="19:20">
      <c r="S952460" s="34"/>
      <c r="T952460" s="34"/>
    </row>
    <row r="952477" spans="19:20">
      <c r="S952477" s="34"/>
      <c r="T952477" s="34"/>
    </row>
    <row r="952494" spans="19:20">
      <c r="S952494" s="34"/>
      <c r="T952494" s="34"/>
    </row>
    <row r="952511" spans="19:20">
      <c r="S952511" s="34"/>
      <c r="T952511" s="34"/>
    </row>
    <row r="952528" spans="19:20">
      <c r="S952528" s="34"/>
      <c r="T952528" s="34"/>
    </row>
    <row r="952545" spans="19:20">
      <c r="S952545" s="34"/>
      <c r="T952545" s="34"/>
    </row>
    <row r="952562" spans="19:20">
      <c r="S952562" s="34"/>
      <c r="T952562" s="34"/>
    </row>
    <row r="952579" spans="19:20">
      <c r="S952579" s="34"/>
      <c r="T952579" s="34"/>
    </row>
    <row r="952596" spans="19:20">
      <c r="S952596" s="34"/>
      <c r="T952596" s="34"/>
    </row>
    <row r="952613" spans="19:20">
      <c r="S952613" s="34"/>
      <c r="T952613" s="34"/>
    </row>
    <row r="952630" spans="19:20">
      <c r="S952630" s="34"/>
      <c r="T952630" s="34"/>
    </row>
    <row r="952647" spans="19:20">
      <c r="S952647" s="34"/>
      <c r="T952647" s="34"/>
    </row>
    <row r="952664" spans="19:20">
      <c r="S952664" s="34"/>
      <c r="T952664" s="34"/>
    </row>
    <row r="952681" spans="19:20">
      <c r="S952681" s="34"/>
      <c r="T952681" s="34"/>
    </row>
    <row r="952698" spans="19:20">
      <c r="S952698" s="34"/>
      <c r="T952698" s="34"/>
    </row>
    <row r="952715" spans="19:20">
      <c r="S952715" s="34"/>
      <c r="T952715" s="34"/>
    </row>
    <row r="952732" spans="19:20">
      <c r="S952732" s="34"/>
      <c r="T952732" s="34"/>
    </row>
    <row r="952749" spans="19:20">
      <c r="S952749" s="34"/>
      <c r="T952749" s="34"/>
    </row>
    <row r="952766" spans="19:20">
      <c r="S952766" s="34"/>
      <c r="T952766" s="34"/>
    </row>
    <row r="952783" spans="19:20">
      <c r="S952783" s="34"/>
      <c r="T952783" s="34"/>
    </row>
    <row r="952800" spans="19:20">
      <c r="S952800" s="34"/>
      <c r="T952800" s="34"/>
    </row>
    <row r="952817" spans="19:20">
      <c r="S952817" s="34"/>
      <c r="T952817" s="34"/>
    </row>
    <row r="952834" spans="19:20">
      <c r="S952834" s="34"/>
      <c r="T952834" s="34"/>
    </row>
    <row r="952851" spans="19:20">
      <c r="S952851" s="34"/>
      <c r="T952851" s="34"/>
    </row>
    <row r="952868" spans="19:20">
      <c r="S952868" s="34"/>
      <c r="T952868" s="34"/>
    </row>
    <row r="952885" spans="19:20">
      <c r="S952885" s="34"/>
      <c r="T952885" s="34"/>
    </row>
    <row r="952902" spans="19:20">
      <c r="S952902" s="34"/>
      <c r="T952902" s="34"/>
    </row>
    <row r="952919" spans="19:20">
      <c r="S952919" s="34"/>
      <c r="T952919" s="34"/>
    </row>
    <row r="952936" spans="19:20">
      <c r="S952936" s="34"/>
      <c r="T952936" s="34"/>
    </row>
    <row r="952953" spans="19:20">
      <c r="S952953" s="34"/>
      <c r="T952953" s="34"/>
    </row>
    <row r="952970" spans="19:20">
      <c r="S952970" s="34"/>
      <c r="T952970" s="34"/>
    </row>
    <row r="952987" spans="19:20">
      <c r="S952987" s="34"/>
      <c r="T952987" s="34"/>
    </row>
    <row r="953004" spans="19:20">
      <c r="S953004" s="34"/>
      <c r="T953004" s="34"/>
    </row>
    <row r="953021" spans="19:20">
      <c r="S953021" s="34"/>
      <c r="T953021" s="34"/>
    </row>
    <row r="953038" spans="19:20">
      <c r="S953038" s="34"/>
      <c r="T953038" s="34"/>
    </row>
    <row r="953055" spans="19:20">
      <c r="S953055" s="34"/>
      <c r="T953055" s="34"/>
    </row>
    <row r="953072" spans="19:20">
      <c r="S953072" s="34"/>
      <c r="T953072" s="34"/>
    </row>
    <row r="953089" spans="19:20">
      <c r="S953089" s="34"/>
      <c r="T953089" s="34"/>
    </row>
    <row r="953106" spans="19:20">
      <c r="S953106" s="34"/>
      <c r="T953106" s="34"/>
    </row>
    <row r="953123" spans="19:20">
      <c r="S953123" s="34"/>
      <c r="T953123" s="34"/>
    </row>
    <row r="953140" spans="19:20">
      <c r="S953140" s="34"/>
      <c r="T953140" s="34"/>
    </row>
    <row r="953157" spans="19:20">
      <c r="S953157" s="34"/>
      <c r="T953157" s="34"/>
    </row>
    <row r="953174" spans="19:20">
      <c r="S953174" s="34"/>
      <c r="T953174" s="34"/>
    </row>
    <row r="953191" spans="19:20">
      <c r="S953191" s="34"/>
      <c r="T953191" s="34"/>
    </row>
    <row r="953208" spans="19:20">
      <c r="S953208" s="34"/>
      <c r="T953208" s="34"/>
    </row>
    <row r="953225" spans="19:20">
      <c r="S953225" s="34"/>
      <c r="T953225" s="34"/>
    </row>
    <row r="953242" spans="19:20">
      <c r="S953242" s="34"/>
      <c r="T953242" s="34"/>
    </row>
    <row r="953259" spans="19:20">
      <c r="S953259" s="34"/>
      <c r="T953259" s="34"/>
    </row>
    <row r="953276" spans="19:20">
      <c r="S953276" s="34"/>
      <c r="T953276" s="34"/>
    </row>
    <row r="953293" spans="19:20">
      <c r="S953293" s="34"/>
      <c r="T953293" s="34"/>
    </row>
    <row r="953310" spans="19:20">
      <c r="S953310" s="34"/>
      <c r="T953310" s="34"/>
    </row>
    <row r="953327" spans="19:20">
      <c r="S953327" s="34"/>
      <c r="T953327" s="34"/>
    </row>
    <row r="953344" spans="19:20">
      <c r="S953344" s="34"/>
      <c r="T953344" s="34"/>
    </row>
    <row r="953361" spans="19:20">
      <c r="S953361" s="34"/>
      <c r="T953361" s="34"/>
    </row>
    <row r="953378" spans="19:20">
      <c r="S953378" s="34"/>
      <c r="T953378" s="34"/>
    </row>
    <row r="953395" spans="19:20">
      <c r="S953395" s="34"/>
      <c r="T953395" s="34"/>
    </row>
    <row r="953412" spans="19:20">
      <c r="S953412" s="34"/>
      <c r="T953412" s="34"/>
    </row>
    <row r="953429" spans="19:20">
      <c r="S953429" s="34"/>
      <c r="T953429" s="34"/>
    </row>
    <row r="953446" spans="19:20">
      <c r="S953446" s="34"/>
      <c r="T953446" s="34"/>
    </row>
    <row r="953463" spans="19:20">
      <c r="S953463" s="34"/>
      <c r="T953463" s="34"/>
    </row>
    <row r="953480" spans="19:20">
      <c r="S953480" s="34"/>
      <c r="T953480" s="34"/>
    </row>
    <row r="953497" spans="19:20">
      <c r="S953497" s="34"/>
      <c r="T953497" s="34"/>
    </row>
    <row r="953514" spans="19:20">
      <c r="S953514" s="34"/>
      <c r="T953514" s="34"/>
    </row>
    <row r="953531" spans="19:20">
      <c r="S953531" s="34"/>
      <c r="T953531" s="34"/>
    </row>
    <row r="953548" spans="19:20">
      <c r="S953548" s="34"/>
      <c r="T953548" s="34"/>
    </row>
    <row r="953565" spans="19:20">
      <c r="S953565" s="34"/>
      <c r="T953565" s="34"/>
    </row>
    <row r="953582" spans="19:20">
      <c r="S953582" s="34"/>
      <c r="T953582" s="34"/>
    </row>
    <row r="953599" spans="19:20">
      <c r="S953599" s="34"/>
      <c r="T953599" s="34"/>
    </row>
    <row r="953616" spans="19:20">
      <c r="S953616" s="34"/>
      <c r="T953616" s="34"/>
    </row>
    <row r="953633" spans="19:20">
      <c r="S953633" s="34"/>
      <c r="T953633" s="34"/>
    </row>
    <row r="953650" spans="19:20">
      <c r="S953650" s="34"/>
      <c r="T953650" s="34"/>
    </row>
    <row r="953667" spans="19:20">
      <c r="S953667" s="34"/>
      <c r="T953667" s="34"/>
    </row>
    <row r="953684" spans="19:20">
      <c r="S953684" s="34"/>
      <c r="T953684" s="34"/>
    </row>
    <row r="953701" spans="19:20">
      <c r="S953701" s="34"/>
      <c r="T953701" s="34"/>
    </row>
    <row r="953718" spans="19:20">
      <c r="S953718" s="34"/>
      <c r="T953718" s="34"/>
    </row>
    <row r="953735" spans="19:20">
      <c r="S953735" s="34"/>
      <c r="T953735" s="34"/>
    </row>
    <row r="953752" spans="19:20">
      <c r="S953752" s="34"/>
      <c r="T953752" s="34"/>
    </row>
    <row r="953769" spans="19:20">
      <c r="S953769" s="34"/>
      <c r="T953769" s="34"/>
    </row>
    <row r="953786" spans="19:20">
      <c r="S953786" s="34"/>
      <c r="T953786" s="34"/>
    </row>
    <row r="953803" spans="19:20">
      <c r="S953803" s="34"/>
      <c r="T953803" s="34"/>
    </row>
    <row r="953820" spans="19:20">
      <c r="S953820" s="34"/>
      <c r="T953820" s="34"/>
    </row>
    <row r="953837" spans="19:20">
      <c r="S953837" s="34"/>
      <c r="T953837" s="34"/>
    </row>
    <row r="953854" spans="19:20">
      <c r="S953854" s="34"/>
      <c r="T953854" s="34"/>
    </row>
    <row r="953871" spans="19:20">
      <c r="S953871" s="34"/>
      <c r="T953871" s="34"/>
    </row>
    <row r="953888" spans="19:20">
      <c r="S953888" s="34"/>
      <c r="T953888" s="34"/>
    </row>
    <row r="953905" spans="19:20">
      <c r="S953905" s="34"/>
      <c r="T953905" s="34"/>
    </row>
    <row r="953922" spans="19:20">
      <c r="S953922" s="34"/>
      <c r="T953922" s="34"/>
    </row>
    <row r="953939" spans="19:20">
      <c r="S953939" s="34"/>
      <c r="T953939" s="34"/>
    </row>
    <row r="953956" spans="19:20">
      <c r="S953956" s="34"/>
      <c r="T953956" s="34"/>
    </row>
    <row r="953973" spans="19:20">
      <c r="S953973" s="34"/>
      <c r="T953973" s="34"/>
    </row>
    <row r="953990" spans="19:20">
      <c r="S953990" s="34"/>
      <c r="T953990" s="34"/>
    </row>
    <row r="954007" spans="19:20">
      <c r="S954007" s="34"/>
      <c r="T954007" s="34"/>
    </row>
    <row r="954024" spans="19:20">
      <c r="S954024" s="34"/>
      <c r="T954024" s="34"/>
    </row>
    <row r="954041" spans="19:20">
      <c r="S954041" s="34"/>
      <c r="T954041" s="34"/>
    </row>
    <row r="954058" spans="19:20">
      <c r="S954058" s="34"/>
      <c r="T954058" s="34"/>
    </row>
    <row r="954075" spans="19:20">
      <c r="S954075" s="34"/>
      <c r="T954075" s="34"/>
    </row>
    <row r="954092" spans="19:20">
      <c r="S954092" s="34"/>
      <c r="T954092" s="34"/>
    </row>
    <row r="954109" spans="19:20">
      <c r="S954109" s="34"/>
      <c r="T954109" s="34"/>
    </row>
    <row r="954126" spans="19:20">
      <c r="S954126" s="34"/>
      <c r="T954126" s="34"/>
    </row>
    <row r="954143" spans="19:20">
      <c r="S954143" s="34"/>
      <c r="T954143" s="34"/>
    </row>
    <row r="954160" spans="19:20">
      <c r="S954160" s="34"/>
      <c r="T954160" s="34"/>
    </row>
    <row r="954177" spans="19:20">
      <c r="S954177" s="34"/>
      <c r="T954177" s="34"/>
    </row>
    <row r="954194" spans="19:20">
      <c r="S954194" s="34"/>
      <c r="T954194" s="34"/>
    </row>
    <row r="954211" spans="19:20">
      <c r="S954211" s="34"/>
      <c r="T954211" s="34"/>
    </row>
    <row r="954228" spans="19:20">
      <c r="S954228" s="34"/>
      <c r="T954228" s="34"/>
    </row>
    <row r="954245" spans="19:20">
      <c r="S954245" s="34"/>
      <c r="T954245" s="34"/>
    </row>
    <row r="954262" spans="19:20">
      <c r="S954262" s="34"/>
      <c r="T954262" s="34"/>
    </row>
    <row r="954279" spans="19:20">
      <c r="S954279" s="34"/>
      <c r="T954279" s="34"/>
    </row>
    <row r="954296" spans="19:20">
      <c r="S954296" s="34"/>
      <c r="T954296" s="34"/>
    </row>
    <row r="954313" spans="19:20">
      <c r="S954313" s="34"/>
      <c r="T954313" s="34"/>
    </row>
    <row r="954330" spans="19:20">
      <c r="S954330" s="34"/>
      <c r="T954330" s="34"/>
    </row>
    <row r="954347" spans="19:20">
      <c r="S954347" s="34"/>
      <c r="T954347" s="34"/>
    </row>
    <row r="954364" spans="19:20">
      <c r="S954364" s="34"/>
      <c r="T954364" s="34"/>
    </row>
    <row r="954381" spans="19:20">
      <c r="S954381" s="34"/>
      <c r="T954381" s="34"/>
    </row>
    <row r="954398" spans="19:20">
      <c r="S954398" s="34"/>
      <c r="T954398" s="34"/>
    </row>
    <row r="954415" spans="19:20">
      <c r="S954415" s="34"/>
      <c r="T954415" s="34"/>
    </row>
    <row r="954432" spans="19:20">
      <c r="S954432" s="34"/>
      <c r="T954432" s="34"/>
    </row>
    <row r="954449" spans="19:20">
      <c r="S954449" s="34"/>
      <c r="T954449" s="34"/>
    </row>
    <row r="954466" spans="19:20">
      <c r="S954466" s="34"/>
      <c r="T954466" s="34"/>
    </row>
    <row r="954483" spans="19:20">
      <c r="S954483" s="34"/>
      <c r="T954483" s="34"/>
    </row>
    <row r="954500" spans="19:20">
      <c r="S954500" s="34"/>
      <c r="T954500" s="34"/>
    </row>
    <row r="954517" spans="19:20">
      <c r="S954517" s="34"/>
      <c r="T954517" s="34"/>
    </row>
    <row r="954534" spans="19:20">
      <c r="S954534" s="34"/>
      <c r="T954534" s="34"/>
    </row>
    <row r="954551" spans="19:20">
      <c r="S954551" s="34"/>
      <c r="T954551" s="34"/>
    </row>
    <row r="954568" spans="19:20">
      <c r="S954568" s="34"/>
      <c r="T954568" s="34"/>
    </row>
    <row r="954585" spans="19:20">
      <c r="S954585" s="34"/>
      <c r="T954585" s="34"/>
    </row>
    <row r="954602" spans="19:20">
      <c r="S954602" s="34"/>
      <c r="T954602" s="34"/>
    </row>
    <row r="954619" spans="19:20">
      <c r="S954619" s="34"/>
      <c r="T954619" s="34"/>
    </row>
    <row r="954636" spans="19:20">
      <c r="S954636" s="34"/>
      <c r="T954636" s="34"/>
    </row>
    <row r="954653" spans="19:20">
      <c r="S954653" s="34"/>
      <c r="T954653" s="34"/>
    </row>
    <row r="954670" spans="19:20">
      <c r="S954670" s="34"/>
      <c r="T954670" s="34"/>
    </row>
    <row r="954687" spans="19:20">
      <c r="S954687" s="34"/>
      <c r="T954687" s="34"/>
    </row>
    <row r="954704" spans="19:20">
      <c r="S954704" s="34"/>
      <c r="T954704" s="34"/>
    </row>
    <row r="954721" spans="19:20">
      <c r="S954721" s="34"/>
      <c r="T954721" s="34"/>
    </row>
    <row r="954738" spans="19:20">
      <c r="S954738" s="34"/>
      <c r="T954738" s="34"/>
    </row>
    <row r="954755" spans="19:20">
      <c r="S954755" s="34"/>
      <c r="T954755" s="34"/>
    </row>
    <row r="954772" spans="19:20">
      <c r="S954772" s="34"/>
      <c r="T954772" s="34"/>
    </row>
    <row r="954789" spans="19:20">
      <c r="S954789" s="34"/>
      <c r="T954789" s="34"/>
    </row>
    <row r="954806" spans="19:20">
      <c r="S954806" s="34"/>
      <c r="T954806" s="34"/>
    </row>
    <row r="954823" spans="19:20">
      <c r="S954823" s="34"/>
      <c r="T954823" s="34"/>
    </row>
    <row r="954840" spans="19:20">
      <c r="S954840" s="34"/>
      <c r="T954840" s="34"/>
    </row>
    <row r="954857" spans="19:20">
      <c r="S954857" s="34"/>
      <c r="T954857" s="34"/>
    </row>
    <row r="954874" spans="19:20">
      <c r="S954874" s="34"/>
      <c r="T954874" s="34"/>
    </row>
    <row r="954891" spans="19:20">
      <c r="S954891" s="34"/>
      <c r="T954891" s="34"/>
    </row>
    <row r="954908" spans="19:20">
      <c r="S954908" s="34"/>
      <c r="T954908" s="34"/>
    </row>
    <row r="954925" spans="19:20">
      <c r="S954925" s="34"/>
      <c r="T954925" s="34"/>
    </row>
    <row r="954942" spans="19:20">
      <c r="S954942" s="34"/>
      <c r="T954942" s="34"/>
    </row>
    <row r="954959" spans="19:20">
      <c r="S954959" s="34"/>
      <c r="T954959" s="34"/>
    </row>
    <row r="954976" spans="19:20">
      <c r="S954976" s="34"/>
      <c r="T954976" s="34"/>
    </row>
    <row r="954993" spans="19:20">
      <c r="S954993" s="34"/>
      <c r="T954993" s="34"/>
    </row>
    <row r="955010" spans="19:20">
      <c r="S955010" s="34"/>
      <c r="T955010" s="34"/>
    </row>
    <row r="955027" spans="19:20">
      <c r="S955027" s="34"/>
      <c r="T955027" s="34"/>
    </row>
    <row r="955044" spans="19:20">
      <c r="S955044" s="34"/>
      <c r="T955044" s="34"/>
    </row>
    <row r="955061" spans="19:20">
      <c r="S955061" s="34"/>
      <c r="T955061" s="34"/>
    </row>
    <row r="955078" spans="19:20">
      <c r="S955078" s="34"/>
      <c r="T955078" s="34"/>
    </row>
    <row r="955095" spans="19:20">
      <c r="S955095" s="34"/>
      <c r="T955095" s="34"/>
    </row>
    <row r="955112" spans="19:20">
      <c r="S955112" s="34"/>
      <c r="T955112" s="34"/>
    </row>
    <row r="955129" spans="19:20">
      <c r="S955129" s="34"/>
      <c r="T955129" s="34"/>
    </row>
    <row r="955146" spans="19:20">
      <c r="S955146" s="34"/>
      <c r="T955146" s="34"/>
    </row>
    <row r="955163" spans="19:20">
      <c r="S955163" s="34"/>
      <c r="T955163" s="34"/>
    </row>
    <row r="955180" spans="19:20">
      <c r="S955180" s="34"/>
      <c r="T955180" s="34"/>
    </row>
    <row r="955197" spans="19:20">
      <c r="S955197" s="34"/>
      <c r="T955197" s="34"/>
    </row>
    <row r="955214" spans="19:20">
      <c r="S955214" s="34"/>
      <c r="T955214" s="34"/>
    </row>
    <row r="955231" spans="19:20">
      <c r="S955231" s="34"/>
      <c r="T955231" s="34"/>
    </row>
    <row r="955248" spans="19:20">
      <c r="S955248" s="34"/>
      <c r="T955248" s="34"/>
    </row>
    <row r="955265" spans="19:20">
      <c r="S955265" s="34"/>
      <c r="T955265" s="34"/>
    </row>
    <row r="955282" spans="19:20">
      <c r="S955282" s="34"/>
      <c r="T955282" s="34"/>
    </row>
    <row r="955299" spans="19:20">
      <c r="S955299" s="34"/>
      <c r="T955299" s="34"/>
    </row>
    <row r="955316" spans="19:20">
      <c r="S955316" s="34"/>
      <c r="T955316" s="34"/>
    </row>
    <row r="955333" spans="19:20">
      <c r="S955333" s="34"/>
      <c r="T955333" s="34"/>
    </row>
    <row r="955350" spans="19:20">
      <c r="S955350" s="34"/>
      <c r="T955350" s="34"/>
    </row>
    <row r="955367" spans="19:20">
      <c r="S955367" s="34"/>
      <c r="T955367" s="34"/>
    </row>
    <row r="955384" spans="19:20">
      <c r="S955384" s="34"/>
      <c r="T955384" s="34"/>
    </row>
    <row r="955401" spans="19:20">
      <c r="S955401" s="34"/>
      <c r="T955401" s="34"/>
    </row>
    <row r="955418" spans="19:20">
      <c r="S955418" s="34"/>
      <c r="T955418" s="34"/>
    </row>
    <row r="955435" spans="19:20">
      <c r="S955435" s="34"/>
      <c r="T955435" s="34"/>
    </row>
    <row r="955452" spans="19:20">
      <c r="S955452" s="34"/>
      <c r="T955452" s="34"/>
    </row>
    <row r="955469" spans="19:20">
      <c r="S955469" s="34"/>
      <c r="T955469" s="34"/>
    </row>
    <row r="955486" spans="19:20">
      <c r="S955486" s="34"/>
      <c r="T955486" s="34"/>
    </row>
    <row r="955503" spans="19:20">
      <c r="S955503" s="34"/>
      <c r="T955503" s="34"/>
    </row>
    <row r="955520" spans="19:20">
      <c r="S955520" s="34"/>
      <c r="T955520" s="34"/>
    </row>
    <row r="955537" spans="19:20">
      <c r="S955537" s="34"/>
      <c r="T955537" s="34"/>
    </row>
    <row r="955554" spans="19:20">
      <c r="S955554" s="34"/>
      <c r="T955554" s="34"/>
    </row>
    <row r="955571" spans="19:20">
      <c r="S955571" s="34"/>
      <c r="T955571" s="34"/>
    </row>
    <row r="955588" spans="19:20">
      <c r="S955588" s="34"/>
      <c r="T955588" s="34"/>
    </row>
    <row r="955605" spans="19:20">
      <c r="S955605" s="34"/>
      <c r="T955605" s="34"/>
    </row>
    <row r="955622" spans="19:20">
      <c r="S955622" s="34"/>
      <c r="T955622" s="34"/>
    </row>
    <row r="955639" spans="19:20">
      <c r="S955639" s="34"/>
      <c r="T955639" s="34"/>
    </row>
    <row r="955656" spans="19:20">
      <c r="S955656" s="34"/>
      <c r="T955656" s="34"/>
    </row>
    <row r="955673" spans="19:20">
      <c r="S955673" s="34"/>
      <c r="T955673" s="34"/>
    </row>
    <row r="955690" spans="19:20">
      <c r="S955690" s="34"/>
      <c r="T955690" s="34"/>
    </row>
    <row r="955707" spans="19:20">
      <c r="S955707" s="34"/>
      <c r="T955707" s="34"/>
    </row>
    <row r="955724" spans="19:20">
      <c r="S955724" s="34"/>
      <c r="T955724" s="34"/>
    </row>
    <row r="955741" spans="19:20">
      <c r="S955741" s="34"/>
      <c r="T955741" s="34"/>
    </row>
    <row r="955758" spans="19:20">
      <c r="S955758" s="34"/>
      <c r="T955758" s="34"/>
    </row>
    <row r="955775" spans="19:20">
      <c r="S955775" s="34"/>
      <c r="T955775" s="34"/>
    </row>
    <row r="955792" spans="19:20">
      <c r="S955792" s="34"/>
      <c r="T955792" s="34"/>
    </row>
    <row r="955809" spans="19:20">
      <c r="S955809" s="34"/>
      <c r="T955809" s="34"/>
    </row>
    <row r="955826" spans="19:20">
      <c r="S955826" s="34"/>
      <c r="T955826" s="34"/>
    </row>
    <row r="955843" spans="19:20">
      <c r="S955843" s="34"/>
      <c r="T955843" s="34"/>
    </row>
    <row r="955860" spans="19:20">
      <c r="S955860" s="34"/>
      <c r="T955860" s="34"/>
    </row>
    <row r="955877" spans="19:20">
      <c r="S955877" s="34"/>
      <c r="T955877" s="34"/>
    </row>
    <row r="955894" spans="19:20">
      <c r="S955894" s="34"/>
      <c r="T955894" s="34"/>
    </row>
    <row r="955911" spans="19:20">
      <c r="S955911" s="34"/>
      <c r="T955911" s="34"/>
    </row>
    <row r="955928" spans="19:20">
      <c r="S955928" s="34"/>
      <c r="T955928" s="34"/>
    </row>
    <row r="955945" spans="19:20">
      <c r="S955945" s="34"/>
      <c r="T955945" s="34"/>
    </row>
    <row r="955962" spans="19:20">
      <c r="S955962" s="34"/>
      <c r="T955962" s="34"/>
    </row>
    <row r="955979" spans="19:20">
      <c r="S955979" s="34"/>
      <c r="T955979" s="34"/>
    </row>
    <row r="955996" spans="19:20">
      <c r="S955996" s="34"/>
      <c r="T955996" s="34"/>
    </row>
    <row r="956013" spans="19:20">
      <c r="S956013" s="34"/>
      <c r="T956013" s="34"/>
    </row>
    <row r="956030" spans="19:20">
      <c r="S956030" s="34"/>
      <c r="T956030" s="34"/>
    </row>
    <row r="956047" spans="19:20">
      <c r="S956047" s="34"/>
      <c r="T956047" s="34"/>
    </row>
    <row r="956064" spans="19:20">
      <c r="S956064" s="34"/>
      <c r="T956064" s="34"/>
    </row>
    <row r="956081" spans="19:20">
      <c r="S956081" s="34"/>
      <c r="T956081" s="34"/>
    </row>
    <row r="956098" spans="19:20">
      <c r="S956098" s="34"/>
      <c r="T956098" s="34"/>
    </row>
    <row r="956115" spans="19:20">
      <c r="S956115" s="34"/>
      <c r="T956115" s="34"/>
    </row>
    <row r="956132" spans="19:20">
      <c r="S956132" s="34"/>
      <c r="T956132" s="34"/>
    </row>
    <row r="956149" spans="19:20">
      <c r="S956149" s="34"/>
      <c r="T956149" s="34"/>
    </row>
    <row r="956166" spans="19:20">
      <c r="S956166" s="34"/>
      <c r="T956166" s="34"/>
    </row>
    <row r="956183" spans="19:20">
      <c r="S956183" s="34"/>
      <c r="T956183" s="34"/>
    </row>
    <row r="956200" spans="19:20">
      <c r="S956200" s="34"/>
      <c r="T956200" s="34"/>
    </row>
    <row r="956217" spans="19:20">
      <c r="S956217" s="34"/>
      <c r="T956217" s="34"/>
    </row>
    <row r="956234" spans="19:20">
      <c r="S956234" s="34"/>
      <c r="T956234" s="34"/>
    </row>
    <row r="956251" spans="19:20">
      <c r="S956251" s="34"/>
      <c r="T956251" s="34"/>
    </row>
    <row r="956268" spans="19:20">
      <c r="S956268" s="34"/>
      <c r="T956268" s="34"/>
    </row>
    <row r="956285" spans="19:20">
      <c r="S956285" s="34"/>
      <c r="T956285" s="34"/>
    </row>
    <row r="956302" spans="19:20">
      <c r="S956302" s="34"/>
      <c r="T956302" s="34"/>
    </row>
    <row r="956319" spans="19:20">
      <c r="S956319" s="34"/>
      <c r="T956319" s="34"/>
    </row>
    <row r="956336" spans="19:20">
      <c r="S956336" s="34"/>
      <c r="T956336" s="34"/>
    </row>
    <row r="956353" spans="19:20">
      <c r="S956353" s="34"/>
      <c r="T956353" s="34"/>
    </row>
    <row r="956370" spans="19:20">
      <c r="S956370" s="34"/>
      <c r="T956370" s="34"/>
    </row>
    <row r="956387" spans="19:20">
      <c r="S956387" s="34"/>
      <c r="T956387" s="34"/>
    </row>
    <row r="956404" spans="19:20">
      <c r="S956404" s="34"/>
      <c r="T956404" s="34"/>
    </row>
    <row r="956421" spans="19:20">
      <c r="S956421" s="34"/>
      <c r="T956421" s="34"/>
    </row>
    <row r="956438" spans="19:20">
      <c r="S956438" s="34"/>
      <c r="T956438" s="34"/>
    </row>
    <row r="956455" spans="19:20">
      <c r="S956455" s="34"/>
      <c r="T956455" s="34"/>
    </row>
    <row r="956472" spans="19:20">
      <c r="S956472" s="34"/>
      <c r="T956472" s="34"/>
    </row>
    <row r="956489" spans="19:20">
      <c r="S956489" s="34"/>
      <c r="T956489" s="34"/>
    </row>
    <row r="956506" spans="19:20">
      <c r="S956506" s="34"/>
      <c r="T956506" s="34"/>
    </row>
    <row r="956523" spans="19:20">
      <c r="S956523" s="34"/>
      <c r="T956523" s="34"/>
    </row>
    <row r="956540" spans="19:20">
      <c r="S956540" s="34"/>
      <c r="T956540" s="34"/>
    </row>
    <row r="956557" spans="19:20">
      <c r="S956557" s="34"/>
      <c r="T956557" s="34"/>
    </row>
    <row r="956574" spans="19:20">
      <c r="S956574" s="34"/>
      <c r="T956574" s="34"/>
    </row>
    <row r="956591" spans="19:20">
      <c r="S956591" s="34"/>
      <c r="T956591" s="34"/>
    </row>
    <row r="956608" spans="19:20">
      <c r="S956608" s="34"/>
      <c r="T956608" s="34"/>
    </row>
    <row r="956625" spans="19:20">
      <c r="S956625" s="34"/>
      <c r="T956625" s="34"/>
    </row>
    <row r="956642" spans="19:20">
      <c r="S956642" s="34"/>
      <c r="T956642" s="34"/>
    </row>
    <row r="956659" spans="19:20">
      <c r="S956659" s="34"/>
      <c r="T956659" s="34"/>
    </row>
    <row r="956676" spans="19:20">
      <c r="S956676" s="34"/>
      <c r="T956676" s="34"/>
    </row>
    <row r="956693" spans="19:20">
      <c r="S956693" s="34"/>
      <c r="T956693" s="34"/>
    </row>
    <row r="956710" spans="19:20">
      <c r="S956710" s="34"/>
      <c r="T956710" s="34"/>
    </row>
    <row r="956727" spans="19:20">
      <c r="S956727" s="34"/>
      <c r="T956727" s="34"/>
    </row>
    <row r="956744" spans="19:20">
      <c r="S956744" s="34"/>
      <c r="T956744" s="34"/>
    </row>
    <row r="956761" spans="19:20">
      <c r="S956761" s="34"/>
      <c r="T956761" s="34"/>
    </row>
    <row r="956778" spans="19:20">
      <c r="S956778" s="34"/>
      <c r="T956778" s="34"/>
    </row>
    <row r="956795" spans="19:20">
      <c r="S956795" s="34"/>
      <c r="T956795" s="34"/>
    </row>
    <row r="956812" spans="19:20">
      <c r="S956812" s="34"/>
      <c r="T956812" s="34"/>
    </row>
    <row r="956829" spans="19:20">
      <c r="S956829" s="34"/>
      <c r="T956829" s="34"/>
    </row>
    <row r="956846" spans="19:20">
      <c r="S956846" s="34"/>
      <c r="T956846" s="34"/>
    </row>
    <row r="956863" spans="19:20">
      <c r="S956863" s="34"/>
      <c r="T956863" s="34"/>
    </row>
    <row r="956880" spans="19:20">
      <c r="S956880" s="34"/>
      <c r="T956880" s="34"/>
    </row>
    <row r="956897" spans="19:20">
      <c r="S956897" s="34"/>
      <c r="T956897" s="34"/>
    </row>
    <row r="956914" spans="19:20">
      <c r="S956914" s="34"/>
      <c r="T956914" s="34"/>
    </row>
    <row r="956931" spans="19:20">
      <c r="S956931" s="34"/>
      <c r="T956931" s="34"/>
    </row>
    <row r="956948" spans="19:20">
      <c r="S956948" s="34"/>
      <c r="T956948" s="34"/>
    </row>
    <row r="956965" spans="19:20">
      <c r="S956965" s="34"/>
      <c r="T956965" s="34"/>
    </row>
    <row r="956982" spans="19:20">
      <c r="S956982" s="34"/>
      <c r="T956982" s="34"/>
    </row>
    <row r="956999" spans="19:20">
      <c r="S956999" s="34"/>
      <c r="T956999" s="34"/>
    </row>
    <row r="957016" spans="19:20">
      <c r="S957016" s="34"/>
      <c r="T957016" s="34"/>
    </row>
    <row r="957033" spans="19:20">
      <c r="S957033" s="34"/>
      <c r="T957033" s="34"/>
    </row>
    <row r="957050" spans="19:20">
      <c r="S957050" s="34"/>
      <c r="T957050" s="34"/>
    </row>
    <row r="957067" spans="19:20">
      <c r="S957067" s="34"/>
      <c r="T957067" s="34"/>
    </row>
    <row r="957084" spans="19:20">
      <c r="S957084" s="34"/>
      <c r="T957084" s="34"/>
    </row>
    <row r="957101" spans="19:20">
      <c r="S957101" s="34"/>
      <c r="T957101" s="34"/>
    </row>
    <row r="957118" spans="19:20">
      <c r="S957118" s="34"/>
      <c r="T957118" s="34"/>
    </row>
    <row r="957135" spans="19:20">
      <c r="S957135" s="34"/>
      <c r="T957135" s="34"/>
    </row>
    <row r="957152" spans="19:20">
      <c r="S957152" s="34"/>
      <c r="T957152" s="34"/>
    </row>
    <row r="957169" spans="19:20">
      <c r="S957169" s="34"/>
      <c r="T957169" s="34"/>
    </row>
    <row r="957186" spans="19:20">
      <c r="S957186" s="34"/>
      <c r="T957186" s="34"/>
    </row>
    <row r="957203" spans="19:20">
      <c r="S957203" s="34"/>
      <c r="T957203" s="34"/>
    </row>
    <row r="957220" spans="19:20">
      <c r="S957220" s="34"/>
      <c r="T957220" s="34"/>
    </row>
    <row r="957237" spans="19:20">
      <c r="S957237" s="34"/>
      <c r="T957237" s="34"/>
    </row>
    <row r="957254" spans="19:20">
      <c r="S957254" s="34"/>
      <c r="T957254" s="34"/>
    </row>
    <row r="957271" spans="19:20">
      <c r="S957271" s="34"/>
      <c r="T957271" s="34"/>
    </row>
    <row r="957288" spans="19:20">
      <c r="S957288" s="34"/>
      <c r="T957288" s="34"/>
    </row>
    <row r="957305" spans="19:20">
      <c r="S957305" s="34"/>
      <c r="T957305" s="34"/>
    </row>
    <row r="957322" spans="19:20">
      <c r="S957322" s="34"/>
      <c r="T957322" s="34"/>
    </row>
    <row r="957339" spans="19:20">
      <c r="S957339" s="34"/>
      <c r="T957339" s="34"/>
    </row>
    <row r="957356" spans="19:20">
      <c r="S957356" s="34"/>
      <c r="T957356" s="34"/>
    </row>
    <row r="957373" spans="19:20">
      <c r="S957373" s="34"/>
      <c r="T957373" s="34"/>
    </row>
    <row r="957390" spans="19:20">
      <c r="S957390" s="34"/>
      <c r="T957390" s="34"/>
    </row>
    <row r="957407" spans="19:20">
      <c r="S957407" s="34"/>
      <c r="T957407" s="34"/>
    </row>
    <row r="957424" spans="19:20">
      <c r="S957424" s="34"/>
      <c r="T957424" s="34"/>
    </row>
    <row r="957441" spans="19:20">
      <c r="S957441" s="34"/>
      <c r="T957441" s="34"/>
    </row>
    <row r="957458" spans="19:20">
      <c r="S957458" s="34"/>
      <c r="T957458" s="34"/>
    </row>
    <row r="957475" spans="19:20">
      <c r="S957475" s="34"/>
      <c r="T957475" s="34"/>
    </row>
    <row r="957492" spans="19:20">
      <c r="S957492" s="34"/>
      <c r="T957492" s="34"/>
    </row>
    <row r="957509" spans="19:20">
      <c r="S957509" s="34"/>
      <c r="T957509" s="34"/>
    </row>
    <row r="957526" spans="19:20">
      <c r="S957526" s="34"/>
      <c r="T957526" s="34"/>
    </row>
    <row r="957543" spans="19:20">
      <c r="S957543" s="34"/>
      <c r="T957543" s="34"/>
    </row>
    <row r="957560" spans="19:20">
      <c r="S957560" s="34"/>
      <c r="T957560" s="34"/>
    </row>
    <row r="957577" spans="19:20">
      <c r="S957577" s="34"/>
      <c r="T957577" s="34"/>
    </row>
    <row r="957594" spans="19:20">
      <c r="S957594" s="34"/>
      <c r="T957594" s="34"/>
    </row>
    <row r="957611" spans="19:20">
      <c r="S957611" s="34"/>
      <c r="T957611" s="34"/>
    </row>
    <row r="957628" spans="19:20">
      <c r="S957628" s="34"/>
      <c r="T957628" s="34"/>
    </row>
    <row r="957645" spans="19:20">
      <c r="S957645" s="34"/>
      <c r="T957645" s="34"/>
    </row>
    <row r="957662" spans="19:20">
      <c r="S957662" s="34"/>
      <c r="T957662" s="34"/>
    </row>
    <row r="957679" spans="19:20">
      <c r="S957679" s="34"/>
      <c r="T957679" s="34"/>
    </row>
    <row r="957696" spans="19:20">
      <c r="S957696" s="34"/>
      <c r="T957696" s="34"/>
    </row>
    <row r="957713" spans="19:20">
      <c r="S957713" s="34"/>
      <c r="T957713" s="34"/>
    </row>
    <row r="957730" spans="19:20">
      <c r="S957730" s="34"/>
      <c r="T957730" s="34"/>
    </row>
    <row r="957747" spans="19:20">
      <c r="S957747" s="34"/>
      <c r="T957747" s="34"/>
    </row>
    <row r="957764" spans="19:20">
      <c r="S957764" s="34"/>
      <c r="T957764" s="34"/>
    </row>
    <row r="957781" spans="19:20">
      <c r="S957781" s="34"/>
      <c r="T957781" s="34"/>
    </row>
    <row r="957798" spans="19:20">
      <c r="S957798" s="34"/>
      <c r="T957798" s="34"/>
    </row>
    <row r="957815" spans="19:20">
      <c r="S957815" s="34"/>
      <c r="T957815" s="34"/>
    </row>
    <row r="957832" spans="19:20">
      <c r="S957832" s="34"/>
      <c r="T957832" s="34"/>
    </row>
    <row r="957849" spans="19:20">
      <c r="S957849" s="34"/>
      <c r="T957849" s="34"/>
    </row>
    <row r="957866" spans="19:20">
      <c r="S957866" s="34"/>
      <c r="T957866" s="34"/>
    </row>
    <row r="957883" spans="19:20">
      <c r="S957883" s="34"/>
      <c r="T957883" s="34"/>
    </row>
    <row r="957900" spans="19:20">
      <c r="S957900" s="34"/>
      <c r="T957900" s="34"/>
    </row>
    <row r="957917" spans="19:20">
      <c r="S957917" s="34"/>
      <c r="T957917" s="34"/>
    </row>
    <row r="957934" spans="19:20">
      <c r="S957934" s="34"/>
      <c r="T957934" s="34"/>
    </row>
    <row r="957951" spans="19:20">
      <c r="S957951" s="34"/>
      <c r="T957951" s="34"/>
    </row>
    <row r="957968" spans="19:20">
      <c r="S957968" s="34"/>
      <c r="T957968" s="34"/>
    </row>
    <row r="957985" spans="19:20">
      <c r="S957985" s="34"/>
      <c r="T957985" s="34"/>
    </row>
    <row r="958002" spans="19:20">
      <c r="S958002" s="34"/>
      <c r="T958002" s="34"/>
    </row>
    <row r="958019" spans="19:20">
      <c r="S958019" s="34"/>
      <c r="T958019" s="34"/>
    </row>
    <row r="958036" spans="19:20">
      <c r="S958036" s="34"/>
      <c r="T958036" s="34"/>
    </row>
    <row r="958053" spans="19:20">
      <c r="S958053" s="34"/>
      <c r="T958053" s="34"/>
    </row>
    <row r="958070" spans="19:20">
      <c r="S958070" s="34"/>
      <c r="T958070" s="34"/>
    </row>
    <row r="958087" spans="19:20">
      <c r="S958087" s="34"/>
      <c r="T958087" s="34"/>
    </row>
    <row r="958104" spans="19:20">
      <c r="S958104" s="34"/>
      <c r="T958104" s="34"/>
    </row>
    <row r="958121" spans="19:20">
      <c r="S958121" s="34"/>
      <c r="T958121" s="34"/>
    </row>
    <row r="958138" spans="19:20">
      <c r="S958138" s="34"/>
      <c r="T958138" s="34"/>
    </row>
    <row r="958155" spans="19:20">
      <c r="S958155" s="34"/>
      <c r="T958155" s="34"/>
    </row>
    <row r="958172" spans="19:20">
      <c r="S958172" s="34"/>
      <c r="T958172" s="34"/>
    </row>
    <row r="958189" spans="19:20">
      <c r="S958189" s="34"/>
      <c r="T958189" s="34"/>
    </row>
    <row r="958206" spans="19:20">
      <c r="S958206" s="34"/>
      <c r="T958206" s="34"/>
    </row>
    <row r="958223" spans="19:20">
      <c r="S958223" s="34"/>
      <c r="T958223" s="34"/>
    </row>
    <row r="958240" spans="19:20">
      <c r="S958240" s="34"/>
      <c r="T958240" s="34"/>
    </row>
    <row r="958257" spans="19:20">
      <c r="S958257" s="34"/>
      <c r="T958257" s="34"/>
    </row>
    <row r="958274" spans="19:20">
      <c r="S958274" s="34"/>
      <c r="T958274" s="34"/>
    </row>
    <row r="958291" spans="19:20">
      <c r="S958291" s="34"/>
      <c r="T958291" s="34"/>
    </row>
    <row r="958308" spans="19:20">
      <c r="S958308" s="34"/>
      <c r="T958308" s="34"/>
    </row>
    <row r="958325" spans="19:20">
      <c r="S958325" s="34"/>
      <c r="T958325" s="34"/>
    </row>
    <row r="958342" spans="19:20">
      <c r="S958342" s="34"/>
      <c r="T958342" s="34"/>
    </row>
    <row r="958359" spans="19:20">
      <c r="S958359" s="34"/>
      <c r="T958359" s="34"/>
    </row>
    <row r="958376" spans="19:20">
      <c r="S958376" s="34"/>
      <c r="T958376" s="34"/>
    </row>
    <row r="958393" spans="19:20">
      <c r="S958393" s="34"/>
      <c r="T958393" s="34"/>
    </row>
    <row r="958410" spans="19:20">
      <c r="S958410" s="34"/>
      <c r="T958410" s="34"/>
    </row>
    <row r="958427" spans="19:20">
      <c r="S958427" s="34"/>
      <c r="T958427" s="34"/>
    </row>
    <row r="958444" spans="19:20">
      <c r="S958444" s="34"/>
      <c r="T958444" s="34"/>
    </row>
    <row r="958461" spans="19:20">
      <c r="S958461" s="34"/>
      <c r="T958461" s="34"/>
    </row>
    <row r="958478" spans="19:20">
      <c r="S958478" s="34"/>
      <c r="T958478" s="34"/>
    </row>
    <row r="958495" spans="19:20">
      <c r="S958495" s="34"/>
      <c r="T958495" s="34"/>
    </row>
    <row r="958512" spans="19:20">
      <c r="S958512" s="34"/>
      <c r="T958512" s="34"/>
    </row>
    <row r="958529" spans="19:20">
      <c r="S958529" s="34"/>
      <c r="T958529" s="34"/>
    </row>
    <row r="958546" spans="19:20">
      <c r="S958546" s="34"/>
      <c r="T958546" s="34"/>
    </row>
    <row r="958563" spans="19:20">
      <c r="S958563" s="34"/>
      <c r="T958563" s="34"/>
    </row>
    <row r="958580" spans="19:20">
      <c r="S958580" s="34"/>
      <c r="T958580" s="34"/>
    </row>
    <row r="958597" spans="19:20">
      <c r="S958597" s="34"/>
      <c r="T958597" s="34"/>
    </row>
    <row r="958614" spans="19:20">
      <c r="S958614" s="34"/>
      <c r="T958614" s="34"/>
    </row>
    <row r="958631" spans="19:20">
      <c r="S958631" s="34"/>
      <c r="T958631" s="34"/>
    </row>
    <row r="958648" spans="19:20">
      <c r="S958648" s="34"/>
      <c r="T958648" s="34"/>
    </row>
    <row r="958665" spans="19:20">
      <c r="S958665" s="34"/>
      <c r="T958665" s="34"/>
    </row>
    <row r="958682" spans="19:20">
      <c r="S958682" s="34"/>
      <c r="T958682" s="34"/>
    </row>
    <row r="958699" spans="19:20">
      <c r="S958699" s="34"/>
      <c r="T958699" s="34"/>
    </row>
    <row r="958716" spans="19:20">
      <c r="S958716" s="34"/>
      <c r="T958716" s="34"/>
    </row>
    <row r="958733" spans="19:20">
      <c r="S958733" s="34"/>
      <c r="T958733" s="34"/>
    </row>
    <row r="958750" spans="19:20">
      <c r="S958750" s="34"/>
      <c r="T958750" s="34"/>
    </row>
    <row r="958767" spans="19:20">
      <c r="S958767" s="34"/>
      <c r="T958767" s="34"/>
    </row>
    <row r="958784" spans="19:20">
      <c r="S958784" s="34"/>
      <c r="T958784" s="34"/>
    </row>
    <row r="958801" spans="19:20">
      <c r="S958801" s="34"/>
      <c r="T958801" s="34"/>
    </row>
    <row r="958818" spans="19:20">
      <c r="S958818" s="34"/>
      <c r="T958818" s="34"/>
    </row>
    <row r="958835" spans="19:20">
      <c r="S958835" s="34"/>
      <c r="T958835" s="34"/>
    </row>
    <row r="958852" spans="19:20">
      <c r="S958852" s="34"/>
      <c r="T958852" s="34"/>
    </row>
    <row r="958869" spans="19:20">
      <c r="S958869" s="34"/>
      <c r="T958869" s="34"/>
    </row>
    <row r="958886" spans="19:20">
      <c r="S958886" s="34"/>
      <c r="T958886" s="34"/>
    </row>
    <row r="958903" spans="19:20">
      <c r="S958903" s="34"/>
      <c r="T958903" s="34"/>
    </row>
    <row r="958920" spans="19:20">
      <c r="S958920" s="34"/>
      <c r="T958920" s="34"/>
    </row>
    <row r="958937" spans="19:20">
      <c r="S958937" s="34"/>
      <c r="T958937" s="34"/>
    </row>
    <row r="958954" spans="19:20">
      <c r="S958954" s="34"/>
      <c r="T958954" s="34"/>
    </row>
    <row r="958971" spans="19:20">
      <c r="S958971" s="34"/>
      <c r="T958971" s="34"/>
    </row>
    <row r="958988" spans="19:20">
      <c r="S958988" s="34"/>
      <c r="T958988" s="34"/>
    </row>
    <row r="959005" spans="19:20">
      <c r="S959005" s="34"/>
      <c r="T959005" s="34"/>
    </row>
    <row r="959022" spans="19:20">
      <c r="S959022" s="34"/>
      <c r="T959022" s="34"/>
    </row>
    <row r="959039" spans="19:20">
      <c r="S959039" s="34"/>
      <c r="T959039" s="34"/>
    </row>
    <row r="959056" spans="19:20">
      <c r="S959056" s="34"/>
      <c r="T959056" s="34"/>
    </row>
    <row r="959073" spans="19:20">
      <c r="S959073" s="34"/>
      <c r="T959073" s="34"/>
    </row>
    <row r="959090" spans="19:20">
      <c r="S959090" s="34"/>
      <c r="T959090" s="34"/>
    </row>
    <row r="959107" spans="19:20">
      <c r="S959107" s="34"/>
      <c r="T959107" s="34"/>
    </row>
    <row r="959124" spans="19:20">
      <c r="S959124" s="34"/>
      <c r="T959124" s="34"/>
    </row>
    <row r="959141" spans="19:20">
      <c r="S959141" s="34"/>
      <c r="T959141" s="34"/>
    </row>
    <row r="959158" spans="19:20">
      <c r="S959158" s="34"/>
      <c r="T959158" s="34"/>
    </row>
    <row r="959175" spans="19:20">
      <c r="S959175" s="34"/>
      <c r="T959175" s="34"/>
    </row>
    <row r="959192" spans="19:20">
      <c r="S959192" s="34"/>
      <c r="T959192" s="34"/>
    </row>
    <row r="959209" spans="19:20">
      <c r="S959209" s="34"/>
      <c r="T959209" s="34"/>
    </row>
    <row r="959226" spans="19:20">
      <c r="S959226" s="34"/>
      <c r="T959226" s="34"/>
    </row>
    <row r="959243" spans="19:20">
      <c r="S959243" s="34"/>
      <c r="T959243" s="34"/>
    </row>
    <row r="959260" spans="19:20">
      <c r="S959260" s="34"/>
      <c r="T959260" s="34"/>
    </row>
    <row r="959277" spans="19:20">
      <c r="S959277" s="34"/>
      <c r="T959277" s="34"/>
    </row>
    <row r="959294" spans="19:20">
      <c r="S959294" s="34"/>
      <c r="T959294" s="34"/>
    </row>
    <row r="959311" spans="19:20">
      <c r="S959311" s="34"/>
      <c r="T959311" s="34"/>
    </row>
    <row r="959328" spans="19:20">
      <c r="S959328" s="34"/>
      <c r="T959328" s="34"/>
    </row>
    <row r="959345" spans="19:20">
      <c r="S959345" s="34"/>
      <c r="T959345" s="34"/>
    </row>
    <row r="959362" spans="19:20">
      <c r="S959362" s="34"/>
      <c r="T959362" s="34"/>
    </row>
    <row r="959379" spans="19:20">
      <c r="S959379" s="34"/>
      <c r="T959379" s="34"/>
    </row>
    <row r="959396" spans="19:20">
      <c r="S959396" s="34"/>
      <c r="T959396" s="34"/>
    </row>
    <row r="959413" spans="19:20">
      <c r="S959413" s="34"/>
      <c r="T959413" s="34"/>
    </row>
    <row r="959430" spans="19:20">
      <c r="S959430" s="34"/>
      <c r="T959430" s="34"/>
    </row>
    <row r="959447" spans="19:20">
      <c r="S959447" s="34"/>
      <c r="T959447" s="34"/>
    </row>
    <row r="959464" spans="19:20">
      <c r="S959464" s="34"/>
      <c r="T959464" s="34"/>
    </row>
    <row r="959481" spans="19:20">
      <c r="S959481" s="34"/>
      <c r="T959481" s="34"/>
    </row>
    <row r="959498" spans="19:20">
      <c r="S959498" s="34"/>
      <c r="T959498" s="34"/>
    </row>
    <row r="959515" spans="19:20">
      <c r="S959515" s="34"/>
      <c r="T959515" s="34"/>
    </row>
    <row r="959532" spans="19:20">
      <c r="S959532" s="34"/>
      <c r="T959532" s="34"/>
    </row>
    <row r="959549" spans="19:20">
      <c r="S959549" s="34"/>
      <c r="T959549" s="34"/>
    </row>
    <row r="959566" spans="19:20">
      <c r="S959566" s="34"/>
      <c r="T959566" s="34"/>
    </row>
    <row r="959583" spans="19:20">
      <c r="S959583" s="34"/>
      <c r="T959583" s="34"/>
    </row>
    <row r="959600" spans="19:20">
      <c r="S959600" s="34"/>
      <c r="T959600" s="34"/>
    </row>
    <row r="959617" spans="19:20">
      <c r="S959617" s="34"/>
      <c r="T959617" s="34"/>
    </row>
    <row r="959634" spans="19:20">
      <c r="S959634" s="34"/>
      <c r="T959634" s="34"/>
    </row>
    <row r="959651" spans="19:20">
      <c r="S959651" s="34"/>
      <c r="T959651" s="34"/>
    </row>
    <row r="959668" spans="19:20">
      <c r="S959668" s="34"/>
      <c r="T959668" s="34"/>
    </row>
    <row r="959685" spans="19:20">
      <c r="S959685" s="34"/>
      <c r="T959685" s="34"/>
    </row>
    <row r="959702" spans="19:20">
      <c r="S959702" s="34"/>
      <c r="T959702" s="34"/>
    </row>
    <row r="959719" spans="19:20">
      <c r="S959719" s="34"/>
      <c r="T959719" s="34"/>
    </row>
    <row r="959736" spans="19:20">
      <c r="S959736" s="34"/>
      <c r="T959736" s="34"/>
    </row>
    <row r="959753" spans="19:20">
      <c r="S959753" s="34"/>
      <c r="T959753" s="34"/>
    </row>
    <row r="959770" spans="19:20">
      <c r="S959770" s="34"/>
      <c r="T959770" s="34"/>
    </row>
    <row r="959787" spans="19:20">
      <c r="S959787" s="34"/>
      <c r="T959787" s="34"/>
    </row>
    <row r="959804" spans="19:20">
      <c r="S959804" s="34"/>
      <c r="T959804" s="34"/>
    </row>
    <row r="959821" spans="19:20">
      <c r="S959821" s="34"/>
      <c r="T959821" s="34"/>
    </row>
    <row r="959838" spans="19:20">
      <c r="S959838" s="34"/>
      <c r="T959838" s="34"/>
    </row>
    <row r="959855" spans="19:20">
      <c r="S959855" s="34"/>
      <c r="T959855" s="34"/>
    </row>
    <row r="959872" spans="19:20">
      <c r="S959872" s="34"/>
      <c r="T959872" s="34"/>
    </row>
    <row r="959889" spans="19:20">
      <c r="S959889" s="34"/>
      <c r="T959889" s="34"/>
    </row>
    <row r="959906" spans="19:20">
      <c r="S959906" s="34"/>
      <c r="T959906" s="34"/>
    </row>
    <row r="959923" spans="19:20">
      <c r="S959923" s="34"/>
      <c r="T959923" s="34"/>
    </row>
    <row r="959940" spans="19:20">
      <c r="S959940" s="34"/>
      <c r="T959940" s="34"/>
    </row>
    <row r="959957" spans="19:20">
      <c r="S959957" s="34"/>
      <c r="T959957" s="34"/>
    </row>
    <row r="959974" spans="19:20">
      <c r="S959974" s="34"/>
      <c r="T959974" s="34"/>
    </row>
    <row r="959991" spans="19:20">
      <c r="S959991" s="34"/>
      <c r="T959991" s="34"/>
    </row>
    <row r="960008" spans="19:20">
      <c r="S960008" s="34"/>
      <c r="T960008" s="34"/>
    </row>
    <row r="960025" spans="19:20">
      <c r="S960025" s="34"/>
      <c r="T960025" s="34"/>
    </row>
    <row r="960042" spans="19:20">
      <c r="S960042" s="34"/>
      <c r="T960042" s="34"/>
    </row>
    <row r="960059" spans="19:20">
      <c r="S960059" s="34"/>
      <c r="T960059" s="34"/>
    </row>
    <row r="960076" spans="19:20">
      <c r="S960076" s="34"/>
      <c r="T960076" s="34"/>
    </row>
    <row r="960093" spans="19:20">
      <c r="S960093" s="34"/>
      <c r="T960093" s="34"/>
    </row>
    <row r="960110" spans="19:20">
      <c r="S960110" s="34"/>
      <c r="T960110" s="34"/>
    </row>
    <row r="960127" spans="19:20">
      <c r="S960127" s="34"/>
      <c r="T960127" s="34"/>
    </row>
    <row r="960144" spans="19:20">
      <c r="S960144" s="34"/>
      <c r="T960144" s="34"/>
    </row>
    <row r="960161" spans="19:20">
      <c r="S960161" s="34"/>
      <c r="T960161" s="34"/>
    </row>
    <row r="960178" spans="19:20">
      <c r="S960178" s="34"/>
      <c r="T960178" s="34"/>
    </row>
    <row r="960195" spans="19:20">
      <c r="S960195" s="34"/>
      <c r="T960195" s="34"/>
    </row>
    <row r="960212" spans="19:20">
      <c r="S960212" s="34"/>
      <c r="T960212" s="34"/>
    </row>
    <row r="960229" spans="19:20">
      <c r="S960229" s="34"/>
      <c r="T960229" s="34"/>
    </row>
    <row r="960246" spans="19:20">
      <c r="S960246" s="34"/>
      <c r="T960246" s="34"/>
    </row>
    <row r="960263" spans="19:20">
      <c r="S960263" s="34"/>
      <c r="T960263" s="34"/>
    </row>
    <row r="960280" spans="19:20">
      <c r="S960280" s="34"/>
      <c r="T960280" s="34"/>
    </row>
    <row r="960297" spans="19:20">
      <c r="S960297" s="34"/>
      <c r="T960297" s="34"/>
    </row>
    <row r="960314" spans="19:20">
      <c r="S960314" s="34"/>
      <c r="T960314" s="34"/>
    </row>
    <row r="960331" spans="19:20">
      <c r="S960331" s="34"/>
      <c r="T960331" s="34"/>
    </row>
    <row r="960348" spans="19:20">
      <c r="S960348" s="34"/>
      <c r="T960348" s="34"/>
    </row>
    <row r="960365" spans="19:20">
      <c r="S960365" s="34"/>
      <c r="T960365" s="34"/>
    </row>
    <row r="960382" spans="19:20">
      <c r="S960382" s="34"/>
      <c r="T960382" s="34"/>
    </row>
    <row r="960399" spans="19:20">
      <c r="S960399" s="34"/>
      <c r="T960399" s="34"/>
    </row>
    <row r="960416" spans="19:20">
      <c r="S960416" s="34"/>
      <c r="T960416" s="34"/>
    </row>
    <row r="960433" spans="19:20">
      <c r="S960433" s="34"/>
      <c r="T960433" s="34"/>
    </row>
    <row r="960450" spans="19:20">
      <c r="S960450" s="34"/>
      <c r="T960450" s="34"/>
    </row>
    <row r="960467" spans="19:20">
      <c r="S960467" s="34"/>
      <c r="T960467" s="34"/>
    </row>
    <row r="960484" spans="19:20">
      <c r="S960484" s="34"/>
      <c r="T960484" s="34"/>
    </row>
    <row r="960501" spans="19:20">
      <c r="S960501" s="34"/>
      <c r="T960501" s="34"/>
    </row>
    <row r="960518" spans="19:20">
      <c r="S960518" s="34"/>
      <c r="T960518" s="34"/>
    </row>
    <row r="960535" spans="19:20">
      <c r="S960535" s="34"/>
      <c r="T960535" s="34"/>
    </row>
    <row r="960552" spans="19:20">
      <c r="S960552" s="34"/>
      <c r="T960552" s="34"/>
    </row>
    <row r="960569" spans="19:20">
      <c r="S960569" s="34"/>
      <c r="T960569" s="34"/>
    </row>
    <row r="960586" spans="19:20">
      <c r="S960586" s="34"/>
      <c r="T960586" s="34"/>
    </row>
    <row r="960603" spans="19:20">
      <c r="S960603" s="34"/>
      <c r="T960603" s="34"/>
    </row>
    <row r="960620" spans="19:20">
      <c r="S960620" s="34"/>
      <c r="T960620" s="34"/>
    </row>
    <row r="960637" spans="19:20">
      <c r="S960637" s="34"/>
      <c r="T960637" s="34"/>
    </row>
    <row r="960654" spans="19:20">
      <c r="S960654" s="34"/>
      <c r="T960654" s="34"/>
    </row>
    <row r="960671" spans="19:20">
      <c r="S960671" s="34"/>
      <c r="T960671" s="34"/>
    </row>
    <row r="960688" spans="19:20">
      <c r="S960688" s="34"/>
      <c r="T960688" s="34"/>
    </row>
    <row r="960705" spans="19:20">
      <c r="S960705" s="34"/>
      <c r="T960705" s="34"/>
    </row>
    <row r="960722" spans="19:20">
      <c r="S960722" s="34"/>
      <c r="T960722" s="34"/>
    </row>
    <row r="960739" spans="19:20">
      <c r="S960739" s="34"/>
      <c r="T960739" s="34"/>
    </row>
    <row r="960756" spans="19:20">
      <c r="S960756" s="34"/>
      <c r="T960756" s="34"/>
    </row>
    <row r="960773" spans="19:20">
      <c r="S960773" s="34"/>
      <c r="T960773" s="34"/>
    </row>
    <row r="960790" spans="19:20">
      <c r="S960790" s="34"/>
      <c r="T960790" s="34"/>
    </row>
    <row r="960807" spans="19:20">
      <c r="S960807" s="34"/>
      <c r="T960807" s="34"/>
    </row>
    <row r="960824" spans="19:20">
      <c r="S960824" s="34"/>
      <c r="T960824" s="34"/>
    </row>
    <row r="960841" spans="19:20">
      <c r="S960841" s="34"/>
      <c r="T960841" s="34"/>
    </row>
    <row r="960858" spans="19:20">
      <c r="S960858" s="34"/>
      <c r="T960858" s="34"/>
    </row>
    <row r="960875" spans="19:20">
      <c r="S960875" s="34"/>
      <c r="T960875" s="34"/>
    </row>
    <row r="960892" spans="19:20">
      <c r="S960892" s="34"/>
      <c r="T960892" s="34"/>
    </row>
    <row r="960909" spans="19:20">
      <c r="S960909" s="34"/>
      <c r="T960909" s="34"/>
    </row>
    <row r="960926" spans="19:20">
      <c r="S960926" s="34"/>
      <c r="T960926" s="34"/>
    </row>
    <row r="960943" spans="19:20">
      <c r="S960943" s="34"/>
      <c r="T960943" s="34"/>
    </row>
    <row r="960960" spans="19:20">
      <c r="S960960" s="34"/>
      <c r="T960960" s="34"/>
    </row>
    <row r="960977" spans="19:20">
      <c r="S960977" s="34"/>
      <c r="T960977" s="34"/>
    </row>
    <row r="960994" spans="19:20">
      <c r="S960994" s="34"/>
      <c r="T960994" s="34"/>
    </row>
    <row r="961011" spans="19:20">
      <c r="S961011" s="34"/>
      <c r="T961011" s="34"/>
    </row>
    <row r="961028" spans="19:20">
      <c r="S961028" s="34"/>
      <c r="T961028" s="34"/>
    </row>
    <row r="961045" spans="19:20">
      <c r="S961045" s="34"/>
      <c r="T961045" s="34"/>
    </row>
    <row r="961062" spans="19:20">
      <c r="S961062" s="34"/>
      <c r="T961062" s="34"/>
    </row>
    <row r="961079" spans="19:20">
      <c r="S961079" s="34"/>
      <c r="T961079" s="34"/>
    </row>
    <row r="961096" spans="19:20">
      <c r="S961096" s="34"/>
      <c r="T961096" s="34"/>
    </row>
    <row r="961113" spans="19:20">
      <c r="S961113" s="34"/>
      <c r="T961113" s="34"/>
    </row>
    <row r="961130" spans="19:20">
      <c r="S961130" s="34"/>
      <c r="T961130" s="34"/>
    </row>
    <row r="961147" spans="19:20">
      <c r="S961147" s="34"/>
      <c r="T961147" s="34"/>
    </row>
    <row r="961164" spans="19:20">
      <c r="S961164" s="34"/>
      <c r="T961164" s="34"/>
    </row>
    <row r="961181" spans="19:20">
      <c r="S961181" s="34"/>
      <c r="T961181" s="34"/>
    </row>
    <row r="961198" spans="19:20">
      <c r="S961198" s="34"/>
      <c r="T961198" s="34"/>
    </row>
    <row r="961215" spans="19:20">
      <c r="S961215" s="34"/>
      <c r="T961215" s="34"/>
    </row>
    <row r="961232" spans="19:20">
      <c r="S961232" s="34"/>
      <c r="T961232" s="34"/>
    </row>
    <row r="961249" spans="19:20">
      <c r="S961249" s="34"/>
      <c r="T961249" s="34"/>
    </row>
    <row r="961266" spans="19:20">
      <c r="S961266" s="34"/>
      <c r="T961266" s="34"/>
    </row>
    <row r="961283" spans="19:20">
      <c r="S961283" s="34"/>
      <c r="T961283" s="34"/>
    </row>
    <row r="961300" spans="19:20">
      <c r="S961300" s="34"/>
      <c r="T961300" s="34"/>
    </row>
    <row r="961317" spans="19:20">
      <c r="S961317" s="34"/>
      <c r="T961317" s="34"/>
    </row>
    <row r="961334" spans="19:20">
      <c r="S961334" s="34"/>
      <c r="T961334" s="34"/>
    </row>
    <row r="961351" spans="19:20">
      <c r="S961351" s="34"/>
      <c r="T961351" s="34"/>
    </row>
    <row r="961368" spans="19:20">
      <c r="S961368" s="34"/>
      <c r="T961368" s="34"/>
    </row>
    <row r="961385" spans="19:20">
      <c r="S961385" s="34"/>
      <c r="T961385" s="34"/>
    </row>
    <row r="961402" spans="19:20">
      <c r="S961402" s="34"/>
      <c r="T961402" s="34"/>
    </row>
    <row r="961419" spans="19:20">
      <c r="S961419" s="34"/>
      <c r="T961419" s="34"/>
    </row>
    <row r="961436" spans="19:20">
      <c r="S961436" s="34"/>
      <c r="T961436" s="34"/>
    </row>
    <row r="961453" spans="19:20">
      <c r="S961453" s="34"/>
      <c r="T961453" s="34"/>
    </row>
    <row r="961470" spans="19:20">
      <c r="S961470" s="34"/>
      <c r="T961470" s="34"/>
    </row>
    <row r="961487" spans="19:20">
      <c r="S961487" s="34"/>
      <c r="T961487" s="34"/>
    </row>
    <row r="961504" spans="19:20">
      <c r="S961504" s="34"/>
      <c r="T961504" s="34"/>
    </row>
    <row r="961521" spans="19:20">
      <c r="S961521" s="34"/>
      <c r="T961521" s="34"/>
    </row>
    <row r="961538" spans="19:20">
      <c r="S961538" s="34"/>
      <c r="T961538" s="34"/>
    </row>
    <row r="961555" spans="19:20">
      <c r="S961555" s="34"/>
      <c r="T961555" s="34"/>
    </row>
    <row r="961572" spans="19:20">
      <c r="S961572" s="34"/>
      <c r="T961572" s="34"/>
    </row>
    <row r="961589" spans="19:20">
      <c r="S961589" s="34"/>
      <c r="T961589" s="34"/>
    </row>
    <row r="961606" spans="19:20">
      <c r="S961606" s="34"/>
      <c r="T961606" s="34"/>
    </row>
    <row r="961623" spans="19:20">
      <c r="S961623" s="34"/>
      <c r="T961623" s="34"/>
    </row>
    <row r="961640" spans="19:20">
      <c r="S961640" s="34"/>
      <c r="T961640" s="34"/>
    </row>
    <row r="961657" spans="19:20">
      <c r="S961657" s="34"/>
      <c r="T961657" s="34"/>
    </row>
    <row r="961674" spans="19:20">
      <c r="S961674" s="34"/>
      <c r="T961674" s="34"/>
    </row>
    <row r="961691" spans="19:20">
      <c r="S961691" s="34"/>
      <c r="T961691" s="34"/>
    </row>
    <row r="961708" spans="19:20">
      <c r="S961708" s="34"/>
      <c r="T961708" s="34"/>
    </row>
    <row r="961725" spans="19:20">
      <c r="S961725" s="34"/>
      <c r="T961725" s="34"/>
    </row>
    <row r="961742" spans="19:20">
      <c r="S961742" s="34"/>
      <c r="T961742" s="34"/>
    </row>
    <row r="961759" spans="19:20">
      <c r="S961759" s="34"/>
      <c r="T961759" s="34"/>
    </row>
    <row r="961776" spans="19:20">
      <c r="S961776" s="34"/>
      <c r="T961776" s="34"/>
    </row>
    <row r="961793" spans="19:20">
      <c r="S961793" s="34"/>
      <c r="T961793" s="34"/>
    </row>
    <row r="961810" spans="19:20">
      <c r="S961810" s="34"/>
      <c r="T961810" s="34"/>
    </row>
    <row r="961827" spans="19:20">
      <c r="S961827" s="34"/>
      <c r="T961827" s="34"/>
    </row>
    <row r="961844" spans="19:20">
      <c r="S961844" s="34"/>
      <c r="T961844" s="34"/>
    </row>
    <row r="961861" spans="19:20">
      <c r="S961861" s="34"/>
      <c r="T961861" s="34"/>
    </row>
    <row r="961878" spans="19:20">
      <c r="S961878" s="34"/>
      <c r="T961878" s="34"/>
    </row>
    <row r="961895" spans="19:20">
      <c r="S961895" s="34"/>
      <c r="T961895" s="34"/>
    </row>
    <row r="961912" spans="19:20">
      <c r="S961912" s="34"/>
      <c r="T961912" s="34"/>
    </row>
    <row r="961929" spans="19:20">
      <c r="S961929" s="34"/>
      <c r="T961929" s="34"/>
    </row>
    <row r="961946" spans="19:20">
      <c r="S961946" s="34"/>
      <c r="T961946" s="34"/>
    </row>
    <row r="961963" spans="19:20">
      <c r="S961963" s="34"/>
      <c r="T961963" s="34"/>
    </row>
    <row r="961980" spans="19:20">
      <c r="S961980" s="34"/>
      <c r="T961980" s="34"/>
    </row>
    <row r="961997" spans="19:20">
      <c r="S961997" s="34"/>
      <c r="T961997" s="34"/>
    </row>
    <row r="962014" spans="19:20">
      <c r="S962014" s="34"/>
      <c r="T962014" s="34"/>
    </row>
    <row r="962031" spans="19:20">
      <c r="S962031" s="34"/>
      <c r="T962031" s="34"/>
    </row>
    <row r="962048" spans="19:20">
      <c r="S962048" s="34"/>
      <c r="T962048" s="34"/>
    </row>
    <row r="962065" spans="19:20">
      <c r="S962065" s="34"/>
      <c r="T962065" s="34"/>
    </row>
    <row r="962082" spans="19:20">
      <c r="S962082" s="34"/>
      <c r="T962082" s="34"/>
    </row>
    <row r="962099" spans="19:20">
      <c r="S962099" s="34"/>
      <c r="T962099" s="34"/>
    </row>
    <row r="962116" spans="19:20">
      <c r="S962116" s="34"/>
      <c r="T962116" s="34"/>
    </row>
    <row r="962133" spans="19:20">
      <c r="S962133" s="34"/>
      <c r="T962133" s="34"/>
    </row>
    <row r="962150" spans="19:20">
      <c r="S962150" s="34"/>
      <c r="T962150" s="34"/>
    </row>
    <row r="962167" spans="19:20">
      <c r="S962167" s="34"/>
      <c r="T962167" s="34"/>
    </row>
    <row r="962184" spans="19:20">
      <c r="S962184" s="34"/>
      <c r="T962184" s="34"/>
    </row>
    <row r="962201" spans="19:20">
      <c r="S962201" s="34"/>
      <c r="T962201" s="34"/>
    </row>
    <row r="962218" spans="19:20">
      <c r="S962218" s="34"/>
      <c r="T962218" s="34"/>
    </row>
    <row r="962235" spans="19:20">
      <c r="S962235" s="34"/>
      <c r="T962235" s="34"/>
    </row>
    <row r="962252" spans="19:20">
      <c r="S962252" s="34"/>
      <c r="T962252" s="34"/>
    </row>
    <row r="962269" spans="19:20">
      <c r="S962269" s="34"/>
      <c r="T962269" s="34"/>
    </row>
    <row r="962286" spans="19:20">
      <c r="S962286" s="34"/>
      <c r="T962286" s="34"/>
    </row>
    <row r="962303" spans="19:20">
      <c r="S962303" s="34"/>
      <c r="T962303" s="34"/>
    </row>
    <row r="962320" spans="19:20">
      <c r="S962320" s="34"/>
      <c r="T962320" s="34"/>
    </row>
    <row r="962337" spans="19:20">
      <c r="S962337" s="34"/>
      <c r="T962337" s="34"/>
    </row>
    <row r="962354" spans="19:20">
      <c r="S962354" s="34"/>
      <c r="T962354" s="34"/>
    </row>
    <row r="962371" spans="19:20">
      <c r="S962371" s="34"/>
      <c r="T962371" s="34"/>
    </row>
    <row r="962388" spans="19:20">
      <c r="S962388" s="34"/>
      <c r="T962388" s="34"/>
    </row>
    <row r="962405" spans="19:20">
      <c r="S962405" s="34"/>
      <c r="T962405" s="34"/>
    </row>
    <row r="962422" spans="19:20">
      <c r="S962422" s="34"/>
      <c r="T962422" s="34"/>
    </row>
    <row r="962439" spans="19:20">
      <c r="S962439" s="34"/>
      <c r="T962439" s="34"/>
    </row>
    <row r="962456" spans="19:20">
      <c r="S962456" s="34"/>
      <c r="T962456" s="34"/>
    </row>
    <row r="962473" spans="19:20">
      <c r="S962473" s="34"/>
      <c r="T962473" s="34"/>
    </row>
    <row r="962490" spans="19:20">
      <c r="S962490" s="34"/>
      <c r="T962490" s="34"/>
    </row>
    <row r="962507" spans="19:20">
      <c r="S962507" s="34"/>
      <c r="T962507" s="34"/>
    </row>
    <row r="962524" spans="19:20">
      <c r="S962524" s="34"/>
      <c r="T962524" s="34"/>
    </row>
    <row r="962541" spans="19:20">
      <c r="S962541" s="34"/>
      <c r="T962541" s="34"/>
    </row>
    <row r="962558" spans="19:20">
      <c r="S962558" s="34"/>
      <c r="T962558" s="34"/>
    </row>
    <row r="962575" spans="19:20">
      <c r="S962575" s="34"/>
      <c r="T962575" s="34"/>
    </row>
    <row r="962592" spans="19:20">
      <c r="S962592" s="34"/>
      <c r="T962592" s="34"/>
    </row>
    <row r="962609" spans="19:20">
      <c r="S962609" s="34"/>
      <c r="T962609" s="34"/>
    </row>
    <row r="962626" spans="19:20">
      <c r="S962626" s="34"/>
      <c r="T962626" s="34"/>
    </row>
    <row r="962643" spans="19:20">
      <c r="S962643" s="34"/>
      <c r="T962643" s="34"/>
    </row>
    <row r="962660" spans="19:20">
      <c r="S962660" s="34"/>
      <c r="T962660" s="34"/>
    </row>
    <row r="962677" spans="19:20">
      <c r="S962677" s="34"/>
      <c r="T962677" s="34"/>
    </row>
    <row r="962694" spans="19:20">
      <c r="S962694" s="34"/>
      <c r="T962694" s="34"/>
    </row>
    <row r="962711" spans="19:20">
      <c r="S962711" s="34"/>
      <c r="T962711" s="34"/>
    </row>
    <row r="962728" spans="19:20">
      <c r="S962728" s="34"/>
      <c r="T962728" s="34"/>
    </row>
    <row r="962745" spans="19:20">
      <c r="S962745" s="34"/>
      <c r="T962745" s="34"/>
    </row>
    <row r="962762" spans="19:20">
      <c r="S962762" s="34"/>
      <c r="T962762" s="34"/>
    </row>
    <row r="962779" spans="19:20">
      <c r="S962779" s="34"/>
      <c r="T962779" s="34"/>
    </row>
    <row r="962796" spans="19:20">
      <c r="S962796" s="34"/>
      <c r="T962796" s="34"/>
    </row>
    <row r="962813" spans="19:20">
      <c r="S962813" s="34"/>
      <c r="T962813" s="34"/>
    </row>
    <row r="962830" spans="19:20">
      <c r="S962830" s="34"/>
      <c r="T962830" s="34"/>
    </row>
    <row r="962847" spans="19:20">
      <c r="S962847" s="34"/>
      <c r="T962847" s="34"/>
    </row>
    <row r="962864" spans="19:20">
      <c r="S962864" s="34"/>
      <c r="T962864" s="34"/>
    </row>
    <row r="962881" spans="19:20">
      <c r="S962881" s="34"/>
      <c r="T962881" s="34"/>
    </row>
    <row r="962898" spans="19:20">
      <c r="S962898" s="34"/>
      <c r="T962898" s="34"/>
    </row>
    <row r="962915" spans="19:20">
      <c r="S962915" s="34"/>
      <c r="T962915" s="34"/>
    </row>
    <row r="962932" spans="19:20">
      <c r="S962932" s="34"/>
      <c r="T962932" s="34"/>
    </row>
    <row r="962949" spans="19:20">
      <c r="S962949" s="34"/>
      <c r="T962949" s="34"/>
    </row>
    <row r="962966" spans="19:20">
      <c r="S962966" s="34"/>
      <c r="T962966" s="34"/>
    </row>
    <row r="962983" spans="19:20">
      <c r="S962983" s="34"/>
      <c r="T962983" s="34"/>
    </row>
    <row r="963000" spans="19:20">
      <c r="S963000" s="34"/>
      <c r="T963000" s="34"/>
    </row>
    <row r="963017" spans="19:20">
      <c r="S963017" s="34"/>
      <c r="T963017" s="34"/>
    </row>
    <row r="963034" spans="19:20">
      <c r="S963034" s="34"/>
      <c r="T963034" s="34"/>
    </row>
    <row r="963051" spans="19:20">
      <c r="S963051" s="34"/>
      <c r="T963051" s="34"/>
    </row>
    <row r="963068" spans="19:20">
      <c r="S963068" s="34"/>
      <c r="T963068" s="34"/>
    </row>
    <row r="963085" spans="19:20">
      <c r="S963085" s="34"/>
      <c r="T963085" s="34"/>
    </row>
    <row r="963102" spans="19:20">
      <c r="S963102" s="34"/>
      <c r="T963102" s="34"/>
    </row>
    <row r="963119" spans="19:20">
      <c r="S963119" s="34"/>
      <c r="T963119" s="34"/>
    </row>
    <row r="963136" spans="19:20">
      <c r="S963136" s="34"/>
      <c r="T963136" s="34"/>
    </row>
    <row r="963153" spans="19:20">
      <c r="S963153" s="34"/>
      <c r="T963153" s="34"/>
    </row>
    <row r="963170" spans="19:20">
      <c r="S963170" s="34"/>
      <c r="T963170" s="34"/>
    </row>
    <row r="963187" spans="19:20">
      <c r="S963187" s="34"/>
      <c r="T963187" s="34"/>
    </row>
    <row r="963204" spans="19:20">
      <c r="S963204" s="34"/>
      <c r="T963204" s="34"/>
    </row>
    <row r="963221" spans="19:20">
      <c r="S963221" s="34"/>
      <c r="T963221" s="34"/>
    </row>
    <row r="963238" spans="19:20">
      <c r="S963238" s="34"/>
      <c r="T963238" s="34"/>
    </row>
    <row r="963255" spans="19:20">
      <c r="S963255" s="34"/>
      <c r="T963255" s="34"/>
    </row>
    <row r="963272" spans="19:20">
      <c r="S963272" s="34"/>
      <c r="T963272" s="34"/>
    </row>
    <row r="963289" spans="19:20">
      <c r="S963289" s="34"/>
      <c r="T963289" s="34"/>
    </row>
    <row r="963306" spans="19:20">
      <c r="S963306" s="34"/>
      <c r="T963306" s="34"/>
    </row>
    <row r="963323" spans="19:20">
      <c r="S963323" s="34"/>
      <c r="T963323" s="34"/>
    </row>
    <row r="963340" spans="19:20">
      <c r="S963340" s="34"/>
      <c r="T963340" s="34"/>
    </row>
    <row r="963357" spans="19:20">
      <c r="S963357" s="34"/>
      <c r="T963357" s="34"/>
    </row>
    <row r="963374" spans="19:20">
      <c r="S963374" s="34"/>
      <c r="T963374" s="34"/>
    </row>
    <row r="963391" spans="19:20">
      <c r="S963391" s="34"/>
      <c r="T963391" s="34"/>
    </row>
    <row r="963408" spans="19:20">
      <c r="S963408" s="34"/>
      <c r="T963408" s="34"/>
    </row>
    <row r="963425" spans="19:20">
      <c r="S963425" s="34"/>
      <c r="T963425" s="34"/>
    </row>
    <row r="963442" spans="19:20">
      <c r="S963442" s="34"/>
      <c r="T963442" s="34"/>
    </row>
    <row r="963459" spans="19:20">
      <c r="S963459" s="34"/>
      <c r="T963459" s="34"/>
    </row>
    <row r="963476" spans="19:20">
      <c r="S963476" s="34"/>
      <c r="T963476" s="34"/>
    </row>
    <row r="963493" spans="19:20">
      <c r="S963493" s="34"/>
      <c r="T963493" s="34"/>
    </row>
    <row r="963510" spans="19:20">
      <c r="S963510" s="34"/>
      <c r="T963510" s="34"/>
    </row>
    <row r="963527" spans="19:20">
      <c r="S963527" s="34"/>
      <c r="T963527" s="34"/>
    </row>
    <row r="963544" spans="19:20">
      <c r="S963544" s="34"/>
      <c r="T963544" s="34"/>
    </row>
    <row r="963561" spans="19:20">
      <c r="S963561" s="34"/>
      <c r="T963561" s="34"/>
    </row>
    <row r="963578" spans="19:20">
      <c r="S963578" s="34"/>
      <c r="T963578" s="34"/>
    </row>
    <row r="963595" spans="19:20">
      <c r="S963595" s="34"/>
      <c r="T963595" s="34"/>
    </row>
    <row r="963612" spans="19:20">
      <c r="S963612" s="34"/>
      <c r="T963612" s="34"/>
    </row>
    <row r="963629" spans="19:20">
      <c r="S963629" s="34"/>
      <c r="T963629" s="34"/>
    </row>
    <row r="963646" spans="19:20">
      <c r="S963646" s="34"/>
      <c r="T963646" s="34"/>
    </row>
    <row r="963663" spans="19:20">
      <c r="S963663" s="34"/>
      <c r="T963663" s="34"/>
    </row>
    <row r="963680" spans="19:20">
      <c r="S963680" s="34"/>
      <c r="T963680" s="34"/>
    </row>
    <row r="963697" spans="19:20">
      <c r="S963697" s="34"/>
      <c r="T963697" s="34"/>
    </row>
    <row r="963714" spans="19:20">
      <c r="S963714" s="34"/>
      <c r="T963714" s="34"/>
    </row>
    <row r="963731" spans="19:20">
      <c r="S963731" s="34"/>
      <c r="T963731" s="34"/>
    </row>
    <row r="963748" spans="19:20">
      <c r="S963748" s="34"/>
      <c r="T963748" s="34"/>
    </row>
    <row r="963765" spans="19:20">
      <c r="S963765" s="34"/>
      <c r="T963765" s="34"/>
    </row>
    <row r="963782" spans="19:20">
      <c r="S963782" s="34"/>
      <c r="T963782" s="34"/>
    </row>
    <row r="963799" spans="19:20">
      <c r="S963799" s="34"/>
      <c r="T963799" s="34"/>
    </row>
    <row r="963816" spans="19:20">
      <c r="S963816" s="34"/>
      <c r="T963816" s="34"/>
    </row>
    <row r="963833" spans="19:20">
      <c r="S963833" s="34"/>
      <c r="T963833" s="34"/>
    </row>
    <row r="963850" spans="19:20">
      <c r="S963850" s="34"/>
      <c r="T963850" s="34"/>
    </row>
    <row r="963867" spans="19:20">
      <c r="S963867" s="34"/>
      <c r="T963867" s="34"/>
    </row>
    <row r="963884" spans="19:20">
      <c r="S963884" s="34"/>
      <c r="T963884" s="34"/>
    </row>
    <row r="963901" spans="19:20">
      <c r="S963901" s="34"/>
      <c r="T963901" s="34"/>
    </row>
    <row r="963918" spans="19:20">
      <c r="S963918" s="34"/>
      <c r="T963918" s="34"/>
    </row>
    <row r="963935" spans="19:20">
      <c r="S963935" s="34"/>
      <c r="T963935" s="34"/>
    </row>
    <row r="963952" spans="19:20">
      <c r="S963952" s="34"/>
      <c r="T963952" s="34"/>
    </row>
    <row r="963969" spans="19:20">
      <c r="S963969" s="34"/>
      <c r="T963969" s="34"/>
    </row>
    <row r="963986" spans="19:20">
      <c r="S963986" s="34"/>
      <c r="T963986" s="34"/>
    </row>
    <row r="964003" spans="19:20">
      <c r="S964003" s="34"/>
      <c r="T964003" s="34"/>
    </row>
    <row r="964020" spans="19:20">
      <c r="S964020" s="34"/>
      <c r="T964020" s="34"/>
    </row>
    <row r="964037" spans="19:20">
      <c r="S964037" s="34"/>
      <c r="T964037" s="34"/>
    </row>
    <row r="964054" spans="19:20">
      <c r="S964054" s="34"/>
      <c r="T964054" s="34"/>
    </row>
    <row r="964071" spans="19:20">
      <c r="S964071" s="34"/>
      <c r="T964071" s="34"/>
    </row>
    <row r="964088" spans="19:20">
      <c r="S964088" s="34"/>
      <c r="T964088" s="34"/>
    </row>
    <row r="964105" spans="19:20">
      <c r="S964105" s="34"/>
      <c r="T964105" s="34"/>
    </row>
    <row r="964122" spans="19:20">
      <c r="S964122" s="34"/>
      <c r="T964122" s="34"/>
    </row>
    <row r="964139" spans="19:20">
      <c r="S964139" s="34"/>
      <c r="T964139" s="34"/>
    </row>
    <row r="964156" spans="19:20">
      <c r="S964156" s="34"/>
      <c r="T964156" s="34"/>
    </row>
    <row r="964173" spans="19:20">
      <c r="S964173" s="34"/>
      <c r="T964173" s="34"/>
    </row>
    <row r="964190" spans="19:20">
      <c r="S964190" s="34"/>
      <c r="T964190" s="34"/>
    </row>
    <row r="964207" spans="19:20">
      <c r="S964207" s="34"/>
      <c r="T964207" s="34"/>
    </row>
    <row r="964224" spans="19:20">
      <c r="S964224" s="34"/>
      <c r="T964224" s="34"/>
    </row>
    <row r="964241" spans="19:20">
      <c r="S964241" s="34"/>
      <c r="T964241" s="34"/>
    </row>
    <row r="964258" spans="19:20">
      <c r="S964258" s="34"/>
      <c r="T964258" s="34"/>
    </row>
    <row r="964275" spans="19:20">
      <c r="S964275" s="34"/>
      <c r="T964275" s="34"/>
    </row>
    <row r="964292" spans="19:20">
      <c r="S964292" s="34"/>
      <c r="T964292" s="34"/>
    </row>
    <row r="964309" spans="19:20">
      <c r="S964309" s="34"/>
      <c r="T964309" s="34"/>
    </row>
    <row r="964326" spans="19:20">
      <c r="S964326" s="34"/>
      <c r="T964326" s="34"/>
    </row>
    <row r="964343" spans="19:20">
      <c r="S964343" s="34"/>
      <c r="T964343" s="34"/>
    </row>
    <row r="964360" spans="19:20">
      <c r="S964360" s="34"/>
      <c r="T964360" s="34"/>
    </row>
    <row r="964377" spans="19:20">
      <c r="S964377" s="34"/>
      <c r="T964377" s="34"/>
    </row>
    <row r="964394" spans="19:20">
      <c r="S964394" s="34"/>
      <c r="T964394" s="34"/>
    </row>
    <row r="964411" spans="19:20">
      <c r="S964411" s="34"/>
      <c r="T964411" s="34"/>
    </row>
    <row r="964428" spans="19:20">
      <c r="S964428" s="34"/>
      <c r="T964428" s="34"/>
    </row>
    <row r="964445" spans="19:20">
      <c r="S964445" s="34"/>
      <c r="T964445" s="34"/>
    </row>
    <row r="964462" spans="19:20">
      <c r="S964462" s="34"/>
      <c r="T964462" s="34"/>
    </row>
    <row r="964479" spans="19:20">
      <c r="S964479" s="34"/>
      <c r="T964479" s="34"/>
    </row>
    <row r="964496" spans="19:20">
      <c r="S964496" s="34"/>
      <c r="T964496" s="34"/>
    </row>
    <row r="964513" spans="19:20">
      <c r="S964513" s="34"/>
      <c r="T964513" s="34"/>
    </row>
    <row r="964530" spans="19:20">
      <c r="S964530" s="34"/>
      <c r="T964530" s="34"/>
    </row>
    <row r="964547" spans="19:20">
      <c r="S964547" s="34"/>
      <c r="T964547" s="34"/>
    </row>
    <row r="964564" spans="19:20">
      <c r="S964564" s="34"/>
      <c r="T964564" s="34"/>
    </row>
    <row r="964581" spans="19:20">
      <c r="S964581" s="34"/>
      <c r="T964581" s="34"/>
    </row>
    <row r="964598" spans="19:20">
      <c r="S964598" s="34"/>
      <c r="T964598" s="34"/>
    </row>
    <row r="964615" spans="19:20">
      <c r="S964615" s="34"/>
      <c r="T964615" s="34"/>
    </row>
    <row r="964632" spans="19:20">
      <c r="S964632" s="34"/>
      <c r="T964632" s="34"/>
    </row>
    <row r="964649" spans="19:20">
      <c r="S964649" s="34"/>
      <c r="T964649" s="34"/>
    </row>
    <row r="964666" spans="19:20">
      <c r="S964666" s="34"/>
      <c r="T964666" s="34"/>
    </row>
    <row r="964683" spans="19:20">
      <c r="S964683" s="34"/>
      <c r="T964683" s="34"/>
    </row>
    <row r="964700" spans="19:20">
      <c r="S964700" s="34"/>
      <c r="T964700" s="34"/>
    </row>
    <row r="964717" spans="19:20">
      <c r="S964717" s="34"/>
      <c r="T964717" s="34"/>
    </row>
    <row r="964734" spans="19:20">
      <c r="S964734" s="34"/>
      <c r="T964734" s="34"/>
    </row>
    <row r="964751" spans="19:20">
      <c r="S964751" s="34"/>
      <c r="T964751" s="34"/>
    </row>
    <row r="964768" spans="19:20">
      <c r="S964768" s="34"/>
      <c r="T964768" s="34"/>
    </row>
    <row r="964785" spans="19:20">
      <c r="S964785" s="34"/>
      <c r="T964785" s="34"/>
    </row>
    <row r="964802" spans="19:20">
      <c r="S964802" s="34"/>
      <c r="T964802" s="34"/>
    </row>
    <row r="964819" spans="19:20">
      <c r="S964819" s="34"/>
      <c r="T964819" s="34"/>
    </row>
    <row r="964836" spans="19:20">
      <c r="S964836" s="34"/>
      <c r="T964836" s="34"/>
    </row>
    <row r="964853" spans="19:20">
      <c r="S964853" s="34"/>
      <c r="T964853" s="34"/>
    </row>
    <row r="964870" spans="19:20">
      <c r="S964870" s="34"/>
      <c r="T964870" s="34"/>
    </row>
    <row r="964887" spans="19:20">
      <c r="S964887" s="34"/>
      <c r="T964887" s="34"/>
    </row>
    <row r="964904" spans="19:20">
      <c r="S964904" s="34"/>
      <c r="T964904" s="34"/>
    </row>
    <row r="964921" spans="19:20">
      <c r="S964921" s="34"/>
      <c r="T964921" s="34"/>
    </row>
    <row r="964938" spans="19:20">
      <c r="S964938" s="34"/>
      <c r="T964938" s="34"/>
    </row>
    <row r="964955" spans="19:20">
      <c r="S964955" s="34"/>
      <c r="T964955" s="34"/>
    </row>
    <row r="964972" spans="19:20">
      <c r="S964972" s="34"/>
      <c r="T964972" s="34"/>
    </row>
    <row r="964989" spans="19:20">
      <c r="S964989" s="34"/>
      <c r="T964989" s="34"/>
    </row>
    <row r="965006" spans="19:20">
      <c r="S965006" s="34"/>
      <c r="T965006" s="34"/>
    </row>
    <row r="965023" spans="19:20">
      <c r="S965023" s="34"/>
      <c r="T965023" s="34"/>
    </row>
    <row r="965040" spans="19:20">
      <c r="S965040" s="34"/>
      <c r="T965040" s="34"/>
    </row>
    <row r="965057" spans="19:20">
      <c r="S965057" s="34"/>
      <c r="T965057" s="34"/>
    </row>
    <row r="965074" spans="19:20">
      <c r="S965074" s="34"/>
      <c r="T965074" s="34"/>
    </row>
    <row r="965091" spans="19:20">
      <c r="S965091" s="34"/>
      <c r="T965091" s="34"/>
    </row>
    <row r="965108" spans="19:20">
      <c r="S965108" s="34"/>
      <c r="T965108" s="34"/>
    </row>
    <row r="965125" spans="19:20">
      <c r="S965125" s="34"/>
      <c r="T965125" s="34"/>
    </row>
    <row r="965142" spans="19:20">
      <c r="S965142" s="34"/>
      <c r="T965142" s="34"/>
    </row>
    <row r="965159" spans="19:20">
      <c r="S965159" s="34"/>
      <c r="T965159" s="34"/>
    </row>
    <row r="965176" spans="19:20">
      <c r="S965176" s="34"/>
      <c r="T965176" s="34"/>
    </row>
    <row r="965193" spans="19:20">
      <c r="S965193" s="34"/>
      <c r="T965193" s="34"/>
    </row>
    <row r="965210" spans="19:20">
      <c r="S965210" s="34"/>
      <c r="T965210" s="34"/>
    </row>
    <row r="965227" spans="19:20">
      <c r="S965227" s="34"/>
      <c r="T965227" s="34"/>
    </row>
    <row r="965244" spans="19:20">
      <c r="S965244" s="34"/>
      <c r="T965244" s="34"/>
    </row>
    <row r="965261" spans="19:20">
      <c r="S965261" s="34"/>
      <c r="T965261" s="34"/>
    </row>
    <row r="965278" spans="19:20">
      <c r="S965278" s="34"/>
      <c r="T965278" s="34"/>
    </row>
    <row r="965295" spans="19:20">
      <c r="S965295" s="34"/>
      <c r="T965295" s="34"/>
    </row>
    <row r="965312" spans="19:20">
      <c r="S965312" s="34"/>
      <c r="T965312" s="34"/>
    </row>
    <row r="965329" spans="19:20">
      <c r="S965329" s="34"/>
      <c r="T965329" s="34"/>
    </row>
    <row r="965346" spans="19:20">
      <c r="S965346" s="34"/>
      <c r="T965346" s="34"/>
    </row>
    <row r="965363" spans="19:20">
      <c r="S965363" s="34"/>
      <c r="T965363" s="34"/>
    </row>
    <row r="965380" spans="19:20">
      <c r="S965380" s="34"/>
      <c r="T965380" s="34"/>
    </row>
    <row r="965397" spans="19:20">
      <c r="S965397" s="34"/>
      <c r="T965397" s="34"/>
    </row>
    <row r="965414" spans="19:20">
      <c r="S965414" s="34"/>
      <c r="T965414" s="34"/>
    </row>
    <row r="965431" spans="19:20">
      <c r="S965431" s="34"/>
      <c r="T965431" s="34"/>
    </row>
    <row r="965448" spans="19:20">
      <c r="S965448" s="34"/>
      <c r="T965448" s="34"/>
    </row>
    <row r="965465" spans="19:20">
      <c r="S965465" s="34"/>
      <c r="T965465" s="34"/>
    </row>
    <row r="965482" spans="19:20">
      <c r="S965482" s="34"/>
      <c r="T965482" s="34"/>
    </row>
    <row r="965499" spans="19:20">
      <c r="S965499" s="34"/>
      <c r="T965499" s="34"/>
    </row>
    <row r="965516" spans="19:20">
      <c r="S965516" s="34"/>
      <c r="T965516" s="34"/>
    </row>
    <row r="965533" spans="19:20">
      <c r="S965533" s="34"/>
      <c r="T965533" s="34"/>
    </row>
    <row r="965550" spans="19:20">
      <c r="S965550" s="34"/>
      <c r="T965550" s="34"/>
    </row>
    <row r="965567" spans="19:20">
      <c r="S965567" s="34"/>
      <c r="T965567" s="34"/>
    </row>
    <row r="965584" spans="19:20">
      <c r="S965584" s="34"/>
      <c r="T965584" s="34"/>
    </row>
    <row r="965601" spans="19:20">
      <c r="S965601" s="34"/>
      <c r="T965601" s="34"/>
    </row>
    <row r="965618" spans="19:20">
      <c r="S965618" s="34"/>
      <c r="T965618" s="34"/>
    </row>
    <row r="965635" spans="19:20">
      <c r="S965635" s="34"/>
      <c r="T965635" s="34"/>
    </row>
    <row r="965652" spans="19:20">
      <c r="S965652" s="34"/>
      <c r="T965652" s="34"/>
    </row>
    <row r="965669" spans="19:20">
      <c r="S965669" s="34"/>
      <c r="T965669" s="34"/>
    </row>
    <row r="965686" spans="19:20">
      <c r="S965686" s="34"/>
      <c r="T965686" s="34"/>
    </row>
    <row r="965703" spans="19:20">
      <c r="S965703" s="34"/>
      <c r="T965703" s="34"/>
    </row>
    <row r="965720" spans="19:20">
      <c r="S965720" s="34"/>
      <c r="T965720" s="34"/>
    </row>
    <row r="965737" spans="19:20">
      <c r="S965737" s="34"/>
      <c r="T965737" s="34"/>
    </row>
    <row r="965754" spans="19:20">
      <c r="S965754" s="34"/>
      <c r="T965754" s="34"/>
    </row>
    <row r="965771" spans="19:20">
      <c r="S965771" s="34"/>
      <c r="T965771" s="34"/>
    </row>
    <row r="965788" spans="19:20">
      <c r="S965788" s="34"/>
      <c r="T965788" s="34"/>
    </row>
    <row r="965805" spans="19:20">
      <c r="S965805" s="34"/>
      <c r="T965805" s="34"/>
    </row>
    <row r="965822" spans="19:20">
      <c r="S965822" s="34"/>
      <c r="T965822" s="34"/>
    </row>
    <row r="965839" spans="19:20">
      <c r="S965839" s="34"/>
      <c r="T965839" s="34"/>
    </row>
    <row r="965856" spans="19:20">
      <c r="S965856" s="34"/>
      <c r="T965856" s="34"/>
    </row>
    <row r="965873" spans="19:20">
      <c r="S965873" s="34"/>
      <c r="T965873" s="34"/>
    </row>
    <row r="965890" spans="19:20">
      <c r="S965890" s="34"/>
      <c r="T965890" s="34"/>
    </row>
    <row r="965907" spans="19:20">
      <c r="S965907" s="34"/>
      <c r="T965907" s="34"/>
    </row>
    <row r="965924" spans="19:20">
      <c r="S965924" s="34"/>
      <c r="T965924" s="34"/>
    </row>
    <row r="965941" spans="19:20">
      <c r="S965941" s="34"/>
      <c r="T965941" s="34"/>
    </row>
    <row r="965958" spans="19:20">
      <c r="S965958" s="34"/>
      <c r="T965958" s="34"/>
    </row>
    <row r="965975" spans="19:20">
      <c r="S965975" s="34"/>
      <c r="T965975" s="34"/>
    </row>
    <row r="965992" spans="19:20">
      <c r="S965992" s="34"/>
      <c r="T965992" s="34"/>
    </row>
    <row r="966009" spans="19:20">
      <c r="S966009" s="34"/>
      <c r="T966009" s="34"/>
    </row>
    <row r="966026" spans="19:20">
      <c r="S966026" s="34"/>
      <c r="T966026" s="34"/>
    </row>
    <row r="966043" spans="19:20">
      <c r="S966043" s="34"/>
      <c r="T966043" s="34"/>
    </row>
    <row r="966060" spans="19:20">
      <c r="S966060" s="34"/>
      <c r="T966060" s="34"/>
    </row>
    <row r="966077" spans="19:20">
      <c r="S966077" s="34"/>
      <c r="T966077" s="34"/>
    </row>
    <row r="966094" spans="19:20">
      <c r="S966094" s="34"/>
      <c r="T966094" s="34"/>
    </row>
    <row r="966111" spans="19:20">
      <c r="S966111" s="34"/>
      <c r="T966111" s="34"/>
    </row>
    <row r="966128" spans="19:20">
      <c r="S966128" s="34"/>
      <c r="T966128" s="34"/>
    </row>
    <row r="966145" spans="19:20">
      <c r="S966145" s="34"/>
      <c r="T966145" s="34"/>
    </row>
    <row r="966162" spans="19:20">
      <c r="S966162" s="34"/>
      <c r="T966162" s="34"/>
    </row>
    <row r="966179" spans="19:20">
      <c r="S966179" s="34"/>
      <c r="T966179" s="34"/>
    </row>
    <row r="966196" spans="19:20">
      <c r="S966196" s="34"/>
      <c r="T966196" s="34"/>
    </row>
    <row r="966213" spans="19:20">
      <c r="S966213" s="34"/>
      <c r="T966213" s="34"/>
    </row>
    <row r="966230" spans="19:20">
      <c r="S966230" s="34"/>
      <c r="T966230" s="34"/>
    </row>
    <row r="966247" spans="19:20">
      <c r="S966247" s="34"/>
      <c r="T966247" s="34"/>
    </row>
    <row r="966264" spans="19:20">
      <c r="S966264" s="34"/>
      <c r="T966264" s="34"/>
    </row>
    <row r="966281" spans="19:20">
      <c r="S966281" s="34"/>
      <c r="T966281" s="34"/>
    </row>
    <row r="966298" spans="19:20">
      <c r="S966298" s="34"/>
      <c r="T966298" s="34"/>
    </row>
    <row r="966315" spans="19:20">
      <c r="S966315" s="34"/>
      <c r="T966315" s="34"/>
    </row>
    <row r="966332" spans="19:20">
      <c r="S966332" s="34"/>
      <c r="T966332" s="34"/>
    </row>
    <row r="966349" spans="19:20">
      <c r="S966349" s="34"/>
      <c r="T966349" s="34"/>
    </row>
    <row r="966366" spans="19:20">
      <c r="S966366" s="34"/>
      <c r="T966366" s="34"/>
    </row>
    <row r="966383" spans="19:20">
      <c r="S966383" s="34"/>
      <c r="T966383" s="34"/>
    </row>
    <row r="966400" spans="19:20">
      <c r="S966400" s="34"/>
      <c r="T966400" s="34"/>
    </row>
    <row r="966417" spans="19:20">
      <c r="S966417" s="34"/>
      <c r="T966417" s="34"/>
    </row>
    <row r="966434" spans="19:20">
      <c r="S966434" s="34"/>
      <c r="T966434" s="34"/>
    </row>
    <row r="966451" spans="19:20">
      <c r="S966451" s="34"/>
      <c r="T966451" s="34"/>
    </row>
    <row r="966468" spans="19:20">
      <c r="S966468" s="34"/>
      <c r="T966468" s="34"/>
    </row>
    <row r="966485" spans="19:20">
      <c r="S966485" s="34"/>
      <c r="T966485" s="34"/>
    </row>
    <row r="966502" spans="19:20">
      <c r="S966502" s="34"/>
      <c r="T966502" s="34"/>
    </row>
    <row r="966519" spans="19:20">
      <c r="S966519" s="34"/>
      <c r="T966519" s="34"/>
    </row>
    <row r="966536" spans="19:20">
      <c r="S966536" s="34"/>
      <c r="T966536" s="34"/>
    </row>
    <row r="966553" spans="19:20">
      <c r="S966553" s="34"/>
      <c r="T966553" s="34"/>
    </row>
    <row r="966570" spans="19:20">
      <c r="S966570" s="34"/>
      <c r="T966570" s="34"/>
    </row>
    <row r="966587" spans="19:20">
      <c r="S966587" s="34"/>
      <c r="T966587" s="34"/>
    </row>
    <row r="966604" spans="19:20">
      <c r="S966604" s="34"/>
      <c r="T966604" s="34"/>
    </row>
    <row r="966621" spans="19:20">
      <c r="S966621" s="34"/>
      <c r="T966621" s="34"/>
    </row>
    <row r="966638" spans="19:20">
      <c r="S966638" s="34"/>
      <c r="T966638" s="34"/>
    </row>
    <row r="966655" spans="19:20">
      <c r="S966655" s="34"/>
      <c r="T966655" s="34"/>
    </row>
    <row r="966672" spans="19:20">
      <c r="S966672" s="34"/>
      <c r="T966672" s="34"/>
    </row>
    <row r="966689" spans="19:20">
      <c r="S966689" s="34"/>
      <c r="T966689" s="34"/>
    </row>
    <row r="966706" spans="19:20">
      <c r="S966706" s="34"/>
      <c r="T966706" s="34"/>
    </row>
    <row r="966723" spans="19:20">
      <c r="S966723" s="34"/>
      <c r="T966723" s="34"/>
    </row>
    <row r="966740" spans="19:20">
      <c r="S966740" s="34"/>
      <c r="T966740" s="34"/>
    </row>
    <row r="966757" spans="19:20">
      <c r="S966757" s="34"/>
      <c r="T966757" s="34"/>
    </row>
    <row r="966774" spans="19:20">
      <c r="S966774" s="34"/>
      <c r="T966774" s="34"/>
    </row>
    <row r="966791" spans="19:20">
      <c r="S966791" s="34"/>
      <c r="T966791" s="34"/>
    </row>
    <row r="966808" spans="19:20">
      <c r="S966808" s="34"/>
      <c r="T966808" s="34"/>
    </row>
    <row r="966825" spans="19:20">
      <c r="S966825" s="34"/>
      <c r="T966825" s="34"/>
    </row>
    <row r="966842" spans="19:20">
      <c r="S966842" s="34"/>
      <c r="T966842" s="34"/>
    </row>
    <row r="966859" spans="19:20">
      <c r="S966859" s="34"/>
      <c r="T966859" s="34"/>
    </row>
    <row r="966876" spans="19:20">
      <c r="S966876" s="34"/>
      <c r="T966876" s="34"/>
    </row>
    <row r="966893" spans="19:20">
      <c r="S966893" s="34"/>
      <c r="T966893" s="34"/>
    </row>
    <row r="966910" spans="19:20">
      <c r="S966910" s="34"/>
      <c r="T966910" s="34"/>
    </row>
    <row r="966927" spans="19:20">
      <c r="S966927" s="34"/>
      <c r="T966927" s="34"/>
    </row>
    <row r="966944" spans="19:20">
      <c r="S966944" s="34"/>
      <c r="T966944" s="34"/>
    </row>
    <row r="966961" spans="19:20">
      <c r="S966961" s="34"/>
      <c r="T966961" s="34"/>
    </row>
    <row r="966978" spans="19:20">
      <c r="S966978" s="34"/>
      <c r="T966978" s="34"/>
    </row>
    <row r="966995" spans="19:20">
      <c r="S966995" s="34"/>
      <c r="T966995" s="34"/>
    </row>
    <row r="967012" spans="19:20">
      <c r="S967012" s="34"/>
      <c r="T967012" s="34"/>
    </row>
    <row r="967029" spans="19:20">
      <c r="S967029" s="34"/>
      <c r="T967029" s="34"/>
    </row>
    <row r="967046" spans="19:20">
      <c r="S967046" s="34"/>
      <c r="T967046" s="34"/>
    </row>
    <row r="967063" spans="19:20">
      <c r="S967063" s="34"/>
      <c r="T967063" s="34"/>
    </row>
    <row r="967080" spans="19:20">
      <c r="S967080" s="34"/>
      <c r="T967080" s="34"/>
    </row>
    <row r="967097" spans="19:20">
      <c r="S967097" s="34"/>
      <c r="T967097" s="34"/>
    </row>
    <row r="967114" spans="19:20">
      <c r="S967114" s="34"/>
      <c r="T967114" s="34"/>
    </row>
    <row r="967131" spans="19:20">
      <c r="S967131" s="34"/>
      <c r="T967131" s="34"/>
    </row>
    <row r="967148" spans="19:20">
      <c r="S967148" s="34"/>
      <c r="T967148" s="34"/>
    </row>
    <row r="967165" spans="19:20">
      <c r="S967165" s="34"/>
      <c r="T967165" s="34"/>
    </row>
    <row r="967182" spans="19:20">
      <c r="S967182" s="34"/>
      <c r="T967182" s="34"/>
    </row>
    <row r="967199" spans="19:20">
      <c r="S967199" s="34"/>
      <c r="T967199" s="34"/>
    </row>
    <row r="967216" spans="19:20">
      <c r="S967216" s="34"/>
      <c r="T967216" s="34"/>
    </row>
    <row r="967233" spans="19:20">
      <c r="S967233" s="34"/>
      <c r="T967233" s="34"/>
    </row>
    <row r="967250" spans="19:20">
      <c r="S967250" s="34"/>
      <c r="T967250" s="34"/>
    </row>
    <row r="967267" spans="19:20">
      <c r="S967267" s="34"/>
      <c r="T967267" s="34"/>
    </row>
    <row r="967284" spans="19:20">
      <c r="S967284" s="34"/>
      <c r="T967284" s="34"/>
    </row>
    <row r="967301" spans="19:20">
      <c r="S967301" s="34"/>
      <c r="T967301" s="34"/>
    </row>
    <row r="967318" spans="19:20">
      <c r="S967318" s="34"/>
      <c r="T967318" s="34"/>
    </row>
    <row r="967335" spans="19:20">
      <c r="S967335" s="34"/>
      <c r="T967335" s="34"/>
    </row>
    <row r="967352" spans="19:20">
      <c r="S967352" s="34"/>
      <c r="T967352" s="34"/>
    </row>
    <row r="967369" spans="19:20">
      <c r="S967369" s="34"/>
      <c r="T967369" s="34"/>
    </row>
    <row r="967386" spans="19:20">
      <c r="S967386" s="34"/>
      <c r="T967386" s="34"/>
    </row>
    <row r="967403" spans="19:20">
      <c r="S967403" s="34"/>
      <c r="T967403" s="34"/>
    </row>
    <row r="967420" spans="19:20">
      <c r="S967420" s="34"/>
      <c r="T967420" s="34"/>
    </row>
    <row r="967437" spans="19:20">
      <c r="S967437" s="34"/>
      <c r="T967437" s="34"/>
    </row>
    <row r="967454" spans="19:20">
      <c r="S967454" s="34"/>
      <c r="T967454" s="34"/>
    </row>
    <row r="967471" spans="19:20">
      <c r="S967471" s="34"/>
      <c r="T967471" s="34"/>
    </row>
    <row r="967488" spans="19:20">
      <c r="S967488" s="34"/>
      <c r="T967488" s="34"/>
    </row>
    <row r="967505" spans="19:20">
      <c r="S967505" s="34"/>
      <c r="T967505" s="34"/>
    </row>
    <row r="967522" spans="19:20">
      <c r="S967522" s="34"/>
      <c r="T967522" s="34"/>
    </row>
    <row r="967539" spans="19:20">
      <c r="S967539" s="34"/>
      <c r="T967539" s="34"/>
    </row>
    <row r="967556" spans="19:20">
      <c r="S967556" s="34"/>
      <c r="T967556" s="34"/>
    </row>
    <row r="967573" spans="19:20">
      <c r="S967573" s="34"/>
      <c r="T967573" s="34"/>
    </row>
    <row r="967590" spans="19:20">
      <c r="S967590" s="34"/>
      <c r="T967590" s="34"/>
    </row>
    <row r="967607" spans="19:20">
      <c r="S967607" s="34"/>
      <c r="T967607" s="34"/>
    </row>
    <row r="967624" spans="19:20">
      <c r="S967624" s="34"/>
      <c r="T967624" s="34"/>
    </row>
    <row r="967641" spans="19:20">
      <c r="S967641" s="34"/>
      <c r="T967641" s="34"/>
    </row>
    <row r="967658" spans="19:20">
      <c r="S967658" s="34"/>
      <c r="T967658" s="34"/>
    </row>
    <row r="967675" spans="19:20">
      <c r="S967675" s="34"/>
      <c r="T967675" s="34"/>
    </row>
    <row r="967692" spans="19:20">
      <c r="S967692" s="34"/>
      <c r="T967692" s="34"/>
    </row>
    <row r="967709" spans="19:20">
      <c r="S967709" s="34"/>
      <c r="T967709" s="34"/>
    </row>
    <row r="967726" spans="19:20">
      <c r="S967726" s="34"/>
      <c r="T967726" s="34"/>
    </row>
    <row r="967743" spans="19:20">
      <c r="S967743" s="34"/>
      <c r="T967743" s="34"/>
    </row>
    <row r="967760" spans="19:20">
      <c r="S967760" s="34"/>
      <c r="T967760" s="34"/>
    </row>
    <row r="967777" spans="19:20">
      <c r="S967777" s="34"/>
      <c r="T967777" s="34"/>
    </row>
    <row r="967794" spans="19:20">
      <c r="S967794" s="34"/>
      <c r="T967794" s="34"/>
    </row>
    <row r="967811" spans="19:20">
      <c r="S967811" s="34"/>
      <c r="T967811" s="34"/>
    </row>
    <row r="967828" spans="19:20">
      <c r="S967828" s="34"/>
      <c r="T967828" s="34"/>
    </row>
    <row r="967845" spans="19:20">
      <c r="S967845" s="34"/>
      <c r="T967845" s="34"/>
    </row>
    <row r="967862" spans="19:20">
      <c r="S967862" s="34"/>
      <c r="T967862" s="34"/>
    </row>
    <row r="967879" spans="19:20">
      <c r="S967879" s="34"/>
      <c r="T967879" s="34"/>
    </row>
    <row r="967896" spans="19:20">
      <c r="S967896" s="34"/>
      <c r="T967896" s="34"/>
    </row>
    <row r="967913" spans="19:20">
      <c r="S967913" s="34"/>
      <c r="T967913" s="34"/>
    </row>
    <row r="967930" spans="19:20">
      <c r="S967930" s="34"/>
      <c r="T967930" s="34"/>
    </row>
    <row r="967947" spans="19:20">
      <c r="S967947" s="34"/>
      <c r="T967947" s="34"/>
    </row>
    <row r="967964" spans="19:20">
      <c r="S967964" s="34"/>
      <c r="T967964" s="34"/>
    </row>
    <row r="967981" spans="19:20">
      <c r="S967981" s="34"/>
      <c r="T967981" s="34"/>
    </row>
    <row r="967998" spans="19:20">
      <c r="S967998" s="34"/>
      <c r="T967998" s="34"/>
    </row>
    <row r="968015" spans="19:20">
      <c r="S968015" s="34"/>
      <c r="T968015" s="34"/>
    </row>
    <row r="968032" spans="19:20">
      <c r="S968032" s="34"/>
      <c r="T968032" s="34"/>
    </row>
    <row r="968049" spans="19:20">
      <c r="S968049" s="34"/>
      <c r="T968049" s="34"/>
    </row>
    <row r="968066" spans="19:20">
      <c r="S968066" s="34"/>
      <c r="T968066" s="34"/>
    </row>
    <row r="968083" spans="19:20">
      <c r="S968083" s="34"/>
      <c r="T968083" s="34"/>
    </row>
    <row r="968100" spans="19:20">
      <c r="S968100" s="34"/>
      <c r="T968100" s="34"/>
    </row>
    <row r="968117" spans="19:20">
      <c r="S968117" s="34"/>
      <c r="T968117" s="34"/>
    </row>
    <row r="968134" spans="19:20">
      <c r="S968134" s="34"/>
      <c r="T968134" s="34"/>
    </row>
    <row r="968151" spans="19:20">
      <c r="S968151" s="34"/>
      <c r="T968151" s="34"/>
    </row>
    <row r="968168" spans="19:20">
      <c r="S968168" s="34"/>
      <c r="T968168" s="34"/>
    </row>
    <row r="968185" spans="19:20">
      <c r="S968185" s="34"/>
      <c r="T968185" s="34"/>
    </row>
    <row r="968202" spans="19:20">
      <c r="S968202" s="34"/>
      <c r="T968202" s="34"/>
    </row>
    <row r="968219" spans="19:20">
      <c r="S968219" s="34"/>
      <c r="T968219" s="34"/>
    </row>
    <row r="968236" spans="19:20">
      <c r="S968236" s="34"/>
      <c r="T968236" s="34"/>
    </row>
    <row r="968253" spans="19:20">
      <c r="S968253" s="34"/>
      <c r="T968253" s="34"/>
    </row>
    <row r="968270" spans="19:20">
      <c r="S968270" s="34"/>
      <c r="T968270" s="34"/>
    </row>
    <row r="968287" spans="19:20">
      <c r="S968287" s="34"/>
      <c r="T968287" s="34"/>
    </row>
    <row r="968304" spans="19:20">
      <c r="S968304" s="34"/>
      <c r="T968304" s="34"/>
    </row>
    <row r="968321" spans="19:20">
      <c r="S968321" s="34"/>
      <c r="T968321" s="34"/>
    </row>
    <row r="968338" spans="19:20">
      <c r="S968338" s="34"/>
      <c r="T968338" s="34"/>
    </row>
    <row r="968355" spans="19:20">
      <c r="S968355" s="34"/>
      <c r="T968355" s="34"/>
    </row>
    <row r="968372" spans="19:20">
      <c r="S968372" s="34"/>
      <c r="T968372" s="34"/>
    </row>
    <row r="968389" spans="19:20">
      <c r="S968389" s="34"/>
      <c r="T968389" s="34"/>
    </row>
    <row r="968406" spans="19:20">
      <c r="S968406" s="34"/>
      <c r="T968406" s="34"/>
    </row>
    <row r="968423" spans="19:20">
      <c r="S968423" s="34"/>
      <c r="T968423" s="34"/>
    </row>
    <row r="968440" spans="19:20">
      <c r="S968440" s="34"/>
      <c r="T968440" s="34"/>
    </row>
    <row r="968457" spans="19:20">
      <c r="S968457" s="34"/>
      <c r="T968457" s="34"/>
    </row>
    <row r="968474" spans="19:20">
      <c r="S968474" s="34"/>
      <c r="T968474" s="34"/>
    </row>
    <row r="968491" spans="19:20">
      <c r="S968491" s="34"/>
      <c r="T968491" s="34"/>
    </row>
    <row r="968508" spans="19:20">
      <c r="S968508" s="34"/>
      <c r="T968508" s="34"/>
    </row>
    <row r="968525" spans="19:20">
      <c r="S968525" s="34"/>
      <c r="T968525" s="34"/>
    </row>
    <row r="968542" spans="19:20">
      <c r="S968542" s="34"/>
      <c r="T968542" s="34"/>
    </row>
    <row r="968559" spans="19:20">
      <c r="S968559" s="34"/>
      <c r="T968559" s="34"/>
    </row>
    <row r="968576" spans="19:20">
      <c r="S968576" s="34"/>
      <c r="T968576" s="34"/>
    </row>
    <row r="968593" spans="19:20">
      <c r="S968593" s="34"/>
      <c r="T968593" s="34"/>
    </row>
    <row r="968610" spans="19:20">
      <c r="S968610" s="34"/>
      <c r="T968610" s="34"/>
    </row>
    <row r="968627" spans="19:20">
      <c r="S968627" s="34"/>
      <c r="T968627" s="34"/>
    </row>
    <row r="968644" spans="19:20">
      <c r="S968644" s="34"/>
      <c r="T968644" s="34"/>
    </row>
    <row r="968661" spans="19:20">
      <c r="S968661" s="34"/>
      <c r="T968661" s="34"/>
    </row>
    <row r="968678" spans="19:20">
      <c r="S968678" s="34"/>
      <c r="T968678" s="34"/>
    </row>
    <row r="968695" spans="19:20">
      <c r="S968695" s="34"/>
      <c r="T968695" s="34"/>
    </row>
    <row r="968712" spans="19:20">
      <c r="S968712" s="34"/>
      <c r="T968712" s="34"/>
    </row>
    <row r="968729" spans="19:20">
      <c r="S968729" s="34"/>
      <c r="T968729" s="34"/>
    </row>
    <row r="968746" spans="19:20">
      <c r="S968746" s="34"/>
      <c r="T968746" s="34"/>
    </row>
    <row r="968763" spans="19:20">
      <c r="S968763" s="34"/>
      <c r="T968763" s="34"/>
    </row>
    <row r="968780" spans="19:20">
      <c r="S968780" s="34"/>
      <c r="T968780" s="34"/>
    </row>
    <row r="968797" spans="19:20">
      <c r="S968797" s="34"/>
      <c r="T968797" s="34"/>
    </row>
    <row r="968814" spans="19:20">
      <c r="S968814" s="34"/>
      <c r="T968814" s="34"/>
    </row>
    <row r="968831" spans="19:20">
      <c r="S968831" s="34"/>
      <c r="T968831" s="34"/>
    </row>
    <row r="968848" spans="19:20">
      <c r="S968848" s="34"/>
      <c r="T968848" s="34"/>
    </row>
    <row r="968865" spans="19:20">
      <c r="S968865" s="34"/>
      <c r="T968865" s="34"/>
    </row>
    <row r="968882" spans="19:20">
      <c r="S968882" s="34"/>
      <c r="T968882" s="34"/>
    </row>
    <row r="968899" spans="19:20">
      <c r="S968899" s="34"/>
      <c r="T968899" s="34"/>
    </row>
    <row r="968916" spans="19:20">
      <c r="S968916" s="34"/>
      <c r="T968916" s="34"/>
    </row>
    <row r="968933" spans="19:20">
      <c r="S968933" s="34"/>
      <c r="T968933" s="34"/>
    </row>
    <row r="968950" spans="19:20">
      <c r="S968950" s="34"/>
      <c r="T968950" s="34"/>
    </row>
    <row r="968967" spans="19:20">
      <c r="S968967" s="34"/>
      <c r="T968967" s="34"/>
    </row>
    <row r="968984" spans="19:20">
      <c r="S968984" s="34"/>
      <c r="T968984" s="34"/>
    </row>
    <row r="969001" spans="19:20">
      <c r="S969001" s="34"/>
      <c r="T969001" s="34"/>
    </row>
    <row r="969018" spans="19:20">
      <c r="S969018" s="34"/>
      <c r="T969018" s="34"/>
    </row>
    <row r="969035" spans="19:20">
      <c r="S969035" s="34"/>
      <c r="T969035" s="34"/>
    </row>
    <row r="969052" spans="19:20">
      <c r="S969052" s="34"/>
      <c r="T969052" s="34"/>
    </row>
    <row r="969069" spans="19:20">
      <c r="S969069" s="34"/>
      <c r="T969069" s="34"/>
    </row>
    <row r="969086" spans="19:20">
      <c r="S969086" s="34"/>
      <c r="T969086" s="34"/>
    </row>
    <row r="969103" spans="19:20">
      <c r="S969103" s="34"/>
      <c r="T969103" s="34"/>
    </row>
    <row r="969120" spans="19:20">
      <c r="S969120" s="34"/>
      <c r="T969120" s="34"/>
    </row>
    <row r="969137" spans="19:20">
      <c r="S969137" s="34"/>
      <c r="T969137" s="34"/>
    </row>
    <row r="969154" spans="19:20">
      <c r="S969154" s="34"/>
      <c r="T969154" s="34"/>
    </row>
    <row r="969171" spans="19:20">
      <c r="S969171" s="34"/>
      <c r="T969171" s="34"/>
    </row>
    <row r="969188" spans="19:20">
      <c r="S969188" s="34"/>
      <c r="T969188" s="34"/>
    </row>
    <row r="969205" spans="19:20">
      <c r="S969205" s="34"/>
      <c r="T969205" s="34"/>
    </row>
    <row r="969222" spans="19:20">
      <c r="S969222" s="34"/>
      <c r="T969222" s="34"/>
    </row>
    <row r="969239" spans="19:20">
      <c r="S969239" s="34"/>
      <c r="T969239" s="34"/>
    </row>
    <row r="969256" spans="19:20">
      <c r="S969256" s="34"/>
      <c r="T969256" s="34"/>
    </row>
    <row r="969273" spans="19:20">
      <c r="S969273" s="34"/>
      <c r="T969273" s="34"/>
    </row>
    <row r="969290" spans="19:20">
      <c r="S969290" s="34"/>
      <c r="T969290" s="34"/>
    </row>
    <row r="969307" spans="19:20">
      <c r="S969307" s="34"/>
      <c r="T969307" s="34"/>
    </row>
    <row r="969324" spans="19:20">
      <c r="S969324" s="34"/>
      <c r="T969324" s="34"/>
    </row>
    <row r="969341" spans="19:20">
      <c r="S969341" s="34"/>
      <c r="T969341" s="34"/>
    </row>
    <row r="969358" spans="19:20">
      <c r="S969358" s="34"/>
      <c r="T969358" s="34"/>
    </row>
    <row r="969375" spans="19:20">
      <c r="S969375" s="34"/>
      <c r="T969375" s="34"/>
    </row>
    <row r="969392" spans="19:20">
      <c r="S969392" s="34"/>
      <c r="T969392" s="34"/>
    </row>
    <row r="969409" spans="19:20">
      <c r="S969409" s="34"/>
      <c r="T969409" s="34"/>
    </row>
    <row r="969426" spans="19:20">
      <c r="S969426" s="34"/>
      <c r="T969426" s="34"/>
    </row>
    <row r="969443" spans="19:20">
      <c r="S969443" s="34"/>
      <c r="T969443" s="34"/>
    </row>
    <row r="969460" spans="19:20">
      <c r="S969460" s="34"/>
      <c r="T969460" s="34"/>
    </row>
    <row r="969477" spans="19:20">
      <c r="S969477" s="34"/>
      <c r="T969477" s="34"/>
    </row>
    <row r="969494" spans="19:20">
      <c r="S969494" s="34"/>
      <c r="T969494" s="34"/>
    </row>
    <row r="969511" spans="19:20">
      <c r="S969511" s="34"/>
      <c r="T969511" s="34"/>
    </row>
    <row r="969528" spans="19:20">
      <c r="S969528" s="34"/>
      <c r="T969528" s="34"/>
    </row>
    <row r="969545" spans="19:20">
      <c r="S969545" s="34"/>
      <c r="T969545" s="34"/>
    </row>
    <row r="969562" spans="19:20">
      <c r="S969562" s="34"/>
      <c r="T969562" s="34"/>
    </row>
    <row r="969579" spans="19:20">
      <c r="S969579" s="34"/>
      <c r="T969579" s="34"/>
    </row>
    <row r="969596" spans="19:20">
      <c r="S969596" s="34"/>
      <c r="T969596" s="34"/>
    </row>
    <row r="969613" spans="19:20">
      <c r="S969613" s="34"/>
      <c r="T969613" s="34"/>
    </row>
    <row r="969630" spans="19:20">
      <c r="S969630" s="34"/>
      <c r="T969630" s="34"/>
    </row>
    <row r="969647" spans="19:20">
      <c r="S969647" s="34"/>
      <c r="T969647" s="34"/>
    </row>
    <row r="969664" spans="19:20">
      <c r="S969664" s="34"/>
      <c r="T969664" s="34"/>
    </row>
    <row r="969681" spans="19:20">
      <c r="S969681" s="34"/>
      <c r="T969681" s="34"/>
    </row>
    <row r="969698" spans="19:20">
      <c r="S969698" s="34"/>
      <c r="T969698" s="34"/>
    </row>
    <row r="969715" spans="19:20">
      <c r="S969715" s="34"/>
      <c r="T969715" s="34"/>
    </row>
    <row r="969732" spans="19:20">
      <c r="S969732" s="34"/>
      <c r="T969732" s="34"/>
    </row>
    <row r="969749" spans="19:20">
      <c r="S969749" s="34"/>
      <c r="T969749" s="34"/>
    </row>
    <row r="969766" spans="19:20">
      <c r="S969766" s="34"/>
      <c r="T969766" s="34"/>
    </row>
    <row r="969783" spans="19:20">
      <c r="S969783" s="34"/>
      <c r="T969783" s="34"/>
    </row>
    <row r="969800" spans="19:20">
      <c r="S969800" s="34"/>
      <c r="T969800" s="34"/>
    </row>
    <row r="969817" spans="19:20">
      <c r="S969817" s="34"/>
      <c r="T969817" s="34"/>
    </row>
    <row r="969834" spans="19:20">
      <c r="S969834" s="34"/>
      <c r="T969834" s="34"/>
    </row>
    <row r="969851" spans="19:20">
      <c r="S969851" s="34"/>
      <c r="T969851" s="34"/>
    </row>
    <row r="969868" spans="19:20">
      <c r="S969868" s="34"/>
      <c r="T969868" s="34"/>
    </row>
    <row r="969885" spans="19:20">
      <c r="S969885" s="34"/>
      <c r="T969885" s="34"/>
    </row>
    <row r="969902" spans="19:20">
      <c r="S969902" s="34"/>
      <c r="T969902" s="34"/>
    </row>
    <row r="969919" spans="19:20">
      <c r="S969919" s="34"/>
      <c r="T969919" s="34"/>
    </row>
    <row r="969936" spans="19:20">
      <c r="S969936" s="34"/>
      <c r="T969936" s="34"/>
    </row>
    <row r="969953" spans="19:20">
      <c r="S969953" s="34"/>
      <c r="T969953" s="34"/>
    </row>
    <row r="969970" spans="19:20">
      <c r="S969970" s="34"/>
      <c r="T969970" s="34"/>
    </row>
    <row r="969987" spans="19:20">
      <c r="S969987" s="34"/>
      <c r="T969987" s="34"/>
    </row>
    <row r="970004" spans="19:20">
      <c r="S970004" s="34"/>
      <c r="T970004" s="34"/>
    </row>
    <row r="970021" spans="19:20">
      <c r="S970021" s="34"/>
      <c r="T970021" s="34"/>
    </row>
    <row r="970038" spans="19:20">
      <c r="S970038" s="34"/>
      <c r="T970038" s="34"/>
    </row>
    <row r="970055" spans="19:20">
      <c r="S970055" s="34"/>
      <c r="T970055" s="34"/>
    </row>
    <row r="970072" spans="19:20">
      <c r="S970072" s="34"/>
      <c r="T970072" s="34"/>
    </row>
    <row r="970089" spans="19:20">
      <c r="S970089" s="34"/>
      <c r="T970089" s="34"/>
    </row>
    <row r="970106" spans="19:20">
      <c r="S970106" s="34"/>
      <c r="T970106" s="34"/>
    </row>
    <row r="970123" spans="19:20">
      <c r="S970123" s="34"/>
      <c r="T970123" s="34"/>
    </row>
    <row r="970140" spans="19:20">
      <c r="S970140" s="34"/>
      <c r="T970140" s="34"/>
    </row>
    <row r="970157" spans="19:20">
      <c r="S970157" s="34"/>
      <c r="T970157" s="34"/>
    </row>
    <row r="970174" spans="19:20">
      <c r="S970174" s="34"/>
      <c r="T970174" s="34"/>
    </row>
    <row r="970191" spans="19:20">
      <c r="S970191" s="34"/>
      <c r="T970191" s="34"/>
    </row>
    <row r="970208" spans="19:20">
      <c r="S970208" s="34"/>
      <c r="T970208" s="34"/>
    </row>
    <row r="970225" spans="19:20">
      <c r="S970225" s="34"/>
      <c r="T970225" s="34"/>
    </row>
    <row r="970242" spans="19:20">
      <c r="S970242" s="34"/>
      <c r="T970242" s="34"/>
    </row>
    <row r="970259" spans="19:20">
      <c r="S970259" s="34"/>
      <c r="T970259" s="34"/>
    </row>
    <row r="970276" spans="19:20">
      <c r="S970276" s="34"/>
      <c r="T970276" s="34"/>
    </row>
    <row r="970293" spans="19:20">
      <c r="S970293" s="34"/>
      <c r="T970293" s="34"/>
    </row>
    <row r="970310" spans="19:20">
      <c r="S970310" s="34"/>
      <c r="T970310" s="34"/>
    </row>
    <row r="970327" spans="19:20">
      <c r="S970327" s="34"/>
      <c r="T970327" s="34"/>
    </row>
    <row r="970344" spans="19:20">
      <c r="S970344" s="34"/>
      <c r="T970344" s="34"/>
    </row>
    <row r="970361" spans="19:20">
      <c r="S970361" s="34"/>
      <c r="T970361" s="34"/>
    </row>
    <row r="970378" spans="19:20">
      <c r="S970378" s="34"/>
      <c r="T970378" s="34"/>
    </row>
    <row r="970395" spans="19:20">
      <c r="S970395" s="34"/>
      <c r="T970395" s="34"/>
    </row>
    <row r="970412" spans="19:20">
      <c r="S970412" s="34"/>
      <c r="T970412" s="34"/>
    </row>
    <row r="970429" spans="19:20">
      <c r="S970429" s="34"/>
      <c r="T970429" s="34"/>
    </row>
    <row r="970446" spans="19:20">
      <c r="S970446" s="34"/>
      <c r="T970446" s="34"/>
    </row>
    <row r="970463" spans="19:20">
      <c r="S970463" s="34"/>
      <c r="T970463" s="34"/>
    </row>
    <row r="970480" spans="19:20">
      <c r="S970480" s="34"/>
      <c r="T970480" s="34"/>
    </row>
    <row r="970497" spans="19:20">
      <c r="S970497" s="34"/>
      <c r="T970497" s="34"/>
    </row>
    <row r="970514" spans="19:20">
      <c r="S970514" s="34"/>
      <c r="T970514" s="34"/>
    </row>
    <row r="970531" spans="19:20">
      <c r="S970531" s="34"/>
      <c r="T970531" s="34"/>
    </row>
    <row r="970548" spans="19:20">
      <c r="S970548" s="34"/>
      <c r="T970548" s="34"/>
    </row>
    <row r="970565" spans="19:20">
      <c r="S970565" s="34"/>
      <c r="T970565" s="34"/>
    </row>
    <row r="970582" spans="19:20">
      <c r="S970582" s="34"/>
      <c r="T970582" s="34"/>
    </row>
    <row r="970599" spans="19:20">
      <c r="S970599" s="34"/>
      <c r="T970599" s="34"/>
    </row>
    <row r="970616" spans="19:20">
      <c r="S970616" s="34"/>
      <c r="T970616" s="34"/>
    </row>
    <row r="970633" spans="19:20">
      <c r="S970633" s="34"/>
      <c r="T970633" s="34"/>
    </row>
    <row r="970650" spans="19:20">
      <c r="S970650" s="34"/>
      <c r="T970650" s="34"/>
    </row>
    <row r="970667" spans="19:20">
      <c r="S970667" s="34"/>
      <c r="T970667" s="34"/>
    </row>
    <row r="970684" spans="19:20">
      <c r="S970684" s="34"/>
      <c r="T970684" s="34"/>
    </row>
    <row r="970701" spans="19:20">
      <c r="S970701" s="34"/>
      <c r="T970701" s="34"/>
    </row>
    <row r="970718" spans="19:20">
      <c r="S970718" s="34"/>
      <c r="T970718" s="34"/>
    </row>
    <row r="970735" spans="19:20">
      <c r="S970735" s="34"/>
      <c r="T970735" s="34"/>
    </row>
    <row r="970752" spans="19:20">
      <c r="S970752" s="34"/>
      <c r="T970752" s="34"/>
    </row>
    <row r="970769" spans="19:20">
      <c r="S970769" s="34"/>
      <c r="T970769" s="34"/>
    </row>
    <row r="970786" spans="19:20">
      <c r="S970786" s="34"/>
      <c r="T970786" s="34"/>
    </row>
    <row r="970803" spans="19:20">
      <c r="S970803" s="34"/>
      <c r="T970803" s="34"/>
    </row>
    <row r="970820" spans="19:20">
      <c r="S970820" s="34"/>
      <c r="T970820" s="34"/>
    </row>
    <row r="970837" spans="19:20">
      <c r="S970837" s="34"/>
      <c r="T970837" s="34"/>
    </row>
    <row r="970854" spans="19:20">
      <c r="S970854" s="34"/>
      <c r="T970854" s="34"/>
    </row>
    <row r="970871" spans="19:20">
      <c r="S970871" s="34"/>
      <c r="T970871" s="34"/>
    </row>
    <row r="970888" spans="19:20">
      <c r="S970888" s="34"/>
      <c r="T970888" s="34"/>
    </row>
    <row r="970905" spans="19:20">
      <c r="S970905" s="34"/>
      <c r="T970905" s="34"/>
    </row>
    <row r="970922" spans="19:20">
      <c r="S970922" s="34"/>
      <c r="T970922" s="34"/>
    </row>
    <row r="970939" spans="19:20">
      <c r="S970939" s="34"/>
      <c r="T970939" s="34"/>
    </row>
    <row r="970956" spans="19:20">
      <c r="S970956" s="34"/>
      <c r="T970956" s="34"/>
    </row>
    <row r="970973" spans="19:20">
      <c r="S970973" s="34"/>
      <c r="T970973" s="34"/>
    </row>
    <row r="970990" spans="19:20">
      <c r="S970990" s="34"/>
      <c r="T970990" s="34"/>
    </row>
    <row r="971007" spans="19:20">
      <c r="S971007" s="34"/>
      <c r="T971007" s="34"/>
    </row>
    <row r="971024" spans="19:20">
      <c r="S971024" s="34"/>
      <c r="T971024" s="34"/>
    </row>
    <row r="971041" spans="19:20">
      <c r="S971041" s="34"/>
      <c r="T971041" s="34"/>
    </row>
    <row r="971058" spans="19:20">
      <c r="S971058" s="34"/>
      <c r="T971058" s="34"/>
    </row>
    <row r="971075" spans="19:20">
      <c r="S971075" s="34"/>
      <c r="T971075" s="34"/>
    </row>
    <row r="971092" spans="19:20">
      <c r="S971092" s="34"/>
      <c r="T971092" s="34"/>
    </row>
    <row r="971109" spans="19:20">
      <c r="S971109" s="34"/>
      <c r="T971109" s="34"/>
    </row>
    <row r="971126" spans="19:20">
      <c r="S971126" s="34"/>
      <c r="T971126" s="34"/>
    </row>
    <row r="971143" spans="19:20">
      <c r="S971143" s="34"/>
      <c r="T971143" s="34"/>
    </row>
    <row r="971160" spans="19:20">
      <c r="S971160" s="34"/>
      <c r="T971160" s="34"/>
    </row>
    <row r="971177" spans="19:20">
      <c r="S971177" s="34"/>
      <c r="T971177" s="34"/>
    </row>
    <row r="971194" spans="19:20">
      <c r="S971194" s="34"/>
      <c r="T971194" s="34"/>
    </row>
    <row r="971211" spans="19:20">
      <c r="S971211" s="34"/>
      <c r="T971211" s="34"/>
    </row>
    <row r="971228" spans="19:20">
      <c r="S971228" s="34"/>
      <c r="T971228" s="34"/>
    </row>
    <row r="971245" spans="19:20">
      <c r="S971245" s="34"/>
      <c r="T971245" s="34"/>
    </row>
    <row r="971262" spans="19:20">
      <c r="S971262" s="34"/>
      <c r="T971262" s="34"/>
    </row>
    <row r="971279" spans="19:20">
      <c r="S971279" s="34"/>
      <c r="T971279" s="34"/>
    </row>
    <row r="971296" spans="19:20">
      <c r="S971296" s="34"/>
      <c r="T971296" s="34"/>
    </row>
    <row r="971313" spans="19:20">
      <c r="S971313" s="34"/>
      <c r="T971313" s="34"/>
    </row>
    <row r="971330" spans="19:20">
      <c r="S971330" s="34"/>
      <c r="T971330" s="34"/>
    </row>
    <row r="971347" spans="19:20">
      <c r="S971347" s="34"/>
      <c r="T971347" s="34"/>
    </row>
    <row r="971364" spans="19:20">
      <c r="S971364" s="34"/>
      <c r="T971364" s="34"/>
    </row>
    <row r="971381" spans="19:20">
      <c r="S971381" s="34"/>
      <c r="T971381" s="34"/>
    </row>
    <row r="971398" spans="19:20">
      <c r="S971398" s="34"/>
      <c r="T971398" s="34"/>
    </row>
    <row r="971415" spans="19:20">
      <c r="S971415" s="34"/>
      <c r="T971415" s="34"/>
    </row>
    <row r="971432" spans="19:20">
      <c r="S971432" s="34"/>
      <c r="T971432" s="34"/>
    </row>
    <row r="971449" spans="19:20">
      <c r="S971449" s="34"/>
      <c r="T971449" s="34"/>
    </row>
    <row r="971466" spans="19:20">
      <c r="S971466" s="34"/>
      <c r="T971466" s="34"/>
    </row>
    <row r="971483" spans="19:20">
      <c r="S971483" s="34"/>
      <c r="T971483" s="34"/>
    </row>
    <row r="971500" spans="19:20">
      <c r="S971500" s="34"/>
      <c r="T971500" s="34"/>
    </row>
    <row r="971517" spans="19:20">
      <c r="S971517" s="34"/>
      <c r="T971517" s="34"/>
    </row>
    <row r="971534" spans="19:20">
      <c r="S971534" s="34"/>
      <c r="T971534" s="34"/>
    </row>
    <row r="971551" spans="19:20">
      <c r="S971551" s="34"/>
      <c r="T971551" s="34"/>
    </row>
    <row r="971568" spans="19:20">
      <c r="S971568" s="34"/>
      <c r="T971568" s="34"/>
    </row>
    <row r="971585" spans="19:20">
      <c r="S971585" s="34"/>
      <c r="T971585" s="34"/>
    </row>
    <row r="971602" spans="19:20">
      <c r="S971602" s="34"/>
      <c r="T971602" s="34"/>
    </row>
    <row r="971619" spans="19:20">
      <c r="S971619" s="34"/>
      <c r="T971619" s="34"/>
    </row>
    <row r="971636" spans="19:20">
      <c r="S971636" s="34"/>
      <c r="T971636" s="34"/>
    </row>
    <row r="971653" spans="19:20">
      <c r="S971653" s="34"/>
      <c r="T971653" s="34"/>
    </row>
    <row r="971670" spans="19:20">
      <c r="S971670" s="34"/>
      <c r="T971670" s="34"/>
    </row>
    <row r="971687" spans="19:20">
      <c r="S971687" s="34"/>
      <c r="T971687" s="34"/>
    </row>
    <row r="971704" spans="19:20">
      <c r="S971704" s="34"/>
      <c r="T971704" s="34"/>
    </row>
    <row r="971721" spans="19:20">
      <c r="S971721" s="34"/>
      <c r="T971721" s="34"/>
    </row>
    <row r="971738" spans="19:20">
      <c r="S971738" s="34"/>
      <c r="T971738" s="34"/>
    </row>
    <row r="971755" spans="19:20">
      <c r="S971755" s="34"/>
      <c r="T971755" s="34"/>
    </row>
    <row r="971772" spans="19:20">
      <c r="S971772" s="34"/>
      <c r="T971772" s="34"/>
    </row>
    <row r="971789" spans="19:20">
      <c r="S971789" s="34"/>
      <c r="T971789" s="34"/>
    </row>
    <row r="971806" spans="19:20">
      <c r="S971806" s="34"/>
      <c r="T971806" s="34"/>
    </row>
    <row r="971823" spans="19:20">
      <c r="S971823" s="34"/>
      <c r="T971823" s="34"/>
    </row>
    <row r="971840" spans="19:20">
      <c r="S971840" s="34"/>
      <c r="T971840" s="34"/>
    </row>
    <row r="971857" spans="19:20">
      <c r="S971857" s="34"/>
      <c r="T971857" s="34"/>
    </row>
    <row r="971874" spans="19:20">
      <c r="S971874" s="34"/>
      <c r="T971874" s="34"/>
    </row>
    <row r="971891" spans="19:20">
      <c r="S971891" s="34"/>
      <c r="T971891" s="34"/>
    </row>
    <row r="971908" spans="19:20">
      <c r="S971908" s="34"/>
      <c r="T971908" s="34"/>
    </row>
    <row r="971925" spans="19:20">
      <c r="S971925" s="34"/>
      <c r="T971925" s="34"/>
    </row>
    <row r="971942" spans="19:20">
      <c r="S971942" s="34"/>
      <c r="T971942" s="34"/>
    </row>
    <row r="971959" spans="19:20">
      <c r="S971959" s="34"/>
      <c r="T971959" s="34"/>
    </row>
    <row r="971976" spans="19:20">
      <c r="S971976" s="34"/>
      <c r="T971976" s="34"/>
    </row>
    <row r="971993" spans="19:20">
      <c r="S971993" s="34"/>
      <c r="T971993" s="34"/>
    </row>
    <row r="972010" spans="19:20">
      <c r="S972010" s="34"/>
      <c r="T972010" s="34"/>
    </row>
    <row r="972027" spans="19:20">
      <c r="S972027" s="34"/>
      <c r="T972027" s="34"/>
    </row>
    <row r="972044" spans="19:20">
      <c r="S972044" s="34"/>
      <c r="T972044" s="34"/>
    </row>
    <row r="972061" spans="19:20">
      <c r="S972061" s="34"/>
      <c r="T972061" s="34"/>
    </row>
    <row r="972078" spans="19:20">
      <c r="S972078" s="34"/>
      <c r="T972078" s="34"/>
    </row>
    <row r="972095" spans="19:20">
      <c r="S972095" s="34"/>
      <c r="T972095" s="34"/>
    </row>
    <row r="972112" spans="19:20">
      <c r="S972112" s="34"/>
      <c r="T972112" s="34"/>
    </row>
    <row r="972129" spans="19:20">
      <c r="S972129" s="34"/>
      <c r="T972129" s="34"/>
    </row>
    <row r="972146" spans="19:20">
      <c r="S972146" s="34"/>
      <c r="T972146" s="34"/>
    </row>
    <row r="972163" spans="19:20">
      <c r="S972163" s="34"/>
      <c r="T972163" s="34"/>
    </row>
    <row r="972180" spans="19:20">
      <c r="S972180" s="34"/>
      <c r="T972180" s="34"/>
    </row>
    <row r="972197" spans="19:20">
      <c r="S972197" s="34"/>
      <c r="T972197" s="34"/>
    </row>
    <row r="972214" spans="19:20">
      <c r="S972214" s="34"/>
      <c r="T972214" s="34"/>
    </row>
    <row r="972231" spans="19:20">
      <c r="S972231" s="34"/>
      <c r="T972231" s="34"/>
    </row>
    <row r="972248" spans="19:20">
      <c r="S972248" s="34"/>
      <c r="T972248" s="34"/>
    </row>
    <row r="972265" spans="19:20">
      <c r="S972265" s="34"/>
      <c r="T972265" s="34"/>
    </row>
    <row r="972282" spans="19:20">
      <c r="S972282" s="34"/>
      <c r="T972282" s="34"/>
    </row>
    <row r="972299" spans="19:20">
      <c r="S972299" s="34"/>
      <c r="T972299" s="34"/>
    </row>
    <row r="972316" spans="19:20">
      <c r="S972316" s="34"/>
      <c r="T972316" s="34"/>
    </row>
    <row r="972333" spans="19:20">
      <c r="S972333" s="34"/>
      <c r="T972333" s="34"/>
    </row>
    <row r="972350" spans="19:20">
      <c r="S972350" s="34"/>
      <c r="T972350" s="34"/>
    </row>
    <row r="972367" spans="19:20">
      <c r="S972367" s="34"/>
      <c r="T972367" s="34"/>
    </row>
    <row r="972384" spans="19:20">
      <c r="S972384" s="34"/>
      <c r="T972384" s="34"/>
    </row>
    <row r="972401" spans="19:20">
      <c r="S972401" s="34"/>
      <c r="T972401" s="34"/>
    </row>
    <row r="972418" spans="19:20">
      <c r="S972418" s="34"/>
      <c r="T972418" s="34"/>
    </row>
    <row r="972435" spans="19:20">
      <c r="S972435" s="34"/>
      <c r="T972435" s="34"/>
    </row>
    <row r="972452" spans="19:20">
      <c r="S972452" s="34"/>
      <c r="T972452" s="34"/>
    </row>
    <row r="972469" spans="19:20">
      <c r="S972469" s="34"/>
      <c r="T972469" s="34"/>
    </row>
    <row r="972486" spans="19:20">
      <c r="S972486" s="34"/>
      <c r="T972486" s="34"/>
    </row>
    <row r="972503" spans="19:20">
      <c r="S972503" s="34"/>
      <c r="T972503" s="34"/>
    </row>
    <row r="972520" spans="19:20">
      <c r="S972520" s="34"/>
      <c r="T972520" s="34"/>
    </row>
    <row r="972537" spans="19:20">
      <c r="S972537" s="34"/>
      <c r="T972537" s="34"/>
    </row>
    <row r="972554" spans="19:20">
      <c r="S972554" s="34"/>
      <c r="T972554" s="34"/>
    </row>
    <row r="972571" spans="19:20">
      <c r="S972571" s="34"/>
      <c r="T972571" s="34"/>
    </row>
    <row r="972588" spans="19:20">
      <c r="S972588" s="34"/>
      <c r="T972588" s="34"/>
    </row>
    <row r="972605" spans="19:20">
      <c r="S972605" s="34"/>
      <c r="T972605" s="34"/>
    </row>
    <row r="972622" spans="19:20">
      <c r="S972622" s="34"/>
      <c r="T972622" s="34"/>
    </row>
    <row r="972639" spans="19:20">
      <c r="S972639" s="34"/>
      <c r="T972639" s="34"/>
    </row>
    <row r="972656" spans="19:20">
      <c r="S972656" s="34"/>
      <c r="T972656" s="34"/>
    </row>
    <row r="972673" spans="19:20">
      <c r="S972673" s="34"/>
      <c r="T972673" s="34"/>
    </row>
    <row r="972690" spans="19:20">
      <c r="S972690" s="34"/>
      <c r="T972690" s="34"/>
    </row>
    <row r="972707" spans="19:20">
      <c r="S972707" s="34"/>
      <c r="T972707" s="34"/>
    </row>
    <row r="972724" spans="19:20">
      <c r="S972724" s="34"/>
      <c r="T972724" s="34"/>
    </row>
    <row r="972741" spans="19:20">
      <c r="S972741" s="34"/>
      <c r="T972741" s="34"/>
    </row>
    <row r="972758" spans="19:20">
      <c r="S972758" s="34"/>
      <c r="T972758" s="34"/>
    </row>
    <row r="972775" spans="19:20">
      <c r="S972775" s="34"/>
      <c r="T972775" s="34"/>
    </row>
    <row r="972792" spans="19:20">
      <c r="S972792" s="34"/>
      <c r="T972792" s="34"/>
    </row>
    <row r="972809" spans="19:20">
      <c r="S972809" s="34"/>
      <c r="T972809" s="34"/>
    </row>
    <row r="972826" spans="19:20">
      <c r="S972826" s="34"/>
      <c r="T972826" s="34"/>
    </row>
    <row r="972843" spans="19:20">
      <c r="S972843" s="34"/>
      <c r="T972843" s="34"/>
    </row>
    <row r="972860" spans="19:20">
      <c r="S972860" s="34"/>
      <c r="T972860" s="34"/>
    </row>
    <row r="972877" spans="19:20">
      <c r="S972877" s="34"/>
      <c r="T972877" s="34"/>
    </row>
    <row r="972894" spans="19:20">
      <c r="S972894" s="34"/>
      <c r="T972894" s="34"/>
    </row>
    <row r="972911" spans="19:20">
      <c r="S972911" s="34"/>
      <c r="T972911" s="34"/>
    </row>
    <row r="972928" spans="19:20">
      <c r="S972928" s="34"/>
      <c r="T972928" s="34"/>
    </row>
    <row r="972945" spans="19:20">
      <c r="S972945" s="34"/>
      <c r="T972945" s="34"/>
    </row>
    <row r="972962" spans="19:20">
      <c r="S972962" s="34"/>
      <c r="T972962" s="34"/>
    </row>
    <row r="972979" spans="19:20">
      <c r="S972979" s="34"/>
      <c r="T972979" s="34"/>
    </row>
    <row r="972996" spans="19:20">
      <c r="S972996" s="34"/>
      <c r="T972996" s="34"/>
    </row>
    <row r="973013" spans="19:20">
      <c r="S973013" s="34"/>
      <c r="T973013" s="34"/>
    </row>
    <row r="973030" spans="19:20">
      <c r="S973030" s="34"/>
      <c r="T973030" s="34"/>
    </row>
    <row r="973047" spans="19:20">
      <c r="S973047" s="34"/>
      <c r="T973047" s="34"/>
    </row>
    <row r="973064" spans="19:20">
      <c r="S973064" s="34"/>
      <c r="T973064" s="34"/>
    </row>
    <row r="973081" spans="19:20">
      <c r="S973081" s="34"/>
      <c r="T973081" s="34"/>
    </row>
    <row r="973098" spans="19:20">
      <c r="S973098" s="34"/>
      <c r="T973098" s="34"/>
    </row>
    <row r="973115" spans="19:20">
      <c r="S973115" s="34"/>
      <c r="T973115" s="34"/>
    </row>
    <row r="973132" spans="19:20">
      <c r="S973132" s="34"/>
      <c r="T973132" s="34"/>
    </row>
    <row r="973149" spans="19:20">
      <c r="S973149" s="34"/>
      <c r="T973149" s="34"/>
    </row>
    <row r="973166" spans="19:20">
      <c r="S973166" s="34"/>
      <c r="T973166" s="34"/>
    </row>
    <row r="973183" spans="19:20">
      <c r="S973183" s="34"/>
      <c r="T973183" s="34"/>
    </row>
    <row r="973200" spans="19:20">
      <c r="S973200" s="34"/>
      <c r="T973200" s="34"/>
    </row>
    <row r="973217" spans="19:20">
      <c r="S973217" s="34"/>
      <c r="T973217" s="34"/>
    </row>
    <row r="973234" spans="19:20">
      <c r="S973234" s="34"/>
      <c r="T973234" s="34"/>
    </row>
    <row r="973251" spans="19:20">
      <c r="S973251" s="34"/>
      <c r="T973251" s="34"/>
    </row>
    <row r="973268" spans="19:20">
      <c r="S973268" s="34"/>
      <c r="T973268" s="34"/>
    </row>
    <row r="973285" spans="19:20">
      <c r="S973285" s="34"/>
      <c r="T973285" s="34"/>
    </row>
    <row r="973302" spans="19:20">
      <c r="S973302" s="34"/>
      <c r="T973302" s="34"/>
    </row>
    <row r="973319" spans="19:20">
      <c r="S973319" s="34"/>
      <c r="T973319" s="34"/>
    </row>
    <row r="973336" spans="19:20">
      <c r="S973336" s="34"/>
      <c r="T973336" s="34"/>
    </row>
    <row r="973353" spans="19:20">
      <c r="S973353" s="34"/>
      <c r="T973353" s="34"/>
    </row>
    <row r="973370" spans="19:20">
      <c r="S973370" s="34"/>
      <c r="T973370" s="34"/>
    </row>
    <row r="973387" spans="19:20">
      <c r="S973387" s="34"/>
      <c r="T973387" s="34"/>
    </row>
    <row r="973404" spans="19:20">
      <c r="S973404" s="34"/>
      <c r="T973404" s="34"/>
    </row>
    <row r="973421" spans="19:20">
      <c r="S973421" s="34"/>
      <c r="T973421" s="34"/>
    </row>
    <row r="973438" spans="19:20">
      <c r="S973438" s="34"/>
      <c r="T973438" s="34"/>
    </row>
    <row r="973455" spans="19:20">
      <c r="S973455" s="34"/>
      <c r="T973455" s="34"/>
    </row>
    <row r="973472" spans="19:20">
      <c r="S973472" s="34"/>
      <c r="T973472" s="34"/>
    </row>
    <row r="973489" spans="19:20">
      <c r="S973489" s="34"/>
      <c r="T973489" s="34"/>
    </row>
    <row r="973506" spans="19:20">
      <c r="S973506" s="34"/>
      <c r="T973506" s="34"/>
    </row>
    <row r="973523" spans="19:20">
      <c r="S973523" s="34"/>
      <c r="T973523" s="34"/>
    </row>
    <row r="973540" spans="19:20">
      <c r="S973540" s="34"/>
      <c r="T973540" s="34"/>
    </row>
    <row r="973557" spans="19:20">
      <c r="S973557" s="34"/>
      <c r="T973557" s="34"/>
    </row>
    <row r="973574" spans="19:20">
      <c r="S973574" s="34"/>
      <c r="T973574" s="34"/>
    </row>
    <row r="973591" spans="19:20">
      <c r="S973591" s="34"/>
      <c r="T973591" s="34"/>
    </row>
    <row r="973608" spans="19:20">
      <c r="S973608" s="34"/>
      <c r="T973608" s="34"/>
    </row>
    <row r="973625" spans="19:20">
      <c r="S973625" s="34"/>
      <c r="T973625" s="34"/>
    </row>
    <row r="973642" spans="19:20">
      <c r="S973642" s="34"/>
      <c r="T973642" s="34"/>
    </row>
    <row r="973659" spans="19:20">
      <c r="S973659" s="34"/>
      <c r="T973659" s="34"/>
    </row>
    <row r="973676" spans="19:20">
      <c r="S973676" s="34"/>
      <c r="T973676" s="34"/>
    </row>
    <row r="973693" spans="19:20">
      <c r="S973693" s="34"/>
      <c r="T973693" s="34"/>
    </row>
    <row r="973710" spans="19:20">
      <c r="S973710" s="34"/>
      <c r="T973710" s="34"/>
    </row>
    <row r="973727" spans="19:20">
      <c r="S973727" s="34"/>
      <c r="T973727" s="34"/>
    </row>
    <row r="973744" spans="19:20">
      <c r="S973744" s="34"/>
      <c r="T973744" s="34"/>
    </row>
    <row r="973761" spans="19:20">
      <c r="S973761" s="34"/>
      <c r="T973761" s="34"/>
    </row>
    <row r="973778" spans="19:20">
      <c r="S973778" s="34"/>
      <c r="T973778" s="34"/>
    </row>
    <row r="973795" spans="19:20">
      <c r="S973795" s="34"/>
      <c r="T973795" s="34"/>
    </row>
    <row r="973812" spans="19:20">
      <c r="S973812" s="34"/>
      <c r="T973812" s="34"/>
    </row>
    <row r="973829" spans="19:20">
      <c r="S973829" s="34"/>
      <c r="T973829" s="34"/>
    </row>
    <row r="973846" spans="19:20">
      <c r="S973846" s="34"/>
      <c r="T973846" s="34"/>
    </row>
    <row r="973863" spans="19:20">
      <c r="S973863" s="34"/>
      <c r="T973863" s="34"/>
    </row>
    <row r="973880" spans="19:20">
      <c r="S973880" s="34"/>
      <c r="T973880" s="34"/>
    </row>
    <row r="973897" spans="19:20">
      <c r="S973897" s="34"/>
      <c r="T973897" s="34"/>
    </row>
    <row r="973914" spans="19:20">
      <c r="S973914" s="34"/>
      <c r="T973914" s="34"/>
    </row>
    <row r="973931" spans="19:20">
      <c r="S973931" s="34"/>
      <c r="T973931" s="34"/>
    </row>
    <row r="973948" spans="19:20">
      <c r="S973948" s="34"/>
      <c r="T973948" s="34"/>
    </row>
    <row r="973965" spans="19:20">
      <c r="S973965" s="34"/>
      <c r="T973965" s="34"/>
    </row>
    <row r="973982" spans="19:20">
      <c r="S973982" s="34"/>
      <c r="T973982" s="34"/>
    </row>
    <row r="973999" spans="19:20">
      <c r="S973999" s="34"/>
      <c r="T973999" s="34"/>
    </row>
    <row r="974016" spans="19:20">
      <c r="S974016" s="34"/>
      <c r="T974016" s="34"/>
    </row>
    <row r="974033" spans="19:20">
      <c r="S974033" s="34"/>
      <c r="T974033" s="34"/>
    </row>
    <row r="974050" spans="19:20">
      <c r="S974050" s="34"/>
      <c r="T974050" s="34"/>
    </row>
    <row r="974067" spans="19:20">
      <c r="S974067" s="34"/>
      <c r="T974067" s="34"/>
    </row>
    <row r="974084" spans="19:20">
      <c r="S974084" s="34"/>
      <c r="T974084" s="34"/>
    </row>
    <row r="974101" spans="19:20">
      <c r="S974101" s="34"/>
      <c r="T974101" s="34"/>
    </row>
    <row r="974118" spans="19:20">
      <c r="S974118" s="34"/>
      <c r="T974118" s="34"/>
    </row>
    <row r="974135" spans="19:20">
      <c r="S974135" s="34"/>
      <c r="T974135" s="34"/>
    </row>
    <row r="974152" spans="19:20">
      <c r="S974152" s="34"/>
      <c r="T974152" s="34"/>
    </row>
    <row r="974169" spans="19:20">
      <c r="S974169" s="34"/>
      <c r="T974169" s="34"/>
    </row>
    <row r="974186" spans="19:20">
      <c r="S974186" s="34"/>
      <c r="T974186" s="34"/>
    </row>
    <row r="974203" spans="19:20">
      <c r="S974203" s="34"/>
      <c r="T974203" s="34"/>
    </row>
    <row r="974220" spans="19:20">
      <c r="S974220" s="34"/>
      <c r="T974220" s="34"/>
    </row>
    <row r="974237" spans="19:20">
      <c r="S974237" s="34"/>
      <c r="T974237" s="34"/>
    </row>
    <row r="974254" spans="19:20">
      <c r="S974254" s="34"/>
      <c r="T974254" s="34"/>
    </row>
    <row r="974271" spans="19:20">
      <c r="S974271" s="34"/>
      <c r="T974271" s="34"/>
    </row>
    <row r="974288" spans="19:20">
      <c r="S974288" s="34"/>
      <c r="T974288" s="34"/>
    </row>
    <row r="974305" spans="19:20">
      <c r="S974305" s="34"/>
      <c r="T974305" s="34"/>
    </row>
    <row r="974322" spans="19:20">
      <c r="S974322" s="34"/>
      <c r="T974322" s="34"/>
    </row>
    <row r="974339" spans="19:20">
      <c r="S974339" s="34"/>
      <c r="T974339" s="34"/>
    </row>
    <row r="974356" spans="19:20">
      <c r="S974356" s="34"/>
      <c r="T974356" s="34"/>
    </row>
    <row r="974373" spans="19:20">
      <c r="S974373" s="34"/>
      <c r="T974373" s="34"/>
    </row>
    <row r="974390" spans="19:20">
      <c r="S974390" s="34"/>
      <c r="T974390" s="34"/>
    </row>
    <row r="974407" spans="19:20">
      <c r="S974407" s="34"/>
      <c r="T974407" s="34"/>
    </row>
    <row r="974424" spans="19:20">
      <c r="S974424" s="34"/>
      <c r="T974424" s="34"/>
    </row>
    <row r="974441" spans="19:20">
      <c r="S974441" s="34"/>
      <c r="T974441" s="34"/>
    </row>
    <row r="974458" spans="19:20">
      <c r="S974458" s="34"/>
      <c r="T974458" s="34"/>
    </row>
    <row r="974475" spans="19:20">
      <c r="S974475" s="34"/>
      <c r="T974475" s="34"/>
    </row>
    <row r="974492" spans="19:20">
      <c r="S974492" s="34"/>
      <c r="T974492" s="34"/>
    </row>
    <row r="974509" spans="19:20">
      <c r="S974509" s="34"/>
      <c r="T974509" s="34"/>
    </row>
    <row r="974526" spans="19:20">
      <c r="S974526" s="34"/>
      <c r="T974526" s="34"/>
    </row>
    <row r="974543" spans="19:20">
      <c r="S974543" s="34"/>
      <c r="T974543" s="34"/>
    </row>
    <row r="974560" spans="19:20">
      <c r="S974560" s="34"/>
      <c r="T974560" s="34"/>
    </row>
    <row r="974577" spans="19:20">
      <c r="S974577" s="34"/>
      <c r="T974577" s="34"/>
    </row>
    <row r="974594" spans="19:20">
      <c r="S974594" s="34"/>
      <c r="T974594" s="34"/>
    </row>
    <row r="974611" spans="19:20">
      <c r="S974611" s="34"/>
      <c r="T974611" s="34"/>
    </row>
    <row r="974628" spans="19:20">
      <c r="S974628" s="34"/>
      <c r="T974628" s="34"/>
    </row>
    <row r="974645" spans="19:20">
      <c r="S974645" s="34"/>
      <c r="T974645" s="34"/>
    </row>
    <row r="974662" spans="19:20">
      <c r="S974662" s="34"/>
      <c r="T974662" s="34"/>
    </row>
    <row r="974679" spans="19:20">
      <c r="S974679" s="34"/>
      <c r="T974679" s="34"/>
    </row>
    <row r="974696" spans="19:20">
      <c r="S974696" s="34"/>
      <c r="T974696" s="34"/>
    </row>
    <row r="974713" spans="19:20">
      <c r="S974713" s="34"/>
      <c r="T974713" s="34"/>
    </row>
    <row r="974730" spans="19:20">
      <c r="S974730" s="34"/>
      <c r="T974730" s="34"/>
    </row>
    <row r="974747" spans="19:20">
      <c r="S974747" s="34"/>
      <c r="T974747" s="34"/>
    </row>
    <row r="974764" spans="19:20">
      <c r="S974764" s="34"/>
      <c r="T974764" s="34"/>
    </row>
    <row r="974781" spans="19:20">
      <c r="S974781" s="34"/>
      <c r="T974781" s="34"/>
    </row>
    <row r="974798" spans="19:20">
      <c r="S974798" s="34"/>
      <c r="T974798" s="34"/>
    </row>
    <row r="974815" spans="19:20">
      <c r="S974815" s="34"/>
      <c r="T974815" s="34"/>
    </row>
    <row r="974832" spans="19:20">
      <c r="S974832" s="34"/>
      <c r="T974832" s="34"/>
    </row>
    <row r="974849" spans="19:20">
      <c r="S974849" s="34"/>
      <c r="T974849" s="34"/>
    </row>
    <row r="974866" spans="19:20">
      <c r="S974866" s="34"/>
      <c r="T974866" s="34"/>
    </row>
    <row r="974883" spans="19:20">
      <c r="S974883" s="34"/>
      <c r="T974883" s="34"/>
    </row>
    <row r="974900" spans="19:20">
      <c r="S974900" s="34"/>
      <c r="T974900" s="34"/>
    </row>
    <row r="974917" spans="19:20">
      <c r="S974917" s="34"/>
      <c r="T974917" s="34"/>
    </row>
    <row r="974934" spans="19:20">
      <c r="S974934" s="34"/>
      <c r="T974934" s="34"/>
    </row>
    <row r="974951" spans="19:20">
      <c r="S974951" s="34"/>
      <c r="T974951" s="34"/>
    </row>
    <row r="974968" spans="19:20">
      <c r="S974968" s="34"/>
      <c r="T974968" s="34"/>
    </row>
    <row r="974985" spans="19:20">
      <c r="S974985" s="34"/>
      <c r="T974985" s="34"/>
    </row>
    <row r="975002" spans="19:20">
      <c r="S975002" s="34"/>
      <c r="T975002" s="34"/>
    </row>
    <row r="975019" spans="19:20">
      <c r="S975019" s="34"/>
      <c r="T975019" s="34"/>
    </row>
    <row r="975036" spans="19:20">
      <c r="S975036" s="34"/>
      <c r="T975036" s="34"/>
    </row>
    <row r="975053" spans="19:20">
      <c r="S975053" s="34"/>
      <c r="T975053" s="34"/>
    </row>
    <row r="975070" spans="19:20">
      <c r="S975070" s="34"/>
      <c r="T975070" s="34"/>
    </row>
    <row r="975087" spans="19:20">
      <c r="S975087" s="34"/>
      <c r="T975087" s="34"/>
    </row>
    <row r="975104" spans="19:20">
      <c r="S975104" s="34"/>
      <c r="T975104" s="34"/>
    </row>
    <row r="975121" spans="19:20">
      <c r="S975121" s="34"/>
      <c r="T975121" s="34"/>
    </row>
    <row r="975138" spans="19:20">
      <c r="S975138" s="34"/>
      <c r="T975138" s="34"/>
    </row>
    <row r="975155" spans="19:20">
      <c r="S975155" s="34"/>
      <c r="T975155" s="34"/>
    </row>
    <row r="975172" spans="19:20">
      <c r="S975172" s="34"/>
      <c r="T975172" s="34"/>
    </row>
    <row r="975189" spans="19:20">
      <c r="S975189" s="34"/>
      <c r="T975189" s="34"/>
    </row>
    <row r="975206" spans="19:20">
      <c r="S975206" s="34"/>
      <c r="T975206" s="34"/>
    </row>
    <row r="975223" spans="19:20">
      <c r="S975223" s="34"/>
      <c r="T975223" s="34"/>
    </row>
    <row r="975240" spans="19:20">
      <c r="S975240" s="34"/>
      <c r="T975240" s="34"/>
    </row>
    <row r="975257" spans="19:20">
      <c r="S975257" s="34"/>
      <c r="T975257" s="34"/>
    </row>
    <row r="975274" spans="19:20">
      <c r="S975274" s="34"/>
      <c r="T975274" s="34"/>
    </row>
    <row r="975291" spans="19:20">
      <c r="S975291" s="34"/>
      <c r="T975291" s="34"/>
    </row>
    <row r="975308" spans="19:20">
      <c r="S975308" s="34"/>
      <c r="T975308" s="34"/>
    </row>
    <row r="975325" spans="19:20">
      <c r="S975325" s="34"/>
      <c r="T975325" s="34"/>
    </row>
    <row r="975342" spans="19:20">
      <c r="S975342" s="34"/>
      <c r="T975342" s="34"/>
    </row>
    <row r="975359" spans="19:20">
      <c r="S975359" s="34"/>
      <c r="T975359" s="34"/>
    </row>
    <row r="975376" spans="19:20">
      <c r="S975376" s="34"/>
      <c r="T975376" s="34"/>
    </row>
    <row r="975393" spans="19:20">
      <c r="S975393" s="34"/>
      <c r="T975393" s="34"/>
    </row>
    <row r="975410" spans="19:20">
      <c r="S975410" s="34"/>
      <c r="T975410" s="34"/>
    </row>
    <row r="975427" spans="19:20">
      <c r="S975427" s="34"/>
      <c r="T975427" s="34"/>
    </row>
    <row r="975444" spans="19:20">
      <c r="S975444" s="34"/>
      <c r="T975444" s="34"/>
    </row>
    <row r="975461" spans="19:20">
      <c r="S975461" s="34"/>
      <c r="T975461" s="34"/>
    </row>
    <row r="975478" spans="19:20">
      <c r="S975478" s="34"/>
      <c r="T975478" s="34"/>
    </row>
    <row r="975495" spans="19:20">
      <c r="S975495" s="34"/>
      <c r="T975495" s="34"/>
    </row>
    <row r="975512" spans="19:20">
      <c r="S975512" s="34"/>
      <c r="T975512" s="34"/>
    </row>
    <row r="975529" spans="19:20">
      <c r="S975529" s="34"/>
      <c r="T975529" s="34"/>
    </row>
    <row r="975546" spans="19:20">
      <c r="S975546" s="34"/>
      <c r="T975546" s="34"/>
    </row>
    <row r="975563" spans="19:20">
      <c r="S975563" s="34"/>
      <c r="T975563" s="34"/>
    </row>
    <row r="975580" spans="19:20">
      <c r="S975580" s="34"/>
      <c r="T975580" s="34"/>
    </row>
    <row r="975597" spans="19:20">
      <c r="S975597" s="34"/>
      <c r="T975597" s="34"/>
    </row>
    <row r="975614" spans="19:20">
      <c r="S975614" s="34"/>
      <c r="T975614" s="34"/>
    </row>
    <row r="975631" spans="19:20">
      <c r="S975631" s="34"/>
      <c r="T975631" s="34"/>
    </row>
    <row r="975648" spans="19:20">
      <c r="S975648" s="34"/>
      <c r="T975648" s="34"/>
    </row>
    <row r="975665" spans="19:20">
      <c r="S975665" s="34"/>
      <c r="T975665" s="34"/>
    </row>
    <row r="975682" spans="19:20">
      <c r="S975682" s="34"/>
      <c r="T975682" s="34"/>
    </row>
    <row r="975699" spans="19:20">
      <c r="S975699" s="34"/>
      <c r="T975699" s="34"/>
    </row>
    <row r="975716" spans="19:20">
      <c r="S975716" s="34"/>
      <c r="T975716" s="34"/>
    </row>
    <row r="975733" spans="19:20">
      <c r="S975733" s="34"/>
      <c r="T975733" s="34"/>
    </row>
    <row r="975750" spans="19:20">
      <c r="S975750" s="34"/>
      <c r="T975750" s="34"/>
    </row>
    <row r="975767" spans="19:20">
      <c r="S975767" s="34"/>
      <c r="T975767" s="34"/>
    </row>
    <row r="975784" spans="19:20">
      <c r="S975784" s="34"/>
      <c r="T975784" s="34"/>
    </row>
    <row r="975801" spans="19:20">
      <c r="S975801" s="34"/>
      <c r="T975801" s="34"/>
    </row>
    <row r="975818" spans="19:20">
      <c r="S975818" s="34"/>
      <c r="T975818" s="34"/>
    </row>
    <row r="975835" spans="19:20">
      <c r="S975835" s="34"/>
      <c r="T975835" s="34"/>
    </row>
    <row r="975852" spans="19:20">
      <c r="S975852" s="34"/>
      <c r="T975852" s="34"/>
    </row>
    <row r="975869" spans="19:20">
      <c r="S975869" s="34"/>
      <c r="T975869" s="34"/>
    </row>
    <row r="975886" spans="19:20">
      <c r="S975886" s="34"/>
      <c r="T975886" s="34"/>
    </row>
    <row r="975903" spans="19:20">
      <c r="S975903" s="34"/>
      <c r="T975903" s="34"/>
    </row>
    <row r="975920" spans="19:20">
      <c r="S975920" s="34"/>
      <c r="T975920" s="34"/>
    </row>
    <row r="975937" spans="19:20">
      <c r="S975937" s="34"/>
      <c r="T975937" s="34"/>
    </row>
    <row r="975954" spans="19:20">
      <c r="S975954" s="34"/>
      <c r="T975954" s="34"/>
    </row>
    <row r="975971" spans="19:20">
      <c r="S975971" s="34"/>
      <c r="T975971" s="34"/>
    </row>
    <row r="975988" spans="19:20">
      <c r="S975988" s="34"/>
      <c r="T975988" s="34"/>
    </row>
    <row r="976005" spans="19:20">
      <c r="S976005" s="34"/>
      <c r="T976005" s="34"/>
    </row>
    <row r="976022" spans="19:20">
      <c r="S976022" s="34"/>
      <c r="T976022" s="34"/>
    </row>
    <row r="976039" spans="19:20">
      <c r="S976039" s="34"/>
      <c r="T976039" s="34"/>
    </row>
    <row r="976056" spans="19:20">
      <c r="S976056" s="34"/>
      <c r="T976056" s="34"/>
    </row>
    <row r="976073" spans="19:20">
      <c r="S976073" s="34"/>
      <c r="T976073" s="34"/>
    </row>
    <row r="976090" spans="19:20">
      <c r="S976090" s="34"/>
      <c r="T976090" s="34"/>
    </row>
    <row r="976107" spans="19:20">
      <c r="S976107" s="34"/>
      <c r="T976107" s="34"/>
    </row>
    <row r="976124" spans="19:20">
      <c r="S976124" s="34"/>
      <c r="T976124" s="34"/>
    </row>
    <row r="976141" spans="19:20">
      <c r="S976141" s="34"/>
      <c r="T976141" s="34"/>
    </row>
    <row r="976158" spans="19:20">
      <c r="S976158" s="34"/>
      <c r="T976158" s="34"/>
    </row>
    <row r="976175" spans="19:20">
      <c r="S976175" s="34"/>
      <c r="T976175" s="34"/>
    </row>
    <row r="976192" spans="19:20">
      <c r="S976192" s="34"/>
      <c r="T976192" s="34"/>
    </row>
    <row r="976209" spans="19:20">
      <c r="S976209" s="34"/>
      <c r="T976209" s="34"/>
    </row>
    <row r="976226" spans="19:20">
      <c r="S976226" s="34"/>
      <c r="T976226" s="34"/>
    </row>
    <row r="976243" spans="19:20">
      <c r="S976243" s="34"/>
      <c r="T976243" s="34"/>
    </row>
    <row r="976260" spans="19:20">
      <c r="S976260" s="34"/>
      <c r="T976260" s="34"/>
    </row>
    <row r="976277" spans="19:20">
      <c r="S976277" s="34"/>
      <c r="T976277" s="34"/>
    </row>
    <row r="976294" spans="19:20">
      <c r="S976294" s="34"/>
      <c r="T976294" s="34"/>
    </row>
    <row r="976311" spans="19:20">
      <c r="S976311" s="34"/>
      <c r="T976311" s="34"/>
    </row>
    <row r="976328" spans="19:20">
      <c r="S976328" s="34"/>
      <c r="T976328" s="34"/>
    </row>
    <row r="976345" spans="19:20">
      <c r="S976345" s="34"/>
      <c r="T976345" s="34"/>
    </row>
    <row r="976362" spans="19:20">
      <c r="S976362" s="34"/>
      <c r="T976362" s="34"/>
    </row>
    <row r="976379" spans="19:20">
      <c r="S976379" s="34"/>
      <c r="T976379" s="34"/>
    </row>
    <row r="976396" spans="19:20">
      <c r="S976396" s="34"/>
      <c r="T976396" s="34"/>
    </row>
    <row r="976413" spans="19:20">
      <c r="S976413" s="34"/>
      <c r="T976413" s="34"/>
    </row>
    <row r="976430" spans="19:20">
      <c r="S976430" s="34"/>
      <c r="T976430" s="34"/>
    </row>
    <row r="976447" spans="19:20">
      <c r="S976447" s="34"/>
      <c r="T976447" s="34"/>
    </row>
    <row r="976464" spans="19:20">
      <c r="S976464" s="34"/>
      <c r="T976464" s="34"/>
    </row>
    <row r="976481" spans="19:20">
      <c r="S976481" s="34"/>
      <c r="T976481" s="34"/>
    </row>
    <row r="976498" spans="19:20">
      <c r="S976498" s="34"/>
      <c r="T976498" s="34"/>
    </row>
    <row r="976515" spans="19:20">
      <c r="S976515" s="34"/>
      <c r="T976515" s="34"/>
    </row>
    <row r="976532" spans="19:20">
      <c r="S976532" s="34"/>
      <c r="T976532" s="34"/>
    </row>
    <row r="976549" spans="19:20">
      <c r="S976549" s="34"/>
      <c r="T976549" s="34"/>
    </row>
    <row r="976566" spans="19:20">
      <c r="S976566" s="34"/>
      <c r="T976566" s="34"/>
    </row>
    <row r="976583" spans="19:20">
      <c r="S976583" s="34"/>
      <c r="T976583" s="34"/>
    </row>
    <row r="976600" spans="19:20">
      <c r="S976600" s="34"/>
      <c r="T976600" s="34"/>
    </row>
    <row r="976617" spans="19:20">
      <c r="S976617" s="34"/>
      <c r="T976617" s="34"/>
    </row>
    <row r="976634" spans="19:20">
      <c r="S976634" s="34"/>
      <c r="T976634" s="34"/>
    </row>
    <row r="976651" spans="19:20">
      <c r="S976651" s="34"/>
      <c r="T976651" s="34"/>
    </row>
    <row r="976668" spans="19:20">
      <c r="S976668" s="34"/>
      <c r="T976668" s="34"/>
    </row>
    <row r="976685" spans="19:20">
      <c r="S976685" s="34"/>
      <c r="T976685" s="34"/>
    </row>
    <row r="976702" spans="19:20">
      <c r="S976702" s="34"/>
      <c r="T976702" s="34"/>
    </row>
    <row r="976719" spans="19:20">
      <c r="S976719" s="34"/>
      <c r="T976719" s="34"/>
    </row>
    <row r="976736" spans="19:20">
      <c r="S976736" s="34"/>
      <c r="T976736" s="34"/>
    </row>
    <row r="976753" spans="19:20">
      <c r="S976753" s="34"/>
      <c r="T976753" s="34"/>
    </row>
    <row r="976770" spans="19:20">
      <c r="S976770" s="34"/>
      <c r="T976770" s="34"/>
    </row>
    <row r="976787" spans="19:20">
      <c r="S976787" s="34"/>
      <c r="T976787" s="34"/>
    </row>
    <row r="976804" spans="19:20">
      <c r="S976804" s="34"/>
      <c r="T976804" s="34"/>
    </row>
    <row r="976821" spans="19:20">
      <c r="S976821" s="34"/>
      <c r="T976821" s="34"/>
    </row>
    <row r="976838" spans="19:20">
      <c r="S976838" s="34"/>
      <c r="T976838" s="34"/>
    </row>
    <row r="976855" spans="19:20">
      <c r="S976855" s="34"/>
      <c r="T976855" s="34"/>
    </row>
    <row r="976872" spans="19:20">
      <c r="S976872" s="34"/>
      <c r="T976872" s="34"/>
    </row>
    <row r="976889" spans="19:20">
      <c r="S976889" s="34"/>
      <c r="T976889" s="34"/>
    </row>
    <row r="976906" spans="19:20">
      <c r="S976906" s="34"/>
      <c r="T976906" s="34"/>
    </row>
    <row r="976923" spans="19:20">
      <c r="S976923" s="34"/>
      <c r="T976923" s="34"/>
    </row>
    <row r="976940" spans="19:20">
      <c r="S976940" s="34"/>
      <c r="T976940" s="34"/>
    </row>
    <row r="976957" spans="19:20">
      <c r="S976957" s="34"/>
      <c r="T976957" s="34"/>
    </row>
    <row r="976974" spans="19:20">
      <c r="S976974" s="34"/>
      <c r="T976974" s="34"/>
    </row>
    <row r="976991" spans="19:20">
      <c r="S976991" s="34"/>
      <c r="T976991" s="34"/>
    </row>
    <row r="977008" spans="19:20">
      <c r="S977008" s="34"/>
      <c r="T977008" s="34"/>
    </row>
    <row r="977025" spans="19:20">
      <c r="S977025" s="34"/>
      <c r="T977025" s="34"/>
    </row>
    <row r="977042" spans="19:20">
      <c r="S977042" s="34"/>
      <c r="T977042" s="34"/>
    </row>
    <row r="977059" spans="19:20">
      <c r="S977059" s="34"/>
      <c r="T977059" s="34"/>
    </row>
    <row r="977076" spans="19:20">
      <c r="S977076" s="34"/>
      <c r="T977076" s="34"/>
    </row>
    <row r="977093" spans="19:20">
      <c r="S977093" s="34"/>
      <c r="T977093" s="34"/>
    </row>
    <row r="977110" spans="19:20">
      <c r="S977110" s="34"/>
      <c r="T977110" s="34"/>
    </row>
    <row r="977127" spans="19:20">
      <c r="S977127" s="34"/>
      <c r="T977127" s="34"/>
    </row>
    <row r="977144" spans="19:20">
      <c r="S977144" s="34"/>
      <c r="T977144" s="34"/>
    </row>
    <row r="977161" spans="19:20">
      <c r="S977161" s="34"/>
      <c r="T977161" s="34"/>
    </row>
    <row r="977178" spans="19:20">
      <c r="S977178" s="34"/>
      <c r="T977178" s="34"/>
    </row>
    <row r="977195" spans="19:20">
      <c r="S977195" s="34"/>
      <c r="T977195" s="34"/>
    </row>
    <row r="977212" spans="19:20">
      <c r="S977212" s="34"/>
      <c r="T977212" s="34"/>
    </row>
    <row r="977229" spans="19:20">
      <c r="S977229" s="34"/>
      <c r="T977229" s="34"/>
    </row>
    <row r="977246" spans="19:20">
      <c r="S977246" s="34"/>
      <c r="T977246" s="34"/>
    </row>
    <row r="977263" spans="19:20">
      <c r="S977263" s="34"/>
      <c r="T977263" s="34"/>
    </row>
    <row r="977280" spans="19:20">
      <c r="S977280" s="34"/>
      <c r="T977280" s="34"/>
    </row>
    <row r="977297" spans="19:20">
      <c r="S977297" s="34"/>
      <c r="T977297" s="34"/>
    </row>
    <row r="977314" spans="19:20">
      <c r="S977314" s="34"/>
      <c r="T977314" s="34"/>
    </row>
    <row r="977331" spans="19:20">
      <c r="S977331" s="34"/>
      <c r="T977331" s="34"/>
    </row>
    <row r="977348" spans="19:20">
      <c r="S977348" s="34"/>
      <c r="T977348" s="34"/>
    </row>
    <row r="977365" spans="19:20">
      <c r="S977365" s="34"/>
      <c r="T977365" s="34"/>
    </row>
    <row r="977382" spans="19:20">
      <c r="S977382" s="34"/>
      <c r="T977382" s="34"/>
    </row>
    <row r="977399" spans="19:20">
      <c r="S977399" s="34"/>
      <c r="T977399" s="34"/>
    </row>
    <row r="977416" spans="19:20">
      <c r="S977416" s="34"/>
      <c r="T977416" s="34"/>
    </row>
    <row r="977433" spans="19:20">
      <c r="S977433" s="34"/>
      <c r="T977433" s="34"/>
    </row>
    <row r="977450" spans="19:20">
      <c r="S977450" s="34"/>
      <c r="T977450" s="34"/>
    </row>
    <row r="977467" spans="19:20">
      <c r="S977467" s="34"/>
      <c r="T977467" s="34"/>
    </row>
    <row r="977484" spans="19:20">
      <c r="S977484" s="34"/>
      <c r="T977484" s="34"/>
    </row>
    <row r="977501" spans="19:20">
      <c r="S977501" s="34"/>
      <c r="T977501" s="34"/>
    </row>
    <row r="977518" spans="19:20">
      <c r="S977518" s="34"/>
      <c r="T977518" s="34"/>
    </row>
    <row r="977535" spans="19:20">
      <c r="S977535" s="34"/>
      <c r="T977535" s="34"/>
    </row>
    <row r="977552" spans="19:20">
      <c r="S977552" s="34"/>
      <c r="T977552" s="34"/>
    </row>
    <row r="977569" spans="19:20">
      <c r="S977569" s="34"/>
      <c r="T977569" s="34"/>
    </row>
    <row r="977586" spans="19:20">
      <c r="S977586" s="34"/>
      <c r="T977586" s="34"/>
    </row>
    <row r="977603" spans="19:20">
      <c r="S977603" s="34"/>
      <c r="T977603" s="34"/>
    </row>
    <row r="977620" spans="19:20">
      <c r="S977620" s="34"/>
      <c r="T977620" s="34"/>
    </row>
    <row r="977637" spans="19:20">
      <c r="S977637" s="34"/>
      <c r="T977637" s="34"/>
    </row>
    <row r="977654" spans="19:20">
      <c r="S977654" s="34"/>
      <c r="T977654" s="34"/>
    </row>
    <row r="977671" spans="19:20">
      <c r="S977671" s="34"/>
      <c r="T977671" s="34"/>
    </row>
    <row r="977688" spans="19:20">
      <c r="S977688" s="34"/>
      <c r="T977688" s="34"/>
    </row>
    <row r="977705" spans="19:20">
      <c r="S977705" s="34"/>
      <c r="T977705" s="34"/>
    </row>
    <row r="977722" spans="19:20">
      <c r="S977722" s="34"/>
      <c r="T977722" s="34"/>
    </row>
    <row r="977739" spans="19:20">
      <c r="S977739" s="34"/>
      <c r="T977739" s="34"/>
    </row>
    <row r="977756" spans="19:20">
      <c r="S977756" s="34"/>
      <c r="T977756" s="34"/>
    </row>
    <row r="977773" spans="19:20">
      <c r="S977773" s="34"/>
      <c r="T977773" s="34"/>
    </row>
    <row r="977790" spans="19:20">
      <c r="S977790" s="34"/>
      <c r="T977790" s="34"/>
    </row>
    <row r="977807" spans="19:20">
      <c r="S977807" s="34"/>
      <c r="T977807" s="34"/>
    </row>
    <row r="977824" spans="19:20">
      <c r="S977824" s="34"/>
      <c r="T977824" s="34"/>
    </row>
    <row r="977841" spans="19:20">
      <c r="S977841" s="34"/>
      <c r="T977841" s="34"/>
    </row>
    <row r="977858" spans="19:20">
      <c r="S977858" s="34"/>
      <c r="T977858" s="34"/>
    </row>
    <row r="977875" spans="19:20">
      <c r="S977875" s="34"/>
      <c r="T977875" s="34"/>
    </row>
    <row r="977892" spans="19:20">
      <c r="S977892" s="34"/>
      <c r="T977892" s="34"/>
    </row>
    <row r="977909" spans="19:20">
      <c r="S977909" s="34"/>
      <c r="T977909" s="34"/>
    </row>
    <row r="977926" spans="19:20">
      <c r="S977926" s="34"/>
      <c r="T977926" s="34"/>
    </row>
    <row r="977943" spans="19:20">
      <c r="S977943" s="34"/>
      <c r="T977943" s="34"/>
    </row>
    <row r="977960" spans="19:20">
      <c r="S977960" s="34"/>
      <c r="T977960" s="34"/>
    </row>
    <row r="977977" spans="19:20">
      <c r="S977977" s="34"/>
      <c r="T977977" s="34"/>
    </row>
    <row r="977994" spans="19:20">
      <c r="S977994" s="34"/>
      <c r="T977994" s="34"/>
    </row>
    <row r="978011" spans="19:20">
      <c r="S978011" s="34"/>
      <c r="T978011" s="34"/>
    </row>
    <row r="978028" spans="19:20">
      <c r="S978028" s="34"/>
      <c r="T978028" s="34"/>
    </row>
    <row r="978045" spans="19:20">
      <c r="S978045" s="34"/>
      <c r="T978045" s="34"/>
    </row>
    <row r="978062" spans="19:20">
      <c r="S978062" s="34"/>
      <c r="T978062" s="34"/>
    </row>
    <row r="978079" spans="19:20">
      <c r="S978079" s="34"/>
      <c r="T978079" s="34"/>
    </row>
    <row r="978096" spans="19:20">
      <c r="S978096" s="34"/>
      <c r="T978096" s="34"/>
    </row>
    <row r="978113" spans="19:20">
      <c r="S978113" s="34"/>
      <c r="T978113" s="34"/>
    </row>
    <row r="978130" spans="19:20">
      <c r="S978130" s="34"/>
      <c r="T978130" s="34"/>
    </row>
    <row r="978147" spans="19:20">
      <c r="S978147" s="34"/>
      <c r="T978147" s="34"/>
    </row>
    <row r="978164" spans="19:20">
      <c r="S978164" s="34"/>
      <c r="T978164" s="34"/>
    </row>
    <row r="978181" spans="19:20">
      <c r="S978181" s="34"/>
      <c r="T978181" s="34"/>
    </row>
    <row r="978198" spans="19:20">
      <c r="S978198" s="34"/>
      <c r="T978198" s="34"/>
    </row>
    <row r="978215" spans="19:20">
      <c r="S978215" s="34"/>
      <c r="T978215" s="34"/>
    </row>
    <row r="978232" spans="19:20">
      <c r="S978232" s="34"/>
      <c r="T978232" s="34"/>
    </row>
    <row r="978249" spans="19:20">
      <c r="S978249" s="34"/>
      <c r="T978249" s="34"/>
    </row>
    <row r="978266" spans="19:20">
      <c r="S978266" s="34"/>
      <c r="T978266" s="34"/>
    </row>
    <row r="978283" spans="19:20">
      <c r="S978283" s="34"/>
      <c r="T978283" s="34"/>
    </row>
    <row r="978300" spans="19:20">
      <c r="S978300" s="34"/>
      <c r="T978300" s="34"/>
    </row>
    <row r="978317" spans="19:20">
      <c r="S978317" s="34"/>
      <c r="T978317" s="34"/>
    </row>
    <row r="978334" spans="19:20">
      <c r="S978334" s="34"/>
      <c r="T978334" s="34"/>
    </row>
    <row r="978351" spans="19:20">
      <c r="S978351" s="34"/>
      <c r="T978351" s="34"/>
    </row>
    <row r="978368" spans="19:20">
      <c r="S978368" s="34"/>
      <c r="T978368" s="34"/>
    </row>
    <row r="978385" spans="19:20">
      <c r="S978385" s="34"/>
      <c r="T978385" s="34"/>
    </row>
    <row r="978402" spans="19:20">
      <c r="S978402" s="34"/>
      <c r="T978402" s="34"/>
    </row>
    <row r="978419" spans="19:20">
      <c r="S978419" s="34"/>
      <c r="T978419" s="34"/>
    </row>
    <row r="978436" spans="19:20">
      <c r="S978436" s="34"/>
      <c r="T978436" s="34"/>
    </row>
    <row r="978453" spans="19:20">
      <c r="S978453" s="34"/>
      <c r="T978453" s="34"/>
    </row>
    <row r="978470" spans="19:20">
      <c r="S978470" s="34"/>
      <c r="T978470" s="34"/>
    </row>
    <row r="978487" spans="19:20">
      <c r="S978487" s="34"/>
      <c r="T978487" s="34"/>
    </row>
    <row r="978504" spans="19:20">
      <c r="S978504" s="34"/>
      <c r="T978504" s="34"/>
    </row>
    <row r="978521" spans="19:20">
      <c r="S978521" s="34"/>
      <c r="T978521" s="34"/>
    </row>
    <row r="978538" spans="19:20">
      <c r="S978538" s="34"/>
      <c r="T978538" s="34"/>
    </row>
    <row r="978555" spans="19:20">
      <c r="S978555" s="34"/>
      <c r="T978555" s="34"/>
    </row>
    <row r="978572" spans="19:20">
      <c r="S978572" s="34"/>
      <c r="T978572" s="34"/>
    </row>
    <row r="978589" spans="19:20">
      <c r="S978589" s="34"/>
      <c r="T978589" s="34"/>
    </row>
    <row r="978606" spans="19:20">
      <c r="S978606" s="34"/>
      <c r="T978606" s="34"/>
    </row>
    <row r="978623" spans="19:20">
      <c r="S978623" s="34"/>
      <c r="T978623" s="34"/>
    </row>
    <row r="978640" spans="19:20">
      <c r="S978640" s="34"/>
      <c r="T978640" s="34"/>
    </row>
    <row r="978657" spans="19:20">
      <c r="S978657" s="34"/>
      <c r="T978657" s="34"/>
    </row>
    <row r="978674" spans="19:20">
      <c r="S978674" s="34"/>
      <c r="T978674" s="34"/>
    </row>
    <row r="978691" spans="19:20">
      <c r="S978691" s="34"/>
      <c r="T978691" s="34"/>
    </row>
    <row r="978708" spans="19:20">
      <c r="S978708" s="34"/>
      <c r="T978708" s="34"/>
    </row>
    <row r="978725" spans="19:20">
      <c r="S978725" s="34"/>
      <c r="T978725" s="34"/>
    </row>
    <row r="978742" spans="19:20">
      <c r="S978742" s="34"/>
      <c r="T978742" s="34"/>
    </row>
    <row r="978759" spans="19:20">
      <c r="S978759" s="34"/>
      <c r="T978759" s="34"/>
    </row>
    <row r="978776" spans="19:20">
      <c r="S978776" s="34"/>
      <c r="T978776" s="34"/>
    </row>
    <row r="978793" spans="19:20">
      <c r="S978793" s="34"/>
      <c r="T978793" s="34"/>
    </row>
    <row r="978810" spans="19:20">
      <c r="S978810" s="34"/>
      <c r="T978810" s="34"/>
    </row>
    <row r="978827" spans="19:20">
      <c r="S978827" s="34"/>
      <c r="T978827" s="34"/>
    </row>
    <row r="978844" spans="19:20">
      <c r="S978844" s="34"/>
      <c r="T978844" s="34"/>
    </row>
    <row r="978861" spans="19:20">
      <c r="S978861" s="34"/>
      <c r="T978861" s="34"/>
    </row>
    <row r="978878" spans="19:20">
      <c r="S978878" s="34"/>
      <c r="T978878" s="34"/>
    </row>
    <row r="978895" spans="19:20">
      <c r="S978895" s="34"/>
      <c r="T978895" s="34"/>
    </row>
    <row r="978912" spans="19:20">
      <c r="S978912" s="34"/>
      <c r="T978912" s="34"/>
    </row>
    <row r="978929" spans="19:20">
      <c r="S978929" s="34"/>
      <c r="T978929" s="34"/>
    </row>
    <row r="978946" spans="19:20">
      <c r="S978946" s="34"/>
      <c r="T978946" s="34"/>
    </row>
    <row r="978963" spans="19:20">
      <c r="S978963" s="34"/>
      <c r="T978963" s="34"/>
    </row>
    <row r="978980" spans="19:20">
      <c r="S978980" s="34"/>
      <c r="T978980" s="34"/>
    </row>
    <row r="978997" spans="19:20">
      <c r="S978997" s="34"/>
      <c r="T978997" s="34"/>
    </row>
    <row r="979014" spans="19:20">
      <c r="S979014" s="34"/>
      <c r="T979014" s="34"/>
    </row>
    <row r="979031" spans="19:20">
      <c r="S979031" s="34"/>
      <c r="T979031" s="34"/>
    </row>
    <row r="979048" spans="19:20">
      <c r="S979048" s="34"/>
      <c r="T979048" s="34"/>
    </row>
    <row r="979065" spans="19:20">
      <c r="S979065" s="34"/>
      <c r="T979065" s="34"/>
    </row>
    <row r="979082" spans="19:20">
      <c r="S979082" s="34"/>
      <c r="T979082" s="34"/>
    </row>
    <row r="979099" spans="19:20">
      <c r="S979099" s="34"/>
      <c r="T979099" s="34"/>
    </row>
    <row r="979116" spans="19:20">
      <c r="S979116" s="34"/>
      <c r="T979116" s="34"/>
    </row>
    <row r="979133" spans="19:20">
      <c r="S979133" s="34"/>
      <c r="T979133" s="34"/>
    </row>
    <row r="979150" spans="19:20">
      <c r="S979150" s="34"/>
      <c r="T979150" s="34"/>
    </row>
    <row r="979167" spans="19:20">
      <c r="S979167" s="34"/>
      <c r="T979167" s="34"/>
    </row>
    <row r="979184" spans="19:20">
      <c r="S979184" s="34"/>
      <c r="T979184" s="34"/>
    </row>
    <row r="979201" spans="19:20">
      <c r="S979201" s="34"/>
      <c r="T979201" s="34"/>
    </row>
    <row r="979218" spans="19:20">
      <c r="S979218" s="34"/>
      <c r="T979218" s="34"/>
    </row>
    <row r="979235" spans="19:20">
      <c r="S979235" s="34"/>
      <c r="T979235" s="34"/>
    </row>
    <row r="979252" spans="19:20">
      <c r="S979252" s="34"/>
      <c r="T979252" s="34"/>
    </row>
    <row r="979269" spans="19:20">
      <c r="S979269" s="34"/>
      <c r="T979269" s="34"/>
    </row>
    <row r="979286" spans="19:20">
      <c r="S979286" s="34"/>
      <c r="T979286" s="34"/>
    </row>
    <row r="979303" spans="19:20">
      <c r="S979303" s="34"/>
      <c r="T979303" s="34"/>
    </row>
    <row r="979320" spans="19:20">
      <c r="S979320" s="34"/>
      <c r="T979320" s="34"/>
    </row>
    <row r="979337" spans="19:20">
      <c r="S979337" s="34"/>
      <c r="T979337" s="34"/>
    </row>
    <row r="979354" spans="19:20">
      <c r="S979354" s="34"/>
      <c r="T979354" s="34"/>
    </row>
    <row r="979371" spans="19:20">
      <c r="S979371" s="34"/>
      <c r="T979371" s="34"/>
    </row>
    <row r="979388" spans="19:20">
      <c r="S979388" s="34"/>
      <c r="T979388" s="34"/>
    </row>
    <row r="979405" spans="19:20">
      <c r="S979405" s="34"/>
      <c r="T979405" s="34"/>
    </row>
    <row r="979422" spans="19:20">
      <c r="S979422" s="34"/>
      <c r="T979422" s="34"/>
    </row>
    <row r="979439" spans="19:20">
      <c r="S979439" s="34"/>
      <c r="T979439" s="34"/>
    </row>
    <row r="979456" spans="19:20">
      <c r="S979456" s="34"/>
      <c r="T979456" s="34"/>
    </row>
    <row r="979473" spans="19:20">
      <c r="S979473" s="34"/>
      <c r="T979473" s="34"/>
    </row>
    <row r="979490" spans="19:20">
      <c r="S979490" s="34"/>
      <c r="T979490" s="34"/>
    </row>
    <row r="979507" spans="19:20">
      <c r="S979507" s="34"/>
      <c r="T979507" s="34"/>
    </row>
    <row r="979524" spans="19:20">
      <c r="S979524" s="34"/>
      <c r="T979524" s="34"/>
    </row>
    <row r="979541" spans="19:20">
      <c r="S979541" s="34"/>
      <c r="T979541" s="34"/>
    </row>
    <row r="979558" spans="19:20">
      <c r="S979558" s="34"/>
      <c r="T979558" s="34"/>
    </row>
    <row r="979575" spans="19:20">
      <c r="S979575" s="34"/>
      <c r="T979575" s="34"/>
    </row>
    <row r="979592" spans="19:20">
      <c r="S979592" s="34"/>
      <c r="T979592" s="34"/>
    </row>
    <row r="979609" spans="19:20">
      <c r="S979609" s="34"/>
      <c r="T979609" s="34"/>
    </row>
    <row r="979626" spans="19:20">
      <c r="S979626" s="34"/>
      <c r="T979626" s="34"/>
    </row>
    <row r="979643" spans="19:20">
      <c r="S979643" s="34"/>
      <c r="T979643" s="34"/>
    </row>
    <row r="979660" spans="19:20">
      <c r="S979660" s="34"/>
      <c r="T979660" s="34"/>
    </row>
    <row r="979677" spans="19:20">
      <c r="S979677" s="34"/>
      <c r="T979677" s="34"/>
    </row>
    <row r="979694" spans="19:20">
      <c r="S979694" s="34"/>
      <c r="T979694" s="34"/>
    </row>
    <row r="979711" spans="19:20">
      <c r="S979711" s="34"/>
      <c r="T979711" s="34"/>
    </row>
    <row r="979728" spans="19:20">
      <c r="S979728" s="34"/>
      <c r="T979728" s="34"/>
    </row>
    <row r="979745" spans="19:20">
      <c r="S979745" s="34"/>
      <c r="T979745" s="34"/>
    </row>
    <row r="979762" spans="19:20">
      <c r="S979762" s="34"/>
      <c r="T979762" s="34"/>
    </row>
    <row r="979779" spans="19:20">
      <c r="S979779" s="34"/>
      <c r="T979779" s="34"/>
    </row>
    <row r="979796" spans="19:20">
      <c r="S979796" s="34"/>
      <c r="T979796" s="34"/>
    </row>
    <row r="979813" spans="19:20">
      <c r="S979813" s="34"/>
      <c r="T979813" s="34"/>
    </row>
    <row r="979830" spans="19:20">
      <c r="S979830" s="34"/>
      <c r="T979830" s="34"/>
    </row>
    <row r="979847" spans="19:20">
      <c r="S979847" s="34"/>
      <c r="T979847" s="34"/>
    </row>
    <row r="979864" spans="19:20">
      <c r="S979864" s="34"/>
      <c r="T979864" s="34"/>
    </row>
    <row r="979881" spans="19:20">
      <c r="S979881" s="34"/>
      <c r="T979881" s="34"/>
    </row>
    <row r="979898" spans="19:20">
      <c r="S979898" s="34"/>
      <c r="T979898" s="34"/>
    </row>
    <row r="979915" spans="19:20">
      <c r="S979915" s="34"/>
      <c r="T979915" s="34"/>
    </row>
    <row r="979932" spans="19:20">
      <c r="S979932" s="34"/>
      <c r="T979932" s="34"/>
    </row>
    <row r="979949" spans="19:20">
      <c r="S979949" s="34"/>
      <c r="T979949" s="34"/>
    </row>
    <row r="979966" spans="19:20">
      <c r="S979966" s="34"/>
      <c r="T979966" s="34"/>
    </row>
    <row r="979983" spans="19:20">
      <c r="S979983" s="34"/>
      <c r="T979983" s="34"/>
    </row>
    <row r="980000" spans="19:20">
      <c r="S980000" s="34"/>
      <c r="T980000" s="34"/>
    </row>
    <row r="980017" spans="19:20">
      <c r="S980017" s="34"/>
      <c r="T980017" s="34"/>
    </row>
    <row r="980034" spans="19:20">
      <c r="S980034" s="34"/>
      <c r="T980034" s="34"/>
    </row>
    <row r="980051" spans="19:20">
      <c r="S980051" s="34"/>
      <c r="T980051" s="34"/>
    </row>
    <row r="980068" spans="19:20">
      <c r="S980068" s="34"/>
      <c r="T980068" s="34"/>
    </row>
    <row r="980085" spans="19:20">
      <c r="S980085" s="34"/>
      <c r="T980085" s="34"/>
    </row>
    <row r="980102" spans="19:20">
      <c r="S980102" s="34"/>
      <c r="T980102" s="34"/>
    </row>
    <row r="980119" spans="19:20">
      <c r="S980119" s="34"/>
      <c r="T980119" s="34"/>
    </row>
    <row r="980136" spans="19:20">
      <c r="S980136" s="34"/>
      <c r="T980136" s="34"/>
    </row>
    <row r="980153" spans="19:20">
      <c r="S980153" s="34"/>
      <c r="T980153" s="34"/>
    </row>
    <row r="980170" spans="19:20">
      <c r="S980170" s="34"/>
      <c r="T980170" s="34"/>
    </row>
    <row r="980187" spans="19:20">
      <c r="S980187" s="34"/>
      <c r="T980187" s="34"/>
    </row>
    <row r="980204" spans="19:20">
      <c r="S980204" s="34"/>
      <c r="T980204" s="34"/>
    </row>
    <row r="980221" spans="19:20">
      <c r="S980221" s="34"/>
      <c r="T980221" s="34"/>
    </row>
    <row r="980238" spans="19:20">
      <c r="S980238" s="34"/>
      <c r="T980238" s="34"/>
    </row>
    <row r="980255" spans="19:20">
      <c r="S980255" s="34"/>
      <c r="T980255" s="34"/>
    </row>
    <row r="980272" spans="19:20">
      <c r="S980272" s="34"/>
      <c r="T980272" s="34"/>
    </row>
    <row r="980289" spans="19:20">
      <c r="S980289" s="34"/>
      <c r="T980289" s="34"/>
    </row>
    <row r="980306" spans="19:20">
      <c r="S980306" s="34"/>
      <c r="T980306" s="34"/>
    </row>
    <row r="980323" spans="19:20">
      <c r="S980323" s="34"/>
      <c r="T980323" s="34"/>
    </row>
    <row r="980340" spans="19:20">
      <c r="S980340" s="34"/>
      <c r="T980340" s="34"/>
    </row>
    <row r="980357" spans="19:20">
      <c r="S980357" s="34"/>
      <c r="T980357" s="34"/>
    </row>
    <row r="980374" spans="19:20">
      <c r="S980374" s="34"/>
      <c r="T980374" s="34"/>
    </row>
    <row r="980391" spans="19:20">
      <c r="S980391" s="34"/>
      <c r="T980391" s="34"/>
    </row>
    <row r="980408" spans="19:20">
      <c r="S980408" s="34"/>
      <c r="T980408" s="34"/>
    </row>
    <row r="980425" spans="19:20">
      <c r="S980425" s="34"/>
      <c r="T980425" s="34"/>
    </row>
    <row r="980442" spans="19:20">
      <c r="S980442" s="34"/>
      <c r="T980442" s="34"/>
    </row>
    <row r="980459" spans="19:20">
      <c r="S980459" s="34"/>
      <c r="T980459" s="34"/>
    </row>
    <row r="980476" spans="19:20">
      <c r="S980476" s="34"/>
      <c r="T980476" s="34"/>
    </row>
    <row r="980493" spans="19:20">
      <c r="S980493" s="34"/>
      <c r="T980493" s="34"/>
    </row>
    <row r="980510" spans="19:20">
      <c r="S980510" s="34"/>
      <c r="T980510" s="34"/>
    </row>
    <row r="980527" spans="19:20">
      <c r="S980527" s="34"/>
      <c r="T980527" s="34"/>
    </row>
    <row r="980544" spans="19:20">
      <c r="S980544" s="34"/>
      <c r="T980544" s="34"/>
    </row>
    <row r="980561" spans="19:20">
      <c r="S980561" s="34"/>
      <c r="T980561" s="34"/>
    </row>
    <row r="980578" spans="19:20">
      <c r="S980578" s="34"/>
      <c r="T980578" s="34"/>
    </row>
    <row r="980595" spans="19:20">
      <c r="S980595" s="34"/>
      <c r="T980595" s="34"/>
    </row>
    <row r="980612" spans="19:20">
      <c r="S980612" s="34"/>
      <c r="T980612" s="34"/>
    </row>
    <row r="980629" spans="19:20">
      <c r="S980629" s="34"/>
      <c r="T980629" s="34"/>
    </row>
    <row r="980646" spans="19:20">
      <c r="S980646" s="34"/>
      <c r="T980646" s="34"/>
    </row>
    <row r="980663" spans="19:20">
      <c r="S980663" s="34"/>
      <c r="T980663" s="34"/>
    </row>
    <row r="980680" spans="19:20">
      <c r="S980680" s="34"/>
      <c r="T980680" s="34"/>
    </row>
    <row r="980697" spans="19:20">
      <c r="S980697" s="34"/>
      <c r="T980697" s="34"/>
    </row>
    <row r="980714" spans="19:20">
      <c r="S980714" s="34"/>
      <c r="T980714" s="34"/>
    </row>
    <row r="980731" spans="19:20">
      <c r="S980731" s="34"/>
      <c r="T980731" s="34"/>
    </row>
    <row r="980748" spans="19:20">
      <c r="S980748" s="34"/>
      <c r="T980748" s="34"/>
    </row>
    <row r="980765" spans="19:20">
      <c r="S980765" s="34"/>
      <c r="T980765" s="34"/>
    </row>
    <row r="980782" spans="19:20">
      <c r="S980782" s="34"/>
      <c r="T980782" s="34"/>
    </row>
    <row r="980799" spans="19:20">
      <c r="S980799" s="34"/>
      <c r="T980799" s="34"/>
    </row>
    <row r="980816" spans="19:20">
      <c r="S980816" s="34"/>
      <c r="T980816" s="34"/>
    </row>
    <row r="980833" spans="19:20">
      <c r="S980833" s="34"/>
      <c r="T980833" s="34"/>
    </row>
    <row r="980850" spans="19:20">
      <c r="S980850" s="34"/>
      <c r="T980850" s="34"/>
    </row>
    <row r="980867" spans="19:20">
      <c r="S980867" s="34"/>
      <c r="T980867" s="34"/>
    </row>
    <row r="980884" spans="19:20">
      <c r="S980884" s="34"/>
      <c r="T980884" s="34"/>
    </row>
    <row r="980901" spans="19:20">
      <c r="S980901" s="34"/>
      <c r="T980901" s="34"/>
    </row>
    <row r="980918" spans="19:20">
      <c r="S980918" s="34"/>
      <c r="T980918" s="34"/>
    </row>
    <row r="980935" spans="19:20">
      <c r="S980935" s="34"/>
      <c r="T980935" s="34"/>
    </row>
    <row r="980952" spans="19:20">
      <c r="S980952" s="34"/>
      <c r="T980952" s="34"/>
    </row>
    <row r="980969" spans="19:20">
      <c r="S980969" s="34"/>
      <c r="T980969" s="34"/>
    </row>
    <row r="980986" spans="19:20">
      <c r="S980986" s="34"/>
      <c r="T980986" s="34"/>
    </row>
    <row r="981003" spans="19:20">
      <c r="S981003" s="34"/>
      <c r="T981003" s="34"/>
    </row>
    <row r="981020" spans="19:20">
      <c r="S981020" s="34"/>
      <c r="T981020" s="34"/>
    </row>
    <row r="981037" spans="19:20">
      <c r="S981037" s="34"/>
      <c r="T981037" s="34"/>
    </row>
    <row r="981054" spans="19:20">
      <c r="S981054" s="34"/>
      <c r="T981054" s="34"/>
    </row>
    <row r="981071" spans="19:20">
      <c r="S981071" s="34"/>
      <c r="T981071" s="34"/>
    </row>
    <row r="981088" spans="19:20">
      <c r="S981088" s="34"/>
      <c r="T981088" s="34"/>
    </row>
    <row r="981105" spans="19:20">
      <c r="S981105" s="34"/>
      <c r="T981105" s="34"/>
    </row>
    <row r="981122" spans="19:20">
      <c r="S981122" s="34"/>
      <c r="T981122" s="34"/>
    </row>
    <row r="981139" spans="19:20">
      <c r="S981139" s="34"/>
      <c r="T981139" s="34"/>
    </row>
    <row r="981156" spans="19:20">
      <c r="S981156" s="34"/>
      <c r="T981156" s="34"/>
    </row>
    <row r="981173" spans="19:20">
      <c r="S981173" s="34"/>
      <c r="T981173" s="34"/>
    </row>
    <row r="981190" spans="19:20">
      <c r="S981190" s="34"/>
      <c r="T981190" s="34"/>
    </row>
    <row r="981207" spans="19:20">
      <c r="S981207" s="34"/>
      <c r="T981207" s="34"/>
    </row>
    <row r="981224" spans="19:20">
      <c r="S981224" s="34"/>
      <c r="T981224" s="34"/>
    </row>
    <row r="981241" spans="19:20">
      <c r="S981241" s="34"/>
      <c r="T981241" s="34"/>
    </row>
    <row r="981258" spans="19:20">
      <c r="S981258" s="34"/>
      <c r="T981258" s="34"/>
    </row>
    <row r="981275" spans="19:20">
      <c r="S981275" s="34"/>
      <c r="T981275" s="34"/>
    </row>
    <row r="981292" spans="19:20">
      <c r="S981292" s="34"/>
      <c r="T981292" s="34"/>
    </row>
    <row r="981309" spans="19:20">
      <c r="S981309" s="34"/>
      <c r="T981309" s="34"/>
    </row>
    <row r="981326" spans="19:20">
      <c r="S981326" s="34"/>
      <c r="T981326" s="34"/>
    </row>
    <row r="981343" spans="19:20">
      <c r="S981343" s="34"/>
      <c r="T981343" s="34"/>
    </row>
    <row r="981360" spans="19:20">
      <c r="S981360" s="34"/>
      <c r="T981360" s="34"/>
    </row>
    <row r="981377" spans="19:20">
      <c r="S981377" s="34"/>
      <c r="T981377" s="34"/>
    </row>
    <row r="981394" spans="19:20">
      <c r="S981394" s="34"/>
      <c r="T981394" s="34"/>
    </row>
    <row r="981411" spans="19:20">
      <c r="S981411" s="34"/>
      <c r="T981411" s="34"/>
    </row>
    <row r="981428" spans="19:20">
      <c r="S981428" s="34"/>
      <c r="T981428" s="34"/>
    </row>
    <row r="981445" spans="19:20">
      <c r="S981445" s="34"/>
      <c r="T981445" s="34"/>
    </row>
    <row r="981462" spans="19:20">
      <c r="S981462" s="34"/>
      <c r="T981462" s="34"/>
    </row>
    <row r="981479" spans="19:20">
      <c r="S981479" s="34"/>
      <c r="T981479" s="34"/>
    </row>
    <row r="981496" spans="19:20">
      <c r="S981496" s="34"/>
      <c r="T981496" s="34"/>
    </row>
    <row r="981513" spans="19:20">
      <c r="S981513" s="34"/>
      <c r="T981513" s="34"/>
    </row>
    <row r="981530" spans="19:20">
      <c r="S981530" s="34"/>
      <c r="T981530" s="34"/>
    </row>
    <row r="981547" spans="19:20">
      <c r="S981547" s="34"/>
      <c r="T981547" s="34"/>
    </row>
    <row r="981564" spans="19:20">
      <c r="S981564" s="34"/>
      <c r="T981564" s="34"/>
    </row>
    <row r="981581" spans="19:20">
      <c r="S981581" s="34"/>
      <c r="T981581" s="34"/>
    </row>
    <row r="981598" spans="19:20">
      <c r="S981598" s="34"/>
      <c r="T981598" s="34"/>
    </row>
    <row r="981615" spans="19:20">
      <c r="S981615" s="34"/>
      <c r="T981615" s="34"/>
    </row>
    <row r="981632" spans="19:20">
      <c r="S981632" s="34"/>
      <c r="T981632" s="34"/>
    </row>
    <row r="981649" spans="19:20">
      <c r="S981649" s="34"/>
      <c r="T981649" s="34"/>
    </row>
    <row r="981666" spans="19:20">
      <c r="S981666" s="34"/>
      <c r="T981666" s="34"/>
    </row>
    <row r="981683" spans="19:20">
      <c r="S981683" s="34"/>
      <c r="T981683" s="34"/>
    </row>
    <row r="981700" spans="19:20">
      <c r="S981700" s="34"/>
      <c r="T981700" s="34"/>
    </row>
    <row r="981717" spans="19:20">
      <c r="S981717" s="34"/>
      <c r="T981717" s="34"/>
    </row>
    <row r="981734" spans="19:20">
      <c r="S981734" s="34"/>
      <c r="T981734" s="34"/>
    </row>
    <row r="981751" spans="19:20">
      <c r="S981751" s="34"/>
      <c r="T981751" s="34"/>
    </row>
    <row r="981768" spans="19:20">
      <c r="S981768" s="34"/>
      <c r="T981768" s="34"/>
    </row>
    <row r="981785" spans="19:20">
      <c r="S981785" s="34"/>
      <c r="T981785" s="34"/>
    </row>
    <row r="981802" spans="19:20">
      <c r="S981802" s="34"/>
      <c r="T981802" s="34"/>
    </row>
    <row r="981819" spans="19:20">
      <c r="S981819" s="34"/>
      <c r="T981819" s="34"/>
    </row>
    <row r="981836" spans="19:20">
      <c r="S981836" s="34"/>
      <c r="T981836" s="34"/>
    </row>
    <row r="981853" spans="19:20">
      <c r="S981853" s="34"/>
      <c r="T981853" s="34"/>
    </row>
    <row r="981870" spans="19:20">
      <c r="S981870" s="34"/>
      <c r="T981870" s="34"/>
    </row>
    <row r="981887" spans="19:20">
      <c r="S981887" s="34"/>
      <c r="T981887" s="34"/>
    </row>
    <row r="981904" spans="19:20">
      <c r="S981904" s="34"/>
      <c r="T981904" s="34"/>
    </row>
    <row r="981921" spans="19:20">
      <c r="S981921" s="34"/>
      <c r="T981921" s="34"/>
    </row>
    <row r="981938" spans="19:20">
      <c r="S981938" s="34"/>
      <c r="T981938" s="34"/>
    </row>
    <row r="981955" spans="19:20">
      <c r="S981955" s="34"/>
      <c r="T981955" s="34"/>
    </row>
    <row r="981972" spans="19:20">
      <c r="S981972" s="34"/>
      <c r="T981972" s="34"/>
    </row>
    <row r="981989" spans="19:20">
      <c r="S981989" s="34"/>
      <c r="T981989" s="34"/>
    </row>
    <row r="982006" spans="19:20">
      <c r="S982006" s="34"/>
      <c r="T982006" s="34"/>
    </row>
    <row r="982023" spans="19:20">
      <c r="S982023" s="34"/>
      <c r="T982023" s="34"/>
    </row>
    <row r="982040" spans="19:20">
      <c r="S982040" s="34"/>
      <c r="T982040" s="34"/>
    </row>
    <row r="982057" spans="19:20">
      <c r="S982057" s="34"/>
      <c r="T982057" s="34"/>
    </row>
    <row r="982074" spans="19:20">
      <c r="S982074" s="34"/>
      <c r="T982074" s="34"/>
    </row>
    <row r="982091" spans="19:20">
      <c r="S982091" s="34"/>
      <c r="T982091" s="34"/>
    </row>
    <row r="982108" spans="19:20">
      <c r="S982108" s="34"/>
      <c r="T982108" s="34"/>
    </row>
    <row r="982125" spans="19:20">
      <c r="S982125" s="34"/>
      <c r="T982125" s="34"/>
    </row>
    <row r="982142" spans="19:20">
      <c r="S982142" s="34"/>
      <c r="T982142" s="34"/>
    </row>
    <row r="982159" spans="19:20">
      <c r="S982159" s="34"/>
      <c r="T982159" s="34"/>
    </row>
    <row r="982176" spans="19:20">
      <c r="S982176" s="34"/>
      <c r="T982176" s="34"/>
    </row>
    <row r="982193" spans="19:20">
      <c r="S982193" s="34"/>
      <c r="T982193" s="34"/>
    </row>
    <row r="982210" spans="19:20">
      <c r="S982210" s="34"/>
      <c r="T982210" s="34"/>
    </row>
    <row r="982227" spans="19:20">
      <c r="S982227" s="34"/>
      <c r="T982227" s="34"/>
    </row>
    <row r="982244" spans="19:20">
      <c r="S982244" s="34"/>
      <c r="T982244" s="34"/>
    </row>
    <row r="982261" spans="19:20">
      <c r="S982261" s="34"/>
      <c r="T982261" s="34"/>
    </row>
    <row r="982278" spans="19:20">
      <c r="S982278" s="34"/>
      <c r="T982278" s="34"/>
    </row>
    <row r="982295" spans="19:20">
      <c r="S982295" s="34"/>
      <c r="T982295" s="34"/>
    </row>
    <row r="982312" spans="19:20">
      <c r="S982312" s="34"/>
      <c r="T982312" s="34"/>
    </row>
    <row r="982329" spans="19:20">
      <c r="S982329" s="34"/>
      <c r="T982329" s="34"/>
    </row>
    <row r="982346" spans="19:20">
      <c r="S982346" s="34"/>
      <c r="T982346" s="34"/>
    </row>
    <row r="982363" spans="19:20">
      <c r="S982363" s="34"/>
      <c r="T982363" s="34"/>
    </row>
    <row r="982380" spans="19:20">
      <c r="S982380" s="34"/>
      <c r="T982380" s="34"/>
    </row>
    <row r="982397" spans="19:20">
      <c r="S982397" s="34"/>
      <c r="T982397" s="34"/>
    </row>
    <row r="982414" spans="19:20">
      <c r="S982414" s="34"/>
      <c r="T982414" s="34"/>
    </row>
    <row r="982431" spans="19:20">
      <c r="S982431" s="34"/>
      <c r="T982431" s="34"/>
    </row>
    <row r="982448" spans="19:20">
      <c r="S982448" s="34"/>
      <c r="T982448" s="34"/>
    </row>
    <row r="982465" spans="19:20">
      <c r="S982465" s="34"/>
      <c r="T982465" s="34"/>
    </row>
    <row r="982482" spans="19:20">
      <c r="S982482" s="34"/>
      <c r="T982482" s="34"/>
    </row>
    <row r="982499" spans="19:20">
      <c r="S982499" s="34"/>
      <c r="T982499" s="34"/>
    </row>
    <row r="982516" spans="19:20">
      <c r="S982516" s="34"/>
      <c r="T982516" s="34"/>
    </row>
    <row r="982533" spans="19:20">
      <c r="S982533" s="34"/>
      <c r="T982533" s="34"/>
    </row>
    <row r="982550" spans="19:20">
      <c r="S982550" s="34"/>
      <c r="T982550" s="34"/>
    </row>
    <row r="982567" spans="19:20">
      <c r="S982567" s="34"/>
      <c r="T982567" s="34"/>
    </row>
    <row r="982584" spans="19:20">
      <c r="S982584" s="34"/>
      <c r="T982584" s="34"/>
    </row>
    <row r="982601" spans="19:20">
      <c r="S982601" s="34"/>
      <c r="T982601" s="34"/>
    </row>
    <row r="982618" spans="19:20">
      <c r="S982618" s="34"/>
      <c r="T982618" s="34"/>
    </row>
    <row r="982635" spans="19:20">
      <c r="S982635" s="34"/>
      <c r="T982635" s="34"/>
    </row>
    <row r="982652" spans="19:20">
      <c r="S982652" s="34"/>
      <c r="T982652" s="34"/>
    </row>
    <row r="982669" spans="19:20">
      <c r="S982669" s="34"/>
      <c r="T982669" s="34"/>
    </row>
    <row r="982686" spans="19:20">
      <c r="S982686" s="34"/>
      <c r="T982686" s="34"/>
    </row>
    <row r="982703" spans="19:20">
      <c r="S982703" s="34"/>
      <c r="T982703" s="34"/>
    </row>
    <row r="982720" spans="19:20">
      <c r="S982720" s="34"/>
      <c r="T982720" s="34"/>
    </row>
    <row r="982737" spans="19:20">
      <c r="S982737" s="34"/>
      <c r="T982737" s="34"/>
    </row>
    <row r="982754" spans="19:20">
      <c r="S982754" s="34"/>
      <c r="T982754" s="34"/>
    </row>
    <row r="982771" spans="19:20">
      <c r="S982771" s="34"/>
      <c r="T982771" s="34"/>
    </row>
    <row r="982788" spans="19:20">
      <c r="S982788" s="34"/>
      <c r="T982788" s="34"/>
    </row>
    <row r="982805" spans="19:20">
      <c r="S982805" s="34"/>
      <c r="T982805" s="34"/>
    </row>
    <row r="982822" spans="19:20">
      <c r="S982822" s="34"/>
      <c r="T982822" s="34"/>
    </row>
    <row r="982839" spans="19:20">
      <c r="S982839" s="34"/>
      <c r="T982839" s="34"/>
    </row>
    <row r="982856" spans="19:20">
      <c r="S982856" s="34"/>
      <c r="T982856" s="34"/>
    </row>
    <row r="982873" spans="19:20">
      <c r="S982873" s="34"/>
      <c r="T982873" s="34"/>
    </row>
    <row r="982890" spans="19:20">
      <c r="S982890" s="34"/>
      <c r="T982890" s="34"/>
    </row>
    <row r="982907" spans="19:20">
      <c r="S982907" s="34"/>
      <c r="T982907" s="34"/>
    </row>
    <row r="982924" spans="19:20">
      <c r="S982924" s="34"/>
      <c r="T982924" s="34"/>
    </row>
    <row r="982941" spans="19:20">
      <c r="S982941" s="34"/>
      <c r="T982941" s="34"/>
    </row>
    <row r="982958" spans="19:20">
      <c r="S982958" s="34"/>
      <c r="T982958" s="34"/>
    </row>
    <row r="982975" spans="19:20">
      <c r="S982975" s="34"/>
      <c r="T982975" s="34"/>
    </row>
    <row r="982992" spans="19:20">
      <c r="S982992" s="34"/>
      <c r="T982992" s="34"/>
    </row>
    <row r="983009" spans="19:20">
      <c r="S983009" s="34"/>
      <c r="T983009" s="34"/>
    </row>
    <row r="983026" spans="19:20">
      <c r="S983026" s="34"/>
      <c r="T983026" s="34"/>
    </row>
    <row r="983043" spans="19:20">
      <c r="S983043" s="34"/>
      <c r="T983043" s="34"/>
    </row>
    <row r="983060" spans="19:20">
      <c r="S983060" s="34"/>
      <c r="T983060" s="34"/>
    </row>
    <row r="983077" spans="19:20">
      <c r="S983077" s="34"/>
      <c r="T983077" s="34"/>
    </row>
    <row r="983094" spans="19:20">
      <c r="S983094" s="34"/>
      <c r="T983094" s="34"/>
    </row>
    <row r="983111" spans="19:20">
      <c r="S983111" s="34"/>
      <c r="T983111" s="34"/>
    </row>
    <row r="983128" spans="19:20">
      <c r="S983128" s="34"/>
      <c r="T983128" s="34"/>
    </row>
    <row r="983145" spans="19:20">
      <c r="S983145" s="34"/>
      <c r="T983145" s="34"/>
    </row>
    <row r="983162" spans="19:20">
      <c r="S983162" s="34"/>
      <c r="T983162" s="34"/>
    </row>
    <row r="983179" spans="19:20">
      <c r="S983179" s="34"/>
      <c r="T983179" s="34"/>
    </row>
    <row r="983196" spans="19:20">
      <c r="S983196" s="34"/>
      <c r="T983196" s="34"/>
    </row>
    <row r="983213" spans="19:20">
      <c r="S983213" s="34"/>
      <c r="T983213" s="34"/>
    </row>
    <row r="983230" spans="19:20">
      <c r="S983230" s="34"/>
      <c r="T983230" s="34"/>
    </row>
    <row r="983247" spans="19:20">
      <c r="S983247" s="34"/>
      <c r="T983247" s="34"/>
    </row>
    <row r="983264" spans="19:20">
      <c r="S983264" s="34"/>
      <c r="T983264" s="34"/>
    </row>
    <row r="983281" spans="19:20">
      <c r="S983281" s="34"/>
      <c r="T983281" s="34"/>
    </row>
    <row r="983298" spans="19:20">
      <c r="S983298" s="34"/>
      <c r="T983298" s="34"/>
    </row>
    <row r="983315" spans="19:20">
      <c r="S983315" s="34"/>
      <c r="T983315" s="34"/>
    </row>
    <row r="983332" spans="19:20">
      <c r="S983332" s="34"/>
      <c r="T983332" s="34"/>
    </row>
    <row r="983349" spans="19:20">
      <c r="S983349" s="34"/>
      <c r="T983349" s="34"/>
    </row>
    <row r="983366" spans="19:20">
      <c r="S983366" s="34"/>
      <c r="T983366" s="34"/>
    </row>
    <row r="983383" spans="19:20">
      <c r="S983383" s="34"/>
      <c r="T983383" s="34"/>
    </row>
    <row r="983400" spans="19:20">
      <c r="S983400" s="34"/>
      <c r="T983400" s="34"/>
    </row>
    <row r="983417" spans="19:20">
      <c r="S983417" s="34"/>
      <c r="T983417" s="34"/>
    </row>
    <row r="983434" spans="19:20">
      <c r="S983434" s="34"/>
      <c r="T983434" s="34"/>
    </row>
    <row r="983451" spans="19:20">
      <c r="S983451" s="34"/>
      <c r="T983451" s="34"/>
    </row>
    <row r="983468" spans="19:20">
      <c r="S983468" s="34"/>
      <c r="T983468" s="34"/>
    </row>
    <row r="983485" spans="19:20">
      <c r="S983485" s="34"/>
      <c r="T983485" s="34"/>
    </row>
    <row r="983502" spans="19:20">
      <c r="S983502" s="34"/>
      <c r="T983502" s="34"/>
    </row>
    <row r="983519" spans="19:20">
      <c r="S983519" s="34"/>
      <c r="T983519" s="34"/>
    </row>
    <row r="983536" spans="19:20">
      <c r="S983536" s="34"/>
      <c r="T983536" s="34"/>
    </row>
    <row r="983553" spans="19:20">
      <c r="S983553" s="34"/>
      <c r="T983553" s="34"/>
    </row>
    <row r="983570" spans="19:20">
      <c r="S983570" s="34"/>
      <c r="T983570" s="34"/>
    </row>
    <row r="983587" spans="19:20">
      <c r="S983587" s="34"/>
      <c r="T983587" s="34"/>
    </row>
    <row r="983604" spans="19:20">
      <c r="S983604" s="34"/>
      <c r="T983604" s="34"/>
    </row>
    <row r="983621" spans="19:20">
      <c r="S983621" s="34"/>
      <c r="T983621" s="34"/>
    </row>
    <row r="983638" spans="19:20">
      <c r="S983638" s="34"/>
      <c r="T983638" s="34"/>
    </row>
    <row r="983655" spans="19:20">
      <c r="S983655" s="34"/>
      <c r="T983655" s="34"/>
    </row>
    <row r="983672" spans="19:20">
      <c r="S983672" s="34"/>
      <c r="T983672" s="34"/>
    </row>
    <row r="983689" spans="19:20">
      <c r="S983689" s="34"/>
      <c r="T983689" s="34"/>
    </row>
    <row r="983706" spans="19:20">
      <c r="S983706" s="34"/>
      <c r="T983706" s="34"/>
    </row>
    <row r="983723" spans="19:20">
      <c r="S983723" s="34"/>
      <c r="T983723" s="34"/>
    </row>
    <row r="983740" spans="19:20">
      <c r="S983740" s="34"/>
      <c r="T983740" s="34"/>
    </row>
    <row r="983757" spans="19:20">
      <c r="S983757" s="34"/>
      <c r="T983757" s="34"/>
    </row>
    <row r="983774" spans="19:20">
      <c r="S983774" s="34"/>
      <c r="T983774" s="34"/>
    </row>
    <row r="983791" spans="19:20">
      <c r="S983791" s="34"/>
      <c r="T983791" s="34"/>
    </row>
    <row r="983808" spans="19:20">
      <c r="S983808" s="34"/>
      <c r="T983808" s="34"/>
    </row>
    <row r="983825" spans="19:20">
      <c r="S983825" s="34"/>
      <c r="T983825" s="34"/>
    </row>
    <row r="983842" spans="19:20">
      <c r="S983842" s="34"/>
      <c r="T983842" s="34"/>
    </row>
    <row r="983859" spans="19:20">
      <c r="S983859" s="34"/>
      <c r="T983859" s="34"/>
    </row>
    <row r="983876" spans="19:20">
      <c r="S983876" s="34"/>
      <c r="T983876" s="34"/>
    </row>
    <row r="983893" spans="19:20">
      <c r="S983893" s="34"/>
      <c r="T983893" s="34"/>
    </row>
    <row r="983910" spans="19:20">
      <c r="S983910" s="34"/>
      <c r="T983910" s="34"/>
    </row>
    <row r="983927" spans="19:20">
      <c r="S983927" s="34"/>
      <c r="T983927" s="34"/>
    </row>
    <row r="983944" spans="19:20">
      <c r="S983944" s="34"/>
      <c r="T983944" s="34"/>
    </row>
    <row r="983961" spans="19:20">
      <c r="S983961" s="34"/>
      <c r="T983961" s="34"/>
    </row>
    <row r="983978" spans="19:20">
      <c r="S983978" s="34"/>
      <c r="T983978" s="34"/>
    </row>
    <row r="983995" spans="19:20">
      <c r="S983995" s="34"/>
      <c r="T983995" s="34"/>
    </row>
    <row r="984012" spans="19:20">
      <c r="S984012" s="34"/>
      <c r="T984012" s="34"/>
    </row>
    <row r="984029" spans="19:20">
      <c r="S984029" s="34"/>
      <c r="T984029" s="34"/>
    </row>
    <row r="984046" spans="19:20">
      <c r="S984046" s="34"/>
      <c r="T984046" s="34"/>
    </row>
    <row r="984063" spans="19:20">
      <c r="S984063" s="34"/>
      <c r="T984063" s="34"/>
    </row>
    <row r="984080" spans="19:20">
      <c r="S984080" s="34"/>
      <c r="T984080" s="34"/>
    </row>
    <row r="984097" spans="19:20">
      <c r="S984097" s="34"/>
      <c r="T984097" s="34"/>
    </row>
    <row r="984114" spans="19:20">
      <c r="S984114" s="34"/>
      <c r="T984114" s="34"/>
    </row>
    <row r="984131" spans="19:20">
      <c r="S984131" s="34"/>
      <c r="T984131" s="34"/>
    </row>
    <row r="984148" spans="19:20">
      <c r="S984148" s="34"/>
      <c r="T984148" s="34"/>
    </row>
    <row r="984165" spans="19:20">
      <c r="S984165" s="34"/>
      <c r="T984165" s="34"/>
    </row>
    <row r="984182" spans="19:20">
      <c r="S984182" s="34"/>
      <c r="T984182" s="34"/>
    </row>
    <row r="984199" spans="19:20">
      <c r="S984199" s="34"/>
      <c r="T984199" s="34"/>
    </row>
    <row r="984216" spans="19:20">
      <c r="S984216" s="34"/>
      <c r="T984216" s="34"/>
    </row>
    <row r="984233" spans="19:20">
      <c r="S984233" s="34"/>
      <c r="T984233" s="34"/>
    </row>
    <row r="984250" spans="19:20">
      <c r="S984250" s="34"/>
      <c r="T984250" s="34"/>
    </row>
    <row r="984267" spans="19:20">
      <c r="S984267" s="34"/>
      <c r="T984267" s="34"/>
    </row>
    <row r="984284" spans="19:20">
      <c r="S984284" s="34"/>
      <c r="T984284" s="34"/>
    </row>
    <row r="984301" spans="19:20">
      <c r="S984301" s="34"/>
      <c r="T984301" s="34"/>
    </row>
    <row r="984318" spans="19:20">
      <c r="S984318" s="34"/>
      <c r="T984318" s="34"/>
    </row>
    <row r="984335" spans="19:20">
      <c r="S984335" s="34"/>
      <c r="T984335" s="34"/>
    </row>
    <row r="984352" spans="19:20">
      <c r="S984352" s="34"/>
      <c r="T984352" s="34"/>
    </row>
    <row r="984369" spans="19:20">
      <c r="S984369" s="34"/>
      <c r="T984369" s="34"/>
    </row>
    <row r="984386" spans="19:20">
      <c r="S984386" s="34"/>
      <c r="T984386" s="34"/>
    </row>
    <row r="984403" spans="19:20">
      <c r="S984403" s="34"/>
      <c r="T984403" s="34"/>
    </row>
    <row r="984420" spans="19:20">
      <c r="S984420" s="34"/>
      <c r="T984420" s="34"/>
    </row>
    <row r="984437" spans="19:20">
      <c r="S984437" s="34"/>
      <c r="T984437" s="34"/>
    </row>
    <row r="984454" spans="19:20">
      <c r="S984454" s="34"/>
      <c r="T984454" s="34"/>
    </row>
    <row r="984471" spans="19:20">
      <c r="S984471" s="34"/>
      <c r="T984471" s="34"/>
    </row>
    <row r="984488" spans="19:20">
      <c r="S984488" s="34"/>
      <c r="T984488" s="34"/>
    </row>
    <row r="984505" spans="19:20">
      <c r="S984505" s="34"/>
      <c r="T984505" s="34"/>
    </row>
    <row r="984522" spans="19:20">
      <c r="S984522" s="34"/>
      <c r="T984522" s="34"/>
    </row>
    <row r="984539" spans="19:20">
      <c r="S984539" s="34"/>
      <c r="T984539" s="34"/>
    </row>
    <row r="984556" spans="19:20">
      <c r="S984556" s="34"/>
      <c r="T984556" s="34"/>
    </row>
    <row r="984573" spans="19:20">
      <c r="S984573" s="34"/>
      <c r="T984573" s="34"/>
    </row>
    <row r="984590" spans="19:20">
      <c r="S984590" s="34"/>
      <c r="T984590" s="34"/>
    </row>
    <row r="984607" spans="19:20">
      <c r="S984607" s="34"/>
      <c r="T984607" s="34"/>
    </row>
    <row r="984624" spans="19:20">
      <c r="S984624" s="34"/>
      <c r="T984624" s="34"/>
    </row>
    <row r="984641" spans="19:20">
      <c r="S984641" s="34"/>
      <c r="T984641" s="34"/>
    </row>
    <row r="984658" spans="19:20">
      <c r="S984658" s="34"/>
      <c r="T984658" s="34"/>
    </row>
    <row r="984675" spans="19:20">
      <c r="S984675" s="34"/>
      <c r="T984675" s="34"/>
    </row>
    <row r="984692" spans="19:20">
      <c r="S984692" s="34"/>
      <c r="T984692" s="34"/>
    </row>
    <row r="984709" spans="19:20">
      <c r="S984709" s="34"/>
      <c r="T984709" s="34"/>
    </row>
    <row r="984726" spans="19:20">
      <c r="S984726" s="34"/>
      <c r="T984726" s="34"/>
    </row>
    <row r="984743" spans="19:20">
      <c r="S984743" s="34"/>
      <c r="T984743" s="34"/>
    </row>
    <row r="984760" spans="19:20">
      <c r="S984760" s="34"/>
      <c r="T984760" s="34"/>
    </row>
    <row r="984777" spans="19:20">
      <c r="S984777" s="34"/>
      <c r="T984777" s="34"/>
    </row>
    <row r="984794" spans="19:20">
      <c r="S984794" s="34"/>
      <c r="T984794" s="34"/>
    </row>
    <row r="984811" spans="19:20">
      <c r="S984811" s="34"/>
      <c r="T984811" s="34"/>
    </row>
    <row r="984828" spans="19:20">
      <c r="S984828" s="34"/>
      <c r="T984828" s="34"/>
    </row>
    <row r="984845" spans="19:20">
      <c r="S984845" s="34"/>
      <c r="T984845" s="34"/>
    </row>
    <row r="984862" spans="19:20">
      <c r="S984862" s="34"/>
      <c r="T984862" s="34"/>
    </row>
    <row r="984879" spans="19:20">
      <c r="S984879" s="34"/>
      <c r="T984879" s="34"/>
    </row>
    <row r="984896" spans="19:20">
      <c r="S984896" s="34"/>
      <c r="T984896" s="34"/>
    </row>
    <row r="984913" spans="19:20">
      <c r="S984913" s="34"/>
      <c r="T984913" s="34"/>
    </row>
    <row r="984930" spans="19:20">
      <c r="S984930" s="34"/>
      <c r="T984930" s="34"/>
    </row>
    <row r="984947" spans="19:20">
      <c r="S984947" s="34"/>
      <c r="T984947" s="34"/>
    </row>
    <row r="984964" spans="19:20">
      <c r="S984964" s="34"/>
      <c r="T984964" s="34"/>
    </row>
    <row r="984981" spans="19:20">
      <c r="S984981" s="34"/>
      <c r="T984981" s="34"/>
    </row>
    <row r="984998" spans="19:20">
      <c r="S984998" s="34"/>
      <c r="T984998" s="34"/>
    </row>
    <row r="985015" spans="19:20">
      <c r="S985015" s="34"/>
      <c r="T985015" s="34"/>
    </row>
    <row r="985032" spans="19:20">
      <c r="S985032" s="34"/>
      <c r="T985032" s="34"/>
    </row>
    <row r="985049" spans="19:20">
      <c r="S985049" s="34"/>
      <c r="T985049" s="34"/>
    </row>
    <row r="985066" spans="19:20">
      <c r="S985066" s="34"/>
      <c r="T985066" s="34"/>
    </row>
    <row r="985083" spans="19:20">
      <c r="S985083" s="34"/>
      <c r="T985083" s="34"/>
    </row>
    <row r="985100" spans="19:20">
      <c r="S985100" s="34"/>
      <c r="T985100" s="34"/>
    </row>
    <row r="985117" spans="19:20">
      <c r="S985117" s="34"/>
      <c r="T985117" s="34"/>
    </row>
    <row r="985134" spans="19:20">
      <c r="S985134" s="34"/>
      <c r="T985134" s="34"/>
    </row>
    <row r="985151" spans="19:20">
      <c r="S985151" s="34"/>
      <c r="T985151" s="34"/>
    </row>
    <row r="985168" spans="19:20">
      <c r="S985168" s="34"/>
      <c r="T985168" s="34"/>
    </row>
    <row r="985185" spans="19:20">
      <c r="S985185" s="34"/>
      <c r="T985185" s="34"/>
    </row>
    <row r="985202" spans="19:20">
      <c r="S985202" s="34"/>
      <c r="T985202" s="34"/>
    </row>
    <row r="985219" spans="19:20">
      <c r="S985219" s="34"/>
      <c r="T985219" s="34"/>
    </row>
    <row r="985236" spans="19:20">
      <c r="S985236" s="34"/>
      <c r="T985236" s="34"/>
    </row>
    <row r="985253" spans="19:20">
      <c r="S985253" s="34"/>
      <c r="T985253" s="34"/>
    </row>
    <row r="985270" spans="19:20">
      <c r="S985270" s="34"/>
      <c r="T985270" s="34"/>
    </row>
    <row r="985287" spans="19:20">
      <c r="S985287" s="34"/>
      <c r="T985287" s="34"/>
    </row>
    <row r="985304" spans="19:20">
      <c r="S985304" s="34"/>
      <c r="T985304" s="34"/>
    </row>
    <row r="985321" spans="19:20">
      <c r="S985321" s="34"/>
      <c r="T985321" s="34"/>
    </row>
    <row r="985338" spans="19:20">
      <c r="S985338" s="34"/>
      <c r="T985338" s="34"/>
    </row>
    <row r="985355" spans="19:20">
      <c r="S985355" s="34"/>
      <c r="T985355" s="34"/>
    </row>
    <row r="985372" spans="19:20">
      <c r="S985372" s="34"/>
      <c r="T985372" s="34"/>
    </row>
    <row r="985389" spans="19:20">
      <c r="S985389" s="34"/>
      <c r="T985389" s="34"/>
    </row>
    <row r="985406" spans="19:20">
      <c r="S985406" s="34"/>
      <c r="T985406" s="34"/>
    </row>
    <row r="985423" spans="19:20">
      <c r="S985423" s="34"/>
      <c r="T985423" s="34"/>
    </row>
    <row r="985440" spans="19:20">
      <c r="S985440" s="34"/>
      <c r="T985440" s="34"/>
    </row>
    <row r="985457" spans="19:20">
      <c r="S985457" s="34"/>
      <c r="T985457" s="34"/>
    </row>
    <row r="985474" spans="19:20">
      <c r="S985474" s="34"/>
      <c r="T985474" s="34"/>
    </row>
    <row r="985491" spans="19:20">
      <c r="S985491" s="34"/>
      <c r="T985491" s="34"/>
    </row>
    <row r="985508" spans="19:20">
      <c r="S985508" s="34"/>
      <c r="T985508" s="34"/>
    </row>
    <row r="985525" spans="19:20">
      <c r="S985525" s="34"/>
      <c r="T985525" s="34"/>
    </row>
    <row r="985542" spans="19:20">
      <c r="S985542" s="34"/>
      <c r="T985542" s="34"/>
    </row>
    <row r="985559" spans="19:20">
      <c r="S985559" s="34"/>
      <c r="T985559" s="34"/>
    </row>
    <row r="985576" spans="19:20">
      <c r="S985576" s="34"/>
      <c r="T985576" s="34"/>
    </row>
    <row r="985593" spans="19:20">
      <c r="S985593" s="34"/>
      <c r="T985593" s="34"/>
    </row>
    <row r="985610" spans="19:20">
      <c r="S985610" s="34"/>
      <c r="T985610" s="34"/>
    </row>
    <row r="985627" spans="19:20">
      <c r="S985627" s="34"/>
      <c r="T985627" s="34"/>
    </row>
    <row r="985644" spans="19:20">
      <c r="S985644" s="34"/>
      <c r="T985644" s="34"/>
    </row>
    <row r="985661" spans="19:20">
      <c r="S985661" s="34"/>
      <c r="T985661" s="34"/>
    </row>
    <row r="985678" spans="19:20">
      <c r="S985678" s="34"/>
      <c r="T985678" s="34"/>
    </row>
    <row r="985695" spans="19:20">
      <c r="S985695" s="34"/>
      <c r="T985695" s="34"/>
    </row>
    <row r="985712" spans="19:20">
      <c r="S985712" s="34"/>
      <c r="T985712" s="34"/>
    </row>
    <row r="985729" spans="19:20">
      <c r="S985729" s="34"/>
      <c r="T985729" s="34"/>
    </row>
    <row r="985746" spans="19:20">
      <c r="S985746" s="34"/>
      <c r="T985746" s="34"/>
    </row>
    <row r="985763" spans="19:20">
      <c r="S985763" s="34"/>
      <c r="T985763" s="34"/>
    </row>
    <row r="985780" spans="19:20">
      <c r="S985780" s="34"/>
      <c r="T985780" s="34"/>
    </row>
    <row r="985797" spans="19:20">
      <c r="S985797" s="34"/>
      <c r="T985797" s="34"/>
    </row>
    <row r="985814" spans="19:20">
      <c r="S985814" s="34"/>
      <c r="T985814" s="34"/>
    </row>
    <row r="985831" spans="19:20">
      <c r="S985831" s="34"/>
      <c r="T985831" s="34"/>
    </row>
    <row r="985848" spans="19:20">
      <c r="S985848" s="34"/>
      <c r="T985848" s="34"/>
    </row>
    <row r="985865" spans="19:20">
      <c r="S985865" s="34"/>
      <c r="T985865" s="34"/>
    </row>
    <row r="985882" spans="19:20">
      <c r="S985882" s="34"/>
      <c r="T985882" s="34"/>
    </row>
    <row r="985899" spans="19:20">
      <c r="S985899" s="34"/>
      <c r="T985899" s="34"/>
    </row>
    <row r="985916" spans="19:20">
      <c r="S985916" s="34"/>
      <c r="T985916" s="34"/>
    </row>
    <row r="985933" spans="19:20">
      <c r="S985933" s="34"/>
      <c r="T985933" s="34"/>
    </row>
    <row r="985950" spans="19:20">
      <c r="S985950" s="34"/>
      <c r="T985950" s="34"/>
    </row>
    <row r="985967" spans="19:20">
      <c r="S985967" s="34"/>
      <c r="T985967" s="34"/>
    </row>
    <row r="985984" spans="19:20">
      <c r="S985984" s="34"/>
      <c r="T985984" s="34"/>
    </row>
    <row r="986001" spans="19:20">
      <c r="S986001" s="34"/>
      <c r="T986001" s="34"/>
    </row>
    <row r="986018" spans="19:20">
      <c r="S986018" s="34"/>
      <c r="T986018" s="34"/>
    </row>
    <row r="986035" spans="19:20">
      <c r="S986035" s="34"/>
      <c r="T986035" s="34"/>
    </row>
    <row r="986052" spans="19:20">
      <c r="S986052" s="34"/>
      <c r="T986052" s="34"/>
    </row>
    <row r="986069" spans="19:20">
      <c r="S986069" s="34"/>
      <c r="T986069" s="34"/>
    </row>
    <row r="986086" spans="19:20">
      <c r="S986086" s="34"/>
      <c r="T986086" s="34"/>
    </row>
    <row r="986103" spans="19:20">
      <c r="S986103" s="34"/>
      <c r="T986103" s="34"/>
    </row>
    <row r="986120" spans="19:20">
      <c r="S986120" s="34"/>
      <c r="T986120" s="34"/>
    </row>
    <row r="986137" spans="19:20">
      <c r="S986137" s="34"/>
      <c r="T986137" s="34"/>
    </row>
    <row r="986154" spans="19:20">
      <c r="S986154" s="34"/>
      <c r="T986154" s="34"/>
    </row>
    <row r="986171" spans="19:20">
      <c r="S986171" s="34"/>
      <c r="T986171" s="34"/>
    </row>
    <row r="986188" spans="19:20">
      <c r="S986188" s="34"/>
      <c r="T986188" s="34"/>
    </row>
    <row r="986205" spans="19:20">
      <c r="S986205" s="34"/>
      <c r="T986205" s="34"/>
    </row>
    <row r="986222" spans="19:20">
      <c r="S986222" s="34"/>
      <c r="T986222" s="34"/>
    </row>
    <row r="986239" spans="19:20">
      <c r="S986239" s="34"/>
      <c r="T986239" s="34"/>
    </row>
    <row r="986256" spans="19:20">
      <c r="S986256" s="34"/>
      <c r="T986256" s="34"/>
    </row>
    <row r="986273" spans="19:20">
      <c r="S986273" s="34"/>
      <c r="T986273" s="34"/>
    </row>
    <row r="986290" spans="19:20">
      <c r="S986290" s="34"/>
      <c r="T986290" s="34"/>
    </row>
    <row r="986307" spans="19:20">
      <c r="S986307" s="34"/>
      <c r="T986307" s="34"/>
    </row>
    <row r="986324" spans="19:20">
      <c r="S986324" s="34"/>
      <c r="T986324" s="34"/>
    </row>
    <row r="986341" spans="19:20">
      <c r="S986341" s="34"/>
      <c r="T986341" s="34"/>
    </row>
    <row r="986358" spans="19:20">
      <c r="S986358" s="34"/>
      <c r="T986358" s="34"/>
    </row>
    <row r="986375" spans="19:20">
      <c r="S986375" s="34"/>
      <c r="T986375" s="34"/>
    </row>
    <row r="986392" spans="19:20">
      <c r="S986392" s="34"/>
      <c r="T986392" s="34"/>
    </row>
    <row r="986409" spans="19:20">
      <c r="S986409" s="34"/>
      <c r="T986409" s="34"/>
    </row>
    <row r="986426" spans="19:20">
      <c r="S986426" s="34"/>
      <c r="T986426" s="34"/>
    </row>
    <row r="986443" spans="19:20">
      <c r="S986443" s="34"/>
      <c r="T986443" s="34"/>
    </row>
    <row r="986460" spans="19:20">
      <c r="S986460" s="34"/>
      <c r="T986460" s="34"/>
    </row>
    <row r="986477" spans="19:20">
      <c r="S986477" s="34"/>
      <c r="T986477" s="34"/>
    </row>
    <row r="986494" spans="19:20">
      <c r="S986494" s="34"/>
      <c r="T986494" s="34"/>
    </row>
    <row r="986511" spans="19:20">
      <c r="S986511" s="34"/>
      <c r="T986511" s="34"/>
    </row>
    <row r="986528" spans="19:20">
      <c r="S986528" s="34"/>
      <c r="T986528" s="34"/>
    </row>
    <row r="986545" spans="19:20">
      <c r="S986545" s="34"/>
      <c r="T986545" s="34"/>
    </row>
    <row r="986562" spans="19:20">
      <c r="S986562" s="34"/>
      <c r="T986562" s="34"/>
    </row>
    <row r="986579" spans="19:20">
      <c r="S986579" s="34"/>
      <c r="T986579" s="34"/>
    </row>
    <row r="986596" spans="19:20">
      <c r="S986596" s="34"/>
      <c r="T986596" s="34"/>
    </row>
    <row r="986613" spans="19:20">
      <c r="S986613" s="34"/>
      <c r="T986613" s="34"/>
    </row>
    <row r="986630" spans="19:20">
      <c r="S986630" s="34"/>
      <c r="T986630" s="34"/>
    </row>
    <row r="986647" spans="19:20">
      <c r="S986647" s="34"/>
      <c r="T986647" s="34"/>
    </row>
    <row r="986664" spans="19:20">
      <c r="S986664" s="34"/>
      <c r="T986664" s="34"/>
    </row>
    <row r="986681" spans="19:20">
      <c r="S986681" s="34"/>
      <c r="T986681" s="34"/>
    </row>
    <row r="986698" spans="19:20">
      <c r="S986698" s="34"/>
      <c r="T986698" s="34"/>
    </row>
    <row r="986715" spans="19:20">
      <c r="S986715" s="34"/>
      <c r="T986715" s="34"/>
    </row>
    <row r="986732" spans="19:20">
      <c r="S986732" s="34"/>
      <c r="T986732" s="34"/>
    </row>
    <row r="986749" spans="19:20">
      <c r="S986749" s="34"/>
      <c r="T986749" s="34"/>
    </row>
    <row r="986766" spans="19:20">
      <c r="S986766" s="34"/>
      <c r="T986766" s="34"/>
    </row>
    <row r="986783" spans="19:20">
      <c r="S986783" s="34"/>
      <c r="T986783" s="34"/>
    </row>
    <row r="986800" spans="19:20">
      <c r="S986800" s="34"/>
      <c r="T986800" s="34"/>
    </row>
    <row r="986817" spans="19:20">
      <c r="S986817" s="34"/>
      <c r="T986817" s="34"/>
    </row>
    <row r="986834" spans="19:20">
      <c r="S986834" s="34"/>
      <c r="T986834" s="34"/>
    </row>
    <row r="986851" spans="19:20">
      <c r="S986851" s="34"/>
      <c r="T986851" s="34"/>
    </row>
    <row r="986868" spans="19:20">
      <c r="S986868" s="34"/>
      <c r="T986868" s="34"/>
    </row>
    <row r="986885" spans="19:20">
      <c r="S986885" s="34"/>
      <c r="T986885" s="34"/>
    </row>
    <row r="986902" spans="19:20">
      <c r="S986902" s="34"/>
      <c r="T986902" s="34"/>
    </row>
    <row r="986919" spans="19:20">
      <c r="S986919" s="34"/>
      <c r="T986919" s="34"/>
    </row>
    <row r="986936" spans="19:20">
      <c r="S986936" s="34"/>
      <c r="T986936" s="34"/>
    </row>
    <row r="986953" spans="19:20">
      <c r="S986953" s="34"/>
      <c r="T986953" s="34"/>
    </row>
    <row r="986970" spans="19:20">
      <c r="S986970" s="34"/>
      <c r="T986970" s="34"/>
    </row>
    <row r="986987" spans="19:20">
      <c r="S986987" s="34"/>
      <c r="T986987" s="34"/>
    </row>
    <row r="987004" spans="19:20">
      <c r="S987004" s="34"/>
      <c r="T987004" s="34"/>
    </row>
    <row r="987021" spans="19:20">
      <c r="S987021" s="34"/>
      <c r="T987021" s="34"/>
    </row>
    <row r="987038" spans="19:20">
      <c r="S987038" s="34"/>
      <c r="T987038" s="34"/>
    </row>
    <row r="987055" spans="19:20">
      <c r="S987055" s="34"/>
      <c r="T987055" s="34"/>
    </row>
    <row r="987072" spans="19:20">
      <c r="S987072" s="34"/>
      <c r="T987072" s="34"/>
    </row>
    <row r="987089" spans="19:20">
      <c r="S987089" s="34"/>
      <c r="T987089" s="34"/>
    </row>
    <row r="987106" spans="19:20">
      <c r="S987106" s="34"/>
      <c r="T987106" s="34"/>
    </row>
    <row r="987123" spans="19:20">
      <c r="S987123" s="34"/>
      <c r="T987123" s="34"/>
    </row>
    <row r="987140" spans="19:20">
      <c r="S987140" s="34"/>
      <c r="T987140" s="34"/>
    </row>
    <row r="987157" spans="19:20">
      <c r="S987157" s="34"/>
      <c r="T987157" s="34"/>
    </row>
    <row r="987174" spans="19:20">
      <c r="S987174" s="34"/>
      <c r="T987174" s="34"/>
    </row>
    <row r="987191" spans="19:20">
      <c r="S987191" s="34"/>
      <c r="T987191" s="34"/>
    </row>
    <row r="987208" spans="19:20">
      <c r="S987208" s="34"/>
      <c r="T987208" s="34"/>
    </row>
    <row r="987225" spans="19:20">
      <c r="S987225" s="34"/>
      <c r="T987225" s="34"/>
    </row>
    <row r="987242" spans="19:20">
      <c r="S987242" s="34"/>
      <c r="T987242" s="34"/>
    </row>
    <row r="987259" spans="19:20">
      <c r="S987259" s="34"/>
      <c r="T987259" s="34"/>
    </row>
    <row r="987276" spans="19:20">
      <c r="S987276" s="34"/>
      <c r="T987276" s="34"/>
    </row>
    <row r="987293" spans="19:20">
      <c r="S987293" s="34"/>
      <c r="T987293" s="34"/>
    </row>
    <row r="987310" spans="19:20">
      <c r="S987310" s="34"/>
      <c r="T987310" s="34"/>
    </row>
    <row r="987327" spans="19:20">
      <c r="S987327" s="34"/>
      <c r="T987327" s="34"/>
    </row>
    <row r="987344" spans="19:20">
      <c r="S987344" s="34"/>
      <c r="T987344" s="34"/>
    </row>
    <row r="987361" spans="19:20">
      <c r="S987361" s="34"/>
      <c r="T987361" s="34"/>
    </row>
    <row r="987378" spans="19:20">
      <c r="S987378" s="34"/>
      <c r="T987378" s="34"/>
    </row>
    <row r="987395" spans="19:20">
      <c r="S987395" s="34"/>
      <c r="T987395" s="34"/>
    </row>
    <row r="987412" spans="19:20">
      <c r="S987412" s="34"/>
      <c r="T987412" s="34"/>
    </row>
    <row r="987429" spans="19:20">
      <c r="S987429" s="34"/>
      <c r="T987429" s="34"/>
    </row>
    <row r="987446" spans="19:20">
      <c r="S987446" s="34"/>
      <c r="T987446" s="34"/>
    </row>
    <row r="987463" spans="19:20">
      <c r="S987463" s="34"/>
      <c r="T987463" s="34"/>
    </row>
    <row r="987480" spans="19:20">
      <c r="S987480" s="34"/>
      <c r="T987480" s="34"/>
    </row>
    <row r="987497" spans="19:20">
      <c r="S987497" s="34"/>
      <c r="T987497" s="34"/>
    </row>
    <row r="987514" spans="19:20">
      <c r="S987514" s="34"/>
      <c r="T987514" s="34"/>
    </row>
    <row r="987531" spans="19:20">
      <c r="S987531" s="34"/>
      <c r="T987531" s="34"/>
    </row>
    <row r="987548" spans="19:20">
      <c r="S987548" s="34"/>
      <c r="T987548" s="34"/>
    </row>
    <row r="987565" spans="19:20">
      <c r="S987565" s="34"/>
      <c r="T987565" s="34"/>
    </row>
    <row r="987582" spans="19:20">
      <c r="S987582" s="34"/>
      <c r="T987582" s="34"/>
    </row>
    <row r="987599" spans="19:20">
      <c r="S987599" s="34"/>
      <c r="T987599" s="34"/>
    </row>
    <row r="987616" spans="19:20">
      <c r="S987616" s="34"/>
      <c r="T987616" s="34"/>
    </row>
    <row r="987633" spans="19:20">
      <c r="S987633" s="34"/>
      <c r="T987633" s="34"/>
    </row>
    <row r="987650" spans="19:20">
      <c r="S987650" s="34"/>
      <c r="T987650" s="34"/>
    </row>
    <row r="987667" spans="19:20">
      <c r="S987667" s="34"/>
      <c r="T987667" s="34"/>
    </row>
    <row r="987684" spans="19:20">
      <c r="S987684" s="34"/>
      <c r="T987684" s="34"/>
    </row>
    <row r="987701" spans="19:20">
      <c r="S987701" s="34"/>
      <c r="T987701" s="34"/>
    </row>
    <row r="987718" spans="19:20">
      <c r="S987718" s="34"/>
      <c r="T987718" s="34"/>
    </row>
    <row r="987735" spans="19:20">
      <c r="S987735" s="34"/>
      <c r="T987735" s="34"/>
    </row>
    <row r="987752" spans="19:20">
      <c r="S987752" s="34"/>
      <c r="T987752" s="34"/>
    </row>
    <row r="987769" spans="19:20">
      <c r="S987769" s="34"/>
      <c r="T987769" s="34"/>
    </row>
    <row r="987786" spans="19:20">
      <c r="S987786" s="34"/>
      <c r="T987786" s="34"/>
    </row>
    <row r="987803" spans="19:20">
      <c r="S987803" s="34"/>
      <c r="T987803" s="34"/>
    </row>
    <row r="987820" spans="19:20">
      <c r="S987820" s="34"/>
      <c r="T987820" s="34"/>
    </row>
    <row r="987837" spans="19:20">
      <c r="S987837" s="34"/>
      <c r="T987837" s="34"/>
    </row>
    <row r="987854" spans="19:20">
      <c r="S987854" s="34"/>
      <c r="T987854" s="34"/>
    </row>
    <row r="987871" spans="19:20">
      <c r="S987871" s="34"/>
      <c r="T987871" s="34"/>
    </row>
    <row r="987888" spans="19:20">
      <c r="S987888" s="34"/>
      <c r="T987888" s="34"/>
    </row>
    <row r="987905" spans="19:20">
      <c r="S987905" s="34"/>
      <c r="T987905" s="34"/>
    </row>
    <row r="987922" spans="19:20">
      <c r="S987922" s="34"/>
      <c r="T987922" s="34"/>
    </row>
    <row r="987939" spans="19:20">
      <c r="S987939" s="34"/>
      <c r="T987939" s="34"/>
    </row>
    <row r="987956" spans="19:20">
      <c r="S987956" s="34"/>
      <c r="T987956" s="34"/>
    </row>
    <row r="987973" spans="19:20">
      <c r="S987973" s="34"/>
      <c r="T987973" s="34"/>
    </row>
    <row r="987990" spans="19:20">
      <c r="S987990" s="34"/>
      <c r="T987990" s="34"/>
    </row>
    <row r="988007" spans="19:20">
      <c r="S988007" s="34"/>
      <c r="T988007" s="34"/>
    </row>
    <row r="988024" spans="19:20">
      <c r="S988024" s="34"/>
      <c r="T988024" s="34"/>
    </row>
    <row r="988041" spans="19:20">
      <c r="S988041" s="34"/>
      <c r="T988041" s="34"/>
    </row>
    <row r="988058" spans="19:20">
      <c r="S988058" s="34"/>
      <c r="T988058" s="34"/>
    </row>
    <row r="988075" spans="19:20">
      <c r="S988075" s="34"/>
      <c r="T988075" s="34"/>
    </row>
    <row r="988092" spans="19:20">
      <c r="S988092" s="34"/>
      <c r="T988092" s="34"/>
    </row>
    <row r="988109" spans="19:20">
      <c r="S988109" s="34"/>
      <c r="T988109" s="34"/>
    </row>
    <row r="988126" spans="19:20">
      <c r="S988126" s="34"/>
      <c r="T988126" s="34"/>
    </row>
    <row r="988143" spans="19:20">
      <c r="S988143" s="34"/>
      <c r="T988143" s="34"/>
    </row>
    <row r="988160" spans="19:20">
      <c r="S988160" s="34"/>
      <c r="T988160" s="34"/>
    </row>
    <row r="988177" spans="19:20">
      <c r="S988177" s="34"/>
      <c r="T988177" s="34"/>
    </row>
    <row r="988194" spans="19:20">
      <c r="S988194" s="34"/>
      <c r="T988194" s="34"/>
    </row>
    <row r="988211" spans="19:20">
      <c r="S988211" s="34"/>
      <c r="T988211" s="34"/>
    </row>
    <row r="988228" spans="19:20">
      <c r="S988228" s="34"/>
      <c r="T988228" s="34"/>
    </row>
    <row r="988245" spans="19:20">
      <c r="S988245" s="34"/>
      <c r="T988245" s="34"/>
    </row>
    <row r="988262" spans="19:20">
      <c r="S988262" s="34"/>
      <c r="T988262" s="34"/>
    </row>
    <row r="988279" spans="19:20">
      <c r="S988279" s="34"/>
      <c r="T988279" s="34"/>
    </row>
    <row r="988296" spans="19:20">
      <c r="S988296" s="34"/>
      <c r="T988296" s="34"/>
    </row>
    <row r="988313" spans="19:20">
      <c r="S988313" s="34"/>
      <c r="T988313" s="34"/>
    </row>
    <row r="988330" spans="19:20">
      <c r="S988330" s="34"/>
      <c r="T988330" s="34"/>
    </row>
    <row r="988347" spans="19:20">
      <c r="S988347" s="34"/>
      <c r="T988347" s="34"/>
    </row>
    <row r="988364" spans="19:20">
      <c r="S988364" s="34"/>
      <c r="T988364" s="34"/>
    </row>
    <row r="988381" spans="19:20">
      <c r="S988381" s="34"/>
      <c r="T988381" s="34"/>
    </row>
    <row r="988398" spans="19:20">
      <c r="S988398" s="34"/>
      <c r="T988398" s="34"/>
    </row>
    <row r="988415" spans="19:20">
      <c r="S988415" s="34"/>
      <c r="T988415" s="34"/>
    </row>
    <row r="988432" spans="19:20">
      <c r="S988432" s="34"/>
      <c r="T988432" s="34"/>
    </row>
    <row r="988449" spans="19:20">
      <c r="S988449" s="34"/>
      <c r="T988449" s="34"/>
    </row>
    <row r="988466" spans="19:20">
      <c r="S988466" s="34"/>
      <c r="T988466" s="34"/>
    </row>
    <row r="988483" spans="19:20">
      <c r="S988483" s="34"/>
      <c r="T988483" s="34"/>
    </row>
    <row r="988500" spans="19:20">
      <c r="S988500" s="34"/>
      <c r="T988500" s="34"/>
    </row>
    <row r="988517" spans="19:20">
      <c r="S988517" s="34"/>
      <c r="T988517" s="34"/>
    </row>
    <row r="988534" spans="19:20">
      <c r="S988534" s="34"/>
      <c r="T988534" s="34"/>
    </row>
    <row r="988551" spans="19:20">
      <c r="S988551" s="34"/>
      <c r="T988551" s="34"/>
    </row>
    <row r="988568" spans="19:20">
      <c r="S988568" s="34"/>
      <c r="T988568" s="34"/>
    </row>
    <row r="988585" spans="19:20">
      <c r="S988585" s="34"/>
      <c r="T988585" s="34"/>
    </row>
    <row r="988602" spans="19:20">
      <c r="S988602" s="34"/>
      <c r="T988602" s="34"/>
    </row>
    <row r="988619" spans="19:20">
      <c r="S988619" s="34"/>
      <c r="T988619" s="34"/>
    </row>
    <row r="988636" spans="19:20">
      <c r="S988636" s="34"/>
      <c r="T988636" s="34"/>
    </row>
    <row r="988653" spans="19:20">
      <c r="S988653" s="34"/>
      <c r="T988653" s="34"/>
    </row>
    <row r="988670" spans="19:20">
      <c r="S988670" s="34"/>
      <c r="T988670" s="34"/>
    </row>
    <row r="988687" spans="19:20">
      <c r="S988687" s="34"/>
      <c r="T988687" s="34"/>
    </row>
    <row r="988704" spans="19:20">
      <c r="S988704" s="34"/>
      <c r="T988704" s="34"/>
    </row>
    <row r="988721" spans="19:20">
      <c r="S988721" s="34"/>
      <c r="T988721" s="34"/>
    </row>
    <row r="988738" spans="19:20">
      <c r="S988738" s="34"/>
      <c r="T988738" s="34"/>
    </row>
    <row r="988755" spans="19:20">
      <c r="S988755" s="34"/>
      <c r="T988755" s="34"/>
    </row>
    <row r="988772" spans="19:20">
      <c r="S988772" s="34"/>
      <c r="T988772" s="34"/>
    </row>
    <row r="988789" spans="19:20">
      <c r="S988789" s="34"/>
      <c r="T988789" s="34"/>
    </row>
    <row r="988806" spans="19:20">
      <c r="S988806" s="34"/>
      <c r="T988806" s="34"/>
    </row>
    <row r="988823" spans="19:20">
      <c r="S988823" s="34"/>
      <c r="T988823" s="34"/>
    </row>
    <row r="988840" spans="19:20">
      <c r="S988840" s="34"/>
      <c r="T988840" s="34"/>
    </row>
    <row r="988857" spans="19:20">
      <c r="S988857" s="34"/>
      <c r="T988857" s="34"/>
    </row>
    <row r="988874" spans="19:20">
      <c r="S988874" s="34"/>
      <c r="T988874" s="34"/>
    </row>
    <row r="988891" spans="19:20">
      <c r="S988891" s="34"/>
      <c r="T988891" s="34"/>
    </row>
    <row r="988908" spans="19:20">
      <c r="S988908" s="34"/>
      <c r="T988908" s="34"/>
    </row>
    <row r="988925" spans="19:20">
      <c r="S988925" s="34"/>
      <c r="T988925" s="34"/>
    </row>
    <row r="988942" spans="19:20">
      <c r="S988942" s="34"/>
      <c r="T988942" s="34"/>
    </row>
    <row r="988959" spans="19:20">
      <c r="S988959" s="34"/>
      <c r="T988959" s="34"/>
    </row>
    <row r="988976" spans="19:20">
      <c r="S988976" s="34"/>
      <c r="T988976" s="34"/>
    </row>
    <row r="988993" spans="19:20">
      <c r="S988993" s="34"/>
      <c r="T988993" s="34"/>
    </row>
    <row r="989010" spans="19:20">
      <c r="S989010" s="34"/>
      <c r="T989010" s="34"/>
    </row>
    <row r="989027" spans="19:20">
      <c r="S989027" s="34"/>
      <c r="T989027" s="34"/>
    </row>
    <row r="989044" spans="19:20">
      <c r="S989044" s="34"/>
      <c r="T989044" s="34"/>
    </row>
    <row r="989061" spans="19:20">
      <c r="S989061" s="34"/>
      <c r="T989061" s="34"/>
    </row>
    <row r="989078" spans="19:20">
      <c r="S989078" s="34"/>
      <c r="T989078" s="34"/>
    </row>
    <row r="989095" spans="19:20">
      <c r="S989095" s="34"/>
      <c r="T989095" s="34"/>
    </row>
    <row r="989112" spans="19:20">
      <c r="S989112" s="34"/>
      <c r="T989112" s="34"/>
    </row>
    <row r="989129" spans="19:20">
      <c r="S989129" s="34"/>
      <c r="T989129" s="34"/>
    </row>
    <row r="989146" spans="19:20">
      <c r="S989146" s="34"/>
      <c r="T989146" s="34"/>
    </row>
    <row r="989163" spans="19:20">
      <c r="S989163" s="34"/>
      <c r="T989163" s="34"/>
    </row>
    <row r="989180" spans="19:20">
      <c r="S989180" s="34"/>
      <c r="T989180" s="34"/>
    </row>
    <row r="989197" spans="19:20">
      <c r="S989197" s="34"/>
      <c r="T989197" s="34"/>
    </row>
    <row r="989214" spans="19:20">
      <c r="S989214" s="34"/>
      <c r="T989214" s="34"/>
    </row>
    <row r="989231" spans="19:20">
      <c r="S989231" s="34"/>
      <c r="T989231" s="34"/>
    </row>
    <row r="989248" spans="19:20">
      <c r="S989248" s="34"/>
      <c r="T989248" s="34"/>
    </row>
    <row r="989265" spans="19:20">
      <c r="S989265" s="34"/>
      <c r="T989265" s="34"/>
    </row>
    <row r="989282" spans="19:20">
      <c r="S989282" s="34"/>
      <c r="T989282" s="34"/>
    </row>
    <row r="989299" spans="19:20">
      <c r="S989299" s="34"/>
      <c r="T989299" s="34"/>
    </row>
    <row r="989316" spans="19:20">
      <c r="S989316" s="34"/>
      <c r="T989316" s="34"/>
    </row>
    <row r="989333" spans="19:20">
      <c r="S989333" s="34"/>
      <c r="T989333" s="34"/>
    </row>
    <row r="989350" spans="19:20">
      <c r="S989350" s="34"/>
      <c r="T989350" s="34"/>
    </row>
    <row r="989367" spans="19:20">
      <c r="S989367" s="34"/>
      <c r="T989367" s="34"/>
    </row>
    <row r="989384" spans="19:20">
      <c r="S989384" s="34"/>
      <c r="T989384" s="34"/>
    </row>
    <row r="989401" spans="19:20">
      <c r="S989401" s="34"/>
      <c r="T989401" s="34"/>
    </row>
    <row r="989418" spans="19:20">
      <c r="S989418" s="34"/>
      <c r="T989418" s="34"/>
    </row>
    <row r="989435" spans="19:20">
      <c r="S989435" s="34"/>
      <c r="T989435" s="34"/>
    </row>
    <row r="989452" spans="19:20">
      <c r="S989452" s="34"/>
      <c r="T989452" s="34"/>
    </row>
    <row r="989469" spans="19:20">
      <c r="S989469" s="34"/>
      <c r="T989469" s="34"/>
    </row>
    <row r="989486" spans="19:20">
      <c r="S989486" s="34"/>
      <c r="T989486" s="34"/>
    </row>
    <row r="989503" spans="19:20">
      <c r="S989503" s="34"/>
      <c r="T989503" s="34"/>
    </row>
    <row r="989520" spans="19:20">
      <c r="S989520" s="34"/>
      <c r="T989520" s="34"/>
    </row>
    <row r="989537" spans="19:20">
      <c r="S989537" s="34"/>
      <c r="T989537" s="34"/>
    </row>
    <row r="989554" spans="19:20">
      <c r="S989554" s="34"/>
      <c r="T989554" s="34"/>
    </row>
    <row r="989571" spans="19:20">
      <c r="S989571" s="34"/>
      <c r="T989571" s="34"/>
    </row>
    <row r="989588" spans="19:20">
      <c r="S989588" s="34"/>
      <c r="T989588" s="34"/>
    </row>
    <row r="989605" spans="19:20">
      <c r="S989605" s="34"/>
      <c r="T989605" s="34"/>
    </row>
    <row r="989622" spans="19:20">
      <c r="S989622" s="34"/>
      <c r="T989622" s="34"/>
    </row>
    <row r="989639" spans="19:20">
      <c r="S989639" s="34"/>
      <c r="T989639" s="34"/>
    </row>
    <row r="989656" spans="19:20">
      <c r="S989656" s="34"/>
      <c r="T989656" s="34"/>
    </row>
    <row r="989673" spans="19:20">
      <c r="S989673" s="34"/>
      <c r="T989673" s="34"/>
    </row>
    <row r="989690" spans="19:20">
      <c r="S989690" s="34"/>
      <c r="T989690" s="34"/>
    </row>
    <row r="989707" spans="19:20">
      <c r="S989707" s="34"/>
      <c r="T989707" s="34"/>
    </row>
    <row r="989724" spans="19:20">
      <c r="S989724" s="34"/>
      <c r="T989724" s="34"/>
    </row>
    <row r="989741" spans="19:20">
      <c r="S989741" s="34"/>
      <c r="T989741" s="34"/>
    </row>
    <row r="989758" spans="19:20">
      <c r="S989758" s="34"/>
      <c r="T989758" s="34"/>
    </row>
    <row r="989775" spans="19:20">
      <c r="S989775" s="34"/>
      <c r="T989775" s="34"/>
    </row>
    <row r="989792" spans="19:20">
      <c r="S989792" s="34"/>
      <c r="T989792" s="34"/>
    </row>
    <row r="989809" spans="19:20">
      <c r="S989809" s="34"/>
      <c r="T989809" s="34"/>
    </row>
    <row r="989826" spans="19:20">
      <c r="S989826" s="34"/>
      <c r="T989826" s="34"/>
    </row>
    <row r="989843" spans="19:20">
      <c r="S989843" s="34"/>
      <c r="T989843" s="34"/>
    </row>
    <row r="989860" spans="19:20">
      <c r="S989860" s="34"/>
      <c r="T989860" s="34"/>
    </row>
    <row r="989877" spans="19:20">
      <c r="S989877" s="34"/>
      <c r="T989877" s="34"/>
    </row>
    <row r="989894" spans="19:20">
      <c r="S989894" s="34"/>
      <c r="T989894" s="34"/>
    </row>
    <row r="989911" spans="19:20">
      <c r="S989911" s="34"/>
      <c r="T989911" s="34"/>
    </row>
    <row r="989928" spans="19:20">
      <c r="S989928" s="34"/>
      <c r="T989928" s="34"/>
    </row>
    <row r="989945" spans="19:20">
      <c r="S989945" s="34"/>
      <c r="T989945" s="34"/>
    </row>
    <row r="989962" spans="19:20">
      <c r="S989962" s="34"/>
      <c r="T989962" s="34"/>
    </row>
    <row r="989979" spans="19:20">
      <c r="S989979" s="34"/>
      <c r="T989979" s="34"/>
    </row>
    <row r="989996" spans="19:20">
      <c r="S989996" s="34"/>
      <c r="T989996" s="34"/>
    </row>
    <row r="990013" spans="19:20">
      <c r="S990013" s="34"/>
      <c r="T990013" s="34"/>
    </row>
    <row r="990030" spans="19:20">
      <c r="S990030" s="34"/>
      <c r="T990030" s="34"/>
    </row>
    <row r="990047" spans="19:20">
      <c r="S990047" s="34"/>
      <c r="T990047" s="34"/>
    </row>
    <row r="990064" spans="19:20">
      <c r="S990064" s="34"/>
      <c r="T990064" s="34"/>
    </row>
    <row r="990081" spans="19:20">
      <c r="S990081" s="34"/>
      <c r="T990081" s="34"/>
    </row>
    <row r="990098" spans="19:20">
      <c r="S990098" s="34"/>
      <c r="T990098" s="34"/>
    </row>
    <row r="990115" spans="19:20">
      <c r="S990115" s="34"/>
      <c r="T990115" s="34"/>
    </row>
    <row r="990132" spans="19:20">
      <c r="S990132" s="34"/>
      <c r="T990132" s="34"/>
    </row>
    <row r="990149" spans="19:20">
      <c r="S990149" s="34"/>
      <c r="T990149" s="34"/>
    </row>
    <row r="990166" spans="19:20">
      <c r="S990166" s="34"/>
      <c r="T990166" s="34"/>
    </row>
    <row r="990183" spans="19:20">
      <c r="S990183" s="34"/>
      <c r="T990183" s="34"/>
    </row>
    <row r="990200" spans="19:20">
      <c r="S990200" s="34"/>
      <c r="T990200" s="34"/>
    </row>
    <row r="990217" spans="19:20">
      <c r="S990217" s="34"/>
      <c r="T990217" s="34"/>
    </row>
    <row r="990234" spans="19:20">
      <c r="S990234" s="34"/>
      <c r="T990234" s="34"/>
    </row>
    <row r="990251" spans="19:20">
      <c r="S990251" s="34"/>
      <c r="T990251" s="34"/>
    </row>
    <row r="990268" spans="19:20">
      <c r="S990268" s="34"/>
      <c r="T990268" s="34"/>
    </row>
    <row r="990285" spans="19:20">
      <c r="S990285" s="34"/>
      <c r="T990285" s="34"/>
    </row>
    <row r="990302" spans="19:20">
      <c r="S990302" s="34"/>
      <c r="T990302" s="34"/>
    </row>
    <row r="990319" spans="19:20">
      <c r="S990319" s="34"/>
      <c r="T990319" s="34"/>
    </row>
    <row r="990336" spans="19:20">
      <c r="S990336" s="34"/>
      <c r="T990336" s="34"/>
    </row>
    <row r="990353" spans="19:20">
      <c r="S990353" s="34"/>
      <c r="T990353" s="34"/>
    </row>
    <row r="990370" spans="19:20">
      <c r="S990370" s="34"/>
      <c r="T990370" s="34"/>
    </row>
    <row r="990387" spans="19:20">
      <c r="S990387" s="34"/>
      <c r="T990387" s="34"/>
    </row>
    <row r="990404" spans="19:20">
      <c r="S990404" s="34"/>
      <c r="T990404" s="34"/>
    </row>
    <row r="990421" spans="19:20">
      <c r="S990421" s="34"/>
      <c r="T990421" s="34"/>
    </row>
    <row r="990438" spans="19:20">
      <c r="S990438" s="34"/>
      <c r="T990438" s="34"/>
    </row>
    <row r="990455" spans="19:20">
      <c r="S990455" s="34"/>
      <c r="T990455" s="34"/>
    </row>
    <row r="990472" spans="19:20">
      <c r="S990472" s="34"/>
      <c r="T990472" s="34"/>
    </row>
    <row r="990489" spans="19:20">
      <c r="S990489" s="34"/>
      <c r="T990489" s="34"/>
    </row>
    <row r="990506" spans="19:20">
      <c r="S990506" s="34"/>
      <c r="T990506" s="34"/>
    </row>
    <row r="990523" spans="19:20">
      <c r="S990523" s="34"/>
      <c r="T990523" s="34"/>
    </row>
    <row r="990540" spans="19:20">
      <c r="S990540" s="34"/>
      <c r="T990540" s="34"/>
    </row>
    <row r="990557" spans="19:20">
      <c r="S990557" s="34"/>
      <c r="T990557" s="34"/>
    </row>
    <row r="990574" spans="19:20">
      <c r="S990574" s="34"/>
      <c r="T990574" s="34"/>
    </row>
    <row r="990591" spans="19:20">
      <c r="S990591" s="34"/>
      <c r="T990591" s="34"/>
    </row>
    <row r="990608" spans="19:20">
      <c r="S990608" s="34"/>
      <c r="T990608" s="34"/>
    </row>
    <row r="990625" spans="19:20">
      <c r="S990625" s="34"/>
      <c r="T990625" s="34"/>
    </row>
    <row r="990642" spans="19:20">
      <c r="S990642" s="34"/>
      <c r="T990642" s="34"/>
    </row>
    <row r="990659" spans="19:20">
      <c r="S990659" s="34"/>
      <c r="T990659" s="34"/>
    </row>
    <row r="990676" spans="19:20">
      <c r="S990676" s="34"/>
      <c r="T990676" s="34"/>
    </row>
    <row r="990693" spans="19:20">
      <c r="S990693" s="34"/>
      <c r="T990693" s="34"/>
    </row>
    <row r="990710" spans="19:20">
      <c r="S990710" s="34"/>
      <c r="T990710" s="34"/>
    </row>
    <row r="990727" spans="19:20">
      <c r="S990727" s="34"/>
      <c r="T990727" s="34"/>
    </row>
    <row r="990744" spans="19:20">
      <c r="S990744" s="34"/>
      <c r="T990744" s="34"/>
    </row>
    <row r="990761" spans="19:20">
      <c r="S990761" s="34"/>
      <c r="T990761" s="34"/>
    </row>
    <row r="990778" spans="19:20">
      <c r="S990778" s="34"/>
      <c r="T990778" s="34"/>
    </row>
    <row r="990795" spans="19:20">
      <c r="S990795" s="34"/>
      <c r="T990795" s="34"/>
    </row>
    <row r="990812" spans="19:20">
      <c r="S990812" s="34"/>
      <c r="T990812" s="34"/>
    </row>
    <row r="990829" spans="19:20">
      <c r="S990829" s="34"/>
      <c r="T990829" s="34"/>
    </row>
    <row r="990846" spans="19:20">
      <c r="S990846" s="34"/>
      <c r="T990846" s="34"/>
    </row>
    <row r="990863" spans="19:20">
      <c r="S990863" s="34"/>
      <c r="T990863" s="34"/>
    </row>
    <row r="990880" spans="19:20">
      <c r="S990880" s="34"/>
      <c r="T990880" s="34"/>
    </row>
    <row r="990897" spans="19:20">
      <c r="S990897" s="34"/>
      <c r="T990897" s="34"/>
    </row>
    <row r="990914" spans="19:20">
      <c r="S990914" s="34"/>
      <c r="T990914" s="34"/>
    </row>
    <row r="990931" spans="19:20">
      <c r="S990931" s="34"/>
      <c r="T990931" s="34"/>
    </row>
    <row r="990948" spans="19:20">
      <c r="S990948" s="34"/>
      <c r="T990948" s="34"/>
    </row>
    <row r="990965" spans="19:20">
      <c r="S990965" s="34"/>
      <c r="T990965" s="34"/>
    </row>
    <row r="990982" spans="19:20">
      <c r="S990982" s="34"/>
      <c r="T990982" s="34"/>
    </row>
    <row r="990999" spans="19:20">
      <c r="S990999" s="34"/>
      <c r="T990999" s="34"/>
    </row>
    <row r="991016" spans="19:20">
      <c r="S991016" s="34"/>
      <c r="T991016" s="34"/>
    </row>
    <row r="991033" spans="19:20">
      <c r="S991033" s="34"/>
      <c r="T991033" s="34"/>
    </row>
    <row r="991050" spans="19:20">
      <c r="S991050" s="34"/>
      <c r="T991050" s="34"/>
    </row>
    <row r="991067" spans="19:20">
      <c r="S991067" s="34"/>
      <c r="T991067" s="34"/>
    </row>
    <row r="991084" spans="19:20">
      <c r="S991084" s="34"/>
      <c r="T991084" s="34"/>
    </row>
    <row r="991101" spans="19:20">
      <c r="S991101" s="34"/>
      <c r="T991101" s="34"/>
    </row>
    <row r="991118" spans="19:20">
      <c r="S991118" s="34"/>
      <c r="T991118" s="34"/>
    </row>
    <row r="991135" spans="19:20">
      <c r="S991135" s="34"/>
      <c r="T991135" s="34"/>
    </row>
    <row r="991152" spans="19:20">
      <c r="S991152" s="34"/>
      <c r="T991152" s="34"/>
    </row>
    <row r="991169" spans="19:20">
      <c r="S991169" s="34"/>
      <c r="T991169" s="34"/>
    </row>
    <row r="991186" spans="19:20">
      <c r="S991186" s="34"/>
      <c r="T991186" s="34"/>
    </row>
    <row r="991203" spans="19:20">
      <c r="S991203" s="34"/>
      <c r="T991203" s="34"/>
    </row>
    <row r="991220" spans="19:20">
      <c r="S991220" s="34"/>
      <c r="T991220" s="34"/>
    </row>
    <row r="991237" spans="19:20">
      <c r="S991237" s="34"/>
      <c r="T991237" s="34"/>
    </row>
    <row r="991254" spans="19:20">
      <c r="S991254" s="34"/>
      <c r="T991254" s="34"/>
    </row>
    <row r="991271" spans="19:20">
      <c r="S991271" s="34"/>
      <c r="T991271" s="34"/>
    </row>
    <row r="991288" spans="19:20">
      <c r="S991288" s="34"/>
      <c r="T991288" s="34"/>
    </row>
    <row r="991305" spans="19:20">
      <c r="S991305" s="34"/>
      <c r="T991305" s="34"/>
    </row>
    <row r="991322" spans="19:20">
      <c r="S991322" s="34"/>
      <c r="T991322" s="34"/>
    </row>
    <row r="991339" spans="19:20">
      <c r="S991339" s="34"/>
      <c r="T991339" s="34"/>
    </row>
    <row r="991356" spans="19:20">
      <c r="S991356" s="34"/>
      <c r="T991356" s="34"/>
    </row>
    <row r="991373" spans="19:20">
      <c r="S991373" s="34"/>
      <c r="T991373" s="34"/>
    </row>
    <row r="991390" spans="19:20">
      <c r="S991390" s="34"/>
      <c r="T991390" s="34"/>
    </row>
    <row r="991407" spans="19:20">
      <c r="S991407" s="34"/>
      <c r="T991407" s="34"/>
    </row>
    <row r="991424" spans="19:20">
      <c r="S991424" s="34"/>
      <c r="T991424" s="34"/>
    </row>
    <row r="991441" spans="19:20">
      <c r="S991441" s="34"/>
      <c r="T991441" s="34"/>
    </row>
    <row r="991458" spans="19:20">
      <c r="S991458" s="34"/>
      <c r="T991458" s="34"/>
    </row>
    <row r="991475" spans="19:20">
      <c r="S991475" s="34"/>
      <c r="T991475" s="34"/>
    </row>
    <row r="991492" spans="19:20">
      <c r="S991492" s="34"/>
      <c r="T991492" s="34"/>
    </row>
    <row r="991509" spans="19:20">
      <c r="S991509" s="34"/>
      <c r="T991509" s="34"/>
    </row>
    <row r="991526" spans="19:20">
      <c r="S991526" s="34"/>
      <c r="T991526" s="34"/>
    </row>
    <row r="991543" spans="19:20">
      <c r="S991543" s="34"/>
      <c r="T991543" s="34"/>
    </row>
    <row r="991560" spans="19:20">
      <c r="S991560" s="34"/>
      <c r="T991560" s="34"/>
    </row>
    <row r="991577" spans="19:20">
      <c r="S991577" s="34"/>
      <c r="T991577" s="34"/>
    </row>
    <row r="991594" spans="19:20">
      <c r="S991594" s="34"/>
      <c r="T991594" s="34"/>
    </row>
    <row r="991611" spans="19:20">
      <c r="S991611" s="34"/>
      <c r="T991611" s="34"/>
    </row>
    <row r="991628" spans="19:20">
      <c r="S991628" s="34"/>
      <c r="T991628" s="34"/>
    </row>
    <row r="991645" spans="19:20">
      <c r="S991645" s="34"/>
      <c r="T991645" s="34"/>
    </row>
    <row r="991662" spans="19:20">
      <c r="S991662" s="34"/>
      <c r="T991662" s="34"/>
    </row>
    <row r="991679" spans="19:20">
      <c r="S991679" s="34"/>
      <c r="T991679" s="34"/>
    </row>
    <row r="991696" spans="19:20">
      <c r="S991696" s="34"/>
      <c r="T991696" s="34"/>
    </row>
    <row r="991713" spans="19:20">
      <c r="S991713" s="34"/>
      <c r="T991713" s="34"/>
    </row>
    <row r="991730" spans="19:20">
      <c r="S991730" s="34"/>
      <c r="T991730" s="34"/>
    </row>
    <row r="991747" spans="19:20">
      <c r="S991747" s="34"/>
      <c r="T991747" s="34"/>
    </row>
    <row r="991764" spans="19:20">
      <c r="S991764" s="34"/>
      <c r="T991764" s="34"/>
    </row>
    <row r="991781" spans="19:20">
      <c r="S991781" s="34"/>
      <c r="T991781" s="34"/>
    </row>
    <row r="991798" spans="19:20">
      <c r="S991798" s="34"/>
      <c r="T991798" s="34"/>
    </row>
    <row r="991815" spans="19:20">
      <c r="S991815" s="34"/>
      <c r="T991815" s="34"/>
    </row>
    <row r="991832" spans="19:20">
      <c r="S991832" s="34"/>
      <c r="T991832" s="34"/>
    </row>
    <row r="991849" spans="19:20">
      <c r="S991849" s="34"/>
      <c r="T991849" s="34"/>
    </row>
    <row r="991866" spans="19:20">
      <c r="S991866" s="34"/>
      <c r="T991866" s="34"/>
    </row>
    <row r="991883" spans="19:20">
      <c r="S991883" s="34"/>
      <c r="T991883" s="34"/>
    </row>
    <row r="991900" spans="19:20">
      <c r="S991900" s="34"/>
      <c r="T991900" s="34"/>
    </row>
    <row r="991917" spans="19:20">
      <c r="S991917" s="34"/>
      <c r="T991917" s="34"/>
    </row>
    <row r="991934" spans="19:20">
      <c r="S991934" s="34"/>
      <c r="T991934" s="34"/>
    </row>
    <row r="991951" spans="19:20">
      <c r="S991951" s="34"/>
      <c r="T991951" s="34"/>
    </row>
    <row r="991968" spans="19:20">
      <c r="S991968" s="34"/>
      <c r="T991968" s="34"/>
    </row>
    <row r="991985" spans="19:20">
      <c r="S991985" s="34"/>
      <c r="T991985" s="34"/>
    </row>
    <row r="992002" spans="19:20">
      <c r="S992002" s="34"/>
      <c r="T992002" s="34"/>
    </row>
    <row r="992019" spans="19:20">
      <c r="S992019" s="34"/>
      <c r="T992019" s="34"/>
    </row>
    <row r="992036" spans="19:20">
      <c r="S992036" s="34"/>
      <c r="T992036" s="34"/>
    </row>
    <row r="992053" spans="19:20">
      <c r="S992053" s="34"/>
      <c r="T992053" s="34"/>
    </row>
    <row r="992070" spans="19:20">
      <c r="S992070" s="34"/>
      <c r="T992070" s="34"/>
    </row>
    <row r="992087" spans="19:20">
      <c r="S992087" s="34"/>
      <c r="T992087" s="34"/>
    </row>
    <row r="992104" spans="19:20">
      <c r="S992104" s="34"/>
      <c r="T992104" s="34"/>
    </row>
    <row r="992121" spans="19:20">
      <c r="S992121" s="34"/>
      <c r="T992121" s="34"/>
    </row>
    <row r="992138" spans="19:20">
      <c r="S992138" s="34"/>
      <c r="T992138" s="34"/>
    </row>
    <row r="992155" spans="19:20">
      <c r="S992155" s="34"/>
      <c r="T992155" s="34"/>
    </row>
    <row r="992172" spans="19:20">
      <c r="S992172" s="34"/>
      <c r="T992172" s="34"/>
    </row>
    <row r="992189" spans="19:20">
      <c r="S992189" s="34"/>
      <c r="T992189" s="34"/>
    </row>
    <row r="992206" spans="19:20">
      <c r="S992206" s="34"/>
      <c r="T992206" s="34"/>
    </row>
    <row r="992223" spans="19:20">
      <c r="S992223" s="34"/>
      <c r="T992223" s="34"/>
    </row>
    <row r="992240" spans="19:20">
      <c r="S992240" s="34"/>
      <c r="T992240" s="34"/>
    </row>
    <row r="992257" spans="19:20">
      <c r="S992257" s="34"/>
      <c r="T992257" s="34"/>
    </row>
    <row r="992274" spans="19:20">
      <c r="S992274" s="34"/>
      <c r="T992274" s="34"/>
    </row>
    <row r="992291" spans="19:20">
      <c r="S992291" s="34"/>
      <c r="T992291" s="34"/>
    </row>
    <row r="992308" spans="19:20">
      <c r="S992308" s="34"/>
      <c r="T992308" s="34"/>
    </row>
    <row r="992325" spans="19:20">
      <c r="S992325" s="34"/>
      <c r="T992325" s="34"/>
    </row>
    <row r="992342" spans="19:20">
      <c r="S992342" s="34"/>
      <c r="T992342" s="34"/>
    </row>
    <row r="992359" spans="19:20">
      <c r="S992359" s="34"/>
      <c r="T992359" s="34"/>
    </row>
    <row r="992376" spans="19:20">
      <c r="S992376" s="34"/>
      <c r="T992376" s="34"/>
    </row>
    <row r="992393" spans="19:20">
      <c r="S992393" s="34"/>
      <c r="T992393" s="34"/>
    </row>
    <row r="992410" spans="19:20">
      <c r="S992410" s="34"/>
      <c r="T992410" s="34"/>
    </row>
    <row r="992427" spans="19:20">
      <c r="S992427" s="34"/>
      <c r="T992427" s="34"/>
    </row>
    <row r="992444" spans="19:20">
      <c r="S992444" s="34"/>
      <c r="T992444" s="34"/>
    </row>
    <row r="992461" spans="19:20">
      <c r="S992461" s="34"/>
      <c r="T992461" s="34"/>
    </row>
    <row r="992478" spans="19:20">
      <c r="S992478" s="34"/>
      <c r="T992478" s="34"/>
    </row>
    <row r="992495" spans="19:20">
      <c r="S992495" s="34"/>
      <c r="T992495" s="34"/>
    </row>
    <row r="992512" spans="19:20">
      <c r="S992512" s="34"/>
      <c r="T992512" s="34"/>
    </row>
    <row r="992529" spans="19:20">
      <c r="S992529" s="34"/>
      <c r="T992529" s="34"/>
    </row>
    <row r="992546" spans="19:20">
      <c r="S992546" s="34"/>
      <c r="T992546" s="34"/>
    </row>
    <row r="992563" spans="19:20">
      <c r="S992563" s="34"/>
      <c r="T992563" s="34"/>
    </row>
    <row r="992580" spans="19:20">
      <c r="S992580" s="34"/>
      <c r="T992580" s="34"/>
    </row>
    <row r="992597" spans="19:20">
      <c r="S992597" s="34"/>
      <c r="T992597" s="34"/>
    </row>
    <row r="992614" spans="19:20">
      <c r="S992614" s="34"/>
      <c r="T992614" s="34"/>
    </row>
    <row r="992631" spans="19:20">
      <c r="S992631" s="34"/>
      <c r="T992631" s="34"/>
    </row>
    <row r="992648" spans="19:20">
      <c r="S992648" s="34"/>
      <c r="T992648" s="34"/>
    </row>
    <row r="992665" spans="19:20">
      <c r="S992665" s="34"/>
      <c r="T992665" s="34"/>
    </row>
    <row r="992682" spans="19:20">
      <c r="S992682" s="34"/>
      <c r="T992682" s="34"/>
    </row>
    <row r="992699" spans="19:20">
      <c r="S992699" s="34"/>
      <c r="T992699" s="34"/>
    </row>
    <row r="992716" spans="19:20">
      <c r="S992716" s="34"/>
      <c r="T992716" s="34"/>
    </row>
    <row r="992733" spans="19:20">
      <c r="S992733" s="34"/>
      <c r="T992733" s="34"/>
    </row>
    <row r="992750" spans="19:20">
      <c r="S992750" s="34"/>
      <c r="T992750" s="34"/>
    </row>
    <row r="992767" spans="19:20">
      <c r="S992767" s="34"/>
      <c r="T992767" s="34"/>
    </row>
    <row r="992784" spans="19:20">
      <c r="S992784" s="34"/>
      <c r="T992784" s="34"/>
    </row>
    <row r="992801" spans="19:20">
      <c r="S992801" s="34"/>
      <c r="T992801" s="34"/>
    </row>
    <row r="992818" spans="19:20">
      <c r="S992818" s="34"/>
      <c r="T992818" s="34"/>
    </row>
    <row r="992835" spans="19:20">
      <c r="S992835" s="34"/>
      <c r="T992835" s="34"/>
    </row>
    <row r="992852" spans="19:20">
      <c r="S992852" s="34"/>
      <c r="T992852" s="34"/>
    </row>
    <row r="992869" spans="19:20">
      <c r="S992869" s="34"/>
      <c r="T992869" s="34"/>
    </row>
    <row r="992886" spans="19:20">
      <c r="S992886" s="34"/>
      <c r="T992886" s="34"/>
    </row>
    <row r="992903" spans="19:20">
      <c r="S992903" s="34"/>
      <c r="T992903" s="34"/>
    </row>
    <row r="992920" spans="19:20">
      <c r="S992920" s="34"/>
      <c r="T992920" s="34"/>
    </row>
    <row r="992937" spans="19:20">
      <c r="S992937" s="34"/>
      <c r="T992937" s="34"/>
    </row>
    <row r="992954" spans="19:20">
      <c r="S992954" s="34"/>
      <c r="T992954" s="34"/>
    </row>
    <row r="992971" spans="19:20">
      <c r="S992971" s="34"/>
      <c r="T992971" s="34"/>
    </row>
    <row r="992988" spans="19:20">
      <c r="S992988" s="34"/>
      <c r="T992988" s="34"/>
    </row>
    <row r="993005" spans="19:20">
      <c r="S993005" s="34"/>
      <c r="T993005" s="34"/>
    </row>
    <row r="993022" spans="19:20">
      <c r="S993022" s="34"/>
      <c r="T993022" s="34"/>
    </row>
    <row r="993039" spans="19:20">
      <c r="S993039" s="34"/>
      <c r="T993039" s="34"/>
    </row>
    <row r="993056" spans="19:20">
      <c r="S993056" s="34"/>
      <c r="T993056" s="34"/>
    </row>
    <row r="993073" spans="19:20">
      <c r="S993073" s="34"/>
      <c r="T993073" s="34"/>
    </row>
    <row r="993090" spans="19:20">
      <c r="S993090" s="34"/>
      <c r="T993090" s="34"/>
    </row>
    <row r="993107" spans="19:20">
      <c r="S993107" s="34"/>
      <c r="T993107" s="34"/>
    </row>
    <row r="993124" spans="19:20">
      <c r="S993124" s="34"/>
      <c r="T993124" s="34"/>
    </row>
    <row r="993141" spans="19:20">
      <c r="S993141" s="34"/>
      <c r="T993141" s="34"/>
    </row>
    <row r="993158" spans="19:20">
      <c r="S993158" s="34"/>
      <c r="T993158" s="34"/>
    </row>
    <row r="993175" spans="19:20">
      <c r="S993175" s="34"/>
      <c r="T993175" s="34"/>
    </row>
    <row r="993192" spans="19:20">
      <c r="S993192" s="34"/>
      <c r="T993192" s="34"/>
    </row>
    <row r="993209" spans="19:20">
      <c r="S993209" s="34"/>
      <c r="T993209" s="34"/>
    </row>
    <row r="993226" spans="19:20">
      <c r="S993226" s="34"/>
      <c r="T993226" s="34"/>
    </row>
    <row r="993243" spans="19:20">
      <c r="S993243" s="34"/>
      <c r="T993243" s="34"/>
    </row>
    <row r="993260" spans="19:20">
      <c r="S993260" s="34"/>
      <c r="T993260" s="34"/>
    </row>
    <row r="993277" spans="19:20">
      <c r="S993277" s="34"/>
      <c r="T993277" s="34"/>
    </row>
    <row r="993294" spans="19:20">
      <c r="S993294" s="34"/>
      <c r="T993294" s="34"/>
    </row>
    <row r="993311" spans="19:20">
      <c r="S993311" s="34"/>
      <c r="T993311" s="34"/>
    </row>
    <row r="993328" spans="19:20">
      <c r="S993328" s="34"/>
      <c r="T993328" s="34"/>
    </row>
    <row r="993345" spans="19:20">
      <c r="S993345" s="34"/>
      <c r="T993345" s="34"/>
    </row>
    <row r="993362" spans="19:20">
      <c r="S993362" s="34"/>
      <c r="T993362" s="34"/>
    </row>
    <row r="993379" spans="19:20">
      <c r="S993379" s="34"/>
      <c r="T993379" s="34"/>
    </row>
    <row r="993396" spans="19:20">
      <c r="S993396" s="34"/>
      <c r="T993396" s="34"/>
    </row>
    <row r="993413" spans="19:20">
      <c r="S993413" s="34"/>
      <c r="T993413" s="34"/>
    </row>
    <row r="993430" spans="19:20">
      <c r="S993430" s="34"/>
      <c r="T993430" s="34"/>
    </row>
    <row r="993447" spans="19:20">
      <c r="S993447" s="34"/>
      <c r="T993447" s="34"/>
    </row>
    <row r="993464" spans="19:20">
      <c r="S993464" s="34"/>
      <c r="T993464" s="34"/>
    </row>
    <row r="993481" spans="19:20">
      <c r="S993481" s="34"/>
      <c r="T993481" s="34"/>
    </row>
    <row r="993498" spans="19:20">
      <c r="S993498" s="34"/>
      <c r="T993498" s="34"/>
    </row>
    <row r="993515" spans="19:20">
      <c r="S993515" s="34"/>
      <c r="T993515" s="34"/>
    </row>
    <row r="993532" spans="19:20">
      <c r="S993532" s="34"/>
      <c r="T993532" s="34"/>
    </row>
    <row r="993549" spans="19:20">
      <c r="S993549" s="34"/>
      <c r="T993549" s="34"/>
    </row>
    <row r="993566" spans="19:20">
      <c r="S993566" s="34"/>
      <c r="T993566" s="34"/>
    </row>
    <row r="993583" spans="19:20">
      <c r="S993583" s="34"/>
      <c r="T993583" s="34"/>
    </row>
    <row r="993600" spans="19:20">
      <c r="S993600" s="34"/>
      <c r="T993600" s="34"/>
    </row>
    <row r="993617" spans="19:20">
      <c r="S993617" s="34"/>
      <c r="T993617" s="34"/>
    </row>
    <row r="993634" spans="19:20">
      <c r="S993634" s="34"/>
      <c r="T993634" s="34"/>
    </row>
    <row r="993651" spans="19:20">
      <c r="S993651" s="34"/>
      <c r="T993651" s="34"/>
    </row>
    <row r="993668" spans="19:20">
      <c r="S993668" s="34"/>
      <c r="T993668" s="34"/>
    </row>
    <row r="993685" spans="19:20">
      <c r="S993685" s="34"/>
      <c r="T993685" s="34"/>
    </row>
    <row r="993702" spans="19:20">
      <c r="S993702" s="34"/>
      <c r="T993702" s="34"/>
    </row>
    <row r="993719" spans="19:20">
      <c r="S993719" s="34"/>
      <c r="T993719" s="34"/>
    </row>
    <row r="993736" spans="19:20">
      <c r="S993736" s="34"/>
      <c r="T993736" s="34"/>
    </row>
    <row r="993753" spans="19:20">
      <c r="S993753" s="34"/>
      <c r="T993753" s="34"/>
    </row>
    <row r="993770" spans="19:20">
      <c r="S993770" s="34"/>
      <c r="T993770" s="34"/>
    </row>
    <row r="993787" spans="19:20">
      <c r="S993787" s="34"/>
      <c r="T993787" s="34"/>
    </row>
    <row r="993804" spans="19:20">
      <c r="S993804" s="34"/>
      <c r="T993804" s="34"/>
    </row>
    <row r="993821" spans="19:20">
      <c r="S993821" s="34"/>
      <c r="T993821" s="34"/>
    </row>
    <row r="993838" spans="19:20">
      <c r="S993838" s="34"/>
      <c r="T993838" s="34"/>
    </row>
    <row r="993855" spans="19:20">
      <c r="S993855" s="34"/>
      <c r="T993855" s="34"/>
    </row>
    <row r="993872" spans="19:20">
      <c r="S993872" s="34"/>
      <c r="T993872" s="34"/>
    </row>
    <row r="993889" spans="19:20">
      <c r="S993889" s="34"/>
      <c r="T993889" s="34"/>
    </row>
    <row r="993906" spans="19:20">
      <c r="S993906" s="34"/>
      <c r="T993906" s="34"/>
    </row>
    <row r="993923" spans="19:20">
      <c r="S993923" s="34"/>
      <c r="T993923" s="34"/>
    </row>
    <row r="993940" spans="19:20">
      <c r="S993940" s="34"/>
      <c r="T993940" s="34"/>
    </row>
    <row r="993957" spans="19:20">
      <c r="S993957" s="34"/>
      <c r="T993957" s="34"/>
    </row>
    <row r="993974" spans="19:20">
      <c r="S993974" s="34"/>
      <c r="T993974" s="34"/>
    </row>
    <row r="993991" spans="19:20">
      <c r="S993991" s="34"/>
      <c r="T993991" s="34"/>
    </row>
    <row r="994008" spans="19:20">
      <c r="S994008" s="34"/>
      <c r="T994008" s="34"/>
    </row>
    <row r="994025" spans="19:20">
      <c r="S994025" s="34"/>
      <c r="T994025" s="34"/>
    </row>
    <row r="994042" spans="19:20">
      <c r="S994042" s="34"/>
      <c r="T994042" s="34"/>
    </row>
    <row r="994059" spans="19:20">
      <c r="S994059" s="34"/>
      <c r="T994059" s="34"/>
    </row>
    <row r="994076" spans="19:20">
      <c r="S994076" s="34"/>
      <c r="T994076" s="34"/>
    </row>
    <row r="994093" spans="19:20">
      <c r="S994093" s="34"/>
      <c r="T994093" s="34"/>
    </row>
    <row r="994110" spans="19:20">
      <c r="S994110" s="34"/>
      <c r="T994110" s="34"/>
    </row>
    <row r="994127" spans="19:20">
      <c r="S994127" s="34"/>
      <c r="T994127" s="34"/>
    </row>
    <row r="994144" spans="19:20">
      <c r="S994144" s="34"/>
      <c r="T994144" s="34"/>
    </row>
    <row r="994161" spans="19:20">
      <c r="S994161" s="34"/>
      <c r="T994161" s="34"/>
    </row>
    <row r="994178" spans="19:20">
      <c r="S994178" s="34"/>
      <c r="T994178" s="34"/>
    </row>
    <row r="994195" spans="19:20">
      <c r="S994195" s="34"/>
      <c r="T994195" s="34"/>
    </row>
    <row r="994212" spans="19:20">
      <c r="S994212" s="34"/>
      <c r="T994212" s="34"/>
    </row>
    <row r="994229" spans="19:20">
      <c r="S994229" s="34"/>
      <c r="T994229" s="34"/>
    </row>
    <row r="994246" spans="19:20">
      <c r="S994246" s="34"/>
      <c r="T994246" s="34"/>
    </row>
    <row r="994263" spans="19:20">
      <c r="S994263" s="34"/>
      <c r="T994263" s="34"/>
    </row>
    <row r="994280" spans="19:20">
      <c r="S994280" s="34"/>
      <c r="T994280" s="34"/>
    </row>
    <row r="994297" spans="19:20">
      <c r="S994297" s="34"/>
      <c r="T994297" s="34"/>
    </row>
    <row r="994314" spans="19:20">
      <c r="S994314" s="34"/>
      <c r="T994314" s="34"/>
    </row>
    <row r="994331" spans="19:20">
      <c r="S994331" s="34"/>
      <c r="T994331" s="34"/>
    </row>
    <row r="994348" spans="19:20">
      <c r="S994348" s="34"/>
      <c r="T994348" s="34"/>
    </row>
    <row r="994365" spans="19:20">
      <c r="S994365" s="34"/>
      <c r="T994365" s="34"/>
    </row>
    <row r="994382" spans="19:20">
      <c r="S994382" s="34"/>
      <c r="T994382" s="34"/>
    </row>
    <row r="994399" spans="19:20">
      <c r="S994399" s="34"/>
      <c r="T994399" s="34"/>
    </row>
    <row r="994416" spans="19:20">
      <c r="S994416" s="34"/>
      <c r="T994416" s="34"/>
    </row>
    <row r="994433" spans="19:20">
      <c r="S994433" s="34"/>
      <c r="T994433" s="34"/>
    </row>
    <row r="994450" spans="19:20">
      <c r="S994450" s="34"/>
      <c r="T994450" s="34"/>
    </row>
    <row r="994467" spans="19:20">
      <c r="S994467" s="34"/>
      <c r="T994467" s="34"/>
    </row>
    <row r="994484" spans="19:20">
      <c r="S994484" s="34"/>
      <c r="T994484" s="34"/>
    </row>
    <row r="994501" spans="19:20">
      <c r="S994501" s="34"/>
      <c r="T994501" s="34"/>
    </row>
    <row r="994518" spans="19:20">
      <c r="S994518" s="34"/>
      <c r="T994518" s="34"/>
    </row>
    <row r="994535" spans="19:20">
      <c r="S994535" s="34"/>
      <c r="T994535" s="34"/>
    </row>
    <row r="994552" spans="19:20">
      <c r="S994552" s="34"/>
      <c r="T994552" s="34"/>
    </row>
    <row r="994569" spans="19:20">
      <c r="S994569" s="34"/>
      <c r="T994569" s="34"/>
    </row>
    <row r="994586" spans="19:20">
      <c r="S994586" s="34"/>
      <c r="T994586" s="34"/>
    </row>
    <row r="994603" spans="19:20">
      <c r="S994603" s="34"/>
      <c r="T994603" s="34"/>
    </row>
    <row r="994620" spans="19:20">
      <c r="S994620" s="34"/>
      <c r="T994620" s="34"/>
    </row>
    <row r="994637" spans="19:20">
      <c r="S994637" s="34"/>
      <c r="T994637" s="34"/>
    </row>
    <row r="994654" spans="19:20">
      <c r="S994654" s="34"/>
      <c r="T994654" s="34"/>
    </row>
    <row r="994671" spans="19:20">
      <c r="S994671" s="34"/>
      <c r="T994671" s="34"/>
    </row>
    <row r="994688" spans="19:20">
      <c r="S994688" s="34"/>
      <c r="T994688" s="34"/>
    </row>
    <row r="994705" spans="19:20">
      <c r="S994705" s="34"/>
      <c r="T994705" s="34"/>
    </row>
    <row r="994722" spans="19:20">
      <c r="S994722" s="34"/>
      <c r="T994722" s="34"/>
    </row>
    <row r="994739" spans="19:20">
      <c r="S994739" s="34"/>
      <c r="T994739" s="34"/>
    </row>
    <row r="994756" spans="19:20">
      <c r="S994756" s="34"/>
      <c r="T994756" s="34"/>
    </row>
    <row r="994773" spans="19:20">
      <c r="S994773" s="34"/>
      <c r="T994773" s="34"/>
    </row>
    <row r="994790" spans="19:20">
      <c r="S994790" s="34"/>
      <c r="T994790" s="34"/>
    </row>
    <row r="994807" spans="19:20">
      <c r="S994807" s="34"/>
      <c r="T994807" s="34"/>
    </row>
    <row r="994824" spans="19:20">
      <c r="S994824" s="34"/>
      <c r="T994824" s="34"/>
    </row>
    <row r="994841" spans="19:20">
      <c r="S994841" s="34"/>
      <c r="T994841" s="34"/>
    </row>
    <row r="994858" spans="19:20">
      <c r="S994858" s="34"/>
      <c r="T994858" s="34"/>
    </row>
    <row r="994875" spans="19:20">
      <c r="S994875" s="34"/>
      <c r="T994875" s="34"/>
    </row>
    <row r="994892" spans="19:20">
      <c r="S994892" s="34"/>
      <c r="T994892" s="34"/>
    </row>
    <row r="994909" spans="19:20">
      <c r="S994909" s="34"/>
      <c r="T994909" s="34"/>
    </row>
    <row r="994926" spans="19:20">
      <c r="S994926" s="34"/>
      <c r="T994926" s="34"/>
    </row>
    <row r="994943" spans="19:20">
      <c r="S994943" s="34"/>
      <c r="T994943" s="34"/>
    </row>
    <row r="994960" spans="19:20">
      <c r="S994960" s="34"/>
      <c r="T994960" s="34"/>
    </row>
    <row r="994977" spans="19:20">
      <c r="S994977" s="34"/>
      <c r="T994977" s="34"/>
    </row>
    <row r="994994" spans="19:20">
      <c r="S994994" s="34"/>
      <c r="T994994" s="34"/>
    </row>
    <row r="995011" spans="19:20">
      <c r="S995011" s="34"/>
      <c r="T995011" s="34"/>
    </row>
    <row r="995028" spans="19:20">
      <c r="S995028" s="34"/>
      <c r="T995028" s="34"/>
    </row>
    <row r="995045" spans="19:20">
      <c r="S995045" s="34"/>
      <c r="T995045" s="34"/>
    </row>
    <row r="995062" spans="19:20">
      <c r="S995062" s="34"/>
      <c r="T995062" s="34"/>
    </row>
    <row r="995079" spans="19:20">
      <c r="S995079" s="34"/>
      <c r="T995079" s="34"/>
    </row>
    <row r="995096" spans="19:20">
      <c r="S995096" s="34"/>
      <c r="T995096" s="34"/>
    </row>
    <row r="995113" spans="19:20">
      <c r="S995113" s="34"/>
      <c r="T995113" s="34"/>
    </row>
    <row r="995130" spans="19:20">
      <c r="S995130" s="34"/>
      <c r="T995130" s="34"/>
    </row>
    <row r="995147" spans="19:20">
      <c r="S995147" s="34"/>
      <c r="T995147" s="34"/>
    </row>
    <row r="995164" spans="19:20">
      <c r="S995164" s="34"/>
      <c r="T995164" s="34"/>
    </row>
    <row r="995181" spans="19:20">
      <c r="S995181" s="34"/>
      <c r="T995181" s="34"/>
    </row>
    <row r="995198" spans="19:20">
      <c r="S995198" s="34"/>
      <c r="T995198" s="34"/>
    </row>
    <row r="995215" spans="19:20">
      <c r="S995215" s="34"/>
      <c r="T995215" s="34"/>
    </row>
    <row r="995232" spans="19:20">
      <c r="S995232" s="34"/>
      <c r="T995232" s="34"/>
    </row>
    <row r="995249" spans="19:20">
      <c r="S995249" s="34"/>
      <c r="T995249" s="34"/>
    </row>
    <row r="995266" spans="19:20">
      <c r="S995266" s="34"/>
      <c r="T995266" s="34"/>
    </row>
    <row r="995283" spans="19:20">
      <c r="S995283" s="34"/>
      <c r="T995283" s="34"/>
    </row>
    <row r="995300" spans="19:20">
      <c r="S995300" s="34"/>
      <c r="T995300" s="34"/>
    </row>
    <row r="995317" spans="19:20">
      <c r="S995317" s="34"/>
      <c r="T995317" s="34"/>
    </row>
    <row r="995334" spans="19:20">
      <c r="S995334" s="34"/>
      <c r="T995334" s="34"/>
    </row>
    <row r="995351" spans="19:20">
      <c r="S995351" s="34"/>
      <c r="T995351" s="34"/>
    </row>
    <row r="995368" spans="19:20">
      <c r="S995368" s="34"/>
      <c r="T995368" s="34"/>
    </row>
    <row r="995385" spans="19:20">
      <c r="S995385" s="34"/>
      <c r="T995385" s="34"/>
    </row>
    <row r="995402" spans="19:20">
      <c r="S995402" s="34"/>
      <c r="T995402" s="34"/>
    </row>
    <row r="995419" spans="19:20">
      <c r="S995419" s="34"/>
      <c r="T995419" s="34"/>
    </row>
    <row r="995436" spans="19:20">
      <c r="S995436" s="34"/>
      <c r="T995436" s="34"/>
    </row>
    <row r="995453" spans="19:20">
      <c r="S995453" s="34"/>
      <c r="T995453" s="34"/>
    </row>
    <row r="995470" spans="19:20">
      <c r="S995470" s="34"/>
      <c r="T995470" s="34"/>
    </row>
    <row r="995487" spans="19:20">
      <c r="S995487" s="34"/>
      <c r="T995487" s="34"/>
    </row>
    <row r="995504" spans="19:20">
      <c r="S995504" s="34"/>
      <c r="T995504" s="34"/>
    </row>
    <row r="995521" spans="19:20">
      <c r="S995521" s="34"/>
      <c r="T995521" s="34"/>
    </row>
    <row r="995538" spans="19:20">
      <c r="S995538" s="34"/>
      <c r="T995538" s="34"/>
    </row>
    <row r="995555" spans="19:20">
      <c r="S995555" s="34"/>
      <c r="T995555" s="34"/>
    </row>
    <row r="995572" spans="19:20">
      <c r="S995572" s="34"/>
      <c r="T995572" s="34"/>
    </row>
    <row r="995589" spans="19:20">
      <c r="S995589" s="34"/>
      <c r="T995589" s="34"/>
    </row>
    <row r="995606" spans="19:20">
      <c r="S995606" s="34"/>
      <c r="T995606" s="34"/>
    </row>
    <row r="995623" spans="19:20">
      <c r="S995623" s="34"/>
      <c r="T995623" s="34"/>
    </row>
    <row r="995640" spans="19:20">
      <c r="S995640" s="34"/>
      <c r="T995640" s="34"/>
    </row>
    <row r="995657" spans="19:20">
      <c r="S995657" s="34"/>
      <c r="T995657" s="34"/>
    </row>
    <row r="995674" spans="19:20">
      <c r="S995674" s="34"/>
      <c r="T995674" s="34"/>
    </row>
    <row r="995691" spans="19:20">
      <c r="S995691" s="34"/>
      <c r="T995691" s="34"/>
    </row>
    <row r="995708" spans="19:20">
      <c r="S995708" s="34"/>
      <c r="T995708" s="34"/>
    </row>
    <row r="995725" spans="19:20">
      <c r="S995725" s="34"/>
      <c r="T995725" s="34"/>
    </row>
    <row r="995742" spans="19:20">
      <c r="S995742" s="34"/>
      <c r="T995742" s="34"/>
    </row>
    <row r="995759" spans="19:20">
      <c r="S995759" s="34"/>
      <c r="T995759" s="34"/>
    </row>
    <row r="995776" spans="19:20">
      <c r="S995776" s="34"/>
      <c r="T995776" s="34"/>
    </row>
    <row r="995793" spans="19:20">
      <c r="S995793" s="34"/>
      <c r="T995793" s="34"/>
    </row>
    <row r="995810" spans="19:20">
      <c r="S995810" s="34"/>
      <c r="T995810" s="34"/>
    </row>
    <row r="995827" spans="19:20">
      <c r="S995827" s="34"/>
      <c r="T995827" s="34"/>
    </row>
    <row r="995844" spans="19:20">
      <c r="S995844" s="34"/>
      <c r="T995844" s="34"/>
    </row>
    <row r="995861" spans="19:20">
      <c r="S995861" s="34"/>
      <c r="T995861" s="34"/>
    </row>
    <row r="995878" spans="19:20">
      <c r="S995878" s="34"/>
      <c r="T995878" s="34"/>
    </row>
    <row r="995895" spans="19:20">
      <c r="S995895" s="34"/>
      <c r="T995895" s="34"/>
    </row>
    <row r="995912" spans="19:20">
      <c r="S995912" s="34"/>
      <c r="T995912" s="34"/>
    </row>
    <row r="995929" spans="19:20">
      <c r="S995929" s="34"/>
      <c r="T995929" s="34"/>
    </row>
    <row r="995946" spans="19:20">
      <c r="S995946" s="34"/>
      <c r="T995946" s="34"/>
    </row>
    <row r="995963" spans="19:20">
      <c r="S995963" s="34"/>
      <c r="T995963" s="34"/>
    </row>
    <row r="995980" spans="19:20">
      <c r="S995980" s="34"/>
      <c r="T995980" s="34"/>
    </row>
    <row r="995997" spans="19:20">
      <c r="S995997" s="34"/>
      <c r="T995997" s="34"/>
    </row>
    <row r="996014" spans="19:20">
      <c r="S996014" s="34"/>
      <c r="T996014" s="34"/>
    </row>
    <row r="996031" spans="19:20">
      <c r="S996031" s="34"/>
      <c r="T996031" s="34"/>
    </row>
    <row r="996048" spans="19:20">
      <c r="S996048" s="34"/>
      <c r="T996048" s="34"/>
    </row>
    <row r="996065" spans="19:20">
      <c r="S996065" s="34"/>
      <c r="T996065" s="34"/>
    </row>
    <row r="996082" spans="19:20">
      <c r="S996082" s="34"/>
      <c r="T996082" s="34"/>
    </row>
    <row r="996099" spans="19:20">
      <c r="S996099" s="34"/>
      <c r="T996099" s="34"/>
    </row>
    <row r="996116" spans="19:20">
      <c r="S996116" s="34"/>
      <c r="T996116" s="34"/>
    </row>
    <row r="996133" spans="19:20">
      <c r="S996133" s="34"/>
      <c r="T996133" s="34"/>
    </row>
    <row r="996150" spans="19:20">
      <c r="S996150" s="34"/>
      <c r="T996150" s="34"/>
    </row>
    <row r="996167" spans="19:20">
      <c r="S996167" s="34"/>
      <c r="T996167" s="34"/>
    </row>
    <row r="996184" spans="19:20">
      <c r="S996184" s="34"/>
      <c r="T996184" s="34"/>
    </row>
    <row r="996201" spans="19:20">
      <c r="S996201" s="34"/>
      <c r="T996201" s="34"/>
    </row>
    <row r="996218" spans="19:20">
      <c r="S996218" s="34"/>
      <c r="T996218" s="34"/>
    </row>
    <row r="996235" spans="19:20">
      <c r="S996235" s="34"/>
      <c r="T996235" s="34"/>
    </row>
    <row r="996252" spans="19:20">
      <c r="S996252" s="34"/>
      <c r="T996252" s="34"/>
    </row>
    <row r="996269" spans="19:20">
      <c r="S996269" s="34"/>
      <c r="T996269" s="34"/>
    </row>
    <row r="996286" spans="19:20">
      <c r="S996286" s="34"/>
      <c r="T996286" s="34"/>
    </row>
    <row r="996303" spans="19:20">
      <c r="S996303" s="34"/>
      <c r="T996303" s="34"/>
    </row>
    <row r="996320" spans="19:20">
      <c r="S996320" s="34"/>
      <c r="T996320" s="34"/>
    </row>
    <row r="996337" spans="19:20">
      <c r="S996337" s="34"/>
      <c r="T996337" s="34"/>
    </row>
    <row r="996354" spans="19:20">
      <c r="S996354" s="34"/>
      <c r="T996354" s="34"/>
    </row>
    <row r="996371" spans="19:20">
      <c r="S996371" s="34"/>
      <c r="T996371" s="34"/>
    </row>
    <row r="996388" spans="19:20">
      <c r="S996388" s="34"/>
      <c r="T996388" s="34"/>
    </row>
    <row r="996405" spans="19:20">
      <c r="S996405" s="34"/>
      <c r="T996405" s="34"/>
    </row>
    <row r="996422" spans="19:20">
      <c r="S996422" s="34"/>
      <c r="T996422" s="34"/>
    </row>
    <row r="996439" spans="19:20">
      <c r="S996439" s="34"/>
      <c r="T996439" s="34"/>
    </row>
    <row r="996456" spans="19:20">
      <c r="S996456" s="34"/>
      <c r="T996456" s="34"/>
    </row>
    <row r="996473" spans="19:20">
      <c r="S996473" s="34"/>
      <c r="T996473" s="34"/>
    </row>
    <row r="996490" spans="19:20">
      <c r="S996490" s="34"/>
      <c r="T996490" s="34"/>
    </row>
    <row r="996507" spans="19:20">
      <c r="S996507" s="34"/>
      <c r="T996507" s="34"/>
    </row>
    <row r="996524" spans="19:20">
      <c r="S996524" s="34"/>
      <c r="T996524" s="34"/>
    </row>
    <row r="996541" spans="19:20">
      <c r="S996541" s="34"/>
      <c r="T996541" s="34"/>
    </row>
    <row r="996558" spans="19:20">
      <c r="S996558" s="34"/>
      <c r="T996558" s="34"/>
    </row>
    <row r="996575" spans="19:20">
      <c r="S996575" s="34"/>
      <c r="T996575" s="34"/>
    </row>
    <row r="996592" spans="19:20">
      <c r="S996592" s="34"/>
      <c r="T996592" s="34"/>
    </row>
    <row r="996609" spans="19:20">
      <c r="S996609" s="34"/>
      <c r="T996609" s="34"/>
    </row>
    <row r="996626" spans="19:20">
      <c r="S996626" s="34"/>
      <c r="T996626" s="34"/>
    </row>
    <row r="996643" spans="19:20">
      <c r="S996643" s="34"/>
      <c r="T996643" s="34"/>
    </row>
    <row r="996660" spans="19:20">
      <c r="S996660" s="34"/>
      <c r="T996660" s="34"/>
    </row>
    <row r="996677" spans="19:20">
      <c r="S996677" s="34"/>
      <c r="T996677" s="34"/>
    </row>
    <row r="996694" spans="19:20">
      <c r="S996694" s="34"/>
      <c r="T996694" s="34"/>
    </row>
    <row r="996711" spans="19:20">
      <c r="S996711" s="34"/>
      <c r="T996711" s="34"/>
    </row>
    <row r="996728" spans="19:20">
      <c r="S996728" s="34"/>
      <c r="T996728" s="34"/>
    </row>
    <row r="996745" spans="19:20">
      <c r="S996745" s="34"/>
      <c r="T996745" s="34"/>
    </row>
    <row r="996762" spans="19:20">
      <c r="S996762" s="34"/>
      <c r="T996762" s="34"/>
    </row>
    <row r="996779" spans="19:20">
      <c r="S996779" s="34"/>
      <c r="T996779" s="34"/>
    </row>
    <row r="996796" spans="19:20">
      <c r="S996796" s="34"/>
      <c r="T996796" s="34"/>
    </row>
    <row r="996813" spans="19:20">
      <c r="S996813" s="34"/>
      <c r="T996813" s="34"/>
    </row>
    <row r="996830" spans="19:20">
      <c r="S996830" s="34"/>
      <c r="T996830" s="34"/>
    </row>
    <row r="996847" spans="19:20">
      <c r="S996847" s="34"/>
      <c r="T996847" s="34"/>
    </row>
    <row r="996864" spans="19:20">
      <c r="S996864" s="34"/>
      <c r="T996864" s="34"/>
    </row>
    <row r="996881" spans="19:20">
      <c r="S996881" s="34"/>
      <c r="T996881" s="34"/>
    </row>
    <row r="996898" spans="19:20">
      <c r="S996898" s="34"/>
      <c r="T996898" s="34"/>
    </row>
    <row r="996915" spans="19:20">
      <c r="S996915" s="34"/>
      <c r="T996915" s="34"/>
    </row>
    <row r="996932" spans="19:20">
      <c r="S996932" s="34"/>
      <c r="T996932" s="34"/>
    </row>
    <row r="996949" spans="19:20">
      <c r="S996949" s="34"/>
      <c r="T996949" s="34"/>
    </row>
    <row r="996966" spans="19:20">
      <c r="S996966" s="34"/>
      <c r="T996966" s="34"/>
    </row>
    <row r="996983" spans="19:20">
      <c r="S996983" s="34"/>
      <c r="T996983" s="34"/>
    </row>
    <row r="997000" spans="19:20">
      <c r="S997000" s="34"/>
      <c r="T997000" s="34"/>
    </row>
    <row r="997017" spans="19:20">
      <c r="S997017" s="34"/>
      <c r="T997017" s="34"/>
    </row>
    <row r="997034" spans="19:20">
      <c r="S997034" s="34"/>
      <c r="T997034" s="34"/>
    </row>
    <row r="997051" spans="19:20">
      <c r="S997051" s="34"/>
      <c r="T997051" s="34"/>
    </row>
    <row r="997068" spans="19:20">
      <c r="S997068" s="34"/>
      <c r="T997068" s="34"/>
    </row>
    <row r="997085" spans="19:20">
      <c r="S997085" s="34"/>
      <c r="T997085" s="34"/>
    </row>
    <row r="997102" spans="19:20">
      <c r="S997102" s="34"/>
      <c r="T997102" s="34"/>
    </row>
    <row r="997119" spans="19:20">
      <c r="S997119" s="34"/>
      <c r="T997119" s="34"/>
    </row>
    <row r="997136" spans="19:20">
      <c r="S997136" s="34"/>
      <c r="T997136" s="34"/>
    </row>
    <row r="997153" spans="19:20">
      <c r="S997153" s="34"/>
      <c r="T997153" s="34"/>
    </row>
    <row r="997170" spans="19:20">
      <c r="S997170" s="34"/>
      <c r="T997170" s="34"/>
    </row>
    <row r="997187" spans="19:20">
      <c r="S997187" s="34"/>
      <c r="T997187" s="34"/>
    </row>
    <row r="997204" spans="19:20">
      <c r="S997204" s="34"/>
      <c r="T997204" s="34"/>
    </row>
    <row r="997221" spans="19:20">
      <c r="S997221" s="34"/>
      <c r="T997221" s="34"/>
    </row>
    <row r="997238" spans="19:20">
      <c r="S997238" s="34"/>
      <c r="T997238" s="34"/>
    </row>
    <row r="997255" spans="19:20">
      <c r="S997255" s="34"/>
      <c r="T997255" s="34"/>
    </row>
    <row r="997272" spans="19:20">
      <c r="S997272" s="34"/>
      <c r="T997272" s="34"/>
    </row>
    <row r="997289" spans="19:20">
      <c r="S997289" s="34"/>
      <c r="T997289" s="34"/>
    </row>
    <row r="997306" spans="19:20">
      <c r="S997306" s="34"/>
      <c r="T997306" s="34"/>
    </row>
    <row r="997323" spans="19:20">
      <c r="S997323" s="34"/>
      <c r="T997323" s="34"/>
    </row>
    <row r="997340" spans="19:20">
      <c r="S997340" s="34"/>
      <c r="T997340" s="34"/>
    </row>
    <row r="997357" spans="19:20">
      <c r="S997357" s="34"/>
      <c r="T997357" s="34"/>
    </row>
    <row r="997374" spans="19:20">
      <c r="S997374" s="34"/>
      <c r="T997374" s="34"/>
    </row>
    <row r="997391" spans="19:20">
      <c r="S997391" s="34"/>
      <c r="T997391" s="34"/>
    </row>
    <row r="997408" spans="19:20">
      <c r="S997408" s="34"/>
      <c r="T997408" s="34"/>
    </row>
    <row r="997425" spans="19:20">
      <c r="S997425" s="34"/>
      <c r="T997425" s="34"/>
    </row>
    <row r="997442" spans="19:20">
      <c r="S997442" s="34"/>
      <c r="T997442" s="34"/>
    </row>
    <row r="997459" spans="19:20">
      <c r="S997459" s="34"/>
      <c r="T997459" s="34"/>
    </row>
    <row r="997476" spans="19:20">
      <c r="S997476" s="34"/>
      <c r="T997476" s="34"/>
    </row>
    <row r="997493" spans="19:20">
      <c r="S997493" s="34"/>
      <c r="T997493" s="34"/>
    </row>
    <row r="997510" spans="19:20">
      <c r="S997510" s="34"/>
      <c r="T997510" s="34"/>
    </row>
    <row r="997527" spans="19:20">
      <c r="S997527" s="34"/>
      <c r="T997527" s="34"/>
    </row>
    <row r="997544" spans="19:20">
      <c r="S997544" s="34"/>
      <c r="T997544" s="34"/>
    </row>
    <row r="997561" spans="19:20">
      <c r="S997561" s="34"/>
      <c r="T997561" s="34"/>
    </row>
    <row r="997578" spans="19:20">
      <c r="S997578" s="34"/>
      <c r="T997578" s="34"/>
    </row>
    <row r="997595" spans="19:20">
      <c r="S997595" s="34"/>
      <c r="T997595" s="34"/>
    </row>
    <row r="997612" spans="19:20">
      <c r="S997612" s="34"/>
      <c r="T997612" s="34"/>
    </row>
    <row r="997629" spans="19:20">
      <c r="S997629" s="34"/>
      <c r="T997629" s="34"/>
    </row>
    <row r="997646" spans="19:20">
      <c r="S997646" s="34"/>
      <c r="T997646" s="34"/>
    </row>
    <row r="997663" spans="19:20">
      <c r="S997663" s="34"/>
      <c r="T997663" s="34"/>
    </row>
    <row r="997680" spans="19:20">
      <c r="S997680" s="34"/>
      <c r="T997680" s="34"/>
    </row>
    <row r="997697" spans="19:20">
      <c r="S997697" s="34"/>
      <c r="T997697" s="34"/>
    </row>
    <row r="997714" spans="19:20">
      <c r="S997714" s="34"/>
      <c r="T997714" s="34"/>
    </row>
    <row r="997731" spans="19:20">
      <c r="S997731" s="34"/>
      <c r="T997731" s="34"/>
    </row>
    <row r="997748" spans="19:20">
      <c r="S997748" s="34"/>
      <c r="T997748" s="34"/>
    </row>
    <row r="997765" spans="19:20">
      <c r="S997765" s="34"/>
      <c r="T997765" s="34"/>
    </row>
    <row r="997782" spans="19:20">
      <c r="S997782" s="34"/>
      <c r="T997782" s="34"/>
    </row>
    <row r="997799" spans="19:20">
      <c r="S997799" s="34"/>
      <c r="T997799" s="34"/>
    </row>
    <row r="997816" spans="19:20">
      <c r="S997816" s="34"/>
      <c r="T997816" s="34"/>
    </row>
    <row r="997833" spans="19:20">
      <c r="S997833" s="34"/>
      <c r="T997833" s="34"/>
    </row>
    <row r="997850" spans="19:20">
      <c r="S997850" s="34"/>
      <c r="T997850" s="34"/>
    </row>
    <row r="997867" spans="19:20">
      <c r="S997867" s="34"/>
      <c r="T997867" s="34"/>
    </row>
    <row r="997884" spans="19:20">
      <c r="S997884" s="34"/>
      <c r="T997884" s="34"/>
    </row>
    <row r="997901" spans="19:20">
      <c r="S997901" s="34"/>
      <c r="T997901" s="34"/>
    </row>
    <row r="997918" spans="19:20">
      <c r="S997918" s="34"/>
      <c r="T997918" s="34"/>
    </row>
    <row r="997935" spans="19:20">
      <c r="S997935" s="34"/>
      <c r="T997935" s="34"/>
    </row>
    <row r="997952" spans="19:20">
      <c r="S997952" s="34"/>
      <c r="T997952" s="34"/>
    </row>
    <row r="997969" spans="19:20">
      <c r="S997969" s="34"/>
      <c r="T997969" s="34"/>
    </row>
    <row r="997986" spans="19:20">
      <c r="S997986" s="34"/>
      <c r="T997986" s="34"/>
    </row>
    <row r="998003" spans="19:20">
      <c r="S998003" s="34"/>
      <c r="T998003" s="34"/>
    </row>
    <row r="998020" spans="19:20">
      <c r="S998020" s="34"/>
      <c r="T998020" s="34"/>
    </row>
    <row r="998037" spans="19:20">
      <c r="S998037" s="34"/>
      <c r="T998037" s="34"/>
    </row>
    <row r="998054" spans="19:20">
      <c r="S998054" s="34"/>
      <c r="T998054" s="34"/>
    </row>
    <row r="998071" spans="19:20">
      <c r="S998071" s="34"/>
      <c r="T998071" s="34"/>
    </row>
    <row r="998088" spans="19:20">
      <c r="S998088" s="34"/>
      <c r="T998088" s="34"/>
    </row>
    <row r="998105" spans="19:20">
      <c r="S998105" s="34"/>
      <c r="T998105" s="34"/>
    </row>
    <row r="998122" spans="19:20">
      <c r="S998122" s="34"/>
      <c r="T998122" s="34"/>
    </row>
    <row r="998139" spans="19:20">
      <c r="S998139" s="34"/>
      <c r="T998139" s="34"/>
    </row>
    <row r="998156" spans="19:20">
      <c r="S998156" s="34"/>
      <c r="T998156" s="34"/>
    </row>
    <row r="998173" spans="19:20">
      <c r="S998173" s="34"/>
      <c r="T998173" s="34"/>
    </row>
    <row r="998190" spans="19:20">
      <c r="S998190" s="34"/>
      <c r="T998190" s="34"/>
    </row>
    <row r="998207" spans="19:20">
      <c r="S998207" s="34"/>
      <c r="T998207" s="34"/>
    </row>
    <row r="998224" spans="19:20">
      <c r="S998224" s="34"/>
      <c r="T998224" s="34"/>
    </row>
    <row r="998241" spans="19:20">
      <c r="S998241" s="34"/>
      <c r="T998241" s="34"/>
    </row>
    <row r="998258" spans="19:20">
      <c r="S998258" s="34"/>
      <c r="T998258" s="34"/>
    </row>
    <row r="998275" spans="19:20">
      <c r="S998275" s="34"/>
      <c r="T998275" s="34"/>
    </row>
    <row r="998292" spans="19:20">
      <c r="S998292" s="34"/>
      <c r="T998292" s="34"/>
    </row>
    <row r="998309" spans="19:20">
      <c r="S998309" s="34"/>
      <c r="T998309" s="34"/>
    </row>
    <row r="998326" spans="19:20">
      <c r="S998326" s="34"/>
      <c r="T998326" s="34"/>
    </row>
    <row r="998343" spans="19:20">
      <c r="S998343" s="34"/>
      <c r="T998343" s="34"/>
    </row>
    <row r="998360" spans="19:20">
      <c r="S998360" s="34"/>
      <c r="T998360" s="34"/>
    </row>
    <row r="998377" spans="19:20">
      <c r="S998377" s="34"/>
      <c r="T998377" s="34"/>
    </row>
    <row r="998394" spans="19:20">
      <c r="S998394" s="34"/>
      <c r="T998394" s="34"/>
    </row>
    <row r="998411" spans="19:20">
      <c r="S998411" s="34"/>
      <c r="T998411" s="34"/>
    </row>
    <row r="998428" spans="19:20">
      <c r="S998428" s="34"/>
      <c r="T998428" s="34"/>
    </row>
    <row r="998445" spans="19:20">
      <c r="S998445" s="34"/>
      <c r="T998445" s="34"/>
    </row>
    <row r="998462" spans="19:20">
      <c r="S998462" s="34"/>
      <c r="T998462" s="34"/>
    </row>
    <row r="998479" spans="19:20">
      <c r="S998479" s="34"/>
      <c r="T998479" s="34"/>
    </row>
    <row r="998496" spans="19:20">
      <c r="S998496" s="34"/>
      <c r="T998496" s="34"/>
    </row>
    <row r="998513" spans="19:20">
      <c r="S998513" s="34"/>
      <c r="T998513" s="34"/>
    </row>
    <row r="998530" spans="19:20">
      <c r="S998530" s="34"/>
      <c r="T998530" s="34"/>
    </row>
    <row r="998547" spans="19:20">
      <c r="S998547" s="34"/>
      <c r="T998547" s="34"/>
    </row>
    <row r="998564" spans="19:20">
      <c r="S998564" s="34"/>
      <c r="T998564" s="34"/>
    </row>
    <row r="998581" spans="19:20">
      <c r="S998581" s="34"/>
      <c r="T998581" s="34"/>
    </row>
    <row r="998598" spans="19:20">
      <c r="S998598" s="34"/>
      <c r="T998598" s="34"/>
    </row>
    <row r="998615" spans="19:20">
      <c r="S998615" s="34"/>
      <c r="T998615" s="34"/>
    </row>
    <row r="998632" spans="19:20">
      <c r="S998632" s="34"/>
      <c r="T998632" s="34"/>
    </row>
    <row r="998649" spans="19:20">
      <c r="S998649" s="34"/>
      <c r="T998649" s="34"/>
    </row>
    <row r="998666" spans="19:20">
      <c r="S998666" s="34"/>
      <c r="T998666" s="34"/>
    </row>
    <row r="998683" spans="19:20">
      <c r="S998683" s="34"/>
      <c r="T998683" s="34"/>
    </row>
    <row r="998700" spans="19:20">
      <c r="S998700" s="34"/>
      <c r="T998700" s="34"/>
    </row>
    <row r="998717" spans="19:20">
      <c r="S998717" s="34"/>
      <c r="T998717" s="34"/>
    </row>
    <row r="998734" spans="19:20">
      <c r="S998734" s="34"/>
      <c r="T998734" s="34"/>
    </row>
    <row r="998751" spans="19:20">
      <c r="S998751" s="34"/>
      <c r="T998751" s="34"/>
    </row>
    <row r="998768" spans="19:20">
      <c r="S998768" s="34"/>
      <c r="T998768" s="34"/>
    </row>
    <row r="998785" spans="19:20">
      <c r="S998785" s="34"/>
      <c r="T998785" s="34"/>
    </row>
    <row r="998802" spans="19:20">
      <c r="S998802" s="34"/>
      <c r="T998802" s="34"/>
    </row>
    <row r="998819" spans="19:20">
      <c r="S998819" s="34"/>
      <c r="T998819" s="34"/>
    </row>
    <row r="998836" spans="19:20">
      <c r="S998836" s="34"/>
      <c r="T998836" s="34"/>
    </row>
    <row r="998853" spans="19:20">
      <c r="S998853" s="34"/>
      <c r="T998853" s="34"/>
    </row>
    <row r="998870" spans="19:20">
      <c r="S998870" s="34"/>
      <c r="T998870" s="34"/>
    </row>
    <row r="998887" spans="19:20">
      <c r="S998887" s="34"/>
      <c r="T998887" s="34"/>
    </row>
    <row r="998904" spans="19:20">
      <c r="S998904" s="34"/>
      <c r="T998904" s="34"/>
    </row>
    <row r="998921" spans="19:20">
      <c r="S998921" s="34"/>
      <c r="T998921" s="34"/>
    </row>
    <row r="998938" spans="19:20">
      <c r="S998938" s="34"/>
      <c r="T998938" s="34"/>
    </row>
    <row r="998955" spans="19:20">
      <c r="S998955" s="34"/>
      <c r="T998955" s="34"/>
    </row>
    <row r="998972" spans="19:20">
      <c r="S998972" s="34"/>
      <c r="T998972" s="34"/>
    </row>
    <row r="998989" spans="19:20">
      <c r="S998989" s="34"/>
      <c r="T998989" s="34"/>
    </row>
    <row r="999006" spans="19:20">
      <c r="S999006" s="34"/>
      <c r="T999006" s="34"/>
    </row>
    <row r="999023" spans="19:20">
      <c r="S999023" s="34"/>
      <c r="T999023" s="34"/>
    </row>
    <row r="999040" spans="19:20">
      <c r="S999040" s="34"/>
      <c r="T999040" s="34"/>
    </row>
    <row r="999057" spans="19:20">
      <c r="S999057" s="34"/>
      <c r="T999057" s="34"/>
    </row>
    <row r="999074" spans="19:20">
      <c r="S999074" s="34"/>
      <c r="T999074" s="34"/>
    </row>
    <row r="999091" spans="19:20">
      <c r="S999091" s="34"/>
      <c r="T999091" s="34"/>
    </row>
    <row r="999108" spans="19:20">
      <c r="S999108" s="34"/>
      <c r="T999108" s="34"/>
    </row>
    <row r="999125" spans="19:20">
      <c r="S999125" s="34"/>
      <c r="T999125" s="34"/>
    </row>
    <row r="999142" spans="19:20">
      <c r="S999142" s="34"/>
      <c r="T999142" s="34"/>
    </row>
    <row r="999159" spans="19:20">
      <c r="S999159" s="34"/>
      <c r="T999159" s="34"/>
    </row>
    <row r="999176" spans="19:20">
      <c r="S999176" s="34"/>
      <c r="T999176" s="34"/>
    </row>
    <row r="999193" spans="19:20">
      <c r="S999193" s="34"/>
      <c r="T999193" s="34"/>
    </row>
    <row r="999210" spans="19:20">
      <c r="S999210" s="34"/>
      <c r="T999210" s="34"/>
    </row>
    <row r="999227" spans="19:20">
      <c r="S999227" s="34"/>
      <c r="T999227" s="34"/>
    </row>
    <row r="999244" spans="19:20">
      <c r="S999244" s="34"/>
      <c r="T999244" s="34"/>
    </row>
    <row r="999261" spans="19:20">
      <c r="S999261" s="34"/>
      <c r="T999261" s="34"/>
    </row>
    <row r="999278" spans="19:20">
      <c r="S999278" s="34"/>
      <c r="T999278" s="34"/>
    </row>
    <row r="999295" spans="19:20">
      <c r="S999295" s="34"/>
      <c r="T999295" s="34"/>
    </row>
    <row r="999312" spans="19:20">
      <c r="S999312" s="34"/>
      <c r="T999312" s="34"/>
    </row>
    <row r="999329" spans="19:20">
      <c r="S999329" s="34"/>
      <c r="T999329" s="34"/>
    </row>
    <row r="999346" spans="19:20">
      <c r="S999346" s="34"/>
      <c r="T999346" s="34"/>
    </row>
    <row r="999363" spans="19:20">
      <c r="S999363" s="34"/>
      <c r="T999363" s="34"/>
    </row>
    <row r="999380" spans="19:20">
      <c r="S999380" s="34"/>
      <c r="T999380" s="34"/>
    </row>
    <row r="999397" spans="19:20">
      <c r="S999397" s="34"/>
      <c r="T999397" s="34"/>
    </row>
    <row r="999414" spans="19:20">
      <c r="S999414" s="34"/>
      <c r="T999414" s="34"/>
    </row>
    <row r="999431" spans="19:20">
      <c r="S999431" s="34"/>
      <c r="T999431" s="34"/>
    </row>
    <row r="999448" spans="19:20">
      <c r="S999448" s="34"/>
      <c r="T999448" s="34"/>
    </row>
    <row r="999465" spans="19:20">
      <c r="S999465" s="34"/>
      <c r="T999465" s="34"/>
    </row>
    <row r="999482" spans="19:20">
      <c r="S999482" s="34"/>
      <c r="T999482" s="34"/>
    </row>
    <row r="999499" spans="19:20">
      <c r="S999499" s="34"/>
      <c r="T999499" s="34"/>
    </row>
    <row r="999516" spans="19:20">
      <c r="S999516" s="34"/>
      <c r="T999516" s="34"/>
    </row>
    <row r="999533" spans="19:20">
      <c r="S999533" s="34"/>
      <c r="T999533" s="34"/>
    </row>
    <row r="999550" spans="19:20">
      <c r="S999550" s="34"/>
      <c r="T999550" s="34"/>
    </row>
    <row r="999567" spans="19:20">
      <c r="S999567" s="34"/>
      <c r="T999567" s="34"/>
    </row>
    <row r="999584" spans="19:20">
      <c r="S999584" s="34"/>
      <c r="T999584" s="34"/>
    </row>
    <row r="999601" spans="19:20">
      <c r="S999601" s="34"/>
      <c r="T999601" s="34"/>
    </row>
    <row r="999618" spans="19:20">
      <c r="S999618" s="34"/>
      <c r="T999618" s="34"/>
    </row>
    <row r="999635" spans="19:20">
      <c r="S999635" s="34"/>
      <c r="T999635" s="34"/>
    </row>
    <row r="999652" spans="19:20">
      <c r="S999652" s="34"/>
      <c r="T999652" s="34"/>
    </row>
    <row r="999669" spans="19:20">
      <c r="S999669" s="34"/>
      <c r="T999669" s="34"/>
    </row>
    <row r="999686" spans="19:20">
      <c r="S999686" s="34"/>
      <c r="T999686" s="34"/>
    </row>
    <row r="999703" spans="19:20">
      <c r="S999703" s="34"/>
      <c r="T999703" s="34"/>
    </row>
    <row r="999720" spans="19:20">
      <c r="S999720" s="34"/>
      <c r="T999720" s="34"/>
    </row>
    <row r="999737" spans="19:20">
      <c r="S999737" s="34"/>
      <c r="T999737" s="34"/>
    </row>
    <row r="999754" spans="19:20">
      <c r="S999754" s="34"/>
      <c r="T999754" s="34"/>
    </row>
    <row r="999771" spans="19:20">
      <c r="S999771" s="34"/>
      <c r="T999771" s="34"/>
    </row>
    <row r="999788" spans="19:20">
      <c r="S999788" s="34"/>
      <c r="T999788" s="34"/>
    </row>
    <row r="999805" spans="19:20">
      <c r="S999805" s="34"/>
      <c r="T999805" s="34"/>
    </row>
    <row r="999822" spans="19:20">
      <c r="S999822" s="34"/>
      <c r="T999822" s="34"/>
    </row>
    <row r="999839" spans="19:20">
      <c r="S999839" s="34"/>
      <c r="T999839" s="34"/>
    </row>
    <row r="999856" spans="19:20">
      <c r="S999856" s="34"/>
      <c r="T999856" s="34"/>
    </row>
    <row r="999873" spans="19:20">
      <c r="S999873" s="34"/>
      <c r="T999873" s="34"/>
    </row>
    <row r="999890" spans="19:20">
      <c r="S999890" s="34"/>
      <c r="T999890" s="34"/>
    </row>
    <row r="999907" spans="19:20">
      <c r="S999907" s="34"/>
      <c r="T999907" s="34"/>
    </row>
    <row r="999924" spans="19:20">
      <c r="S999924" s="34"/>
      <c r="T999924" s="34"/>
    </row>
    <row r="999941" spans="19:20">
      <c r="S999941" s="34"/>
      <c r="T999941" s="34"/>
    </row>
    <row r="999958" spans="19:20">
      <c r="S999958" s="34"/>
      <c r="T999958" s="34"/>
    </row>
    <row r="999975" spans="19:20">
      <c r="S999975" s="34"/>
      <c r="T999975" s="34"/>
    </row>
    <row r="999992" spans="19:20">
      <c r="S999992" s="34"/>
      <c r="T999992" s="34"/>
    </row>
    <row r="1000009" spans="19:20">
      <c r="S1000009" s="34"/>
      <c r="T1000009" s="34"/>
    </row>
    <row r="1000026" spans="19:20">
      <c r="S1000026" s="34"/>
      <c r="T1000026" s="34"/>
    </row>
    <row r="1000043" spans="19:20">
      <c r="S1000043" s="34"/>
      <c r="T1000043" s="34"/>
    </row>
    <row r="1000060" spans="19:20">
      <c r="S1000060" s="34"/>
      <c r="T1000060" s="34"/>
    </row>
    <row r="1000077" spans="19:20">
      <c r="S1000077" s="34"/>
      <c r="T1000077" s="34"/>
    </row>
    <row r="1000094" spans="19:20">
      <c r="S1000094" s="34"/>
      <c r="T1000094" s="34"/>
    </row>
    <row r="1000111" spans="19:20">
      <c r="S1000111" s="34"/>
      <c r="T1000111" s="34"/>
    </row>
    <row r="1000128" spans="19:20">
      <c r="S1000128" s="34"/>
      <c r="T1000128" s="34"/>
    </row>
    <row r="1000145" spans="19:20">
      <c r="S1000145" s="34"/>
      <c r="T1000145" s="34"/>
    </row>
    <row r="1000162" spans="19:20">
      <c r="S1000162" s="34"/>
      <c r="T1000162" s="34"/>
    </row>
    <row r="1000179" spans="19:20">
      <c r="S1000179" s="34"/>
      <c r="T1000179" s="34"/>
    </row>
    <row r="1000196" spans="19:20">
      <c r="S1000196" s="34"/>
      <c r="T1000196" s="34"/>
    </row>
    <row r="1000213" spans="19:20">
      <c r="S1000213" s="34"/>
      <c r="T1000213" s="34"/>
    </row>
    <row r="1000230" spans="19:20">
      <c r="S1000230" s="34"/>
      <c r="T1000230" s="34"/>
    </row>
    <row r="1000247" spans="19:20">
      <c r="S1000247" s="34"/>
      <c r="T1000247" s="34"/>
    </row>
    <row r="1000264" spans="19:20">
      <c r="S1000264" s="34"/>
      <c r="T1000264" s="34"/>
    </row>
    <row r="1000281" spans="19:20">
      <c r="S1000281" s="34"/>
      <c r="T1000281" s="34"/>
    </row>
    <row r="1000298" spans="19:20">
      <c r="S1000298" s="34"/>
      <c r="T1000298" s="34"/>
    </row>
    <row r="1000315" spans="19:20">
      <c r="S1000315" s="34"/>
      <c r="T1000315" s="34"/>
    </row>
    <row r="1000332" spans="19:20">
      <c r="S1000332" s="34"/>
      <c r="T1000332" s="34"/>
    </row>
    <row r="1000349" spans="19:20">
      <c r="S1000349" s="34"/>
      <c r="T1000349" s="34"/>
    </row>
    <row r="1000366" spans="19:20">
      <c r="S1000366" s="34"/>
      <c r="T1000366" s="34"/>
    </row>
    <row r="1000383" spans="19:20">
      <c r="S1000383" s="34"/>
      <c r="T1000383" s="34"/>
    </row>
    <row r="1000400" spans="19:20">
      <c r="S1000400" s="34"/>
      <c r="T1000400" s="34"/>
    </row>
    <row r="1000417" spans="19:20">
      <c r="S1000417" s="34"/>
      <c r="T1000417" s="34"/>
    </row>
    <row r="1000434" spans="19:20">
      <c r="S1000434" s="34"/>
      <c r="T1000434" s="34"/>
    </row>
    <row r="1000451" spans="19:20">
      <c r="S1000451" s="34"/>
      <c r="T1000451" s="34"/>
    </row>
    <row r="1000468" spans="19:20">
      <c r="S1000468" s="34"/>
      <c r="T1000468" s="34"/>
    </row>
    <row r="1000485" spans="19:20">
      <c r="S1000485" s="34"/>
      <c r="T1000485" s="34"/>
    </row>
    <row r="1000502" spans="19:20">
      <c r="S1000502" s="34"/>
      <c r="T1000502" s="34"/>
    </row>
    <row r="1000519" spans="19:20">
      <c r="S1000519" s="34"/>
      <c r="T1000519" s="34"/>
    </row>
    <row r="1000536" spans="19:20">
      <c r="S1000536" s="34"/>
      <c r="T1000536" s="34"/>
    </row>
    <row r="1000553" spans="19:20">
      <c r="S1000553" s="34"/>
      <c r="T1000553" s="34"/>
    </row>
    <row r="1000570" spans="19:20">
      <c r="S1000570" s="34"/>
      <c r="T1000570" s="34"/>
    </row>
    <row r="1000587" spans="19:20">
      <c r="S1000587" s="34"/>
      <c r="T1000587" s="34"/>
    </row>
    <row r="1000604" spans="19:20">
      <c r="S1000604" s="34"/>
      <c r="T1000604" s="34"/>
    </row>
    <row r="1000621" spans="19:20">
      <c r="S1000621" s="34"/>
      <c r="T1000621" s="34"/>
    </row>
    <row r="1000638" spans="19:20">
      <c r="S1000638" s="34"/>
      <c r="T1000638" s="34"/>
    </row>
    <row r="1000655" spans="19:20">
      <c r="S1000655" s="34"/>
      <c r="T1000655" s="34"/>
    </row>
    <row r="1000672" spans="19:20">
      <c r="S1000672" s="34"/>
      <c r="T1000672" s="34"/>
    </row>
    <row r="1000689" spans="19:20">
      <c r="S1000689" s="34"/>
      <c r="T1000689" s="34"/>
    </row>
    <row r="1000706" spans="19:20">
      <c r="S1000706" s="34"/>
      <c r="T1000706" s="34"/>
    </row>
    <row r="1000723" spans="19:20">
      <c r="S1000723" s="34"/>
      <c r="T1000723" s="34"/>
    </row>
    <row r="1000740" spans="19:20">
      <c r="S1000740" s="34"/>
      <c r="T1000740" s="34"/>
    </row>
    <row r="1000757" spans="19:20">
      <c r="S1000757" s="34"/>
      <c r="T1000757" s="34"/>
    </row>
    <row r="1000774" spans="19:20">
      <c r="S1000774" s="34"/>
      <c r="T1000774" s="34"/>
    </row>
    <row r="1000791" spans="19:20">
      <c r="S1000791" s="34"/>
      <c r="T1000791" s="34"/>
    </row>
    <row r="1000808" spans="19:20">
      <c r="S1000808" s="34"/>
      <c r="T1000808" s="34"/>
    </row>
    <row r="1000825" spans="19:20">
      <c r="S1000825" s="34"/>
      <c r="T1000825" s="34"/>
    </row>
    <row r="1000842" spans="19:20">
      <c r="S1000842" s="34"/>
      <c r="T1000842" s="34"/>
    </row>
    <row r="1000859" spans="19:20">
      <c r="S1000859" s="34"/>
      <c r="T1000859" s="34"/>
    </row>
    <row r="1000876" spans="19:20">
      <c r="S1000876" s="34"/>
      <c r="T1000876" s="34"/>
    </row>
    <row r="1000893" spans="19:20">
      <c r="S1000893" s="34"/>
      <c r="T1000893" s="34"/>
    </row>
    <row r="1000910" spans="19:20">
      <c r="S1000910" s="34"/>
      <c r="T1000910" s="34"/>
    </row>
    <row r="1000927" spans="19:20">
      <c r="S1000927" s="34"/>
      <c r="T1000927" s="34"/>
    </row>
    <row r="1000944" spans="19:20">
      <c r="S1000944" s="34"/>
      <c r="T1000944" s="34"/>
    </row>
    <row r="1000961" spans="19:20">
      <c r="S1000961" s="34"/>
      <c r="T1000961" s="34"/>
    </row>
    <row r="1000978" spans="19:20">
      <c r="S1000978" s="34"/>
      <c r="T1000978" s="34"/>
    </row>
    <row r="1000995" spans="19:20">
      <c r="S1000995" s="34"/>
      <c r="T1000995" s="34"/>
    </row>
    <row r="1001012" spans="19:20">
      <c r="S1001012" s="34"/>
      <c r="T1001012" s="34"/>
    </row>
    <row r="1001029" spans="19:20">
      <c r="S1001029" s="34"/>
      <c r="T1001029" s="34"/>
    </row>
    <row r="1001046" spans="19:20">
      <c r="S1001046" s="34"/>
      <c r="T1001046" s="34"/>
    </row>
    <row r="1001063" spans="19:20">
      <c r="S1001063" s="34"/>
      <c r="T1001063" s="34"/>
    </row>
    <row r="1001080" spans="19:20">
      <c r="S1001080" s="34"/>
      <c r="T1001080" s="34"/>
    </row>
    <row r="1001097" spans="19:20">
      <c r="S1001097" s="34"/>
      <c r="T1001097" s="34"/>
    </row>
    <row r="1001114" spans="19:20">
      <c r="S1001114" s="34"/>
      <c r="T1001114" s="34"/>
    </row>
    <row r="1001131" spans="19:20">
      <c r="S1001131" s="34"/>
      <c r="T1001131" s="34"/>
    </row>
    <row r="1001148" spans="19:20">
      <c r="S1001148" s="34"/>
      <c r="T1001148" s="34"/>
    </row>
    <row r="1001165" spans="19:20">
      <c r="S1001165" s="34"/>
      <c r="T1001165" s="34"/>
    </row>
    <row r="1001182" spans="19:20">
      <c r="S1001182" s="34"/>
      <c r="T1001182" s="34"/>
    </row>
    <row r="1001199" spans="19:20">
      <c r="S1001199" s="34"/>
      <c r="T1001199" s="34"/>
    </row>
    <row r="1001216" spans="19:20">
      <c r="S1001216" s="34"/>
      <c r="T1001216" s="34"/>
    </row>
    <row r="1001233" spans="19:20">
      <c r="S1001233" s="34"/>
      <c r="T1001233" s="34"/>
    </row>
    <row r="1001250" spans="19:20">
      <c r="S1001250" s="34"/>
      <c r="T1001250" s="34"/>
    </row>
    <row r="1001267" spans="19:20">
      <c r="S1001267" s="34"/>
      <c r="T1001267" s="34"/>
    </row>
    <row r="1001284" spans="19:20">
      <c r="S1001284" s="34"/>
      <c r="T1001284" s="34"/>
    </row>
    <row r="1001301" spans="19:20">
      <c r="S1001301" s="34"/>
      <c r="T1001301" s="34"/>
    </row>
    <row r="1001318" spans="19:20">
      <c r="S1001318" s="34"/>
      <c r="T1001318" s="34"/>
    </row>
    <row r="1001335" spans="19:20">
      <c r="S1001335" s="34"/>
      <c r="T1001335" s="34"/>
    </row>
    <row r="1001352" spans="19:20">
      <c r="S1001352" s="34"/>
      <c r="T1001352" s="34"/>
    </row>
    <row r="1001369" spans="19:20">
      <c r="S1001369" s="34"/>
      <c r="T1001369" s="34"/>
    </row>
    <row r="1001386" spans="19:20">
      <c r="S1001386" s="34"/>
      <c r="T1001386" s="34"/>
    </row>
    <row r="1001403" spans="19:20">
      <c r="S1001403" s="34"/>
      <c r="T1001403" s="34"/>
    </row>
    <row r="1001420" spans="19:20">
      <c r="S1001420" s="34"/>
      <c r="T1001420" s="34"/>
    </row>
    <row r="1001437" spans="19:20">
      <c r="S1001437" s="34"/>
      <c r="T1001437" s="34"/>
    </row>
    <row r="1001454" spans="19:20">
      <c r="S1001454" s="34"/>
      <c r="T1001454" s="34"/>
    </row>
    <row r="1001471" spans="19:20">
      <c r="S1001471" s="34"/>
      <c r="T1001471" s="34"/>
    </row>
    <row r="1001488" spans="19:20">
      <c r="S1001488" s="34"/>
      <c r="T1001488" s="34"/>
    </row>
    <row r="1001505" spans="19:20">
      <c r="S1001505" s="34"/>
      <c r="T1001505" s="34"/>
    </row>
    <row r="1001522" spans="19:20">
      <c r="S1001522" s="34"/>
      <c r="T1001522" s="34"/>
    </row>
    <row r="1001539" spans="19:20">
      <c r="S1001539" s="34"/>
      <c r="T1001539" s="34"/>
    </row>
    <row r="1001556" spans="19:20">
      <c r="S1001556" s="34"/>
      <c r="T1001556" s="34"/>
    </row>
    <row r="1001573" spans="19:20">
      <c r="S1001573" s="34"/>
      <c r="T1001573" s="34"/>
    </row>
    <row r="1001590" spans="19:20">
      <c r="S1001590" s="34"/>
      <c r="T1001590" s="34"/>
    </row>
    <row r="1001607" spans="19:20">
      <c r="S1001607" s="34"/>
      <c r="T1001607" s="34"/>
    </row>
    <row r="1001624" spans="19:20">
      <c r="S1001624" s="34"/>
      <c r="T1001624" s="34"/>
    </row>
    <row r="1001641" spans="19:20">
      <c r="S1001641" s="34"/>
      <c r="T1001641" s="34"/>
    </row>
    <row r="1001658" spans="19:20">
      <c r="S1001658" s="34"/>
      <c r="T1001658" s="34"/>
    </row>
    <row r="1001675" spans="19:20">
      <c r="S1001675" s="34"/>
      <c r="T1001675" s="34"/>
    </row>
    <row r="1001692" spans="19:20">
      <c r="S1001692" s="34"/>
      <c r="T1001692" s="34"/>
    </row>
    <row r="1001709" spans="19:20">
      <c r="S1001709" s="34"/>
      <c r="T1001709" s="34"/>
    </row>
    <row r="1001726" spans="19:20">
      <c r="S1001726" s="34"/>
      <c r="T1001726" s="34"/>
    </row>
    <row r="1001743" spans="19:20">
      <c r="S1001743" s="34"/>
      <c r="T1001743" s="34"/>
    </row>
    <row r="1001760" spans="19:20">
      <c r="S1001760" s="34"/>
      <c r="T1001760" s="34"/>
    </row>
    <row r="1001777" spans="19:20">
      <c r="S1001777" s="34"/>
      <c r="T1001777" s="34"/>
    </row>
    <row r="1001794" spans="19:20">
      <c r="S1001794" s="34"/>
      <c r="T1001794" s="34"/>
    </row>
    <row r="1001811" spans="19:20">
      <c r="S1001811" s="34"/>
      <c r="T1001811" s="34"/>
    </row>
    <row r="1001828" spans="19:20">
      <c r="S1001828" s="34"/>
      <c r="T1001828" s="34"/>
    </row>
    <row r="1001845" spans="19:20">
      <c r="S1001845" s="34"/>
      <c r="T1001845" s="34"/>
    </row>
    <row r="1001862" spans="19:20">
      <c r="S1001862" s="34"/>
      <c r="T1001862" s="34"/>
    </row>
    <row r="1001879" spans="19:20">
      <c r="S1001879" s="34"/>
      <c r="T1001879" s="34"/>
    </row>
    <row r="1001896" spans="19:20">
      <c r="S1001896" s="34"/>
      <c r="T1001896" s="34"/>
    </row>
    <row r="1001913" spans="19:20">
      <c r="S1001913" s="34"/>
      <c r="T1001913" s="34"/>
    </row>
    <row r="1001930" spans="19:20">
      <c r="S1001930" s="34"/>
      <c r="T1001930" s="34"/>
    </row>
    <row r="1001947" spans="19:20">
      <c r="S1001947" s="34"/>
      <c r="T1001947" s="34"/>
    </row>
    <row r="1001964" spans="19:20">
      <c r="S1001964" s="34"/>
      <c r="T1001964" s="34"/>
    </row>
    <row r="1001981" spans="19:20">
      <c r="S1001981" s="34"/>
      <c r="T1001981" s="34"/>
    </row>
    <row r="1001998" spans="19:20">
      <c r="S1001998" s="34"/>
      <c r="T1001998" s="34"/>
    </row>
    <row r="1002015" spans="19:20">
      <c r="S1002015" s="34"/>
      <c r="T1002015" s="34"/>
    </row>
    <row r="1002032" spans="19:20">
      <c r="S1002032" s="34"/>
      <c r="T1002032" s="34"/>
    </row>
    <row r="1002049" spans="19:20">
      <c r="S1002049" s="34"/>
      <c r="T1002049" s="34"/>
    </row>
    <row r="1002066" spans="19:20">
      <c r="S1002066" s="34"/>
      <c r="T1002066" s="34"/>
    </row>
    <row r="1002083" spans="19:20">
      <c r="S1002083" s="34"/>
      <c r="T1002083" s="34"/>
    </row>
    <row r="1002100" spans="19:20">
      <c r="S1002100" s="34"/>
      <c r="T1002100" s="34"/>
    </row>
    <row r="1002117" spans="19:20">
      <c r="S1002117" s="34"/>
      <c r="T1002117" s="34"/>
    </row>
    <row r="1002134" spans="19:20">
      <c r="S1002134" s="34"/>
      <c r="T1002134" s="34"/>
    </row>
    <row r="1002151" spans="19:20">
      <c r="S1002151" s="34"/>
      <c r="T1002151" s="34"/>
    </row>
    <row r="1002168" spans="19:20">
      <c r="S1002168" s="34"/>
      <c r="T1002168" s="34"/>
    </row>
    <row r="1002185" spans="19:20">
      <c r="S1002185" s="34"/>
      <c r="T1002185" s="34"/>
    </row>
    <row r="1002202" spans="19:20">
      <c r="S1002202" s="34"/>
      <c r="T1002202" s="34"/>
    </row>
    <row r="1002219" spans="19:20">
      <c r="S1002219" s="34"/>
      <c r="T1002219" s="34"/>
    </row>
    <row r="1002236" spans="19:20">
      <c r="S1002236" s="34"/>
      <c r="T1002236" s="34"/>
    </row>
    <row r="1002253" spans="19:20">
      <c r="S1002253" s="34"/>
      <c r="T1002253" s="34"/>
    </row>
    <row r="1002270" spans="19:20">
      <c r="S1002270" s="34"/>
      <c r="T1002270" s="34"/>
    </row>
    <row r="1002287" spans="19:20">
      <c r="S1002287" s="34"/>
      <c r="T1002287" s="34"/>
    </row>
    <row r="1002304" spans="19:20">
      <c r="S1002304" s="34"/>
      <c r="T1002304" s="34"/>
    </row>
    <row r="1002321" spans="19:20">
      <c r="S1002321" s="34"/>
      <c r="T1002321" s="34"/>
    </row>
    <row r="1002338" spans="19:20">
      <c r="S1002338" s="34"/>
      <c r="T1002338" s="34"/>
    </row>
    <row r="1002355" spans="19:20">
      <c r="S1002355" s="34"/>
      <c r="T1002355" s="34"/>
    </row>
    <row r="1002372" spans="19:20">
      <c r="S1002372" s="34"/>
      <c r="T1002372" s="34"/>
    </row>
    <row r="1002389" spans="19:20">
      <c r="S1002389" s="34"/>
      <c r="T1002389" s="34"/>
    </row>
    <row r="1002406" spans="19:20">
      <c r="S1002406" s="34"/>
      <c r="T1002406" s="34"/>
    </row>
    <row r="1002423" spans="19:20">
      <c r="S1002423" s="34"/>
      <c r="T1002423" s="34"/>
    </row>
    <row r="1002440" spans="19:20">
      <c r="S1002440" s="34"/>
      <c r="T1002440" s="34"/>
    </row>
    <row r="1002457" spans="19:20">
      <c r="S1002457" s="34"/>
      <c r="T1002457" s="34"/>
    </row>
    <row r="1002474" spans="19:20">
      <c r="S1002474" s="34"/>
      <c r="T1002474" s="34"/>
    </row>
    <row r="1002491" spans="19:20">
      <c r="S1002491" s="34"/>
      <c r="T1002491" s="34"/>
    </row>
    <row r="1002508" spans="19:20">
      <c r="S1002508" s="34"/>
      <c r="T1002508" s="34"/>
    </row>
    <row r="1002525" spans="19:20">
      <c r="S1002525" s="34"/>
      <c r="T1002525" s="34"/>
    </row>
    <row r="1002542" spans="19:20">
      <c r="S1002542" s="34"/>
      <c r="T1002542" s="34"/>
    </row>
    <row r="1002559" spans="19:20">
      <c r="S1002559" s="34"/>
      <c r="T1002559" s="34"/>
    </row>
    <row r="1002576" spans="19:20">
      <c r="S1002576" s="34"/>
      <c r="T1002576" s="34"/>
    </row>
    <row r="1002593" spans="19:20">
      <c r="S1002593" s="34"/>
      <c r="T1002593" s="34"/>
    </row>
    <row r="1002610" spans="19:20">
      <c r="S1002610" s="34"/>
      <c r="T1002610" s="34"/>
    </row>
    <row r="1002627" spans="19:20">
      <c r="S1002627" s="34"/>
      <c r="T1002627" s="34"/>
    </row>
    <row r="1002644" spans="19:20">
      <c r="S1002644" s="34"/>
      <c r="T1002644" s="34"/>
    </row>
    <row r="1002661" spans="19:20">
      <c r="S1002661" s="34"/>
      <c r="T1002661" s="34"/>
    </row>
    <row r="1002678" spans="19:20">
      <c r="S1002678" s="34"/>
      <c r="T1002678" s="34"/>
    </row>
    <row r="1002695" spans="19:20">
      <c r="S1002695" s="34"/>
      <c r="T1002695" s="34"/>
    </row>
    <row r="1002712" spans="19:20">
      <c r="S1002712" s="34"/>
      <c r="T1002712" s="34"/>
    </row>
    <row r="1002729" spans="19:20">
      <c r="S1002729" s="34"/>
      <c r="T1002729" s="34"/>
    </row>
    <row r="1002746" spans="19:20">
      <c r="S1002746" s="34"/>
      <c r="T1002746" s="34"/>
    </row>
    <row r="1002763" spans="19:20">
      <c r="S1002763" s="34"/>
      <c r="T1002763" s="34"/>
    </row>
    <row r="1002780" spans="19:20">
      <c r="S1002780" s="34"/>
      <c r="T1002780" s="34"/>
    </row>
    <row r="1002797" spans="19:20">
      <c r="S1002797" s="34"/>
      <c r="T1002797" s="34"/>
    </row>
    <row r="1002814" spans="19:20">
      <c r="S1002814" s="34"/>
      <c r="T1002814" s="34"/>
    </row>
    <row r="1002831" spans="19:20">
      <c r="S1002831" s="34"/>
      <c r="T1002831" s="34"/>
    </row>
    <row r="1002848" spans="19:20">
      <c r="S1002848" s="34"/>
      <c r="T1002848" s="34"/>
    </row>
    <row r="1002865" spans="19:20">
      <c r="S1002865" s="34"/>
      <c r="T1002865" s="34"/>
    </row>
    <row r="1002882" spans="19:20">
      <c r="S1002882" s="34"/>
      <c r="T1002882" s="34"/>
    </row>
    <row r="1002899" spans="19:20">
      <c r="S1002899" s="34"/>
      <c r="T1002899" s="34"/>
    </row>
    <row r="1002916" spans="19:20">
      <c r="S1002916" s="34"/>
      <c r="T1002916" s="34"/>
    </row>
    <row r="1002933" spans="19:20">
      <c r="S1002933" s="34"/>
      <c r="T1002933" s="34"/>
    </row>
    <row r="1002950" spans="19:20">
      <c r="S1002950" s="34"/>
      <c r="T1002950" s="34"/>
    </row>
    <row r="1002967" spans="19:20">
      <c r="S1002967" s="34"/>
      <c r="T1002967" s="34"/>
    </row>
    <row r="1002984" spans="19:20">
      <c r="S1002984" s="34"/>
      <c r="T1002984" s="34"/>
    </row>
    <row r="1003001" spans="19:20">
      <c r="S1003001" s="34"/>
      <c r="T1003001" s="34"/>
    </row>
    <row r="1003018" spans="19:20">
      <c r="S1003018" s="34"/>
      <c r="T1003018" s="34"/>
    </row>
    <row r="1003035" spans="19:20">
      <c r="S1003035" s="34"/>
      <c r="T1003035" s="34"/>
    </row>
    <row r="1003052" spans="19:20">
      <c r="S1003052" s="34"/>
      <c r="T1003052" s="34"/>
    </row>
    <row r="1003069" spans="19:20">
      <c r="S1003069" s="34"/>
      <c r="T1003069" s="34"/>
    </row>
    <row r="1003086" spans="19:20">
      <c r="S1003086" s="34"/>
      <c r="T1003086" s="34"/>
    </row>
    <row r="1003103" spans="19:20">
      <c r="S1003103" s="34"/>
      <c r="T1003103" s="34"/>
    </row>
    <row r="1003120" spans="19:20">
      <c r="S1003120" s="34"/>
      <c r="T1003120" s="34"/>
    </row>
    <row r="1003137" spans="19:20">
      <c r="S1003137" s="34"/>
      <c r="T1003137" s="34"/>
    </row>
    <row r="1003154" spans="19:20">
      <c r="S1003154" s="34"/>
      <c r="T1003154" s="34"/>
    </row>
    <row r="1003171" spans="19:20">
      <c r="S1003171" s="34"/>
      <c r="T1003171" s="34"/>
    </row>
    <row r="1003188" spans="19:20">
      <c r="S1003188" s="34"/>
      <c r="T1003188" s="34"/>
    </row>
    <row r="1003205" spans="19:20">
      <c r="S1003205" s="34"/>
      <c r="T1003205" s="34"/>
    </row>
    <row r="1003222" spans="19:20">
      <c r="S1003222" s="34"/>
      <c r="T1003222" s="34"/>
    </row>
    <row r="1003239" spans="19:20">
      <c r="S1003239" s="34"/>
      <c r="T1003239" s="34"/>
    </row>
    <row r="1003256" spans="19:20">
      <c r="S1003256" s="34"/>
      <c r="T1003256" s="34"/>
    </row>
    <row r="1003273" spans="19:20">
      <c r="S1003273" s="34"/>
      <c r="T1003273" s="34"/>
    </row>
    <row r="1003290" spans="19:20">
      <c r="S1003290" s="34"/>
      <c r="T1003290" s="34"/>
    </row>
    <row r="1003307" spans="19:20">
      <c r="S1003307" s="34"/>
      <c r="T1003307" s="34"/>
    </row>
    <row r="1003324" spans="19:20">
      <c r="S1003324" s="34"/>
      <c r="T1003324" s="34"/>
    </row>
    <row r="1003341" spans="19:20">
      <c r="S1003341" s="34"/>
      <c r="T1003341" s="34"/>
    </row>
    <row r="1003358" spans="19:20">
      <c r="S1003358" s="34"/>
      <c r="T1003358" s="34"/>
    </row>
    <row r="1003375" spans="19:20">
      <c r="S1003375" s="34"/>
      <c r="T1003375" s="34"/>
    </row>
    <row r="1003392" spans="19:20">
      <c r="S1003392" s="34"/>
      <c r="T1003392" s="34"/>
    </row>
    <row r="1003409" spans="19:20">
      <c r="S1003409" s="34"/>
      <c r="T1003409" s="34"/>
    </row>
    <row r="1003426" spans="19:20">
      <c r="S1003426" s="34"/>
      <c r="T1003426" s="34"/>
    </row>
    <row r="1003443" spans="19:20">
      <c r="S1003443" s="34"/>
      <c r="T1003443" s="34"/>
    </row>
    <row r="1003460" spans="19:20">
      <c r="S1003460" s="34"/>
      <c r="T1003460" s="34"/>
    </row>
    <row r="1003477" spans="19:20">
      <c r="S1003477" s="34"/>
      <c r="T1003477" s="34"/>
    </row>
    <row r="1003494" spans="19:20">
      <c r="S1003494" s="34"/>
      <c r="T1003494" s="34"/>
    </row>
    <row r="1003511" spans="19:20">
      <c r="S1003511" s="34"/>
      <c r="T1003511" s="34"/>
    </row>
    <row r="1003528" spans="19:20">
      <c r="S1003528" s="34"/>
      <c r="T1003528" s="34"/>
    </row>
    <row r="1003545" spans="19:20">
      <c r="S1003545" s="34"/>
      <c r="T1003545" s="34"/>
    </row>
    <row r="1003562" spans="19:20">
      <c r="S1003562" s="34"/>
      <c r="T1003562" s="34"/>
    </row>
    <row r="1003579" spans="19:20">
      <c r="S1003579" s="34"/>
      <c r="T1003579" s="34"/>
    </row>
    <row r="1003596" spans="19:20">
      <c r="S1003596" s="34"/>
      <c r="T1003596" s="34"/>
    </row>
    <row r="1003613" spans="19:20">
      <c r="S1003613" s="34"/>
      <c r="T1003613" s="34"/>
    </row>
    <row r="1003630" spans="19:20">
      <c r="S1003630" s="34"/>
      <c r="T1003630" s="34"/>
    </row>
    <row r="1003647" spans="19:20">
      <c r="S1003647" s="34"/>
      <c r="T1003647" s="34"/>
    </row>
    <row r="1003664" spans="19:20">
      <c r="S1003664" s="34"/>
      <c r="T1003664" s="34"/>
    </row>
    <row r="1003681" spans="19:20">
      <c r="S1003681" s="34"/>
      <c r="T1003681" s="34"/>
    </row>
    <row r="1003698" spans="19:20">
      <c r="S1003698" s="34"/>
      <c r="T1003698" s="34"/>
    </row>
    <row r="1003715" spans="19:20">
      <c r="S1003715" s="34"/>
      <c r="T1003715" s="34"/>
    </row>
    <row r="1003732" spans="19:20">
      <c r="S1003732" s="34"/>
      <c r="T1003732" s="34"/>
    </row>
    <row r="1003749" spans="19:20">
      <c r="S1003749" s="34"/>
      <c r="T1003749" s="34"/>
    </row>
    <row r="1003766" spans="19:20">
      <c r="S1003766" s="34"/>
      <c r="T1003766" s="34"/>
    </row>
    <row r="1003783" spans="19:20">
      <c r="S1003783" s="34"/>
      <c r="T1003783" s="34"/>
    </row>
    <row r="1003800" spans="19:20">
      <c r="S1003800" s="34"/>
      <c r="T1003800" s="34"/>
    </row>
    <row r="1003817" spans="19:20">
      <c r="S1003817" s="34"/>
      <c r="T1003817" s="34"/>
    </row>
    <row r="1003834" spans="19:20">
      <c r="S1003834" s="34"/>
      <c r="T1003834" s="34"/>
    </row>
    <row r="1003851" spans="19:20">
      <c r="S1003851" s="34"/>
      <c r="T1003851" s="34"/>
    </row>
    <row r="1003868" spans="19:20">
      <c r="S1003868" s="34"/>
      <c r="T1003868" s="34"/>
    </row>
    <row r="1003885" spans="19:20">
      <c r="S1003885" s="34"/>
      <c r="T1003885" s="34"/>
    </row>
    <row r="1003902" spans="19:20">
      <c r="S1003902" s="34"/>
      <c r="T1003902" s="34"/>
    </row>
    <row r="1003919" spans="19:20">
      <c r="S1003919" s="34"/>
      <c r="T1003919" s="34"/>
    </row>
    <row r="1003936" spans="19:20">
      <c r="S1003936" s="34"/>
      <c r="T1003936" s="34"/>
    </row>
    <row r="1003953" spans="19:20">
      <c r="S1003953" s="34"/>
      <c r="T1003953" s="34"/>
    </row>
    <row r="1003970" spans="19:20">
      <c r="S1003970" s="34"/>
      <c r="T1003970" s="34"/>
    </row>
    <row r="1003987" spans="19:20">
      <c r="S1003987" s="34"/>
      <c r="T1003987" s="34"/>
    </row>
    <row r="1004004" spans="19:20">
      <c r="S1004004" s="34"/>
      <c r="T1004004" s="34"/>
    </row>
    <row r="1004021" spans="19:20">
      <c r="S1004021" s="34"/>
      <c r="T1004021" s="34"/>
    </row>
    <row r="1004038" spans="19:20">
      <c r="S1004038" s="34"/>
      <c r="T1004038" s="34"/>
    </row>
    <row r="1004055" spans="19:20">
      <c r="S1004055" s="34"/>
      <c r="T1004055" s="34"/>
    </row>
    <row r="1004072" spans="19:20">
      <c r="S1004072" s="34"/>
      <c r="T1004072" s="34"/>
    </row>
    <row r="1004089" spans="19:20">
      <c r="S1004089" s="34"/>
      <c r="T1004089" s="34"/>
    </row>
    <row r="1004106" spans="19:20">
      <c r="S1004106" s="34"/>
      <c r="T1004106" s="34"/>
    </row>
    <row r="1004123" spans="19:20">
      <c r="S1004123" s="34"/>
      <c r="T1004123" s="34"/>
    </row>
    <row r="1004140" spans="19:20">
      <c r="S1004140" s="34"/>
      <c r="T1004140" s="34"/>
    </row>
    <row r="1004157" spans="19:20">
      <c r="S1004157" s="34"/>
      <c r="T1004157" s="34"/>
    </row>
    <row r="1004174" spans="19:20">
      <c r="S1004174" s="34"/>
      <c r="T1004174" s="34"/>
    </row>
    <row r="1004191" spans="19:20">
      <c r="S1004191" s="34"/>
      <c r="T1004191" s="34"/>
    </row>
    <row r="1004208" spans="19:20">
      <c r="S1004208" s="34"/>
      <c r="T1004208" s="34"/>
    </row>
    <row r="1004225" spans="19:20">
      <c r="S1004225" s="34"/>
      <c r="T1004225" s="34"/>
    </row>
    <row r="1004242" spans="19:20">
      <c r="S1004242" s="34"/>
      <c r="T1004242" s="34"/>
    </row>
    <row r="1004259" spans="19:20">
      <c r="S1004259" s="34"/>
      <c r="T1004259" s="34"/>
    </row>
    <row r="1004276" spans="19:20">
      <c r="S1004276" s="34"/>
      <c r="T1004276" s="34"/>
    </row>
    <row r="1004293" spans="19:20">
      <c r="S1004293" s="34"/>
      <c r="T1004293" s="34"/>
    </row>
    <row r="1004310" spans="19:20">
      <c r="S1004310" s="34"/>
      <c r="T1004310" s="34"/>
    </row>
    <row r="1004327" spans="19:20">
      <c r="S1004327" s="34"/>
      <c r="T1004327" s="34"/>
    </row>
    <row r="1004344" spans="19:20">
      <c r="S1004344" s="34"/>
      <c r="T1004344" s="34"/>
    </row>
    <row r="1004361" spans="19:20">
      <c r="S1004361" s="34"/>
      <c r="T1004361" s="34"/>
    </row>
    <row r="1004378" spans="19:20">
      <c r="S1004378" s="34"/>
      <c r="T1004378" s="34"/>
    </row>
    <row r="1004395" spans="19:20">
      <c r="S1004395" s="34"/>
      <c r="T1004395" s="34"/>
    </row>
    <row r="1004412" spans="19:20">
      <c r="S1004412" s="34"/>
      <c r="T1004412" s="34"/>
    </row>
    <row r="1004429" spans="19:20">
      <c r="S1004429" s="34"/>
      <c r="T1004429" s="34"/>
    </row>
    <row r="1004446" spans="19:20">
      <c r="S1004446" s="34"/>
      <c r="T1004446" s="34"/>
    </row>
    <row r="1004463" spans="19:20">
      <c r="S1004463" s="34"/>
      <c r="T1004463" s="34"/>
    </row>
    <row r="1004480" spans="19:20">
      <c r="S1004480" s="34"/>
      <c r="T1004480" s="34"/>
    </row>
    <row r="1004497" spans="19:20">
      <c r="S1004497" s="34"/>
      <c r="T1004497" s="34"/>
    </row>
    <row r="1004514" spans="19:20">
      <c r="S1004514" s="34"/>
      <c r="T1004514" s="34"/>
    </row>
    <row r="1004531" spans="19:20">
      <c r="S1004531" s="34"/>
      <c r="T1004531" s="34"/>
    </row>
    <row r="1004548" spans="19:20">
      <c r="S1004548" s="34"/>
      <c r="T1004548" s="34"/>
    </row>
    <row r="1004565" spans="19:20">
      <c r="S1004565" s="34"/>
      <c r="T1004565" s="34"/>
    </row>
    <row r="1004582" spans="19:20">
      <c r="S1004582" s="34"/>
      <c r="T1004582" s="34"/>
    </row>
    <row r="1004599" spans="19:20">
      <c r="S1004599" s="34"/>
      <c r="T1004599" s="34"/>
    </row>
    <row r="1004616" spans="19:20">
      <c r="S1004616" s="34"/>
      <c r="T1004616" s="34"/>
    </row>
    <row r="1004633" spans="19:20">
      <c r="S1004633" s="34"/>
      <c r="T1004633" s="34"/>
    </row>
    <row r="1004650" spans="19:20">
      <c r="S1004650" s="34"/>
      <c r="T1004650" s="34"/>
    </row>
    <row r="1004667" spans="19:20">
      <c r="S1004667" s="34"/>
      <c r="T1004667" s="34"/>
    </row>
    <row r="1004684" spans="19:20">
      <c r="S1004684" s="34"/>
      <c r="T1004684" s="34"/>
    </row>
    <row r="1004701" spans="19:20">
      <c r="S1004701" s="34"/>
      <c r="T1004701" s="34"/>
    </row>
    <row r="1004718" spans="19:20">
      <c r="S1004718" s="34"/>
      <c r="T1004718" s="34"/>
    </row>
    <row r="1004735" spans="19:20">
      <c r="S1004735" s="34"/>
      <c r="T1004735" s="34"/>
    </row>
    <row r="1004752" spans="19:20">
      <c r="S1004752" s="34"/>
      <c r="T1004752" s="34"/>
    </row>
    <row r="1004769" spans="19:20">
      <c r="S1004769" s="34"/>
      <c r="T1004769" s="34"/>
    </row>
    <row r="1004786" spans="19:20">
      <c r="S1004786" s="34"/>
      <c r="T1004786" s="34"/>
    </row>
    <row r="1004803" spans="19:20">
      <c r="S1004803" s="34"/>
      <c r="T1004803" s="34"/>
    </row>
    <row r="1004820" spans="19:20">
      <c r="S1004820" s="34"/>
      <c r="T1004820" s="34"/>
    </row>
    <row r="1004837" spans="19:20">
      <c r="S1004837" s="34"/>
      <c r="T1004837" s="34"/>
    </row>
    <row r="1004854" spans="19:20">
      <c r="S1004854" s="34"/>
      <c r="T1004854" s="34"/>
    </row>
    <row r="1004871" spans="19:20">
      <c r="S1004871" s="34"/>
      <c r="T1004871" s="34"/>
    </row>
    <row r="1004888" spans="19:20">
      <c r="S1004888" s="34"/>
      <c r="T1004888" s="34"/>
    </row>
    <row r="1004905" spans="19:20">
      <c r="S1004905" s="34"/>
      <c r="T1004905" s="34"/>
    </row>
    <row r="1004922" spans="19:20">
      <c r="S1004922" s="34"/>
      <c r="T1004922" s="34"/>
    </row>
    <row r="1004939" spans="19:20">
      <c r="S1004939" s="34"/>
      <c r="T1004939" s="34"/>
    </row>
    <row r="1004956" spans="19:20">
      <c r="S1004956" s="34"/>
      <c r="T1004956" s="34"/>
    </row>
    <row r="1004973" spans="19:20">
      <c r="S1004973" s="34"/>
      <c r="T1004973" s="34"/>
    </row>
    <row r="1004990" spans="19:20">
      <c r="S1004990" s="34"/>
      <c r="T1004990" s="34"/>
    </row>
    <row r="1005007" spans="19:20">
      <c r="S1005007" s="34"/>
      <c r="T1005007" s="34"/>
    </row>
    <row r="1005024" spans="19:20">
      <c r="S1005024" s="34"/>
      <c r="T1005024" s="34"/>
    </row>
    <row r="1005041" spans="19:20">
      <c r="S1005041" s="34"/>
      <c r="T1005041" s="34"/>
    </row>
    <row r="1005058" spans="19:20">
      <c r="S1005058" s="34"/>
      <c r="T1005058" s="34"/>
    </row>
    <row r="1005075" spans="19:20">
      <c r="S1005075" s="34"/>
      <c r="T1005075" s="34"/>
    </row>
    <row r="1005092" spans="19:20">
      <c r="S1005092" s="34"/>
      <c r="T1005092" s="34"/>
    </row>
    <row r="1005109" spans="19:20">
      <c r="S1005109" s="34"/>
      <c r="T1005109" s="34"/>
    </row>
    <row r="1005126" spans="19:20">
      <c r="S1005126" s="34"/>
      <c r="T1005126" s="34"/>
    </row>
    <row r="1005143" spans="19:20">
      <c r="S1005143" s="34"/>
      <c r="T1005143" s="34"/>
    </row>
    <row r="1005160" spans="19:20">
      <c r="S1005160" s="34"/>
      <c r="T1005160" s="34"/>
    </row>
    <row r="1005177" spans="19:20">
      <c r="S1005177" s="34"/>
      <c r="T1005177" s="34"/>
    </row>
    <row r="1005194" spans="19:20">
      <c r="S1005194" s="34"/>
      <c r="T1005194" s="34"/>
    </row>
    <row r="1005211" spans="19:20">
      <c r="S1005211" s="34"/>
      <c r="T1005211" s="34"/>
    </row>
    <row r="1005228" spans="19:20">
      <c r="S1005228" s="34"/>
      <c r="T1005228" s="34"/>
    </row>
    <row r="1005245" spans="19:20">
      <c r="S1005245" s="34"/>
      <c r="T1005245" s="34"/>
    </row>
    <row r="1005262" spans="19:20">
      <c r="S1005262" s="34"/>
      <c r="T1005262" s="34"/>
    </row>
    <row r="1005279" spans="19:20">
      <c r="S1005279" s="34"/>
      <c r="T1005279" s="34"/>
    </row>
    <row r="1005296" spans="19:20">
      <c r="S1005296" s="34"/>
      <c r="T1005296" s="34"/>
    </row>
    <row r="1005313" spans="19:20">
      <c r="S1005313" s="34"/>
      <c r="T1005313" s="34"/>
    </row>
    <row r="1005330" spans="19:20">
      <c r="S1005330" s="34"/>
      <c r="T1005330" s="34"/>
    </row>
    <row r="1005347" spans="19:20">
      <c r="S1005347" s="34"/>
      <c r="T1005347" s="34"/>
    </row>
    <row r="1005364" spans="19:20">
      <c r="S1005364" s="34"/>
      <c r="T1005364" s="34"/>
    </row>
    <row r="1005381" spans="19:20">
      <c r="S1005381" s="34"/>
      <c r="T1005381" s="34"/>
    </row>
    <row r="1005398" spans="19:20">
      <c r="S1005398" s="34"/>
      <c r="T1005398" s="34"/>
    </row>
    <row r="1005415" spans="19:20">
      <c r="S1005415" s="34"/>
      <c r="T1005415" s="34"/>
    </row>
    <row r="1005432" spans="19:20">
      <c r="S1005432" s="34"/>
      <c r="T1005432" s="34"/>
    </row>
    <row r="1005449" spans="19:20">
      <c r="S1005449" s="34"/>
      <c r="T1005449" s="34"/>
    </row>
    <row r="1005466" spans="19:20">
      <c r="S1005466" s="34"/>
      <c r="T1005466" s="34"/>
    </row>
    <row r="1005483" spans="19:20">
      <c r="S1005483" s="34"/>
      <c r="T1005483" s="34"/>
    </row>
    <row r="1005500" spans="19:20">
      <c r="S1005500" s="34"/>
      <c r="T1005500" s="34"/>
    </row>
    <row r="1005517" spans="19:20">
      <c r="S1005517" s="34"/>
      <c r="T1005517" s="34"/>
    </row>
    <row r="1005534" spans="19:20">
      <c r="S1005534" s="34"/>
      <c r="T1005534" s="34"/>
    </row>
    <row r="1005551" spans="19:20">
      <c r="S1005551" s="34"/>
      <c r="T1005551" s="34"/>
    </row>
    <row r="1005568" spans="19:20">
      <c r="S1005568" s="34"/>
      <c r="T1005568" s="34"/>
    </row>
    <row r="1005585" spans="19:20">
      <c r="S1005585" s="34"/>
      <c r="T1005585" s="34"/>
    </row>
    <row r="1005602" spans="19:20">
      <c r="S1005602" s="34"/>
      <c r="T1005602" s="34"/>
    </row>
    <row r="1005619" spans="19:20">
      <c r="S1005619" s="34"/>
      <c r="T1005619" s="34"/>
    </row>
    <row r="1005636" spans="19:20">
      <c r="S1005636" s="34"/>
      <c r="T1005636" s="34"/>
    </row>
    <row r="1005653" spans="19:20">
      <c r="S1005653" s="34"/>
      <c r="T1005653" s="34"/>
    </row>
    <row r="1005670" spans="19:20">
      <c r="S1005670" s="34"/>
      <c r="T1005670" s="34"/>
    </row>
    <row r="1005687" spans="19:20">
      <c r="S1005687" s="34"/>
      <c r="T1005687" s="34"/>
    </row>
    <row r="1005704" spans="19:20">
      <c r="S1005704" s="34"/>
      <c r="T1005704" s="34"/>
    </row>
    <row r="1005721" spans="19:20">
      <c r="S1005721" s="34"/>
      <c r="T1005721" s="34"/>
    </row>
    <row r="1005738" spans="19:20">
      <c r="S1005738" s="34"/>
      <c r="T1005738" s="34"/>
    </row>
    <row r="1005755" spans="19:20">
      <c r="S1005755" s="34"/>
      <c r="T1005755" s="34"/>
    </row>
    <row r="1005772" spans="19:20">
      <c r="S1005772" s="34"/>
      <c r="T1005772" s="34"/>
    </row>
    <row r="1005789" spans="19:20">
      <c r="S1005789" s="34"/>
      <c r="T1005789" s="34"/>
    </row>
    <row r="1005806" spans="19:20">
      <c r="S1005806" s="34"/>
      <c r="T1005806" s="34"/>
    </row>
    <row r="1005823" spans="19:20">
      <c r="S1005823" s="34"/>
      <c r="T1005823" s="34"/>
    </row>
    <row r="1005840" spans="19:20">
      <c r="S1005840" s="34"/>
      <c r="T1005840" s="34"/>
    </row>
    <row r="1005857" spans="19:20">
      <c r="S1005857" s="34"/>
      <c r="T1005857" s="34"/>
    </row>
    <row r="1005874" spans="19:20">
      <c r="S1005874" s="34"/>
      <c r="T1005874" s="34"/>
    </row>
    <row r="1005891" spans="19:20">
      <c r="S1005891" s="34"/>
      <c r="T1005891" s="34"/>
    </row>
    <row r="1005908" spans="19:20">
      <c r="S1005908" s="34"/>
      <c r="T1005908" s="34"/>
    </row>
    <row r="1005925" spans="19:20">
      <c r="S1005925" s="34"/>
      <c r="T1005925" s="34"/>
    </row>
    <row r="1005942" spans="19:20">
      <c r="S1005942" s="34"/>
      <c r="T1005942" s="34"/>
    </row>
    <row r="1005959" spans="19:20">
      <c r="S1005959" s="34"/>
      <c r="T1005959" s="34"/>
    </row>
    <row r="1005976" spans="19:20">
      <c r="S1005976" s="34"/>
      <c r="T1005976" s="34"/>
    </row>
    <row r="1005993" spans="19:20">
      <c r="S1005993" s="34"/>
      <c r="T1005993" s="34"/>
    </row>
    <row r="1006010" spans="19:20">
      <c r="S1006010" s="34"/>
      <c r="T1006010" s="34"/>
    </row>
    <row r="1006027" spans="19:20">
      <c r="S1006027" s="34"/>
      <c r="T1006027" s="34"/>
    </row>
    <row r="1006044" spans="19:20">
      <c r="S1006044" s="34"/>
      <c r="T1006044" s="34"/>
    </row>
    <row r="1006061" spans="19:20">
      <c r="S1006061" s="34"/>
      <c r="T1006061" s="34"/>
    </row>
    <row r="1006078" spans="19:20">
      <c r="S1006078" s="34"/>
      <c r="T1006078" s="34"/>
    </row>
    <row r="1006095" spans="19:20">
      <c r="S1006095" s="34"/>
      <c r="T1006095" s="34"/>
    </row>
    <row r="1006112" spans="19:20">
      <c r="S1006112" s="34"/>
      <c r="T1006112" s="34"/>
    </row>
    <row r="1006129" spans="19:20">
      <c r="S1006129" s="34"/>
      <c r="T1006129" s="34"/>
    </row>
    <row r="1006146" spans="19:20">
      <c r="S1006146" s="34"/>
      <c r="T1006146" s="34"/>
    </row>
    <row r="1006163" spans="19:20">
      <c r="S1006163" s="34"/>
      <c r="T1006163" s="34"/>
    </row>
    <row r="1006180" spans="19:20">
      <c r="S1006180" s="34"/>
      <c r="T1006180" s="34"/>
    </row>
    <row r="1006197" spans="19:20">
      <c r="S1006197" s="34"/>
      <c r="T1006197" s="34"/>
    </row>
    <row r="1006214" spans="19:20">
      <c r="S1006214" s="34"/>
      <c r="T1006214" s="34"/>
    </row>
    <row r="1006231" spans="19:20">
      <c r="S1006231" s="34"/>
      <c r="T1006231" s="34"/>
    </row>
    <row r="1006248" spans="19:20">
      <c r="S1006248" s="34"/>
      <c r="T1006248" s="34"/>
    </row>
    <row r="1006265" spans="19:20">
      <c r="S1006265" s="34"/>
      <c r="T1006265" s="34"/>
    </row>
    <row r="1006282" spans="19:20">
      <c r="S1006282" s="34"/>
      <c r="T1006282" s="34"/>
    </row>
    <row r="1006299" spans="19:20">
      <c r="S1006299" s="34"/>
      <c r="T1006299" s="34"/>
    </row>
    <row r="1006316" spans="19:20">
      <c r="S1006316" s="34"/>
      <c r="T1006316" s="34"/>
    </row>
    <row r="1006333" spans="19:20">
      <c r="S1006333" s="34"/>
      <c r="T1006333" s="34"/>
    </row>
    <row r="1006350" spans="19:20">
      <c r="S1006350" s="34"/>
      <c r="T1006350" s="34"/>
    </row>
    <row r="1006367" spans="19:20">
      <c r="S1006367" s="34"/>
      <c r="T1006367" s="34"/>
    </row>
    <row r="1006384" spans="19:20">
      <c r="S1006384" s="34"/>
      <c r="T1006384" s="34"/>
    </row>
    <row r="1006401" spans="19:20">
      <c r="S1006401" s="34"/>
      <c r="T1006401" s="34"/>
    </row>
    <row r="1006418" spans="19:20">
      <c r="S1006418" s="34"/>
      <c r="T1006418" s="34"/>
    </row>
    <row r="1006435" spans="19:20">
      <c r="S1006435" s="34"/>
      <c r="T1006435" s="34"/>
    </row>
    <row r="1006452" spans="19:20">
      <c r="S1006452" s="34"/>
      <c r="T1006452" s="34"/>
    </row>
    <row r="1006469" spans="19:20">
      <c r="S1006469" s="34"/>
      <c r="T1006469" s="34"/>
    </row>
    <row r="1006486" spans="19:20">
      <c r="S1006486" s="34"/>
      <c r="T1006486" s="34"/>
    </row>
    <row r="1006503" spans="19:20">
      <c r="S1006503" s="34"/>
      <c r="T1006503" s="34"/>
    </row>
    <row r="1006520" spans="19:20">
      <c r="S1006520" s="34"/>
      <c r="T1006520" s="34"/>
    </row>
    <row r="1006537" spans="19:20">
      <c r="S1006537" s="34"/>
      <c r="T1006537" s="34"/>
    </row>
    <row r="1006554" spans="19:20">
      <c r="S1006554" s="34"/>
      <c r="T1006554" s="34"/>
    </row>
    <row r="1006571" spans="19:20">
      <c r="S1006571" s="34"/>
      <c r="T1006571" s="34"/>
    </row>
    <row r="1006588" spans="19:20">
      <c r="S1006588" s="34"/>
      <c r="T1006588" s="34"/>
    </row>
    <row r="1006605" spans="19:20">
      <c r="S1006605" s="34"/>
      <c r="T1006605" s="34"/>
    </row>
    <row r="1006622" spans="19:20">
      <c r="S1006622" s="34"/>
      <c r="T1006622" s="34"/>
    </row>
    <row r="1006639" spans="19:20">
      <c r="S1006639" s="34"/>
      <c r="T1006639" s="34"/>
    </row>
    <row r="1006656" spans="19:20">
      <c r="S1006656" s="34"/>
      <c r="T1006656" s="34"/>
    </row>
    <row r="1006673" spans="19:20">
      <c r="S1006673" s="34"/>
      <c r="T1006673" s="34"/>
    </row>
    <row r="1006690" spans="19:20">
      <c r="S1006690" s="34"/>
      <c r="T1006690" s="34"/>
    </row>
    <row r="1006707" spans="19:20">
      <c r="S1006707" s="34"/>
      <c r="T1006707" s="34"/>
    </row>
    <row r="1006724" spans="19:20">
      <c r="S1006724" s="34"/>
      <c r="T1006724" s="34"/>
    </row>
    <row r="1006741" spans="19:20">
      <c r="S1006741" s="34"/>
      <c r="T1006741" s="34"/>
    </row>
    <row r="1006758" spans="19:20">
      <c r="S1006758" s="34"/>
      <c r="T1006758" s="34"/>
    </row>
    <row r="1006775" spans="19:20">
      <c r="S1006775" s="34"/>
      <c r="T1006775" s="34"/>
    </row>
    <row r="1006792" spans="19:20">
      <c r="S1006792" s="34"/>
      <c r="T1006792" s="34"/>
    </row>
    <row r="1006809" spans="19:20">
      <c r="S1006809" s="34"/>
      <c r="T1006809" s="34"/>
    </row>
    <row r="1006826" spans="19:20">
      <c r="S1006826" s="34"/>
      <c r="T1006826" s="34"/>
    </row>
    <row r="1006843" spans="19:20">
      <c r="S1006843" s="34"/>
      <c r="T1006843" s="34"/>
    </row>
    <row r="1006860" spans="19:20">
      <c r="S1006860" s="34"/>
      <c r="T1006860" s="34"/>
    </row>
    <row r="1006877" spans="19:20">
      <c r="S1006877" s="34"/>
      <c r="T1006877" s="34"/>
    </row>
    <row r="1006894" spans="19:20">
      <c r="S1006894" s="34"/>
      <c r="T1006894" s="34"/>
    </row>
    <row r="1006911" spans="19:20">
      <c r="S1006911" s="34"/>
      <c r="T1006911" s="34"/>
    </row>
    <row r="1006928" spans="19:20">
      <c r="S1006928" s="34"/>
      <c r="T1006928" s="34"/>
    </row>
    <row r="1006945" spans="19:20">
      <c r="S1006945" s="34"/>
      <c r="T1006945" s="34"/>
    </row>
    <row r="1006962" spans="19:20">
      <c r="S1006962" s="34"/>
      <c r="T1006962" s="34"/>
    </row>
    <row r="1006979" spans="19:20">
      <c r="S1006979" s="34"/>
      <c r="T1006979" s="34"/>
    </row>
    <row r="1006996" spans="19:20">
      <c r="S1006996" s="34"/>
      <c r="T1006996" s="34"/>
    </row>
    <row r="1007013" spans="19:20">
      <c r="S1007013" s="34"/>
      <c r="T1007013" s="34"/>
    </row>
    <row r="1007030" spans="19:20">
      <c r="S1007030" s="34"/>
      <c r="T1007030" s="34"/>
    </row>
    <row r="1007047" spans="19:20">
      <c r="S1007047" s="34"/>
      <c r="T1007047" s="34"/>
    </row>
    <row r="1007064" spans="19:20">
      <c r="S1007064" s="34"/>
      <c r="T1007064" s="34"/>
    </row>
    <row r="1007081" spans="19:20">
      <c r="S1007081" s="34"/>
      <c r="T1007081" s="34"/>
    </row>
    <row r="1007098" spans="19:20">
      <c r="S1007098" s="34"/>
      <c r="T1007098" s="34"/>
    </row>
    <row r="1007115" spans="19:20">
      <c r="S1007115" s="34"/>
      <c r="T1007115" s="34"/>
    </row>
    <row r="1007132" spans="19:20">
      <c r="S1007132" s="34"/>
      <c r="T1007132" s="34"/>
    </row>
    <row r="1007149" spans="19:20">
      <c r="S1007149" s="34"/>
      <c r="T1007149" s="34"/>
    </row>
    <row r="1007166" spans="19:20">
      <c r="S1007166" s="34"/>
      <c r="T1007166" s="34"/>
    </row>
    <row r="1007183" spans="19:20">
      <c r="S1007183" s="34"/>
      <c r="T1007183" s="34"/>
    </row>
    <row r="1007200" spans="19:20">
      <c r="S1007200" s="34"/>
      <c r="T1007200" s="34"/>
    </row>
    <row r="1007217" spans="19:20">
      <c r="S1007217" s="34"/>
      <c r="T1007217" s="34"/>
    </row>
    <row r="1007234" spans="19:20">
      <c r="S1007234" s="34"/>
      <c r="T1007234" s="34"/>
    </row>
    <row r="1007251" spans="19:20">
      <c r="S1007251" s="34"/>
      <c r="T1007251" s="34"/>
    </row>
    <row r="1007268" spans="19:20">
      <c r="S1007268" s="34"/>
      <c r="T1007268" s="34"/>
    </row>
    <row r="1007285" spans="19:20">
      <c r="S1007285" s="34"/>
      <c r="T1007285" s="34"/>
    </row>
    <row r="1007302" spans="19:20">
      <c r="S1007302" s="34"/>
      <c r="T1007302" s="34"/>
    </row>
    <row r="1007319" spans="19:20">
      <c r="S1007319" s="34"/>
      <c r="T1007319" s="34"/>
    </row>
    <row r="1007336" spans="19:20">
      <c r="S1007336" s="34"/>
      <c r="T1007336" s="34"/>
    </row>
    <row r="1007353" spans="19:20">
      <c r="S1007353" s="34"/>
      <c r="T1007353" s="34"/>
    </row>
    <row r="1007370" spans="19:20">
      <c r="S1007370" s="34"/>
      <c r="T1007370" s="34"/>
    </row>
    <row r="1007387" spans="19:20">
      <c r="S1007387" s="34"/>
      <c r="T1007387" s="34"/>
    </row>
    <row r="1007404" spans="19:20">
      <c r="S1007404" s="34"/>
      <c r="T1007404" s="34"/>
    </row>
    <row r="1007421" spans="19:20">
      <c r="S1007421" s="34"/>
      <c r="T1007421" s="34"/>
    </row>
    <row r="1007438" spans="19:20">
      <c r="S1007438" s="34"/>
      <c r="T1007438" s="34"/>
    </row>
    <row r="1007455" spans="19:20">
      <c r="S1007455" s="34"/>
      <c r="T1007455" s="34"/>
    </row>
    <row r="1007472" spans="19:20">
      <c r="S1007472" s="34"/>
      <c r="T1007472" s="34"/>
    </row>
    <row r="1007489" spans="19:20">
      <c r="S1007489" s="34"/>
      <c r="T1007489" s="34"/>
    </row>
    <row r="1007506" spans="19:20">
      <c r="S1007506" s="34"/>
      <c r="T1007506" s="34"/>
    </row>
    <row r="1007523" spans="19:20">
      <c r="S1007523" s="34"/>
      <c r="T1007523" s="34"/>
    </row>
    <row r="1007540" spans="19:20">
      <c r="S1007540" s="34"/>
      <c r="T1007540" s="34"/>
    </row>
    <row r="1007557" spans="19:20">
      <c r="S1007557" s="34"/>
      <c r="T1007557" s="34"/>
    </row>
    <row r="1007574" spans="19:20">
      <c r="S1007574" s="34"/>
      <c r="T1007574" s="34"/>
    </row>
    <row r="1007591" spans="19:20">
      <c r="S1007591" s="34"/>
      <c r="T1007591" s="34"/>
    </row>
    <row r="1007608" spans="19:20">
      <c r="S1007608" s="34"/>
      <c r="T1007608" s="34"/>
    </row>
    <row r="1007625" spans="19:20">
      <c r="S1007625" s="34"/>
      <c r="T1007625" s="34"/>
    </row>
    <row r="1007642" spans="19:20">
      <c r="S1007642" s="34"/>
      <c r="T1007642" s="34"/>
    </row>
    <row r="1007659" spans="19:20">
      <c r="S1007659" s="34"/>
      <c r="T1007659" s="34"/>
    </row>
    <row r="1007676" spans="19:20">
      <c r="S1007676" s="34"/>
      <c r="T1007676" s="34"/>
    </row>
    <row r="1007693" spans="19:20">
      <c r="S1007693" s="34"/>
      <c r="T1007693" s="34"/>
    </row>
    <row r="1007710" spans="19:20">
      <c r="S1007710" s="34"/>
      <c r="T1007710" s="34"/>
    </row>
    <row r="1007727" spans="19:20">
      <c r="S1007727" s="34"/>
      <c r="T1007727" s="34"/>
    </row>
    <row r="1007744" spans="19:20">
      <c r="S1007744" s="34"/>
      <c r="T1007744" s="34"/>
    </row>
    <row r="1007761" spans="19:20">
      <c r="S1007761" s="34"/>
      <c r="T1007761" s="34"/>
    </row>
    <row r="1007778" spans="19:20">
      <c r="S1007778" s="34"/>
      <c r="T1007778" s="34"/>
    </row>
    <row r="1007795" spans="19:20">
      <c r="S1007795" s="34"/>
      <c r="T1007795" s="34"/>
    </row>
    <row r="1007812" spans="19:20">
      <c r="S1007812" s="34"/>
      <c r="T1007812" s="34"/>
    </row>
    <row r="1007829" spans="19:20">
      <c r="S1007829" s="34"/>
      <c r="T1007829" s="34"/>
    </row>
    <row r="1007846" spans="19:20">
      <c r="S1007846" s="34"/>
      <c r="T1007846" s="34"/>
    </row>
    <row r="1007863" spans="19:20">
      <c r="S1007863" s="34"/>
      <c r="T1007863" s="34"/>
    </row>
    <row r="1007880" spans="19:20">
      <c r="S1007880" s="34"/>
      <c r="T1007880" s="34"/>
    </row>
    <row r="1007897" spans="19:20">
      <c r="S1007897" s="34"/>
      <c r="T1007897" s="34"/>
    </row>
    <row r="1007914" spans="19:20">
      <c r="S1007914" s="34"/>
      <c r="T1007914" s="34"/>
    </row>
    <row r="1007931" spans="19:20">
      <c r="S1007931" s="34"/>
      <c r="T1007931" s="34"/>
    </row>
    <row r="1007948" spans="19:20">
      <c r="S1007948" s="34"/>
      <c r="T1007948" s="34"/>
    </row>
    <row r="1007965" spans="19:20">
      <c r="S1007965" s="34"/>
      <c r="T1007965" s="34"/>
    </row>
    <row r="1007982" spans="19:20">
      <c r="S1007982" s="34"/>
      <c r="T1007982" s="34"/>
    </row>
    <row r="1007999" spans="19:20">
      <c r="S1007999" s="34"/>
      <c r="T1007999" s="34"/>
    </row>
    <row r="1008016" spans="19:20">
      <c r="S1008016" s="34"/>
      <c r="T1008016" s="34"/>
    </row>
    <row r="1008033" spans="19:20">
      <c r="S1008033" s="34"/>
      <c r="T1008033" s="34"/>
    </row>
    <row r="1008050" spans="19:20">
      <c r="S1008050" s="34"/>
      <c r="T1008050" s="34"/>
    </row>
    <row r="1008067" spans="19:20">
      <c r="S1008067" s="34"/>
      <c r="T1008067" s="34"/>
    </row>
    <row r="1008084" spans="19:20">
      <c r="S1008084" s="34"/>
      <c r="T1008084" s="34"/>
    </row>
    <row r="1008101" spans="19:20">
      <c r="S1008101" s="34"/>
      <c r="T1008101" s="34"/>
    </row>
    <row r="1008118" spans="19:20">
      <c r="S1008118" s="34"/>
      <c r="T1008118" s="34"/>
    </row>
    <row r="1008135" spans="19:20">
      <c r="S1008135" s="34"/>
      <c r="T1008135" s="34"/>
    </row>
    <row r="1008152" spans="19:20">
      <c r="S1008152" s="34"/>
      <c r="T1008152" s="34"/>
    </row>
    <row r="1008169" spans="19:20">
      <c r="S1008169" s="34"/>
      <c r="T1008169" s="34"/>
    </row>
    <row r="1008186" spans="19:20">
      <c r="S1008186" s="34"/>
      <c r="T1008186" s="34"/>
    </row>
    <row r="1008203" spans="19:20">
      <c r="S1008203" s="34"/>
      <c r="T1008203" s="34"/>
    </row>
    <row r="1008220" spans="19:20">
      <c r="S1008220" s="34"/>
      <c r="T1008220" s="34"/>
    </row>
    <row r="1008237" spans="19:20">
      <c r="S1008237" s="34"/>
      <c r="T1008237" s="34"/>
    </row>
    <row r="1008254" spans="19:20">
      <c r="S1008254" s="34"/>
      <c r="T1008254" s="34"/>
    </row>
    <row r="1008271" spans="19:20">
      <c r="S1008271" s="34"/>
      <c r="T1008271" s="34"/>
    </row>
    <row r="1008288" spans="19:20">
      <c r="S1008288" s="34"/>
      <c r="T1008288" s="34"/>
    </row>
    <row r="1008305" spans="19:20">
      <c r="S1008305" s="34"/>
      <c r="T1008305" s="34"/>
    </row>
    <row r="1008322" spans="19:20">
      <c r="S1008322" s="34"/>
      <c r="T1008322" s="34"/>
    </row>
    <row r="1008339" spans="19:20">
      <c r="S1008339" s="34"/>
      <c r="T1008339" s="34"/>
    </row>
    <row r="1008356" spans="19:20">
      <c r="S1008356" s="34"/>
      <c r="T1008356" s="34"/>
    </row>
    <row r="1008373" spans="19:20">
      <c r="S1008373" s="34"/>
      <c r="T1008373" s="34"/>
    </row>
    <row r="1008390" spans="19:20">
      <c r="S1008390" s="34"/>
      <c r="T1008390" s="34"/>
    </row>
    <row r="1008407" spans="19:20">
      <c r="S1008407" s="34"/>
      <c r="T1008407" s="34"/>
    </row>
    <row r="1008424" spans="19:20">
      <c r="S1008424" s="34"/>
      <c r="T1008424" s="34"/>
    </row>
    <row r="1008441" spans="19:20">
      <c r="S1008441" s="34"/>
      <c r="T1008441" s="34"/>
    </row>
    <row r="1008458" spans="19:20">
      <c r="S1008458" s="34"/>
      <c r="T1008458" s="34"/>
    </row>
    <row r="1008475" spans="19:20">
      <c r="S1008475" s="34"/>
      <c r="T1008475" s="34"/>
    </row>
    <row r="1008492" spans="19:20">
      <c r="S1008492" s="34"/>
      <c r="T1008492" s="34"/>
    </row>
    <row r="1008509" spans="19:20">
      <c r="S1008509" s="34"/>
      <c r="T1008509" s="34"/>
    </row>
    <row r="1008526" spans="19:20">
      <c r="S1008526" s="34"/>
      <c r="T1008526" s="34"/>
    </row>
    <row r="1008543" spans="19:20">
      <c r="S1008543" s="34"/>
      <c r="T1008543" s="34"/>
    </row>
    <row r="1008560" spans="19:20">
      <c r="S1008560" s="34"/>
      <c r="T1008560" s="34"/>
    </row>
    <row r="1008577" spans="19:20">
      <c r="S1008577" s="34"/>
      <c r="T1008577" s="34"/>
    </row>
    <row r="1008594" spans="19:20">
      <c r="S1008594" s="34"/>
      <c r="T1008594" s="34"/>
    </row>
    <row r="1008611" spans="19:20">
      <c r="S1008611" s="34"/>
      <c r="T1008611" s="34"/>
    </row>
    <row r="1008628" spans="19:20">
      <c r="S1008628" s="34"/>
      <c r="T1008628" s="34"/>
    </row>
    <row r="1008645" spans="19:20">
      <c r="S1008645" s="34"/>
      <c r="T1008645" s="34"/>
    </row>
    <row r="1008662" spans="19:20">
      <c r="S1008662" s="34"/>
      <c r="T1008662" s="34"/>
    </row>
    <row r="1008679" spans="19:20">
      <c r="S1008679" s="34"/>
      <c r="T1008679" s="34"/>
    </row>
    <row r="1008696" spans="19:20">
      <c r="S1008696" s="34"/>
      <c r="T1008696" s="34"/>
    </row>
    <row r="1008713" spans="19:20">
      <c r="S1008713" s="34"/>
      <c r="T1008713" s="34"/>
    </row>
    <row r="1008730" spans="19:20">
      <c r="S1008730" s="34"/>
      <c r="T1008730" s="34"/>
    </row>
    <row r="1008747" spans="19:20">
      <c r="S1008747" s="34"/>
      <c r="T1008747" s="34"/>
    </row>
    <row r="1008764" spans="19:20">
      <c r="S1008764" s="34"/>
      <c r="T1008764" s="34"/>
    </row>
    <row r="1008781" spans="19:20">
      <c r="S1008781" s="34"/>
      <c r="T1008781" s="34"/>
    </row>
    <row r="1008798" spans="19:20">
      <c r="S1008798" s="34"/>
      <c r="T1008798" s="34"/>
    </row>
    <row r="1008815" spans="19:20">
      <c r="S1008815" s="34"/>
      <c r="T1008815" s="34"/>
    </row>
    <row r="1008832" spans="19:20">
      <c r="S1008832" s="34"/>
      <c r="T1008832" s="34"/>
    </row>
    <row r="1008849" spans="19:20">
      <c r="S1008849" s="34"/>
      <c r="T1008849" s="34"/>
    </row>
    <row r="1008866" spans="19:20">
      <c r="S1008866" s="34"/>
      <c r="T1008866" s="34"/>
    </row>
    <row r="1008883" spans="19:20">
      <c r="S1008883" s="34"/>
      <c r="T1008883" s="34"/>
    </row>
    <row r="1008900" spans="19:20">
      <c r="S1008900" s="34"/>
      <c r="T1008900" s="34"/>
    </row>
    <row r="1008917" spans="19:20">
      <c r="S1008917" s="34"/>
      <c r="T1008917" s="34"/>
    </row>
    <row r="1008934" spans="19:20">
      <c r="S1008934" s="34"/>
      <c r="T1008934" s="34"/>
    </row>
    <row r="1008951" spans="19:20">
      <c r="S1008951" s="34"/>
      <c r="T1008951" s="34"/>
    </row>
    <row r="1008968" spans="19:20">
      <c r="S1008968" s="34"/>
      <c r="T1008968" s="34"/>
    </row>
    <row r="1008985" spans="19:20">
      <c r="S1008985" s="34"/>
      <c r="T1008985" s="34"/>
    </row>
    <row r="1009002" spans="19:20">
      <c r="S1009002" s="34"/>
      <c r="T1009002" s="34"/>
    </row>
    <row r="1009019" spans="19:20">
      <c r="S1009019" s="34"/>
      <c r="T1009019" s="34"/>
    </row>
    <row r="1009036" spans="19:20">
      <c r="S1009036" s="34"/>
      <c r="T1009036" s="34"/>
    </row>
    <row r="1009053" spans="19:20">
      <c r="S1009053" s="34"/>
      <c r="T1009053" s="34"/>
    </row>
    <row r="1009070" spans="19:20">
      <c r="S1009070" s="34"/>
      <c r="T1009070" s="34"/>
    </row>
    <row r="1009087" spans="19:20">
      <c r="S1009087" s="34"/>
      <c r="T1009087" s="34"/>
    </row>
    <row r="1009104" spans="19:20">
      <c r="S1009104" s="34"/>
      <c r="T1009104" s="34"/>
    </row>
    <row r="1009121" spans="19:20">
      <c r="S1009121" s="34"/>
      <c r="T1009121" s="34"/>
    </row>
    <row r="1009138" spans="19:20">
      <c r="S1009138" s="34"/>
      <c r="T1009138" s="34"/>
    </row>
    <row r="1009155" spans="19:20">
      <c r="S1009155" s="34"/>
      <c r="T1009155" s="34"/>
    </row>
    <row r="1009172" spans="19:20">
      <c r="S1009172" s="34"/>
      <c r="T1009172" s="34"/>
    </row>
    <row r="1009189" spans="19:20">
      <c r="S1009189" s="34"/>
      <c r="T1009189" s="34"/>
    </row>
    <row r="1009206" spans="19:20">
      <c r="S1009206" s="34"/>
      <c r="T1009206" s="34"/>
    </row>
    <row r="1009223" spans="19:20">
      <c r="S1009223" s="34"/>
      <c r="T1009223" s="34"/>
    </row>
    <row r="1009240" spans="19:20">
      <c r="S1009240" s="34"/>
      <c r="T1009240" s="34"/>
    </row>
    <row r="1009257" spans="19:20">
      <c r="S1009257" s="34"/>
      <c r="T1009257" s="34"/>
    </row>
    <row r="1009274" spans="19:20">
      <c r="S1009274" s="34"/>
      <c r="T1009274" s="34"/>
    </row>
    <row r="1009291" spans="19:20">
      <c r="S1009291" s="34"/>
      <c r="T1009291" s="34"/>
    </row>
    <row r="1009308" spans="19:20">
      <c r="S1009308" s="34"/>
      <c r="T1009308" s="34"/>
    </row>
    <row r="1009325" spans="19:20">
      <c r="S1009325" s="34"/>
      <c r="T1009325" s="34"/>
    </row>
    <row r="1009342" spans="19:20">
      <c r="S1009342" s="34"/>
      <c r="T1009342" s="34"/>
    </row>
    <row r="1009359" spans="19:20">
      <c r="S1009359" s="34"/>
      <c r="T1009359" s="34"/>
    </row>
    <row r="1009376" spans="19:20">
      <c r="S1009376" s="34"/>
      <c r="T1009376" s="34"/>
    </row>
    <row r="1009393" spans="19:20">
      <c r="S1009393" s="34"/>
      <c r="T1009393" s="34"/>
    </row>
    <row r="1009410" spans="19:20">
      <c r="S1009410" s="34"/>
      <c r="T1009410" s="34"/>
    </row>
    <row r="1009427" spans="19:20">
      <c r="S1009427" s="34"/>
      <c r="T1009427" s="34"/>
    </row>
    <row r="1009444" spans="19:20">
      <c r="S1009444" s="34"/>
      <c r="T1009444" s="34"/>
    </row>
    <row r="1009461" spans="19:20">
      <c r="S1009461" s="34"/>
      <c r="T1009461" s="34"/>
    </row>
    <row r="1009478" spans="19:20">
      <c r="S1009478" s="34"/>
      <c r="T1009478" s="34"/>
    </row>
    <row r="1009495" spans="19:20">
      <c r="S1009495" s="34"/>
      <c r="T1009495" s="34"/>
    </row>
    <row r="1009512" spans="19:20">
      <c r="S1009512" s="34"/>
      <c r="T1009512" s="34"/>
    </row>
    <row r="1009529" spans="19:20">
      <c r="S1009529" s="34"/>
      <c r="T1009529" s="34"/>
    </row>
    <row r="1009546" spans="19:20">
      <c r="S1009546" s="34"/>
      <c r="T1009546" s="34"/>
    </row>
    <row r="1009563" spans="19:20">
      <c r="S1009563" s="34"/>
      <c r="T1009563" s="34"/>
    </row>
    <row r="1009580" spans="19:20">
      <c r="S1009580" s="34"/>
      <c r="T1009580" s="34"/>
    </row>
    <row r="1009597" spans="19:20">
      <c r="S1009597" s="34"/>
      <c r="T1009597" s="34"/>
    </row>
    <row r="1009614" spans="19:20">
      <c r="S1009614" s="34"/>
      <c r="T1009614" s="34"/>
    </row>
    <row r="1009631" spans="19:20">
      <c r="S1009631" s="34"/>
      <c r="T1009631" s="34"/>
    </row>
    <row r="1009648" spans="19:20">
      <c r="S1009648" s="34"/>
      <c r="T1009648" s="34"/>
    </row>
    <row r="1009665" spans="19:20">
      <c r="S1009665" s="34"/>
      <c r="T1009665" s="34"/>
    </row>
    <row r="1009682" spans="19:20">
      <c r="S1009682" s="34"/>
      <c r="T1009682" s="34"/>
    </row>
    <row r="1009699" spans="19:20">
      <c r="S1009699" s="34"/>
      <c r="T1009699" s="34"/>
    </row>
    <row r="1009716" spans="19:20">
      <c r="S1009716" s="34"/>
      <c r="T1009716" s="34"/>
    </row>
    <row r="1009733" spans="19:20">
      <c r="S1009733" s="34"/>
      <c r="T1009733" s="34"/>
    </row>
    <row r="1009750" spans="19:20">
      <c r="S1009750" s="34"/>
      <c r="T1009750" s="34"/>
    </row>
    <row r="1009767" spans="19:20">
      <c r="S1009767" s="34"/>
      <c r="T1009767" s="34"/>
    </row>
    <row r="1009784" spans="19:20">
      <c r="S1009784" s="34"/>
      <c r="T1009784" s="34"/>
    </row>
    <row r="1009801" spans="19:20">
      <c r="S1009801" s="34"/>
      <c r="T1009801" s="34"/>
    </row>
    <row r="1009818" spans="19:20">
      <c r="S1009818" s="34"/>
      <c r="T1009818" s="34"/>
    </row>
    <row r="1009835" spans="19:20">
      <c r="S1009835" s="34"/>
      <c r="T1009835" s="34"/>
    </row>
    <row r="1009852" spans="19:20">
      <c r="S1009852" s="34"/>
      <c r="T1009852" s="34"/>
    </row>
    <row r="1009869" spans="19:20">
      <c r="S1009869" s="34"/>
      <c r="T1009869" s="34"/>
    </row>
    <row r="1009886" spans="19:20">
      <c r="S1009886" s="34"/>
      <c r="T1009886" s="34"/>
    </row>
    <row r="1009903" spans="19:20">
      <c r="S1009903" s="34"/>
      <c r="T1009903" s="34"/>
    </row>
    <row r="1009920" spans="19:20">
      <c r="S1009920" s="34"/>
      <c r="T1009920" s="34"/>
    </row>
    <row r="1009937" spans="19:20">
      <c r="S1009937" s="34"/>
      <c r="T1009937" s="34"/>
    </row>
    <row r="1009954" spans="19:20">
      <c r="S1009954" s="34"/>
      <c r="T1009954" s="34"/>
    </row>
    <row r="1009971" spans="19:20">
      <c r="S1009971" s="34"/>
      <c r="T1009971" s="34"/>
    </row>
    <row r="1009988" spans="19:20">
      <c r="S1009988" s="34"/>
      <c r="T1009988" s="34"/>
    </row>
    <row r="1010005" spans="19:20">
      <c r="S1010005" s="34"/>
      <c r="T1010005" s="34"/>
    </row>
    <row r="1010022" spans="19:20">
      <c r="S1010022" s="34"/>
      <c r="T1010022" s="34"/>
    </row>
    <row r="1010039" spans="19:20">
      <c r="S1010039" s="34"/>
      <c r="T1010039" s="34"/>
    </row>
    <row r="1010056" spans="19:20">
      <c r="S1010056" s="34"/>
      <c r="T1010056" s="34"/>
    </row>
    <row r="1010073" spans="19:20">
      <c r="S1010073" s="34"/>
      <c r="T1010073" s="34"/>
    </row>
    <row r="1010090" spans="19:20">
      <c r="S1010090" s="34"/>
      <c r="T1010090" s="34"/>
    </row>
    <row r="1010107" spans="19:20">
      <c r="S1010107" s="34"/>
      <c r="T1010107" s="34"/>
    </row>
    <row r="1010124" spans="19:20">
      <c r="S1010124" s="34"/>
      <c r="T1010124" s="34"/>
    </row>
    <row r="1010141" spans="19:20">
      <c r="S1010141" s="34"/>
      <c r="T1010141" s="34"/>
    </row>
    <row r="1010158" spans="19:20">
      <c r="S1010158" s="34"/>
      <c r="T1010158" s="34"/>
    </row>
    <row r="1010175" spans="19:20">
      <c r="S1010175" s="34"/>
      <c r="T1010175" s="34"/>
    </row>
    <row r="1010192" spans="19:20">
      <c r="S1010192" s="34"/>
      <c r="T1010192" s="34"/>
    </row>
    <row r="1010209" spans="19:20">
      <c r="S1010209" s="34"/>
      <c r="T1010209" s="34"/>
    </row>
    <row r="1010226" spans="19:20">
      <c r="S1010226" s="34"/>
      <c r="T1010226" s="34"/>
    </row>
    <row r="1010243" spans="19:20">
      <c r="S1010243" s="34"/>
      <c r="T1010243" s="34"/>
    </row>
    <row r="1010260" spans="19:20">
      <c r="S1010260" s="34"/>
      <c r="T1010260" s="34"/>
    </row>
    <row r="1010277" spans="19:20">
      <c r="S1010277" s="34"/>
      <c r="T1010277" s="34"/>
    </row>
    <row r="1010294" spans="19:20">
      <c r="S1010294" s="34"/>
      <c r="T1010294" s="34"/>
    </row>
    <row r="1010311" spans="19:20">
      <c r="S1010311" s="34"/>
      <c r="T1010311" s="34"/>
    </row>
    <row r="1010328" spans="19:20">
      <c r="S1010328" s="34"/>
      <c r="T1010328" s="34"/>
    </row>
    <row r="1010345" spans="19:20">
      <c r="S1010345" s="34"/>
      <c r="T1010345" s="34"/>
    </row>
    <row r="1010362" spans="19:20">
      <c r="S1010362" s="34"/>
      <c r="T1010362" s="34"/>
    </row>
    <row r="1010379" spans="19:20">
      <c r="S1010379" s="34"/>
      <c r="T1010379" s="34"/>
    </row>
    <row r="1010396" spans="19:20">
      <c r="S1010396" s="34"/>
      <c r="T1010396" s="34"/>
    </row>
    <row r="1010413" spans="19:20">
      <c r="S1010413" s="34"/>
      <c r="T1010413" s="34"/>
    </row>
    <row r="1010430" spans="19:20">
      <c r="S1010430" s="34"/>
      <c r="T1010430" s="34"/>
    </row>
    <row r="1010447" spans="19:20">
      <c r="S1010447" s="34"/>
      <c r="T1010447" s="34"/>
    </row>
    <row r="1010464" spans="19:20">
      <c r="S1010464" s="34"/>
      <c r="T1010464" s="34"/>
    </row>
    <row r="1010481" spans="19:20">
      <c r="S1010481" s="34"/>
      <c r="T1010481" s="34"/>
    </row>
    <row r="1010498" spans="19:20">
      <c r="S1010498" s="34"/>
      <c r="T1010498" s="34"/>
    </row>
    <row r="1010515" spans="19:20">
      <c r="S1010515" s="34"/>
      <c r="T1010515" s="34"/>
    </row>
    <row r="1010532" spans="19:20">
      <c r="S1010532" s="34"/>
      <c r="T1010532" s="34"/>
    </row>
    <row r="1010549" spans="19:20">
      <c r="S1010549" s="34"/>
      <c r="T1010549" s="34"/>
    </row>
    <row r="1010566" spans="19:20">
      <c r="S1010566" s="34"/>
      <c r="T1010566" s="34"/>
    </row>
    <row r="1010583" spans="19:20">
      <c r="S1010583" s="34"/>
      <c r="T1010583" s="34"/>
    </row>
    <row r="1010600" spans="19:20">
      <c r="S1010600" s="34"/>
      <c r="T1010600" s="34"/>
    </row>
    <row r="1010617" spans="19:20">
      <c r="S1010617" s="34"/>
      <c r="T1010617" s="34"/>
    </row>
    <row r="1010634" spans="19:20">
      <c r="S1010634" s="34"/>
      <c r="T1010634" s="34"/>
    </row>
    <row r="1010651" spans="19:20">
      <c r="S1010651" s="34"/>
      <c r="T1010651" s="34"/>
    </row>
    <row r="1010668" spans="19:20">
      <c r="S1010668" s="34"/>
      <c r="T1010668" s="34"/>
    </row>
    <row r="1010685" spans="19:20">
      <c r="S1010685" s="34"/>
      <c r="T1010685" s="34"/>
    </row>
    <row r="1010702" spans="19:20">
      <c r="S1010702" s="34"/>
      <c r="T1010702" s="34"/>
    </row>
    <row r="1010719" spans="19:20">
      <c r="S1010719" s="34"/>
      <c r="T1010719" s="34"/>
    </row>
    <row r="1010736" spans="19:20">
      <c r="S1010736" s="34"/>
      <c r="T1010736" s="34"/>
    </row>
    <row r="1010753" spans="19:20">
      <c r="S1010753" s="34"/>
      <c r="T1010753" s="34"/>
    </row>
    <row r="1010770" spans="19:20">
      <c r="S1010770" s="34"/>
      <c r="T1010770" s="34"/>
    </row>
    <row r="1010787" spans="19:20">
      <c r="S1010787" s="34"/>
      <c r="T1010787" s="34"/>
    </row>
    <row r="1010804" spans="19:20">
      <c r="S1010804" s="34"/>
      <c r="T1010804" s="34"/>
    </row>
    <row r="1010821" spans="19:20">
      <c r="S1010821" s="34"/>
      <c r="T1010821" s="34"/>
    </row>
    <row r="1010838" spans="19:20">
      <c r="S1010838" s="34"/>
      <c r="T1010838" s="34"/>
    </row>
    <row r="1010855" spans="19:20">
      <c r="S1010855" s="34"/>
      <c r="T1010855" s="34"/>
    </row>
    <row r="1010872" spans="19:20">
      <c r="S1010872" s="34"/>
      <c r="T1010872" s="34"/>
    </row>
    <row r="1010889" spans="19:20">
      <c r="S1010889" s="34"/>
      <c r="T1010889" s="34"/>
    </row>
    <row r="1010906" spans="19:20">
      <c r="S1010906" s="34"/>
      <c r="T1010906" s="34"/>
    </row>
    <row r="1010923" spans="19:20">
      <c r="S1010923" s="34"/>
      <c r="T1010923" s="34"/>
    </row>
    <row r="1010940" spans="19:20">
      <c r="S1010940" s="34"/>
      <c r="T1010940" s="34"/>
    </row>
    <row r="1010957" spans="19:20">
      <c r="S1010957" s="34"/>
      <c r="T1010957" s="34"/>
    </row>
    <row r="1010974" spans="19:20">
      <c r="S1010974" s="34"/>
      <c r="T1010974" s="34"/>
    </row>
    <row r="1010991" spans="19:20">
      <c r="S1010991" s="34"/>
      <c r="T1010991" s="34"/>
    </row>
    <row r="1011008" spans="19:20">
      <c r="S1011008" s="34"/>
      <c r="T1011008" s="34"/>
    </row>
    <row r="1011025" spans="19:20">
      <c r="S1011025" s="34"/>
      <c r="T1011025" s="34"/>
    </row>
    <row r="1011042" spans="19:20">
      <c r="S1011042" s="34"/>
      <c r="T1011042" s="34"/>
    </row>
    <row r="1011059" spans="19:20">
      <c r="S1011059" s="34"/>
      <c r="T1011059" s="34"/>
    </row>
    <row r="1011076" spans="19:20">
      <c r="S1011076" s="34"/>
      <c r="T1011076" s="34"/>
    </row>
    <row r="1011093" spans="19:20">
      <c r="S1011093" s="34"/>
      <c r="T1011093" s="34"/>
    </row>
    <row r="1011110" spans="19:20">
      <c r="S1011110" s="34"/>
      <c r="T1011110" s="34"/>
    </row>
    <row r="1011127" spans="19:20">
      <c r="S1011127" s="34"/>
      <c r="T1011127" s="34"/>
    </row>
    <row r="1011144" spans="19:20">
      <c r="S1011144" s="34"/>
      <c r="T1011144" s="34"/>
    </row>
    <row r="1011161" spans="19:20">
      <c r="S1011161" s="34"/>
      <c r="T1011161" s="34"/>
    </row>
    <row r="1011178" spans="19:20">
      <c r="S1011178" s="34"/>
      <c r="T1011178" s="34"/>
    </row>
    <row r="1011195" spans="19:20">
      <c r="S1011195" s="34"/>
      <c r="T1011195" s="34"/>
    </row>
    <row r="1011212" spans="19:20">
      <c r="S1011212" s="34"/>
      <c r="T1011212" s="34"/>
    </row>
    <row r="1011229" spans="19:20">
      <c r="S1011229" s="34"/>
      <c r="T1011229" s="34"/>
    </row>
    <row r="1011246" spans="19:20">
      <c r="S1011246" s="34"/>
      <c r="T1011246" s="34"/>
    </row>
    <row r="1011263" spans="19:20">
      <c r="S1011263" s="34"/>
      <c r="T1011263" s="34"/>
    </row>
    <row r="1011280" spans="19:20">
      <c r="S1011280" s="34"/>
      <c r="T1011280" s="34"/>
    </row>
    <row r="1011297" spans="19:20">
      <c r="S1011297" s="34"/>
      <c r="T1011297" s="34"/>
    </row>
    <row r="1011314" spans="19:20">
      <c r="S1011314" s="34"/>
      <c r="T1011314" s="34"/>
    </row>
    <row r="1011331" spans="19:20">
      <c r="S1011331" s="34"/>
      <c r="T1011331" s="34"/>
    </row>
    <row r="1011348" spans="19:20">
      <c r="S1011348" s="34"/>
      <c r="T1011348" s="34"/>
    </row>
    <row r="1011365" spans="19:20">
      <c r="S1011365" s="34"/>
      <c r="T1011365" s="34"/>
    </row>
    <row r="1011382" spans="19:20">
      <c r="S1011382" s="34"/>
      <c r="T1011382" s="34"/>
    </row>
    <row r="1011399" spans="19:20">
      <c r="S1011399" s="34"/>
      <c r="T1011399" s="34"/>
    </row>
    <row r="1011416" spans="19:20">
      <c r="S1011416" s="34"/>
      <c r="T1011416" s="34"/>
    </row>
    <row r="1011433" spans="19:20">
      <c r="S1011433" s="34"/>
      <c r="T1011433" s="34"/>
    </row>
    <row r="1011450" spans="19:20">
      <c r="S1011450" s="34"/>
      <c r="T1011450" s="34"/>
    </row>
    <row r="1011467" spans="19:20">
      <c r="S1011467" s="34"/>
      <c r="T1011467" s="34"/>
    </row>
    <row r="1011484" spans="19:20">
      <c r="S1011484" s="34"/>
      <c r="T1011484" s="34"/>
    </row>
    <row r="1011501" spans="19:20">
      <c r="S1011501" s="34"/>
      <c r="T1011501" s="34"/>
    </row>
    <row r="1011518" spans="19:20">
      <c r="S1011518" s="34"/>
      <c r="T1011518" s="34"/>
    </row>
    <row r="1011535" spans="19:20">
      <c r="S1011535" s="34"/>
      <c r="T1011535" s="34"/>
    </row>
    <row r="1011552" spans="19:20">
      <c r="S1011552" s="34"/>
      <c r="T1011552" s="34"/>
    </row>
    <row r="1011569" spans="19:20">
      <c r="S1011569" s="34"/>
      <c r="T1011569" s="34"/>
    </row>
    <row r="1011586" spans="19:20">
      <c r="S1011586" s="34"/>
      <c r="T1011586" s="34"/>
    </row>
    <row r="1011603" spans="19:20">
      <c r="S1011603" s="34"/>
      <c r="T1011603" s="34"/>
    </row>
    <row r="1011620" spans="19:20">
      <c r="S1011620" s="34"/>
      <c r="T1011620" s="34"/>
    </row>
    <row r="1011637" spans="19:20">
      <c r="S1011637" s="34"/>
      <c r="T1011637" s="34"/>
    </row>
    <row r="1011654" spans="19:20">
      <c r="S1011654" s="34"/>
      <c r="T1011654" s="34"/>
    </row>
    <row r="1011671" spans="19:20">
      <c r="S1011671" s="34"/>
      <c r="T1011671" s="34"/>
    </row>
    <row r="1011688" spans="19:20">
      <c r="S1011688" s="34"/>
      <c r="T1011688" s="34"/>
    </row>
    <row r="1011705" spans="19:20">
      <c r="S1011705" s="34"/>
      <c r="T1011705" s="34"/>
    </row>
    <row r="1011722" spans="19:20">
      <c r="S1011722" s="34"/>
      <c r="T1011722" s="34"/>
    </row>
    <row r="1011739" spans="19:20">
      <c r="S1011739" s="34"/>
      <c r="T1011739" s="34"/>
    </row>
    <row r="1011756" spans="19:20">
      <c r="S1011756" s="34"/>
      <c r="T1011756" s="34"/>
    </row>
    <row r="1011773" spans="19:20">
      <c r="S1011773" s="34"/>
      <c r="T1011773" s="34"/>
    </row>
    <row r="1011790" spans="19:20">
      <c r="S1011790" s="34"/>
      <c r="T1011790" s="34"/>
    </row>
    <row r="1011807" spans="19:20">
      <c r="S1011807" s="34"/>
      <c r="T1011807" s="34"/>
    </row>
    <row r="1011824" spans="19:20">
      <c r="S1011824" s="34"/>
      <c r="T1011824" s="34"/>
    </row>
    <row r="1011841" spans="19:20">
      <c r="S1011841" s="34"/>
      <c r="T1011841" s="34"/>
    </row>
    <row r="1011858" spans="19:20">
      <c r="S1011858" s="34"/>
      <c r="T1011858" s="34"/>
    </row>
    <row r="1011875" spans="19:20">
      <c r="S1011875" s="34"/>
      <c r="T1011875" s="34"/>
    </row>
    <row r="1011892" spans="19:20">
      <c r="S1011892" s="34"/>
      <c r="T1011892" s="34"/>
    </row>
    <row r="1011909" spans="19:20">
      <c r="S1011909" s="34"/>
      <c r="T1011909" s="34"/>
    </row>
    <row r="1011926" spans="19:20">
      <c r="S1011926" s="34"/>
      <c r="T1011926" s="34"/>
    </row>
    <row r="1011943" spans="19:20">
      <c r="S1011943" s="34"/>
      <c r="T1011943" s="34"/>
    </row>
    <row r="1011960" spans="19:20">
      <c r="S1011960" s="34"/>
      <c r="T1011960" s="34"/>
    </row>
    <row r="1011977" spans="19:20">
      <c r="S1011977" s="34"/>
      <c r="T1011977" s="34"/>
    </row>
    <row r="1011994" spans="19:20">
      <c r="S1011994" s="34"/>
      <c r="T1011994" s="34"/>
    </row>
    <row r="1012011" spans="19:20">
      <c r="S1012011" s="34"/>
      <c r="T1012011" s="34"/>
    </row>
    <row r="1012028" spans="19:20">
      <c r="S1012028" s="34"/>
      <c r="T1012028" s="34"/>
    </row>
    <row r="1012045" spans="19:20">
      <c r="S1012045" s="34"/>
      <c r="T1012045" s="34"/>
    </row>
    <row r="1012062" spans="19:20">
      <c r="S1012062" s="34"/>
      <c r="T1012062" s="34"/>
    </row>
    <row r="1012079" spans="19:20">
      <c r="S1012079" s="34"/>
      <c r="T1012079" s="34"/>
    </row>
    <row r="1012096" spans="19:20">
      <c r="S1012096" s="34"/>
      <c r="T1012096" s="34"/>
    </row>
    <row r="1012113" spans="19:20">
      <c r="S1012113" s="34"/>
      <c r="T1012113" s="34"/>
    </row>
    <row r="1012130" spans="19:20">
      <c r="S1012130" s="34"/>
      <c r="T1012130" s="34"/>
    </row>
    <row r="1012147" spans="19:20">
      <c r="S1012147" s="34"/>
      <c r="T1012147" s="34"/>
    </row>
    <row r="1012164" spans="19:20">
      <c r="S1012164" s="34"/>
      <c r="T1012164" s="34"/>
    </row>
    <row r="1012181" spans="19:20">
      <c r="S1012181" s="34"/>
      <c r="T1012181" s="34"/>
    </row>
    <row r="1012198" spans="19:20">
      <c r="S1012198" s="34"/>
      <c r="T1012198" s="34"/>
    </row>
    <row r="1012215" spans="19:20">
      <c r="S1012215" s="34"/>
      <c r="T1012215" s="34"/>
    </row>
    <row r="1012232" spans="19:20">
      <c r="S1012232" s="34"/>
      <c r="T1012232" s="34"/>
    </row>
    <row r="1012249" spans="19:20">
      <c r="S1012249" s="34"/>
      <c r="T1012249" s="34"/>
    </row>
    <row r="1012266" spans="19:20">
      <c r="S1012266" s="34"/>
      <c r="T1012266" s="34"/>
    </row>
    <row r="1012283" spans="19:20">
      <c r="S1012283" s="34"/>
      <c r="T1012283" s="34"/>
    </row>
    <row r="1012300" spans="19:20">
      <c r="S1012300" s="34"/>
      <c r="T1012300" s="34"/>
    </row>
    <row r="1012317" spans="19:20">
      <c r="S1012317" s="34"/>
      <c r="T1012317" s="34"/>
    </row>
    <row r="1012334" spans="19:20">
      <c r="S1012334" s="34"/>
      <c r="T1012334" s="34"/>
    </row>
    <row r="1012351" spans="19:20">
      <c r="S1012351" s="34"/>
      <c r="T1012351" s="34"/>
    </row>
    <row r="1012368" spans="19:20">
      <c r="S1012368" s="34"/>
      <c r="T1012368" s="34"/>
    </row>
    <row r="1012385" spans="19:20">
      <c r="S1012385" s="34"/>
      <c r="T1012385" s="34"/>
    </row>
    <row r="1012402" spans="19:20">
      <c r="S1012402" s="34"/>
      <c r="T1012402" s="34"/>
    </row>
    <row r="1012419" spans="19:20">
      <c r="S1012419" s="34"/>
      <c r="T1012419" s="34"/>
    </row>
    <row r="1012436" spans="19:20">
      <c r="S1012436" s="34"/>
      <c r="T1012436" s="34"/>
    </row>
    <row r="1012453" spans="19:20">
      <c r="S1012453" s="34"/>
      <c r="T1012453" s="34"/>
    </row>
    <row r="1012470" spans="19:20">
      <c r="S1012470" s="34"/>
      <c r="T1012470" s="34"/>
    </row>
    <row r="1012487" spans="19:20">
      <c r="S1012487" s="34"/>
      <c r="T1012487" s="34"/>
    </row>
    <row r="1012504" spans="19:20">
      <c r="S1012504" s="34"/>
      <c r="T1012504" s="34"/>
    </row>
    <row r="1012521" spans="19:20">
      <c r="S1012521" s="34"/>
      <c r="T1012521" s="34"/>
    </row>
    <row r="1012538" spans="19:20">
      <c r="S1012538" s="34"/>
      <c r="T1012538" s="34"/>
    </row>
    <row r="1012555" spans="19:20">
      <c r="S1012555" s="34"/>
      <c r="T1012555" s="34"/>
    </row>
    <row r="1012572" spans="19:20">
      <c r="S1012572" s="34"/>
      <c r="T1012572" s="34"/>
    </row>
    <row r="1012589" spans="19:20">
      <c r="S1012589" s="34"/>
      <c r="T1012589" s="34"/>
    </row>
    <row r="1012606" spans="19:20">
      <c r="S1012606" s="34"/>
      <c r="T1012606" s="34"/>
    </row>
    <row r="1012623" spans="19:20">
      <c r="S1012623" s="34"/>
      <c r="T1012623" s="34"/>
    </row>
    <row r="1012640" spans="19:20">
      <c r="S1012640" s="34"/>
      <c r="T1012640" s="34"/>
    </row>
    <row r="1012657" spans="19:20">
      <c r="S1012657" s="34"/>
      <c r="T1012657" s="34"/>
    </row>
    <row r="1012674" spans="19:20">
      <c r="S1012674" s="34"/>
      <c r="T1012674" s="34"/>
    </row>
    <row r="1012691" spans="19:20">
      <c r="S1012691" s="34"/>
      <c r="T1012691" s="34"/>
    </row>
    <row r="1012708" spans="19:20">
      <c r="S1012708" s="34"/>
      <c r="T1012708" s="34"/>
    </row>
    <row r="1012725" spans="19:20">
      <c r="S1012725" s="34"/>
      <c r="T1012725" s="34"/>
    </row>
    <row r="1012742" spans="19:20">
      <c r="S1012742" s="34"/>
      <c r="T1012742" s="34"/>
    </row>
    <row r="1012759" spans="19:20">
      <c r="S1012759" s="34"/>
      <c r="T1012759" s="34"/>
    </row>
    <row r="1012776" spans="19:20">
      <c r="S1012776" s="34"/>
      <c r="T1012776" s="34"/>
    </row>
    <row r="1012793" spans="19:20">
      <c r="S1012793" s="34"/>
      <c r="T1012793" s="34"/>
    </row>
    <row r="1012810" spans="19:20">
      <c r="S1012810" s="34"/>
      <c r="T1012810" s="34"/>
    </row>
    <row r="1012827" spans="19:20">
      <c r="S1012827" s="34"/>
      <c r="T1012827" s="34"/>
    </row>
    <row r="1012844" spans="19:20">
      <c r="S1012844" s="34"/>
      <c r="T1012844" s="34"/>
    </row>
    <row r="1012861" spans="19:20">
      <c r="S1012861" s="34"/>
      <c r="T1012861" s="34"/>
    </row>
    <row r="1012878" spans="19:20">
      <c r="S1012878" s="34"/>
      <c r="T1012878" s="34"/>
    </row>
    <row r="1012895" spans="19:20">
      <c r="S1012895" s="34"/>
      <c r="T1012895" s="34"/>
    </row>
    <row r="1012912" spans="19:20">
      <c r="S1012912" s="34"/>
      <c r="T1012912" s="34"/>
    </row>
    <row r="1012929" spans="19:20">
      <c r="S1012929" s="34"/>
      <c r="T1012929" s="34"/>
    </row>
    <row r="1012946" spans="19:20">
      <c r="S1012946" s="34"/>
      <c r="T1012946" s="34"/>
    </row>
    <row r="1012963" spans="19:20">
      <c r="S1012963" s="34"/>
      <c r="T1012963" s="34"/>
    </row>
    <row r="1012980" spans="19:20">
      <c r="S1012980" s="34"/>
      <c r="T1012980" s="34"/>
    </row>
    <row r="1012997" spans="19:20">
      <c r="S1012997" s="34"/>
      <c r="T1012997" s="34"/>
    </row>
    <row r="1013014" spans="19:20">
      <c r="S1013014" s="34"/>
      <c r="T1013014" s="34"/>
    </row>
    <row r="1013031" spans="19:20">
      <c r="S1013031" s="34"/>
      <c r="T1013031" s="34"/>
    </row>
    <row r="1013048" spans="19:20">
      <c r="S1013048" s="34"/>
      <c r="T1013048" s="34"/>
    </row>
    <row r="1013065" spans="19:20">
      <c r="S1013065" s="34"/>
      <c r="T1013065" s="34"/>
    </row>
    <row r="1013082" spans="19:20">
      <c r="S1013082" s="34"/>
      <c r="T1013082" s="34"/>
    </row>
    <row r="1013099" spans="19:20">
      <c r="S1013099" s="34"/>
      <c r="T1013099" s="34"/>
    </row>
    <row r="1013116" spans="19:20">
      <c r="S1013116" s="34"/>
      <c r="T1013116" s="34"/>
    </row>
    <row r="1013133" spans="19:20">
      <c r="S1013133" s="34"/>
      <c r="T1013133" s="34"/>
    </row>
    <row r="1013150" spans="19:20">
      <c r="S1013150" s="34"/>
      <c r="T1013150" s="34"/>
    </row>
    <row r="1013167" spans="19:20">
      <c r="S1013167" s="34"/>
      <c r="T1013167" s="34"/>
    </row>
    <row r="1013184" spans="19:20">
      <c r="S1013184" s="34"/>
      <c r="T1013184" s="34"/>
    </row>
    <row r="1013201" spans="19:20">
      <c r="S1013201" s="34"/>
      <c r="T1013201" s="34"/>
    </row>
    <row r="1013218" spans="19:20">
      <c r="S1013218" s="34"/>
      <c r="T1013218" s="34"/>
    </row>
    <row r="1013235" spans="19:20">
      <c r="S1013235" s="34"/>
      <c r="T1013235" s="34"/>
    </row>
    <row r="1013252" spans="19:20">
      <c r="S1013252" s="34"/>
      <c r="T1013252" s="34"/>
    </row>
    <row r="1013269" spans="19:20">
      <c r="S1013269" s="34"/>
      <c r="T1013269" s="34"/>
    </row>
    <row r="1013286" spans="19:20">
      <c r="S1013286" s="34"/>
      <c r="T1013286" s="34"/>
    </row>
    <row r="1013303" spans="19:20">
      <c r="S1013303" s="34"/>
      <c r="T1013303" s="34"/>
    </row>
    <row r="1013320" spans="19:20">
      <c r="S1013320" s="34"/>
      <c r="T1013320" s="34"/>
    </row>
    <row r="1013337" spans="19:20">
      <c r="S1013337" s="34"/>
      <c r="T1013337" s="34"/>
    </row>
    <row r="1013354" spans="19:20">
      <c r="S1013354" s="34"/>
      <c r="T1013354" s="34"/>
    </row>
    <row r="1013371" spans="19:20">
      <c r="S1013371" s="34"/>
      <c r="T1013371" s="34"/>
    </row>
    <row r="1013388" spans="19:20">
      <c r="S1013388" s="34"/>
      <c r="T1013388" s="34"/>
    </row>
    <row r="1013405" spans="19:20">
      <c r="S1013405" s="34"/>
      <c r="T1013405" s="34"/>
    </row>
    <row r="1013422" spans="19:20">
      <c r="S1013422" s="34"/>
      <c r="T1013422" s="34"/>
    </row>
    <row r="1013439" spans="19:20">
      <c r="S1013439" s="34"/>
      <c r="T1013439" s="34"/>
    </row>
    <row r="1013456" spans="19:20">
      <c r="S1013456" s="34"/>
      <c r="T1013456" s="34"/>
    </row>
    <row r="1013473" spans="19:20">
      <c r="S1013473" s="34"/>
      <c r="T1013473" s="34"/>
    </row>
    <row r="1013490" spans="19:20">
      <c r="S1013490" s="34"/>
      <c r="T1013490" s="34"/>
    </row>
    <row r="1013507" spans="19:20">
      <c r="S1013507" s="34"/>
      <c r="T1013507" s="34"/>
    </row>
    <row r="1013524" spans="19:20">
      <c r="S1013524" s="34"/>
      <c r="T1013524" s="34"/>
    </row>
    <row r="1013541" spans="19:20">
      <c r="S1013541" s="34"/>
      <c r="T1013541" s="34"/>
    </row>
    <row r="1013558" spans="19:20">
      <c r="S1013558" s="34"/>
      <c r="T1013558" s="34"/>
    </row>
    <row r="1013575" spans="19:20">
      <c r="S1013575" s="34"/>
      <c r="T1013575" s="34"/>
    </row>
    <row r="1013592" spans="19:20">
      <c r="S1013592" s="34"/>
      <c r="T1013592" s="34"/>
    </row>
    <row r="1013609" spans="19:20">
      <c r="S1013609" s="34"/>
      <c r="T1013609" s="34"/>
    </row>
    <row r="1013626" spans="19:20">
      <c r="S1013626" s="34"/>
      <c r="T1013626" s="34"/>
    </row>
    <row r="1013643" spans="19:20">
      <c r="S1013643" s="34"/>
      <c r="T1013643" s="34"/>
    </row>
    <row r="1013660" spans="19:20">
      <c r="S1013660" s="34"/>
      <c r="T1013660" s="34"/>
    </row>
    <row r="1013677" spans="19:20">
      <c r="S1013677" s="34"/>
      <c r="T1013677" s="34"/>
    </row>
    <row r="1013694" spans="19:20">
      <c r="S1013694" s="34"/>
      <c r="T1013694" s="34"/>
    </row>
    <row r="1013711" spans="19:20">
      <c r="S1013711" s="34"/>
      <c r="T1013711" s="34"/>
    </row>
    <row r="1013728" spans="19:20">
      <c r="S1013728" s="34"/>
      <c r="T1013728" s="34"/>
    </row>
    <row r="1013745" spans="19:20">
      <c r="S1013745" s="34"/>
      <c r="T1013745" s="34"/>
    </row>
    <row r="1013762" spans="19:20">
      <c r="S1013762" s="34"/>
      <c r="T1013762" s="34"/>
    </row>
    <row r="1013779" spans="19:20">
      <c r="S1013779" s="34"/>
      <c r="T1013779" s="34"/>
    </row>
    <row r="1013796" spans="19:20">
      <c r="S1013796" s="34"/>
      <c r="T1013796" s="34"/>
    </row>
    <row r="1013813" spans="19:20">
      <c r="S1013813" s="34"/>
      <c r="T1013813" s="34"/>
    </row>
    <row r="1013830" spans="19:20">
      <c r="S1013830" s="34"/>
      <c r="T1013830" s="34"/>
    </row>
    <row r="1013847" spans="19:20">
      <c r="S1013847" s="34"/>
      <c r="T1013847" s="34"/>
    </row>
    <row r="1013864" spans="19:20">
      <c r="S1013864" s="34"/>
      <c r="T1013864" s="34"/>
    </row>
    <row r="1013881" spans="19:20">
      <c r="S1013881" s="34"/>
      <c r="T1013881" s="34"/>
    </row>
    <row r="1013898" spans="19:20">
      <c r="S1013898" s="34"/>
      <c r="T1013898" s="34"/>
    </row>
    <row r="1013915" spans="19:20">
      <c r="S1013915" s="34"/>
      <c r="T1013915" s="34"/>
    </row>
    <row r="1013932" spans="19:20">
      <c r="S1013932" s="34"/>
      <c r="T1013932" s="34"/>
    </row>
    <row r="1013949" spans="19:20">
      <c r="S1013949" s="34"/>
      <c r="T1013949" s="34"/>
    </row>
    <row r="1013966" spans="19:20">
      <c r="S1013966" s="34"/>
      <c r="T1013966" s="34"/>
    </row>
    <row r="1013983" spans="19:20">
      <c r="S1013983" s="34"/>
      <c r="T1013983" s="34"/>
    </row>
    <row r="1014000" spans="19:20">
      <c r="S1014000" s="34"/>
      <c r="T1014000" s="34"/>
    </row>
    <row r="1014017" spans="19:20">
      <c r="S1014017" s="34"/>
      <c r="T1014017" s="34"/>
    </row>
    <row r="1014034" spans="19:20">
      <c r="S1014034" s="34"/>
      <c r="T1014034" s="34"/>
    </row>
    <row r="1014051" spans="19:20">
      <c r="S1014051" s="34"/>
      <c r="T1014051" s="34"/>
    </row>
    <row r="1014068" spans="19:20">
      <c r="S1014068" s="34"/>
      <c r="T1014068" s="34"/>
    </row>
    <row r="1014085" spans="19:20">
      <c r="S1014085" s="34"/>
      <c r="T1014085" s="34"/>
    </row>
    <row r="1014102" spans="19:20">
      <c r="S1014102" s="34"/>
      <c r="T1014102" s="34"/>
    </row>
    <row r="1014119" spans="19:20">
      <c r="S1014119" s="34"/>
      <c r="T1014119" s="34"/>
    </row>
    <row r="1014136" spans="19:20">
      <c r="S1014136" s="34"/>
      <c r="T1014136" s="34"/>
    </row>
    <row r="1014153" spans="19:20">
      <c r="S1014153" s="34"/>
      <c r="T1014153" s="34"/>
    </row>
    <row r="1014170" spans="19:20">
      <c r="S1014170" s="34"/>
      <c r="T1014170" s="34"/>
    </row>
    <row r="1014187" spans="19:20">
      <c r="S1014187" s="34"/>
      <c r="T1014187" s="34"/>
    </row>
    <row r="1014204" spans="19:20">
      <c r="S1014204" s="34"/>
      <c r="T1014204" s="34"/>
    </row>
    <row r="1014221" spans="19:20">
      <c r="S1014221" s="34"/>
      <c r="T1014221" s="34"/>
    </row>
    <row r="1014238" spans="19:20">
      <c r="S1014238" s="34"/>
      <c r="T1014238" s="34"/>
    </row>
    <row r="1014255" spans="19:20">
      <c r="S1014255" s="34"/>
      <c r="T1014255" s="34"/>
    </row>
    <row r="1014272" spans="19:20">
      <c r="S1014272" s="34"/>
      <c r="T1014272" s="34"/>
    </row>
    <row r="1014289" spans="19:20">
      <c r="S1014289" s="34"/>
      <c r="T1014289" s="34"/>
    </row>
    <row r="1014306" spans="19:20">
      <c r="S1014306" s="34"/>
      <c r="T1014306" s="34"/>
    </row>
    <row r="1014323" spans="19:20">
      <c r="S1014323" s="34"/>
      <c r="T1014323" s="34"/>
    </row>
    <row r="1014340" spans="19:20">
      <c r="S1014340" s="34"/>
      <c r="T1014340" s="34"/>
    </row>
    <row r="1014357" spans="19:20">
      <c r="S1014357" s="34"/>
      <c r="T1014357" s="34"/>
    </row>
    <row r="1014374" spans="19:20">
      <c r="S1014374" s="34"/>
      <c r="T1014374" s="34"/>
    </row>
    <row r="1014391" spans="19:20">
      <c r="S1014391" s="34"/>
      <c r="T1014391" s="34"/>
    </row>
    <row r="1014408" spans="19:20">
      <c r="S1014408" s="34"/>
      <c r="T1014408" s="34"/>
    </row>
    <row r="1014425" spans="19:20">
      <c r="S1014425" s="34"/>
      <c r="T1014425" s="34"/>
    </row>
    <row r="1014442" spans="19:20">
      <c r="S1014442" s="34"/>
      <c r="T1014442" s="34"/>
    </row>
    <row r="1014459" spans="19:20">
      <c r="S1014459" s="34"/>
      <c r="T1014459" s="34"/>
    </row>
    <row r="1014476" spans="19:20">
      <c r="S1014476" s="34"/>
      <c r="T1014476" s="34"/>
    </row>
    <row r="1014493" spans="19:20">
      <c r="S1014493" s="34"/>
      <c r="T1014493" s="34"/>
    </row>
    <row r="1014510" spans="19:20">
      <c r="S1014510" s="34"/>
      <c r="T1014510" s="34"/>
    </row>
    <row r="1014527" spans="19:20">
      <c r="S1014527" s="34"/>
      <c r="T1014527" s="34"/>
    </row>
    <row r="1014544" spans="19:20">
      <c r="S1014544" s="34"/>
      <c r="T1014544" s="34"/>
    </row>
    <row r="1014561" spans="19:20">
      <c r="S1014561" s="34"/>
      <c r="T1014561" s="34"/>
    </row>
    <row r="1014578" spans="19:20">
      <c r="S1014578" s="34"/>
      <c r="T1014578" s="34"/>
    </row>
    <row r="1014595" spans="19:20">
      <c r="S1014595" s="34"/>
      <c r="T1014595" s="34"/>
    </row>
    <row r="1014612" spans="19:20">
      <c r="S1014612" s="34"/>
      <c r="T1014612" s="34"/>
    </row>
    <row r="1014629" spans="19:20">
      <c r="S1014629" s="34"/>
      <c r="T1014629" s="34"/>
    </row>
    <row r="1014646" spans="19:20">
      <c r="S1014646" s="34"/>
      <c r="T1014646" s="34"/>
    </row>
    <row r="1014663" spans="19:20">
      <c r="S1014663" s="34"/>
      <c r="T1014663" s="34"/>
    </row>
    <row r="1014680" spans="19:20">
      <c r="S1014680" s="34"/>
      <c r="T1014680" s="34"/>
    </row>
    <row r="1014697" spans="19:20">
      <c r="S1014697" s="34"/>
      <c r="T1014697" s="34"/>
    </row>
    <row r="1014714" spans="19:20">
      <c r="S1014714" s="34"/>
      <c r="T1014714" s="34"/>
    </row>
    <row r="1014731" spans="19:20">
      <c r="S1014731" s="34"/>
      <c r="T1014731" s="34"/>
    </row>
    <row r="1014748" spans="19:20">
      <c r="S1014748" s="34"/>
      <c r="T1014748" s="34"/>
    </row>
    <row r="1014765" spans="19:20">
      <c r="S1014765" s="34"/>
      <c r="T1014765" s="34"/>
    </row>
    <row r="1014782" spans="19:20">
      <c r="S1014782" s="34"/>
      <c r="T1014782" s="34"/>
    </row>
    <row r="1014799" spans="19:20">
      <c r="S1014799" s="34"/>
      <c r="T1014799" s="34"/>
    </row>
    <row r="1014816" spans="19:20">
      <c r="S1014816" s="34"/>
      <c r="T1014816" s="34"/>
    </row>
    <row r="1014833" spans="19:20">
      <c r="S1014833" s="34"/>
      <c r="T1014833" s="34"/>
    </row>
    <row r="1014850" spans="19:20">
      <c r="S1014850" s="34"/>
      <c r="T1014850" s="34"/>
    </row>
    <row r="1014867" spans="19:20">
      <c r="S1014867" s="34"/>
      <c r="T1014867" s="34"/>
    </row>
    <row r="1014884" spans="19:20">
      <c r="S1014884" s="34"/>
      <c r="T1014884" s="34"/>
    </row>
    <row r="1014901" spans="19:20">
      <c r="S1014901" s="34"/>
      <c r="T1014901" s="34"/>
    </row>
    <row r="1014918" spans="19:20">
      <c r="S1014918" s="34"/>
      <c r="T1014918" s="34"/>
    </row>
    <row r="1014935" spans="19:20">
      <c r="S1014935" s="34"/>
      <c r="T1014935" s="34"/>
    </row>
    <row r="1014952" spans="19:20">
      <c r="S1014952" s="34"/>
      <c r="T1014952" s="34"/>
    </row>
    <row r="1014969" spans="19:20">
      <c r="S1014969" s="34"/>
      <c r="T1014969" s="34"/>
    </row>
    <row r="1014986" spans="19:20">
      <c r="S1014986" s="34"/>
      <c r="T1014986" s="34"/>
    </row>
    <row r="1015003" spans="19:20">
      <c r="S1015003" s="34"/>
      <c r="T1015003" s="34"/>
    </row>
    <row r="1015020" spans="19:20">
      <c r="S1015020" s="34"/>
      <c r="T1015020" s="34"/>
    </row>
    <row r="1015037" spans="19:20">
      <c r="S1015037" s="34"/>
      <c r="T1015037" s="34"/>
    </row>
    <row r="1015054" spans="19:20">
      <c r="S1015054" s="34"/>
      <c r="T1015054" s="34"/>
    </row>
    <row r="1015071" spans="19:20">
      <c r="S1015071" s="34"/>
      <c r="T1015071" s="34"/>
    </row>
    <row r="1015088" spans="19:20">
      <c r="S1015088" s="34"/>
      <c r="T1015088" s="34"/>
    </row>
    <row r="1015105" spans="19:20">
      <c r="S1015105" s="34"/>
      <c r="T1015105" s="34"/>
    </row>
    <row r="1015122" spans="19:20">
      <c r="S1015122" s="34"/>
      <c r="T1015122" s="34"/>
    </row>
    <row r="1015139" spans="19:20">
      <c r="S1015139" s="34"/>
      <c r="T1015139" s="34"/>
    </row>
    <row r="1015156" spans="19:20">
      <c r="S1015156" s="34"/>
      <c r="T1015156" s="34"/>
    </row>
    <row r="1015173" spans="19:20">
      <c r="S1015173" s="34"/>
      <c r="T1015173" s="34"/>
    </row>
    <row r="1015190" spans="19:20">
      <c r="S1015190" s="34"/>
      <c r="T1015190" s="34"/>
    </row>
    <row r="1015207" spans="19:20">
      <c r="S1015207" s="34"/>
      <c r="T1015207" s="34"/>
    </row>
    <row r="1015224" spans="19:20">
      <c r="S1015224" s="34"/>
      <c r="T1015224" s="34"/>
    </row>
    <row r="1015241" spans="19:20">
      <c r="S1015241" s="34"/>
      <c r="T1015241" s="34"/>
    </row>
    <row r="1015258" spans="19:20">
      <c r="S1015258" s="34"/>
      <c r="T1015258" s="34"/>
    </row>
    <row r="1015275" spans="19:20">
      <c r="S1015275" s="34"/>
      <c r="T1015275" s="34"/>
    </row>
    <row r="1015292" spans="19:20">
      <c r="S1015292" s="34"/>
      <c r="T1015292" s="34"/>
    </row>
    <row r="1015309" spans="19:20">
      <c r="S1015309" s="34"/>
      <c r="T1015309" s="34"/>
    </row>
    <row r="1015326" spans="19:20">
      <c r="S1015326" s="34"/>
      <c r="T1015326" s="34"/>
    </row>
    <row r="1015343" spans="19:20">
      <c r="S1015343" s="34"/>
      <c r="T1015343" s="34"/>
    </row>
    <row r="1015360" spans="19:20">
      <c r="S1015360" s="34"/>
      <c r="T1015360" s="34"/>
    </row>
    <row r="1015377" spans="19:20">
      <c r="S1015377" s="34"/>
      <c r="T1015377" s="34"/>
    </row>
    <row r="1015394" spans="19:20">
      <c r="S1015394" s="34"/>
      <c r="T1015394" s="34"/>
    </row>
    <row r="1015411" spans="19:20">
      <c r="S1015411" s="34"/>
      <c r="T1015411" s="34"/>
    </row>
    <row r="1015428" spans="19:20">
      <c r="S1015428" s="34"/>
      <c r="T1015428" s="34"/>
    </row>
    <row r="1015445" spans="19:20">
      <c r="S1015445" s="34"/>
      <c r="T1015445" s="34"/>
    </row>
    <row r="1015462" spans="19:20">
      <c r="S1015462" s="34"/>
      <c r="T1015462" s="34"/>
    </row>
    <row r="1015479" spans="19:20">
      <c r="S1015479" s="34"/>
      <c r="T1015479" s="34"/>
    </row>
    <row r="1015496" spans="19:20">
      <c r="S1015496" s="34"/>
      <c r="T1015496" s="34"/>
    </row>
    <row r="1015513" spans="19:20">
      <c r="S1015513" s="34"/>
      <c r="T1015513" s="34"/>
    </row>
    <row r="1015530" spans="19:20">
      <c r="S1015530" s="34"/>
      <c r="T1015530" s="34"/>
    </row>
    <row r="1015547" spans="19:20">
      <c r="S1015547" s="34"/>
      <c r="T1015547" s="34"/>
    </row>
    <row r="1015564" spans="19:20">
      <c r="S1015564" s="34"/>
      <c r="T1015564" s="34"/>
    </row>
    <row r="1015581" spans="19:20">
      <c r="S1015581" s="34"/>
      <c r="T1015581" s="34"/>
    </row>
    <row r="1015598" spans="19:20">
      <c r="S1015598" s="34"/>
      <c r="T1015598" s="34"/>
    </row>
    <row r="1015615" spans="19:20">
      <c r="S1015615" s="34"/>
      <c r="T1015615" s="34"/>
    </row>
    <row r="1015632" spans="19:20">
      <c r="S1015632" s="34"/>
      <c r="T1015632" s="34"/>
    </row>
    <row r="1015649" spans="19:20">
      <c r="S1015649" s="34"/>
      <c r="T1015649" s="34"/>
    </row>
    <row r="1015666" spans="19:20">
      <c r="S1015666" s="34"/>
      <c r="T1015666" s="34"/>
    </row>
    <row r="1015683" spans="19:20">
      <c r="S1015683" s="34"/>
      <c r="T1015683" s="34"/>
    </row>
    <row r="1015700" spans="19:20">
      <c r="S1015700" s="34"/>
      <c r="T1015700" s="34"/>
    </row>
    <row r="1015717" spans="19:20">
      <c r="S1015717" s="34"/>
      <c r="T1015717" s="34"/>
    </row>
    <row r="1015734" spans="19:20">
      <c r="S1015734" s="34"/>
      <c r="T1015734" s="34"/>
    </row>
    <row r="1015751" spans="19:20">
      <c r="S1015751" s="34"/>
      <c r="T1015751" s="34"/>
    </row>
    <row r="1015768" spans="19:20">
      <c r="S1015768" s="34"/>
      <c r="T1015768" s="34"/>
    </row>
    <row r="1015785" spans="19:20">
      <c r="S1015785" s="34"/>
      <c r="T1015785" s="34"/>
    </row>
    <row r="1015802" spans="19:20">
      <c r="S1015802" s="34"/>
      <c r="T1015802" s="34"/>
    </row>
    <row r="1015819" spans="19:20">
      <c r="S1015819" s="34"/>
      <c r="T1015819" s="34"/>
    </row>
    <row r="1015836" spans="19:20">
      <c r="S1015836" s="34"/>
      <c r="T1015836" s="34"/>
    </row>
    <row r="1015853" spans="19:20">
      <c r="S1015853" s="34"/>
      <c r="T1015853" s="34"/>
    </row>
    <row r="1015870" spans="19:20">
      <c r="S1015870" s="34"/>
      <c r="T1015870" s="34"/>
    </row>
    <row r="1015887" spans="19:20">
      <c r="S1015887" s="34"/>
      <c r="T1015887" s="34"/>
    </row>
    <row r="1015904" spans="19:20">
      <c r="S1015904" s="34"/>
      <c r="T1015904" s="34"/>
    </row>
    <row r="1015921" spans="19:20">
      <c r="S1015921" s="34"/>
      <c r="T1015921" s="34"/>
    </row>
    <row r="1015938" spans="19:20">
      <c r="S1015938" s="34"/>
      <c r="T1015938" s="34"/>
    </row>
    <row r="1015955" spans="19:20">
      <c r="S1015955" s="34"/>
      <c r="T1015955" s="34"/>
    </row>
    <row r="1015972" spans="19:20">
      <c r="S1015972" s="34"/>
      <c r="T1015972" s="34"/>
    </row>
    <row r="1015989" spans="19:20">
      <c r="S1015989" s="34"/>
      <c r="T1015989" s="34"/>
    </row>
    <row r="1016006" spans="19:20">
      <c r="S1016006" s="34"/>
      <c r="T1016006" s="34"/>
    </row>
    <row r="1016023" spans="19:20">
      <c r="S1016023" s="34"/>
      <c r="T1016023" s="34"/>
    </row>
    <row r="1016040" spans="19:20">
      <c r="S1016040" s="34"/>
      <c r="T1016040" s="34"/>
    </row>
    <row r="1016057" spans="19:20">
      <c r="S1016057" s="34"/>
      <c r="T1016057" s="34"/>
    </row>
    <row r="1016074" spans="19:20">
      <c r="S1016074" s="34"/>
      <c r="T1016074" s="34"/>
    </row>
    <row r="1016091" spans="19:20">
      <c r="S1016091" s="34"/>
      <c r="T1016091" s="34"/>
    </row>
    <row r="1016108" spans="19:20">
      <c r="S1016108" s="34"/>
      <c r="T1016108" s="34"/>
    </row>
    <row r="1016125" spans="19:20">
      <c r="S1016125" s="34"/>
      <c r="T1016125" s="34"/>
    </row>
    <row r="1016142" spans="19:20">
      <c r="S1016142" s="34"/>
      <c r="T1016142" s="34"/>
    </row>
    <row r="1016159" spans="19:20">
      <c r="S1016159" s="34"/>
      <c r="T1016159" s="34"/>
    </row>
    <row r="1016176" spans="19:20">
      <c r="S1016176" s="34"/>
      <c r="T1016176" s="34"/>
    </row>
    <row r="1016193" spans="19:20">
      <c r="S1016193" s="34"/>
      <c r="T1016193" s="34"/>
    </row>
    <row r="1016210" spans="19:20">
      <c r="S1016210" s="34"/>
      <c r="T1016210" s="34"/>
    </row>
    <row r="1016227" spans="19:20">
      <c r="S1016227" s="34"/>
      <c r="T1016227" s="34"/>
    </row>
    <row r="1016244" spans="19:20">
      <c r="S1016244" s="34"/>
      <c r="T1016244" s="34"/>
    </row>
    <row r="1016261" spans="19:20">
      <c r="S1016261" s="34"/>
      <c r="T1016261" s="34"/>
    </row>
    <row r="1016278" spans="19:20">
      <c r="S1016278" s="34"/>
      <c r="T1016278" s="34"/>
    </row>
    <row r="1016295" spans="19:20">
      <c r="S1016295" s="34"/>
      <c r="T1016295" s="34"/>
    </row>
    <row r="1016312" spans="19:20">
      <c r="S1016312" s="34"/>
      <c r="T1016312" s="34"/>
    </row>
    <row r="1016329" spans="19:20">
      <c r="S1016329" s="34"/>
      <c r="T1016329" s="34"/>
    </row>
    <row r="1016346" spans="19:20">
      <c r="S1016346" s="34"/>
      <c r="T1016346" s="34"/>
    </row>
    <row r="1016363" spans="19:20">
      <c r="S1016363" s="34"/>
      <c r="T1016363" s="34"/>
    </row>
    <row r="1016380" spans="19:20">
      <c r="S1016380" s="34"/>
      <c r="T1016380" s="34"/>
    </row>
    <row r="1016397" spans="19:20">
      <c r="S1016397" s="34"/>
      <c r="T1016397" s="34"/>
    </row>
    <row r="1016414" spans="19:20">
      <c r="S1016414" s="34"/>
      <c r="T1016414" s="34"/>
    </row>
    <row r="1016431" spans="19:20">
      <c r="S1016431" s="34"/>
      <c r="T1016431" s="34"/>
    </row>
    <row r="1016448" spans="19:20">
      <c r="S1016448" s="34"/>
      <c r="T1016448" s="34"/>
    </row>
    <row r="1016465" spans="19:20">
      <c r="S1016465" s="34"/>
      <c r="T1016465" s="34"/>
    </row>
    <row r="1016482" spans="19:20">
      <c r="S1016482" s="34"/>
      <c r="T1016482" s="34"/>
    </row>
    <row r="1016499" spans="19:20">
      <c r="S1016499" s="34"/>
      <c r="T1016499" s="34"/>
    </row>
    <row r="1016516" spans="19:20">
      <c r="S1016516" s="34"/>
      <c r="T1016516" s="34"/>
    </row>
    <row r="1016533" spans="19:20">
      <c r="S1016533" s="34"/>
      <c r="T1016533" s="34"/>
    </row>
    <row r="1016550" spans="19:20">
      <c r="S1016550" s="34"/>
      <c r="T1016550" s="34"/>
    </row>
    <row r="1016567" spans="19:20">
      <c r="S1016567" s="34"/>
      <c r="T1016567" s="34"/>
    </row>
    <row r="1016584" spans="19:20">
      <c r="S1016584" s="34"/>
      <c r="T1016584" s="34"/>
    </row>
    <row r="1016601" spans="19:20">
      <c r="S1016601" s="34"/>
      <c r="T1016601" s="34"/>
    </row>
    <row r="1016618" spans="19:20">
      <c r="S1016618" s="34"/>
      <c r="T1016618" s="34"/>
    </row>
    <row r="1016635" spans="19:20">
      <c r="S1016635" s="34"/>
      <c r="T1016635" s="34"/>
    </row>
    <row r="1016652" spans="19:20">
      <c r="S1016652" s="34"/>
      <c r="T1016652" s="34"/>
    </row>
    <row r="1016669" spans="19:20">
      <c r="S1016669" s="34"/>
      <c r="T1016669" s="34"/>
    </row>
    <row r="1016686" spans="19:20">
      <c r="S1016686" s="34"/>
      <c r="T1016686" s="34"/>
    </row>
    <row r="1016703" spans="19:20">
      <c r="S1016703" s="34"/>
      <c r="T1016703" s="34"/>
    </row>
    <row r="1016720" spans="19:20">
      <c r="S1016720" s="34"/>
      <c r="T1016720" s="34"/>
    </row>
    <row r="1016737" spans="19:20">
      <c r="S1016737" s="34"/>
      <c r="T1016737" s="34"/>
    </row>
    <row r="1016754" spans="19:20">
      <c r="S1016754" s="34"/>
      <c r="T1016754" s="34"/>
    </row>
    <row r="1016771" spans="19:20">
      <c r="S1016771" s="34"/>
      <c r="T1016771" s="34"/>
    </row>
    <row r="1016788" spans="19:20">
      <c r="S1016788" s="34"/>
      <c r="T1016788" s="34"/>
    </row>
    <row r="1016805" spans="19:20">
      <c r="S1016805" s="34"/>
      <c r="T1016805" s="34"/>
    </row>
    <row r="1016822" spans="19:20">
      <c r="S1016822" s="34"/>
      <c r="T1016822" s="34"/>
    </row>
    <row r="1016839" spans="19:20">
      <c r="S1016839" s="34"/>
      <c r="T1016839" s="34"/>
    </row>
    <row r="1016856" spans="19:20">
      <c r="S1016856" s="34"/>
      <c r="T1016856" s="34"/>
    </row>
    <row r="1016873" spans="19:20">
      <c r="S1016873" s="34"/>
      <c r="T1016873" s="34"/>
    </row>
    <row r="1016890" spans="19:20">
      <c r="S1016890" s="34"/>
      <c r="T1016890" s="34"/>
    </row>
    <row r="1016907" spans="19:20">
      <c r="S1016907" s="34"/>
      <c r="T1016907" s="34"/>
    </row>
    <row r="1016924" spans="19:20">
      <c r="S1016924" s="34"/>
      <c r="T1016924" s="34"/>
    </row>
    <row r="1016941" spans="19:20">
      <c r="S1016941" s="34"/>
      <c r="T1016941" s="34"/>
    </row>
    <row r="1016958" spans="19:20">
      <c r="S1016958" s="34"/>
      <c r="T1016958" s="34"/>
    </row>
    <row r="1016975" spans="19:20">
      <c r="S1016975" s="34"/>
      <c r="T1016975" s="34"/>
    </row>
    <row r="1016992" spans="19:20">
      <c r="S1016992" s="34"/>
      <c r="T1016992" s="34"/>
    </row>
    <row r="1017009" spans="19:20">
      <c r="S1017009" s="34"/>
      <c r="T1017009" s="34"/>
    </row>
    <row r="1017026" spans="19:20">
      <c r="S1017026" s="34"/>
      <c r="T1017026" s="34"/>
    </row>
    <row r="1017043" spans="19:20">
      <c r="S1017043" s="34"/>
      <c r="T1017043" s="34"/>
    </row>
    <row r="1017060" spans="19:20">
      <c r="S1017060" s="34"/>
      <c r="T1017060" s="34"/>
    </row>
    <row r="1017077" spans="19:20">
      <c r="S1017077" s="34"/>
      <c r="T1017077" s="34"/>
    </row>
    <row r="1017094" spans="19:20">
      <c r="S1017094" s="34"/>
      <c r="T1017094" s="34"/>
    </row>
    <row r="1017111" spans="19:20">
      <c r="S1017111" s="34"/>
      <c r="T1017111" s="34"/>
    </row>
    <row r="1017128" spans="19:20">
      <c r="S1017128" s="34"/>
      <c r="T1017128" s="34"/>
    </row>
    <row r="1017145" spans="19:20">
      <c r="S1017145" s="34"/>
      <c r="T1017145" s="34"/>
    </row>
    <row r="1017162" spans="19:20">
      <c r="S1017162" s="34"/>
      <c r="T1017162" s="34"/>
    </row>
    <row r="1017179" spans="19:20">
      <c r="S1017179" s="34"/>
      <c r="T1017179" s="34"/>
    </row>
    <row r="1017196" spans="19:20">
      <c r="S1017196" s="34"/>
      <c r="T1017196" s="34"/>
    </row>
    <row r="1017213" spans="19:20">
      <c r="S1017213" s="34"/>
      <c r="T1017213" s="34"/>
    </row>
    <row r="1017230" spans="19:20">
      <c r="S1017230" s="34"/>
      <c r="T1017230" s="34"/>
    </row>
    <row r="1017247" spans="19:20">
      <c r="S1017247" s="34"/>
      <c r="T1017247" s="34"/>
    </row>
    <row r="1017264" spans="19:20">
      <c r="S1017264" s="34"/>
      <c r="T1017264" s="34"/>
    </row>
    <row r="1017281" spans="19:20">
      <c r="S1017281" s="34"/>
      <c r="T1017281" s="34"/>
    </row>
    <row r="1017298" spans="19:20">
      <c r="S1017298" s="34"/>
      <c r="T1017298" s="34"/>
    </row>
    <row r="1017315" spans="19:20">
      <c r="S1017315" s="34"/>
      <c r="T1017315" s="34"/>
    </row>
    <row r="1017332" spans="19:20">
      <c r="S1017332" s="34"/>
      <c r="T1017332" s="34"/>
    </row>
    <row r="1017349" spans="19:20">
      <c r="S1017349" s="34"/>
      <c r="T1017349" s="34"/>
    </row>
    <row r="1017366" spans="19:20">
      <c r="S1017366" s="34"/>
      <c r="T1017366" s="34"/>
    </row>
    <row r="1017383" spans="19:20">
      <c r="S1017383" s="34"/>
      <c r="T1017383" s="34"/>
    </row>
    <row r="1017400" spans="19:20">
      <c r="S1017400" s="34"/>
      <c r="T1017400" s="34"/>
    </row>
    <row r="1017417" spans="19:20">
      <c r="S1017417" s="34"/>
      <c r="T1017417" s="34"/>
    </row>
    <row r="1017434" spans="19:20">
      <c r="S1017434" s="34"/>
      <c r="T1017434" s="34"/>
    </row>
    <row r="1017451" spans="19:20">
      <c r="S1017451" s="34"/>
      <c r="T1017451" s="34"/>
    </row>
    <row r="1017468" spans="19:20">
      <c r="S1017468" s="34"/>
      <c r="T1017468" s="34"/>
    </row>
    <row r="1017485" spans="19:20">
      <c r="S1017485" s="34"/>
      <c r="T1017485" s="34"/>
    </row>
    <row r="1017502" spans="19:20">
      <c r="S1017502" s="34"/>
      <c r="T1017502" s="34"/>
    </row>
    <row r="1017519" spans="19:20">
      <c r="S1017519" s="34"/>
      <c r="T1017519" s="34"/>
    </row>
    <row r="1017536" spans="19:20">
      <c r="S1017536" s="34"/>
      <c r="T1017536" s="34"/>
    </row>
    <row r="1017553" spans="19:20">
      <c r="S1017553" s="34"/>
      <c r="T1017553" s="34"/>
    </row>
    <row r="1017570" spans="19:20">
      <c r="S1017570" s="34"/>
      <c r="T1017570" s="34"/>
    </row>
    <row r="1017587" spans="19:20">
      <c r="S1017587" s="34"/>
      <c r="T1017587" s="34"/>
    </row>
    <row r="1017604" spans="19:20">
      <c r="S1017604" s="34"/>
      <c r="T1017604" s="34"/>
    </row>
    <row r="1017621" spans="19:20">
      <c r="S1017621" s="34"/>
      <c r="T1017621" s="34"/>
    </row>
    <row r="1017638" spans="19:20">
      <c r="S1017638" s="34"/>
      <c r="T1017638" s="34"/>
    </row>
    <row r="1017655" spans="19:20">
      <c r="S1017655" s="34"/>
      <c r="T1017655" s="34"/>
    </row>
    <row r="1017672" spans="19:20">
      <c r="S1017672" s="34"/>
      <c r="T1017672" s="34"/>
    </row>
    <row r="1017689" spans="19:20">
      <c r="S1017689" s="34"/>
      <c r="T1017689" s="34"/>
    </row>
    <row r="1017706" spans="19:20">
      <c r="S1017706" s="34"/>
      <c r="T1017706" s="34"/>
    </row>
    <row r="1017723" spans="19:20">
      <c r="S1017723" s="34"/>
      <c r="T1017723" s="34"/>
    </row>
    <row r="1017740" spans="19:20">
      <c r="S1017740" s="34"/>
      <c r="T1017740" s="34"/>
    </row>
    <row r="1017757" spans="19:20">
      <c r="S1017757" s="34"/>
      <c r="T1017757" s="34"/>
    </row>
    <row r="1017774" spans="19:20">
      <c r="S1017774" s="34"/>
      <c r="T1017774" s="34"/>
    </row>
    <row r="1017791" spans="19:20">
      <c r="S1017791" s="34"/>
      <c r="T1017791" s="34"/>
    </row>
    <row r="1017808" spans="19:20">
      <c r="S1017808" s="34"/>
      <c r="T1017808" s="34"/>
    </row>
    <row r="1017825" spans="19:20">
      <c r="S1017825" s="34"/>
      <c r="T1017825" s="34"/>
    </row>
    <row r="1017842" spans="19:20">
      <c r="S1017842" s="34"/>
      <c r="T1017842" s="34"/>
    </row>
    <row r="1017859" spans="19:20">
      <c r="S1017859" s="34"/>
      <c r="T1017859" s="34"/>
    </row>
    <row r="1017876" spans="19:20">
      <c r="S1017876" s="34"/>
      <c r="T1017876" s="34"/>
    </row>
    <row r="1017893" spans="19:20">
      <c r="S1017893" s="34"/>
      <c r="T1017893" s="34"/>
    </row>
    <row r="1017910" spans="19:20">
      <c r="S1017910" s="34"/>
      <c r="T1017910" s="34"/>
    </row>
    <row r="1017927" spans="19:20">
      <c r="S1017927" s="34"/>
      <c r="T1017927" s="34"/>
    </row>
    <row r="1017944" spans="19:20">
      <c r="S1017944" s="34"/>
      <c r="T1017944" s="34"/>
    </row>
    <row r="1017961" spans="19:20">
      <c r="S1017961" s="34"/>
      <c r="T1017961" s="34"/>
    </row>
    <row r="1017978" spans="19:20">
      <c r="S1017978" s="34"/>
      <c r="T1017978" s="34"/>
    </row>
    <row r="1017995" spans="19:20">
      <c r="S1017995" s="34"/>
      <c r="T1017995" s="34"/>
    </row>
    <row r="1018012" spans="19:20">
      <c r="S1018012" s="34"/>
      <c r="T1018012" s="34"/>
    </row>
    <row r="1018029" spans="19:20">
      <c r="S1018029" s="34"/>
      <c r="T1018029" s="34"/>
    </row>
    <row r="1018046" spans="19:20">
      <c r="S1018046" s="34"/>
      <c r="T1018046" s="34"/>
    </row>
    <row r="1018063" spans="19:20">
      <c r="S1018063" s="34"/>
      <c r="T1018063" s="34"/>
    </row>
    <row r="1018080" spans="19:20">
      <c r="S1018080" s="34"/>
      <c r="T1018080" s="34"/>
    </row>
    <row r="1018097" spans="19:20">
      <c r="S1018097" s="34"/>
      <c r="T1018097" s="34"/>
    </row>
    <row r="1018114" spans="19:20">
      <c r="S1018114" s="34"/>
      <c r="T1018114" s="34"/>
    </row>
    <row r="1018131" spans="19:20">
      <c r="S1018131" s="34"/>
      <c r="T1018131" s="34"/>
    </row>
    <row r="1018148" spans="19:20">
      <c r="S1018148" s="34"/>
      <c r="T1018148" s="34"/>
    </row>
    <row r="1018165" spans="19:20">
      <c r="S1018165" s="34"/>
      <c r="T1018165" s="34"/>
    </row>
    <row r="1018182" spans="19:20">
      <c r="S1018182" s="34"/>
      <c r="T1018182" s="34"/>
    </row>
    <row r="1018199" spans="19:20">
      <c r="S1018199" s="34"/>
      <c r="T1018199" s="34"/>
    </row>
    <row r="1018216" spans="19:20">
      <c r="S1018216" s="34"/>
      <c r="T1018216" s="34"/>
    </row>
    <row r="1018233" spans="19:20">
      <c r="S1018233" s="34"/>
      <c r="T1018233" s="34"/>
    </row>
    <row r="1018250" spans="19:20">
      <c r="S1018250" s="34"/>
      <c r="T1018250" s="34"/>
    </row>
    <row r="1018267" spans="19:20">
      <c r="S1018267" s="34"/>
      <c r="T1018267" s="34"/>
    </row>
    <row r="1018284" spans="19:20">
      <c r="S1018284" s="34"/>
      <c r="T1018284" s="34"/>
    </row>
    <row r="1018301" spans="19:20">
      <c r="S1018301" s="34"/>
      <c r="T1018301" s="34"/>
    </row>
    <row r="1018318" spans="19:20">
      <c r="S1018318" s="34"/>
      <c r="T1018318" s="34"/>
    </row>
    <row r="1018335" spans="19:20">
      <c r="S1018335" s="34"/>
      <c r="T1018335" s="34"/>
    </row>
    <row r="1018352" spans="19:20">
      <c r="S1018352" s="34"/>
      <c r="T1018352" s="34"/>
    </row>
    <row r="1018369" spans="19:20">
      <c r="S1018369" s="34"/>
      <c r="T1018369" s="34"/>
    </row>
    <row r="1018386" spans="19:20">
      <c r="S1018386" s="34"/>
      <c r="T1018386" s="34"/>
    </row>
    <row r="1018403" spans="19:20">
      <c r="S1018403" s="34"/>
      <c r="T1018403" s="34"/>
    </row>
    <row r="1018420" spans="19:20">
      <c r="S1018420" s="34"/>
      <c r="T1018420" s="34"/>
    </row>
    <row r="1018437" spans="19:20">
      <c r="S1018437" s="34"/>
      <c r="T1018437" s="34"/>
    </row>
    <row r="1018454" spans="19:20">
      <c r="S1018454" s="34"/>
      <c r="T1018454" s="34"/>
    </row>
    <row r="1018471" spans="19:20">
      <c r="S1018471" s="34"/>
      <c r="T1018471" s="34"/>
    </row>
    <row r="1018488" spans="19:20">
      <c r="S1018488" s="34"/>
      <c r="T1018488" s="34"/>
    </row>
    <row r="1018505" spans="19:20">
      <c r="S1018505" s="34"/>
      <c r="T1018505" s="34"/>
    </row>
    <row r="1018522" spans="19:20">
      <c r="S1018522" s="34"/>
      <c r="T1018522" s="34"/>
    </row>
    <row r="1018539" spans="19:20">
      <c r="S1018539" s="34"/>
      <c r="T1018539" s="34"/>
    </row>
    <row r="1018556" spans="19:20">
      <c r="S1018556" s="34"/>
      <c r="T1018556" s="34"/>
    </row>
    <row r="1018573" spans="19:20">
      <c r="S1018573" s="34"/>
      <c r="T1018573" s="34"/>
    </row>
    <row r="1018590" spans="19:20">
      <c r="S1018590" s="34"/>
      <c r="T1018590" s="34"/>
    </row>
    <row r="1018607" spans="19:20">
      <c r="S1018607" s="34"/>
      <c r="T1018607" s="34"/>
    </row>
    <row r="1018624" spans="19:20">
      <c r="S1018624" s="34"/>
      <c r="T1018624" s="34"/>
    </row>
    <row r="1018641" spans="19:20">
      <c r="S1018641" s="34"/>
      <c r="T1018641" s="34"/>
    </row>
    <row r="1018658" spans="19:20">
      <c r="S1018658" s="34"/>
      <c r="T1018658" s="34"/>
    </row>
    <row r="1018675" spans="19:20">
      <c r="S1018675" s="34"/>
      <c r="T1018675" s="34"/>
    </row>
    <row r="1018692" spans="19:20">
      <c r="S1018692" s="34"/>
      <c r="T1018692" s="34"/>
    </row>
    <row r="1018709" spans="19:20">
      <c r="S1018709" s="34"/>
      <c r="T1018709" s="34"/>
    </row>
    <row r="1018726" spans="19:20">
      <c r="S1018726" s="34"/>
      <c r="T1018726" s="34"/>
    </row>
    <row r="1018743" spans="19:20">
      <c r="S1018743" s="34"/>
      <c r="T1018743" s="34"/>
    </row>
    <row r="1018760" spans="19:20">
      <c r="S1018760" s="34"/>
      <c r="T1018760" s="34"/>
    </row>
    <row r="1018777" spans="19:20">
      <c r="S1018777" s="34"/>
      <c r="T1018777" s="34"/>
    </row>
    <row r="1018794" spans="19:20">
      <c r="S1018794" s="34"/>
      <c r="T1018794" s="34"/>
    </row>
    <row r="1018811" spans="19:20">
      <c r="S1018811" s="34"/>
      <c r="T1018811" s="34"/>
    </row>
    <row r="1018828" spans="19:20">
      <c r="S1018828" s="34"/>
      <c r="T1018828" s="34"/>
    </row>
    <row r="1018845" spans="19:20">
      <c r="S1018845" s="34"/>
      <c r="T1018845" s="34"/>
    </row>
    <row r="1018862" spans="19:20">
      <c r="S1018862" s="34"/>
      <c r="T1018862" s="34"/>
    </row>
    <row r="1018879" spans="19:20">
      <c r="S1018879" s="34"/>
      <c r="T1018879" s="34"/>
    </row>
    <row r="1018896" spans="19:20">
      <c r="S1018896" s="34"/>
      <c r="T1018896" s="34"/>
    </row>
    <row r="1018913" spans="19:20">
      <c r="S1018913" s="34"/>
      <c r="T1018913" s="34"/>
    </row>
    <row r="1018930" spans="19:20">
      <c r="S1018930" s="34"/>
      <c r="T1018930" s="34"/>
    </row>
    <row r="1018947" spans="19:20">
      <c r="S1018947" s="34"/>
      <c r="T1018947" s="34"/>
    </row>
    <row r="1018964" spans="19:20">
      <c r="S1018964" s="34"/>
      <c r="T1018964" s="34"/>
    </row>
    <row r="1018981" spans="19:20">
      <c r="S1018981" s="34"/>
      <c r="T1018981" s="34"/>
    </row>
    <row r="1018998" spans="19:20">
      <c r="S1018998" s="34"/>
      <c r="T1018998" s="34"/>
    </row>
    <row r="1019015" spans="19:20">
      <c r="S1019015" s="34"/>
      <c r="T1019015" s="34"/>
    </row>
    <row r="1019032" spans="19:20">
      <c r="S1019032" s="34"/>
      <c r="T1019032" s="34"/>
    </row>
    <row r="1019049" spans="19:20">
      <c r="S1019049" s="34"/>
      <c r="T1019049" s="34"/>
    </row>
    <row r="1019066" spans="19:20">
      <c r="S1019066" s="34"/>
      <c r="T1019066" s="34"/>
    </row>
    <row r="1019083" spans="19:20">
      <c r="S1019083" s="34"/>
      <c r="T1019083" s="34"/>
    </row>
    <row r="1019100" spans="19:20">
      <c r="S1019100" s="34"/>
      <c r="T1019100" s="34"/>
    </row>
    <row r="1019117" spans="19:20">
      <c r="S1019117" s="34"/>
      <c r="T1019117" s="34"/>
    </row>
    <row r="1019134" spans="19:20">
      <c r="S1019134" s="34"/>
      <c r="T1019134" s="34"/>
    </row>
    <row r="1019151" spans="19:20">
      <c r="S1019151" s="34"/>
      <c r="T1019151" s="34"/>
    </row>
    <row r="1019168" spans="19:20">
      <c r="S1019168" s="34"/>
      <c r="T1019168" s="34"/>
    </row>
    <row r="1019185" spans="19:20">
      <c r="S1019185" s="34"/>
      <c r="T1019185" s="34"/>
    </row>
    <row r="1019202" spans="19:20">
      <c r="S1019202" s="34"/>
      <c r="T1019202" s="34"/>
    </row>
    <row r="1019219" spans="19:20">
      <c r="S1019219" s="34"/>
      <c r="T1019219" s="34"/>
    </row>
    <row r="1019236" spans="19:20">
      <c r="S1019236" s="34"/>
      <c r="T1019236" s="34"/>
    </row>
    <row r="1019253" spans="19:20">
      <c r="S1019253" s="34"/>
      <c r="T1019253" s="34"/>
    </row>
    <row r="1019270" spans="19:20">
      <c r="S1019270" s="34"/>
      <c r="T1019270" s="34"/>
    </row>
    <row r="1019287" spans="19:20">
      <c r="S1019287" s="34"/>
      <c r="T1019287" s="34"/>
    </row>
    <row r="1019304" spans="19:20">
      <c r="S1019304" s="34"/>
      <c r="T1019304" s="34"/>
    </row>
    <row r="1019321" spans="19:20">
      <c r="S1019321" s="34"/>
      <c r="T1019321" s="34"/>
    </row>
    <row r="1019338" spans="19:20">
      <c r="S1019338" s="34"/>
      <c r="T1019338" s="34"/>
    </row>
    <row r="1019355" spans="19:20">
      <c r="S1019355" s="34"/>
      <c r="T1019355" s="34"/>
    </row>
    <row r="1019372" spans="19:20">
      <c r="S1019372" s="34"/>
      <c r="T1019372" s="34"/>
    </row>
    <row r="1019389" spans="19:20">
      <c r="S1019389" s="34"/>
      <c r="T1019389" s="34"/>
    </row>
    <row r="1019406" spans="19:20">
      <c r="S1019406" s="34"/>
      <c r="T1019406" s="34"/>
    </row>
    <row r="1019423" spans="19:20">
      <c r="S1019423" s="34"/>
      <c r="T1019423" s="34"/>
    </row>
    <row r="1019440" spans="19:20">
      <c r="S1019440" s="34"/>
      <c r="T1019440" s="34"/>
    </row>
    <row r="1019457" spans="19:20">
      <c r="S1019457" s="34"/>
      <c r="T1019457" s="34"/>
    </row>
    <row r="1019474" spans="19:20">
      <c r="S1019474" s="34"/>
      <c r="T1019474" s="34"/>
    </row>
    <row r="1019491" spans="19:20">
      <c r="S1019491" s="34"/>
      <c r="T1019491" s="34"/>
    </row>
    <row r="1019508" spans="19:20">
      <c r="S1019508" s="34"/>
      <c r="T1019508" s="34"/>
    </row>
    <row r="1019525" spans="19:20">
      <c r="S1019525" s="34"/>
      <c r="T1019525" s="34"/>
    </row>
    <row r="1019542" spans="19:20">
      <c r="S1019542" s="34"/>
      <c r="T1019542" s="34"/>
    </row>
    <row r="1019559" spans="19:20">
      <c r="S1019559" s="34"/>
      <c r="T1019559" s="34"/>
    </row>
    <row r="1019576" spans="19:20">
      <c r="S1019576" s="34"/>
      <c r="T1019576" s="34"/>
    </row>
    <row r="1019593" spans="19:20">
      <c r="S1019593" s="34"/>
      <c r="T1019593" s="34"/>
    </row>
    <row r="1019610" spans="19:20">
      <c r="S1019610" s="34"/>
      <c r="T1019610" s="34"/>
    </row>
    <row r="1019627" spans="19:20">
      <c r="S1019627" s="34"/>
      <c r="T1019627" s="34"/>
    </row>
    <row r="1019644" spans="19:20">
      <c r="S1019644" s="34"/>
      <c r="T1019644" s="34"/>
    </row>
    <row r="1019661" spans="19:20">
      <c r="S1019661" s="34"/>
      <c r="T1019661" s="34"/>
    </row>
    <row r="1019678" spans="19:20">
      <c r="S1019678" s="34"/>
      <c r="T1019678" s="34"/>
    </row>
    <row r="1019695" spans="19:20">
      <c r="S1019695" s="34"/>
      <c r="T1019695" s="34"/>
    </row>
    <row r="1019712" spans="19:20">
      <c r="S1019712" s="34"/>
      <c r="T1019712" s="34"/>
    </row>
    <row r="1019729" spans="19:20">
      <c r="S1019729" s="34"/>
      <c r="T1019729" s="34"/>
    </row>
    <row r="1019746" spans="19:20">
      <c r="S1019746" s="34"/>
      <c r="T1019746" s="34"/>
    </row>
    <row r="1019763" spans="19:20">
      <c r="S1019763" s="34"/>
      <c r="T1019763" s="34"/>
    </row>
    <row r="1019780" spans="19:20">
      <c r="S1019780" s="34"/>
      <c r="T1019780" s="34"/>
    </row>
    <row r="1019797" spans="19:20">
      <c r="S1019797" s="34"/>
      <c r="T1019797" s="34"/>
    </row>
    <row r="1019814" spans="19:20">
      <c r="S1019814" s="34"/>
      <c r="T1019814" s="34"/>
    </row>
    <row r="1019831" spans="19:20">
      <c r="S1019831" s="34"/>
      <c r="T1019831" s="34"/>
    </row>
    <row r="1019848" spans="19:20">
      <c r="S1019848" s="34"/>
      <c r="T1019848" s="34"/>
    </row>
    <row r="1019865" spans="19:20">
      <c r="S1019865" s="34"/>
      <c r="T1019865" s="34"/>
    </row>
    <row r="1019882" spans="19:20">
      <c r="S1019882" s="34"/>
      <c r="T1019882" s="34"/>
    </row>
    <row r="1019899" spans="19:20">
      <c r="S1019899" s="34"/>
      <c r="T1019899" s="34"/>
    </row>
    <row r="1019916" spans="19:20">
      <c r="S1019916" s="34"/>
      <c r="T1019916" s="34"/>
    </row>
    <row r="1019933" spans="19:20">
      <c r="S1019933" s="34"/>
      <c r="T1019933" s="34"/>
    </row>
    <row r="1019950" spans="19:20">
      <c r="S1019950" s="34"/>
      <c r="T1019950" s="34"/>
    </row>
    <row r="1019967" spans="19:20">
      <c r="S1019967" s="34"/>
      <c r="T1019967" s="34"/>
    </row>
    <row r="1019984" spans="19:20">
      <c r="S1019984" s="34"/>
      <c r="T1019984" s="34"/>
    </row>
    <row r="1020001" spans="19:20">
      <c r="S1020001" s="34"/>
      <c r="T1020001" s="34"/>
    </row>
    <row r="1020018" spans="19:20">
      <c r="S1020018" s="34"/>
      <c r="T1020018" s="34"/>
    </row>
    <row r="1020035" spans="19:20">
      <c r="S1020035" s="34"/>
      <c r="T1020035" s="34"/>
    </row>
    <row r="1020052" spans="19:20">
      <c r="S1020052" s="34"/>
      <c r="T1020052" s="34"/>
    </row>
    <row r="1020069" spans="19:20">
      <c r="S1020069" s="34"/>
      <c r="T1020069" s="34"/>
    </row>
    <row r="1020086" spans="19:20">
      <c r="S1020086" s="34"/>
      <c r="T1020086" s="34"/>
    </row>
    <row r="1020103" spans="19:20">
      <c r="S1020103" s="34"/>
      <c r="T1020103" s="34"/>
    </row>
    <row r="1020120" spans="19:20">
      <c r="S1020120" s="34"/>
      <c r="T1020120" s="34"/>
    </row>
    <row r="1020137" spans="19:20">
      <c r="S1020137" s="34"/>
      <c r="T1020137" s="34"/>
    </row>
    <row r="1020154" spans="19:20">
      <c r="S1020154" s="34"/>
      <c r="T1020154" s="34"/>
    </row>
    <row r="1020171" spans="19:20">
      <c r="S1020171" s="34"/>
      <c r="T1020171" s="34"/>
    </row>
    <row r="1020188" spans="19:20">
      <c r="S1020188" s="34"/>
      <c r="T1020188" s="34"/>
    </row>
    <row r="1020205" spans="19:20">
      <c r="S1020205" s="34"/>
      <c r="T1020205" s="34"/>
    </row>
    <row r="1020222" spans="19:20">
      <c r="S1020222" s="34"/>
      <c r="T1020222" s="34"/>
    </row>
    <row r="1020239" spans="19:20">
      <c r="S1020239" s="34"/>
      <c r="T1020239" s="34"/>
    </row>
    <row r="1020256" spans="19:20">
      <c r="S1020256" s="34"/>
      <c r="T1020256" s="34"/>
    </row>
    <row r="1020273" spans="19:20">
      <c r="S1020273" s="34"/>
      <c r="T1020273" s="34"/>
    </row>
    <row r="1020290" spans="19:20">
      <c r="S1020290" s="34"/>
      <c r="T1020290" s="34"/>
    </row>
    <row r="1020307" spans="19:20">
      <c r="S1020307" s="34"/>
      <c r="T1020307" s="34"/>
    </row>
    <row r="1020324" spans="19:20">
      <c r="S1020324" s="34"/>
      <c r="T1020324" s="34"/>
    </row>
    <row r="1020341" spans="19:20">
      <c r="S1020341" s="34"/>
      <c r="T1020341" s="34"/>
    </row>
    <row r="1020358" spans="19:20">
      <c r="S1020358" s="34"/>
      <c r="T1020358" s="34"/>
    </row>
    <row r="1020375" spans="19:20">
      <c r="S1020375" s="34"/>
      <c r="T1020375" s="34"/>
    </row>
    <row r="1020392" spans="19:20">
      <c r="S1020392" s="34"/>
      <c r="T1020392" s="34"/>
    </row>
    <row r="1020409" spans="19:20">
      <c r="S1020409" s="34"/>
      <c r="T1020409" s="34"/>
    </row>
    <row r="1020426" spans="19:20">
      <c r="S1020426" s="34"/>
      <c r="T1020426" s="34"/>
    </row>
    <row r="1020443" spans="19:20">
      <c r="S1020443" s="34"/>
      <c r="T1020443" s="34"/>
    </row>
    <row r="1020460" spans="19:20">
      <c r="S1020460" s="34"/>
      <c r="T1020460" s="34"/>
    </row>
    <row r="1020477" spans="19:20">
      <c r="S1020477" s="34"/>
      <c r="T1020477" s="34"/>
    </row>
    <row r="1020494" spans="19:20">
      <c r="S1020494" s="34"/>
      <c r="T1020494" s="34"/>
    </row>
    <row r="1020511" spans="19:20">
      <c r="S1020511" s="34"/>
      <c r="T1020511" s="34"/>
    </row>
    <row r="1020528" spans="19:20">
      <c r="S1020528" s="34"/>
      <c r="T1020528" s="34"/>
    </row>
    <row r="1020545" spans="19:20">
      <c r="S1020545" s="34"/>
      <c r="T1020545" s="34"/>
    </row>
    <row r="1020562" spans="19:20">
      <c r="S1020562" s="34"/>
      <c r="T1020562" s="34"/>
    </row>
    <row r="1020579" spans="19:20">
      <c r="S1020579" s="34"/>
      <c r="T1020579" s="34"/>
    </row>
    <row r="1020596" spans="19:20">
      <c r="S1020596" s="34"/>
      <c r="T1020596" s="34"/>
    </row>
    <row r="1020613" spans="19:20">
      <c r="S1020613" s="34"/>
      <c r="T1020613" s="34"/>
    </row>
    <row r="1020630" spans="19:20">
      <c r="S1020630" s="34"/>
      <c r="T1020630" s="34"/>
    </row>
    <row r="1020647" spans="19:20">
      <c r="S1020647" s="34"/>
      <c r="T1020647" s="34"/>
    </row>
    <row r="1020664" spans="19:20">
      <c r="S1020664" s="34"/>
      <c r="T1020664" s="34"/>
    </row>
    <row r="1020681" spans="19:20">
      <c r="S1020681" s="34"/>
      <c r="T1020681" s="34"/>
    </row>
    <row r="1020698" spans="19:20">
      <c r="S1020698" s="34"/>
      <c r="T1020698" s="34"/>
    </row>
    <row r="1020715" spans="19:20">
      <c r="S1020715" s="34"/>
      <c r="T1020715" s="34"/>
    </row>
    <row r="1020732" spans="19:20">
      <c r="S1020732" s="34"/>
      <c r="T1020732" s="34"/>
    </row>
    <row r="1020749" spans="19:20">
      <c r="S1020749" s="34"/>
      <c r="T1020749" s="34"/>
    </row>
    <row r="1020766" spans="19:20">
      <c r="S1020766" s="34"/>
      <c r="T1020766" s="34"/>
    </row>
    <row r="1020783" spans="19:20">
      <c r="S1020783" s="34"/>
      <c r="T1020783" s="34"/>
    </row>
    <row r="1020800" spans="19:20">
      <c r="S1020800" s="34"/>
      <c r="T1020800" s="34"/>
    </row>
    <row r="1020817" spans="19:20">
      <c r="S1020817" s="34"/>
      <c r="T1020817" s="34"/>
    </row>
    <row r="1020834" spans="19:20">
      <c r="S1020834" s="34"/>
      <c r="T1020834" s="34"/>
    </row>
    <row r="1020851" spans="19:20">
      <c r="S1020851" s="34"/>
      <c r="T1020851" s="34"/>
    </row>
    <row r="1020868" spans="19:20">
      <c r="S1020868" s="34"/>
      <c r="T1020868" s="34"/>
    </row>
    <row r="1020885" spans="19:20">
      <c r="S1020885" s="34"/>
      <c r="T1020885" s="34"/>
    </row>
    <row r="1020902" spans="19:20">
      <c r="S1020902" s="34"/>
      <c r="T1020902" s="34"/>
    </row>
    <row r="1020919" spans="19:20">
      <c r="S1020919" s="34"/>
      <c r="T1020919" s="34"/>
    </row>
    <row r="1020936" spans="19:20">
      <c r="S1020936" s="34"/>
      <c r="T1020936" s="34"/>
    </row>
    <row r="1020953" spans="19:20">
      <c r="S1020953" s="34"/>
      <c r="T1020953" s="34"/>
    </row>
    <row r="1020970" spans="19:20">
      <c r="S1020970" s="34"/>
      <c r="T1020970" s="34"/>
    </row>
    <row r="1020987" spans="19:20">
      <c r="S1020987" s="34"/>
      <c r="T1020987" s="34"/>
    </row>
    <row r="1021004" spans="19:20">
      <c r="S1021004" s="34"/>
      <c r="T1021004" s="34"/>
    </row>
    <row r="1021021" spans="19:20">
      <c r="S1021021" s="34"/>
      <c r="T1021021" s="34"/>
    </row>
    <row r="1021038" spans="19:20">
      <c r="S1021038" s="34"/>
      <c r="T1021038" s="34"/>
    </row>
    <row r="1021055" spans="19:20">
      <c r="S1021055" s="34"/>
      <c r="T1021055" s="34"/>
    </row>
    <row r="1021072" spans="19:20">
      <c r="S1021072" s="34"/>
      <c r="T1021072" s="34"/>
    </row>
    <row r="1021089" spans="19:20">
      <c r="S1021089" s="34"/>
      <c r="T1021089" s="34"/>
    </row>
    <row r="1021106" spans="19:20">
      <c r="S1021106" s="34"/>
      <c r="T1021106" s="34"/>
    </row>
    <row r="1021123" spans="19:20">
      <c r="S1021123" s="34"/>
      <c r="T1021123" s="34"/>
    </row>
    <row r="1021140" spans="19:20">
      <c r="S1021140" s="34"/>
      <c r="T1021140" s="34"/>
    </row>
    <row r="1021157" spans="19:20">
      <c r="S1021157" s="34"/>
      <c r="T1021157" s="34"/>
    </row>
    <row r="1021174" spans="19:20">
      <c r="S1021174" s="34"/>
      <c r="T1021174" s="34"/>
    </row>
    <row r="1021191" spans="19:20">
      <c r="S1021191" s="34"/>
      <c r="T1021191" s="34"/>
    </row>
    <row r="1021208" spans="19:20">
      <c r="S1021208" s="34"/>
      <c r="T1021208" s="34"/>
    </row>
    <row r="1021225" spans="19:20">
      <c r="S1021225" s="34"/>
      <c r="T1021225" s="34"/>
    </row>
    <row r="1021242" spans="19:20">
      <c r="S1021242" s="34"/>
      <c r="T1021242" s="34"/>
    </row>
    <row r="1021259" spans="19:20">
      <c r="S1021259" s="34"/>
      <c r="T1021259" s="34"/>
    </row>
    <row r="1021276" spans="19:20">
      <c r="S1021276" s="34"/>
      <c r="T1021276" s="34"/>
    </row>
    <row r="1021293" spans="19:20">
      <c r="S1021293" s="34"/>
      <c r="T1021293" s="34"/>
    </row>
    <row r="1021310" spans="19:20">
      <c r="S1021310" s="34"/>
      <c r="T1021310" s="34"/>
    </row>
    <row r="1021327" spans="19:20">
      <c r="S1021327" s="34"/>
      <c r="T1021327" s="34"/>
    </row>
    <row r="1021344" spans="19:20">
      <c r="S1021344" s="34"/>
      <c r="T1021344" s="34"/>
    </row>
    <row r="1021361" spans="19:20">
      <c r="S1021361" s="34"/>
      <c r="T1021361" s="34"/>
    </row>
    <row r="1021378" spans="19:20">
      <c r="S1021378" s="34"/>
      <c r="T1021378" s="34"/>
    </row>
    <row r="1021395" spans="19:20">
      <c r="S1021395" s="34"/>
      <c r="T1021395" s="34"/>
    </row>
    <row r="1021412" spans="19:20">
      <c r="S1021412" s="34"/>
      <c r="T1021412" s="34"/>
    </row>
    <row r="1021429" spans="19:20">
      <c r="S1021429" s="34"/>
      <c r="T1021429" s="34"/>
    </row>
    <row r="1021446" spans="19:20">
      <c r="S1021446" s="34"/>
      <c r="T1021446" s="34"/>
    </row>
    <row r="1021463" spans="19:20">
      <c r="S1021463" s="34"/>
      <c r="T1021463" s="34"/>
    </row>
    <row r="1021480" spans="19:20">
      <c r="S1021480" s="34"/>
      <c r="T1021480" s="34"/>
    </row>
    <row r="1021497" spans="19:20">
      <c r="S1021497" s="34"/>
      <c r="T1021497" s="34"/>
    </row>
    <row r="1021514" spans="19:20">
      <c r="S1021514" s="34"/>
      <c r="T1021514" s="34"/>
    </row>
    <row r="1021531" spans="19:20">
      <c r="S1021531" s="34"/>
      <c r="T1021531" s="34"/>
    </row>
    <row r="1021548" spans="19:20">
      <c r="S1021548" s="34"/>
      <c r="T1021548" s="34"/>
    </row>
    <row r="1021565" spans="19:20">
      <c r="S1021565" s="34"/>
      <c r="T1021565" s="34"/>
    </row>
    <row r="1021582" spans="19:20">
      <c r="S1021582" s="34"/>
      <c r="T1021582" s="34"/>
    </row>
    <row r="1021599" spans="19:20">
      <c r="S1021599" s="34"/>
      <c r="T1021599" s="34"/>
    </row>
    <row r="1021616" spans="19:20">
      <c r="S1021616" s="34"/>
      <c r="T1021616" s="34"/>
    </row>
    <row r="1021633" spans="19:20">
      <c r="S1021633" s="34"/>
      <c r="T1021633" s="34"/>
    </row>
    <row r="1021650" spans="19:20">
      <c r="S1021650" s="34"/>
      <c r="T1021650" s="34"/>
    </row>
    <row r="1021667" spans="19:20">
      <c r="S1021667" s="34"/>
      <c r="T1021667" s="34"/>
    </row>
    <row r="1021684" spans="19:20">
      <c r="S1021684" s="34"/>
      <c r="T1021684" s="34"/>
    </row>
    <row r="1021701" spans="19:20">
      <c r="S1021701" s="34"/>
      <c r="T1021701" s="34"/>
    </row>
    <row r="1021718" spans="19:20">
      <c r="S1021718" s="34"/>
      <c r="T1021718" s="34"/>
    </row>
    <row r="1021735" spans="19:20">
      <c r="S1021735" s="34"/>
      <c r="T1021735" s="34"/>
    </row>
    <row r="1021752" spans="19:20">
      <c r="S1021752" s="34"/>
      <c r="T1021752" s="34"/>
    </row>
    <row r="1021769" spans="19:20">
      <c r="S1021769" s="34"/>
      <c r="T1021769" s="34"/>
    </row>
    <row r="1021786" spans="19:20">
      <c r="S1021786" s="34"/>
      <c r="T1021786" s="34"/>
    </row>
    <row r="1021803" spans="19:20">
      <c r="S1021803" s="34"/>
      <c r="T1021803" s="34"/>
    </row>
    <row r="1021820" spans="19:20">
      <c r="S1021820" s="34"/>
      <c r="T1021820" s="34"/>
    </row>
    <row r="1021837" spans="19:20">
      <c r="S1021837" s="34"/>
      <c r="T1021837" s="34"/>
    </row>
    <row r="1021854" spans="19:20">
      <c r="S1021854" s="34"/>
      <c r="T1021854" s="34"/>
    </row>
    <row r="1021871" spans="19:20">
      <c r="S1021871" s="34"/>
      <c r="T1021871" s="34"/>
    </row>
    <row r="1021888" spans="19:20">
      <c r="S1021888" s="34"/>
      <c r="T1021888" s="34"/>
    </row>
    <row r="1021905" spans="19:20">
      <c r="S1021905" s="34"/>
      <c r="T1021905" s="34"/>
    </row>
    <row r="1021922" spans="19:20">
      <c r="S1021922" s="34"/>
      <c r="T1021922" s="34"/>
    </row>
    <row r="1021939" spans="19:20">
      <c r="S1021939" s="34"/>
      <c r="T1021939" s="34"/>
    </row>
    <row r="1021956" spans="19:20">
      <c r="S1021956" s="34"/>
      <c r="T1021956" s="34"/>
    </row>
    <row r="1021973" spans="19:20">
      <c r="S1021973" s="34"/>
      <c r="T1021973" s="34"/>
    </row>
    <row r="1021990" spans="19:20">
      <c r="S1021990" s="34"/>
      <c r="T1021990" s="34"/>
    </row>
    <row r="1022007" spans="19:20">
      <c r="S1022007" s="34"/>
      <c r="T1022007" s="34"/>
    </row>
    <row r="1022024" spans="19:20">
      <c r="S1022024" s="34"/>
      <c r="T1022024" s="34"/>
    </row>
    <row r="1022041" spans="19:20">
      <c r="S1022041" s="34"/>
      <c r="T1022041" s="34"/>
    </row>
    <row r="1022058" spans="19:20">
      <c r="S1022058" s="34"/>
      <c r="T1022058" s="34"/>
    </row>
    <row r="1022075" spans="19:20">
      <c r="S1022075" s="34"/>
      <c r="T1022075" s="34"/>
    </row>
    <row r="1022092" spans="19:20">
      <c r="S1022092" s="34"/>
      <c r="T1022092" s="34"/>
    </row>
    <row r="1022109" spans="19:20">
      <c r="S1022109" s="34"/>
      <c r="T1022109" s="34"/>
    </row>
    <row r="1022126" spans="19:20">
      <c r="S1022126" s="34"/>
      <c r="T1022126" s="34"/>
    </row>
    <row r="1022143" spans="19:20">
      <c r="S1022143" s="34"/>
      <c r="T1022143" s="34"/>
    </row>
    <row r="1022160" spans="19:20">
      <c r="S1022160" s="34"/>
      <c r="T1022160" s="34"/>
    </row>
    <row r="1022177" spans="19:20">
      <c r="S1022177" s="34"/>
      <c r="T1022177" s="34"/>
    </row>
    <row r="1022194" spans="19:20">
      <c r="S1022194" s="34"/>
      <c r="T1022194" s="34"/>
    </row>
    <row r="1022211" spans="19:20">
      <c r="S1022211" s="34"/>
      <c r="T1022211" s="34"/>
    </row>
    <row r="1022228" spans="19:20">
      <c r="S1022228" s="34"/>
      <c r="T1022228" s="34"/>
    </row>
    <row r="1022245" spans="19:20">
      <c r="S1022245" s="34"/>
      <c r="T1022245" s="34"/>
    </row>
    <row r="1022262" spans="19:20">
      <c r="S1022262" s="34"/>
      <c r="T1022262" s="34"/>
    </row>
    <row r="1022279" spans="19:20">
      <c r="S1022279" s="34"/>
      <c r="T1022279" s="34"/>
    </row>
    <row r="1022296" spans="19:20">
      <c r="S1022296" s="34"/>
      <c r="T1022296" s="34"/>
    </row>
    <row r="1022313" spans="19:20">
      <c r="S1022313" s="34"/>
      <c r="T1022313" s="34"/>
    </row>
    <row r="1022330" spans="19:20">
      <c r="S1022330" s="34"/>
      <c r="T1022330" s="34"/>
    </row>
    <row r="1022347" spans="19:20">
      <c r="S1022347" s="34"/>
      <c r="T1022347" s="34"/>
    </row>
    <row r="1022364" spans="19:20">
      <c r="S1022364" s="34"/>
      <c r="T1022364" s="34"/>
    </row>
    <row r="1022381" spans="19:20">
      <c r="S1022381" s="34"/>
      <c r="T1022381" s="34"/>
    </row>
    <row r="1022398" spans="19:20">
      <c r="S1022398" s="34"/>
      <c r="T1022398" s="34"/>
    </row>
    <row r="1022415" spans="19:20">
      <c r="S1022415" s="34"/>
      <c r="T1022415" s="34"/>
    </row>
    <row r="1022432" spans="19:20">
      <c r="S1022432" s="34"/>
      <c r="T1022432" s="34"/>
    </row>
    <row r="1022449" spans="19:20">
      <c r="S1022449" s="34"/>
      <c r="T1022449" s="34"/>
    </row>
    <row r="1022466" spans="19:20">
      <c r="S1022466" s="34"/>
      <c r="T1022466" s="34"/>
    </row>
    <row r="1022483" spans="19:20">
      <c r="S1022483" s="34"/>
      <c r="T1022483" s="34"/>
    </row>
    <row r="1022500" spans="19:20">
      <c r="S1022500" s="34"/>
      <c r="T1022500" s="34"/>
    </row>
    <row r="1022517" spans="19:20">
      <c r="S1022517" s="34"/>
      <c r="T1022517" s="34"/>
    </row>
    <row r="1022534" spans="19:20">
      <c r="S1022534" s="34"/>
      <c r="T1022534" s="34"/>
    </row>
    <row r="1022551" spans="19:20">
      <c r="S1022551" s="34"/>
      <c r="T1022551" s="34"/>
    </row>
    <row r="1022568" spans="19:20">
      <c r="S1022568" s="34"/>
      <c r="T1022568" s="34"/>
    </row>
    <row r="1022585" spans="19:20">
      <c r="S1022585" s="34"/>
      <c r="T1022585" s="34"/>
    </row>
    <row r="1022602" spans="19:20">
      <c r="S1022602" s="34"/>
      <c r="T1022602" s="34"/>
    </row>
    <row r="1022619" spans="19:20">
      <c r="S1022619" s="34"/>
      <c r="T1022619" s="34"/>
    </row>
    <row r="1022636" spans="19:20">
      <c r="S1022636" s="34"/>
      <c r="T1022636" s="34"/>
    </row>
    <row r="1022653" spans="19:20">
      <c r="S1022653" s="34"/>
      <c r="T1022653" s="34"/>
    </row>
    <row r="1022670" spans="19:20">
      <c r="S1022670" s="34"/>
      <c r="T1022670" s="34"/>
    </row>
    <row r="1022687" spans="19:20">
      <c r="S1022687" s="34"/>
      <c r="T1022687" s="34"/>
    </row>
    <row r="1022704" spans="19:20">
      <c r="S1022704" s="34"/>
      <c r="T1022704" s="34"/>
    </row>
    <row r="1022721" spans="19:20">
      <c r="S1022721" s="34"/>
      <c r="T1022721" s="34"/>
    </row>
    <row r="1022738" spans="19:20">
      <c r="S1022738" s="34"/>
      <c r="T1022738" s="34"/>
    </row>
    <row r="1022755" spans="19:20">
      <c r="S1022755" s="34"/>
      <c r="T1022755" s="34"/>
    </row>
    <row r="1022772" spans="19:20">
      <c r="S1022772" s="34"/>
      <c r="T1022772" s="34"/>
    </row>
    <row r="1022789" spans="19:20">
      <c r="S1022789" s="34"/>
      <c r="T1022789" s="34"/>
    </row>
    <row r="1022806" spans="19:20">
      <c r="S1022806" s="34"/>
      <c r="T1022806" s="34"/>
    </row>
    <row r="1022823" spans="19:20">
      <c r="S1022823" s="34"/>
      <c r="T1022823" s="34"/>
    </row>
    <row r="1022840" spans="19:20">
      <c r="S1022840" s="34"/>
      <c r="T1022840" s="34"/>
    </row>
    <row r="1022857" spans="19:20">
      <c r="S1022857" s="34"/>
      <c r="T1022857" s="34"/>
    </row>
    <row r="1022874" spans="19:20">
      <c r="S1022874" s="34"/>
      <c r="T1022874" s="34"/>
    </row>
    <row r="1022891" spans="19:20">
      <c r="S1022891" s="34"/>
      <c r="T1022891" s="34"/>
    </row>
    <row r="1022908" spans="19:20">
      <c r="S1022908" s="34"/>
      <c r="T1022908" s="34"/>
    </row>
    <row r="1022925" spans="19:20">
      <c r="S1022925" s="34"/>
      <c r="T1022925" s="34"/>
    </row>
    <row r="1022942" spans="19:20">
      <c r="S1022942" s="34"/>
      <c r="T1022942" s="34"/>
    </row>
    <row r="1022959" spans="19:20">
      <c r="S1022959" s="34"/>
      <c r="T1022959" s="34"/>
    </row>
    <row r="1022976" spans="19:20">
      <c r="S1022976" s="34"/>
      <c r="T1022976" s="34"/>
    </row>
    <row r="1022993" spans="19:20">
      <c r="S1022993" s="34"/>
      <c r="T1022993" s="34"/>
    </row>
    <row r="1023010" spans="19:20">
      <c r="S1023010" s="34"/>
      <c r="T1023010" s="34"/>
    </row>
    <row r="1023027" spans="19:20">
      <c r="S1023027" s="34"/>
      <c r="T1023027" s="34"/>
    </row>
    <row r="1023044" spans="19:20">
      <c r="S1023044" s="34"/>
      <c r="T1023044" s="34"/>
    </row>
    <row r="1023061" spans="19:20">
      <c r="S1023061" s="34"/>
      <c r="T1023061" s="34"/>
    </row>
    <row r="1023078" spans="19:20">
      <c r="S1023078" s="34"/>
      <c r="T1023078" s="34"/>
    </row>
    <row r="1023095" spans="19:20">
      <c r="S1023095" s="34"/>
      <c r="T1023095" s="34"/>
    </row>
    <row r="1023112" spans="19:20">
      <c r="S1023112" s="34"/>
      <c r="T1023112" s="34"/>
    </row>
    <row r="1023129" spans="19:20">
      <c r="S1023129" s="34"/>
      <c r="T1023129" s="34"/>
    </row>
    <row r="1023146" spans="19:20">
      <c r="S1023146" s="34"/>
      <c r="T1023146" s="34"/>
    </row>
    <row r="1023163" spans="19:20">
      <c r="S1023163" s="34"/>
      <c r="T1023163" s="34"/>
    </row>
    <row r="1023180" spans="19:20">
      <c r="S1023180" s="34"/>
      <c r="T1023180" s="34"/>
    </row>
    <row r="1023197" spans="19:20">
      <c r="S1023197" s="34"/>
      <c r="T1023197" s="34"/>
    </row>
    <row r="1023214" spans="19:20">
      <c r="S1023214" s="34"/>
      <c r="T1023214" s="34"/>
    </row>
    <row r="1023231" spans="19:20">
      <c r="S1023231" s="34"/>
      <c r="T1023231" s="34"/>
    </row>
    <row r="1023248" spans="19:20">
      <c r="S1023248" s="34"/>
      <c r="T1023248" s="34"/>
    </row>
    <row r="1023265" spans="19:20">
      <c r="S1023265" s="34"/>
      <c r="T1023265" s="34"/>
    </row>
    <row r="1023282" spans="19:20">
      <c r="S1023282" s="34"/>
      <c r="T1023282" s="34"/>
    </row>
    <row r="1023299" spans="19:20">
      <c r="S1023299" s="34"/>
      <c r="T1023299" s="34"/>
    </row>
    <row r="1023316" spans="19:20">
      <c r="S1023316" s="34"/>
      <c r="T1023316" s="34"/>
    </row>
    <row r="1023333" spans="19:20">
      <c r="S1023333" s="34"/>
      <c r="T1023333" s="34"/>
    </row>
    <row r="1023350" spans="19:20">
      <c r="S1023350" s="34"/>
      <c r="T1023350" s="34"/>
    </row>
    <row r="1023367" spans="19:20">
      <c r="S1023367" s="34"/>
      <c r="T1023367" s="34"/>
    </row>
    <row r="1023384" spans="19:20">
      <c r="S1023384" s="34"/>
      <c r="T1023384" s="34"/>
    </row>
    <row r="1023401" spans="19:20">
      <c r="S1023401" s="34"/>
      <c r="T1023401" s="34"/>
    </row>
    <row r="1023418" spans="19:20">
      <c r="S1023418" s="34"/>
      <c r="T1023418" s="34"/>
    </row>
    <row r="1023435" spans="19:20">
      <c r="S1023435" s="34"/>
      <c r="T1023435" s="34"/>
    </row>
    <row r="1023452" spans="19:20">
      <c r="S1023452" s="34"/>
      <c r="T1023452" s="34"/>
    </row>
    <row r="1023469" spans="19:20">
      <c r="S1023469" s="34"/>
      <c r="T1023469" s="34"/>
    </row>
    <row r="1023486" spans="19:20">
      <c r="S1023486" s="34"/>
      <c r="T1023486" s="34"/>
    </row>
    <row r="1023503" spans="19:20">
      <c r="S1023503" s="34"/>
      <c r="T1023503" s="34"/>
    </row>
    <row r="1023520" spans="19:20">
      <c r="S1023520" s="34"/>
      <c r="T1023520" s="34"/>
    </row>
    <row r="1023537" spans="19:20">
      <c r="S1023537" s="34"/>
      <c r="T1023537" s="34"/>
    </row>
    <row r="1023554" spans="19:20">
      <c r="S1023554" s="34"/>
      <c r="T1023554" s="34"/>
    </row>
    <row r="1023571" spans="19:20">
      <c r="S1023571" s="34"/>
      <c r="T1023571" s="34"/>
    </row>
    <row r="1023588" spans="19:20">
      <c r="S1023588" s="34"/>
      <c r="T1023588" s="34"/>
    </row>
    <row r="1023605" spans="19:20">
      <c r="S1023605" s="34"/>
      <c r="T1023605" s="34"/>
    </row>
    <row r="1023622" spans="19:20">
      <c r="S1023622" s="34"/>
      <c r="T1023622" s="34"/>
    </row>
    <row r="1023639" spans="19:20">
      <c r="S1023639" s="34"/>
      <c r="T1023639" s="34"/>
    </row>
    <row r="1023656" spans="19:20">
      <c r="S1023656" s="34"/>
      <c r="T1023656" s="34"/>
    </row>
    <row r="1023673" spans="19:20">
      <c r="S1023673" s="34"/>
      <c r="T1023673" s="34"/>
    </row>
    <row r="1023690" spans="19:20">
      <c r="S1023690" s="34"/>
      <c r="T1023690" s="34"/>
    </row>
    <row r="1023707" spans="19:20">
      <c r="S1023707" s="34"/>
      <c r="T1023707" s="34"/>
    </row>
    <row r="1023724" spans="19:20">
      <c r="S1023724" s="34"/>
      <c r="T1023724" s="34"/>
    </row>
    <row r="1023741" spans="19:20">
      <c r="S1023741" s="34"/>
      <c r="T1023741" s="34"/>
    </row>
    <row r="1023758" spans="19:20">
      <c r="S1023758" s="34"/>
      <c r="T1023758" s="34"/>
    </row>
    <row r="1023775" spans="19:20">
      <c r="S1023775" s="34"/>
      <c r="T1023775" s="34"/>
    </row>
    <row r="1023792" spans="19:20">
      <c r="S1023792" s="34"/>
      <c r="T1023792" s="34"/>
    </row>
    <row r="1023809" spans="19:20">
      <c r="S1023809" s="34"/>
      <c r="T1023809" s="34"/>
    </row>
    <row r="1023826" spans="19:20">
      <c r="S1023826" s="34"/>
      <c r="T1023826" s="34"/>
    </row>
    <row r="1023843" spans="19:20">
      <c r="S1023843" s="34"/>
      <c r="T1023843" s="34"/>
    </row>
    <row r="1023860" spans="19:20">
      <c r="S1023860" s="34"/>
      <c r="T1023860" s="34"/>
    </row>
    <row r="1023877" spans="19:20">
      <c r="S1023877" s="34"/>
      <c r="T1023877" s="34"/>
    </row>
    <row r="1023894" spans="19:20">
      <c r="S1023894" s="34"/>
      <c r="T1023894" s="34"/>
    </row>
    <row r="1023911" spans="19:20">
      <c r="S1023911" s="34"/>
      <c r="T1023911" s="34"/>
    </row>
    <row r="1023928" spans="19:20">
      <c r="S1023928" s="34"/>
      <c r="T1023928" s="34"/>
    </row>
    <row r="1023945" spans="19:20">
      <c r="S1023945" s="34"/>
      <c r="T1023945" s="34"/>
    </row>
    <row r="1023962" spans="19:20">
      <c r="S1023962" s="34"/>
      <c r="T1023962" s="34"/>
    </row>
    <row r="1023979" spans="19:20">
      <c r="S1023979" s="34"/>
      <c r="T1023979" s="34"/>
    </row>
    <row r="1023996" spans="19:20">
      <c r="S1023996" s="34"/>
      <c r="T1023996" s="34"/>
    </row>
    <row r="1024013" spans="19:20">
      <c r="S1024013" s="34"/>
      <c r="T1024013" s="34"/>
    </row>
    <row r="1024030" spans="19:20">
      <c r="S1024030" s="34"/>
      <c r="T1024030" s="34"/>
    </row>
    <row r="1024047" spans="19:20">
      <c r="S1024047" s="34"/>
      <c r="T1024047" s="34"/>
    </row>
    <row r="1024064" spans="19:20">
      <c r="S1024064" s="34"/>
      <c r="T1024064" s="34"/>
    </row>
    <row r="1024081" spans="19:20">
      <c r="S1024081" s="34"/>
      <c r="T1024081" s="34"/>
    </row>
    <row r="1024098" spans="19:20">
      <c r="S1024098" s="34"/>
      <c r="T1024098" s="34"/>
    </row>
    <row r="1024115" spans="19:20">
      <c r="S1024115" s="34"/>
      <c r="T1024115" s="34"/>
    </row>
    <row r="1024132" spans="19:20">
      <c r="S1024132" s="34"/>
      <c r="T1024132" s="34"/>
    </row>
    <row r="1024149" spans="19:20">
      <c r="S1024149" s="34"/>
      <c r="T1024149" s="34"/>
    </row>
    <row r="1024166" spans="19:20">
      <c r="S1024166" s="34"/>
      <c r="T1024166" s="34"/>
    </row>
    <row r="1024183" spans="19:20">
      <c r="S1024183" s="34"/>
      <c r="T1024183" s="34"/>
    </row>
    <row r="1024200" spans="19:20">
      <c r="S1024200" s="34"/>
      <c r="T1024200" s="34"/>
    </row>
    <row r="1024217" spans="19:20">
      <c r="S1024217" s="34"/>
      <c r="T1024217" s="34"/>
    </row>
    <row r="1024234" spans="19:20">
      <c r="S1024234" s="34"/>
      <c r="T1024234" s="34"/>
    </row>
    <row r="1024251" spans="19:20">
      <c r="S1024251" s="34"/>
      <c r="T1024251" s="34"/>
    </row>
    <row r="1024268" spans="19:20">
      <c r="S1024268" s="34"/>
      <c r="T1024268" s="34"/>
    </row>
    <row r="1024285" spans="19:20">
      <c r="S1024285" s="34"/>
      <c r="T1024285" s="34"/>
    </row>
    <row r="1024302" spans="19:20">
      <c r="S1024302" s="34"/>
      <c r="T1024302" s="34"/>
    </row>
    <row r="1024319" spans="19:20">
      <c r="S1024319" s="34"/>
      <c r="T1024319" s="34"/>
    </row>
    <row r="1024336" spans="19:20">
      <c r="S1024336" s="34"/>
      <c r="T1024336" s="34"/>
    </row>
    <row r="1024353" spans="19:20">
      <c r="S1024353" s="34"/>
      <c r="T1024353" s="34"/>
    </row>
    <row r="1024370" spans="19:20">
      <c r="S1024370" s="34"/>
      <c r="T1024370" s="34"/>
    </row>
    <row r="1024387" spans="19:20">
      <c r="S1024387" s="34"/>
      <c r="T1024387" s="34"/>
    </row>
    <row r="1024404" spans="19:20">
      <c r="S1024404" s="34"/>
      <c r="T1024404" s="34"/>
    </row>
    <row r="1024421" spans="19:20">
      <c r="S1024421" s="34"/>
      <c r="T1024421" s="34"/>
    </row>
    <row r="1024438" spans="19:20">
      <c r="S1024438" s="34"/>
      <c r="T1024438" s="34"/>
    </row>
    <row r="1024455" spans="19:20">
      <c r="S1024455" s="34"/>
      <c r="T1024455" s="34"/>
    </row>
    <row r="1024472" spans="19:20">
      <c r="S1024472" s="34"/>
      <c r="T1024472" s="34"/>
    </row>
    <row r="1024489" spans="19:20">
      <c r="S1024489" s="34"/>
      <c r="T1024489" s="34"/>
    </row>
    <row r="1024506" spans="19:20">
      <c r="S1024506" s="34"/>
      <c r="T1024506" s="34"/>
    </row>
    <row r="1024523" spans="19:20">
      <c r="S1024523" s="34"/>
      <c r="T1024523" s="34"/>
    </row>
    <row r="1024540" spans="19:20">
      <c r="S1024540" s="34"/>
      <c r="T1024540" s="34"/>
    </row>
    <row r="1024557" spans="19:20">
      <c r="S1024557" s="34"/>
      <c r="T1024557" s="34"/>
    </row>
    <row r="1024574" spans="19:20">
      <c r="S1024574" s="34"/>
      <c r="T1024574" s="34"/>
    </row>
    <row r="1024591" spans="19:20">
      <c r="S1024591" s="34"/>
      <c r="T1024591" s="34"/>
    </row>
    <row r="1024608" spans="19:20">
      <c r="S1024608" s="34"/>
      <c r="T1024608" s="34"/>
    </row>
    <row r="1024625" spans="19:20">
      <c r="S1024625" s="34"/>
      <c r="T1024625" s="34"/>
    </row>
    <row r="1024642" spans="19:20">
      <c r="S1024642" s="34"/>
      <c r="T1024642" s="34"/>
    </row>
    <row r="1024659" spans="19:20">
      <c r="S1024659" s="34"/>
      <c r="T1024659" s="34"/>
    </row>
    <row r="1024676" spans="19:20">
      <c r="S1024676" s="34"/>
      <c r="T1024676" s="34"/>
    </row>
    <row r="1024693" spans="19:20">
      <c r="S1024693" s="34"/>
      <c r="T1024693" s="34"/>
    </row>
    <row r="1024710" spans="19:20">
      <c r="S1024710" s="34"/>
      <c r="T1024710" s="34"/>
    </row>
    <row r="1024727" spans="19:20">
      <c r="S1024727" s="34"/>
      <c r="T1024727" s="34"/>
    </row>
    <row r="1024744" spans="19:20">
      <c r="S1024744" s="34"/>
      <c r="T1024744" s="34"/>
    </row>
    <row r="1024761" spans="19:20">
      <c r="S1024761" s="34"/>
      <c r="T1024761" s="34"/>
    </row>
    <row r="1024778" spans="19:20">
      <c r="S1024778" s="34"/>
      <c r="T1024778" s="34"/>
    </row>
    <row r="1024795" spans="19:20">
      <c r="S1024795" s="34"/>
      <c r="T1024795" s="34"/>
    </row>
    <row r="1024812" spans="19:20">
      <c r="S1024812" s="34"/>
      <c r="T1024812" s="34"/>
    </row>
    <row r="1024829" spans="19:20">
      <c r="S1024829" s="34"/>
      <c r="T1024829" s="34"/>
    </row>
    <row r="1024846" spans="19:20">
      <c r="S1024846" s="34"/>
      <c r="T1024846" s="34"/>
    </row>
    <row r="1024863" spans="19:20">
      <c r="S1024863" s="34"/>
      <c r="T1024863" s="34"/>
    </row>
    <row r="1024880" spans="19:20">
      <c r="S1024880" s="34"/>
      <c r="T1024880" s="34"/>
    </row>
    <row r="1024897" spans="19:20">
      <c r="S1024897" s="34"/>
      <c r="T1024897" s="34"/>
    </row>
    <row r="1024914" spans="19:20">
      <c r="S1024914" s="34"/>
      <c r="T1024914" s="34"/>
    </row>
    <row r="1024931" spans="19:20">
      <c r="S1024931" s="34"/>
      <c r="T1024931" s="34"/>
    </row>
    <row r="1024948" spans="19:20">
      <c r="S1024948" s="34"/>
      <c r="T1024948" s="34"/>
    </row>
    <row r="1024965" spans="19:20">
      <c r="S1024965" s="34"/>
      <c r="T1024965" s="34"/>
    </row>
    <row r="1024982" spans="19:20">
      <c r="S1024982" s="34"/>
      <c r="T1024982" s="34"/>
    </row>
    <row r="1024999" spans="19:20">
      <c r="S1024999" s="34"/>
      <c r="T1024999" s="34"/>
    </row>
    <row r="1025016" spans="19:20">
      <c r="S1025016" s="34"/>
      <c r="T1025016" s="34"/>
    </row>
    <row r="1025033" spans="19:20">
      <c r="S1025033" s="34"/>
      <c r="T1025033" s="34"/>
    </row>
    <row r="1025050" spans="19:20">
      <c r="S1025050" s="34"/>
      <c r="T1025050" s="34"/>
    </row>
    <row r="1025067" spans="19:20">
      <c r="S1025067" s="34"/>
      <c r="T1025067" s="34"/>
    </row>
    <row r="1025084" spans="19:20">
      <c r="S1025084" s="34"/>
      <c r="T1025084" s="34"/>
    </row>
    <row r="1025101" spans="19:20">
      <c r="S1025101" s="34"/>
      <c r="T1025101" s="34"/>
    </row>
    <row r="1025118" spans="19:20">
      <c r="S1025118" s="34"/>
      <c r="T1025118" s="34"/>
    </row>
    <row r="1025135" spans="19:20">
      <c r="S1025135" s="34"/>
      <c r="T1025135" s="34"/>
    </row>
    <row r="1025152" spans="19:20">
      <c r="S1025152" s="34"/>
      <c r="T1025152" s="34"/>
    </row>
    <row r="1025169" spans="19:20">
      <c r="S1025169" s="34"/>
      <c r="T1025169" s="34"/>
    </row>
    <row r="1025186" spans="19:20">
      <c r="S1025186" s="34"/>
      <c r="T1025186" s="34"/>
    </row>
    <row r="1025203" spans="19:20">
      <c r="S1025203" s="34"/>
      <c r="T1025203" s="34"/>
    </row>
    <row r="1025220" spans="19:20">
      <c r="S1025220" s="34"/>
      <c r="T1025220" s="34"/>
    </row>
    <row r="1025237" spans="19:20">
      <c r="S1025237" s="34"/>
      <c r="T1025237" s="34"/>
    </row>
    <row r="1025254" spans="19:20">
      <c r="S1025254" s="34"/>
      <c r="T1025254" s="34"/>
    </row>
    <row r="1025271" spans="19:20">
      <c r="S1025271" s="34"/>
      <c r="T1025271" s="34"/>
    </row>
    <row r="1025288" spans="19:20">
      <c r="S1025288" s="34"/>
      <c r="T1025288" s="34"/>
    </row>
    <row r="1025305" spans="19:20">
      <c r="S1025305" s="34"/>
      <c r="T1025305" s="34"/>
    </row>
    <row r="1025322" spans="19:20">
      <c r="S1025322" s="34"/>
      <c r="T1025322" s="34"/>
    </row>
    <row r="1025339" spans="19:20">
      <c r="S1025339" s="34"/>
      <c r="T1025339" s="34"/>
    </row>
    <row r="1025356" spans="19:20">
      <c r="S1025356" s="34"/>
      <c r="T1025356" s="34"/>
    </row>
    <row r="1025373" spans="19:20">
      <c r="S1025373" s="34"/>
      <c r="T1025373" s="34"/>
    </row>
    <row r="1025390" spans="19:20">
      <c r="S1025390" s="34"/>
      <c r="T1025390" s="34"/>
    </row>
    <row r="1025407" spans="19:20">
      <c r="S1025407" s="34"/>
      <c r="T1025407" s="34"/>
    </row>
    <row r="1025424" spans="19:20">
      <c r="S1025424" s="34"/>
      <c r="T1025424" s="34"/>
    </row>
    <row r="1025441" spans="19:20">
      <c r="S1025441" s="34"/>
      <c r="T1025441" s="34"/>
    </row>
    <row r="1025458" spans="19:20">
      <c r="S1025458" s="34"/>
      <c r="T1025458" s="34"/>
    </row>
    <row r="1025475" spans="19:20">
      <c r="S1025475" s="34"/>
      <c r="T1025475" s="34"/>
    </row>
    <row r="1025492" spans="19:20">
      <c r="S1025492" s="34"/>
      <c r="T1025492" s="34"/>
    </row>
    <row r="1025509" spans="19:20">
      <c r="S1025509" s="34"/>
      <c r="T1025509" s="34"/>
    </row>
    <row r="1025526" spans="19:20">
      <c r="S1025526" s="34"/>
      <c r="T1025526" s="34"/>
    </row>
    <row r="1025543" spans="19:20">
      <c r="S1025543" s="34"/>
      <c r="T1025543" s="34"/>
    </row>
    <row r="1025560" spans="19:20">
      <c r="S1025560" s="34"/>
      <c r="T1025560" s="34"/>
    </row>
    <row r="1025577" spans="19:20">
      <c r="S1025577" s="34"/>
      <c r="T1025577" s="34"/>
    </row>
    <row r="1025594" spans="19:20">
      <c r="S1025594" s="34"/>
      <c r="T1025594" s="34"/>
    </row>
    <row r="1025611" spans="19:20">
      <c r="S1025611" s="34"/>
      <c r="T1025611" s="34"/>
    </row>
    <row r="1025628" spans="19:20">
      <c r="S1025628" s="34"/>
      <c r="T1025628" s="34"/>
    </row>
    <row r="1025645" spans="19:20">
      <c r="S1025645" s="34"/>
      <c r="T1025645" s="34"/>
    </row>
    <row r="1025662" spans="19:20">
      <c r="S1025662" s="34"/>
      <c r="T1025662" s="34"/>
    </row>
    <row r="1025679" spans="19:20">
      <c r="S1025679" s="34"/>
      <c r="T1025679" s="34"/>
    </row>
    <row r="1025696" spans="19:20">
      <c r="S1025696" s="34"/>
      <c r="T1025696" s="34"/>
    </row>
    <row r="1025713" spans="19:20">
      <c r="S1025713" s="34"/>
      <c r="T1025713" s="34"/>
    </row>
    <row r="1025730" spans="19:20">
      <c r="S1025730" s="34"/>
      <c r="T1025730" s="34"/>
    </row>
    <row r="1025747" spans="19:20">
      <c r="S1025747" s="34"/>
      <c r="T1025747" s="34"/>
    </row>
    <row r="1025764" spans="19:20">
      <c r="S1025764" s="34"/>
      <c r="T1025764" s="34"/>
    </row>
    <row r="1025781" spans="19:20">
      <c r="S1025781" s="34"/>
      <c r="T1025781" s="34"/>
    </row>
    <row r="1025798" spans="19:20">
      <c r="S1025798" s="34"/>
      <c r="T1025798" s="34"/>
    </row>
    <row r="1025815" spans="19:20">
      <c r="S1025815" s="34"/>
      <c r="T1025815" s="34"/>
    </row>
    <row r="1025832" spans="19:20">
      <c r="S1025832" s="34"/>
      <c r="T1025832" s="34"/>
    </row>
    <row r="1025849" spans="19:20">
      <c r="S1025849" s="34"/>
      <c r="T1025849" s="34"/>
    </row>
    <row r="1025866" spans="19:20">
      <c r="S1025866" s="34"/>
      <c r="T1025866" s="34"/>
    </row>
    <row r="1025883" spans="19:20">
      <c r="S1025883" s="34"/>
      <c r="T1025883" s="34"/>
    </row>
    <row r="1025900" spans="19:20">
      <c r="S1025900" s="34"/>
      <c r="T1025900" s="34"/>
    </row>
    <row r="1025917" spans="19:20">
      <c r="S1025917" s="34"/>
      <c r="T1025917" s="34"/>
    </row>
    <row r="1025934" spans="19:20">
      <c r="S1025934" s="34"/>
      <c r="T1025934" s="34"/>
    </row>
    <row r="1025951" spans="19:20">
      <c r="S1025951" s="34"/>
      <c r="T1025951" s="34"/>
    </row>
    <row r="1025968" spans="19:20">
      <c r="S1025968" s="34"/>
      <c r="T1025968" s="34"/>
    </row>
    <row r="1025985" spans="19:20">
      <c r="S1025985" s="34"/>
      <c r="T1025985" s="34"/>
    </row>
    <row r="1026002" spans="19:20">
      <c r="S1026002" s="34"/>
      <c r="T1026002" s="34"/>
    </row>
    <row r="1026019" spans="19:20">
      <c r="S1026019" s="34"/>
      <c r="T1026019" s="34"/>
    </row>
    <row r="1026036" spans="19:20">
      <c r="S1026036" s="34"/>
      <c r="T1026036" s="34"/>
    </row>
    <row r="1026053" spans="19:20">
      <c r="S1026053" s="34"/>
      <c r="T1026053" s="34"/>
    </row>
    <row r="1026070" spans="19:20">
      <c r="S1026070" s="34"/>
      <c r="T1026070" s="34"/>
    </row>
    <row r="1026087" spans="19:20">
      <c r="S1026087" s="34"/>
      <c r="T1026087" s="34"/>
    </row>
    <row r="1026104" spans="19:20">
      <c r="S1026104" s="34"/>
      <c r="T1026104" s="34"/>
    </row>
    <row r="1026121" spans="19:20">
      <c r="S1026121" s="34"/>
      <c r="T1026121" s="34"/>
    </row>
    <row r="1026138" spans="19:20">
      <c r="S1026138" s="34"/>
      <c r="T1026138" s="34"/>
    </row>
    <row r="1026155" spans="19:20">
      <c r="S1026155" s="34"/>
      <c r="T1026155" s="34"/>
    </row>
    <row r="1026172" spans="19:20">
      <c r="S1026172" s="34"/>
      <c r="T1026172" s="34"/>
    </row>
    <row r="1026189" spans="19:20">
      <c r="S1026189" s="34"/>
      <c r="T1026189" s="34"/>
    </row>
    <row r="1026206" spans="19:20">
      <c r="S1026206" s="34"/>
      <c r="T1026206" s="34"/>
    </row>
    <row r="1026223" spans="19:20">
      <c r="S1026223" s="34"/>
      <c r="T1026223" s="34"/>
    </row>
    <row r="1026240" spans="19:20">
      <c r="S1026240" s="34"/>
      <c r="T1026240" s="34"/>
    </row>
    <row r="1026257" spans="19:20">
      <c r="S1026257" s="34"/>
      <c r="T1026257" s="34"/>
    </row>
    <row r="1026274" spans="19:20">
      <c r="S1026274" s="34"/>
      <c r="T1026274" s="34"/>
    </row>
    <row r="1026291" spans="19:20">
      <c r="S1026291" s="34"/>
      <c r="T1026291" s="34"/>
    </row>
    <row r="1026308" spans="19:20">
      <c r="S1026308" s="34"/>
      <c r="T1026308" s="34"/>
    </row>
    <row r="1026325" spans="19:20">
      <c r="S1026325" s="34"/>
      <c r="T1026325" s="34"/>
    </row>
    <row r="1026342" spans="19:20">
      <c r="S1026342" s="34"/>
      <c r="T1026342" s="34"/>
    </row>
    <row r="1026359" spans="19:20">
      <c r="S1026359" s="34"/>
      <c r="T1026359" s="34"/>
    </row>
    <row r="1026376" spans="19:20">
      <c r="S1026376" s="34"/>
      <c r="T1026376" s="34"/>
    </row>
    <row r="1026393" spans="19:20">
      <c r="S1026393" s="34"/>
      <c r="T1026393" s="34"/>
    </row>
    <row r="1026410" spans="19:20">
      <c r="S1026410" s="34"/>
      <c r="T1026410" s="34"/>
    </row>
    <row r="1026427" spans="19:20">
      <c r="S1026427" s="34"/>
      <c r="T1026427" s="34"/>
    </row>
    <row r="1026444" spans="19:20">
      <c r="S1026444" s="34"/>
      <c r="T1026444" s="34"/>
    </row>
    <row r="1026461" spans="19:20">
      <c r="S1026461" s="34"/>
      <c r="T1026461" s="34"/>
    </row>
    <row r="1026478" spans="19:20">
      <c r="S1026478" s="34"/>
      <c r="T1026478" s="34"/>
    </row>
    <row r="1026495" spans="19:20">
      <c r="S1026495" s="34"/>
      <c r="T1026495" s="34"/>
    </row>
    <row r="1026512" spans="19:20">
      <c r="S1026512" s="34"/>
      <c r="T1026512" s="34"/>
    </row>
    <row r="1026529" spans="19:20">
      <c r="S1026529" s="34"/>
      <c r="T1026529" s="34"/>
    </row>
    <row r="1026546" spans="19:20">
      <c r="S1026546" s="34"/>
      <c r="T1026546" s="34"/>
    </row>
    <row r="1026563" spans="19:20">
      <c r="S1026563" s="34"/>
      <c r="T1026563" s="34"/>
    </row>
    <row r="1026580" spans="19:20">
      <c r="S1026580" s="34"/>
      <c r="T1026580" s="34"/>
    </row>
    <row r="1026597" spans="19:20">
      <c r="S1026597" s="34"/>
      <c r="T1026597" s="34"/>
    </row>
    <row r="1026614" spans="19:20">
      <c r="S1026614" s="34"/>
      <c r="T1026614" s="34"/>
    </row>
    <row r="1026631" spans="19:20">
      <c r="S1026631" s="34"/>
      <c r="T1026631" s="34"/>
    </row>
    <row r="1026648" spans="19:20">
      <c r="S1026648" s="34"/>
      <c r="T1026648" s="34"/>
    </row>
    <row r="1026665" spans="19:20">
      <c r="S1026665" s="34"/>
      <c r="T1026665" s="34"/>
    </row>
    <row r="1026682" spans="19:20">
      <c r="S1026682" s="34"/>
      <c r="T1026682" s="34"/>
    </row>
    <row r="1026699" spans="19:20">
      <c r="S1026699" s="34"/>
      <c r="T1026699" s="34"/>
    </row>
    <row r="1026716" spans="19:20">
      <c r="S1026716" s="34"/>
      <c r="T1026716" s="34"/>
    </row>
    <row r="1026733" spans="19:20">
      <c r="S1026733" s="34"/>
      <c r="T1026733" s="34"/>
    </row>
    <row r="1026750" spans="19:20">
      <c r="S1026750" s="34"/>
      <c r="T1026750" s="34"/>
    </row>
    <row r="1026767" spans="19:20">
      <c r="S1026767" s="34"/>
      <c r="T1026767" s="34"/>
    </row>
    <row r="1026784" spans="19:20">
      <c r="S1026784" s="34"/>
      <c r="T1026784" s="34"/>
    </row>
    <row r="1026801" spans="19:20">
      <c r="S1026801" s="34"/>
      <c r="T1026801" s="34"/>
    </row>
    <row r="1026818" spans="19:20">
      <c r="S1026818" s="34"/>
      <c r="T1026818" s="34"/>
    </row>
    <row r="1026835" spans="19:20">
      <c r="S1026835" s="34"/>
      <c r="T1026835" s="34"/>
    </row>
    <row r="1026852" spans="19:20">
      <c r="S1026852" s="34"/>
      <c r="T1026852" s="34"/>
    </row>
    <row r="1026869" spans="19:20">
      <c r="S1026869" s="34"/>
      <c r="T1026869" s="34"/>
    </row>
    <row r="1026886" spans="19:20">
      <c r="S1026886" s="34"/>
      <c r="T1026886" s="34"/>
    </row>
    <row r="1026903" spans="19:20">
      <c r="S1026903" s="34"/>
      <c r="T1026903" s="34"/>
    </row>
    <row r="1026920" spans="19:20">
      <c r="S1026920" s="34"/>
      <c r="T1026920" s="34"/>
    </row>
    <row r="1026937" spans="19:20">
      <c r="S1026937" s="34"/>
      <c r="T1026937" s="34"/>
    </row>
    <row r="1026954" spans="19:20">
      <c r="S1026954" s="34"/>
      <c r="T1026954" s="34"/>
    </row>
    <row r="1026971" spans="19:20">
      <c r="S1026971" s="34"/>
      <c r="T1026971" s="34"/>
    </row>
    <row r="1026988" spans="19:20">
      <c r="S1026988" s="34"/>
      <c r="T1026988" s="34"/>
    </row>
    <row r="1027005" spans="19:20">
      <c r="S1027005" s="34"/>
      <c r="T1027005" s="34"/>
    </row>
    <row r="1027022" spans="19:20">
      <c r="S1027022" s="34"/>
      <c r="T1027022" s="34"/>
    </row>
    <row r="1027039" spans="19:20">
      <c r="S1027039" s="34"/>
      <c r="T1027039" s="34"/>
    </row>
    <row r="1027056" spans="19:20">
      <c r="S1027056" s="34"/>
      <c r="T1027056" s="34"/>
    </row>
    <row r="1027073" spans="19:20">
      <c r="S1027073" s="34"/>
      <c r="T1027073" s="34"/>
    </row>
    <row r="1027090" spans="19:20">
      <c r="S1027090" s="34"/>
      <c r="T1027090" s="34"/>
    </row>
    <row r="1027107" spans="19:20">
      <c r="S1027107" s="34"/>
      <c r="T1027107" s="34"/>
    </row>
    <row r="1027124" spans="19:20">
      <c r="S1027124" s="34"/>
      <c r="T1027124" s="34"/>
    </row>
    <row r="1027141" spans="19:20">
      <c r="S1027141" s="34"/>
      <c r="T1027141" s="34"/>
    </row>
    <row r="1027158" spans="19:20">
      <c r="S1027158" s="34"/>
      <c r="T1027158" s="34"/>
    </row>
    <row r="1027175" spans="19:20">
      <c r="S1027175" s="34"/>
      <c r="T1027175" s="34"/>
    </row>
    <row r="1027192" spans="19:20">
      <c r="S1027192" s="34"/>
      <c r="T1027192" s="34"/>
    </row>
    <row r="1027209" spans="19:20">
      <c r="S1027209" s="34"/>
      <c r="T1027209" s="34"/>
    </row>
    <row r="1027226" spans="19:20">
      <c r="S1027226" s="34"/>
      <c r="T1027226" s="34"/>
    </row>
    <row r="1027243" spans="19:20">
      <c r="S1027243" s="34"/>
      <c r="T1027243" s="34"/>
    </row>
    <row r="1027260" spans="19:20">
      <c r="S1027260" s="34"/>
      <c r="T1027260" s="34"/>
    </row>
    <row r="1027277" spans="19:20">
      <c r="S1027277" s="34"/>
      <c r="T1027277" s="34"/>
    </row>
    <row r="1027294" spans="19:20">
      <c r="S1027294" s="34"/>
      <c r="T1027294" s="34"/>
    </row>
    <row r="1027311" spans="19:20">
      <c r="S1027311" s="34"/>
      <c r="T1027311" s="34"/>
    </row>
    <row r="1027328" spans="19:20">
      <c r="S1027328" s="34"/>
      <c r="T1027328" s="34"/>
    </row>
    <row r="1027345" spans="19:20">
      <c r="S1027345" s="34"/>
      <c r="T1027345" s="34"/>
    </row>
    <row r="1027362" spans="19:20">
      <c r="S1027362" s="34"/>
      <c r="T1027362" s="34"/>
    </row>
    <row r="1027379" spans="19:20">
      <c r="S1027379" s="34"/>
      <c r="T1027379" s="34"/>
    </row>
    <row r="1027396" spans="19:20">
      <c r="S1027396" s="34"/>
      <c r="T1027396" s="34"/>
    </row>
    <row r="1027413" spans="19:20">
      <c r="S1027413" s="34"/>
      <c r="T1027413" s="34"/>
    </row>
    <row r="1027430" spans="19:20">
      <c r="S1027430" s="34"/>
      <c r="T1027430" s="34"/>
    </row>
    <row r="1027447" spans="19:20">
      <c r="S1027447" s="34"/>
      <c r="T1027447" s="34"/>
    </row>
    <row r="1027464" spans="19:20">
      <c r="S1027464" s="34"/>
      <c r="T1027464" s="34"/>
    </row>
    <row r="1027481" spans="19:20">
      <c r="S1027481" s="34"/>
      <c r="T1027481" s="34"/>
    </row>
    <row r="1027498" spans="19:20">
      <c r="S1027498" s="34"/>
      <c r="T1027498" s="34"/>
    </row>
    <row r="1027515" spans="19:20">
      <c r="S1027515" s="34"/>
      <c r="T1027515" s="34"/>
    </row>
    <row r="1027532" spans="19:20">
      <c r="S1027532" s="34"/>
      <c r="T1027532" s="34"/>
    </row>
    <row r="1027549" spans="19:20">
      <c r="S1027549" s="34"/>
      <c r="T1027549" s="34"/>
    </row>
    <row r="1027566" spans="19:20">
      <c r="S1027566" s="34"/>
      <c r="T1027566" s="34"/>
    </row>
    <row r="1027583" spans="19:20">
      <c r="S1027583" s="34"/>
      <c r="T1027583" s="34"/>
    </row>
    <row r="1027600" spans="19:20">
      <c r="S1027600" s="34"/>
      <c r="T1027600" s="34"/>
    </row>
    <row r="1027617" spans="19:20">
      <c r="S1027617" s="34"/>
      <c r="T1027617" s="34"/>
    </row>
    <row r="1027634" spans="19:20">
      <c r="S1027634" s="34"/>
      <c r="T1027634" s="34"/>
    </row>
    <row r="1027651" spans="19:20">
      <c r="S1027651" s="34"/>
      <c r="T1027651" s="34"/>
    </row>
    <row r="1027668" spans="19:20">
      <c r="S1027668" s="34"/>
      <c r="T1027668" s="34"/>
    </row>
    <row r="1027685" spans="19:20">
      <c r="S1027685" s="34"/>
      <c r="T1027685" s="34"/>
    </row>
    <row r="1027702" spans="19:20">
      <c r="S1027702" s="34"/>
      <c r="T1027702" s="34"/>
    </row>
    <row r="1027719" spans="19:20">
      <c r="S1027719" s="34"/>
      <c r="T1027719" s="34"/>
    </row>
    <row r="1027736" spans="19:20">
      <c r="S1027736" s="34"/>
      <c r="T1027736" s="34"/>
    </row>
    <row r="1027753" spans="19:20">
      <c r="S1027753" s="34"/>
      <c r="T1027753" s="34"/>
    </row>
    <row r="1027770" spans="19:20">
      <c r="S1027770" s="34"/>
      <c r="T1027770" s="34"/>
    </row>
    <row r="1027787" spans="19:20">
      <c r="S1027787" s="34"/>
      <c r="T1027787" s="34"/>
    </row>
    <row r="1027804" spans="19:20">
      <c r="S1027804" s="34"/>
      <c r="T1027804" s="34"/>
    </row>
    <row r="1027821" spans="19:20">
      <c r="S1027821" s="34"/>
      <c r="T1027821" s="34"/>
    </row>
    <row r="1027838" spans="19:20">
      <c r="S1027838" s="34"/>
      <c r="T1027838" s="34"/>
    </row>
    <row r="1027855" spans="19:20">
      <c r="S1027855" s="34"/>
      <c r="T1027855" s="34"/>
    </row>
    <row r="1027872" spans="19:20">
      <c r="S1027872" s="34"/>
      <c r="T1027872" s="34"/>
    </row>
    <row r="1027889" spans="19:20">
      <c r="S1027889" s="34"/>
      <c r="T1027889" s="34"/>
    </row>
    <row r="1027906" spans="19:20">
      <c r="S1027906" s="34"/>
      <c r="T1027906" s="34"/>
    </row>
    <row r="1027923" spans="19:20">
      <c r="S1027923" s="34"/>
      <c r="T1027923" s="34"/>
    </row>
    <row r="1027940" spans="19:20">
      <c r="S1027940" s="34"/>
      <c r="T1027940" s="34"/>
    </row>
    <row r="1027957" spans="19:20">
      <c r="S1027957" s="34"/>
      <c r="T1027957" s="34"/>
    </row>
    <row r="1027974" spans="19:20">
      <c r="S1027974" s="34"/>
      <c r="T1027974" s="34"/>
    </row>
    <row r="1027991" spans="19:20">
      <c r="S1027991" s="34"/>
      <c r="T1027991" s="34"/>
    </row>
    <row r="1028008" spans="19:20">
      <c r="S1028008" s="34"/>
      <c r="T1028008" s="34"/>
    </row>
    <row r="1028025" spans="19:20">
      <c r="S1028025" s="34"/>
      <c r="T1028025" s="34"/>
    </row>
    <row r="1028042" spans="19:20">
      <c r="S1028042" s="34"/>
      <c r="T1028042" s="34"/>
    </row>
    <row r="1028059" spans="19:20">
      <c r="S1028059" s="34"/>
      <c r="T1028059" s="34"/>
    </row>
    <row r="1028076" spans="19:20">
      <c r="S1028076" s="34"/>
      <c r="T1028076" s="34"/>
    </row>
    <row r="1028093" spans="19:20">
      <c r="S1028093" s="34"/>
      <c r="T1028093" s="34"/>
    </row>
    <row r="1028110" spans="19:20">
      <c r="S1028110" s="34"/>
      <c r="T1028110" s="34"/>
    </row>
    <row r="1028127" spans="19:20">
      <c r="S1028127" s="34"/>
      <c r="T1028127" s="34"/>
    </row>
    <row r="1028144" spans="19:20">
      <c r="S1028144" s="34"/>
      <c r="T1028144" s="34"/>
    </row>
    <row r="1028161" spans="19:20">
      <c r="S1028161" s="34"/>
      <c r="T1028161" s="34"/>
    </row>
    <row r="1028178" spans="19:20">
      <c r="S1028178" s="34"/>
      <c r="T1028178" s="34"/>
    </row>
    <row r="1028195" spans="19:20">
      <c r="S1028195" s="34"/>
      <c r="T1028195" s="34"/>
    </row>
    <row r="1028212" spans="19:20">
      <c r="S1028212" s="34"/>
      <c r="T1028212" s="34"/>
    </row>
    <row r="1028229" spans="19:20">
      <c r="S1028229" s="34"/>
      <c r="T1028229" s="34"/>
    </row>
    <row r="1028246" spans="19:20">
      <c r="S1028246" s="34"/>
      <c r="T1028246" s="34"/>
    </row>
    <row r="1028263" spans="19:20">
      <c r="S1028263" s="34"/>
      <c r="T1028263" s="34"/>
    </row>
    <row r="1028280" spans="19:20">
      <c r="S1028280" s="34"/>
      <c r="T1028280" s="34"/>
    </row>
    <row r="1028297" spans="19:20">
      <c r="S1028297" s="34"/>
      <c r="T1028297" s="34"/>
    </row>
    <row r="1028314" spans="19:20">
      <c r="S1028314" s="34"/>
      <c r="T1028314" s="34"/>
    </row>
    <row r="1028331" spans="19:20">
      <c r="S1028331" s="34"/>
      <c r="T1028331" s="34"/>
    </row>
    <row r="1028348" spans="19:20">
      <c r="S1028348" s="34"/>
      <c r="T1028348" s="34"/>
    </row>
    <row r="1028365" spans="19:20">
      <c r="S1028365" s="34"/>
      <c r="T1028365" s="34"/>
    </row>
    <row r="1028382" spans="19:20">
      <c r="S1028382" s="34"/>
      <c r="T1028382" s="34"/>
    </row>
    <row r="1028399" spans="19:20">
      <c r="S1028399" s="34"/>
      <c r="T1028399" s="34"/>
    </row>
    <row r="1028416" spans="19:20">
      <c r="S1028416" s="34"/>
      <c r="T1028416" s="34"/>
    </row>
    <row r="1028433" spans="19:20">
      <c r="S1028433" s="34"/>
      <c r="T1028433" s="34"/>
    </row>
    <row r="1028450" spans="19:20">
      <c r="S1028450" s="34"/>
      <c r="T1028450" s="34"/>
    </row>
    <row r="1028467" spans="19:20">
      <c r="S1028467" s="34"/>
      <c r="T1028467" s="34"/>
    </row>
    <row r="1028484" spans="19:20">
      <c r="S1028484" s="34"/>
      <c r="T1028484" s="34"/>
    </row>
    <row r="1028501" spans="19:20">
      <c r="S1028501" s="34"/>
      <c r="T1028501" s="34"/>
    </row>
    <row r="1028518" spans="19:20">
      <c r="S1028518" s="34"/>
      <c r="T1028518" s="34"/>
    </row>
    <row r="1028535" spans="19:20">
      <c r="S1028535" s="34"/>
      <c r="T1028535" s="34"/>
    </row>
    <row r="1028552" spans="19:20">
      <c r="S1028552" s="34"/>
      <c r="T1028552" s="34"/>
    </row>
    <row r="1028569" spans="19:20">
      <c r="S1028569" s="34"/>
      <c r="T1028569" s="34"/>
    </row>
    <row r="1028586" spans="19:20">
      <c r="S1028586" s="34"/>
      <c r="T1028586" s="34"/>
    </row>
    <row r="1028603" spans="19:20">
      <c r="S1028603" s="34"/>
      <c r="T1028603" s="34"/>
    </row>
    <row r="1028620" spans="19:20">
      <c r="S1028620" s="34"/>
      <c r="T1028620" s="34"/>
    </row>
    <row r="1028637" spans="19:20">
      <c r="S1028637" s="34"/>
      <c r="T1028637" s="34"/>
    </row>
    <row r="1028654" spans="19:20">
      <c r="S1028654" s="34"/>
      <c r="T1028654" s="34"/>
    </row>
    <row r="1028671" spans="19:20">
      <c r="S1028671" s="34"/>
      <c r="T1028671" s="34"/>
    </row>
    <row r="1028688" spans="19:20">
      <c r="S1028688" s="34"/>
      <c r="T1028688" s="34"/>
    </row>
    <row r="1028705" spans="19:20">
      <c r="S1028705" s="34"/>
      <c r="T1028705" s="34"/>
    </row>
    <row r="1028722" spans="19:20">
      <c r="S1028722" s="34"/>
      <c r="T1028722" s="34"/>
    </row>
    <row r="1028739" spans="19:20">
      <c r="S1028739" s="34"/>
      <c r="T1028739" s="34"/>
    </row>
    <row r="1028756" spans="19:20">
      <c r="S1028756" s="34"/>
      <c r="T1028756" s="34"/>
    </row>
    <row r="1028773" spans="19:20">
      <c r="S1028773" s="34"/>
      <c r="T1028773" s="34"/>
    </row>
    <row r="1028790" spans="19:20">
      <c r="S1028790" s="34"/>
      <c r="T1028790" s="34"/>
    </row>
    <row r="1028807" spans="19:20">
      <c r="S1028807" s="34"/>
      <c r="T1028807" s="34"/>
    </row>
    <row r="1028824" spans="19:20">
      <c r="S1028824" s="34"/>
      <c r="T1028824" s="34"/>
    </row>
    <row r="1028841" spans="19:20">
      <c r="S1028841" s="34"/>
      <c r="T1028841" s="34"/>
    </row>
    <row r="1028858" spans="19:20">
      <c r="S1028858" s="34"/>
      <c r="T1028858" s="34"/>
    </row>
    <row r="1028875" spans="19:20">
      <c r="S1028875" s="34"/>
      <c r="T1028875" s="34"/>
    </row>
    <row r="1028892" spans="19:20">
      <c r="S1028892" s="34"/>
      <c r="T1028892" s="34"/>
    </row>
    <row r="1028909" spans="19:20">
      <c r="S1028909" s="34"/>
      <c r="T1028909" s="34"/>
    </row>
    <row r="1028926" spans="19:20">
      <c r="S1028926" s="34"/>
      <c r="T1028926" s="34"/>
    </row>
    <row r="1028943" spans="19:20">
      <c r="S1028943" s="34"/>
      <c r="T1028943" s="34"/>
    </row>
    <row r="1028960" spans="19:20">
      <c r="S1028960" s="34"/>
      <c r="T1028960" s="34"/>
    </row>
    <row r="1028977" spans="19:20">
      <c r="S1028977" s="34"/>
      <c r="T1028977" s="34"/>
    </row>
    <row r="1028994" spans="19:20">
      <c r="S1028994" s="34"/>
      <c r="T1028994" s="34"/>
    </row>
    <row r="1029011" spans="19:20">
      <c r="S1029011" s="34"/>
      <c r="T1029011" s="34"/>
    </row>
    <row r="1029028" spans="19:20">
      <c r="S1029028" s="34"/>
      <c r="T1029028" s="34"/>
    </row>
    <row r="1029045" spans="19:20">
      <c r="S1029045" s="34"/>
      <c r="T1029045" s="34"/>
    </row>
    <row r="1029062" spans="19:20">
      <c r="S1029062" s="34"/>
      <c r="T1029062" s="34"/>
    </row>
    <row r="1029079" spans="19:20">
      <c r="S1029079" s="34"/>
      <c r="T1029079" s="34"/>
    </row>
    <row r="1029096" spans="19:20">
      <c r="S1029096" s="34"/>
      <c r="T1029096" s="34"/>
    </row>
    <row r="1029113" spans="19:20">
      <c r="S1029113" s="34"/>
      <c r="T1029113" s="34"/>
    </row>
    <row r="1029130" spans="19:20">
      <c r="S1029130" s="34"/>
      <c r="T1029130" s="34"/>
    </row>
    <row r="1029147" spans="19:20">
      <c r="S1029147" s="34"/>
      <c r="T1029147" s="34"/>
    </row>
    <row r="1029164" spans="19:20">
      <c r="S1029164" s="34"/>
      <c r="T1029164" s="34"/>
    </row>
    <row r="1029181" spans="19:20">
      <c r="S1029181" s="34"/>
      <c r="T1029181" s="34"/>
    </row>
    <row r="1029198" spans="19:20">
      <c r="S1029198" s="34"/>
      <c r="T1029198" s="34"/>
    </row>
    <row r="1029215" spans="19:20">
      <c r="S1029215" s="34"/>
      <c r="T1029215" s="34"/>
    </row>
    <row r="1029232" spans="19:20">
      <c r="S1029232" s="34"/>
      <c r="T1029232" s="34"/>
    </row>
    <row r="1029249" spans="19:20">
      <c r="S1029249" s="34"/>
      <c r="T1029249" s="34"/>
    </row>
    <row r="1029266" spans="19:20">
      <c r="S1029266" s="34"/>
      <c r="T1029266" s="34"/>
    </row>
    <row r="1029283" spans="19:20">
      <c r="S1029283" s="34"/>
      <c r="T1029283" s="34"/>
    </row>
    <row r="1029300" spans="19:20">
      <c r="S1029300" s="34"/>
      <c r="T1029300" s="34"/>
    </row>
    <row r="1029317" spans="19:20">
      <c r="S1029317" s="34"/>
      <c r="T1029317" s="34"/>
    </row>
    <row r="1029334" spans="19:20">
      <c r="S1029334" s="34"/>
      <c r="T1029334" s="34"/>
    </row>
    <row r="1029351" spans="19:20">
      <c r="S1029351" s="34"/>
      <c r="T1029351" s="34"/>
    </row>
    <row r="1029368" spans="19:20">
      <c r="S1029368" s="34"/>
      <c r="T1029368" s="34"/>
    </row>
    <row r="1029385" spans="19:20">
      <c r="S1029385" s="34"/>
      <c r="T1029385" s="34"/>
    </row>
    <row r="1029402" spans="19:20">
      <c r="S1029402" s="34"/>
      <c r="T1029402" s="34"/>
    </row>
    <row r="1029419" spans="19:20">
      <c r="S1029419" s="34"/>
      <c r="T1029419" s="34"/>
    </row>
    <row r="1029436" spans="19:20">
      <c r="S1029436" s="34"/>
      <c r="T1029436" s="34"/>
    </row>
    <row r="1029453" spans="19:20">
      <c r="S1029453" s="34"/>
      <c r="T1029453" s="34"/>
    </row>
    <row r="1029470" spans="19:20">
      <c r="S1029470" s="34"/>
      <c r="T1029470" s="34"/>
    </row>
    <row r="1029487" spans="19:20">
      <c r="S1029487" s="34"/>
      <c r="T1029487" s="34"/>
    </row>
    <row r="1029504" spans="19:20">
      <c r="S1029504" s="34"/>
      <c r="T1029504" s="34"/>
    </row>
    <row r="1029521" spans="19:20">
      <c r="S1029521" s="34"/>
      <c r="T1029521" s="34"/>
    </row>
    <row r="1029538" spans="19:20">
      <c r="S1029538" s="34"/>
      <c r="T1029538" s="34"/>
    </row>
    <row r="1029555" spans="19:20">
      <c r="S1029555" s="34"/>
      <c r="T1029555" s="34"/>
    </row>
    <row r="1029572" spans="19:20">
      <c r="S1029572" s="34"/>
      <c r="T1029572" s="34"/>
    </row>
    <row r="1029589" spans="19:20">
      <c r="S1029589" s="34"/>
      <c r="T1029589" s="34"/>
    </row>
    <row r="1029606" spans="19:20">
      <c r="S1029606" s="34"/>
      <c r="T1029606" s="34"/>
    </row>
    <row r="1029623" spans="19:20">
      <c r="S1029623" s="34"/>
      <c r="T1029623" s="34"/>
    </row>
    <row r="1029640" spans="19:20">
      <c r="S1029640" s="34"/>
      <c r="T1029640" s="34"/>
    </row>
    <row r="1029657" spans="19:20">
      <c r="S1029657" s="34"/>
      <c r="T1029657" s="34"/>
    </row>
    <row r="1029674" spans="19:20">
      <c r="S1029674" s="34"/>
      <c r="T1029674" s="34"/>
    </row>
    <row r="1029691" spans="19:20">
      <c r="S1029691" s="34"/>
      <c r="T1029691" s="34"/>
    </row>
    <row r="1029708" spans="19:20">
      <c r="S1029708" s="34"/>
      <c r="T1029708" s="34"/>
    </row>
    <row r="1029725" spans="19:20">
      <c r="S1029725" s="34"/>
      <c r="T1029725" s="34"/>
    </row>
    <row r="1029742" spans="19:20">
      <c r="S1029742" s="34"/>
      <c r="T1029742" s="34"/>
    </row>
    <row r="1029759" spans="19:20">
      <c r="S1029759" s="34"/>
      <c r="T1029759" s="34"/>
    </row>
    <row r="1029776" spans="19:20">
      <c r="S1029776" s="34"/>
      <c r="T1029776" s="34"/>
    </row>
    <row r="1029793" spans="19:20">
      <c r="S1029793" s="34"/>
      <c r="T1029793" s="34"/>
    </row>
    <row r="1029810" spans="19:20">
      <c r="S1029810" s="34"/>
      <c r="T1029810" s="34"/>
    </row>
    <row r="1029827" spans="19:20">
      <c r="S1029827" s="34"/>
      <c r="T1029827" s="34"/>
    </row>
    <row r="1029844" spans="19:20">
      <c r="S1029844" s="34"/>
      <c r="T1029844" s="34"/>
    </row>
    <row r="1029861" spans="19:20">
      <c r="S1029861" s="34"/>
      <c r="T1029861" s="34"/>
    </row>
    <row r="1029878" spans="19:20">
      <c r="S1029878" s="34"/>
      <c r="T1029878" s="34"/>
    </row>
    <row r="1029895" spans="19:20">
      <c r="S1029895" s="34"/>
      <c r="T1029895" s="34"/>
    </row>
    <row r="1029912" spans="19:20">
      <c r="S1029912" s="34"/>
      <c r="T1029912" s="34"/>
    </row>
    <row r="1029929" spans="19:20">
      <c r="S1029929" s="34"/>
      <c r="T1029929" s="34"/>
    </row>
    <row r="1029946" spans="19:20">
      <c r="S1029946" s="34"/>
      <c r="T1029946" s="34"/>
    </row>
    <row r="1029963" spans="19:20">
      <c r="S1029963" s="34"/>
      <c r="T1029963" s="34"/>
    </row>
    <row r="1029980" spans="19:20">
      <c r="S1029980" s="34"/>
      <c r="T1029980" s="34"/>
    </row>
    <row r="1029997" spans="19:20">
      <c r="S1029997" s="34"/>
      <c r="T1029997" s="34"/>
    </row>
    <row r="1030014" spans="19:20">
      <c r="S1030014" s="34"/>
      <c r="T1030014" s="34"/>
    </row>
    <row r="1030031" spans="19:20">
      <c r="S1030031" s="34"/>
      <c r="T1030031" s="34"/>
    </row>
    <row r="1030048" spans="19:20">
      <c r="S1030048" s="34"/>
      <c r="T1030048" s="34"/>
    </row>
    <row r="1030065" spans="19:20">
      <c r="S1030065" s="34"/>
      <c r="T1030065" s="34"/>
    </row>
    <row r="1030082" spans="19:20">
      <c r="S1030082" s="34"/>
      <c r="T1030082" s="34"/>
    </row>
    <row r="1030099" spans="19:20">
      <c r="S1030099" s="34"/>
      <c r="T1030099" s="34"/>
    </row>
    <row r="1030116" spans="19:20">
      <c r="S1030116" s="34"/>
      <c r="T1030116" s="34"/>
    </row>
    <row r="1030133" spans="19:20">
      <c r="S1030133" s="34"/>
      <c r="T1030133" s="34"/>
    </row>
    <row r="1030150" spans="19:20">
      <c r="S1030150" s="34"/>
      <c r="T1030150" s="34"/>
    </row>
    <row r="1030167" spans="19:20">
      <c r="S1030167" s="34"/>
      <c r="T1030167" s="34"/>
    </row>
    <row r="1030184" spans="19:20">
      <c r="S1030184" s="34"/>
      <c r="T1030184" s="34"/>
    </row>
    <row r="1030201" spans="19:20">
      <c r="S1030201" s="34"/>
      <c r="T1030201" s="34"/>
    </row>
    <row r="1030218" spans="19:20">
      <c r="S1030218" s="34"/>
      <c r="T1030218" s="34"/>
    </row>
    <row r="1030235" spans="19:20">
      <c r="S1030235" s="34"/>
      <c r="T1030235" s="34"/>
    </row>
    <row r="1030252" spans="19:20">
      <c r="S1030252" s="34"/>
      <c r="T1030252" s="34"/>
    </row>
    <row r="1030269" spans="19:20">
      <c r="S1030269" s="34"/>
      <c r="T1030269" s="34"/>
    </row>
    <row r="1030286" spans="19:20">
      <c r="S1030286" s="34"/>
      <c r="T1030286" s="34"/>
    </row>
    <row r="1030303" spans="19:20">
      <c r="S1030303" s="34"/>
      <c r="T1030303" s="34"/>
    </row>
    <row r="1030320" spans="19:20">
      <c r="S1030320" s="34"/>
      <c r="T1030320" s="34"/>
    </row>
    <row r="1030337" spans="19:20">
      <c r="S1030337" s="34"/>
      <c r="T1030337" s="34"/>
    </row>
    <row r="1030354" spans="19:20">
      <c r="S1030354" s="34"/>
      <c r="T1030354" s="34"/>
    </row>
    <row r="1030371" spans="19:20">
      <c r="S1030371" s="34"/>
      <c r="T1030371" s="34"/>
    </row>
    <row r="1030388" spans="19:20">
      <c r="S1030388" s="34"/>
      <c r="T1030388" s="34"/>
    </row>
    <row r="1030405" spans="19:20">
      <c r="S1030405" s="34"/>
      <c r="T1030405" s="34"/>
    </row>
    <row r="1030422" spans="19:20">
      <c r="S1030422" s="34"/>
      <c r="T1030422" s="34"/>
    </row>
    <row r="1030439" spans="19:20">
      <c r="S1030439" s="34"/>
      <c r="T1030439" s="34"/>
    </row>
    <row r="1030456" spans="19:20">
      <c r="S1030456" s="34"/>
      <c r="T1030456" s="34"/>
    </row>
    <row r="1030473" spans="19:20">
      <c r="S1030473" s="34"/>
      <c r="T1030473" s="34"/>
    </row>
    <row r="1030490" spans="19:20">
      <c r="S1030490" s="34"/>
      <c r="T1030490" s="34"/>
    </row>
    <row r="1030507" spans="19:20">
      <c r="S1030507" s="34"/>
      <c r="T1030507" s="34"/>
    </row>
    <row r="1030524" spans="19:20">
      <c r="S1030524" s="34"/>
      <c r="T1030524" s="34"/>
    </row>
    <row r="1030541" spans="19:20">
      <c r="S1030541" s="34"/>
      <c r="T1030541" s="34"/>
    </row>
    <row r="1030558" spans="19:20">
      <c r="S1030558" s="34"/>
      <c r="T1030558" s="34"/>
    </row>
    <row r="1030575" spans="19:20">
      <c r="S1030575" s="34"/>
      <c r="T1030575" s="34"/>
    </row>
    <row r="1030592" spans="19:20">
      <c r="S1030592" s="34"/>
      <c r="T1030592" s="34"/>
    </row>
    <row r="1030609" spans="19:20">
      <c r="S1030609" s="34"/>
      <c r="T1030609" s="34"/>
    </row>
    <row r="1030626" spans="19:20">
      <c r="S1030626" s="34"/>
      <c r="T1030626" s="34"/>
    </row>
    <row r="1030643" spans="19:20">
      <c r="S1030643" s="34"/>
      <c r="T1030643" s="34"/>
    </row>
    <row r="1030660" spans="19:20">
      <c r="S1030660" s="34"/>
      <c r="T1030660" s="34"/>
    </row>
    <row r="1030677" spans="19:20">
      <c r="S1030677" s="34"/>
      <c r="T1030677" s="34"/>
    </row>
    <row r="1030694" spans="19:20">
      <c r="S1030694" s="34"/>
      <c r="T1030694" s="34"/>
    </row>
    <row r="1030711" spans="19:20">
      <c r="S1030711" s="34"/>
      <c r="T1030711" s="34"/>
    </row>
    <row r="1030728" spans="19:20">
      <c r="S1030728" s="34"/>
      <c r="T1030728" s="34"/>
    </row>
    <row r="1030745" spans="19:20">
      <c r="S1030745" s="34"/>
      <c r="T1030745" s="34"/>
    </row>
    <row r="1030762" spans="19:20">
      <c r="S1030762" s="34"/>
      <c r="T1030762" s="34"/>
    </row>
    <row r="1030779" spans="19:20">
      <c r="S1030779" s="34"/>
      <c r="T1030779" s="34"/>
    </row>
    <row r="1030796" spans="19:20">
      <c r="S1030796" s="34"/>
      <c r="T1030796" s="34"/>
    </row>
    <row r="1030813" spans="19:20">
      <c r="S1030813" s="34"/>
      <c r="T1030813" s="34"/>
    </row>
    <row r="1030830" spans="19:20">
      <c r="S1030830" s="34"/>
      <c r="T1030830" s="34"/>
    </row>
    <row r="1030847" spans="19:20">
      <c r="S1030847" s="34"/>
      <c r="T1030847" s="34"/>
    </row>
    <row r="1030864" spans="19:20">
      <c r="S1030864" s="34"/>
      <c r="T1030864" s="34"/>
    </row>
    <row r="1030881" spans="19:20">
      <c r="S1030881" s="34"/>
      <c r="T1030881" s="34"/>
    </row>
    <row r="1030898" spans="19:20">
      <c r="S1030898" s="34"/>
      <c r="T1030898" s="34"/>
    </row>
    <row r="1030915" spans="19:20">
      <c r="S1030915" s="34"/>
      <c r="T1030915" s="34"/>
    </row>
    <row r="1030932" spans="19:20">
      <c r="S1030932" s="34"/>
      <c r="T1030932" s="34"/>
    </row>
    <row r="1030949" spans="19:20">
      <c r="S1030949" s="34"/>
      <c r="T1030949" s="34"/>
    </row>
    <row r="1030966" spans="19:20">
      <c r="S1030966" s="34"/>
      <c r="T1030966" s="34"/>
    </row>
    <row r="1030983" spans="19:20">
      <c r="S1030983" s="34"/>
      <c r="T1030983" s="34"/>
    </row>
    <row r="1031000" spans="19:20">
      <c r="S1031000" s="34"/>
      <c r="T1031000" s="34"/>
    </row>
    <row r="1031017" spans="19:20">
      <c r="S1031017" s="34"/>
      <c r="T1031017" s="34"/>
    </row>
    <row r="1031034" spans="19:20">
      <c r="S1031034" s="34"/>
      <c r="T1031034" s="34"/>
    </row>
    <row r="1031051" spans="19:20">
      <c r="S1031051" s="34"/>
      <c r="T1031051" s="34"/>
    </row>
    <row r="1031068" spans="19:20">
      <c r="S1031068" s="34"/>
      <c r="T1031068" s="34"/>
    </row>
    <row r="1031085" spans="19:20">
      <c r="S1031085" s="34"/>
      <c r="T1031085" s="34"/>
    </row>
    <row r="1031102" spans="19:20">
      <c r="S1031102" s="34"/>
      <c r="T1031102" s="34"/>
    </row>
    <row r="1031119" spans="19:20">
      <c r="S1031119" s="34"/>
      <c r="T1031119" s="34"/>
    </row>
    <row r="1031136" spans="19:20">
      <c r="S1031136" s="34"/>
      <c r="T1031136" s="34"/>
    </row>
    <row r="1031153" spans="19:20">
      <c r="S1031153" s="34"/>
      <c r="T1031153" s="34"/>
    </row>
    <row r="1031170" spans="19:20">
      <c r="S1031170" s="34"/>
      <c r="T1031170" s="34"/>
    </row>
    <row r="1031187" spans="19:20">
      <c r="S1031187" s="34"/>
      <c r="T1031187" s="34"/>
    </row>
    <row r="1031204" spans="19:20">
      <c r="S1031204" s="34"/>
      <c r="T1031204" s="34"/>
    </row>
    <row r="1031221" spans="19:20">
      <c r="S1031221" s="34"/>
      <c r="T1031221" s="34"/>
    </row>
    <row r="1031238" spans="19:20">
      <c r="S1031238" s="34"/>
      <c r="T1031238" s="34"/>
    </row>
    <row r="1031255" spans="19:20">
      <c r="S1031255" s="34"/>
      <c r="T1031255" s="34"/>
    </row>
    <row r="1031272" spans="19:20">
      <c r="S1031272" s="34"/>
      <c r="T1031272" s="34"/>
    </row>
    <row r="1031289" spans="19:20">
      <c r="S1031289" s="34"/>
      <c r="T1031289" s="34"/>
    </row>
    <row r="1031306" spans="19:20">
      <c r="S1031306" s="34"/>
      <c r="T1031306" s="34"/>
    </row>
    <row r="1031323" spans="19:20">
      <c r="S1031323" s="34"/>
      <c r="T1031323" s="34"/>
    </row>
    <row r="1031340" spans="19:20">
      <c r="S1031340" s="34"/>
      <c r="T1031340" s="34"/>
    </row>
    <row r="1031357" spans="19:20">
      <c r="S1031357" s="34"/>
      <c r="T1031357" s="34"/>
    </row>
    <row r="1031374" spans="19:20">
      <c r="S1031374" s="34"/>
      <c r="T1031374" s="34"/>
    </row>
    <row r="1031391" spans="19:20">
      <c r="S1031391" s="34"/>
      <c r="T1031391" s="34"/>
    </row>
    <row r="1031408" spans="19:20">
      <c r="S1031408" s="34"/>
      <c r="T1031408" s="34"/>
    </row>
    <row r="1031425" spans="19:20">
      <c r="S1031425" s="34"/>
      <c r="T1031425" s="34"/>
    </row>
    <row r="1031442" spans="19:20">
      <c r="S1031442" s="34"/>
      <c r="T1031442" s="34"/>
    </row>
    <row r="1031459" spans="19:20">
      <c r="S1031459" s="34"/>
      <c r="T1031459" s="34"/>
    </row>
    <row r="1031476" spans="19:20">
      <c r="S1031476" s="34"/>
      <c r="T1031476" s="34"/>
    </row>
    <row r="1031493" spans="19:20">
      <c r="S1031493" s="34"/>
      <c r="T1031493" s="34"/>
    </row>
    <row r="1031510" spans="19:20">
      <c r="S1031510" s="34"/>
      <c r="T1031510" s="34"/>
    </row>
    <row r="1031527" spans="19:20">
      <c r="S1031527" s="34"/>
      <c r="T1031527" s="34"/>
    </row>
    <row r="1031544" spans="19:20">
      <c r="S1031544" s="34"/>
      <c r="T1031544" s="34"/>
    </row>
    <row r="1031561" spans="19:20">
      <c r="S1031561" s="34"/>
      <c r="T1031561" s="34"/>
    </row>
    <row r="1031578" spans="19:20">
      <c r="S1031578" s="34"/>
      <c r="T1031578" s="34"/>
    </row>
    <row r="1031595" spans="19:20">
      <c r="S1031595" s="34"/>
      <c r="T1031595" s="34"/>
    </row>
    <row r="1031612" spans="19:20">
      <c r="S1031612" s="34"/>
      <c r="T1031612" s="34"/>
    </row>
    <row r="1031629" spans="19:20">
      <c r="S1031629" s="34"/>
      <c r="T1031629" s="34"/>
    </row>
    <row r="1031646" spans="19:20">
      <c r="S1031646" s="34"/>
      <c r="T1031646" s="34"/>
    </row>
    <row r="1031663" spans="19:20">
      <c r="S1031663" s="34"/>
      <c r="T1031663" s="34"/>
    </row>
    <row r="1031680" spans="19:20">
      <c r="S1031680" s="34"/>
      <c r="T1031680" s="34"/>
    </row>
    <row r="1031697" spans="19:20">
      <c r="S1031697" s="34"/>
      <c r="T1031697" s="34"/>
    </row>
    <row r="1031714" spans="19:20">
      <c r="S1031714" s="34"/>
      <c r="T1031714" s="34"/>
    </row>
    <row r="1031731" spans="19:20">
      <c r="S1031731" s="34"/>
      <c r="T1031731" s="34"/>
    </row>
    <row r="1031748" spans="19:20">
      <c r="S1031748" s="34"/>
      <c r="T1031748" s="34"/>
    </row>
    <row r="1031765" spans="19:20">
      <c r="S1031765" s="34"/>
      <c r="T1031765" s="34"/>
    </row>
    <row r="1031782" spans="19:20">
      <c r="S1031782" s="34"/>
      <c r="T1031782" s="34"/>
    </row>
    <row r="1031799" spans="19:20">
      <c r="S1031799" s="34"/>
      <c r="T1031799" s="34"/>
    </row>
    <row r="1031816" spans="19:20">
      <c r="S1031816" s="34"/>
      <c r="T1031816" s="34"/>
    </row>
    <row r="1031833" spans="19:20">
      <c r="S1031833" s="34"/>
      <c r="T1031833" s="34"/>
    </row>
    <row r="1031850" spans="19:20">
      <c r="S1031850" s="34"/>
      <c r="T1031850" s="34"/>
    </row>
    <row r="1031867" spans="19:20">
      <c r="S1031867" s="34"/>
      <c r="T1031867" s="34"/>
    </row>
    <row r="1031884" spans="19:20">
      <c r="S1031884" s="34"/>
      <c r="T1031884" s="34"/>
    </row>
    <row r="1031901" spans="19:20">
      <c r="S1031901" s="34"/>
      <c r="T1031901" s="34"/>
    </row>
    <row r="1031918" spans="19:20">
      <c r="S1031918" s="34"/>
      <c r="T1031918" s="34"/>
    </row>
    <row r="1031935" spans="19:20">
      <c r="S1031935" s="34"/>
      <c r="T1031935" s="34"/>
    </row>
    <row r="1031952" spans="19:20">
      <c r="S1031952" s="34"/>
      <c r="T1031952" s="34"/>
    </row>
    <row r="1031969" spans="19:20">
      <c r="S1031969" s="34"/>
      <c r="T1031969" s="34"/>
    </row>
    <row r="1031986" spans="19:20">
      <c r="S1031986" s="34"/>
      <c r="T1031986" s="34"/>
    </row>
    <row r="1032003" spans="19:20">
      <c r="S1032003" s="34"/>
      <c r="T1032003" s="34"/>
    </row>
    <row r="1032020" spans="19:20">
      <c r="S1032020" s="34"/>
      <c r="T1032020" s="34"/>
    </row>
    <row r="1032037" spans="19:20">
      <c r="S1032037" s="34"/>
      <c r="T1032037" s="34"/>
    </row>
    <row r="1032054" spans="19:20">
      <c r="S1032054" s="34"/>
      <c r="T1032054" s="34"/>
    </row>
    <row r="1032071" spans="19:20">
      <c r="S1032071" s="34"/>
      <c r="T1032071" s="34"/>
    </row>
    <row r="1032088" spans="19:20">
      <c r="S1032088" s="34"/>
      <c r="T1032088" s="34"/>
    </row>
    <row r="1032105" spans="19:20">
      <c r="S1032105" s="34"/>
      <c r="T1032105" s="34"/>
    </row>
    <row r="1032122" spans="19:20">
      <c r="S1032122" s="34"/>
      <c r="T1032122" s="34"/>
    </row>
    <row r="1032139" spans="19:20">
      <c r="S1032139" s="34"/>
      <c r="T1032139" s="34"/>
    </row>
    <row r="1032156" spans="19:20">
      <c r="S1032156" s="34"/>
      <c r="T1032156" s="34"/>
    </row>
    <row r="1032173" spans="19:20">
      <c r="S1032173" s="34"/>
      <c r="T1032173" s="34"/>
    </row>
    <row r="1032190" spans="19:20">
      <c r="S1032190" s="34"/>
      <c r="T1032190" s="34"/>
    </row>
    <row r="1032207" spans="19:20">
      <c r="S1032207" s="34"/>
      <c r="T1032207" s="34"/>
    </row>
    <row r="1032224" spans="19:20">
      <c r="S1032224" s="34"/>
      <c r="T1032224" s="34"/>
    </row>
    <row r="1032241" spans="19:20">
      <c r="S1032241" s="34"/>
      <c r="T1032241" s="34"/>
    </row>
    <row r="1032258" spans="19:20">
      <c r="S1032258" s="34"/>
      <c r="T1032258" s="34"/>
    </row>
    <row r="1032275" spans="19:20">
      <c r="S1032275" s="34"/>
      <c r="T1032275" s="34"/>
    </row>
    <row r="1032292" spans="19:20">
      <c r="S1032292" s="34"/>
      <c r="T1032292" s="34"/>
    </row>
    <row r="1032309" spans="19:20">
      <c r="S1032309" s="34"/>
      <c r="T1032309" s="34"/>
    </row>
    <row r="1032326" spans="19:20">
      <c r="S1032326" s="34"/>
      <c r="T1032326" s="34"/>
    </row>
    <row r="1032343" spans="19:20">
      <c r="S1032343" s="34"/>
      <c r="T1032343" s="34"/>
    </row>
    <row r="1032360" spans="19:20">
      <c r="S1032360" s="34"/>
      <c r="T1032360" s="34"/>
    </row>
    <row r="1032377" spans="19:20">
      <c r="S1032377" s="34"/>
      <c r="T1032377" s="34"/>
    </row>
    <row r="1032394" spans="19:20">
      <c r="S1032394" s="34"/>
      <c r="T1032394" s="34"/>
    </row>
    <row r="1032411" spans="19:20">
      <c r="S1032411" s="34"/>
      <c r="T1032411" s="34"/>
    </row>
    <row r="1032428" spans="19:20">
      <c r="S1032428" s="34"/>
      <c r="T1032428" s="34"/>
    </row>
    <row r="1032445" spans="19:20">
      <c r="S1032445" s="34"/>
      <c r="T1032445" s="34"/>
    </row>
    <row r="1032462" spans="19:20">
      <c r="S1032462" s="34"/>
      <c r="T1032462" s="34"/>
    </row>
    <row r="1032479" spans="19:20">
      <c r="S1032479" s="34"/>
      <c r="T1032479" s="34"/>
    </row>
    <row r="1032496" spans="19:20">
      <c r="S1032496" s="34"/>
      <c r="T1032496" s="34"/>
    </row>
    <row r="1032513" spans="19:20">
      <c r="S1032513" s="34"/>
      <c r="T1032513" s="34"/>
    </row>
    <row r="1032530" spans="19:20">
      <c r="S1032530" s="34"/>
      <c r="T1032530" s="34"/>
    </row>
    <row r="1032547" spans="19:20">
      <c r="S1032547" s="34"/>
      <c r="T1032547" s="34"/>
    </row>
    <row r="1032564" spans="19:20">
      <c r="S1032564" s="34"/>
      <c r="T1032564" s="34"/>
    </row>
    <row r="1032581" spans="19:20">
      <c r="S1032581" s="34"/>
      <c r="T1032581" s="34"/>
    </row>
    <row r="1032598" spans="19:20">
      <c r="S1032598" s="34"/>
      <c r="T1032598" s="34"/>
    </row>
    <row r="1032615" spans="19:20">
      <c r="S1032615" s="34"/>
      <c r="T1032615" s="34"/>
    </row>
    <row r="1032632" spans="19:20">
      <c r="S1032632" s="34"/>
      <c r="T1032632" s="34"/>
    </row>
    <row r="1032649" spans="19:20">
      <c r="S1032649" s="34"/>
      <c r="T1032649" s="34"/>
    </row>
    <row r="1032666" spans="19:20">
      <c r="S1032666" s="34"/>
      <c r="T1032666" s="34"/>
    </row>
    <row r="1032683" spans="19:20">
      <c r="S1032683" s="34"/>
      <c r="T1032683" s="34"/>
    </row>
    <row r="1032700" spans="19:20">
      <c r="S1032700" s="34"/>
      <c r="T1032700" s="34"/>
    </row>
    <row r="1032717" spans="19:20">
      <c r="S1032717" s="34"/>
      <c r="T1032717" s="34"/>
    </row>
    <row r="1032734" spans="19:20">
      <c r="S1032734" s="34"/>
      <c r="T1032734" s="34"/>
    </row>
    <row r="1032751" spans="19:20">
      <c r="S1032751" s="34"/>
      <c r="T1032751" s="34"/>
    </row>
    <row r="1032768" spans="19:20">
      <c r="S1032768" s="34"/>
      <c r="T1032768" s="34"/>
    </row>
    <row r="1032785" spans="19:20">
      <c r="S1032785" s="34"/>
      <c r="T1032785" s="34"/>
    </row>
    <row r="1032802" spans="19:20">
      <c r="S1032802" s="34"/>
      <c r="T1032802" s="34"/>
    </row>
    <row r="1032819" spans="19:20">
      <c r="S1032819" s="34"/>
      <c r="T1032819" s="34"/>
    </row>
    <row r="1032836" spans="19:20">
      <c r="S1032836" s="34"/>
      <c r="T1032836" s="34"/>
    </row>
    <row r="1032853" spans="19:20">
      <c r="S1032853" s="34"/>
      <c r="T1032853" s="34"/>
    </row>
    <row r="1032870" spans="19:20">
      <c r="S1032870" s="34"/>
      <c r="T1032870" s="34"/>
    </row>
    <row r="1032887" spans="19:20">
      <c r="S1032887" s="34"/>
      <c r="T1032887" s="34"/>
    </row>
    <row r="1032904" spans="19:20">
      <c r="S1032904" s="34"/>
      <c r="T1032904" s="34"/>
    </row>
    <row r="1032921" spans="19:20">
      <c r="S1032921" s="34"/>
      <c r="T1032921" s="34"/>
    </row>
    <row r="1032938" spans="19:20">
      <c r="S1032938" s="34"/>
      <c r="T1032938" s="34"/>
    </row>
    <row r="1032955" spans="19:20">
      <c r="S1032955" s="34"/>
      <c r="T1032955" s="34"/>
    </row>
    <row r="1032972" spans="19:20">
      <c r="S1032972" s="34"/>
      <c r="T1032972" s="34"/>
    </row>
    <row r="1032989" spans="19:20">
      <c r="S1032989" s="34"/>
      <c r="T1032989" s="34"/>
    </row>
    <row r="1033006" spans="19:20">
      <c r="S1033006" s="34"/>
      <c r="T1033006" s="34"/>
    </row>
    <row r="1033023" spans="19:20">
      <c r="S1033023" s="34"/>
      <c r="T1033023" s="34"/>
    </row>
    <row r="1033040" spans="19:20">
      <c r="S1033040" s="34"/>
      <c r="T1033040" s="34"/>
    </row>
    <row r="1033057" spans="19:20">
      <c r="S1033057" s="34"/>
      <c r="T1033057" s="34"/>
    </row>
    <row r="1033074" spans="19:20">
      <c r="S1033074" s="34"/>
      <c r="T1033074" s="34"/>
    </row>
    <row r="1033091" spans="19:20">
      <c r="S1033091" s="34"/>
      <c r="T1033091" s="34"/>
    </row>
    <row r="1033108" spans="19:20">
      <c r="S1033108" s="34"/>
      <c r="T1033108" s="34"/>
    </row>
    <row r="1033125" spans="19:20">
      <c r="S1033125" s="34"/>
      <c r="T1033125" s="34"/>
    </row>
    <row r="1033142" spans="19:20">
      <c r="S1033142" s="34"/>
      <c r="T1033142" s="34"/>
    </row>
    <row r="1033159" spans="19:20">
      <c r="S1033159" s="34"/>
      <c r="T1033159" s="34"/>
    </row>
    <row r="1033176" spans="19:20">
      <c r="S1033176" s="34"/>
      <c r="T1033176" s="34"/>
    </row>
    <row r="1033193" spans="19:20">
      <c r="S1033193" s="34"/>
      <c r="T1033193" s="34"/>
    </row>
    <row r="1033210" spans="19:20">
      <c r="S1033210" s="34"/>
      <c r="T1033210" s="34"/>
    </row>
    <row r="1033227" spans="19:20">
      <c r="S1033227" s="34"/>
      <c r="T1033227" s="34"/>
    </row>
    <row r="1033244" spans="19:20">
      <c r="S1033244" s="34"/>
      <c r="T1033244" s="34"/>
    </row>
    <row r="1033261" spans="19:20">
      <c r="S1033261" s="34"/>
      <c r="T1033261" s="34"/>
    </row>
    <row r="1033278" spans="19:20">
      <c r="S1033278" s="34"/>
      <c r="T1033278" s="34"/>
    </row>
    <row r="1033295" spans="19:20">
      <c r="S1033295" s="34"/>
      <c r="T1033295" s="34"/>
    </row>
    <row r="1033312" spans="19:20">
      <c r="S1033312" s="34"/>
      <c r="T1033312" s="34"/>
    </row>
    <row r="1033329" spans="19:20">
      <c r="S1033329" s="34"/>
      <c r="T1033329" s="34"/>
    </row>
    <row r="1033346" spans="19:20">
      <c r="S1033346" s="34"/>
      <c r="T1033346" s="34"/>
    </row>
    <row r="1033363" spans="19:20">
      <c r="S1033363" s="34"/>
      <c r="T1033363" s="34"/>
    </row>
    <row r="1033380" spans="19:20">
      <c r="S1033380" s="34"/>
      <c r="T1033380" s="34"/>
    </row>
    <row r="1033397" spans="19:20">
      <c r="S1033397" s="34"/>
      <c r="T1033397" s="34"/>
    </row>
    <row r="1033414" spans="19:20">
      <c r="S1033414" s="34"/>
      <c r="T1033414" s="34"/>
    </row>
    <row r="1033431" spans="19:20">
      <c r="S1033431" s="34"/>
      <c r="T1033431" s="34"/>
    </row>
    <row r="1033448" spans="19:20">
      <c r="S1033448" s="34"/>
      <c r="T1033448" s="34"/>
    </row>
    <row r="1033465" spans="19:20">
      <c r="S1033465" s="34"/>
      <c r="T1033465" s="34"/>
    </row>
    <row r="1033482" spans="19:20">
      <c r="S1033482" s="34"/>
      <c r="T1033482" s="34"/>
    </row>
    <row r="1033499" spans="19:20">
      <c r="S1033499" s="34"/>
      <c r="T1033499" s="34"/>
    </row>
    <row r="1033516" spans="19:20">
      <c r="S1033516" s="34"/>
      <c r="T1033516" s="34"/>
    </row>
    <row r="1033533" spans="19:20">
      <c r="S1033533" s="34"/>
      <c r="T1033533" s="34"/>
    </row>
    <row r="1033550" spans="19:20">
      <c r="S1033550" s="34"/>
      <c r="T1033550" s="34"/>
    </row>
    <row r="1033567" spans="19:20">
      <c r="S1033567" s="34"/>
      <c r="T1033567" s="34"/>
    </row>
    <row r="1033584" spans="19:20">
      <c r="S1033584" s="34"/>
      <c r="T1033584" s="34"/>
    </row>
    <row r="1033601" spans="19:20">
      <c r="S1033601" s="34"/>
      <c r="T1033601" s="34"/>
    </row>
    <row r="1033618" spans="19:20">
      <c r="S1033618" s="34"/>
      <c r="T1033618" s="34"/>
    </row>
    <row r="1033635" spans="19:20">
      <c r="S1033635" s="34"/>
      <c r="T1033635" s="34"/>
    </row>
    <row r="1033652" spans="19:20">
      <c r="S1033652" s="34"/>
      <c r="T1033652" s="34"/>
    </row>
    <row r="1033669" spans="19:20">
      <c r="S1033669" s="34"/>
      <c r="T1033669" s="34"/>
    </row>
    <row r="1033686" spans="19:20">
      <c r="S1033686" s="34"/>
      <c r="T1033686" s="34"/>
    </row>
    <row r="1033703" spans="19:20">
      <c r="S1033703" s="34"/>
      <c r="T1033703" s="34"/>
    </row>
    <row r="1033720" spans="19:20">
      <c r="S1033720" s="34"/>
      <c r="T1033720" s="34"/>
    </row>
    <row r="1033737" spans="19:20">
      <c r="S1033737" s="34"/>
      <c r="T1033737" s="34"/>
    </row>
    <row r="1033754" spans="19:20">
      <c r="S1033754" s="34"/>
      <c r="T1033754" s="34"/>
    </row>
    <row r="1033771" spans="19:20">
      <c r="S1033771" s="34"/>
      <c r="T1033771" s="34"/>
    </row>
    <row r="1033788" spans="19:20">
      <c r="S1033788" s="34"/>
      <c r="T1033788" s="34"/>
    </row>
    <row r="1033805" spans="19:20">
      <c r="S1033805" s="34"/>
      <c r="T1033805" s="34"/>
    </row>
    <row r="1033822" spans="19:20">
      <c r="S1033822" s="34"/>
      <c r="T1033822" s="34"/>
    </row>
    <row r="1033839" spans="19:20">
      <c r="S1033839" s="34"/>
      <c r="T1033839" s="34"/>
    </row>
    <row r="1033856" spans="19:20">
      <c r="S1033856" s="34"/>
      <c r="T1033856" s="34"/>
    </row>
    <row r="1033873" spans="19:20">
      <c r="S1033873" s="34"/>
      <c r="T1033873" s="34"/>
    </row>
    <row r="1033890" spans="19:20">
      <c r="S1033890" s="34"/>
      <c r="T1033890" s="34"/>
    </row>
    <row r="1033907" spans="19:20">
      <c r="S1033907" s="34"/>
      <c r="T1033907" s="34"/>
    </row>
    <row r="1033924" spans="19:20">
      <c r="S1033924" s="34"/>
      <c r="T1033924" s="34"/>
    </row>
    <row r="1033941" spans="19:20">
      <c r="S1033941" s="34"/>
      <c r="T1033941" s="34"/>
    </row>
    <row r="1033958" spans="19:20">
      <c r="S1033958" s="34"/>
      <c r="T1033958" s="34"/>
    </row>
    <row r="1033975" spans="19:20">
      <c r="S1033975" s="34"/>
      <c r="T1033975" s="34"/>
    </row>
    <row r="1033992" spans="19:20">
      <c r="S1033992" s="34"/>
      <c r="T1033992" s="34"/>
    </row>
    <row r="1034009" spans="19:20">
      <c r="S1034009" s="34"/>
      <c r="T1034009" s="34"/>
    </row>
    <row r="1034026" spans="19:20">
      <c r="S1034026" s="34"/>
      <c r="T1034026" s="34"/>
    </row>
    <row r="1034043" spans="19:20">
      <c r="S1034043" s="34"/>
      <c r="T1034043" s="34"/>
    </row>
    <row r="1034060" spans="19:20">
      <c r="S1034060" s="34"/>
      <c r="T1034060" s="34"/>
    </row>
    <row r="1034077" spans="19:20">
      <c r="S1034077" s="34"/>
      <c r="T1034077" s="34"/>
    </row>
    <row r="1034094" spans="19:20">
      <c r="S1034094" s="34"/>
      <c r="T1034094" s="34"/>
    </row>
    <row r="1034111" spans="19:20">
      <c r="S1034111" s="34"/>
      <c r="T1034111" s="34"/>
    </row>
    <row r="1034128" spans="19:20">
      <c r="S1034128" s="34"/>
      <c r="T1034128" s="34"/>
    </row>
    <row r="1034145" spans="19:20">
      <c r="S1034145" s="34"/>
      <c r="T1034145" s="34"/>
    </row>
    <row r="1034162" spans="19:20">
      <c r="S1034162" s="34"/>
      <c r="T1034162" s="34"/>
    </row>
    <row r="1034179" spans="19:20">
      <c r="S1034179" s="34"/>
      <c r="T1034179" s="34"/>
    </row>
    <row r="1034196" spans="19:20">
      <c r="S1034196" s="34"/>
      <c r="T1034196" s="34"/>
    </row>
    <row r="1034213" spans="19:20">
      <c r="S1034213" s="34"/>
      <c r="T1034213" s="34"/>
    </row>
    <row r="1034230" spans="19:20">
      <c r="S1034230" s="34"/>
      <c r="T1034230" s="34"/>
    </row>
    <row r="1034247" spans="19:20">
      <c r="S1034247" s="34"/>
      <c r="T1034247" s="34"/>
    </row>
    <row r="1034264" spans="19:20">
      <c r="S1034264" s="34"/>
      <c r="T1034264" s="34"/>
    </row>
    <row r="1034281" spans="19:20">
      <c r="S1034281" s="34"/>
      <c r="T1034281" s="34"/>
    </row>
    <row r="1034298" spans="19:20">
      <c r="S1034298" s="34"/>
      <c r="T1034298" s="34"/>
    </row>
    <row r="1034315" spans="19:20">
      <c r="S1034315" s="34"/>
      <c r="T1034315" s="34"/>
    </row>
    <row r="1034332" spans="19:20">
      <c r="S1034332" s="34"/>
      <c r="T1034332" s="34"/>
    </row>
    <row r="1034349" spans="19:20">
      <c r="S1034349" s="34"/>
      <c r="T1034349" s="34"/>
    </row>
    <row r="1034366" spans="19:20">
      <c r="S1034366" s="34"/>
      <c r="T1034366" s="34"/>
    </row>
    <row r="1034383" spans="19:20">
      <c r="S1034383" s="34"/>
      <c r="T1034383" s="34"/>
    </row>
    <row r="1034400" spans="19:20">
      <c r="S1034400" s="34"/>
      <c r="T1034400" s="34"/>
    </row>
    <row r="1034417" spans="19:20">
      <c r="S1034417" s="34"/>
      <c r="T1034417" s="34"/>
    </row>
    <row r="1034434" spans="19:20">
      <c r="S1034434" s="34"/>
      <c r="T1034434" s="34"/>
    </row>
    <row r="1034451" spans="19:20">
      <c r="S1034451" s="34"/>
      <c r="T1034451" s="34"/>
    </row>
    <row r="1034468" spans="19:20">
      <c r="S1034468" s="34"/>
      <c r="T1034468" s="34"/>
    </row>
    <row r="1034485" spans="19:20">
      <c r="S1034485" s="34"/>
      <c r="T1034485" s="34"/>
    </row>
    <row r="1034502" spans="19:20">
      <c r="S1034502" s="34"/>
      <c r="T1034502" s="34"/>
    </row>
    <row r="1034519" spans="19:20">
      <c r="S1034519" s="34"/>
      <c r="T1034519" s="34"/>
    </row>
    <row r="1034536" spans="19:20">
      <c r="S1034536" s="34"/>
      <c r="T1034536" s="34"/>
    </row>
    <row r="1034553" spans="19:20">
      <c r="S1034553" s="34"/>
      <c r="T1034553" s="34"/>
    </row>
    <row r="1034570" spans="19:20">
      <c r="S1034570" s="34"/>
      <c r="T1034570" s="34"/>
    </row>
    <row r="1034587" spans="19:20">
      <c r="S1034587" s="34"/>
      <c r="T1034587" s="34"/>
    </row>
    <row r="1034604" spans="19:20">
      <c r="S1034604" s="34"/>
      <c r="T1034604" s="34"/>
    </row>
    <row r="1034621" spans="19:20">
      <c r="S1034621" s="34"/>
      <c r="T1034621" s="34"/>
    </row>
    <row r="1034638" spans="19:20">
      <c r="S1034638" s="34"/>
      <c r="T1034638" s="34"/>
    </row>
    <row r="1034655" spans="19:20">
      <c r="S1034655" s="34"/>
      <c r="T1034655" s="34"/>
    </row>
    <row r="1034672" spans="19:20">
      <c r="S1034672" s="34"/>
      <c r="T1034672" s="34"/>
    </row>
    <row r="1034689" spans="19:20">
      <c r="S1034689" s="34"/>
      <c r="T1034689" s="34"/>
    </row>
    <row r="1034706" spans="19:20">
      <c r="S1034706" s="34"/>
      <c r="T1034706" s="34"/>
    </row>
    <row r="1034723" spans="19:20">
      <c r="S1034723" s="34"/>
      <c r="T1034723" s="34"/>
    </row>
    <row r="1034740" spans="19:20">
      <c r="S1034740" s="34"/>
      <c r="T1034740" s="34"/>
    </row>
    <row r="1034757" spans="19:20">
      <c r="S1034757" s="34"/>
      <c r="T1034757" s="34"/>
    </row>
    <row r="1034774" spans="19:20">
      <c r="S1034774" s="34"/>
      <c r="T1034774" s="34"/>
    </row>
    <row r="1034791" spans="19:20">
      <c r="S1034791" s="34"/>
      <c r="T1034791" s="34"/>
    </row>
    <row r="1034808" spans="19:20">
      <c r="S1034808" s="34"/>
      <c r="T1034808" s="34"/>
    </row>
    <row r="1034825" spans="19:20">
      <c r="S1034825" s="34"/>
      <c r="T1034825" s="34"/>
    </row>
    <row r="1034842" spans="19:20">
      <c r="S1034842" s="34"/>
      <c r="T1034842" s="34"/>
    </row>
    <row r="1034859" spans="19:20">
      <c r="S1034859" s="34"/>
      <c r="T1034859" s="34"/>
    </row>
    <row r="1034876" spans="19:20">
      <c r="S1034876" s="34"/>
      <c r="T1034876" s="34"/>
    </row>
    <row r="1034893" spans="19:20">
      <c r="S1034893" s="34"/>
      <c r="T1034893" s="34"/>
    </row>
    <row r="1034910" spans="19:20">
      <c r="S1034910" s="34"/>
      <c r="T1034910" s="34"/>
    </row>
    <row r="1034927" spans="19:20">
      <c r="S1034927" s="34"/>
      <c r="T1034927" s="34"/>
    </row>
    <row r="1034944" spans="19:20">
      <c r="S1034944" s="34"/>
      <c r="T1034944" s="34"/>
    </row>
    <row r="1034961" spans="19:20">
      <c r="S1034961" s="34"/>
      <c r="T1034961" s="34"/>
    </row>
    <row r="1034978" spans="19:20">
      <c r="S1034978" s="34"/>
      <c r="T1034978" s="34"/>
    </row>
    <row r="1034995" spans="19:20">
      <c r="S1034995" s="34"/>
      <c r="T1034995" s="34"/>
    </row>
    <row r="1035012" spans="19:20">
      <c r="S1035012" s="34"/>
      <c r="T1035012" s="34"/>
    </row>
    <row r="1035029" spans="19:20">
      <c r="S1035029" s="34"/>
      <c r="T1035029" s="34"/>
    </row>
    <row r="1035046" spans="19:20">
      <c r="S1035046" s="34"/>
      <c r="T1035046" s="34"/>
    </row>
    <row r="1035063" spans="19:20">
      <c r="S1035063" s="34"/>
      <c r="T1035063" s="34"/>
    </row>
    <row r="1035080" spans="19:20">
      <c r="S1035080" s="34"/>
      <c r="T1035080" s="34"/>
    </row>
    <row r="1035097" spans="19:20">
      <c r="S1035097" s="34"/>
      <c r="T1035097" s="34"/>
    </row>
    <row r="1035114" spans="19:20">
      <c r="S1035114" s="34"/>
      <c r="T1035114" s="34"/>
    </row>
    <row r="1035131" spans="19:20">
      <c r="S1035131" s="34"/>
      <c r="T1035131" s="34"/>
    </row>
    <row r="1035148" spans="19:20">
      <c r="S1035148" s="34"/>
      <c r="T1035148" s="34"/>
    </row>
    <row r="1035165" spans="19:20">
      <c r="S1035165" s="34"/>
      <c r="T1035165" s="34"/>
    </row>
    <row r="1035182" spans="19:20">
      <c r="S1035182" s="34"/>
      <c r="T1035182" s="34"/>
    </row>
    <row r="1035199" spans="19:20">
      <c r="S1035199" s="34"/>
      <c r="T1035199" s="34"/>
    </row>
    <row r="1035216" spans="19:20">
      <c r="S1035216" s="34"/>
      <c r="T1035216" s="34"/>
    </row>
    <row r="1035233" spans="19:20">
      <c r="S1035233" s="34"/>
      <c r="T1035233" s="34"/>
    </row>
    <row r="1035250" spans="19:20">
      <c r="S1035250" s="34"/>
      <c r="T1035250" s="34"/>
    </row>
    <row r="1035267" spans="19:20">
      <c r="S1035267" s="34"/>
      <c r="T1035267" s="34"/>
    </row>
    <row r="1035284" spans="19:20">
      <c r="S1035284" s="34"/>
      <c r="T1035284" s="34"/>
    </row>
    <row r="1035301" spans="19:20">
      <c r="S1035301" s="34"/>
      <c r="T1035301" s="34"/>
    </row>
    <row r="1035318" spans="19:20">
      <c r="S1035318" s="34"/>
      <c r="T1035318" s="34"/>
    </row>
    <row r="1035335" spans="19:20">
      <c r="S1035335" s="34"/>
      <c r="T1035335" s="34"/>
    </row>
    <row r="1035352" spans="19:20">
      <c r="S1035352" s="34"/>
      <c r="T1035352" s="34"/>
    </row>
    <row r="1035369" spans="19:20">
      <c r="S1035369" s="34"/>
      <c r="T1035369" s="34"/>
    </row>
    <row r="1035386" spans="19:20">
      <c r="S1035386" s="34"/>
      <c r="T1035386" s="34"/>
    </row>
    <row r="1035403" spans="19:20">
      <c r="S1035403" s="34"/>
      <c r="T1035403" s="34"/>
    </row>
    <row r="1035420" spans="19:20">
      <c r="S1035420" s="34"/>
      <c r="T1035420" s="34"/>
    </row>
    <row r="1035437" spans="19:20">
      <c r="S1035437" s="34"/>
      <c r="T1035437" s="34"/>
    </row>
    <row r="1035454" spans="19:20">
      <c r="S1035454" s="34"/>
      <c r="T1035454" s="34"/>
    </row>
    <row r="1035471" spans="19:20">
      <c r="S1035471" s="34"/>
      <c r="T1035471" s="34"/>
    </row>
    <row r="1035488" spans="19:20">
      <c r="S1035488" s="34"/>
      <c r="T1035488" s="34"/>
    </row>
    <row r="1035505" spans="19:20">
      <c r="S1035505" s="34"/>
      <c r="T1035505" s="34"/>
    </row>
    <row r="1035522" spans="19:20">
      <c r="S1035522" s="34"/>
      <c r="T1035522" s="34"/>
    </row>
    <row r="1035539" spans="19:20">
      <c r="S1035539" s="34"/>
      <c r="T1035539" s="34"/>
    </row>
    <row r="1035556" spans="19:20">
      <c r="S1035556" s="34"/>
      <c r="T1035556" s="34"/>
    </row>
    <row r="1035573" spans="19:20">
      <c r="S1035573" s="34"/>
      <c r="T1035573" s="34"/>
    </row>
    <row r="1035590" spans="19:20">
      <c r="S1035590" s="34"/>
      <c r="T1035590" s="34"/>
    </row>
    <row r="1035607" spans="19:20">
      <c r="S1035607" s="34"/>
      <c r="T1035607" s="34"/>
    </row>
    <row r="1035624" spans="19:20">
      <c r="S1035624" s="34"/>
      <c r="T1035624" s="34"/>
    </row>
    <row r="1035641" spans="19:20">
      <c r="S1035641" s="34"/>
      <c r="T1035641" s="34"/>
    </row>
    <row r="1035658" spans="19:20">
      <c r="S1035658" s="34"/>
      <c r="T1035658" s="34"/>
    </row>
    <row r="1035675" spans="19:20">
      <c r="S1035675" s="34"/>
      <c r="T1035675" s="34"/>
    </row>
    <row r="1035692" spans="19:20">
      <c r="S1035692" s="34"/>
      <c r="T1035692" s="34"/>
    </row>
    <row r="1035709" spans="19:20">
      <c r="S1035709" s="34"/>
      <c r="T1035709" s="34"/>
    </row>
    <row r="1035726" spans="19:20">
      <c r="S1035726" s="34"/>
      <c r="T1035726" s="34"/>
    </row>
    <row r="1035743" spans="19:20">
      <c r="S1035743" s="34"/>
      <c r="T1035743" s="34"/>
    </row>
    <row r="1035760" spans="19:20">
      <c r="S1035760" s="34"/>
      <c r="T1035760" s="34"/>
    </row>
    <row r="1035777" spans="19:20">
      <c r="S1035777" s="34"/>
      <c r="T1035777" s="34"/>
    </row>
    <row r="1035794" spans="19:20">
      <c r="S1035794" s="34"/>
      <c r="T1035794" s="34"/>
    </row>
    <row r="1035811" spans="19:20">
      <c r="S1035811" s="34"/>
      <c r="T1035811" s="34"/>
    </row>
    <row r="1035828" spans="19:20">
      <c r="S1035828" s="34"/>
      <c r="T1035828" s="34"/>
    </row>
    <row r="1035845" spans="19:20">
      <c r="S1035845" s="34"/>
      <c r="T1035845" s="34"/>
    </row>
    <row r="1035862" spans="19:20">
      <c r="S1035862" s="34"/>
      <c r="T1035862" s="34"/>
    </row>
    <row r="1035879" spans="19:20">
      <c r="S1035879" s="34"/>
      <c r="T1035879" s="34"/>
    </row>
    <row r="1035896" spans="19:20">
      <c r="S1035896" s="34"/>
      <c r="T1035896" s="34"/>
    </row>
    <row r="1035913" spans="19:20">
      <c r="S1035913" s="34"/>
      <c r="T1035913" s="34"/>
    </row>
    <row r="1035930" spans="19:20">
      <c r="S1035930" s="34"/>
      <c r="T1035930" s="34"/>
    </row>
    <row r="1035947" spans="19:20">
      <c r="S1035947" s="34"/>
      <c r="T1035947" s="34"/>
    </row>
    <row r="1035964" spans="19:20">
      <c r="S1035964" s="34"/>
      <c r="T1035964" s="34"/>
    </row>
    <row r="1035981" spans="19:20">
      <c r="S1035981" s="34"/>
      <c r="T1035981" s="34"/>
    </row>
    <row r="1035998" spans="19:20">
      <c r="S1035998" s="34"/>
      <c r="T1035998" s="34"/>
    </row>
    <row r="1036015" spans="19:20">
      <c r="S1036015" s="34"/>
      <c r="T1036015" s="34"/>
    </row>
    <row r="1036032" spans="19:20">
      <c r="S1036032" s="34"/>
      <c r="T1036032" s="34"/>
    </row>
    <row r="1036049" spans="19:20">
      <c r="S1036049" s="34"/>
      <c r="T1036049" s="34"/>
    </row>
    <row r="1036066" spans="19:20">
      <c r="S1036066" s="34"/>
      <c r="T1036066" s="34"/>
    </row>
    <row r="1036083" spans="19:20">
      <c r="S1036083" s="34"/>
      <c r="T1036083" s="34"/>
    </row>
    <row r="1036100" spans="19:20">
      <c r="S1036100" s="34"/>
      <c r="T1036100" s="34"/>
    </row>
    <row r="1036117" spans="19:20">
      <c r="S1036117" s="34"/>
      <c r="T1036117" s="34"/>
    </row>
    <row r="1036134" spans="19:20">
      <c r="S1036134" s="34"/>
      <c r="T1036134" s="34"/>
    </row>
    <row r="1036151" spans="19:20">
      <c r="S1036151" s="34"/>
      <c r="T1036151" s="34"/>
    </row>
    <row r="1036168" spans="19:20">
      <c r="S1036168" s="34"/>
      <c r="T1036168" s="34"/>
    </row>
    <row r="1036185" spans="19:20">
      <c r="S1036185" s="34"/>
      <c r="T1036185" s="34"/>
    </row>
    <row r="1036202" spans="19:20">
      <c r="S1036202" s="34"/>
      <c r="T1036202" s="34"/>
    </row>
    <row r="1036219" spans="19:20">
      <c r="S1036219" s="34"/>
      <c r="T1036219" s="34"/>
    </row>
    <row r="1036236" spans="19:20">
      <c r="S1036236" s="34"/>
      <c r="T1036236" s="34"/>
    </row>
    <row r="1036253" spans="19:20">
      <c r="S1036253" s="34"/>
      <c r="T1036253" s="34"/>
    </row>
    <row r="1036270" spans="19:20">
      <c r="S1036270" s="34"/>
      <c r="T1036270" s="34"/>
    </row>
    <row r="1036287" spans="19:20">
      <c r="S1036287" s="34"/>
      <c r="T1036287" s="34"/>
    </row>
    <row r="1036304" spans="19:20">
      <c r="S1036304" s="34"/>
      <c r="T1036304" s="34"/>
    </row>
    <row r="1036321" spans="19:20">
      <c r="S1036321" s="34"/>
      <c r="T1036321" s="34"/>
    </row>
    <row r="1036338" spans="19:20">
      <c r="S1036338" s="34"/>
      <c r="T1036338" s="34"/>
    </row>
    <row r="1036355" spans="19:20">
      <c r="S1036355" s="34"/>
      <c r="T1036355" s="34"/>
    </row>
    <row r="1036372" spans="19:20">
      <c r="S1036372" s="34"/>
      <c r="T1036372" s="34"/>
    </row>
    <row r="1036389" spans="19:20">
      <c r="S1036389" s="34"/>
      <c r="T1036389" s="34"/>
    </row>
    <row r="1036406" spans="19:20">
      <c r="S1036406" s="34"/>
      <c r="T1036406" s="34"/>
    </row>
    <row r="1036423" spans="19:20">
      <c r="S1036423" s="34"/>
      <c r="T1036423" s="34"/>
    </row>
    <row r="1036440" spans="19:20">
      <c r="S1036440" s="34"/>
      <c r="T1036440" s="34"/>
    </row>
    <row r="1036457" spans="19:20">
      <c r="S1036457" s="34"/>
      <c r="T1036457" s="34"/>
    </row>
    <row r="1036474" spans="19:20">
      <c r="S1036474" s="34"/>
      <c r="T1036474" s="34"/>
    </row>
    <row r="1036491" spans="19:20">
      <c r="S1036491" s="34"/>
      <c r="T1036491" s="34"/>
    </row>
    <row r="1036508" spans="19:20">
      <c r="S1036508" s="34"/>
      <c r="T1036508" s="34"/>
    </row>
    <row r="1036525" spans="19:20">
      <c r="S1036525" s="34"/>
      <c r="T1036525" s="34"/>
    </row>
    <row r="1036542" spans="19:20">
      <c r="S1036542" s="34"/>
      <c r="T1036542" s="34"/>
    </row>
    <row r="1036559" spans="19:20">
      <c r="S1036559" s="34"/>
      <c r="T1036559" s="34"/>
    </row>
    <row r="1036576" spans="19:20">
      <c r="S1036576" s="34"/>
      <c r="T1036576" s="34"/>
    </row>
    <row r="1036593" spans="19:20">
      <c r="S1036593" s="34"/>
      <c r="T1036593" s="34"/>
    </row>
    <row r="1036610" spans="19:20">
      <c r="S1036610" s="34"/>
      <c r="T1036610" s="34"/>
    </row>
    <row r="1036627" spans="19:20">
      <c r="S1036627" s="34"/>
      <c r="T1036627" s="34"/>
    </row>
    <row r="1036644" spans="19:20">
      <c r="S1036644" s="34"/>
      <c r="T1036644" s="34"/>
    </row>
    <row r="1036661" spans="19:20">
      <c r="S1036661" s="34"/>
      <c r="T1036661" s="34"/>
    </row>
    <row r="1036678" spans="19:20">
      <c r="S1036678" s="34"/>
      <c r="T1036678" s="34"/>
    </row>
    <row r="1036695" spans="19:20">
      <c r="S1036695" s="34"/>
      <c r="T1036695" s="34"/>
    </row>
    <row r="1036712" spans="19:20">
      <c r="S1036712" s="34"/>
      <c r="T1036712" s="34"/>
    </row>
    <row r="1036729" spans="19:20">
      <c r="S1036729" s="34"/>
      <c r="T1036729" s="34"/>
    </row>
    <row r="1036746" spans="19:20">
      <c r="S1036746" s="34"/>
      <c r="T1036746" s="34"/>
    </row>
    <row r="1036763" spans="19:20">
      <c r="S1036763" s="34"/>
      <c r="T1036763" s="34"/>
    </row>
    <row r="1036780" spans="19:20">
      <c r="S1036780" s="34"/>
      <c r="T1036780" s="34"/>
    </row>
    <row r="1036797" spans="19:20">
      <c r="S1036797" s="34"/>
      <c r="T1036797" s="34"/>
    </row>
    <row r="1036814" spans="19:20">
      <c r="S1036814" s="34"/>
      <c r="T1036814" s="34"/>
    </row>
    <row r="1036831" spans="19:20">
      <c r="S1036831" s="34"/>
      <c r="T1036831" s="34"/>
    </row>
    <row r="1036848" spans="19:20">
      <c r="S1036848" s="34"/>
      <c r="T1036848" s="34"/>
    </row>
    <row r="1036865" spans="19:20">
      <c r="S1036865" s="34"/>
      <c r="T1036865" s="34"/>
    </row>
    <row r="1036882" spans="19:20">
      <c r="S1036882" s="34"/>
      <c r="T1036882" s="34"/>
    </row>
    <row r="1036899" spans="19:20">
      <c r="S1036899" s="34"/>
      <c r="T1036899" s="34"/>
    </row>
    <row r="1036916" spans="19:20">
      <c r="S1036916" s="34"/>
      <c r="T1036916" s="34"/>
    </row>
    <row r="1036933" spans="19:20">
      <c r="S1036933" s="34"/>
      <c r="T1036933" s="34"/>
    </row>
    <row r="1036950" spans="19:20">
      <c r="S1036950" s="34"/>
      <c r="T1036950" s="34"/>
    </row>
    <row r="1036967" spans="19:20">
      <c r="S1036967" s="34"/>
      <c r="T1036967" s="34"/>
    </row>
    <row r="1036984" spans="19:20">
      <c r="S1036984" s="34"/>
      <c r="T1036984" s="34"/>
    </row>
    <row r="1037001" spans="19:20">
      <c r="S1037001" s="34"/>
      <c r="T1037001" s="34"/>
    </row>
    <row r="1037018" spans="19:20">
      <c r="S1037018" s="34"/>
      <c r="T1037018" s="34"/>
    </row>
    <row r="1037035" spans="19:20">
      <c r="S1037035" s="34"/>
      <c r="T1037035" s="34"/>
    </row>
    <row r="1037052" spans="19:20">
      <c r="S1037052" s="34"/>
      <c r="T1037052" s="34"/>
    </row>
    <row r="1037069" spans="19:20">
      <c r="S1037069" s="34"/>
      <c r="T1037069" s="34"/>
    </row>
    <row r="1037086" spans="19:20">
      <c r="S1037086" s="34"/>
      <c r="T1037086" s="34"/>
    </row>
    <row r="1037103" spans="19:20">
      <c r="S1037103" s="34"/>
      <c r="T1037103" s="34"/>
    </row>
    <row r="1037120" spans="19:20">
      <c r="S1037120" s="34"/>
      <c r="T1037120" s="34"/>
    </row>
    <row r="1037137" spans="19:20">
      <c r="S1037137" s="34"/>
      <c r="T1037137" s="34"/>
    </row>
    <row r="1037154" spans="19:20">
      <c r="S1037154" s="34"/>
      <c r="T1037154" s="34"/>
    </row>
    <row r="1037171" spans="19:20">
      <c r="S1037171" s="34"/>
      <c r="T1037171" s="34"/>
    </row>
    <row r="1037188" spans="19:20">
      <c r="S1037188" s="34"/>
      <c r="T1037188" s="34"/>
    </row>
    <row r="1037205" spans="19:20">
      <c r="S1037205" s="34"/>
      <c r="T1037205" s="34"/>
    </row>
    <row r="1037222" spans="19:20">
      <c r="S1037222" s="34"/>
      <c r="T1037222" s="34"/>
    </row>
    <row r="1037239" spans="19:20">
      <c r="S1037239" s="34"/>
      <c r="T1037239" s="34"/>
    </row>
    <row r="1037256" spans="19:20">
      <c r="S1037256" s="34"/>
      <c r="T1037256" s="34"/>
    </row>
    <row r="1037273" spans="19:20">
      <c r="S1037273" s="34"/>
      <c r="T1037273" s="34"/>
    </row>
    <row r="1037290" spans="19:20">
      <c r="S1037290" s="34"/>
      <c r="T1037290" s="34"/>
    </row>
    <row r="1037307" spans="19:20">
      <c r="S1037307" s="34"/>
      <c r="T1037307" s="34"/>
    </row>
    <row r="1037324" spans="19:20">
      <c r="S1037324" s="34"/>
      <c r="T1037324" s="34"/>
    </row>
    <row r="1037341" spans="19:20">
      <c r="S1037341" s="34"/>
      <c r="T1037341" s="34"/>
    </row>
    <row r="1037358" spans="19:20">
      <c r="S1037358" s="34"/>
      <c r="T1037358" s="34"/>
    </row>
    <row r="1037375" spans="19:20">
      <c r="S1037375" s="34"/>
      <c r="T1037375" s="34"/>
    </row>
    <row r="1037392" spans="19:20">
      <c r="S1037392" s="34"/>
      <c r="T1037392" s="34"/>
    </row>
    <row r="1037409" spans="19:20">
      <c r="S1037409" s="34"/>
      <c r="T1037409" s="34"/>
    </row>
    <row r="1037426" spans="19:20">
      <c r="S1037426" s="34"/>
      <c r="T1037426" s="34"/>
    </row>
    <row r="1037443" spans="19:20">
      <c r="S1037443" s="34"/>
      <c r="T1037443" s="34"/>
    </row>
    <row r="1037460" spans="19:20">
      <c r="S1037460" s="34"/>
      <c r="T1037460" s="34"/>
    </row>
    <row r="1037477" spans="19:20">
      <c r="S1037477" s="34"/>
      <c r="T1037477" s="34"/>
    </row>
    <row r="1037494" spans="19:20">
      <c r="S1037494" s="34"/>
      <c r="T1037494" s="34"/>
    </row>
    <row r="1037511" spans="19:20">
      <c r="S1037511" s="34"/>
      <c r="T1037511" s="34"/>
    </row>
    <row r="1037528" spans="19:20">
      <c r="S1037528" s="34"/>
      <c r="T1037528" s="34"/>
    </row>
    <row r="1037545" spans="19:20">
      <c r="S1037545" s="34"/>
      <c r="T1037545" s="34"/>
    </row>
    <row r="1037562" spans="19:20">
      <c r="S1037562" s="34"/>
      <c r="T1037562" s="34"/>
    </row>
    <row r="1037579" spans="19:20">
      <c r="S1037579" s="34"/>
      <c r="T1037579" s="34"/>
    </row>
    <row r="1037596" spans="19:20">
      <c r="S1037596" s="34"/>
      <c r="T1037596" s="34"/>
    </row>
    <row r="1037613" spans="19:20">
      <c r="S1037613" s="34"/>
      <c r="T1037613" s="34"/>
    </row>
    <row r="1037630" spans="19:20">
      <c r="S1037630" s="34"/>
      <c r="T1037630" s="34"/>
    </row>
    <row r="1037647" spans="19:20">
      <c r="S1037647" s="34"/>
      <c r="T1037647" s="34"/>
    </row>
    <row r="1037664" spans="19:20">
      <c r="S1037664" s="34"/>
      <c r="T1037664" s="34"/>
    </row>
    <row r="1037681" spans="19:20">
      <c r="S1037681" s="34"/>
      <c r="T1037681" s="34"/>
    </row>
    <row r="1037698" spans="19:20">
      <c r="S1037698" s="34"/>
      <c r="T1037698" s="34"/>
    </row>
    <row r="1037715" spans="19:20">
      <c r="S1037715" s="34"/>
      <c r="T1037715" s="34"/>
    </row>
    <row r="1037732" spans="19:20">
      <c r="S1037732" s="34"/>
      <c r="T1037732" s="34"/>
    </row>
    <row r="1037749" spans="19:20">
      <c r="S1037749" s="34"/>
      <c r="T1037749" s="34"/>
    </row>
    <row r="1037766" spans="19:20">
      <c r="S1037766" s="34"/>
      <c r="T1037766" s="34"/>
    </row>
    <row r="1037783" spans="19:20">
      <c r="S1037783" s="34"/>
      <c r="T1037783" s="34"/>
    </row>
    <row r="1037800" spans="19:20">
      <c r="S1037800" s="34"/>
      <c r="T1037800" s="34"/>
    </row>
    <row r="1037817" spans="19:20">
      <c r="S1037817" s="34"/>
      <c r="T1037817" s="34"/>
    </row>
    <row r="1037834" spans="19:20">
      <c r="S1037834" s="34"/>
      <c r="T1037834" s="34"/>
    </row>
    <row r="1037851" spans="19:20">
      <c r="S1037851" s="34"/>
      <c r="T1037851" s="34"/>
    </row>
    <row r="1037868" spans="19:20">
      <c r="S1037868" s="34"/>
      <c r="T1037868" s="34"/>
    </row>
    <row r="1037885" spans="19:20">
      <c r="S1037885" s="34"/>
      <c r="T1037885" s="34"/>
    </row>
    <row r="1037902" spans="19:20">
      <c r="S1037902" s="34"/>
      <c r="T1037902" s="34"/>
    </row>
    <row r="1037919" spans="19:20">
      <c r="S1037919" s="34"/>
      <c r="T1037919" s="34"/>
    </row>
    <row r="1037936" spans="19:20">
      <c r="S1037936" s="34"/>
      <c r="T1037936" s="34"/>
    </row>
    <row r="1037953" spans="19:20">
      <c r="S1037953" s="34"/>
      <c r="T1037953" s="34"/>
    </row>
    <row r="1037970" spans="19:20">
      <c r="S1037970" s="34"/>
      <c r="T1037970" s="34"/>
    </row>
    <row r="1037987" spans="19:20">
      <c r="S1037987" s="34"/>
      <c r="T1037987" s="34"/>
    </row>
    <row r="1038004" spans="19:20">
      <c r="S1038004" s="34"/>
      <c r="T1038004" s="34"/>
    </row>
    <row r="1038021" spans="19:20">
      <c r="S1038021" s="34"/>
      <c r="T1038021" s="34"/>
    </row>
    <row r="1038038" spans="19:20">
      <c r="S1038038" s="34"/>
      <c r="T1038038" s="34"/>
    </row>
    <row r="1038055" spans="19:20">
      <c r="S1038055" s="34"/>
      <c r="T1038055" s="34"/>
    </row>
    <row r="1038072" spans="19:20">
      <c r="S1038072" s="34"/>
      <c r="T1038072" s="34"/>
    </row>
    <row r="1038089" spans="19:20">
      <c r="S1038089" s="34"/>
      <c r="T1038089" s="34"/>
    </row>
    <row r="1038106" spans="19:20">
      <c r="S1038106" s="34"/>
      <c r="T1038106" s="34"/>
    </row>
    <row r="1038123" spans="19:20">
      <c r="S1038123" s="34"/>
      <c r="T1038123" s="34"/>
    </row>
    <row r="1038140" spans="19:20">
      <c r="S1038140" s="34"/>
      <c r="T1038140" s="34"/>
    </row>
    <row r="1038157" spans="19:20">
      <c r="S1038157" s="34"/>
      <c r="T1038157" s="34"/>
    </row>
    <row r="1038174" spans="19:20">
      <c r="S1038174" s="34"/>
      <c r="T1038174" s="34"/>
    </row>
    <row r="1038191" spans="19:20">
      <c r="S1038191" s="34"/>
      <c r="T1038191" s="34"/>
    </row>
    <row r="1038208" spans="19:20">
      <c r="S1038208" s="34"/>
      <c r="T1038208" s="34"/>
    </row>
    <row r="1038225" spans="19:20">
      <c r="S1038225" s="34"/>
      <c r="T1038225" s="34"/>
    </row>
    <row r="1038242" spans="19:20">
      <c r="S1038242" s="34"/>
      <c r="T1038242" s="34"/>
    </row>
    <row r="1038259" spans="19:20">
      <c r="S1038259" s="34"/>
      <c r="T1038259" s="34"/>
    </row>
    <row r="1038276" spans="19:20">
      <c r="S1038276" s="34"/>
      <c r="T1038276" s="34"/>
    </row>
    <row r="1038293" spans="19:20">
      <c r="S1038293" s="34"/>
      <c r="T1038293" s="34"/>
    </row>
    <row r="1038310" spans="19:20">
      <c r="S1038310" s="34"/>
      <c r="T1038310" s="34"/>
    </row>
    <row r="1038327" spans="19:20">
      <c r="S1038327" s="34"/>
      <c r="T1038327" s="34"/>
    </row>
    <row r="1038344" spans="19:20">
      <c r="S1038344" s="34"/>
      <c r="T1038344" s="34"/>
    </row>
    <row r="1038361" spans="19:20">
      <c r="S1038361" s="34"/>
      <c r="T1038361" s="34"/>
    </row>
    <row r="1038378" spans="19:20">
      <c r="S1038378" s="34"/>
      <c r="T1038378" s="34"/>
    </row>
    <row r="1038395" spans="19:20">
      <c r="S1038395" s="34"/>
      <c r="T1038395" s="34"/>
    </row>
    <row r="1038412" spans="19:20">
      <c r="S1038412" s="34"/>
      <c r="T1038412" s="34"/>
    </row>
    <row r="1038429" spans="19:20">
      <c r="S1038429" s="34"/>
      <c r="T1038429" s="34"/>
    </row>
    <row r="1038446" spans="19:20">
      <c r="S1038446" s="34"/>
      <c r="T1038446" s="34"/>
    </row>
    <row r="1038463" spans="19:20">
      <c r="S1038463" s="34"/>
      <c r="T1038463" s="34"/>
    </row>
    <row r="1038480" spans="19:20">
      <c r="S1038480" s="34"/>
      <c r="T1038480" s="34"/>
    </row>
    <row r="1038497" spans="19:20">
      <c r="S1038497" s="34"/>
      <c r="T1038497" s="34"/>
    </row>
    <row r="1038514" spans="19:20">
      <c r="S1038514" s="34"/>
      <c r="T1038514" s="34"/>
    </row>
    <row r="1038531" spans="19:20">
      <c r="S1038531" s="34"/>
      <c r="T1038531" s="34"/>
    </row>
    <row r="1038548" spans="19:20">
      <c r="S1038548" s="34"/>
      <c r="T1038548" s="34"/>
    </row>
    <row r="1038565" spans="19:20">
      <c r="S1038565" s="34"/>
      <c r="T1038565" s="34"/>
    </row>
    <row r="1038582" spans="19:20">
      <c r="S1038582" s="34"/>
      <c r="T1038582" s="34"/>
    </row>
    <row r="1038599" spans="19:20">
      <c r="S1038599" s="34"/>
      <c r="T1038599" s="34"/>
    </row>
    <row r="1038616" spans="19:20">
      <c r="S1038616" s="34"/>
      <c r="T1038616" s="34"/>
    </row>
    <row r="1038633" spans="19:20">
      <c r="S1038633" s="34"/>
      <c r="T1038633" s="34"/>
    </row>
    <row r="1038650" spans="19:20">
      <c r="S1038650" s="34"/>
      <c r="T1038650" s="34"/>
    </row>
    <row r="1038667" spans="19:20">
      <c r="S1038667" s="34"/>
      <c r="T1038667" s="34"/>
    </row>
    <row r="1038684" spans="19:20">
      <c r="S1038684" s="34"/>
      <c r="T1038684" s="34"/>
    </row>
    <row r="1038701" spans="19:20">
      <c r="S1038701" s="34"/>
      <c r="T1038701" s="34"/>
    </row>
    <row r="1038718" spans="19:20">
      <c r="S1038718" s="34"/>
      <c r="T1038718" s="34"/>
    </row>
    <row r="1038735" spans="19:20">
      <c r="S1038735" s="34"/>
      <c r="T1038735" s="34"/>
    </row>
    <row r="1038752" spans="19:20">
      <c r="S1038752" s="34"/>
      <c r="T1038752" s="34"/>
    </row>
    <row r="1038769" spans="19:20">
      <c r="S1038769" s="34"/>
      <c r="T1038769" s="34"/>
    </row>
    <row r="1038786" spans="19:20">
      <c r="S1038786" s="34"/>
      <c r="T1038786" s="34"/>
    </row>
    <row r="1038803" spans="19:20">
      <c r="S1038803" s="34"/>
      <c r="T1038803" s="34"/>
    </row>
    <row r="1038820" spans="19:20">
      <c r="S1038820" s="34"/>
      <c r="T1038820" s="34"/>
    </row>
    <row r="1038837" spans="19:20">
      <c r="S1038837" s="34"/>
      <c r="T1038837" s="34"/>
    </row>
    <row r="1038854" spans="19:20">
      <c r="S1038854" s="34"/>
      <c r="T1038854" s="34"/>
    </row>
    <row r="1038871" spans="19:20">
      <c r="S1038871" s="34"/>
      <c r="T1038871" s="34"/>
    </row>
    <row r="1038888" spans="19:20">
      <c r="S1038888" s="34"/>
      <c r="T1038888" s="34"/>
    </row>
    <row r="1038905" spans="19:20">
      <c r="S1038905" s="34"/>
      <c r="T1038905" s="34"/>
    </row>
    <row r="1038922" spans="19:20">
      <c r="S1038922" s="34"/>
      <c r="T1038922" s="34"/>
    </row>
    <row r="1038939" spans="19:20">
      <c r="S1038939" s="34"/>
      <c r="T1038939" s="34"/>
    </row>
    <row r="1038956" spans="19:20">
      <c r="S1038956" s="34"/>
      <c r="T1038956" s="34"/>
    </row>
    <row r="1038973" spans="19:20">
      <c r="S1038973" s="34"/>
      <c r="T1038973" s="34"/>
    </row>
    <row r="1038990" spans="19:20">
      <c r="S1038990" s="34"/>
      <c r="T1038990" s="34"/>
    </row>
    <row r="1039007" spans="19:20">
      <c r="S1039007" s="34"/>
      <c r="T1039007" s="34"/>
    </row>
    <row r="1039024" spans="19:20">
      <c r="S1039024" s="34"/>
      <c r="T1039024" s="34"/>
    </row>
    <row r="1039041" spans="19:20">
      <c r="S1039041" s="34"/>
      <c r="T1039041" s="34"/>
    </row>
    <row r="1039058" spans="19:20">
      <c r="S1039058" s="34"/>
      <c r="T1039058" s="34"/>
    </row>
    <row r="1039075" spans="19:20">
      <c r="S1039075" s="34"/>
      <c r="T1039075" s="34"/>
    </row>
    <row r="1039092" spans="19:20">
      <c r="S1039092" s="34"/>
      <c r="T1039092" s="34"/>
    </row>
    <row r="1039109" spans="19:20">
      <c r="S1039109" s="34"/>
      <c r="T1039109" s="34"/>
    </row>
    <row r="1039126" spans="19:20">
      <c r="S1039126" s="34"/>
      <c r="T1039126" s="34"/>
    </row>
    <row r="1039143" spans="19:20">
      <c r="S1039143" s="34"/>
      <c r="T1039143" s="34"/>
    </row>
    <row r="1039160" spans="19:20">
      <c r="S1039160" s="34"/>
      <c r="T1039160" s="34"/>
    </row>
    <row r="1039177" spans="19:20">
      <c r="S1039177" s="34"/>
      <c r="T1039177" s="34"/>
    </row>
    <row r="1039194" spans="19:20">
      <c r="S1039194" s="34"/>
      <c r="T1039194" s="34"/>
    </row>
    <row r="1039211" spans="19:20">
      <c r="S1039211" s="34"/>
      <c r="T1039211" s="34"/>
    </row>
    <row r="1039228" spans="19:20">
      <c r="S1039228" s="34"/>
      <c r="T1039228" s="34"/>
    </row>
    <row r="1039245" spans="19:20">
      <c r="S1039245" s="34"/>
      <c r="T1039245" s="34"/>
    </row>
    <row r="1039262" spans="19:20">
      <c r="S1039262" s="34"/>
      <c r="T1039262" s="34"/>
    </row>
    <row r="1039279" spans="19:20">
      <c r="S1039279" s="34"/>
      <c r="T1039279" s="34"/>
    </row>
    <row r="1039296" spans="19:20">
      <c r="S1039296" s="34"/>
      <c r="T1039296" s="34"/>
    </row>
    <row r="1039313" spans="19:20">
      <c r="S1039313" s="34"/>
      <c r="T1039313" s="34"/>
    </row>
    <row r="1039330" spans="19:20">
      <c r="S1039330" s="34"/>
      <c r="T1039330" s="34"/>
    </row>
    <row r="1039347" spans="19:20">
      <c r="S1039347" s="34"/>
      <c r="T1039347" s="34"/>
    </row>
    <row r="1039364" spans="19:20">
      <c r="S1039364" s="34"/>
      <c r="T1039364" s="34"/>
    </row>
    <row r="1039381" spans="19:20">
      <c r="S1039381" s="34"/>
      <c r="T1039381" s="34"/>
    </row>
    <row r="1039398" spans="19:20">
      <c r="S1039398" s="34"/>
      <c r="T1039398" s="34"/>
    </row>
    <row r="1039415" spans="19:20">
      <c r="S1039415" s="34"/>
      <c r="T1039415" s="34"/>
    </row>
    <row r="1039432" spans="19:20">
      <c r="S1039432" s="34"/>
      <c r="T1039432" s="34"/>
    </row>
    <row r="1039449" spans="19:20">
      <c r="S1039449" s="34"/>
      <c r="T1039449" s="34"/>
    </row>
    <row r="1039466" spans="19:20">
      <c r="S1039466" s="34"/>
      <c r="T1039466" s="34"/>
    </row>
    <row r="1039483" spans="19:20">
      <c r="S1039483" s="34"/>
      <c r="T1039483" s="34"/>
    </row>
    <row r="1039500" spans="19:20">
      <c r="S1039500" s="34"/>
      <c r="T1039500" s="34"/>
    </row>
    <row r="1039517" spans="19:20">
      <c r="S1039517" s="34"/>
      <c r="T1039517" s="34"/>
    </row>
    <row r="1039534" spans="19:20">
      <c r="S1039534" s="34"/>
      <c r="T1039534" s="34"/>
    </row>
    <row r="1039551" spans="19:20">
      <c r="S1039551" s="34"/>
      <c r="T1039551" s="34"/>
    </row>
    <row r="1039568" spans="19:20">
      <c r="S1039568" s="34"/>
      <c r="T1039568" s="34"/>
    </row>
    <row r="1039585" spans="19:20">
      <c r="S1039585" s="34"/>
      <c r="T1039585" s="34"/>
    </row>
    <row r="1039602" spans="19:20">
      <c r="S1039602" s="34"/>
      <c r="T1039602" s="34"/>
    </row>
    <row r="1039619" spans="19:20">
      <c r="S1039619" s="34"/>
      <c r="T1039619" s="34"/>
    </row>
    <row r="1039636" spans="19:20">
      <c r="S1039636" s="34"/>
      <c r="T1039636" s="34"/>
    </row>
    <row r="1039653" spans="19:20">
      <c r="S1039653" s="34"/>
      <c r="T1039653" s="34"/>
    </row>
    <row r="1039670" spans="19:20">
      <c r="S1039670" s="34"/>
      <c r="T1039670" s="34"/>
    </row>
    <row r="1039687" spans="19:20">
      <c r="S1039687" s="34"/>
      <c r="T1039687" s="34"/>
    </row>
    <row r="1039704" spans="19:20">
      <c r="S1039704" s="34"/>
      <c r="T1039704" s="34"/>
    </row>
    <row r="1039721" spans="19:20">
      <c r="S1039721" s="34"/>
      <c r="T1039721" s="34"/>
    </row>
    <row r="1039738" spans="19:20">
      <c r="S1039738" s="34"/>
      <c r="T1039738" s="34"/>
    </row>
    <row r="1039755" spans="19:20">
      <c r="S1039755" s="34"/>
      <c r="T1039755" s="34"/>
    </row>
    <row r="1039772" spans="19:20">
      <c r="S1039772" s="34"/>
      <c r="T1039772" s="34"/>
    </row>
    <row r="1039789" spans="19:20">
      <c r="S1039789" s="34"/>
      <c r="T1039789" s="34"/>
    </row>
    <row r="1039806" spans="19:20">
      <c r="S1039806" s="34"/>
      <c r="T1039806" s="34"/>
    </row>
    <row r="1039823" spans="19:20">
      <c r="S1039823" s="34"/>
      <c r="T1039823" s="34"/>
    </row>
    <row r="1039840" spans="19:20">
      <c r="S1039840" s="34"/>
      <c r="T1039840" s="34"/>
    </row>
    <row r="1039857" spans="19:20">
      <c r="S1039857" s="34"/>
      <c r="T1039857" s="34"/>
    </row>
    <row r="1039874" spans="19:20">
      <c r="S1039874" s="34"/>
      <c r="T1039874" s="34"/>
    </row>
    <row r="1039891" spans="19:20">
      <c r="S1039891" s="34"/>
      <c r="T1039891" s="34"/>
    </row>
    <row r="1039908" spans="19:20">
      <c r="S1039908" s="34"/>
      <c r="T1039908" s="34"/>
    </row>
    <row r="1039925" spans="19:20">
      <c r="S1039925" s="34"/>
      <c r="T1039925" s="34"/>
    </row>
    <row r="1039942" spans="19:20">
      <c r="S1039942" s="34"/>
      <c r="T1039942" s="34"/>
    </row>
    <row r="1039959" spans="19:20">
      <c r="S1039959" s="34"/>
      <c r="T1039959" s="34"/>
    </row>
    <row r="1039976" spans="19:20">
      <c r="S1039976" s="34"/>
      <c r="T1039976" s="34"/>
    </row>
    <row r="1039993" spans="19:20">
      <c r="S1039993" s="34"/>
      <c r="T1039993" s="34"/>
    </row>
    <row r="1040010" spans="19:20">
      <c r="S1040010" s="34"/>
      <c r="T1040010" s="34"/>
    </row>
    <row r="1040027" spans="19:20">
      <c r="S1040027" s="34"/>
      <c r="T1040027" s="34"/>
    </row>
    <row r="1040044" spans="19:20">
      <c r="S1040044" s="34"/>
      <c r="T1040044" s="34"/>
    </row>
    <row r="1040061" spans="19:20">
      <c r="S1040061" s="34"/>
      <c r="T1040061" s="34"/>
    </row>
    <row r="1040078" spans="19:20">
      <c r="S1040078" s="34"/>
      <c r="T1040078" s="34"/>
    </row>
    <row r="1040095" spans="19:20">
      <c r="S1040095" s="34"/>
      <c r="T1040095" s="34"/>
    </row>
    <row r="1040112" spans="19:20">
      <c r="S1040112" s="34"/>
      <c r="T1040112" s="34"/>
    </row>
    <row r="1040129" spans="19:20">
      <c r="S1040129" s="34"/>
      <c r="T1040129" s="34"/>
    </row>
    <row r="1040146" spans="19:20">
      <c r="S1040146" s="34"/>
      <c r="T1040146" s="34"/>
    </row>
    <row r="1040163" spans="19:20">
      <c r="S1040163" s="34"/>
      <c r="T1040163" s="34"/>
    </row>
    <row r="1040180" spans="19:20">
      <c r="S1040180" s="34"/>
      <c r="T1040180" s="34"/>
    </row>
    <row r="1040197" spans="19:20">
      <c r="S1040197" s="34"/>
      <c r="T1040197" s="34"/>
    </row>
    <row r="1040214" spans="19:20">
      <c r="S1040214" s="34"/>
      <c r="T1040214" s="34"/>
    </row>
    <row r="1040231" spans="19:20">
      <c r="S1040231" s="34"/>
      <c r="T1040231" s="34"/>
    </row>
    <row r="1040248" spans="19:20">
      <c r="S1040248" s="34"/>
      <c r="T1040248" s="34"/>
    </row>
    <row r="1040265" spans="19:20">
      <c r="S1040265" s="34"/>
      <c r="T1040265" s="34"/>
    </row>
    <row r="1040282" spans="19:20">
      <c r="S1040282" s="34"/>
      <c r="T1040282" s="34"/>
    </row>
    <row r="1040299" spans="19:20">
      <c r="S1040299" s="34"/>
      <c r="T1040299" s="34"/>
    </row>
    <row r="1040316" spans="19:20">
      <c r="S1040316" s="34"/>
      <c r="T1040316" s="34"/>
    </row>
    <row r="1040333" spans="19:20">
      <c r="S1040333" s="34"/>
      <c r="T1040333" s="34"/>
    </row>
    <row r="1040350" spans="19:20">
      <c r="S1040350" s="34"/>
      <c r="T1040350" s="34"/>
    </row>
    <row r="1040367" spans="19:20">
      <c r="S1040367" s="34"/>
      <c r="T1040367" s="34"/>
    </row>
    <row r="1040384" spans="19:20">
      <c r="S1040384" s="34"/>
      <c r="T1040384" s="34"/>
    </row>
    <row r="1040401" spans="19:20">
      <c r="S1040401" s="34"/>
      <c r="T1040401" s="34"/>
    </row>
    <row r="1040418" spans="19:20">
      <c r="S1040418" s="34"/>
      <c r="T1040418" s="34"/>
    </row>
    <row r="1040435" spans="19:20">
      <c r="S1040435" s="34"/>
      <c r="T1040435" s="34"/>
    </row>
    <row r="1040452" spans="19:20">
      <c r="S1040452" s="34"/>
      <c r="T1040452" s="34"/>
    </row>
    <row r="1040469" spans="19:20">
      <c r="S1040469" s="34"/>
      <c r="T1040469" s="34"/>
    </row>
    <row r="1040486" spans="19:20">
      <c r="S1040486" s="34"/>
      <c r="T1040486" s="34"/>
    </row>
    <row r="1040503" spans="19:20">
      <c r="S1040503" s="34"/>
      <c r="T1040503" s="34"/>
    </row>
    <row r="1040520" spans="19:20">
      <c r="S1040520" s="34"/>
      <c r="T1040520" s="34"/>
    </row>
    <row r="1040537" spans="19:20">
      <c r="S1040537" s="34"/>
      <c r="T1040537" s="34"/>
    </row>
    <row r="1040554" spans="19:20">
      <c r="S1040554" s="34"/>
      <c r="T1040554" s="34"/>
    </row>
    <row r="1040571" spans="19:20">
      <c r="S1040571" s="34"/>
      <c r="T1040571" s="34"/>
    </row>
    <row r="1040588" spans="19:20">
      <c r="S1040588" s="34"/>
      <c r="T1040588" s="34"/>
    </row>
    <row r="1040605" spans="19:20">
      <c r="S1040605" s="34"/>
      <c r="T1040605" s="34"/>
    </row>
    <row r="1040622" spans="19:20">
      <c r="S1040622" s="34"/>
      <c r="T1040622" s="34"/>
    </row>
    <row r="1040639" spans="19:20">
      <c r="S1040639" s="34"/>
      <c r="T1040639" s="34"/>
    </row>
    <row r="1040656" spans="19:20">
      <c r="S1040656" s="34"/>
      <c r="T1040656" s="34"/>
    </row>
    <row r="1040673" spans="19:20">
      <c r="S1040673" s="34"/>
      <c r="T1040673" s="34"/>
    </row>
    <row r="1040690" spans="19:20">
      <c r="S1040690" s="34"/>
      <c r="T1040690" s="34"/>
    </row>
    <row r="1040707" spans="19:20">
      <c r="S1040707" s="34"/>
      <c r="T1040707" s="34"/>
    </row>
    <row r="1040724" spans="19:20">
      <c r="S1040724" s="34"/>
      <c r="T1040724" s="34"/>
    </row>
    <row r="1040741" spans="19:20">
      <c r="S1040741" s="34"/>
      <c r="T1040741" s="34"/>
    </row>
    <row r="1040758" spans="19:20">
      <c r="S1040758" s="34"/>
      <c r="T1040758" s="34"/>
    </row>
    <row r="1040775" spans="19:20">
      <c r="S1040775" s="34"/>
      <c r="T1040775" s="34"/>
    </row>
    <row r="1040792" spans="19:20">
      <c r="S1040792" s="34"/>
      <c r="T1040792" s="34"/>
    </row>
    <row r="1040809" spans="19:20">
      <c r="S1040809" s="34"/>
      <c r="T1040809" s="34"/>
    </row>
    <row r="1040826" spans="19:20">
      <c r="S1040826" s="34"/>
      <c r="T1040826" s="34"/>
    </row>
    <row r="1040843" spans="19:20">
      <c r="S1040843" s="34"/>
      <c r="T1040843" s="34"/>
    </row>
    <row r="1040860" spans="19:20">
      <c r="S1040860" s="34"/>
      <c r="T1040860" s="34"/>
    </row>
    <row r="1040877" spans="19:20">
      <c r="S1040877" s="34"/>
      <c r="T1040877" s="34"/>
    </row>
    <row r="1040894" spans="19:20">
      <c r="S1040894" s="34"/>
      <c r="T1040894" s="34"/>
    </row>
    <row r="1040911" spans="19:20">
      <c r="S1040911" s="34"/>
      <c r="T1040911" s="34"/>
    </row>
    <row r="1040928" spans="19:20">
      <c r="S1040928" s="34"/>
      <c r="T1040928" s="34"/>
    </row>
    <row r="1040945" spans="19:20">
      <c r="S1040945" s="34"/>
      <c r="T1040945" s="34"/>
    </row>
    <row r="1040962" spans="19:20">
      <c r="S1040962" s="34"/>
      <c r="T1040962" s="34"/>
    </row>
    <row r="1040979" spans="19:20">
      <c r="S1040979" s="34"/>
      <c r="T1040979" s="34"/>
    </row>
    <row r="1040996" spans="19:20">
      <c r="S1040996" s="34"/>
      <c r="T1040996" s="34"/>
    </row>
    <row r="1041013" spans="19:20">
      <c r="S1041013" s="34"/>
      <c r="T1041013" s="34"/>
    </row>
    <row r="1041030" spans="19:20">
      <c r="S1041030" s="34"/>
      <c r="T1041030" s="34"/>
    </row>
    <row r="1041047" spans="19:20">
      <c r="S1041047" s="34"/>
      <c r="T1041047" s="34"/>
    </row>
    <row r="1041064" spans="19:20">
      <c r="S1041064" s="34"/>
      <c r="T1041064" s="34"/>
    </row>
    <row r="1041081" spans="19:20">
      <c r="S1041081" s="34"/>
      <c r="T1041081" s="34"/>
    </row>
    <row r="1041098" spans="19:20">
      <c r="S1041098" s="34"/>
      <c r="T1041098" s="34"/>
    </row>
    <row r="1041115" spans="19:20">
      <c r="S1041115" s="34"/>
      <c r="T1041115" s="34"/>
    </row>
    <row r="1041132" spans="19:20">
      <c r="S1041132" s="34"/>
      <c r="T1041132" s="34"/>
    </row>
    <row r="1041149" spans="19:20">
      <c r="S1041149" s="34"/>
      <c r="T1041149" s="34"/>
    </row>
    <row r="1041166" spans="19:20">
      <c r="S1041166" s="34"/>
      <c r="T1041166" s="34"/>
    </row>
    <row r="1041183" spans="19:20">
      <c r="S1041183" s="34"/>
      <c r="T1041183" s="34"/>
    </row>
    <row r="1041200" spans="19:20">
      <c r="S1041200" s="34"/>
      <c r="T1041200" s="34"/>
    </row>
    <row r="1041217" spans="19:20">
      <c r="S1041217" s="34"/>
      <c r="T1041217" s="34"/>
    </row>
    <row r="1041234" spans="19:20">
      <c r="S1041234" s="34"/>
      <c r="T1041234" s="34"/>
    </row>
    <row r="1041251" spans="19:20">
      <c r="S1041251" s="34"/>
      <c r="T1041251" s="34"/>
    </row>
    <row r="1041268" spans="19:20">
      <c r="S1041268" s="34"/>
      <c r="T1041268" s="34"/>
    </row>
    <row r="1041285" spans="19:20">
      <c r="S1041285" s="34"/>
      <c r="T1041285" s="34"/>
    </row>
    <row r="1041302" spans="19:20">
      <c r="S1041302" s="34"/>
      <c r="T1041302" s="34"/>
    </row>
    <row r="1041319" spans="19:20">
      <c r="S1041319" s="34"/>
      <c r="T1041319" s="34"/>
    </row>
    <row r="1041336" spans="19:20">
      <c r="S1041336" s="34"/>
      <c r="T1041336" s="34"/>
    </row>
    <row r="1041353" spans="19:20">
      <c r="S1041353" s="34"/>
      <c r="T1041353" s="34"/>
    </row>
    <row r="1041370" spans="19:20">
      <c r="S1041370" s="34"/>
      <c r="T1041370" s="34"/>
    </row>
    <row r="1041387" spans="19:20">
      <c r="S1041387" s="34"/>
      <c r="T1041387" s="34"/>
    </row>
    <row r="1041404" spans="19:20">
      <c r="S1041404" s="34"/>
      <c r="T1041404" s="34"/>
    </row>
    <row r="1041421" spans="19:20">
      <c r="S1041421" s="34"/>
      <c r="T1041421" s="34"/>
    </row>
    <row r="1041438" spans="19:20">
      <c r="S1041438" s="34"/>
      <c r="T1041438" s="34"/>
    </row>
    <row r="1041455" spans="19:20">
      <c r="S1041455" s="34"/>
      <c r="T1041455" s="34"/>
    </row>
    <row r="1041472" spans="19:20">
      <c r="S1041472" s="34"/>
      <c r="T1041472" s="34"/>
    </row>
    <row r="1041489" spans="19:20">
      <c r="S1041489" s="34"/>
      <c r="T1041489" s="34"/>
    </row>
    <row r="1041506" spans="19:20">
      <c r="S1041506" s="34"/>
      <c r="T1041506" s="34"/>
    </row>
    <row r="1041523" spans="19:20">
      <c r="S1041523" s="34"/>
      <c r="T1041523" s="34"/>
    </row>
    <row r="1041540" spans="19:20">
      <c r="S1041540" s="34"/>
      <c r="T1041540" s="34"/>
    </row>
    <row r="1041557" spans="19:20">
      <c r="S1041557" s="34"/>
      <c r="T1041557" s="34"/>
    </row>
    <row r="1041574" spans="19:20">
      <c r="S1041574" s="34"/>
      <c r="T1041574" s="34"/>
    </row>
    <row r="1041591" spans="19:20">
      <c r="S1041591" s="34"/>
      <c r="T1041591" s="34"/>
    </row>
    <row r="1041608" spans="19:20">
      <c r="S1041608" s="34"/>
      <c r="T1041608" s="34"/>
    </row>
    <row r="1041625" spans="19:20">
      <c r="S1041625" s="34"/>
      <c r="T1041625" s="34"/>
    </row>
    <row r="1041642" spans="19:20">
      <c r="S1041642" s="34"/>
      <c r="T1041642" s="34"/>
    </row>
    <row r="1041659" spans="19:20">
      <c r="S1041659" s="34"/>
      <c r="T1041659" s="34"/>
    </row>
    <row r="1041676" spans="19:20">
      <c r="S1041676" s="34"/>
      <c r="T1041676" s="34"/>
    </row>
    <row r="1041693" spans="19:20">
      <c r="S1041693" s="34"/>
      <c r="T1041693" s="34"/>
    </row>
    <row r="1041710" spans="19:20">
      <c r="S1041710" s="34"/>
      <c r="T1041710" s="34"/>
    </row>
    <row r="1041727" spans="19:20">
      <c r="S1041727" s="34"/>
      <c r="T1041727" s="34"/>
    </row>
    <row r="1041744" spans="19:20">
      <c r="S1041744" s="34"/>
      <c r="T1041744" s="34"/>
    </row>
    <row r="1041761" spans="19:20">
      <c r="S1041761" s="34"/>
      <c r="T1041761" s="34"/>
    </row>
    <row r="1041778" spans="19:20">
      <c r="S1041778" s="34"/>
      <c r="T1041778" s="34"/>
    </row>
    <row r="1041795" spans="19:20">
      <c r="S1041795" s="34"/>
      <c r="T1041795" s="34"/>
    </row>
    <row r="1041812" spans="19:20">
      <c r="S1041812" s="34"/>
      <c r="T1041812" s="34"/>
    </row>
    <row r="1041829" spans="19:20">
      <c r="S1041829" s="34"/>
      <c r="T1041829" s="34"/>
    </row>
    <row r="1041846" spans="19:20">
      <c r="S1041846" s="34"/>
      <c r="T1041846" s="34"/>
    </row>
    <row r="1041863" spans="19:20">
      <c r="S1041863" s="34"/>
      <c r="T1041863" s="34"/>
    </row>
    <row r="1041880" spans="19:20">
      <c r="S1041880" s="34"/>
      <c r="T1041880" s="34"/>
    </row>
    <row r="1041897" spans="19:20">
      <c r="S1041897" s="34"/>
      <c r="T1041897" s="34"/>
    </row>
    <row r="1041914" spans="19:20">
      <c r="S1041914" s="34"/>
      <c r="T1041914" s="34"/>
    </row>
    <row r="1041931" spans="19:20">
      <c r="S1041931" s="34"/>
      <c r="T1041931" s="34"/>
    </row>
    <row r="1041948" spans="19:20">
      <c r="S1041948" s="34"/>
      <c r="T1041948" s="34"/>
    </row>
    <row r="1041965" spans="19:20">
      <c r="S1041965" s="34"/>
      <c r="T1041965" s="34"/>
    </row>
    <row r="1041982" spans="19:20">
      <c r="S1041982" s="34"/>
      <c r="T1041982" s="34"/>
    </row>
    <row r="1041999" spans="19:20">
      <c r="S1041999" s="34"/>
      <c r="T1041999" s="34"/>
    </row>
    <row r="1042016" spans="19:20">
      <c r="S1042016" s="34"/>
      <c r="T1042016" s="34"/>
    </row>
    <row r="1042033" spans="19:20">
      <c r="S1042033" s="34"/>
      <c r="T1042033" s="34"/>
    </row>
    <row r="1042050" spans="19:20">
      <c r="S1042050" s="34"/>
      <c r="T1042050" s="34"/>
    </row>
    <row r="1042067" spans="19:20">
      <c r="S1042067" s="34"/>
      <c r="T1042067" s="34"/>
    </row>
    <row r="1042084" spans="19:20">
      <c r="S1042084" s="34"/>
      <c r="T1042084" s="34"/>
    </row>
    <row r="1042101" spans="19:20">
      <c r="S1042101" s="34"/>
      <c r="T1042101" s="34"/>
    </row>
    <row r="1042118" spans="19:20">
      <c r="S1042118" s="34"/>
      <c r="T1042118" s="34"/>
    </row>
    <row r="1042135" spans="19:20">
      <c r="S1042135" s="34"/>
      <c r="T1042135" s="34"/>
    </row>
    <row r="1042152" spans="19:20">
      <c r="S1042152" s="34"/>
      <c r="T1042152" s="34"/>
    </row>
    <row r="1042169" spans="19:20">
      <c r="S1042169" s="34"/>
      <c r="T1042169" s="34"/>
    </row>
    <row r="1042186" spans="19:20">
      <c r="S1042186" s="34"/>
      <c r="T1042186" s="34"/>
    </row>
    <row r="1042203" spans="19:20">
      <c r="S1042203" s="34"/>
      <c r="T1042203" s="34"/>
    </row>
    <row r="1042220" spans="19:20">
      <c r="S1042220" s="34"/>
      <c r="T1042220" s="34"/>
    </row>
    <row r="1042237" spans="19:20">
      <c r="S1042237" s="34"/>
      <c r="T1042237" s="34"/>
    </row>
    <row r="1042254" spans="19:20">
      <c r="S1042254" s="34"/>
      <c r="T1042254" s="34"/>
    </row>
    <row r="1042271" spans="19:20">
      <c r="S1042271" s="34"/>
      <c r="T1042271" s="34"/>
    </row>
    <row r="1042288" spans="19:20">
      <c r="S1042288" s="34"/>
      <c r="T1042288" s="34"/>
    </row>
    <row r="1042305" spans="19:20">
      <c r="S1042305" s="34"/>
      <c r="T1042305" s="34"/>
    </row>
    <row r="1042322" spans="19:20">
      <c r="S1042322" s="34"/>
      <c r="T1042322" s="34"/>
    </row>
    <row r="1042339" spans="19:20">
      <c r="S1042339" s="34"/>
      <c r="T1042339" s="34"/>
    </row>
    <row r="1042356" spans="19:20">
      <c r="S1042356" s="34"/>
      <c r="T1042356" s="34"/>
    </row>
    <row r="1042373" spans="19:20">
      <c r="S1042373" s="34"/>
      <c r="T1042373" s="34"/>
    </row>
    <row r="1042390" spans="19:20">
      <c r="S1042390" s="34"/>
      <c r="T1042390" s="34"/>
    </row>
    <row r="1042407" spans="19:20">
      <c r="S1042407" s="34"/>
      <c r="T1042407" s="34"/>
    </row>
    <row r="1042424" spans="19:20">
      <c r="S1042424" s="34"/>
      <c r="T1042424" s="34"/>
    </row>
    <row r="1042441" spans="19:20">
      <c r="S1042441" s="34"/>
      <c r="T1042441" s="34"/>
    </row>
    <row r="1042458" spans="19:20">
      <c r="S1042458" s="34"/>
      <c r="T1042458" s="34"/>
    </row>
    <row r="1042475" spans="19:20">
      <c r="S1042475" s="34"/>
      <c r="T1042475" s="34"/>
    </row>
    <row r="1042492" spans="19:20">
      <c r="S1042492" s="34"/>
      <c r="T1042492" s="34"/>
    </row>
    <row r="1042509" spans="19:20">
      <c r="S1042509" s="34"/>
      <c r="T1042509" s="34"/>
    </row>
    <row r="1042526" spans="19:20">
      <c r="S1042526" s="34"/>
      <c r="T1042526" s="34"/>
    </row>
    <row r="1042543" spans="19:20">
      <c r="S1042543" s="34"/>
      <c r="T1042543" s="34"/>
    </row>
    <row r="1042560" spans="19:20">
      <c r="S1042560" s="34"/>
      <c r="T1042560" s="34"/>
    </row>
    <row r="1042577" spans="19:20">
      <c r="S1042577" s="34"/>
      <c r="T1042577" s="34"/>
    </row>
    <row r="1042594" spans="19:20">
      <c r="S1042594" s="34"/>
      <c r="T1042594" s="34"/>
    </row>
    <row r="1042611" spans="19:20">
      <c r="S1042611" s="34"/>
      <c r="T1042611" s="34"/>
    </row>
    <row r="1042628" spans="19:20">
      <c r="S1042628" s="34"/>
      <c r="T1042628" s="34"/>
    </row>
    <row r="1042645" spans="19:20">
      <c r="S1042645" s="34"/>
      <c r="T1042645" s="34"/>
    </row>
    <row r="1042662" spans="19:20">
      <c r="S1042662" s="34"/>
      <c r="T1042662" s="34"/>
    </row>
    <row r="1042679" spans="19:20">
      <c r="S1042679" s="34"/>
      <c r="T1042679" s="34"/>
    </row>
    <row r="1042696" spans="19:20">
      <c r="S1042696" s="34"/>
      <c r="T1042696" s="34"/>
    </row>
    <row r="1042713" spans="19:20">
      <c r="S1042713" s="34"/>
      <c r="T1042713" s="34"/>
    </row>
    <row r="1042730" spans="19:20">
      <c r="S1042730" s="34"/>
      <c r="T1042730" s="34"/>
    </row>
    <row r="1042747" spans="19:20">
      <c r="S1042747" s="34"/>
      <c r="T1042747" s="34"/>
    </row>
    <row r="1042764" spans="19:20">
      <c r="S1042764" s="34"/>
      <c r="T1042764" s="34"/>
    </row>
    <row r="1042781" spans="19:20">
      <c r="S1042781" s="34"/>
      <c r="T1042781" s="34"/>
    </row>
    <row r="1042798" spans="19:20">
      <c r="S1042798" s="34"/>
      <c r="T1042798" s="34"/>
    </row>
    <row r="1042815" spans="19:20">
      <c r="S1042815" s="34"/>
      <c r="T1042815" s="34"/>
    </row>
    <row r="1042832" spans="19:20">
      <c r="S1042832" s="34"/>
      <c r="T1042832" s="34"/>
    </row>
    <row r="1042849" spans="19:20">
      <c r="S1042849" s="34"/>
      <c r="T1042849" s="34"/>
    </row>
    <row r="1042866" spans="19:20">
      <c r="S1042866" s="34"/>
      <c r="T1042866" s="34"/>
    </row>
    <row r="1042883" spans="19:20">
      <c r="S1042883" s="34"/>
      <c r="T1042883" s="34"/>
    </row>
    <row r="1042900" spans="19:20">
      <c r="S1042900" s="34"/>
      <c r="T1042900" s="34"/>
    </row>
    <row r="1042917" spans="19:20">
      <c r="S1042917" s="34"/>
      <c r="T1042917" s="34"/>
    </row>
    <row r="1042934" spans="19:20">
      <c r="S1042934" s="34"/>
      <c r="T1042934" s="34"/>
    </row>
    <row r="1042951" spans="19:20">
      <c r="S1042951" s="34"/>
      <c r="T1042951" s="34"/>
    </row>
    <row r="1042968" spans="19:20">
      <c r="S1042968" s="34"/>
      <c r="T1042968" s="34"/>
    </row>
    <row r="1042985" spans="19:20">
      <c r="S1042985" s="34"/>
      <c r="T1042985" s="34"/>
    </row>
    <row r="1043002" spans="19:20">
      <c r="S1043002" s="34"/>
      <c r="T1043002" s="34"/>
    </row>
    <row r="1043019" spans="19:20">
      <c r="S1043019" s="34"/>
      <c r="T1043019" s="34"/>
    </row>
    <row r="1043036" spans="19:20">
      <c r="S1043036" s="34"/>
      <c r="T1043036" s="34"/>
    </row>
    <row r="1043053" spans="19:20">
      <c r="S1043053" s="34"/>
      <c r="T1043053" s="34"/>
    </row>
    <row r="1043070" spans="19:20">
      <c r="S1043070" s="34"/>
      <c r="T1043070" s="34"/>
    </row>
    <row r="1043087" spans="19:20">
      <c r="S1043087" s="34"/>
      <c r="T1043087" s="34"/>
    </row>
    <row r="1043104" spans="19:20">
      <c r="S1043104" s="34"/>
      <c r="T1043104" s="34"/>
    </row>
    <row r="1043121" spans="19:20">
      <c r="S1043121" s="34"/>
      <c r="T1043121" s="34"/>
    </row>
    <row r="1043138" spans="19:20">
      <c r="S1043138" s="34"/>
      <c r="T1043138" s="34"/>
    </row>
    <row r="1043155" spans="19:20">
      <c r="S1043155" s="34"/>
      <c r="T1043155" s="34"/>
    </row>
    <row r="1043172" spans="19:20">
      <c r="S1043172" s="34"/>
      <c r="T1043172" s="34"/>
    </row>
    <row r="1043189" spans="19:20">
      <c r="S1043189" s="34"/>
      <c r="T1043189" s="34"/>
    </row>
    <row r="1043206" spans="19:20">
      <c r="S1043206" s="34"/>
      <c r="T1043206" s="34"/>
    </row>
    <row r="1043223" spans="19:20">
      <c r="S1043223" s="34"/>
      <c r="T1043223" s="34"/>
    </row>
    <row r="1043240" spans="19:20">
      <c r="S1043240" s="34"/>
      <c r="T1043240" s="34"/>
    </row>
    <row r="1043257" spans="19:20">
      <c r="S1043257" s="34"/>
      <c r="T1043257" s="34"/>
    </row>
    <row r="1043274" spans="19:20">
      <c r="S1043274" s="34"/>
      <c r="T1043274" s="34"/>
    </row>
    <row r="1043291" spans="19:20">
      <c r="S1043291" s="34"/>
      <c r="T1043291" s="34"/>
    </row>
    <row r="1043308" spans="19:20">
      <c r="S1043308" s="34"/>
      <c r="T1043308" s="34"/>
    </row>
    <row r="1043325" spans="19:20">
      <c r="S1043325" s="34"/>
      <c r="T1043325" s="34"/>
    </row>
    <row r="1043342" spans="19:20">
      <c r="S1043342" s="34"/>
      <c r="T1043342" s="34"/>
    </row>
    <row r="1043359" spans="19:20">
      <c r="S1043359" s="34"/>
      <c r="T1043359" s="34"/>
    </row>
    <row r="1043376" spans="19:20">
      <c r="S1043376" s="34"/>
      <c r="T1043376" s="34"/>
    </row>
    <row r="1043393" spans="19:20">
      <c r="S1043393" s="34"/>
      <c r="T1043393" s="34"/>
    </row>
    <row r="1043410" spans="19:20">
      <c r="S1043410" s="34"/>
      <c r="T1043410" s="34"/>
    </row>
    <row r="1043427" spans="19:20">
      <c r="S1043427" s="34"/>
      <c r="T1043427" s="34"/>
    </row>
    <row r="1043444" spans="19:20">
      <c r="S1043444" s="34"/>
      <c r="T1043444" s="34"/>
    </row>
    <row r="1043461" spans="19:20">
      <c r="S1043461" s="34"/>
      <c r="T1043461" s="34"/>
    </row>
    <row r="1043478" spans="19:20">
      <c r="S1043478" s="34"/>
      <c r="T1043478" s="34"/>
    </row>
    <row r="1043495" spans="19:20">
      <c r="S1043495" s="34"/>
      <c r="T1043495" s="34"/>
    </row>
    <row r="1043512" spans="19:20">
      <c r="S1043512" s="34"/>
      <c r="T1043512" s="34"/>
    </row>
    <row r="1043529" spans="19:20">
      <c r="S1043529" s="34"/>
      <c r="T1043529" s="34"/>
    </row>
    <row r="1043546" spans="19:20">
      <c r="S1043546" s="34"/>
      <c r="T1043546" s="34"/>
    </row>
    <row r="1043563" spans="19:20">
      <c r="S1043563" s="34"/>
      <c r="T1043563" s="34"/>
    </row>
    <row r="1043580" spans="19:20">
      <c r="S1043580" s="34"/>
      <c r="T1043580" s="34"/>
    </row>
    <row r="1043597" spans="19:20">
      <c r="S1043597" s="34"/>
      <c r="T1043597" s="34"/>
    </row>
    <row r="1043614" spans="19:20">
      <c r="S1043614" s="34"/>
      <c r="T1043614" s="34"/>
    </row>
    <row r="1043631" spans="19:20">
      <c r="S1043631" s="34"/>
      <c r="T1043631" s="34"/>
    </row>
    <row r="1043648" spans="19:20">
      <c r="S1043648" s="34"/>
      <c r="T1043648" s="34"/>
    </row>
    <row r="1043665" spans="19:20">
      <c r="S1043665" s="34"/>
      <c r="T1043665" s="34"/>
    </row>
    <row r="1043682" spans="19:20">
      <c r="S1043682" s="34"/>
      <c r="T1043682" s="34"/>
    </row>
    <row r="1043699" spans="19:20">
      <c r="S1043699" s="34"/>
      <c r="T1043699" s="34"/>
    </row>
    <row r="1043716" spans="19:20">
      <c r="S1043716" s="34"/>
      <c r="T1043716" s="34"/>
    </row>
    <row r="1043733" spans="19:20">
      <c r="S1043733" s="34"/>
      <c r="T1043733" s="34"/>
    </row>
    <row r="1043750" spans="19:20">
      <c r="S1043750" s="34"/>
      <c r="T1043750" s="34"/>
    </row>
    <row r="1043767" spans="19:20">
      <c r="S1043767" s="34"/>
      <c r="T1043767" s="34"/>
    </row>
    <row r="1043784" spans="19:20">
      <c r="S1043784" s="34"/>
      <c r="T1043784" s="34"/>
    </row>
    <row r="1043801" spans="19:20">
      <c r="S1043801" s="34"/>
      <c r="T1043801" s="34"/>
    </row>
    <row r="1043818" spans="19:20">
      <c r="S1043818" s="34"/>
      <c r="T1043818" s="34"/>
    </row>
    <row r="1043835" spans="19:20">
      <c r="S1043835" s="34"/>
      <c r="T1043835" s="34"/>
    </row>
    <row r="1043852" spans="19:20">
      <c r="S1043852" s="34"/>
      <c r="T1043852" s="34"/>
    </row>
    <row r="1043869" spans="19:20">
      <c r="S1043869" s="34"/>
      <c r="T1043869" s="34"/>
    </row>
    <row r="1043886" spans="19:20">
      <c r="S1043886" s="34"/>
      <c r="T1043886" s="34"/>
    </row>
    <row r="1043903" spans="19:20">
      <c r="S1043903" s="34"/>
      <c r="T1043903" s="34"/>
    </row>
    <row r="1043920" spans="19:20">
      <c r="S1043920" s="34"/>
      <c r="T1043920" s="34"/>
    </row>
    <row r="1043937" spans="19:20">
      <c r="S1043937" s="34"/>
      <c r="T1043937" s="34"/>
    </row>
    <row r="1043954" spans="19:20">
      <c r="S1043954" s="34"/>
      <c r="T1043954" s="34"/>
    </row>
    <row r="1043971" spans="19:20">
      <c r="S1043971" s="34"/>
      <c r="T1043971" s="34"/>
    </row>
    <row r="1043988" spans="19:20">
      <c r="S1043988" s="34"/>
      <c r="T1043988" s="34"/>
    </row>
    <row r="1044005" spans="19:20">
      <c r="S1044005" s="34"/>
      <c r="T1044005" s="34"/>
    </row>
    <row r="1044022" spans="19:20">
      <c r="S1044022" s="34"/>
      <c r="T1044022" s="34"/>
    </row>
    <row r="1044039" spans="19:20">
      <c r="S1044039" s="34"/>
      <c r="T1044039" s="34"/>
    </row>
    <row r="1044056" spans="19:20">
      <c r="S1044056" s="34"/>
      <c r="T1044056" s="34"/>
    </row>
    <row r="1044073" spans="19:20">
      <c r="S1044073" s="34"/>
      <c r="T1044073" s="34"/>
    </row>
    <row r="1044090" spans="19:20">
      <c r="S1044090" s="34"/>
      <c r="T1044090" s="34"/>
    </row>
    <row r="1044107" spans="19:20">
      <c r="S1044107" s="34"/>
      <c r="T1044107" s="34"/>
    </row>
    <row r="1044124" spans="19:20">
      <c r="S1044124" s="34"/>
      <c r="T1044124" s="34"/>
    </row>
    <row r="1044141" spans="19:20">
      <c r="S1044141" s="34"/>
      <c r="T1044141" s="34"/>
    </row>
    <row r="1044158" spans="19:20">
      <c r="S1044158" s="34"/>
      <c r="T1044158" s="34"/>
    </row>
    <row r="1044175" spans="19:20">
      <c r="S1044175" s="34"/>
      <c r="T1044175" s="34"/>
    </row>
    <row r="1044192" spans="19:20">
      <c r="S1044192" s="34"/>
      <c r="T1044192" s="34"/>
    </row>
    <row r="1044209" spans="19:20">
      <c r="S1044209" s="34"/>
      <c r="T1044209" s="34"/>
    </row>
    <row r="1044226" spans="19:20">
      <c r="S1044226" s="34"/>
      <c r="T1044226" s="34"/>
    </row>
    <row r="1044243" spans="19:20">
      <c r="S1044243" s="34"/>
      <c r="T1044243" s="34"/>
    </row>
    <row r="1044260" spans="19:20">
      <c r="S1044260" s="34"/>
      <c r="T1044260" s="34"/>
    </row>
    <row r="1044277" spans="19:20">
      <c r="S1044277" s="34"/>
      <c r="T1044277" s="34"/>
    </row>
    <row r="1044294" spans="19:20">
      <c r="S1044294" s="34"/>
      <c r="T1044294" s="34"/>
    </row>
    <row r="1044311" spans="19:20">
      <c r="S1044311" s="34"/>
      <c r="T1044311" s="34"/>
    </row>
    <row r="1044328" spans="19:20">
      <c r="S1044328" s="34"/>
      <c r="T1044328" s="34"/>
    </row>
    <row r="1044345" spans="19:20">
      <c r="S1044345" s="34"/>
      <c r="T1044345" s="34"/>
    </row>
    <row r="1044362" spans="19:20">
      <c r="S1044362" s="34"/>
      <c r="T1044362" s="34"/>
    </row>
    <row r="1044379" spans="19:20">
      <c r="S1044379" s="34"/>
      <c r="T1044379" s="34"/>
    </row>
    <row r="1044396" spans="19:20">
      <c r="S1044396" s="34"/>
      <c r="T1044396" s="34"/>
    </row>
    <row r="1044413" spans="19:20">
      <c r="S1044413" s="34"/>
      <c r="T1044413" s="34"/>
    </row>
    <row r="1044430" spans="19:20">
      <c r="S1044430" s="34"/>
      <c r="T1044430" s="34"/>
    </row>
    <row r="1044447" spans="19:20">
      <c r="S1044447" s="34"/>
      <c r="T1044447" s="34"/>
    </row>
    <row r="1044464" spans="19:20">
      <c r="S1044464" s="34"/>
      <c r="T1044464" s="34"/>
    </row>
    <row r="1044481" spans="19:20">
      <c r="S1044481" s="34"/>
      <c r="T1044481" s="34"/>
    </row>
    <row r="1044498" spans="19:20">
      <c r="S1044498" s="34"/>
      <c r="T1044498" s="34"/>
    </row>
    <row r="1044515" spans="19:20">
      <c r="S1044515" s="34"/>
      <c r="T1044515" s="34"/>
    </row>
    <row r="1044532" spans="19:20">
      <c r="S1044532" s="34"/>
      <c r="T1044532" s="34"/>
    </row>
    <row r="1044549" spans="19:20">
      <c r="S1044549" s="34"/>
      <c r="T1044549" s="34"/>
    </row>
    <row r="1044566" spans="19:20">
      <c r="S1044566" s="34"/>
      <c r="T1044566" s="34"/>
    </row>
    <row r="1044583" spans="19:20">
      <c r="S1044583" s="34"/>
      <c r="T1044583" s="34"/>
    </row>
    <row r="1044600" spans="19:20">
      <c r="S1044600" s="34"/>
      <c r="T1044600" s="34"/>
    </row>
    <row r="1044617" spans="19:20">
      <c r="S1044617" s="34"/>
      <c r="T1044617" s="34"/>
    </row>
    <row r="1044634" spans="19:20">
      <c r="S1044634" s="34"/>
      <c r="T1044634" s="34"/>
    </row>
    <row r="1044651" spans="19:20">
      <c r="S1044651" s="34"/>
      <c r="T1044651" s="34"/>
    </row>
    <row r="1044668" spans="19:20">
      <c r="S1044668" s="34"/>
      <c r="T1044668" s="34"/>
    </row>
    <row r="1044685" spans="19:20">
      <c r="S1044685" s="34"/>
      <c r="T1044685" s="34"/>
    </row>
    <row r="1044702" spans="19:20">
      <c r="S1044702" s="34"/>
      <c r="T1044702" s="34"/>
    </row>
    <row r="1044719" spans="19:20">
      <c r="S1044719" s="34"/>
      <c r="T1044719" s="34"/>
    </row>
    <row r="1044736" spans="19:20">
      <c r="S1044736" s="34"/>
      <c r="T1044736" s="34"/>
    </row>
    <row r="1044753" spans="19:20">
      <c r="S1044753" s="34"/>
      <c r="T1044753" s="34"/>
    </row>
    <row r="1044770" spans="19:20">
      <c r="S1044770" s="34"/>
      <c r="T1044770" s="34"/>
    </row>
    <row r="1044787" spans="19:20">
      <c r="S1044787" s="34"/>
      <c r="T1044787" s="34"/>
    </row>
    <row r="1044804" spans="19:20">
      <c r="S1044804" s="34"/>
      <c r="T1044804" s="34"/>
    </row>
    <row r="1044821" spans="19:20">
      <c r="S1044821" s="34"/>
      <c r="T1044821" s="34"/>
    </row>
    <row r="1044838" spans="19:20">
      <c r="S1044838" s="34"/>
      <c r="T1044838" s="34"/>
    </row>
    <row r="1044855" spans="19:20">
      <c r="S1044855" s="34"/>
      <c r="T1044855" s="34"/>
    </row>
    <row r="1044872" spans="19:20">
      <c r="S1044872" s="34"/>
      <c r="T1044872" s="34"/>
    </row>
    <row r="1044889" spans="19:20">
      <c r="S1044889" s="34"/>
      <c r="T1044889" s="34"/>
    </row>
    <row r="1044906" spans="19:20">
      <c r="S1044906" s="34"/>
      <c r="T1044906" s="34"/>
    </row>
    <row r="1044923" spans="19:20">
      <c r="S1044923" s="34"/>
      <c r="T1044923" s="34"/>
    </row>
    <row r="1044940" spans="19:20">
      <c r="S1044940" s="34"/>
      <c r="T1044940" s="34"/>
    </row>
    <row r="1044957" spans="19:20">
      <c r="S1044957" s="34"/>
      <c r="T1044957" s="34"/>
    </row>
    <row r="1044974" spans="19:20">
      <c r="S1044974" s="34"/>
      <c r="T1044974" s="34"/>
    </row>
    <row r="1044991" spans="19:20">
      <c r="S1044991" s="34"/>
      <c r="T1044991" s="34"/>
    </row>
    <row r="1045008" spans="19:20">
      <c r="S1045008" s="34"/>
      <c r="T1045008" s="34"/>
    </row>
    <row r="1045025" spans="19:20">
      <c r="S1045025" s="34"/>
      <c r="T1045025" s="34"/>
    </row>
    <row r="1045042" spans="19:20">
      <c r="S1045042" s="34"/>
      <c r="T1045042" s="34"/>
    </row>
    <row r="1045059" spans="19:20">
      <c r="S1045059" s="34"/>
      <c r="T1045059" s="34"/>
    </row>
    <row r="1045076" spans="19:20">
      <c r="S1045076" s="34"/>
      <c r="T1045076" s="34"/>
    </row>
    <row r="1045093" spans="19:20">
      <c r="S1045093" s="34"/>
      <c r="T1045093" s="34"/>
    </row>
    <row r="1045110" spans="19:20">
      <c r="S1045110" s="34"/>
      <c r="T1045110" s="34"/>
    </row>
    <row r="1045127" spans="19:20">
      <c r="S1045127" s="34"/>
      <c r="T1045127" s="34"/>
    </row>
    <row r="1045144" spans="19:20">
      <c r="S1045144" s="34"/>
      <c r="T1045144" s="34"/>
    </row>
    <row r="1045161" spans="19:20">
      <c r="S1045161" s="34"/>
      <c r="T1045161" s="34"/>
    </row>
    <row r="1045178" spans="19:20">
      <c r="S1045178" s="34"/>
      <c r="T1045178" s="34"/>
    </row>
    <row r="1045195" spans="19:20">
      <c r="S1045195" s="34"/>
      <c r="T1045195" s="34"/>
    </row>
    <row r="1045212" spans="19:20">
      <c r="S1045212" s="34"/>
      <c r="T1045212" s="34"/>
    </row>
    <row r="1045229" spans="19:20">
      <c r="S1045229" s="34"/>
      <c r="T1045229" s="34"/>
    </row>
    <row r="1045246" spans="19:20">
      <c r="S1045246" s="34"/>
      <c r="T1045246" s="34"/>
    </row>
    <row r="1045263" spans="19:20">
      <c r="S1045263" s="34"/>
      <c r="T1045263" s="34"/>
    </row>
    <row r="1045280" spans="19:20">
      <c r="S1045280" s="34"/>
      <c r="T1045280" s="34"/>
    </row>
    <row r="1045297" spans="19:20">
      <c r="S1045297" s="34"/>
      <c r="T1045297" s="34"/>
    </row>
    <row r="1045314" spans="19:20">
      <c r="S1045314" s="34"/>
      <c r="T1045314" s="34"/>
    </row>
    <row r="1045331" spans="19:20">
      <c r="S1045331" s="34"/>
      <c r="T1045331" s="34"/>
    </row>
    <row r="1045348" spans="19:20">
      <c r="S1045348" s="34"/>
      <c r="T1045348" s="34"/>
    </row>
    <row r="1045365" spans="19:20">
      <c r="S1045365" s="34"/>
      <c r="T1045365" s="34"/>
    </row>
    <row r="1045382" spans="19:20">
      <c r="S1045382" s="34"/>
      <c r="T1045382" s="34"/>
    </row>
    <row r="1045399" spans="19:20">
      <c r="S1045399" s="34"/>
      <c r="T1045399" s="34"/>
    </row>
    <row r="1045416" spans="19:20">
      <c r="S1045416" s="34"/>
      <c r="T1045416" s="34"/>
    </row>
    <row r="1045433" spans="19:20">
      <c r="S1045433" s="34"/>
      <c r="T1045433" s="34"/>
    </row>
    <row r="1045450" spans="19:20">
      <c r="S1045450" s="34"/>
      <c r="T1045450" s="34"/>
    </row>
    <row r="1045467" spans="19:20">
      <c r="S1045467" s="34"/>
      <c r="T1045467" s="34"/>
    </row>
    <row r="1045484" spans="19:20">
      <c r="S1045484" s="34"/>
      <c r="T1045484" s="34"/>
    </row>
    <row r="1045501" spans="19:20">
      <c r="S1045501" s="34"/>
      <c r="T1045501" s="34"/>
    </row>
    <row r="1045518" spans="19:20">
      <c r="S1045518" s="34"/>
      <c r="T1045518" s="34"/>
    </row>
    <row r="1045535" spans="19:20">
      <c r="S1045535" s="34"/>
      <c r="T1045535" s="34"/>
    </row>
    <row r="1045552" spans="19:20">
      <c r="S1045552" s="34"/>
      <c r="T1045552" s="34"/>
    </row>
    <row r="1045569" spans="19:20">
      <c r="S1045569" s="34"/>
      <c r="T1045569" s="34"/>
    </row>
    <row r="1045586" spans="19:20">
      <c r="S1045586" s="34"/>
      <c r="T1045586" s="34"/>
    </row>
    <row r="1045603" spans="19:20">
      <c r="S1045603" s="34"/>
      <c r="T1045603" s="34"/>
    </row>
    <row r="1045620" spans="19:20">
      <c r="S1045620" s="34"/>
      <c r="T1045620" s="34"/>
    </row>
    <row r="1045637" spans="19:20">
      <c r="S1045637" s="34"/>
      <c r="T1045637" s="34"/>
    </row>
    <row r="1045654" spans="19:20">
      <c r="S1045654" s="34"/>
      <c r="T1045654" s="34"/>
    </row>
    <row r="1045671" spans="19:20">
      <c r="S1045671" s="34"/>
      <c r="T1045671" s="34"/>
    </row>
    <row r="1045688" spans="19:20">
      <c r="S1045688" s="34"/>
      <c r="T1045688" s="34"/>
    </row>
    <row r="1045705" spans="19:20">
      <c r="S1045705" s="34"/>
      <c r="T1045705" s="34"/>
    </row>
    <row r="1045722" spans="19:20">
      <c r="S1045722" s="34"/>
      <c r="T1045722" s="34"/>
    </row>
    <row r="1045739" spans="19:20">
      <c r="S1045739" s="34"/>
      <c r="T1045739" s="34"/>
    </row>
    <row r="1045756" spans="19:20">
      <c r="S1045756" s="34"/>
      <c r="T1045756" s="34"/>
    </row>
    <row r="1045773" spans="19:20">
      <c r="S1045773" s="34"/>
      <c r="T1045773" s="34"/>
    </row>
    <row r="1045790" spans="19:20">
      <c r="S1045790" s="34"/>
      <c r="T1045790" s="34"/>
    </row>
    <row r="1045807" spans="19:20">
      <c r="S1045807" s="34"/>
      <c r="T1045807" s="34"/>
    </row>
    <row r="1045824" spans="19:20">
      <c r="S1045824" s="34"/>
      <c r="T1045824" s="34"/>
    </row>
    <row r="1045841" spans="19:20">
      <c r="S1045841" s="34"/>
      <c r="T1045841" s="34"/>
    </row>
    <row r="1045858" spans="19:20">
      <c r="S1045858" s="34"/>
      <c r="T1045858" s="34"/>
    </row>
    <row r="1045875" spans="19:20">
      <c r="S1045875" s="34"/>
      <c r="T1045875" s="34"/>
    </row>
    <row r="1045892" spans="19:20">
      <c r="S1045892" s="34"/>
      <c r="T1045892" s="34"/>
    </row>
    <row r="1045909" spans="19:20">
      <c r="S1045909" s="34"/>
      <c r="T1045909" s="34"/>
    </row>
    <row r="1045926" spans="19:20">
      <c r="S1045926" s="34"/>
      <c r="T1045926" s="34"/>
    </row>
    <row r="1045943" spans="19:20">
      <c r="S1045943" s="34"/>
      <c r="T1045943" s="34"/>
    </row>
    <row r="1045960" spans="19:20">
      <c r="S1045960" s="34"/>
      <c r="T1045960" s="34"/>
    </row>
    <row r="1045977" spans="19:20">
      <c r="S1045977" s="34"/>
      <c r="T1045977" s="34"/>
    </row>
    <row r="1045994" spans="19:20">
      <c r="S1045994" s="34"/>
      <c r="T1045994" s="34"/>
    </row>
    <row r="1046011" spans="19:20">
      <c r="S1046011" s="34"/>
      <c r="T1046011" s="34"/>
    </row>
    <row r="1046028" spans="19:20">
      <c r="S1046028" s="34"/>
      <c r="T1046028" s="34"/>
    </row>
    <row r="1046045" spans="19:20">
      <c r="S1046045" s="34"/>
      <c r="T1046045" s="34"/>
    </row>
    <row r="1046062" spans="19:20">
      <c r="S1046062" s="34"/>
      <c r="T1046062" s="34"/>
    </row>
    <row r="1046079" spans="19:20">
      <c r="S1046079" s="34"/>
      <c r="T1046079" s="34"/>
    </row>
    <row r="1046096" spans="19:20">
      <c r="S1046096" s="34"/>
      <c r="T1046096" s="34"/>
    </row>
    <row r="1046113" spans="19:20">
      <c r="S1046113" s="34"/>
      <c r="T1046113" s="34"/>
    </row>
    <row r="1046130" spans="19:20">
      <c r="S1046130" s="34"/>
      <c r="T1046130" s="34"/>
    </row>
    <row r="1046147" spans="19:20">
      <c r="S1046147" s="34"/>
      <c r="T1046147" s="34"/>
    </row>
    <row r="1046164" spans="19:20">
      <c r="S1046164" s="34"/>
      <c r="T1046164" s="34"/>
    </row>
    <row r="1046181" spans="19:20">
      <c r="S1046181" s="34"/>
      <c r="T1046181" s="34"/>
    </row>
    <row r="1046198" spans="19:20">
      <c r="S1046198" s="34"/>
      <c r="T1046198" s="34"/>
    </row>
    <row r="1046215" spans="19:20">
      <c r="S1046215" s="34"/>
      <c r="T1046215" s="34"/>
    </row>
    <row r="1046232" spans="19:20">
      <c r="S1046232" s="34"/>
      <c r="T1046232" s="34"/>
    </row>
    <row r="1046249" spans="19:20">
      <c r="S1046249" s="34"/>
      <c r="T1046249" s="34"/>
    </row>
    <row r="1046266" spans="19:20">
      <c r="S1046266" s="34"/>
      <c r="T1046266" s="34"/>
    </row>
    <row r="1046283" spans="19:20">
      <c r="S1046283" s="34"/>
      <c r="T1046283" s="34"/>
    </row>
    <row r="1046300" spans="19:20">
      <c r="S1046300" s="34"/>
      <c r="T1046300" s="34"/>
    </row>
    <row r="1046317" spans="19:20">
      <c r="S1046317" s="34"/>
      <c r="T1046317" s="34"/>
    </row>
    <row r="1046334" spans="19:20">
      <c r="S1046334" s="34"/>
      <c r="T1046334" s="34"/>
    </row>
    <row r="1046351" spans="19:20">
      <c r="S1046351" s="34"/>
      <c r="T1046351" s="34"/>
    </row>
    <row r="1046368" spans="19:20">
      <c r="S1046368" s="34"/>
      <c r="T1046368" s="34"/>
    </row>
    <row r="1046385" spans="19:20">
      <c r="S1046385" s="34"/>
      <c r="T1046385" s="34"/>
    </row>
    <row r="1046402" spans="19:20">
      <c r="S1046402" s="34"/>
      <c r="T1046402" s="34"/>
    </row>
    <row r="1046419" spans="19:20">
      <c r="S1046419" s="34"/>
      <c r="T1046419" s="34"/>
    </row>
    <row r="1046436" spans="19:20">
      <c r="S1046436" s="34"/>
      <c r="T1046436" s="34"/>
    </row>
    <row r="1046453" spans="19:20">
      <c r="S1046453" s="34"/>
      <c r="T1046453" s="34"/>
    </row>
    <row r="1046470" spans="19:20">
      <c r="S1046470" s="34"/>
      <c r="T1046470" s="34"/>
    </row>
    <row r="1046487" spans="19:20">
      <c r="S1046487" s="34"/>
      <c r="T1046487" s="34"/>
    </row>
    <row r="1046504" spans="19:20">
      <c r="S1046504" s="34"/>
      <c r="T1046504" s="34"/>
    </row>
    <row r="1046521" spans="19:20">
      <c r="S1046521" s="34"/>
      <c r="T1046521" s="34"/>
    </row>
    <row r="1046538" spans="19:20">
      <c r="S1046538" s="34"/>
      <c r="T1046538" s="34"/>
    </row>
    <row r="1046555" spans="19:20">
      <c r="S1046555" s="34"/>
      <c r="T1046555" s="34"/>
    </row>
    <row r="1046572" spans="19:20">
      <c r="S1046572" s="34"/>
      <c r="T1046572" s="34"/>
    </row>
    <row r="1046589" spans="19:20">
      <c r="S1046589" s="34"/>
      <c r="T1046589" s="34"/>
    </row>
    <row r="1046606" spans="19:20">
      <c r="S1046606" s="34"/>
      <c r="T1046606" s="34"/>
    </row>
    <row r="1046623" spans="19:20">
      <c r="S1046623" s="34"/>
      <c r="T1046623" s="34"/>
    </row>
    <row r="1046640" spans="19:20">
      <c r="S1046640" s="34"/>
      <c r="T1046640" s="34"/>
    </row>
    <row r="1046657" spans="19:20">
      <c r="S1046657" s="34"/>
      <c r="T1046657" s="34"/>
    </row>
    <row r="1046674" spans="19:20">
      <c r="S1046674" s="34"/>
      <c r="T1046674" s="34"/>
    </row>
    <row r="1046691" spans="19:20">
      <c r="S1046691" s="34"/>
      <c r="T1046691" s="34"/>
    </row>
    <row r="1046708" spans="19:20">
      <c r="S1046708" s="34"/>
      <c r="T1046708" s="34"/>
    </row>
    <row r="1046725" spans="19:20">
      <c r="S1046725" s="34"/>
      <c r="T1046725" s="34"/>
    </row>
    <row r="1046742" spans="19:20">
      <c r="S1046742" s="34"/>
      <c r="T1046742" s="34"/>
    </row>
    <row r="1046759" spans="19:20">
      <c r="S1046759" s="34"/>
      <c r="T1046759" s="34"/>
    </row>
    <row r="1046776" spans="19:20">
      <c r="S1046776" s="34"/>
      <c r="T1046776" s="34"/>
    </row>
    <row r="1046793" spans="19:20">
      <c r="S1046793" s="34"/>
      <c r="T1046793" s="34"/>
    </row>
    <row r="1046810" spans="19:20">
      <c r="S1046810" s="34"/>
      <c r="T1046810" s="34"/>
    </row>
    <row r="1046827" spans="19:20">
      <c r="S1046827" s="34"/>
      <c r="T1046827" s="34"/>
    </row>
    <row r="1046844" spans="19:20">
      <c r="S1046844" s="34"/>
      <c r="T1046844" s="34"/>
    </row>
    <row r="1046861" spans="19:20">
      <c r="S1046861" s="34"/>
      <c r="T1046861" s="34"/>
    </row>
    <row r="1046878" spans="19:20">
      <c r="S1046878" s="34"/>
      <c r="T1046878" s="34"/>
    </row>
    <row r="1046895" spans="19:20">
      <c r="S1046895" s="34"/>
      <c r="T1046895" s="34"/>
    </row>
    <row r="1046912" spans="19:20">
      <c r="S1046912" s="34"/>
      <c r="T1046912" s="34"/>
    </row>
    <row r="1046929" spans="19:20">
      <c r="S1046929" s="34"/>
      <c r="T1046929" s="34"/>
    </row>
    <row r="1046946" spans="19:20">
      <c r="S1046946" s="34"/>
      <c r="T1046946" s="34"/>
    </row>
    <row r="1046963" spans="19:20">
      <c r="S1046963" s="34"/>
      <c r="T1046963" s="34"/>
    </row>
    <row r="1046980" spans="19:20">
      <c r="S1046980" s="34"/>
      <c r="T1046980" s="34"/>
    </row>
    <row r="1046997" spans="19:20">
      <c r="S1046997" s="34"/>
      <c r="T1046997" s="34"/>
    </row>
    <row r="1047014" spans="19:20">
      <c r="S1047014" s="34"/>
      <c r="T1047014" s="34"/>
    </row>
    <row r="1047031" spans="19:20">
      <c r="S1047031" s="34"/>
      <c r="T1047031" s="34"/>
    </row>
    <row r="1047048" spans="19:20">
      <c r="S1047048" s="34"/>
      <c r="T1047048" s="34"/>
    </row>
    <row r="1047065" spans="19:20">
      <c r="S1047065" s="34"/>
      <c r="T1047065" s="34"/>
    </row>
    <row r="1047082" spans="19:20">
      <c r="S1047082" s="34"/>
      <c r="T1047082" s="34"/>
    </row>
    <row r="1047099" spans="19:20">
      <c r="S1047099" s="34"/>
      <c r="T1047099" s="34"/>
    </row>
    <row r="1047116" spans="19:20">
      <c r="S1047116" s="34"/>
      <c r="T1047116" s="34"/>
    </row>
    <row r="1047133" spans="19:20">
      <c r="S1047133" s="34"/>
      <c r="T1047133" s="34"/>
    </row>
    <row r="1047150" spans="19:20">
      <c r="S1047150" s="34"/>
      <c r="T1047150" s="34"/>
    </row>
    <row r="1047167" spans="19:20">
      <c r="S1047167" s="34"/>
      <c r="T1047167" s="34"/>
    </row>
    <row r="1047184" spans="19:20">
      <c r="S1047184" s="34"/>
      <c r="T1047184" s="34"/>
    </row>
    <row r="1047201" spans="19:20">
      <c r="S1047201" s="34"/>
      <c r="T1047201" s="34"/>
    </row>
    <row r="1047218" spans="19:20">
      <c r="S1047218" s="34"/>
      <c r="T1047218" s="34"/>
    </row>
    <row r="1047235" spans="19:20">
      <c r="S1047235" s="34"/>
      <c r="T1047235" s="34"/>
    </row>
    <row r="1047252" spans="19:20">
      <c r="S1047252" s="34"/>
      <c r="T1047252" s="34"/>
    </row>
    <row r="1047269" spans="19:20">
      <c r="S1047269" s="34"/>
      <c r="T1047269" s="34"/>
    </row>
    <row r="1047286" spans="19:20">
      <c r="S1047286" s="34"/>
      <c r="T1047286" s="34"/>
    </row>
    <row r="1047303" spans="19:20">
      <c r="S1047303" s="34"/>
      <c r="T1047303" s="34"/>
    </row>
    <row r="1047320" spans="19:20">
      <c r="S1047320" s="34"/>
      <c r="T1047320" s="34"/>
    </row>
    <row r="1047337" spans="19:20">
      <c r="S1047337" s="34"/>
      <c r="T1047337" s="34"/>
    </row>
    <row r="1047354" spans="19:20">
      <c r="S1047354" s="34"/>
      <c r="T1047354" s="34"/>
    </row>
    <row r="1047371" spans="19:20">
      <c r="S1047371" s="34"/>
      <c r="T1047371" s="34"/>
    </row>
    <row r="1047388" spans="19:20">
      <c r="S1047388" s="34"/>
      <c r="T1047388" s="34"/>
    </row>
    <row r="1047405" spans="19:20">
      <c r="S1047405" s="34"/>
      <c r="T1047405" s="34"/>
    </row>
    <row r="1047422" spans="19:20">
      <c r="S1047422" s="34"/>
      <c r="T1047422" s="34"/>
    </row>
    <row r="1047439" spans="19:20">
      <c r="S1047439" s="34"/>
      <c r="T1047439" s="34"/>
    </row>
    <row r="1047456" spans="19:20">
      <c r="S1047456" s="34"/>
      <c r="T1047456" s="34"/>
    </row>
    <row r="1047473" spans="19:20">
      <c r="S1047473" s="34"/>
      <c r="T1047473" s="34"/>
    </row>
    <row r="1047490" spans="19:20">
      <c r="S1047490" s="34"/>
      <c r="T1047490" s="34"/>
    </row>
    <row r="1047507" spans="19:20">
      <c r="S1047507" s="34"/>
      <c r="T1047507" s="34"/>
    </row>
    <row r="1047524" spans="19:20">
      <c r="S1047524" s="34"/>
      <c r="T1047524" s="34"/>
    </row>
    <row r="1047541" spans="19:20">
      <c r="S1047541" s="34"/>
      <c r="T1047541" s="34"/>
    </row>
    <row r="1047558" spans="19:20">
      <c r="S1047558" s="34"/>
      <c r="T1047558" s="34"/>
    </row>
    <row r="1047575" spans="19:20">
      <c r="S1047575" s="34"/>
      <c r="T1047575" s="34"/>
    </row>
    <row r="1047592" spans="19:20">
      <c r="S1047592" s="34"/>
      <c r="T1047592" s="34"/>
    </row>
    <row r="1047609" spans="19:20">
      <c r="S1047609" s="34"/>
      <c r="T1047609" s="34"/>
    </row>
    <row r="1047626" spans="19:20">
      <c r="S1047626" s="34"/>
      <c r="T1047626" s="34"/>
    </row>
    <row r="1047643" spans="19:20">
      <c r="S1047643" s="34"/>
      <c r="T1047643" s="34"/>
    </row>
    <row r="1047660" spans="19:20">
      <c r="S1047660" s="34"/>
      <c r="T1047660" s="34"/>
    </row>
    <row r="1047677" spans="19:20">
      <c r="S1047677" s="34"/>
      <c r="T1047677" s="34"/>
    </row>
    <row r="1047694" spans="19:20">
      <c r="S1047694" s="34"/>
      <c r="T1047694" s="34"/>
    </row>
    <row r="1047711" spans="19:20">
      <c r="S1047711" s="34"/>
      <c r="T1047711" s="34"/>
    </row>
    <row r="1047728" spans="19:20">
      <c r="S1047728" s="34"/>
      <c r="T1047728" s="34"/>
    </row>
    <row r="1047745" spans="19:20">
      <c r="S1047745" s="34"/>
      <c r="T1047745" s="34"/>
    </row>
    <row r="1047762" spans="19:20">
      <c r="S1047762" s="34"/>
      <c r="T1047762" s="34"/>
    </row>
    <row r="1047779" spans="19:20">
      <c r="S1047779" s="34"/>
      <c r="T1047779" s="34"/>
    </row>
    <row r="1047796" spans="19:20">
      <c r="S1047796" s="34"/>
      <c r="T1047796" s="34"/>
    </row>
    <row r="1047813" spans="19:20">
      <c r="S1047813" s="34"/>
      <c r="T1047813" s="34"/>
    </row>
    <row r="1047830" spans="19:20">
      <c r="S1047830" s="34"/>
      <c r="T1047830" s="34"/>
    </row>
    <row r="1047847" spans="19:20">
      <c r="S1047847" s="34"/>
      <c r="T1047847" s="34"/>
    </row>
    <row r="1047864" spans="19:20">
      <c r="S1047864" s="34"/>
      <c r="T1047864" s="34"/>
    </row>
    <row r="1047881" spans="19:20">
      <c r="S1047881" s="34"/>
      <c r="T1047881" s="34"/>
    </row>
    <row r="1047898" spans="19:20">
      <c r="S1047898" s="34"/>
      <c r="T1047898" s="34"/>
    </row>
    <row r="1047915" spans="19:20">
      <c r="S1047915" s="34"/>
      <c r="T1047915" s="34"/>
    </row>
    <row r="1047932" spans="19:20">
      <c r="S1047932" s="34"/>
      <c r="T1047932" s="34"/>
    </row>
    <row r="1047949" spans="19:20">
      <c r="S1047949" s="34"/>
      <c r="T1047949" s="34"/>
    </row>
    <row r="1047966" spans="19:20">
      <c r="S1047966" s="34"/>
      <c r="T1047966" s="34"/>
    </row>
    <row r="1047983" spans="19:20">
      <c r="S1047983" s="34"/>
      <c r="T1047983" s="34"/>
    </row>
    <row r="1048000" spans="19:20">
      <c r="S1048000" s="34"/>
      <c r="T1048000" s="34"/>
    </row>
    <row r="1048017" spans="19:20">
      <c r="S1048017" s="34"/>
      <c r="T1048017" s="34"/>
    </row>
    <row r="1048034" spans="19:20">
      <c r="S1048034" s="34"/>
      <c r="T1048034" s="34"/>
    </row>
    <row r="1048051" spans="19:20">
      <c r="S1048051" s="34"/>
      <c r="T1048051" s="34"/>
    </row>
    <row r="1048068" spans="19:20">
      <c r="S1048068" s="34"/>
      <c r="T1048068" s="34"/>
    </row>
    <row r="1048085" spans="19:20">
      <c r="S1048085" s="34"/>
      <c r="T1048085" s="34"/>
    </row>
    <row r="1048102" spans="19:20">
      <c r="S1048102" s="34"/>
      <c r="T1048102" s="34"/>
    </row>
    <row r="1048119" spans="19:20">
      <c r="S1048119" s="34"/>
      <c r="T1048119" s="34"/>
    </row>
    <row r="1048136" spans="19:20">
      <c r="S1048136" s="34"/>
      <c r="T1048136" s="34"/>
    </row>
    <row r="1048153" spans="19:20">
      <c r="S1048153" s="34"/>
      <c r="T1048153" s="34"/>
    </row>
    <row r="1048170" spans="19:20">
      <c r="S1048170" s="34"/>
      <c r="T1048170" s="34"/>
    </row>
    <row r="1048187" spans="19:20">
      <c r="S1048187" s="34"/>
      <c r="T1048187" s="34"/>
    </row>
    <row r="1048204" spans="19:20">
      <c r="S1048204" s="34"/>
      <c r="T1048204" s="34"/>
    </row>
    <row r="1048221" spans="19:20">
      <c r="S1048221" s="34"/>
      <c r="T1048221" s="34"/>
    </row>
    <row r="1048238" spans="19:20">
      <c r="S1048238" s="34"/>
      <c r="T1048238" s="34"/>
    </row>
    <row r="1048255" spans="19:20">
      <c r="S1048255" s="34"/>
      <c r="T1048255" s="34"/>
    </row>
    <row r="1048272" spans="19:20">
      <c r="S1048272" s="34"/>
      <c r="T1048272" s="34"/>
    </row>
    <row r="1048289" spans="19:20">
      <c r="S1048289" s="34"/>
      <c r="T1048289" s="34"/>
    </row>
    <row r="1048306" spans="19:20">
      <c r="S1048306" s="34"/>
      <c r="T1048306" s="34"/>
    </row>
    <row r="1048323" spans="19:20">
      <c r="S1048323" s="34"/>
      <c r="T1048323" s="34"/>
    </row>
    <row r="1048340" spans="19:20">
      <c r="S1048340" s="34"/>
      <c r="T1048340" s="34"/>
    </row>
    <row r="1048357" spans="19:20">
      <c r="S1048357" s="34"/>
      <c r="T1048357" s="34"/>
    </row>
    <row r="1048374" spans="19:20">
      <c r="S1048374" s="34"/>
      <c r="T1048374" s="34"/>
    </row>
    <row r="1048391" spans="19:20">
      <c r="S1048391" s="34"/>
      <c r="T1048391" s="34"/>
    </row>
    <row r="1048408" spans="19:20">
      <c r="S1048408" s="34"/>
      <c r="T1048408" s="34"/>
    </row>
    <row r="1048425" spans="19:20">
      <c r="S1048425" s="34"/>
      <c r="T1048425" s="34"/>
    </row>
    <row r="1048442" spans="19:20">
      <c r="S1048442" s="34"/>
      <c r="T1048442" s="34"/>
    </row>
    <row r="1048459" spans="19:20">
      <c r="S1048459" s="34"/>
      <c r="T1048459" s="34"/>
    </row>
    <row r="1048476" spans="19:20">
      <c r="S1048476" s="34"/>
      <c r="T1048476" s="34"/>
    </row>
    <row r="1048493" spans="19:20">
      <c r="S1048493" s="34"/>
      <c r="T1048493" s="34"/>
    </row>
    <row r="1048510" spans="19:20">
      <c r="S1048510" s="34"/>
      <c r="T1048510" s="34"/>
    </row>
    <row r="1048527" spans="19:20">
      <c r="S1048527" s="34"/>
      <c r="T1048527" s="34"/>
    </row>
    <row r="1048544" spans="19:20">
      <c r="S1048544" s="34"/>
      <c r="T1048544" s="34"/>
    </row>
    <row r="1048561" spans="19:20">
      <c r="S1048561" s="34"/>
      <c r="T1048561" s="34"/>
    </row>
  </sheetData>
  <autoFilter ref="A1:V85" xr:uid="{00000000-0009-0000-0000-000003000000}"/>
  <mergeCells count="14">
    <mergeCell ref="V7:X7"/>
    <mergeCell ref="V2:X2"/>
    <mergeCell ref="V3:X3"/>
    <mergeCell ref="V4:X4"/>
    <mergeCell ref="V5:W5"/>
    <mergeCell ref="V6:W6"/>
    <mergeCell ref="V16:W16"/>
    <mergeCell ref="V17:X17"/>
    <mergeCell ref="V8:W8"/>
    <mergeCell ref="V11:X11"/>
    <mergeCell ref="V12:X12"/>
    <mergeCell ref="V13:X13"/>
    <mergeCell ref="V14:W14"/>
    <mergeCell ref="V15:X15"/>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50"/>
  </sheetPr>
  <dimension ref="A1:W749"/>
  <sheetViews>
    <sheetView topLeftCell="A148" workbookViewId="0">
      <selection activeCell="H163" sqref="H163"/>
    </sheetView>
  </sheetViews>
  <sheetFormatPr baseColWidth="10" defaultColWidth="11.44140625" defaultRowHeight="14.4"/>
  <cols>
    <col min="1" max="3" width="11.44140625" style="2"/>
    <col min="4" max="4" width="45.88671875" style="2" bestFit="1" customWidth="1"/>
    <col min="5" max="5" width="25" style="2" customWidth="1"/>
    <col min="6" max="7" width="11.44140625" style="2"/>
    <col min="8" max="8" width="30.88671875" style="2" customWidth="1"/>
    <col min="9" max="12" width="15.5546875" style="7" customWidth="1"/>
    <col min="13" max="13" width="11.44140625" style="2"/>
    <col min="14" max="14" width="53.21875" style="2" customWidth="1"/>
    <col min="15" max="15" width="52.44140625" style="2" customWidth="1"/>
    <col min="16" max="18" width="11.44140625" style="8"/>
    <col min="19" max="20" width="15.5546875" style="7" customWidth="1"/>
    <col min="21" max="21" width="11.44140625" style="2"/>
    <col min="22" max="22" width="40.33203125" style="2" customWidth="1"/>
    <col min="23" max="16384" width="11.44140625" style="2"/>
  </cols>
  <sheetData>
    <row r="1" spans="1:23">
      <c r="A1" s="64" t="s">
        <v>0</v>
      </c>
      <c r="B1" s="64" t="s">
        <v>1</v>
      </c>
      <c r="C1" s="64" t="s">
        <v>2</v>
      </c>
      <c r="D1" s="64" t="s">
        <v>3</v>
      </c>
      <c r="E1" s="64" t="s">
        <v>4</v>
      </c>
      <c r="F1" s="64" t="s">
        <v>5</v>
      </c>
      <c r="G1" s="64" t="s">
        <v>6</v>
      </c>
      <c r="H1" s="64" t="s">
        <v>7</v>
      </c>
      <c r="I1" s="75" t="s">
        <v>8</v>
      </c>
      <c r="J1" s="75" t="s">
        <v>9</v>
      </c>
      <c r="K1" s="76" t="s">
        <v>19</v>
      </c>
      <c r="L1" s="76" t="s">
        <v>20</v>
      </c>
      <c r="M1" s="64" t="s">
        <v>10</v>
      </c>
      <c r="N1" s="64" t="s">
        <v>11</v>
      </c>
      <c r="O1" s="64" t="s">
        <v>12</v>
      </c>
      <c r="P1" s="92" t="s">
        <v>21</v>
      </c>
      <c r="Q1" s="92" t="s">
        <v>13</v>
      </c>
      <c r="R1" s="92" t="s">
        <v>14</v>
      </c>
      <c r="S1" s="75" t="s">
        <v>15</v>
      </c>
      <c r="T1" s="75" t="s">
        <v>16</v>
      </c>
      <c r="U1" s="64" t="s">
        <v>17</v>
      </c>
      <c r="V1" s="64" t="s">
        <v>18</v>
      </c>
    </row>
    <row r="2" spans="1:23">
      <c r="A2" s="173">
        <v>891780111</v>
      </c>
      <c r="B2" s="173" t="s">
        <v>25</v>
      </c>
      <c r="C2" s="173" t="s">
        <v>93</v>
      </c>
      <c r="D2" s="173" t="s">
        <v>27</v>
      </c>
      <c r="E2" s="173" t="s">
        <v>94</v>
      </c>
      <c r="F2" s="173" t="s">
        <v>29</v>
      </c>
      <c r="G2" s="173" t="s">
        <v>30</v>
      </c>
      <c r="H2" s="173" t="s">
        <v>95</v>
      </c>
      <c r="I2" s="263">
        <v>31166667</v>
      </c>
      <c r="J2" s="75">
        <v>0</v>
      </c>
      <c r="K2" s="75">
        <v>0</v>
      </c>
      <c r="L2" s="75">
        <v>0</v>
      </c>
      <c r="M2" s="173">
        <v>80766019</v>
      </c>
      <c r="N2" s="175" t="s">
        <v>96</v>
      </c>
      <c r="O2" s="173" t="s">
        <v>97</v>
      </c>
      <c r="P2" s="176">
        <v>44572</v>
      </c>
      <c r="Q2" s="176">
        <v>44572</v>
      </c>
      <c r="R2" s="176">
        <v>44742</v>
      </c>
      <c r="S2" s="278">
        <v>20166667</v>
      </c>
      <c r="T2" s="278">
        <v>11000000</v>
      </c>
      <c r="U2" s="173">
        <v>57461852</v>
      </c>
      <c r="V2" s="173" t="s">
        <v>98</v>
      </c>
      <c r="W2" s="172"/>
    </row>
    <row r="3" spans="1:23">
      <c r="A3" s="173">
        <v>891780111</v>
      </c>
      <c r="B3" s="122" t="s">
        <v>25</v>
      </c>
      <c r="C3" s="122" t="s">
        <v>93</v>
      </c>
      <c r="D3" s="122" t="s">
        <v>27</v>
      </c>
      <c r="E3" s="122" t="s">
        <v>99</v>
      </c>
      <c r="F3" s="122" t="s">
        <v>29</v>
      </c>
      <c r="G3" s="122" t="s">
        <v>30</v>
      </c>
      <c r="H3" s="122" t="s">
        <v>95</v>
      </c>
      <c r="I3" s="264">
        <v>19266667</v>
      </c>
      <c r="J3" s="75">
        <v>0</v>
      </c>
      <c r="K3" s="75">
        <v>0</v>
      </c>
      <c r="L3" s="75">
        <v>0</v>
      </c>
      <c r="M3" s="174">
        <v>1082944860</v>
      </c>
      <c r="N3" s="173" t="s">
        <v>100</v>
      </c>
      <c r="O3" s="122" t="s">
        <v>101</v>
      </c>
      <c r="P3" s="176">
        <v>44572</v>
      </c>
      <c r="Q3" s="176">
        <v>44572</v>
      </c>
      <c r="R3" s="176">
        <v>44742</v>
      </c>
      <c r="S3" s="278">
        <v>12466667</v>
      </c>
      <c r="T3" s="278">
        <v>6800000</v>
      </c>
      <c r="U3" s="173">
        <v>57461852</v>
      </c>
      <c r="V3" s="173" t="s">
        <v>98</v>
      </c>
      <c r="W3" s="208"/>
    </row>
    <row r="4" spans="1:23">
      <c r="A4" s="173">
        <v>891780111</v>
      </c>
      <c r="B4" s="122" t="s">
        <v>25</v>
      </c>
      <c r="C4" s="122" t="s">
        <v>93</v>
      </c>
      <c r="D4" s="122" t="s">
        <v>27</v>
      </c>
      <c r="E4" s="122" t="s">
        <v>102</v>
      </c>
      <c r="F4" s="122" t="s">
        <v>29</v>
      </c>
      <c r="G4" s="122" t="s">
        <v>30</v>
      </c>
      <c r="H4" s="122" t="s">
        <v>95</v>
      </c>
      <c r="I4" s="264">
        <v>17000000</v>
      </c>
      <c r="J4" s="75">
        <v>0</v>
      </c>
      <c r="K4" s="75">
        <v>0</v>
      </c>
      <c r="L4" s="75">
        <v>0</v>
      </c>
      <c r="M4" s="174">
        <v>1082981781</v>
      </c>
      <c r="N4" s="173" t="s">
        <v>103</v>
      </c>
      <c r="O4" s="122" t="s">
        <v>104</v>
      </c>
      <c r="P4" s="176">
        <v>44572</v>
      </c>
      <c r="Q4" s="176">
        <v>44572</v>
      </c>
      <c r="R4" s="176">
        <v>44742</v>
      </c>
      <c r="S4" s="278">
        <v>11000000</v>
      </c>
      <c r="T4" s="278">
        <v>6000000</v>
      </c>
      <c r="U4" s="173">
        <v>57461852</v>
      </c>
      <c r="V4" s="173" t="s">
        <v>98</v>
      </c>
      <c r="W4" s="208"/>
    </row>
    <row r="5" spans="1:23">
      <c r="A5" s="173">
        <v>891780111</v>
      </c>
      <c r="B5" s="122" t="s">
        <v>25</v>
      </c>
      <c r="C5" s="122" t="s">
        <v>93</v>
      </c>
      <c r="D5" s="122" t="s">
        <v>27</v>
      </c>
      <c r="E5" s="122" t="s">
        <v>105</v>
      </c>
      <c r="F5" s="122" t="s">
        <v>29</v>
      </c>
      <c r="G5" s="122" t="s">
        <v>30</v>
      </c>
      <c r="H5" s="122" t="s">
        <v>95</v>
      </c>
      <c r="I5" s="264">
        <v>17000000</v>
      </c>
      <c r="J5" s="75">
        <v>0</v>
      </c>
      <c r="K5" s="75">
        <v>0</v>
      </c>
      <c r="L5" s="75">
        <v>0</v>
      </c>
      <c r="M5" s="174">
        <v>1082931591</v>
      </c>
      <c r="N5" s="173" t="s">
        <v>106</v>
      </c>
      <c r="O5" s="122" t="s">
        <v>107</v>
      </c>
      <c r="P5" s="176">
        <v>44572</v>
      </c>
      <c r="Q5" s="176">
        <v>44572</v>
      </c>
      <c r="R5" s="176">
        <v>44742</v>
      </c>
      <c r="S5" s="278">
        <v>11000000</v>
      </c>
      <c r="T5" s="278">
        <v>6000000</v>
      </c>
      <c r="U5" s="173">
        <v>57461852</v>
      </c>
      <c r="V5" s="173" t="s">
        <v>98</v>
      </c>
      <c r="W5" s="208"/>
    </row>
    <row r="6" spans="1:23">
      <c r="A6" s="173">
        <v>891780111</v>
      </c>
      <c r="B6" s="122" t="s">
        <v>25</v>
      </c>
      <c r="C6" s="122" t="s">
        <v>93</v>
      </c>
      <c r="D6" s="122" t="s">
        <v>27</v>
      </c>
      <c r="E6" s="122" t="s">
        <v>108</v>
      </c>
      <c r="F6" s="122" t="s">
        <v>29</v>
      </c>
      <c r="G6" s="122" t="s">
        <v>30</v>
      </c>
      <c r="H6" s="122" t="s">
        <v>95</v>
      </c>
      <c r="I6" s="264">
        <v>17000000</v>
      </c>
      <c r="J6" s="75">
        <v>0</v>
      </c>
      <c r="K6" s="75">
        <v>0</v>
      </c>
      <c r="L6" s="75">
        <v>0</v>
      </c>
      <c r="M6" s="174">
        <v>1082984183</v>
      </c>
      <c r="N6" s="173" t="s">
        <v>109</v>
      </c>
      <c r="O6" s="122" t="s">
        <v>110</v>
      </c>
      <c r="P6" s="176">
        <v>44572</v>
      </c>
      <c r="Q6" s="176">
        <v>44572</v>
      </c>
      <c r="R6" s="176">
        <v>44742</v>
      </c>
      <c r="S6" s="278">
        <v>11000000</v>
      </c>
      <c r="T6" s="278">
        <v>6000000</v>
      </c>
      <c r="U6" s="173">
        <v>57461852</v>
      </c>
      <c r="V6" s="173" t="s">
        <v>98</v>
      </c>
      <c r="W6" s="208"/>
    </row>
    <row r="7" spans="1:23">
      <c r="A7" s="173">
        <v>891780111</v>
      </c>
      <c r="B7" s="122" t="s">
        <v>25</v>
      </c>
      <c r="C7" s="122" t="s">
        <v>93</v>
      </c>
      <c r="D7" s="122" t="s">
        <v>27</v>
      </c>
      <c r="E7" s="122" t="s">
        <v>111</v>
      </c>
      <c r="F7" s="122" t="s">
        <v>29</v>
      </c>
      <c r="G7" s="122" t="s">
        <v>30</v>
      </c>
      <c r="H7" s="122" t="s">
        <v>95</v>
      </c>
      <c r="I7" s="264">
        <v>17000000</v>
      </c>
      <c r="J7" s="75">
        <v>0</v>
      </c>
      <c r="K7" s="75">
        <v>0</v>
      </c>
      <c r="L7" s="75">
        <v>0</v>
      </c>
      <c r="M7" s="174">
        <v>1098731749</v>
      </c>
      <c r="N7" s="173" t="s">
        <v>112</v>
      </c>
      <c r="O7" s="122" t="s">
        <v>113</v>
      </c>
      <c r="P7" s="176">
        <v>44572</v>
      </c>
      <c r="Q7" s="176">
        <v>44572</v>
      </c>
      <c r="R7" s="176">
        <v>44742</v>
      </c>
      <c r="S7" s="278">
        <v>11000000</v>
      </c>
      <c r="T7" s="278">
        <v>6000000</v>
      </c>
      <c r="U7" s="173">
        <v>57461852</v>
      </c>
      <c r="V7" s="173" t="s">
        <v>98</v>
      </c>
      <c r="W7" s="208"/>
    </row>
    <row r="8" spans="1:23">
      <c r="A8" s="173">
        <v>891780111</v>
      </c>
      <c r="B8" s="122" t="s">
        <v>25</v>
      </c>
      <c r="C8" s="122" t="s">
        <v>93</v>
      </c>
      <c r="D8" s="122" t="s">
        <v>27</v>
      </c>
      <c r="E8" s="122" t="s">
        <v>114</v>
      </c>
      <c r="F8" s="122" t="s">
        <v>29</v>
      </c>
      <c r="G8" s="122" t="s">
        <v>30</v>
      </c>
      <c r="H8" s="122" t="s">
        <v>95</v>
      </c>
      <c r="I8" s="264">
        <v>17000000</v>
      </c>
      <c r="J8" s="75">
        <v>0</v>
      </c>
      <c r="K8" s="75">
        <v>0</v>
      </c>
      <c r="L8" s="75">
        <v>0</v>
      </c>
      <c r="M8" s="174">
        <v>1140838561</v>
      </c>
      <c r="N8" s="173" t="s">
        <v>115</v>
      </c>
      <c r="O8" s="122" t="s">
        <v>116</v>
      </c>
      <c r="P8" s="176">
        <v>44572</v>
      </c>
      <c r="Q8" s="176">
        <v>44572</v>
      </c>
      <c r="R8" s="176">
        <v>44742</v>
      </c>
      <c r="S8" s="278">
        <v>11000000</v>
      </c>
      <c r="T8" s="278">
        <v>6000000</v>
      </c>
      <c r="U8" s="173">
        <v>57461852</v>
      </c>
      <c r="V8" s="173" t="s">
        <v>98</v>
      </c>
      <c r="W8" s="208"/>
    </row>
    <row r="9" spans="1:23">
      <c r="A9" s="173">
        <v>891780111</v>
      </c>
      <c r="B9" s="122" t="s">
        <v>25</v>
      </c>
      <c r="C9" s="122" t="s">
        <v>93</v>
      </c>
      <c r="D9" s="122" t="s">
        <v>27</v>
      </c>
      <c r="E9" s="122" t="s">
        <v>117</v>
      </c>
      <c r="F9" s="122" t="s">
        <v>29</v>
      </c>
      <c r="G9" s="122" t="s">
        <v>30</v>
      </c>
      <c r="H9" s="122" t="s">
        <v>95</v>
      </c>
      <c r="I9" s="264">
        <v>17000000</v>
      </c>
      <c r="J9" s="75">
        <v>0</v>
      </c>
      <c r="K9" s="75">
        <v>0</v>
      </c>
      <c r="L9" s="75">
        <v>0</v>
      </c>
      <c r="M9" s="174">
        <v>1082966245</v>
      </c>
      <c r="N9" s="173" t="s">
        <v>118</v>
      </c>
      <c r="O9" s="122" t="s">
        <v>119</v>
      </c>
      <c r="P9" s="176">
        <v>44572</v>
      </c>
      <c r="Q9" s="176">
        <v>44572</v>
      </c>
      <c r="R9" s="176">
        <v>44742</v>
      </c>
      <c r="S9" s="278">
        <v>11000000</v>
      </c>
      <c r="T9" s="278">
        <v>6000000</v>
      </c>
      <c r="U9" s="173">
        <v>57461852</v>
      </c>
      <c r="V9" s="173" t="s">
        <v>98</v>
      </c>
      <c r="W9" s="208"/>
    </row>
    <row r="10" spans="1:23">
      <c r="A10" s="173">
        <v>891780111</v>
      </c>
      <c r="B10" s="122" t="s">
        <v>25</v>
      </c>
      <c r="C10" s="122" t="s">
        <v>93</v>
      </c>
      <c r="D10" s="122" t="s">
        <v>27</v>
      </c>
      <c r="E10" s="122" t="s">
        <v>120</v>
      </c>
      <c r="F10" s="122" t="s">
        <v>29</v>
      </c>
      <c r="G10" s="122" t="s">
        <v>30</v>
      </c>
      <c r="H10" s="122" t="s">
        <v>95</v>
      </c>
      <c r="I10" s="264">
        <v>17000000</v>
      </c>
      <c r="J10" s="75">
        <v>0</v>
      </c>
      <c r="K10" s="75">
        <v>0</v>
      </c>
      <c r="L10" s="75">
        <v>0</v>
      </c>
      <c r="M10" s="174">
        <v>1082934092</v>
      </c>
      <c r="N10" s="173" t="s">
        <v>5883</v>
      </c>
      <c r="O10" s="122" t="s">
        <v>121</v>
      </c>
      <c r="P10" s="176">
        <v>44572</v>
      </c>
      <c r="Q10" s="176">
        <v>44572</v>
      </c>
      <c r="R10" s="176">
        <v>44742</v>
      </c>
      <c r="S10" s="278">
        <v>11000000</v>
      </c>
      <c r="T10" s="278">
        <v>6000000</v>
      </c>
      <c r="U10" s="173">
        <v>57435262</v>
      </c>
      <c r="V10" s="173" t="s">
        <v>122</v>
      </c>
      <c r="W10" s="208"/>
    </row>
    <row r="11" spans="1:23">
      <c r="A11" s="173">
        <v>891780111</v>
      </c>
      <c r="B11" s="122" t="s">
        <v>25</v>
      </c>
      <c r="C11" s="122" t="s">
        <v>93</v>
      </c>
      <c r="D11" s="122" t="s">
        <v>27</v>
      </c>
      <c r="E11" s="122" t="s">
        <v>123</v>
      </c>
      <c r="F11" s="122" t="s">
        <v>29</v>
      </c>
      <c r="G11" s="122" t="s">
        <v>30</v>
      </c>
      <c r="H11" s="122" t="s">
        <v>95</v>
      </c>
      <c r="I11" s="264">
        <v>17000000</v>
      </c>
      <c r="J11" s="75">
        <v>0</v>
      </c>
      <c r="K11" s="75">
        <v>0</v>
      </c>
      <c r="L11" s="75">
        <v>0</v>
      </c>
      <c r="M11" s="174">
        <v>1084788615</v>
      </c>
      <c r="N11" s="173" t="s">
        <v>124</v>
      </c>
      <c r="O11" s="122" t="s">
        <v>125</v>
      </c>
      <c r="P11" s="176">
        <v>44572</v>
      </c>
      <c r="Q11" s="176">
        <v>44572</v>
      </c>
      <c r="R11" s="176">
        <v>44742</v>
      </c>
      <c r="S11" s="278">
        <v>11000000</v>
      </c>
      <c r="T11" s="278">
        <v>6000000</v>
      </c>
      <c r="U11" s="173">
        <v>72004252</v>
      </c>
      <c r="V11" s="173" t="s">
        <v>126</v>
      </c>
      <c r="W11" s="208"/>
    </row>
    <row r="12" spans="1:23">
      <c r="A12" s="173">
        <v>891780111</v>
      </c>
      <c r="B12" s="122" t="s">
        <v>25</v>
      </c>
      <c r="C12" s="122" t="s">
        <v>93</v>
      </c>
      <c r="D12" s="122" t="s">
        <v>27</v>
      </c>
      <c r="E12" s="122" t="s">
        <v>127</v>
      </c>
      <c r="F12" s="122" t="s">
        <v>29</v>
      </c>
      <c r="G12" s="122" t="s">
        <v>30</v>
      </c>
      <c r="H12" s="122" t="s">
        <v>95</v>
      </c>
      <c r="I12" s="264">
        <v>17000000</v>
      </c>
      <c r="J12" s="75">
        <v>0</v>
      </c>
      <c r="K12" s="75">
        <v>0</v>
      </c>
      <c r="L12" s="75">
        <v>0</v>
      </c>
      <c r="M12" s="174">
        <v>1082374545</v>
      </c>
      <c r="N12" s="173" t="s">
        <v>128</v>
      </c>
      <c r="O12" s="122" t="s">
        <v>129</v>
      </c>
      <c r="P12" s="176">
        <v>44572</v>
      </c>
      <c r="Q12" s="176">
        <v>44572</v>
      </c>
      <c r="R12" s="176">
        <v>44742</v>
      </c>
      <c r="S12" s="278">
        <v>11000000</v>
      </c>
      <c r="T12" s="278">
        <v>6000000</v>
      </c>
      <c r="U12" s="173">
        <v>36694483</v>
      </c>
      <c r="V12" s="173" t="s">
        <v>130</v>
      </c>
      <c r="W12" s="208"/>
    </row>
    <row r="13" spans="1:23">
      <c r="A13" s="173">
        <v>891780111</v>
      </c>
      <c r="B13" s="122" t="s">
        <v>25</v>
      </c>
      <c r="C13" s="122" t="s">
        <v>93</v>
      </c>
      <c r="D13" s="122" t="s">
        <v>27</v>
      </c>
      <c r="E13" s="122" t="s">
        <v>131</v>
      </c>
      <c r="F13" s="122" t="s">
        <v>29</v>
      </c>
      <c r="G13" s="122" t="s">
        <v>30</v>
      </c>
      <c r="H13" s="122" t="s">
        <v>95</v>
      </c>
      <c r="I13" s="264">
        <v>16900000</v>
      </c>
      <c r="J13" s="75">
        <v>0</v>
      </c>
      <c r="K13" s="75">
        <v>0</v>
      </c>
      <c r="L13" s="75">
        <v>0</v>
      </c>
      <c r="M13" s="174">
        <v>1081918985</v>
      </c>
      <c r="N13" s="173" t="s">
        <v>132</v>
      </c>
      <c r="O13" s="122" t="s">
        <v>133</v>
      </c>
      <c r="P13" s="176">
        <v>44573</v>
      </c>
      <c r="Q13" s="176">
        <v>44573</v>
      </c>
      <c r="R13" s="177">
        <v>44742</v>
      </c>
      <c r="S13" s="278">
        <v>10900000</v>
      </c>
      <c r="T13" s="278">
        <v>6000000</v>
      </c>
      <c r="U13" s="173">
        <v>85155183</v>
      </c>
      <c r="V13" s="173" t="s">
        <v>134</v>
      </c>
      <c r="W13" s="208"/>
    </row>
    <row r="14" spans="1:23">
      <c r="A14" s="173">
        <v>891780111</v>
      </c>
      <c r="B14" s="122" t="s">
        <v>25</v>
      </c>
      <c r="C14" s="122" t="s">
        <v>93</v>
      </c>
      <c r="D14" s="122" t="s">
        <v>27</v>
      </c>
      <c r="E14" s="122" t="s">
        <v>135</v>
      </c>
      <c r="F14" s="122" t="s">
        <v>29</v>
      </c>
      <c r="G14" s="122" t="s">
        <v>30</v>
      </c>
      <c r="H14" s="122" t="s">
        <v>95</v>
      </c>
      <c r="I14" s="264">
        <v>23660000</v>
      </c>
      <c r="J14" s="75">
        <v>0</v>
      </c>
      <c r="K14" s="75">
        <v>0</v>
      </c>
      <c r="L14" s="75">
        <v>0</v>
      </c>
      <c r="M14" s="174">
        <v>52695882</v>
      </c>
      <c r="N14" s="173" t="s">
        <v>136</v>
      </c>
      <c r="O14" s="122" t="s">
        <v>137</v>
      </c>
      <c r="P14" s="176">
        <v>44573</v>
      </c>
      <c r="Q14" s="176">
        <v>44573</v>
      </c>
      <c r="R14" s="177">
        <v>44742</v>
      </c>
      <c r="S14" s="278">
        <v>15260000</v>
      </c>
      <c r="T14" s="278">
        <v>8400000</v>
      </c>
      <c r="U14" s="173">
        <v>85155183</v>
      </c>
      <c r="V14" s="173" t="s">
        <v>134</v>
      </c>
      <c r="W14" s="208"/>
    </row>
    <row r="15" spans="1:23">
      <c r="A15" s="173">
        <v>891780111</v>
      </c>
      <c r="B15" s="122" t="s">
        <v>25</v>
      </c>
      <c r="C15" s="122" t="s">
        <v>93</v>
      </c>
      <c r="D15" s="122" t="s">
        <v>27</v>
      </c>
      <c r="E15" s="122" t="s">
        <v>138</v>
      </c>
      <c r="F15" s="122" t="s">
        <v>29</v>
      </c>
      <c r="G15" s="122" t="s">
        <v>30</v>
      </c>
      <c r="H15" s="122" t="s">
        <v>95</v>
      </c>
      <c r="I15" s="264">
        <v>16900000</v>
      </c>
      <c r="J15" s="75">
        <v>0</v>
      </c>
      <c r="K15" s="75">
        <v>0</v>
      </c>
      <c r="L15" s="75">
        <v>0</v>
      </c>
      <c r="M15" s="174">
        <v>33224219</v>
      </c>
      <c r="N15" s="173" t="s">
        <v>139</v>
      </c>
      <c r="O15" s="122" t="s">
        <v>140</v>
      </c>
      <c r="P15" s="176">
        <v>44573</v>
      </c>
      <c r="Q15" s="176">
        <v>44573</v>
      </c>
      <c r="R15" s="177">
        <v>44742</v>
      </c>
      <c r="S15" s="278">
        <v>10900000</v>
      </c>
      <c r="T15" s="278">
        <v>6000000</v>
      </c>
      <c r="U15" s="173">
        <v>39141438</v>
      </c>
      <c r="V15" s="173" t="s">
        <v>141</v>
      </c>
      <c r="W15" s="208"/>
    </row>
    <row r="16" spans="1:23">
      <c r="A16" s="173">
        <v>891780111</v>
      </c>
      <c r="B16" s="122" t="s">
        <v>25</v>
      </c>
      <c r="C16" s="122" t="s">
        <v>93</v>
      </c>
      <c r="D16" s="122" t="s">
        <v>27</v>
      </c>
      <c r="E16" s="122" t="s">
        <v>142</v>
      </c>
      <c r="F16" s="122" t="s">
        <v>29</v>
      </c>
      <c r="G16" s="122" t="s">
        <v>30</v>
      </c>
      <c r="H16" s="122" t="s">
        <v>95</v>
      </c>
      <c r="I16" s="264">
        <v>16900000</v>
      </c>
      <c r="J16" s="75">
        <v>0</v>
      </c>
      <c r="K16" s="75">
        <v>0</v>
      </c>
      <c r="L16" s="75">
        <v>11100000</v>
      </c>
      <c r="M16" s="174">
        <v>1104015275</v>
      </c>
      <c r="N16" s="173" t="s">
        <v>143</v>
      </c>
      <c r="O16" s="122" t="s">
        <v>144</v>
      </c>
      <c r="P16" s="176">
        <v>44573</v>
      </c>
      <c r="Q16" s="176">
        <v>44573</v>
      </c>
      <c r="R16" s="177">
        <v>44629</v>
      </c>
      <c r="S16" s="278">
        <v>0</v>
      </c>
      <c r="T16" s="278">
        <v>5800000</v>
      </c>
      <c r="U16" s="173">
        <v>57466781</v>
      </c>
      <c r="V16" s="173" t="s">
        <v>145</v>
      </c>
      <c r="W16" s="208"/>
    </row>
    <row r="17" spans="1:23">
      <c r="A17" s="173">
        <v>891780111</v>
      </c>
      <c r="B17" s="122" t="s">
        <v>25</v>
      </c>
      <c r="C17" s="122" t="s">
        <v>93</v>
      </c>
      <c r="D17" s="122" t="s">
        <v>27</v>
      </c>
      <c r="E17" s="122" t="s">
        <v>146</v>
      </c>
      <c r="F17" s="122" t="s">
        <v>29</v>
      </c>
      <c r="G17" s="122" t="s">
        <v>30</v>
      </c>
      <c r="H17" s="122" t="s">
        <v>95</v>
      </c>
      <c r="I17" s="264">
        <v>16900000</v>
      </c>
      <c r="J17" s="75">
        <v>0</v>
      </c>
      <c r="K17" s="75">
        <v>0</v>
      </c>
      <c r="L17" s="75">
        <v>0</v>
      </c>
      <c r="M17" s="174">
        <v>57462496</v>
      </c>
      <c r="N17" s="173" t="s">
        <v>147</v>
      </c>
      <c r="O17" s="122" t="s">
        <v>140</v>
      </c>
      <c r="P17" s="176">
        <v>44573</v>
      </c>
      <c r="Q17" s="176">
        <v>44573</v>
      </c>
      <c r="R17" s="177">
        <v>44742</v>
      </c>
      <c r="S17" s="278">
        <v>10900000</v>
      </c>
      <c r="T17" s="278">
        <v>6000000</v>
      </c>
      <c r="U17" s="173">
        <v>39141438</v>
      </c>
      <c r="V17" s="173" t="s">
        <v>141</v>
      </c>
      <c r="W17" s="208"/>
    </row>
    <row r="18" spans="1:23">
      <c r="A18" s="173">
        <v>891780111</v>
      </c>
      <c r="B18" s="122" t="s">
        <v>25</v>
      </c>
      <c r="C18" s="122" t="s">
        <v>93</v>
      </c>
      <c r="D18" s="122" t="s">
        <v>27</v>
      </c>
      <c r="E18" s="122" t="s">
        <v>148</v>
      </c>
      <c r="F18" s="122" t="s">
        <v>29</v>
      </c>
      <c r="G18" s="122" t="s">
        <v>30</v>
      </c>
      <c r="H18" s="122" t="s">
        <v>95</v>
      </c>
      <c r="I18" s="264">
        <v>16800000</v>
      </c>
      <c r="J18" s="75">
        <v>0</v>
      </c>
      <c r="K18" s="75">
        <v>0</v>
      </c>
      <c r="L18" s="75">
        <v>0</v>
      </c>
      <c r="M18" s="174">
        <v>1082935131</v>
      </c>
      <c r="N18" s="173" t="s">
        <v>149</v>
      </c>
      <c r="O18" s="122" t="s">
        <v>150</v>
      </c>
      <c r="P18" s="176">
        <v>44574</v>
      </c>
      <c r="Q18" s="176">
        <v>44574</v>
      </c>
      <c r="R18" s="177">
        <v>44742</v>
      </c>
      <c r="S18" s="278">
        <v>10800000</v>
      </c>
      <c r="T18" s="278">
        <v>6000000</v>
      </c>
      <c r="U18" s="173">
        <v>39141438</v>
      </c>
      <c r="V18" s="173" t="s">
        <v>141</v>
      </c>
      <c r="W18" s="208"/>
    </row>
    <row r="19" spans="1:23">
      <c r="A19" s="173">
        <v>891780111</v>
      </c>
      <c r="B19" s="122" t="s">
        <v>25</v>
      </c>
      <c r="C19" s="122" t="s">
        <v>93</v>
      </c>
      <c r="D19" s="122" t="s">
        <v>27</v>
      </c>
      <c r="E19" s="122" t="s">
        <v>151</v>
      </c>
      <c r="F19" s="122" t="s">
        <v>29</v>
      </c>
      <c r="G19" s="122" t="s">
        <v>30</v>
      </c>
      <c r="H19" s="122" t="s">
        <v>95</v>
      </c>
      <c r="I19" s="264">
        <v>15680000</v>
      </c>
      <c r="J19" s="75">
        <v>0</v>
      </c>
      <c r="K19" s="75">
        <v>0</v>
      </c>
      <c r="L19" s="75">
        <v>0</v>
      </c>
      <c r="M19" s="174">
        <v>1104871354</v>
      </c>
      <c r="N19" s="173" t="s">
        <v>152</v>
      </c>
      <c r="O19" s="122" t="s">
        <v>150</v>
      </c>
      <c r="P19" s="176">
        <v>44574</v>
      </c>
      <c r="Q19" s="176">
        <v>44574</v>
      </c>
      <c r="R19" s="177">
        <v>44742</v>
      </c>
      <c r="S19" s="278">
        <v>10080000</v>
      </c>
      <c r="T19" s="278">
        <v>5600000</v>
      </c>
      <c r="U19" s="173">
        <v>39141438</v>
      </c>
      <c r="V19" s="173" t="s">
        <v>141</v>
      </c>
      <c r="W19" s="208"/>
    </row>
    <row r="20" spans="1:23">
      <c r="A20" s="173">
        <v>891780111</v>
      </c>
      <c r="B20" s="122" t="s">
        <v>25</v>
      </c>
      <c r="C20" s="122" t="s">
        <v>93</v>
      </c>
      <c r="D20" s="122" t="s">
        <v>27</v>
      </c>
      <c r="E20" s="122" t="s">
        <v>153</v>
      </c>
      <c r="F20" s="122" t="s">
        <v>29</v>
      </c>
      <c r="G20" s="122" t="s">
        <v>30</v>
      </c>
      <c r="H20" s="122" t="s">
        <v>95</v>
      </c>
      <c r="I20" s="264">
        <v>18586667</v>
      </c>
      <c r="J20" s="75">
        <v>0</v>
      </c>
      <c r="K20" s="75">
        <v>0</v>
      </c>
      <c r="L20" s="75">
        <v>0</v>
      </c>
      <c r="M20" s="174">
        <v>1082950124</v>
      </c>
      <c r="N20" s="173" t="s">
        <v>154</v>
      </c>
      <c r="O20" s="122" t="s">
        <v>155</v>
      </c>
      <c r="P20" s="176">
        <v>44575</v>
      </c>
      <c r="Q20" s="176">
        <v>44578</v>
      </c>
      <c r="R20" s="177">
        <v>44742</v>
      </c>
      <c r="S20" s="278">
        <v>11786667</v>
      </c>
      <c r="T20" s="278">
        <v>6800000</v>
      </c>
      <c r="U20" s="173">
        <v>1082884010</v>
      </c>
      <c r="V20" s="173" t="s">
        <v>156</v>
      </c>
      <c r="W20" s="208"/>
    </row>
    <row r="21" spans="1:23">
      <c r="A21" s="173">
        <v>891780111</v>
      </c>
      <c r="B21" s="122" t="s">
        <v>25</v>
      </c>
      <c r="C21" s="122" t="s">
        <v>93</v>
      </c>
      <c r="D21" s="122" t="s">
        <v>27</v>
      </c>
      <c r="E21" s="122" t="s">
        <v>157</v>
      </c>
      <c r="F21" s="122" t="s">
        <v>29</v>
      </c>
      <c r="G21" s="122" t="s">
        <v>30</v>
      </c>
      <c r="H21" s="122" t="s">
        <v>95</v>
      </c>
      <c r="I21" s="264">
        <v>18586666</v>
      </c>
      <c r="J21" s="75">
        <v>0</v>
      </c>
      <c r="K21" s="75">
        <v>0</v>
      </c>
      <c r="L21" s="75">
        <v>0</v>
      </c>
      <c r="M21" s="174">
        <v>1082903415</v>
      </c>
      <c r="N21" s="173" t="s">
        <v>158</v>
      </c>
      <c r="O21" s="122" t="s">
        <v>159</v>
      </c>
      <c r="P21" s="176">
        <v>44575</v>
      </c>
      <c r="Q21" s="176">
        <v>44578</v>
      </c>
      <c r="R21" s="177">
        <v>44742</v>
      </c>
      <c r="S21" s="278">
        <v>11786666</v>
      </c>
      <c r="T21" s="278">
        <v>6800000</v>
      </c>
      <c r="U21" s="173">
        <v>57294316</v>
      </c>
      <c r="V21" s="173" t="s">
        <v>160</v>
      </c>
      <c r="W21" s="208"/>
    </row>
    <row r="22" spans="1:23">
      <c r="A22" s="173">
        <v>891780111</v>
      </c>
      <c r="B22" s="122" t="s">
        <v>25</v>
      </c>
      <c r="C22" s="122" t="s">
        <v>93</v>
      </c>
      <c r="D22" s="122" t="s">
        <v>27</v>
      </c>
      <c r="E22" s="122" t="s">
        <v>161</v>
      </c>
      <c r="F22" s="122" t="s">
        <v>29</v>
      </c>
      <c r="G22" s="122" t="s">
        <v>30</v>
      </c>
      <c r="H22" s="122" t="s">
        <v>95</v>
      </c>
      <c r="I22" s="264">
        <v>16400000</v>
      </c>
      <c r="J22" s="75">
        <v>0</v>
      </c>
      <c r="K22" s="75">
        <v>0</v>
      </c>
      <c r="L22" s="75">
        <v>0</v>
      </c>
      <c r="M22" s="174">
        <v>1082410248</v>
      </c>
      <c r="N22" s="173" t="s">
        <v>162</v>
      </c>
      <c r="O22" s="122" t="s">
        <v>163</v>
      </c>
      <c r="P22" s="176">
        <v>44575</v>
      </c>
      <c r="Q22" s="176">
        <v>44578</v>
      </c>
      <c r="R22" s="177">
        <v>44742</v>
      </c>
      <c r="S22" s="278">
        <v>10400000</v>
      </c>
      <c r="T22" s="278">
        <v>6000000</v>
      </c>
      <c r="U22" s="173">
        <v>57294316</v>
      </c>
      <c r="V22" s="173" t="s">
        <v>160</v>
      </c>
      <c r="W22" s="208"/>
    </row>
    <row r="23" spans="1:23">
      <c r="A23" s="173">
        <v>891780111</v>
      </c>
      <c r="B23" s="122" t="s">
        <v>25</v>
      </c>
      <c r="C23" s="122" t="s">
        <v>93</v>
      </c>
      <c r="D23" s="122" t="s">
        <v>27</v>
      </c>
      <c r="E23" s="122" t="s">
        <v>164</v>
      </c>
      <c r="F23" s="122" t="s">
        <v>29</v>
      </c>
      <c r="G23" s="122" t="s">
        <v>30</v>
      </c>
      <c r="H23" s="122" t="s">
        <v>95</v>
      </c>
      <c r="I23" s="75">
        <v>20226666</v>
      </c>
      <c r="J23" s="75">
        <v>0</v>
      </c>
      <c r="K23" s="75">
        <v>0</v>
      </c>
      <c r="L23" s="75">
        <v>0</v>
      </c>
      <c r="M23" s="173">
        <v>85155278</v>
      </c>
      <c r="N23" s="175" t="s">
        <v>165</v>
      </c>
      <c r="O23" s="122" t="s">
        <v>166</v>
      </c>
      <c r="P23" s="176">
        <v>44578</v>
      </c>
      <c r="Q23" s="176">
        <v>44578</v>
      </c>
      <c r="R23" s="177">
        <v>44742</v>
      </c>
      <c r="S23" s="278">
        <v>12826666</v>
      </c>
      <c r="T23" s="278">
        <v>7400000</v>
      </c>
      <c r="U23" s="173">
        <v>57466781</v>
      </c>
      <c r="V23" s="173" t="s">
        <v>145</v>
      </c>
      <c r="W23" s="208"/>
    </row>
    <row r="24" spans="1:23">
      <c r="A24" s="173">
        <v>891780111</v>
      </c>
      <c r="B24" s="122" t="s">
        <v>25</v>
      </c>
      <c r="C24" s="122" t="s">
        <v>93</v>
      </c>
      <c r="D24" s="122" t="s">
        <v>27</v>
      </c>
      <c r="E24" s="122" t="s">
        <v>167</v>
      </c>
      <c r="F24" s="122" t="s">
        <v>29</v>
      </c>
      <c r="G24" s="122" t="s">
        <v>30</v>
      </c>
      <c r="H24" s="122" t="s">
        <v>95</v>
      </c>
      <c r="I24" s="75">
        <v>15000000</v>
      </c>
      <c r="J24" s="75">
        <v>0</v>
      </c>
      <c r="K24" s="75">
        <v>0</v>
      </c>
      <c r="L24" s="75">
        <v>0</v>
      </c>
      <c r="M24" s="173">
        <v>1098771175</v>
      </c>
      <c r="N24" s="175" t="s">
        <v>168</v>
      </c>
      <c r="O24" s="122" t="s">
        <v>169</v>
      </c>
      <c r="P24" s="176">
        <v>44578</v>
      </c>
      <c r="Q24" s="176">
        <v>44593</v>
      </c>
      <c r="R24" s="177">
        <v>44742</v>
      </c>
      <c r="S24" s="278">
        <v>9000000</v>
      </c>
      <c r="T24" s="278">
        <v>6000000</v>
      </c>
      <c r="U24" s="173">
        <v>57294316</v>
      </c>
      <c r="V24" s="173" t="s">
        <v>160</v>
      </c>
      <c r="W24" s="208"/>
    </row>
    <row r="25" spans="1:23">
      <c r="A25" s="173">
        <v>891780111</v>
      </c>
      <c r="B25" s="122" t="s">
        <v>25</v>
      </c>
      <c r="C25" s="122" t="s">
        <v>93</v>
      </c>
      <c r="D25" s="122" t="s">
        <v>27</v>
      </c>
      <c r="E25" s="122" t="s">
        <v>170</v>
      </c>
      <c r="F25" s="122" t="s">
        <v>29</v>
      </c>
      <c r="G25" s="122" t="s">
        <v>30</v>
      </c>
      <c r="H25" s="122" t="s">
        <v>95</v>
      </c>
      <c r="I25" s="75">
        <v>25693333</v>
      </c>
      <c r="J25" s="75">
        <v>0</v>
      </c>
      <c r="K25" s="75">
        <v>0</v>
      </c>
      <c r="L25" s="75">
        <v>0</v>
      </c>
      <c r="M25" s="173">
        <v>71676049</v>
      </c>
      <c r="N25" s="175" t="s">
        <v>171</v>
      </c>
      <c r="O25" s="122" t="s">
        <v>172</v>
      </c>
      <c r="P25" s="176">
        <v>44578</v>
      </c>
      <c r="Q25" s="176">
        <v>44578</v>
      </c>
      <c r="R25" s="177">
        <v>44742</v>
      </c>
      <c r="S25" s="278">
        <v>9400000</v>
      </c>
      <c r="T25" s="278">
        <v>16293333</v>
      </c>
      <c r="U25" s="173">
        <v>12548449</v>
      </c>
      <c r="V25" s="173" t="s">
        <v>173</v>
      </c>
      <c r="W25" s="208"/>
    </row>
    <row r="26" spans="1:23">
      <c r="A26" s="173">
        <v>891780111</v>
      </c>
      <c r="B26" s="122" t="s">
        <v>25</v>
      </c>
      <c r="C26" s="122" t="s">
        <v>93</v>
      </c>
      <c r="D26" s="122" t="s">
        <v>27</v>
      </c>
      <c r="E26" s="122" t="s">
        <v>174</v>
      </c>
      <c r="F26" s="122" t="s">
        <v>29</v>
      </c>
      <c r="G26" s="122" t="s">
        <v>30</v>
      </c>
      <c r="H26" s="122" t="s">
        <v>95</v>
      </c>
      <c r="I26" s="75">
        <v>19133333</v>
      </c>
      <c r="J26" s="75">
        <v>0</v>
      </c>
      <c r="K26" s="75">
        <v>0</v>
      </c>
      <c r="L26" s="75">
        <v>0</v>
      </c>
      <c r="M26" s="173">
        <v>1106396078</v>
      </c>
      <c r="N26" s="175" t="s">
        <v>175</v>
      </c>
      <c r="O26" s="122" t="s">
        <v>176</v>
      </c>
      <c r="P26" s="176">
        <v>44578</v>
      </c>
      <c r="Q26" s="176">
        <v>44578</v>
      </c>
      <c r="R26" s="177">
        <v>44742</v>
      </c>
      <c r="S26" s="278">
        <v>7000000</v>
      </c>
      <c r="T26" s="280">
        <v>12133333</v>
      </c>
      <c r="U26" s="173">
        <v>12548449</v>
      </c>
      <c r="V26" s="173" t="s">
        <v>173</v>
      </c>
      <c r="W26" s="208"/>
    </row>
    <row r="27" spans="1:23">
      <c r="A27" s="247">
        <v>891780111</v>
      </c>
      <c r="B27" s="58" t="s">
        <v>25</v>
      </c>
      <c r="C27" s="58" t="s">
        <v>93</v>
      </c>
      <c r="D27" s="58" t="s">
        <v>27</v>
      </c>
      <c r="E27" s="58" t="s">
        <v>177</v>
      </c>
      <c r="F27" s="58" t="s">
        <v>29</v>
      </c>
      <c r="G27" s="58" t="s">
        <v>30</v>
      </c>
      <c r="H27" s="58" t="s">
        <v>95</v>
      </c>
      <c r="I27" s="265">
        <v>7000000</v>
      </c>
      <c r="J27" s="265">
        <v>10500000</v>
      </c>
      <c r="K27" s="266">
        <v>3500000</v>
      </c>
      <c r="L27" s="266" t="s">
        <v>5299</v>
      </c>
      <c r="M27" s="247">
        <v>1026559851</v>
      </c>
      <c r="N27" s="267" t="s">
        <v>178</v>
      </c>
      <c r="O27" s="58" t="s">
        <v>179</v>
      </c>
      <c r="P27" s="268">
        <v>44578</v>
      </c>
      <c r="Q27" s="268">
        <v>44578</v>
      </c>
      <c r="R27" s="269">
        <v>44667</v>
      </c>
      <c r="S27" s="281">
        <v>7000000</v>
      </c>
      <c r="T27" s="282">
        <v>3500000</v>
      </c>
      <c r="U27" s="247">
        <v>79738530</v>
      </c>
      <c r="V27" s="247" t="s">
        <v>180</v>
      </c>
      <c r="W27" s="208"/>
    </row>
    <row r="28" spans="1:23">
      <c r="A28" s="173">
        <v>891780111</v>
      </c>
      <c r="B28" s="122" t="s">
        <v>25</v>
      </c>
      <c r="C28" s="122" t="s">
        <v>93</v>
      </c>
      <c r="D28" s="122" t="s">
        <v>27</v>
      </c>
      <c r="E28" s="122" t="s">
        <v>181</v>
      </c>
      <c r="F28" s="122" t="s">
        <v>29</v>
      </c>
      <c r="G28" s="122" t="s">
        <v>30</v>
      </c>
      <c r="H28" s="122" t="s">
        <v>95</v>
      </c>
      <c r="I28" s="75">
        <v>18586666</v>
      </c>
      <c r="J28" s="75">
        <v>0</v>
      </c>
      <c r="K28" s="75">
        <v>0</v>
      </c>
      <c r="L28" s="75">
        <v>0</v>
      </c>
      <c r="M28" s="173">
        <v>1082985225</v>
      </c>
      <c r="N28" s="175" t="s">
        <v>182</v>
      </c>
      <c r="O28" s="122" t="s">
        <v>183</v>
      </c>
      <c r="P28" s="176">
        <v>44578</v>
      </c>
      <c r="Q28" s="176">
        <v>44578</v>
      </c>
      <c r="R28" s="177">
        <v>44742</v>
      </c>
      <c r="S28" s="278">
        <v>8386666</v>
      </c>
      <c r="T28" s="283">
        <v>10200000</v>
      </c>
      <c r="U28" s="173">
        <v>57466781</v>
      </c>
      <c r="V28" s="173" t="s">
        <v>145</v>
      </c>
      <c r="W28" s="208"/>
    </row>
    <row r="29" spans="1:23">
      <c r="A29" s="173">
        <v>891780111</v>
      </c>
      <c r="B29" s="122" t="s">
        <v>25</v>
      </c>
      <c r="C29" s="122" t="s">
        <v>93</v>
      </c>
      <c r="D29" s="122" t="s">
        <v>27</v>
      </c>
      <c r="E29" s="122" t="s">
        <v>184</v>
      </c>
      <c r="F29" s="122" t="s">
        <v>29</v>
      </c>
      <c r="G29" s="122" t="s">
        <v>30</v>
      </c>
      <c r="H29" s="122" t="s">
        <v>95</v>
      </c>
      <c r="I29" s="75">
        <v>13416667</v>
      </c>
      <c r="J29" s="75">
        <v>0</v>
      </c>
      <c r="K29" s="75">
        <v>0</v>
      </c>
      <c r="L29" s="75">
        <v>0</v>
      </c>
      <c r="M29" s="173">
        <v>1143161098</v>
      </c>
      <c r="N29" s="175" t="s">
        <v>185</v>
      </c>
      <c r="O29" s="122" t="s">
        <v>186</v>
      </c>
      <c r="P29" s="176">
        <v>44579</v>
      </c>
      <c r="Q29" s="176">
        <v>44581</v>
      </c>
      <c r="R29" s="177">
        <v>44742</v>
      </c>
      <c r="S29" s="278">
        <v>8416667</v>
      </c>
      <c r="T29" s="280">
        <v>5000000</v>
      </c>
      <c r="U29" s="173">
        <v>85155183</v>
      </c>
      <c r="V29" s="173" t="s">
        <v>134</v>
      </c>
      <c r="W29" s="208"/>
    </row>
    <row r="30" spans="1:23">
      <c r="A30" s="173">
        <v>891780111</v>
      </c>
      <c r="B30" s="122" t="s">
        <v>25</v>
      </c>
      <c r="C30" s="122" t="s">
        <v>93</v>
      </c>
      <c r="D30" s="122" t="s">
        <v>27</v>
      </c>
      <c r="E30" s="122" t="s">
        <v>187</v>
      </c>
      <c r="F30" s="122" t="s">
        <v>29</v>
      </c>
      <c r="G30" s="122" t="s">
        <v>30</v>
      </c>
      <c r="H30" s="122" t="s">
        <v>95</v>
      </c>
      <c r="I30" s="75">
        <v>15026667</v>
      </c>
      <c r="J30" s="75">
        <v>0</v>
      </c>
      <c r="K30" s="75">
        <v>0</v>
      </c>
      <c r="L30" s="75">
        <v>0</v>
      </c>
      <c r="M30" s="173">
        <v>1065637083</v>
      </c>
      <c r="N30" s="175" t="s">
        <v>188</v>
      </c>
      <c r="O30" s="122" t="s">
        <v>189</v>
      </c>
      <c r="P30" s="176">
        <v>44579</v>
      </c>
      <c r="Q30" s="176">
        <v>44581</v>
      </c>
      <c r="R30" s="177">
        <v>44742</v>
      </c>
      <c r="S30" s="278">
        <v>9426667</v>
      </c>
      <c r="T30" s="280">
        <v>5600000</v>
      </c>
      <c r="U30" s="173">
        <v>85155183</v>
      </c>
      <c r="V30" s="173" t="s">
        <v>134</v>
      </c>
      <c r="W30" s="208"/>
    </row>
    <row r="31" spans="1:23">
      <c r="A31" s="173">
        <v>891780111</v>
      </c>
      <c r="B31" s="122" t="s">
        <v>25</v>
      </c>
      <c r="C31" s="122" t="s">
        <v>93</v>
      </c>
      <c r="D31" s="122" t="s">
        <v>27</v>
      </c>
      <c r="E31" s="122" t="s">
        <v>190</v>
      </c>
      <c r="F31" s="122" t="s">
        <v>29</v>
      </c>
      <c r="G31" s="122" t="s">
        <v>30</v>
      </c>
      <c r="H31" s="122" t="s">
        <v>95</v>
      </c>
      <c r="I31" s="75">
        <v>19856667</v>
      </c>
      <c r="J31" s="75">
        <v>0</v>
      </c>
      <c r="K31" s="75">
        <v>0</v>
      </c>
      <c r="L31" s="75">
        <v>0</v>
      </c>
      <c r="M31" s="173">
        <v>84454392</v>
      </c>
      <c r="N31" s="175" t="s">
        <v>191</v>
      </c>
      <c r="O31" s="122" t="s">
        <v>192</v>
      </c>
      <c r="P31" s="176">
        <v>44579</v>
      </c>
      <c r="Q31" s="176">
        <v>44581</v>
      </c>
      <c r="R31" s="177">
        <v>44742</v>
      </c>
      <c r="S31" s="278">
        <v>12456667</v>
      </c>
      <c r="T31" s="280">
        <v>7400000</v>
      </c>
      <c r="U31" s="173">
        <v>85155183</v>
      </c>
      <c r="V31" s="173" t="s">
        <v>134</v>
      </c>
      <c r="W31" s="208"/>
    </row>
    <row r="32" spans="1:23">
      <c r="A32" s="173">
        <v>891780111</v>
      </c>
      <c r="B32" s="122" t="s">
        <v>25</v>
      </c>
      <c r="C32" s="122" t="s">
        <v>93</v>
      </c>
      <c r="D32" s="122" t="s">
        <v>27</v>
      </c>
      <c r="E32" s="122" t="s">
        <v>193</v>
      </c>
      <c r="F32" s="122" t="s">
        <v>29</v>
      </c>
      <c r="G32" s="122" t="s">
        <v>30</v>
      </c>
      <c r="H32" s="122" t="s">
        <v>95</v>
      </c>
      <c r="I32" s="75">
        <v>18473333</v>
      </c>
      <c r="J32" s="75">
        <v>0</v>
      </c>
      <c r="K32" s="75">
        <v>0</v>
      </c>
      <c r="L32" s="75">
        <v>0</v>
      </c>
      <c r="M32" s="173">
        <v>1083012145</v>
      </c>
      <c r="N32" s="175" t="s">
        <v>194</v>
      </c>
      <c r="O32" s="122" t="s">
        <v>195</v>
      </c>
      <c r="P32" s="176">
        <v>44579</v>
      </c>
      <c r="Q32" s="176">
        <v>44579</v>
      </c>
      <c r="R32" s="177">
        <v>44742</v>
      </c>
      <c r="S32" s="278">
        <v>11673333</v>
      </c>
      <c r="T32" s="280">
        <v>6800000</v>
      </c>
      <c r="U32" s="173">
        <v>72232860</v>
      </c>
      <c r="V32" s="173" t="s">
        <v>196</v>
      </c>
      <c r="W32" s="208"/>
    </row>
    <row r="33" spans="1:23">
      <c r="A33" s="173">
        <v>891780111</v>
      </c>
      <c r="B33" s="122" t="s">
        <v>25</v>
      </c>
      <c r="C33" s="122" t="s">
        <v>93</v>
      </c>
      <c r="D33" s="122" t="s">
        <v>27</v>
      </c>
      <c r="E33" s="122" t="s">
        <v>197</v>
      </c>
      <c r="F33" s="122" t="s">
        <v>29</v>
      </c>
      <c r="G33" s="122" t="s">
        <v>30</v>
      </c>
      <c r="H33" s="122" t="s">
        <v>95</v>
      </c>
      <c r="I33" s="75">
        <v>15213333</v>
      </c>
      <c r="J33" s="75">
        <v>0</v>
      </c>
      <c r="K33" s="75">
        <v>0</v>
      </c>
      <c r="L33" s="75">
        <v>0</v>
      </c>
      <c r="M33" s="173">
        <v>1083016186</v>
      </c>
      <c r="N33" s="175" t="s">
        <v>198</v>
      </c>
      <c r="O33" s="178" t="s">
        <v>199</v>
      </c>
      <c r="P33" s="176">
        <v>44579</v>
      </c>
      <c r="Q33" s="176">
        <v>44579</v>
      </c>
      <c r="R33" s="177">
        <v>44742</v>
      </c>
      <c r="S33" s="278">
        <v>9613333</v>
      </c>
      <c r="T33" s="283">
        <v>5600000</v>
      </c>
      <c r="U33" s="173">
        <v>72232860</v>
      </c>
      <c r="V33" s="173" t="s">
        <v>196</v>
      </c>
      <c r="W33" s="208"/>
    </row>
    <row r="34" spans="1:23">
      <c r="A34" s="173">
        <v>891780111</v>
      </c>
      <c r="B34" s="122" t="s">
        <v>25</v>
      </c>
      <c r="C34" s="122" t="s">
        <v>93</v>
      </c>
      <c r="D34" s="122" t="s">
        <v>27</v>
      </c>
      <c r="E34" s="122" t="s">
        <v>200</v>
      </c>
      <c r="F34" s="122" t="s">
        <v>29</v>
      </c>
      <c r="G34" s="122" t="s">
        <v>30</v>
      </c>
      <c r="H34" s="122" t="s">
        <v>95</v>
      </c>
      <c r="I34" s="75">
        <v>12500000</v>
      </c>
      <c r="J34" s="75">
        <v>0</v>
      </c>
      <c r="K34" s="75">
        <v>0</v>
      </c>
      <c r="L34" s="75">
        <v>0</v>
      </c>
      <c r="M34" s="173">
        <v>1082918683</v>
      </c>
      <c r="N34" s="175" t="s">
        <v>201</v>
      </c>
      <c r="O34" s="122" t="s">
        <v>202</v>
      </c>
      <c r="P34" s="176">
        <v>44579</v>
      </c>
      <c r="Q34" s="176">
        <v>44593</v>
      </c>
      <c r="R34" s="177">
        <v>44742</v>
      </c>
      <c r="S34" s="278">
        <v>5000000</v>
      </c>
      <c r="T34" s="280">
        <v>7500000</v>
      </c>
      <c r="U34" s="173">
        <v>7456789</v>
      </c>
      <c r="V34" s="173" t="s">
        <v>203</v>
      </c>
      <c r="W34" s="208"/>
    </row>
    <row r="35" spans="1:23">
      <c r="A35" s="173">
        <v>891780111</v>
      </c>
      <c r="B35" s="122" t="s">
        <v>25</v>
      </c>
      <c r="C35" s="122" t="s">
        <v>93</v>
      </c>
      <c r="D35" s="122" t="s">
        <v>27</v>
      </c>
      <c r="E35" s="122" t="s">
        <v>204</v>
      </c>
      <c r="F35" s="122" t="s">
        <v>29</v>
      </c>
      <c r="G35" s="122" t="s">
        <v>30</v>
      </c>
      <c r="H35" s="122" t="s">
        <v>95</v>
      </c>
      <c r="I35" s="75">
        <v>18246667</v>
      </c>
      <c r="J35" s="75">
        <v>0</v>
      </c>
      <c r="K35" s="75">
        <v>0</v>
      </c>
      <c r="L35" s="75">
        <v>0</v>
      </c>
      <c r="M35" s="173">
        <v>1084732648</v>
      </c>
      <c r="N35" s="175" t="s">
        <v>205</v>
      </c>
      <c r="O35" s="122" t="s">
        <v>206</v>
      </c>
      <c r="P35" s="176">
        <v>44579</v>
      </c>
      <c r="Q35" s="176">
        <v>44581</v>
      </c>
      <c r="R35" s="177">
        <v>44742</v>
      </c>
      <c r="S35" s="278">
        <v>11446667</v>
      </c>
      <c r="T35" s="280">
        <v>6800000</v>
      </c>
      <c r="U35" s="173">
        <v>85155183</v>
      </c>
      <c r="V35" s="173" t="s">
        <v>134</v>
      </c>
      <c r="W35" s="208"/>
    </row>
    <row r="36" spans="1:23">
      <c r="A36" s="173">
        <v>891780111</v>
      </c>
      <c r="B36" s="122" t="s">
        <v>25</v>
      </c>
      <c r="C36" s="122" t="s">
        <v>93</v>
      </c>
      <c r="D36" s="122" t="s">
        <v>27</v>
      </c>
      <c r="E36" s="122" t="s">
        <v>207</v>
      </c>
      <c r="F36" s="122" t="s">
        <v>29</v>
      </c>
      <c r="G36" s="122" t="s">
        <v>30</v>
      </c>
      <c r="H36" s="122" t="s">
        <v>95</v>
      </c>
      <c r="I36" s="75">
        <v>8400000</v>
      </c>
      <c r="J36" s="75">
        <v>0</v>
      </c>
      <c r="K36" s="75">
        <v>0</v>
      </c>
      <c r="L36" s="75">
        <v>0</v>
      </c>
      <c r="M36" s="173">
        <v>1082848784</v>
      </c>
      <c r="N36" s="175" t="s">
        <v>208</v>
      </c>
      <c r="O36" s="122" t="s">
        <v>209</v>
      </c>
      <c r="P36" s="176">
        <v>44579</v>
      </c>
      <c r="Q36" s="176">
        <v>44593</v>
      </c>
      <c r="R36" s="177">
        <v>44681</v>
      </c>
      <c r="S36" s="278">
        <v>8400000</v>
      </c>
      <c r="T36" s="280">
        <v>0</v>
      </c>
      <c r="U36" s="173">
        <v>85155183</v>
      </c>
      <c r="V36" s="173" t="s">
        <v>134</v>
      </c>
      <c r="W36" s="208"/>
    </row>
    <row r="37" spans="1:23">
      <c r="A37" s="173">
        <v>891780111</v>
      </c>
      <c r="B37" s="122" t="s">
        <v>25</v>
      </c>
      <c r="C37" s="122" t="s">
        <v>93</v>
      </c>
      <c r="D37" s="122" t="s">
        <v>27</v>
      </c>
      <c r="E37" s="122" t="s">
        <v>210</v>
      </c>
      <c r="F37" s="122" t="s">
        <v>29</v>
      </c>
      <c r="G37" s="122" t="s">
        <v>30</v>
      </c>
      <c r="H37" s="122" t="s">
        <v>95</v>
      </c>
      <c r="I37" s="75">
        <v>2507748</v>
      </c>
      <c r="J37" s="75">
        <v>0</v>
      </c>
      <c r="K37" s="75">
        <v>0</v>
      </c>
      <c r="L37" s="75">
        <v>0</v>
      </c>
      <c r="M37" s="174">
        <v>1082976788</v>
      </c>
      <c r="N37" s="175" t="s">
        <v>211</v>
      </c>
      <c r="O37" s="122" t="s">
        <v>212</v>
      </c>
      <c r="P37" s="176">
        <v>44579</v>
      </c>
      <c r="Q37" s="176">
        <v>44579</v>
      </c>
      <c r="R37" s="177">
        <v>44592</v>
      </c>
      <c r="S37" s="278">
        <v>2507748</v>
      </c>
      <c r="T37" s="278">
        <v>0</v>
      </c>
      <c r="U37" s="173">
        <v>7632607</v>
      </c>
      <c r="V37" s="173" t="s">
        <v>213</v>
      </c>
      <c r="W37" s="208"/>
    </row>
    <row r="38" spans="1:23">
      <c r="A38" s="173">
        <v>891780111</v>
      </c>
      <c r="B38" s="122" t="s">
        <v>25</v>
      </c>
      <c r="C38" s="122" t="s">
        <v>93</v>
      </c>
      <c r="D38" s="122" t="s">
        <v>27</v>
      </c>
      <c r="E38" s="122" t="s">
        <v>214</v>
      </c>
      <c r="F38" s="122" t="s">
        <v>29</v>
      </c>
      <c r="G38" s="122" t="s">
        <v>30</v>
      </c>
      <c r="H38" s="122" t="s">
        <v>95</v>
      </c>
      <c r="I38" s="75">
        <v>14000000</v>
      </c>
      <c r="J38" s="75">
        <v>0</v>
      </c>
      <c r="K38" s="75">
        <v>0</v>
      </c>
      <c r="L38" s="75">
        <v>0</v>
      </c>
      <c r="M38" s="173">
        <v>1082887058</v>
      </c>
      <c r="N38" s="175" t="s">
        <v>215</v>
      </c>
      <c r="O38" s="122" t="s">
        <v>216</v>
      </c>
      <c r="P38" s="176">
        <v>44579</v>
      </c>
      <c r="Q38" s="176">
        <v>44593</v>
      </c>
      <c r="R38" s="177">
        <v>44742</v>
      </c>
      <c r="S38" s="278">
        <v>8400000</v>
      </c>
      <c r="T38" s="278">
        <v>5600000</v>
      </c>
      <c r="U38" s="173">
        <v>85155183</v>
      </c>
      <c r="V38" s="173" t="s">
        <v>134</v>
      </c>
      <c r="W38" s="208"/>
    </row>
    <row r="39" spans="1:23">
      <c r="A39" s="173">
        <v>891780111</v>
      </c>
      <c r="B39" s="122" t="s">
        <v>25</v>
      </c>
      <c r="C39" s="122" t="s">
        <v>93</v>
      </c>
      <c r="D39" s="122" t="s">
        <v>27</v>
      </c>
      <c r="E39" s="122" t="s">
        <v>217</v>
      </c>
      <c r="F39" s="122" t="s">
        <v>29</v>
      </c>
      <c r="G39" s="122" t="s">
        <v>30</v>
      </c>
      <c r="H39" s="122" t="s">
        <v>95</v>
      </c>
      <c r="I39" s="75">
        <v>15000000</v>
      </c>
      <c r="J39" s="75">
        <v>0</v>
      </c>
      <c r="K39" s="75">
        <v>0</v>
      </c>
      <c r="L39" s="75">
        <v>0</v>
      </c>
      <c r="M39" s="173">
        <v>1082996756</v>
      </c>
      <c r="N39" s="175" t="s">
        <v>218</v>
      </c>
      <c r="O39" s="122" t="s">
        <v>219</v>
      </c>
      <c r="P39" s="176">
        <v>44579</v>
      </c>
      <c r="Q39" s="176">
        <v>44593</v>
      </c>
      <c r="R39" s="177">
        <v>44742</v>
      </c>
      <c r="S39" s="278">
        <v>9000000</v>
      </c>
      <c r="T39" s="280">
        <v>6000000</v>
      </c>
      <c r="U39" s="173">
        <v>57466781</v>
      </c>
      <c r="V39" s="173" t="s">
        <v>145</v>
      </c>
      <c r="W39" s="208"/>
    </row>
    <row r="40" spans="1:23">
      <c r="A40" s="173">
        <v>891780111</v>
      </c>
      <c r="B40" s="122" t="s">
        <v>25</v>
      </c>
      <c r="C40" s="122" t="s">
        <v>93</v>
      </c>
      <c r="D40" s="122" t="s">
        <v>27</v>
      </c>
      <c r="E40" s="122" t="s">
        <v>220</v>
      </c>
      <c r="F40" s="122" t="s">
        <v>29</v>
      </c>
      <c r="G40" s="122" t="s">
        <v>30</v>
      </c>
      <c r="H40" s="122" t="s">
        <v>95</v>
      </c>
      <c r="I40" s="75">
        <v>15000000</v>
      </c>
      <c r="J40" s="75">
        <v>0</v>
      </c>
      <c r="K40" s="75">
        <v>0</v>
      </c>
      <c r="L40" s="75">
        <v>0</v>
      </c>
      <c r="M40" s="173">
        <v>1082890110</v>
      </c>
      <c r="N40" s="175" t="s">
        <v>221</v>
      </c>
      <c r="O40" s="122" t="s">
        <v>222</v>
      </c>
      <c r="P40" s="176">
        <v>44579</v>
      </c>
      <c r="Q40" s="176">
        <v>44593</v>
      </c>
      <c r="R40" s="177">
        <v>44742</v>
      </c>
      <c r="S40" s="278">
        <v>9000000</v>
      </c>
      <c r="T40" s="283">
        <v>6000000</v>
      </c>
      <c r="U40" s="173">
        <v>57466781</v>
      </c>
      <c r="V40" s="173" t="s">
        <v>145</v>
      </c>
      <c r="W40" s="208"/>
    </row>
    <row r="41" spans="1:23">
      <c r="A41" s="173">
        <v>891780111</v>
      </c>
      <c r="B41" s="122" t="s">
        <v>25</v>
      </c>
      <c r="C41" s="122" t="s">
        <v>93</v>
      </c>
      <c r="D41" s="122" t="s">
        <v>27</v>
      </c>
      <c r="E41" s="122" t="s">
        <v>223</v>
      </c>
      <c r="F41" s="122" t="s">
        <v>29</v>
      </c>
      <c r="G41" s="122" t="s">
        <v>30</v>
      </c>
      <c r="H41" s="122" t="s">
        <v>95</v>
      </c>
      <c r="I41" s="75">
        <v>14000000</v>
      </c>
      <c r="J41" s="75">
        <v>0</v>
      </c>
      <c r="K41" s="75">
        <v>0</v>
      </c>
      <c r="L41" s="75">
        <v>0</v>
      </c>
      <c r="M41" s="173">
        <v>57445651</v>
      </c>
      <c r="N41" s="175" t="s">
        <v>224</v>
      </c>
      <c r="O41" s="122" t="s">
        <v>225</v>
      </c>
      <c r="P41" s="176">
        <v>44579</v>
      </c>
      <c r="Q41" s="176">
        <v>44593</v>
      </c>
      <c r="R41" s="177">
        <v>44742</v>
      </c>
      <c r="S41" s="278">
        <v>8400000</v>
      </c>
      <c r="T41" s="280">
        <v>5600000</v>
      </c>
      <c r="U41" s="173">
        <v>85155183</v>
      </c>
      <c r="V41" s="173" t="s">
        <v>134</v>
      </c>
      <c r="W41" s="208"/>
    </row>
    <row r="42" spans="1:23">
      <c r="A42" s="173">
        <v>891780111</v>
      </c>
      <c r="B42" s="122" t="s">
        <v>25</v>
      </c>
      <c r="C42" s="122" t="s">
        <v>93</v>
      </c>
      <c r="D42" s="122" t="s">
        <v>27</v>
      </c>
      <c r="E42" s="122" t="s">
        <v>226</v>
      </c>
      <c r="F42" s="122" t="s">
        <v>29</v>
      </c>
      <c r="G42" s="122" t="s">
        <v>30</v>
      </c>
      <c r="H42" s="122" t="s">
        <v>95</v>
      </c>
      <c r="I42" s="75">
        <v>12500000</v>
      </c>
      <c r="J42" s="75">
        <v>0</v>
      </c>
      <c r="K42" s="75">
        <v>0</v>
      </c>
      <c r="L42" s="75">
        <v>0</v>
      </c>
      <c r="M42" s="173">
        <v>1053001646</v>
      </c>
      <c r="N42" s="175" t="s">
        <v>227</v>
      </c>
      <c r="O42" s="122" t="s">
        <v>228</v>
      </c>
      <c r="P42" s="176">
        <v>44579</v>
      </c>
      <c r="Q42" s="176">
        <v>44593</v>
      </c>
      <c r="R42" s="177">
        <v>44742</v>
      </c>
      <c r="S42" s="278">
        <v>7500000</v>
      </c>
      <c r="T42" s="280">
        <v>5000000</v>
      </c>
      <c r="U42" s="173">
        <v>1082884010</v>
      </c>
      <c r="V42" s="173" t="s">
        <v>156</v>
      </c>
      <c r="W42" s="208"/>
    </row>
    <row r="43" spans="1:23">
      <c r="A43" s="173">
        <v>891780111</v>
      </c>
      <c r="B43" s="122" t="s">
        <v>25</v>
      </c>
      <c r="C43" s="122" t="s">
        <v>93</v>
      </c>
      <c r="D43" s="122" t="s">
        <v>27</v>
      </c>
      <c r="E43" s="122" t="s">
        <v>229</v>
      </c>
      <c r="F43" s="122" t="s">
        <v>29</v>
      </c>
      <c r="G43" s="122" t="s">
        <v>30</v>
      </c>
      <c r="H43" s="122" t="s">
        <v>95</v>
      </c>
      <c r="I43" s="75">
        <v>14400000</v>
      </c>
      <c r="J43" s="75">
        <v>0</v>
      </c>
      <c r="K43" s="75">
        <v>0</v>
      </c>
      <c r="L43" s="75">
        <v>0</v>
      </c>
      <c r="M43" s="173">
        <v>1010191398</v>
      </c>
      <c r="N43" s="175" t="s">
        <v>230</v>
      </c>
      <c r="O43" s="122" t="s">
        <v>231</v>
      </c>
      <c r="P43" s="176">
        <v>44579</v>
      </c>
      <c r="Q43" s="176">
        <v>44593</v>
      </c>
      <c r="R43" s="177">
        <v>44742</v>
      </c>
      <c r="S43" s="278">
        <v>2538450</v>
      </c>
      <c r="T43" s="280">
        <v>11861550</v>
      </c>
      <c r="U43" s="173">
        <v>85155183</v>
      </c>
      <c r="V43" s="173" t="s">
        <v>134</v>
      </c>
      <c r="W43" s="208"/>
    </row>
    <row r="44" spans="1:23">
      <c r="A44" s="173">
        <v>891780111</v>
      </c>
      <c r="B44" s="122" t="s">
        <v>25</v>
      </c>
      <c r="C44" s="122" t="s">
        <v>93</v>
      </c>
      <c r="D44" s="122" t="s">
        <v>27</v>
      </c>
      <c r="E44" s="122" t="s">
        <v>232</v>
      </c>
      <c r="F44" s="122" t="s">
        <v>29</v>
      </c>
      <c r="G44" s="122" t="s">
        <v>30</v>
      </c>
      <c r="H44" s="122" t="s">
        <v>95</v>
      </c>
      <c r="I44" s="75">
        <v>14000000</v>
      </c>
      <c r="J44" s="75">
        <v>0</v>
      </c>
      <c r="K44" s="75">
        <v>0</v>
      </c>
      <c r="L44" s="75">
        <v>0</v>
      </c>
      <c r="M44" s="173">
        <v>1082868615</v>
      </c>
      <c r="N44" s="175" t="s">
        <v>233</v>
      </c>
      <c r="O44" s="122" t="s">
        <v>234</v>
      </c>
      <c r="P44" s="176">
        <v>44579</v>
      </c>
      <c r="Q44" s="176">
        <v>44593</v>
      </c>
      <c r="R44" s="177">
        <v>44742</v>
      </c>
      <c r="S44" s="278">
        <v>8400000</v>
      </c>
      <c r="T44" s="283">
        <v>5600000</v>
      </c>
      <c r="U44" s="173">
        <v>85155183</v>
      </c>
      <c r="V44" s="173" t="s">
        <v>134</v>
      </c>
      <c r="W44" s="208"/>
    </row>
    <row r="45" spans="1:23">
      <c r="A45" s="173">
        <v>891780111</v>
      </c>
      <c r="B45" s="122" t="s">
        <v>25</v>
      </c>
      <c r="C45" s="122" t="s">
        <v>93</v>
      </c>
      <c r="D45" s="122" t="s">
        <v>27</v>
      </c>
      <c r="E45" s="122" t="s">
        <v>235</v>
      </c>
      <c r="F45" s="122" t="s">
        <v>29</v>
      </c>
      <c r="G45" s="122" t="s">
        <v>30</v>
      </c>
      <c r="H45" s="122" t="s">
        <v>95</v>
      </c>
      <c r="I45" s="75">
        <v>14000000</v>
      </c>
      <c r="J45" s="75">
        <v>0</v>
      </c>
      <c r="K45" s="75">
        <v>0</v>
      </c>
      <c r="L45" s="75">
        <v>0</v>
      </c>
      <c r="M45" s="173">
        <v>1047476135</v>
      </c>
      <c r="N45" s="175" t="s">
        <v>236</v>
      </c>
      <c r="O45" s="122" t="s">
        <v>237</v>
      </c>
      <c r="P45" s="176">
        <v>44579</v>
      </c>
      <c r="Q45" s="176">
        <v>44593</v>
      </c>
      <c r="R45" s="177">
        <v>44742</v>
      </c>
      <c r="S45" s="278">
        <v>8400000</v>
      </c>
      <c r="T45" s="280">
        <v>5600000</v>
      </c>
      <c r="U45" s="173">
        <v>57466781</v>
      </c>
      <c r="V45" s="173" t="s">
        <v>145</v>
      </c>
      <c r="W45" s="208"/>
    </row>
    <row r="46" spans="1:23">
      <c r="A46" s="173">
        <v>891780111</v>
      </c>
      <c r="B46" s="122" t="s">
        <v>25</v>
      </c>
      <c r="C46" s="122" t="s">
        <v>93</v>
      </c>
      <c r="D46" s="122" t="s">
        <v>27</v>
      </c>
      <c r="E46" s="122" t="s">
        <v>238</v>
      </c>
      <c r="F46" s="122" t="s">
        <v>29</v>
      </c>
      <c r="G46" s="122" t="s">
        <v>30</v>
      </c>
      <c r="H46" s="122" t="s">
        <v>95</v>
      </c>
      <c r="I46" s="75">
        <v>15000000</v>
      </c>
      <c r="J46" s="75">
        <v>0</v>
      </c>
      <c r="K46" s="75">
        <v>0</v>
      </c>
      <c r="L46" s="75">
        <v>0</v>
      </c>
      <c r="M46" s="173">
        <v>1082992358</v>
      </c>
      <c r="N46" s="175" t="s">
        <v>239</v>
      </c>
      <c r="O46" s="122" t="s">
        <v>240</v>
      </c>
      <c r="P46" s="176">
        <v>44579</v>
      </c>
      <c r="Q46" s="176">
        <v>44593</v>
      </c>
      <c r="R46" s="177">
        <v>44742</v>
      </c>
      <c r="S46" s="278">
        <v>9000000</v>
      </c>
      <c r="T46" s="280">
        <v>6000000</v>
      </c>
      <c r="U46" s="173">
        <v>57466781</v>
      </c>
      <c r="V46" s="173" t="s">
        <v>145</v>
      </c>
      <c r="W46" s="208"/>
    </row>
    <row r="47" spans="1:23">
      <c r="A47" s="173">
        <v>891780111</v>
      </c>
      <c r="B47" s="122" t="s">
        <v>25</v>
      </c>
      <c r="C47" s="122" t="s">
        <v>93</v>
      </c>
      <c r="D47" s="122" t="s">
        <v>27</v>
      </c>
      <c r="E47" s="122" t="s">
        <v>241</v>
      </c>
      <c r="F47" s="122" t="s">
        <v>29</v>
      </c>
      <c r="G47" s="122" t="s">
        <v>30</v>
      </c>
      <c r="H47" s="122" t="s">
        <v>95</v>
      </c>
      <c r="I47" s="264">
        <v>14000000</v>
      </c>
      <c r="J47" s="75">
        <v>0</v>
      </c>
      <c r="K47" s="75">
        <v>0</v>
      </c>
      <c r="L47" s="75">
        <v>0</v>
      </c>
      <c r="M47" s="174">
        <v>1082875128</v>
      </c>
      <c r="N47" s="173" t="s">
        <v>242</v>
      </c>
      <c r="O47" s="122" t="s">
        <v>243</v>
      </c>
      <c r="P47" s="176">
        <v>44580</v>
      </c>
      <c r="Q47" s="176">
        <v>44593</v>
      </c>
      <c r="R47" s="177">
        <v>44742</v>
      </c>
      <c r="S47" s="278">
        <v>5600000</v>
      </c>
      <c r="T47" s="280">
        <v>8400000</v>
      </c>
      <c r="U47" s="173">
        <v>1082884010</v>
      </c>
      <c r="V47" s="173" t="s">
        <v>156</v>
      </c>
      <c r="W47" s="208"/>
    </row>
    <row r="48" spans="1:23">
      <c r="A48" s="173">
        <v>891780111</v>
      </c>
      <c r="B48" s="122" t="s">
        <v>25</v>
      </c>
      <c r="C48" s="122" t="s">
        <v>93</v>
      </c>
      <c r="D48" s="122" t="s">
        <v>27</v>
      </c>
      <c r="E48" s="122" t="s">
        <v>244</v>
      </c>
      <c r="F48" s="122" t="s">
        <v>29</v>
      </c>
      <c r="G48" s="122" t="s">
        <v>30</v>
      </c>
      <c r="H48" s="122" t="s">
        <v>95</v>
      </c>
      <c r="I48" s="264">
        <v>14000000</v>
      </c>
      <c r="J48" s="75">
        <v>0</v>
      </c>
      <c r="K48" s="75">
        <v>0</v>
      </c>
      <c r="L48" s="75">
        <v>0</v>
      </c>
      <c r="M48" s="174">
        <v>1045710831</v>
      </c>
      <c r="N48" s="173" t="s">
        <v>245</v>
      </c>
      <c r="O48" s="122" t="s">
        <v>246</v>
      </c>
      <c r="P48" s="176">
        <v>44580</v>
      </c>
      <c r="Q48" s="176">
        <v>44593</v>
      </c>
      <c r="R48" s="177">
        <v>44742</v>
      </c>
      <c r="S48" s="278">
        <v>8400000</v>
      </c>
      <c r="T48" s="280">
        <v>5600000</v>
      </c>
      <c r="U48" s="173">
        <v>85155183</v>
      </c>
      <c r="V48" s="173" t="s">
        <v>134</v>
      </c>
      <c r="W48" s="208"/>
    </row>
    <row r="49" spans="1:23">
      <c r="A49" s="173">
        <v>891780111</v>
      </c>
      <c r="B49" s="122" t="s">
        <v>25</v>
      </c>
      <c r="C49" s="122" t="s">
        <v>93</v>
      </c>
      <c r="D49" s="122" t="s">
        <v>27</v>
      </c>
      <c r="E49" s="122" t="s">
        <v>247</v>
      </c>
      <c r="F49" s="122" t="s">
        <v>29</v>
      </c>
      <c r="G49" s="122" t="s">
        <v>30</v>
      </c>
      <c r="H49" s="122" t="s">
        <v>95</v>
      </c>
      <c r="I49" s="264">
        <v>14000000</v>
      </c>
      <c r="J49" s="75">
        <v>16400000</v>
      </c>
      <c r="K49" s="77">
        <v>2400000</v>
      </c>
      <c r="L49" s="77" t="s">
        <v>5299</v>
      </c>
      <c r="M49" s="174">
        <v>1082983109</v>
      </c>
      <c r="N49" s="173" t="s">
        <v>248</v>
      </c>
      <c r="O49" s="122" t="s">
        <v>249</v>
      </c>
      <c r="P49" s="176">
        <v>44580</v>
      </c>
      <c r="Q49" s="176">
        <v>44593</v>
      </c>
      <c r="R49" s="177">
        <v>44742</v>
      </c>
      <c r="S49" s="278">
        <v>9200000</v>
      </c>
      <c r="T49" s="280">
        <v>7200000</v>
      </c>
      <c r="U49" s="173">
        <v>85155183</v>
      </c>
      <c r="V49" s="173" t="s">
        <v>134</v>
      </c>
      <c r="W49" s="208"/>
    </row>
    <row r="50" spans="1:23">
      <c r="A50" s="173">
        <v>891780111</v>
      </c>
      <c r="B50" s="122" t="s">
        <v>25</v>
      </c>
      <c r="C50" s="122" t="s">
        <v>93</v>
      </c>
      <c r="D50" s="122" t="s">
        <v>27</v>
      </c>
      <c r="E50" s="122" t="s">
        <v>250</v>
      </c>
      <c r="F50" s="122" t="s">
        <v>29</v>
      </c>
      <c r="G50" s="122" t="s">
        <v>30</v>
      </c>
      <c r="H50" s="122" t="s">
        <v>95</v>
      </c>
      <c r="I50" s="264">
        <v>12500000</v>
      </c>
      <c r="J50" s="75">
        <v>0</v>
      </c>
      <c r="K50" s="75">
        <v>0</v>
      </c>
      <c r="L50" s="75">
        <v>0</v>
      </c>
      <c r="M50" s="174">
        <v>57466061</v>
      </c>
      <c r="N50" s="173" t="s">
        <v>251</v>
      </c>
      <c r="O50" s="122" t="s">
        <v>252</v>
      </c>
      <c r="P50" s="176">
        <v>44580</v>
      </c>
      <c r="Q50" s="176">
        <v>44593</v>
      </c>
      <c r="R50" s="177">
        <v>44742</v>
      </c>
      <c r="S50" s="278">
        <v>7500000</v>
      </c>
      <c r="T50" s="280">
        <v>5000000</v>
      </c>
      <c r="U50" s="173">
        <v>1082884010</v>
      </c>
      <c r="V50" s="173" t="s">
        <v>156</v>
      </c>
      <c r="W50" s="208"/>
    </row>
    <row r="51" spans="1:23">
      <c r="A51" s="173">
        <v>891780111</v>
      </c>
      <c r="B51" s="122" t="s">
        <v>25</v>
      </c>
      <c r="C51" s="122" t="s">
        <v>93</v>
      </c>
      <c r="D51" s="122" t="s">
        <v>27</v>
      </c>
      <c r="E51" s="122" t="s">
        <v>253</v>
      </c>
      <c r="F51" s="122" t="s">
        <v>29</v>
      </c>
      <c r="G51" s="122" t="s">
        <v>30</v>
      </c>
      <c r="H51" s="122" t="s">
        <v>95</v>
      </c>
      <c r="I51" s="264">
        <v>14000000</v>
      </c>
      <c r="J51" s="75">
        <v>0</v>
      </c>
      <c r="K51" s="75">
        <v>0</v>
      </c>
      <c r="L51" s="75">
        <v>0</v>
      </c>
      <c r="M51" s="174">
        <v>1124006778</v>
      </c>
      <c r="N51" s="173" t="s">
        <v>254</v>
      </c>
      <c r="O51" s="122" t="s">
        <v>255</v>
      </c>
      <c r="P51" s="176">
        <v>44580</v>
      </c>
      <c r="Q51" s="176">
        <v>44593</v>
      </c>
      <c r="R51" s="177">
        <v>44742</v>
      </c>
      <c r="S51" s="278">
        <v>8400000</v>
      </c>
      <c r="T51" s="280">
        <v>5600000</v>
      </c>
      <c r="U51" s="173">
        <v>85155183</v>
      </c>
      <c r="V51" s="173" t="s">
        <v>134</v>
      </c>
      <c r="W51" s="208"/>
    </row>
    <row r="52" spans="1:23">
      <c r="A52" s="173">
        <v>891780111</v>
      </c>
      <c r="B52" s="122" t="s">
        <v>25</v>
      </c>
      <c r="C52" s="122" t="s">
        <v>93</v>
      </c>
      <c r="D52" s="122" t="s">
        <v>27</v>
      </c>
      <c r="E52" s="122" t="s">
        <v>256</v>
      </c>
      <c r="F52" s="122" t="s">
        <v>29</v>
      </c>
      <c r="G52" s="122" t="s">
        <v>30</v>
      </c>
      <c r="H52" s="122" t="s">
        <v>95</v>
      </c>
      <c r="I52" s="264">
        <v>14000000</v>
      </c>
      <c r="J52" s="75">
        <v>0</v>
      </c>
      <c r="K52" s="75">
        <v>0</v>
      </c>
      <c r="L52" s="75">
        <v>0</v>
      </c>
      <c r="M52" s="174">
        <v>1083002889</v>
      </c>
      <c r="N52" s="173" t="s">
        <v>257</v>
      </c>
      <c r="O52" s="173" t="s">
        <v>258</v>
      </c>
      <c r="P52" s="176">
        <v>44580</v>
      </c>
      <c r="Q52" s="176">
        <v>44593</v>
      </c>
      <c r="R52" s="177">
        <v>44742</v>
      </c>
      <c r="S52" s="278">
        <v>8400000</v>
      </c>
      <c r="T52" s="280">
        <v>5600000</v>
      </c>
      <c r="U52" s="173">
        <v>85155183</v>
      </c>
      <c r="V52" s="173" t="s">
        <v>134</v>
      </c>
      <c r="W52" s="208"/>
    </row>
    <row r="53" spans="1:23">
      <c r="A53" s="173">
        <v>891780111</v>
      </c>
      <c r="B53" s="122" t="s">
        <v>25</v>
      </c>
      <c r="C53" s="122" t="s">
        <v>93</v>
      </c>
      <c r="D53" s="122" t="s">
        <v>27</v>
      </c>
      <c r="E53" s="122" t="s">
        <v>259</v>
      </c>
      <c r="F53" s="122" t="s">
        <v>29</v>
      </c>
      <c r="G53" s="122" t="s">
        <v>30</v>
      </c>
      <c r="H53" s="122" t="s">
        <v>95</v>
      </c>
      <c r="I53" s="264">
        <v>15000000</v>
      </c>
      <c r="J53" s="75">
        <v>0</v>
      </c>
      <c r="K53" s="75">
        <v>0</v>
      </c>
      <c r="L53" s="75">
        <v>0</v>
      </c>
      <c r="M53" s="174">
        <v>12617352</v>
      </c>
      <c r="N53" s="173" t="s">
        <v>260</v>
      </c>
      <c r="O53" s="122" t="s">
        <v>261</v>
      </c>
      <c r="P53" s="176">
        <v>44580</v>
      </c>
      <c r="Q53" s="176">
        <v>44593</v>
      </c>
      <c r="R53" s="177">
        <v>44742</v>
      </c>
      <c r="S53" s="278">
        <v>9000000</v>
      </c>
      <c r="T53" s="280">
        <v>6000000</v>
      </c>
      <c r="U53" s="173">
        <v>85155183</v>
      </c>
      <c r="V53" s="173" t="s">
        <v>134</v>
      </c>
      <c r="W53" s="208"/>
    </row>
    <row r="54" spans="1:23">
      <c r="A54" s="173">
        <v>891780111</v>
      </c>
      <c r="B54" s="122" t="s">
        <v>25</v>
      </c>
      <c r="C54" s="122" t="s">
        <v>93</v>
      </c>
      <c r="D54" s="122" t="s">
        <v>27</v>
      </c>
      <c r="E54" s="122" t="s">
        <v>262</v>
      </c>
      <c r="F54" s="122" t="s">
        <v>29</v>
      </c>
      <c r="G54" s="122" t="s">
        <v>30</v>
      </c>
      <c r="H54" s="122" t="s">
        <v>95</v>
      </c>
      <c r="I54" s="264">
        <v>17100000</v>
      </c>
      <c r="J54" s="75">
        <v>0</v>
      </c>
      <c r="K54" s="75">
        <v>0</v>
      </c>
      <c r="L54" s="75">
        <v>0</v>
      </c>
      <c r="M54" s="174">
        <v>1018462328</v>
      </c>
      <c r="N54" s="173" t="s">
        <v>263</v>
      </c>
      <c r="O54" s="122" t="s">
        <v>264</v>
      </c>
      <c r="P54" s="176">
        <v>44580</v>
      </c>
      <c r="Q54" s="176">
        <v>44593</v>
      </c>
      <c r="R54" s="177">
        <v>44742</v>
      </c>
      <c r="S54" s="278">
        <v>2820330</v>
      </c>
      <c r="T54" s="280">
        <v>14279670</v>
      </c>
      <c r="U54" s="173">
        <v>85155183</v>
      </c>
      <c r="V54" s="173" t="s">
        <v>134</v>
      </c>
      <c r="W54" s="208"/>
    </row>
    <row r="55" spans="1:23">
      <c r="A55" s="173">
        <v>891780111</v>
      </c>
      <c r="B55" s="122" t="s">
        <v>25</v>
      </c>
      <c r="C55" s="122" t="s">
        <v>93</v>
      </c>
      <c r="D55" s="122" t="s">
        <v>27</v>
      </c>
      <c r="E55" s="122" t="s">
        <v>265</v>
      </c>
      <c r="F55" s="122" t="s">
        <v>29</v>
      </c>
      <c r="G55" s="122" t="s">
        <v>30</v>
      </c>
      <c r="H55" s="122" t="s">
        <v>95</v>
      </c>
      <c r="I55" s="264">
        <v>15000000</v>
      </c>
      <c r="J55" s="75">
        <v>0</v>
      </c>
      <c r="K55" s="75">
        <v>0</v>
      </c>
      <c r="L55" s="75">
        <v>0</v>
      </c>
      <c r="M55" s="174">
        <v>1083023702</v>
      </c>
      <c r="N55" s="173" t="s">
        <v>266</v>
      </c>
      <c r="O55" s="122" t="s">
        <v>267</v>
      </c>
      <c r="P55" s="176">
        <v>44580</v>
      </c>
      <c r="Q55" s="176">
        <v>44593</v>
      </c>
      <c r="R55" s="177">
        <v>44742</v>
      </c>
      <c r="S55" s="278">
        <v>9000000</v>
      </c>
      <c r="T55" s="280">
        <v>6000000</v>
      </c>
      <c r="U55" s="173">
        <v>57294316</v>
      </c>
      <c r="V55" s="173" t="s">
        <v>160</v>
      </c>
      <c r="W55" s="208"/>
    </row>
    <row r="56" spans="1:23">
      <c r="A56" s="173">
        <v>891780111</v>
      </c>
      <c r="B56" s="122" t="s">
        <v>25</v>
      </c>
      <c r="C56" s="122" t="s">
        <v>93</v>
      </c>
      <c r="D56" s="122" t="s">
        <v>27</v>
      </c>
      <c r="E56" s="122" t="s">
        <v>268</v>
      </c>
      <c r="F56" s="122" t="s">
        <v>29</v>
      </c>
      <c r="G56" s="122" t="s">
        <v>30</v>
      </c>
      <c r="H56" s="122" t="s">
        <v>95</v>
      </c>
      <c r="I56" s="264">
        <v>18360000</v>
      </c>
      <c r="J56" s="75">
        <v>0</v>
      </c>
      <c r="K56" s="75">
        <v>0</v>
      </c>
      <c r="L56" s="75">
        <v>0</v>
      </c>
      <c r="M56" s="174">
        <v>57299250</v>
      </c>
      <c r="N56" s="173" t="s">
        <v>269</v>
      </c>
      <c r="O56" s="122" t="s">
        <v>270</v>
      </c>
      <c r="P56" s="176">
        <v>44580</v>
      </c>
      <c r="Q56" s="176">
        <v>44580</v>
      </c>
      <c r="R56" s="177">
        <v>44742</v>
      </c>
      <c r="S56" s="278">
        <v>8160000</v>
      </c>
      <c r="T56" s="280">
        <v>10200000</v>
      </c>
      <c r="U56" s="173">
        <v>72232860</v>
      </c>
      <c r="V56" s="173" t="s">
        <v>196</v>
      </c>
      <c r="W56" s="208"/>
    </row>
    <row r="57" spans="1:23">
      <c r="A57" s="173">
        <v>891780111</v>
      </c>
      <c r="B57" s="122" t="s">
        <v>25</v>
      </c>
      <c r="C57" s="122" t="s">
        <v>93</v>
      </c>
      <c r="D57" s="122" t="s">
        <v>27</v>
      </c>
      <c r="E57" s="122" t="s">
        <v>271</v>
      </c>
      <c r="F57" s="122" t="s">
        <v>29</v>
      </c>
      <c r="G57" s="122" t="s">
        <v>30</v>
      </c>
      <c r="H57" s="122" t="s">
        <v>95</v>
      </c>
      <c r="I57" s="264">
        <v>14000000</v>
      </c>
      <c r="J57" s="75">
        <v>0</v>
      </c>
      <c r="K57" s="75">
        <v>0</v>
      </c>
      <c r="L57" s="75">
        <v>0</v>
      </c>
      <c r="M57" s="174">
        <v>1083023571</v>
      </c>
      <c r="N57" s="173" t="s">
        <v>272</v>
      </c>
      <c r="O57" s="122" t="s">
        <v>273</v>
      </c>
      <c r="P57" s="176">
        <v>44580</v>
      </c>
      <c r="Q57" s="176">
        <v>44593</v>
      </c>
      <c r="R57" s="177">
        <v>44742</v>
      </c>
      <c r="S57" s="278">
        <v>8400000</v>
      </c>
      <c r="T57" s="283">
        <v>5600000</v>
      </c>
      <c r="U57" s="173">
        <v>72232860</v>
      </c>
      <c r="V57" s="173" t="s">
        <v>196</v>
      </c>
      <c r="W57" s="208"/>
    </row>
    <row r="58" spans="1:23">
      <c r="A58" s="173">
        <v>891780111</v>
      </c>
      <c r="B58" s="122" t="s">
        <v>25</v>
      </c>
      <c r="C58" s="122" t="s">
        <v>93</v>
      </c>
      <c r="D58" s="122" t="s">
        <v>27</v>
      </c>
      <c r="E58" s="122" t="s">
        <v>274</v>
      </c>
      <c r="F58" s="122" t="s">
        <v>29</v>
      </c>
      <c r="G58" s="122" t="s">
        <v>30</v>
      </c>
      <c r="H58" s="122" t="s">
        <v>95</v>
      </c>
      <c r="I58" s="264">
        <v>12500000</v>
      </c>
      <c r="J58" s="75">
        <v>0</v>
      </c>
      <c r="K58" s="75">
        <v>0</v>
      </c>
      <c r="L58" s="75">
        <v>0</v>
      </c>
      <c r="M58" s="174">
        <v>1118868814</v>
      </c>
      <c r="N58" s="173" t="s">
        <v>275</v>
      </c>
      <c r="O58" s="122" t="s">
        <v>276</v>
      </c>
      <c r="P58" s="176">
        <v>44580</v>
      </c>
      <c r="Q58" s="176">
        <v>44593</v>
      </c>
      <c r="R58" s="177">
        <v>44742</v>
      </c>
      <c r="S58" s="278">
        <v>7500000</v>
      </c>
      <c r="T58" s="283">
        <v>5000000</v>
      </c>
      <c r="U58" s="173">
        <v>72232860</v>
      </c>
      <c r="V58" s="173" t="s">
        <v>196</v>
      </c>
      <c r="W58" s="208"/>
    </row>
    <row r="59" spans="1:23">
      <c r="A59" s="173">
        <v>891780111</v>
      </c>
      <c r="B59" s="122" t="s">
        <v>25</v>
      </c>
      <c r="C59" s="122" t="s">
        <v>93</v>
      </c>
      <c r="D59" s="122" t="s">
        <v>27</v>
      </c>
      <c r="E59" s="122" t="s">
        <v>277</v>
      </c>
      <c r="F59" s="122" t="s">
        <v>29</v>
      </c>
      <c r="G59" s="122" t="s">
        <v>30</v>
      </c>
      <c r="H59" s="122" t="s">
        <v>95</v>
      </c>
      <c r="I59" s="264">
        <v>12650000</v>
      </c>
      <c r="J59" s="75">
        <v>0</v>
      </c>
      <c r="K59" s="75">
        <v>0</v>
      </c>
      <c r="L59" s="75">
        <v>0</v>
      </c>
      <c r="M59" s="174">
        <v>1084736041</v>
      </c>
      <c r="N59" s="173" t="s">
        <v>278</v>
      </c>
      <c r="O59" s="122" t="s">
        <v>279</v>
      </c>
      <c r="P59" s="176">
        <v>44580</v>
      </c>
      <c r="Q59" s="176">
        <v>44593</v>
      </c>
      <c r="R59" s="177">
        <v>44772</v>
      </c>
      <c r="S59" s="278">
        <v>4216666</v>
      </c>
      <c r="T59" s="278">
        <v>8433334</v>
      </c>
      <c r="U59" s="173">
        <v>36564011</v>
      </c>
      <c r="V59" s="173" t="s">
        <v>280</v>
      </c>
      <c r="W59" s="208"/>
    </row>
    <row r="60" spans="1:23">
      <c r="A60" s="173">
        <v>891780111</v>
      </c>
      <c r="B60" s="122" t="s">
        <v>25</v>
      </c>
      <c r="C60" s="122" t="s">
        <v>93</v>
      </c>
      <c r="D60" s="122" t="s">
        <v>27</v>
      </c>
      <c r="E60" s="122" t="s">
        <v>281</v>
      </c>
      <c r="F60" s="122" t="s">
        <v>29</v>
      </c>
      <c r="G60" s="122" t="s">
        <v>30</v>
      </c>
      <c r="H60" s="122" t="s">
        <v>95</v>
      </c>
      <c r="I60" s="264">
        <v>20000000</v>
      </c>
      <c r="J60" s="75">
        <v>0</v>
      </c>
      <c r="K60" s="75">
        <v>0</v>
      </c>
      <c r="L60" s="75">
        <v>0</v>
      </c>
      <c r="M60" s="174">
        <v>79542567</v>
      </c>
      <c r="N60" s="173" t="s">
        <v>282</v>
      </c>
      <c r="O60" s="122" t="s">
        <v>283</v>
      </c>
      <c r="P60" s="176">
        <v>44580</v>
      </c>
      <c r="Q60" s="176">
        <v>44593</v>
      </c>
      <c r="R60" s="177">
        <v>44742</v>
      </c>
      <c r="S60" s="278">
        <v>12000000</v>
      </c>
      <c r="T60" s="280">
        <v>8000000</v>
      </c>
      <c r="U60" s="173">
        <v>57466781</v>
      </c>
      <c r="V60" s="173" t="s">
        <v>145</v>
      </c>
      <c r="W60" s="208"/>
    </row>
    <row r="61" spans="1:23">
      <c r="A61" s="173">
        <v>891780111</v>
      </c>
      <c r="B61" s="122" t="s">
        <v>25</v>
      </c>
      <c r="C61" s="122" t="s">
        <v>93</v>
      </c>
      <c r="D61" s="122" t="s">
        <v>27</v>
      </c>
      <c r="E61" s="122" t="s">
        <v>284</v>
      </c>
      <c r="F61" s="122" t="s">
        <v>29</v>
      </c>
      <c r="G61" s="122" t="s">
        <v>30</v>
      </c>
      <c r="H61" s="122" t="s">
        <v>95</v>
      </c>
      <c r="I61" s="264">
        <v>15120000</v>
      </c>
      <c r="J61" s="75">
        <v>0</v>
      </c>
      <c r="K61" s="75">
        <v>0</v>
      </c>
      <c r="L61" s="75">
        <v>0</v>
      </c>
      <c r="M61" s="174">
        <v>1007934311</v>
      </c>
      <c r="N61" s="173" t="s">
        <v>285</v>
      </c>
      <c r="O61" s="122" t="s">
        <v>286</v>
      </c>
      <c r="P61" s="176">
        <v>44580</v>
      </c>
      <c r="Q61" s="176">
        <v>44580</v>
      </c>
      <c r="R61" s="177">
        <v>44742</v>
      </c>
      <c r="S61" s="278">
        <v>9520000</v>
      </c>
      <c r="T61" s="280">
        <v>5600000</v>
      </c>
      <c r="U61" s="173">
        <v>72232860</v>
      </c>
      <c r="V61" s="173" t="s">
        <v>196</v>
      </c>
      <c r="W61" s="208"/>
    </row>
    <row r="62" spans="1:23">
      <c r="A62" s="173">
        <v>891780111</v>
      </c>
      <c r="B62" s="122" t="s">
        <v>25</v>
      </c>
      <c r="C62" s="122" t="s">
        <v>93</v>
      </c>
      <c r="D62" s="122" t="s">
        <v>27</v>
      </c>
      <c r="E62" s="122" t="s">
        <v>287</v>
      </c>
      <c r="F62" s="122" t="s">
        <v>29</v>
      </c>
      <c r="G62" s="122" t="s">
        <v>30</v>
      </c>
      <c r="H62" s="122" t="s">
        <v>95</v>
      </c>
      <c r="I62" s="264">
        <v>15120000</v>
      </c>
      <c r="J62" s="75">
        <v>0</v>
      </c>
      <c r="K62" s="75">
        <v>0</v>
      </c>
      <c r="L62" s="75">
        <v>0</v>
      </c>
      <c r="M62" s="174">
        <v>1082912727</v>
      </c>
      <c r="N62" s="173" t="s">
        <v>288</v>
      </c>
      <c r="O62" s="122" t="s">
        <v>289</v>
      </c>
      <c r="P62" s="176">
        <v>44580</v>
      </c>
      <c r="Q62" s="176">
        <v>44580</v>
      </c>
      <c r="R62" s="177">
        <v>44742</v>
      </c>
      <c r="S62" s="278">
        <v>9520000</v>
      </c>
      <c r="T62" s="280">
        <v>5600000</v>
      </c>
      <c r="U62" s="173">
        <v>72232860</v>
      </c>
      <c r="V62" s="173" t="s">
        <v>196</v>
      </c>
      <c r="W62" s="208"/>
    </row>
    <row r="63" spans="1:23">
      <c r="A63" s="173">
        <v>891780111</v>
      </c>
      <c r="B63" s="122" t="s">
        <v>25</v>
      </c>
      <c r="C63" s="122" t="s">
        <v>93</v>
      </c>
      <c r="D63" s="122" t="s">
        <v>27</v>
      </c>
      <c r="E63" s="122" t="s">
        <v>290</v>
      </c>
      <c r="F63" s="122" t="s">
        <v>29</v>
      </c>
      <c r="G63" s="122" t="s">
        <v>30</v>
      </c>
      <c r="H63" s="122" t="s">
        <v>95</v>
      </c>
      <c r="I63" s="264">
        <v>12500000</v>
      </c>
      <c r="J63" s="75">
        <v>0</v>
      </c>
      <c r="K63" s="75">
        <v>0</v>
      </c>
      <c r="L63" s="75">
        <v>0</v>
      </c>
      <c r="M63" s="174">
        <v>1082944030</v>
      </c>
      <c r="N63" s="173" t="s">
        <v>291</v>
      </c>
      <c r="O63" s="122" t="s">
        <v>292</v>
      </c>
      <c r="P63" s="176">
        <v>44580</v>
      </c>
      <c r="Q63" s="176">
        <v>44593</v>
      </c>
      <c r="R63" s="177">
        <v>44742</v>
      </c>
      <c r="S63" s="278">
        <v>5000000</v>
      </c>
      <c r="T63" s="278">
        <v>7500000</v>
      </c>
      <c r="U63" s="173">
        <v>1082884010</v>
      </c>
      <c r="V63" s="173" t="s">
        <v>156</v>
      </c>
      <c r="W63" s="208"/>
    </row>
    <row r="64" spans="1:23">
      <c r="A64" s="173">
        <v>891780111</v>
      </c>
      <c r="B64" s="122" t="s">
        <v>25</v>
      </c>
      <c r="C64" s="122" t="s">
        <v>93</v>
      </c>
      <c r="D64" s="122" t="s">
        <v>27</v>
      </c>
      <c r="E64" s="122" t="s">
        <v>293</v>
      </c>
      <c r="F64" s="122" t="s">
        <v>29</v>
      </c>
      <c r="G64" s="122" t="s">
        <v>30</v>
      </c>
      <c r="H64" s="122" t="s">
        <v>95</v>
      </c>
      <c r="I64" s="264">
        <v>1700000</v>
      </c>
      <c r="J64" s="75">
        <v>0</v>
      </c>
      <c r="K64" s="75">
        <v>0</v>
      </c>
      <c r="L64" s="75">
        <v>0</v>
      </c>
      <c r="M64" s="174">
        <v>1082944854</v>
      </c>
      <c r="N64" s="173" t="s">
        <v>294</v>
      </c>
      <c r="O64" s="122" t="s">
        <v>295</v>
      </c>
      <c r="P64" s="176">
        <v>44581</v>
      </c>
      <c r="Q64" s="176">
        <v>44593</v>
      </c>
      <c r="R64" s="177">
        <v>44620</v>
      </c>
      <c r="S64" s="278">
        <v>1700000</v>
      </c>
      <c r="T64" s="278">
        <v>0</v>
      </c>
      <c r="U64" s="173">
        <v>85472735</v>
      </c>
      <c r="V64" s="173" t="s">
        <v>296</v>
      </c>
      <c r="W64" s="208"/>
    </row>
    <row r="65" spans="1:23">
      <c r="A65" s="173">
        <v>891780111</v>
      </c>
      <c r="B65" s="122" t="s">
        <v>25</v>
      </c>
      <c r="C65" s="122" t="s">
        <v>93</v>
      </c>
      <c r="D65" s="122" t="s">
        <v>27</v>
      </c>
      <c r="E65" s="122" t="s">
        <v>297</v>
      </c>
      <c r="F65" s="122" t="s">
        <v>29</v>
      </c>
      <c r="G65" s="122" t="s">
        <v>30</v>
      </c>
      <c r="H65" s="122" t="s">
        <v>95</v>
      </c>
      <c r="I65" s="75">
        <v>12500000</v>
      </c>
      <c r="J65" s="75">
        <v>0</v>
      </c>
      <c r="K65" s="75">
        <v>0</v>
      </c>
      <c r="L65" s="75">
        <v>0</v>
      </c>
      <c r="M65" s="173">
        <v>1083467782</v>
      </c>
      <c r="N65" s="173" t="s">
        <v>298</v>
      </c>
      <c r="O65" s="122" t="s">
        <v>299</v>
      </c>
      <c r="P65" s="176">
        <v>44581</v>
      </c>
      <c r="Q65" s="176">
        <v>44593</v>
      </c>
      <c r="R65" s="177">
        <v>44742</v>
      </c>
      <c r="S65" s="278">
        <v>7500000</v>
      </c>
      <c r="T65" s="284">
        <v>5000000</v>
      </c>
      <c r="U65" s="173">
        <v>85472020</v>
      </c>
      <c r="V65" s="173" t="s">
        <v>300</v>
      </c>
      <c r="W65" s="208"/>
    </row>
    <row r="66" spans="1:23">
      <c r="A66" s="173">
        <v>891780111</v>
      </c>
      <c r="B66" s="122" t="s">
        <v>25</v>
      </c>
      <c r="C66" s="122" t="s">
        <v>93</v>
      </c>
      <c r="D66" s="122" t="s">
        <v>27</v>
      </c>
      <c r="E66" s="122" t="s">
        <v>301</v>
      </c>
      <c r="F66" s="122" t="s">
        <v>29</v>
      </c>
      <c r="G66" s="122" t="s">
        <v>30</v>
      </c>
      <c r="H66" s="122" t="s">
        <v>95</v>
      </c>
      <c r="I66" s="75">
        <v>12500000</v>
      </c>
      <c r="J66" s="75">
        <v>0</v>
      </c>
      <c r="K66" s="75">
        <v>0</v>
      </c>
      <c r="L66" s="75">
        <v>0</v>
      </c>
      <c r="M66" s="173">
        <v>1082984823</v>
      </c>
      <c r="N66" s="173" t="s">
        <v>302</v>
      </c>
      <c r="O66" s="122" t="s">
        <v>303</v>
      </c>
      <c r="P66" s="176">
        <v>44581</v>
      </c>
      <c r="Q66" s="176">
        <v>44593</v>
      </c>
      <c r="R66" s="177">
        <v>44742</v>
      </c>
      <c r="S66" s="278">
        <v>7500000</v>
      </c>
      <c r="T66" s="284">
        <v>5000000</v>
      </c>
      <c r="U66" s="173">
        <v>85472020</v>
      </c>
      <c r="V66" s="173" t="s">
        <v>300</v>
      </c>
      <c r="W66" s="208"/>
    </row>
    <row r="67" spans="1:23">
      <c r="A67" s="173">
        <v>891780111</v>
      </c>
      <c r="B67" s="122" t="s">
        <v>25</v>
      </c>
      <c r="C67" s="122" t="s">
        <v>93</v>
      </c>
      <c r="D67" s="122" t="s">
        <v>27</v>
      </c>
      <c r="E67" s="122" t="s">
        <v>304</v>
      </c>
      <c r="F67" s="122" t="s">
        <v>29</v>
      </c>
      <c r="G67" s="122" t="s">
        <v>30</v>
      </c>
      <c r="H67" s="122" t="s">
        <v>95</v>
      </c>
      <c r="I67" s="75">
        <v>16100000</v>
      </c>
      <c r="J67" s="75">
        <v>0</v>
      </c>
      <c r="K67" s="75">
        <v>0</v>
      </c>
      <c r="L67" s="75">
        <v>0</v>
      </c>
      <c r="M67" s="173">
        <v>1020794175</v>
      </c>
      <c r="N67" s="173" t="s">
        <v>305</v>
      </c>
      <c r="O67" s="122" t="s">
        <v>140</v>
      </c>
      <c r="P67" s="176">
        <v>44581</v>
      </c>
      <c r="Q67" s="176">
        <v>44581</v>
      </c>
      <c r="R67" s="177">
        <v>44742</v>
      </c>
      <c r="S67" s="278">
        <v>10100000</v>
      </c>
      <c r="T67" s="284">
        <v>6000000</v>
      </c>
      <c r="U67" s="173">
        <v>39141438</v>
      </c>
      <c r="V67" s="173" t="s">
        <v>141</v>
      </c>
      <c r="W67" s="208"/>
    </row>
    <row r="68" spans="1:23">
      <c r="A68" s="173">
        <v>891780111</v>
      </c>
      <c r="B68" s="122" t="s">
        <v>25</v>
      </c>
      <c r="C68" s="122" t="s">
        <v>93</v>
      </c>
      <c r="D68" s="122" t="s">
        <v>27</v>
      </c>
      <c r="E68" s="122" t="s">
        <v>306</v>
      </c>
      <c r="F68" s="122" t="s">
        <v>29</v>
      </c>
      <c r="G68" s="122" t="s">
        <v>30</v>
      </c>
      <c r="H68" s="122" t="s">
        <v>95</v>
      </c>
      <c r="I68" s="75">
        <v>17000000</v>
      </c>
      <c r="J68" s="75">
        <v>0</v>
      </c>
      <c r="K68" s="75">
        <v>0</v>
      </c>
      <c r="L68" s="75">
        <v>0</v>
      </c>
      <c r="M68" s="173">
        <v>85152793</v>
      </c>
      <c r="N68" s="173" t="s">
        <v>307</v>
      </c>
      <c r="O68" s="122" t="s">
        <v>308</v>
      </c>
      <c r="P68" s="176">
        <v>44581</v>
      </c>
      <c r="Q68" s="176">
        <v>44593</v>
      </c>
      <c r="R68" s="177">
        <v>44742</v>
      </c>
      <c r="S68" s="278">
        <v>6800000</v>
      </c>
      <c r="T68" s="284">
        <v>10200000</v>
      </c>
      <c r="U68" s="173">
        <v>1082884010</v>
      </c>
      <c r="V68" s="173" t="s">
        <v>156</v>
      </c>
      <c r="W68" s="208"/>
    </row>
    <row r="69" spans="1:23">
      <c r="A69" s="173">
        <v>891780111</v>
      </c>
      <c r="B69" s="122" t="s">
        <v>25</v>
      </c>
      <c r="C69" s="122" t="s">
        <v>93</v>
      </c>
      <c r="D69" s="122" t="s">
        <v>27</v>
      </c>
      <c r="E69" s="122" t="s">
        <v>309</v>
      </c>
      <c r="F69" s="122" t="s">
        <v>29</v>
      </c>
      <c r="G69" s="122" t="s">
        <v>30</v>
      </c>
      <c r="H69" s="122" t="s">
        <v>95</v>
      </c>
      <c r="I69" s="75">
        <v>10000000</v>
      </c>
      <c r="J69" s="75">
        <v>0</v>
      </c>
      <c r="K69" s="75">
        <v>0</v>
      </c>
      <c r="L69" s="75">
        <v>0</v>
      </c>
      <c r="M69" s="173">
        <v>1082922161</v>
      </c>
      <c r="N69" s="173" t="s">
        <v>310</v>
      </c>
      <c r="O69" s="122" t="s">
        <v>311</v>
      </c>
      <c r="P69" s="176">
        <v>44581</v>
      </c>
      <c r="Q69" s="176">
        <v>44593</v>
      </c>
      <c r="R69" s="177">
        <v>44712</v>
      </c>
      <c r="S69" s="278">
        <v>7500000</v>
      </c>
      <c r="T69" s="284">
        <v>2500000</v>
      </c>
      <c r="U69" s="173">
        <v>1082884010</v>
      </c>
      <c r="V69" s="173" t="s">
        <v>156</v>
      </c>
      <c r="W69" s="208"/>
    </row>
    <row r="70" spans="1:23">
      <c r="A70" s="173">
        <v>891780111</v>
      </c>
      <c r="B70" s="122" t="s">
        <v>25</v>
      </c>
      <c r="C70" s="122" t="s">
        <v>93</v>
      </c>
      <c r="D70" s="122" t="s">
        <v>27</v>
      </c>
      <c r="E70" s="122" t="s">
        <v>312</v>
      </c>
      <c r="F70" s="122" t="s">
        <v>29</v>
      </c>
      <c r="G70" s="122" t="s">
        <v>30</v>
      </c>
      <c r="H70" s="122" t="s">
        <v>95</v>
      </c>
      <c r="I70" s="75">
        <v>12500000</v>
      </c>
      <c r="J70" s="75">
        <v>0</v>
      </c>
      <c r="K70" s="75">
        <v>0</v>
      </c>
      <c r="L70" s="75">
        <v>0</v>
      </c>
      <c r="M70" s="173">
        <v>57463378</v>
      </c>
      <c r="N70" s="173" t="s">
        <v>313</v>
      </c>
      <c r="O70" s="122" t="s">
        <v>314</v>
      </c>
      <c r="P70" s="176">
        <v>44581</v>
      </c>
      <c r="Q70" s="176">
        <v>44593</v>
      </c>
      <c r="R70" s="177">
        <v>44742</v>
      </c>
      <c r="S70" s="278">
        <v>7500000</v>
      </c>
      <c r="T70" s="284">
        <v>5000000</v>
      </c>
      <c r="U70" s="173">
        <v>85472020</v>
      </c>
      <c r="V70" s="173" t="s">
        <v>315</v>
      </c>
      <c r="W70" s="208"/>
    </row>
    <row r="71" spans="1:23">
      <c r="A71" s="173">
        <v>891780111</v>
      </c>
      <c r="B71" s="122" t="s">
        <v>25</v>
      </c>
      <c r="C71" s="122" t="s">
        <v>93</v>
      </c>
      <c r="D71" s="122" t="s">
        <v>27</v>
      </c>
      <c r="E71" s="122" t="s">
        <v>316</v>
      </c>
      <c r="F71" s="122" t="s">
        <v>29</v>
      </c>
      <c r="G71" s="122" t="s">
        <v>30</v>
      </c>
      <c r="H71" s="122" t="s">
        <v>95</v>
      </c>
      <c r="I71" s="75">
        <v>13416667</v>
      </c>
      <c r="J71" s="75">
        <v>0</v>
      </c>
      <c r="K71" s="75">
        <v>0</v>
      </c>
      <c r="L71" s="75">
        <v>0</v>
      </c>
      <c r="M71" s="173">
        <v>57422539</v>
      </c>
      <c r="N71" s="173" t="s">
        <v>317</v>
      </c>
      <c r="O71" s="122" t="s">
        <v>318</v>
      </c>
      <c r="P71" s="176">
        <v>44581</v>
      </c>
      <c r="Q71" s="176">
        <v>44593</v>
      </c>
      <c r="R71" s="177">
        <v>44742</v>
      </c>
      <c r="S71" s="278">
        <v>8416667</v>
      </c>
      <c r="T71" s="284">
        <v>5000000</v>
      </c>
      <c r="U71" s="173">
        <v>85449357</v>
      </c>
      <c r="V71" s="173" t="s">
        <v>319</v>
      </c>
      <c r="W71" s="208"/>
    </row>
    <row r="72" spans="1:23">
      <c r="A72" s="173">
        <v>891780111</v>
      </c>
      <c r="B72" s="122" t="s">
        <v>25</v>
      </c>
      <c r="C72" s="122" t="s">
        <v>93</v>
      </c>
      <c r="D72" s="122" t="s">
        <v>27</v>
      </c>
      <c r="E72" s="122" t="s">
        <v>320</v>
      </c>
      <c r="F72" s="122" t="s">
        <v>29</v>
      </c>
      <c r="G72" s="122" t="s">
        <v>30</v>
      </c>
      <c r="H72" s="122" t="s">
        <v>95</v>
      </c>
      <c r="I72" s="75">
        <v>16000000</v>
      </c>
      <c r="J72" s="75">
        <v>0</v>
      </c>
      <c r="K72" s="75">
        <v>0</v>
      </c>
      <c r="L72" s="75">
        <v>0</v>
      </c>
      <c r="M72" s="173">
        <v>1082984449</v>
      </c>
      <c r="N72" s="173" t="s">
        <v>321</v>
      </c>
      <c r="O72" s="122" t="s">
        <v>322</v>
      </c>
      <c r="P72" s="176">
        <v>44582</v>
      </c>
      <c r="Q72" s="176">
        <v>44582</v>
      </c>
      <c r="R72" s="177">
        <v>44742</v>
      </c>
      <c r="S72" s="278">
        <v>10000000</v>
      </c>
      <c r="T72" s="278">
        <v>6000000</v>
      </c>
      <c r="U72" s="173">
        <v>39141438</v>
      </c>
      <c r="V72" s="173" t="s">
        <v>141</v>
      </c>
      <c r="W72" s="208"/>
    </row>
    <row r="73" spans="1:23">
      <c r="A73" s="173">
        <v>891780111</v>
      </c>
      <c r="B73" s="122" t="s">
        <v>25</v>
      </c>
      <c r="C73" s="122" t="s">
        <v>93</v>
      </c>
      <c r="D73" s="122" t="s">
        <v>27</v>
      </c>
      <c r="E73" s="122" t="s">
        <v>323</v>
      </c>
      <c r="F73" s="122" t="s">
        <v>29</v>
      </c>
      <c r="G73" s="122" t="s">
        <v>30</v>
      </c>
      <c r="H73" s="122" t="s">
        <v>95</v>
      </c>
      <c r="I73" s="75">
        <v>12500000</v>
      </c>
      <c r="J73" s="75">
        <v>0</v>
      </c>
      <c r="K73" s="75">
        <v>0</v>
      </c>
      <c r="L73" s="75">
        <v>0</v>
      </c>
      <c r="M73" s="173">
        <v>1083003432</v>
      </c>
      <c r="N73" s="173" t="s">
        <v>324</v>
      </c>
      <c r="O73" s="122" t="s">
        <v>325</v>
      </c>
      <c r="P73" s="176">
        <v>44582</v>
      </c>
      <c r="Q73" s="176">
        <v>44593</v>
      </c>
      <c r="R73" s="177">
        <v>44742</v>
      </c>
      <c r="S73" s="278">
        <v>7500000</v>
      </c>
      <c r="T73" s="278">
        <v>5000000</v>
      </c>
      <c r="U73" s="173">
        <v>72232860</v>
      </c>
      <c r="V73" s="173" t="s">
        <v>196</v>
      </c>
      <c r="W73" s="208"/>
    </row>
    <row r="74" spans="1:23">
      <c r="A74" s="173">
        <v>891780111</v>
      </c>
      <c r="B74" s="122" t="s">
        <v>25</v>
      </c>
      <c r="C74" s="122" t="s">
        <v>93</v>
      </c>
      <c r="D74" s="122" t="s">
        <v>27</v>
      </c>
      <c r="E74" s="122" t="s">
        <v>326</v>
      </c>
      <c r="F74" s="122" t="s">
        <v>29</v>
      </c>
      <c r="G74" s="122" t="s">
        <v>30</v>
      </c>
      <c r="H74" s="122" t="s">
        <v>95</v>
      </c>
      <c r="I74" s="75">
        <v>16000000</v>
      </c>
      <c r="J74" s="75">
        <v>0</v>
      </c>
      <c r="K74" s="75">
        <v>0</v>
      </c>
      <c r="L74" s="75">
        <v>0</v>
      </c>
      <c r="M74" s="173">
        <v>1140866481</v>
      </c>
      <c r="N74" s="173" t="s">
        <v>327</v>
      </c>
      <c r="O74" s="122" t="s">
        <v>140</v>
      </c>
      <c r="P74" s="176">
        <v>44582</v>
      </c>
      <c r="Q74" s="176">
        <v>44582</v>
      </c>
      <c r="R74" s="177">
        <v>44742</v>
      </c>
      <c r="S74" s="278">
        <v>10000000</v>
      </c>
      <c r="T74" s="278">
        <v>6000000</v>
      </c>
      <c r="U74" s="173">
        <v>39141438</v>
      </c>
      <c r="V74" s="173" t="s">
        <v>141</v>
      </c>
      <c r="W74" s="208"/>
    </row>
    <row r="75" spans="1:23">
      <c r="A75" s="173">
        <v>891780111</v>
      </c>
      <c r="B75" s="122" t="s">
        <v>25</v>
      </c>
      <c r="C75" s="122" t="s">
        <v>93</v>
      </c>
      <c r="D75" s="122" t="s">
        <v>27</v>
      </c>
      <c r="E75" s="122" t="s">
        <v>328</v>
      </c>
      <c r="F75" s="122" t="s">
        <v>29</v>
      </c>
      <c r="G75" s="122" t="s">
        <v>30</v>
      </c>
      <c r="H75" s="122" t="s">
        <v>95</v>
      </c>
      <c r="I75" s="75">
        <v>17793333</v>
      </c>
      <c r="J75" s="75">
        <v>0</v>
      </c>
      <c r="K75" s="75">
        <v>0</v>
      </c>
      <c r="L75" s="75">
        <v>0</v>
      </c>
      <c r="M75" s="173">
        <v>85460896</v>
      </c>
      <c r="N75" s="173" t="s">
        <v>329</v>
      </c>
      <c r="O75" s="122" t="s">
        <v>330</v>
      </c>
      <c r="P75" s="176">
        <v>44582</v>
      </c>
      <c r="Q75" s="176">
        <v>44585</v>
      </c>
      <c r="R75" s="177">
        <v>44742</v>
      </c>
      <c r="S75" s="278">
        <v>10993333</v>
      </c>
      <c r="T75" s="278">
        <v>6800000</v>
      </c>
      <c r="U75" s="173">
        <v>72232860</v>
      </c>
      <c r="V75" s="173" t="s">
        <v>196</v>
      </c>
      <c r="W75" s="208"/>
    </row>
    <row r="76" spans="1:23">
      <c r="A76" s="173">
        <v>891780111</v>
      </c>
      <c r="B76" s="122" t="s">
        <v>25</v>
      </c>
      <c r="C76" s="122" t="s">
        <v>93</v>
      </c>
      <c r="D76" s="122" t="s">
        <v>27</v>
      </c>
      <c r="E76" s="122" t="s">
        <v>331</v>
      </c>
      <c r="F76" s="122" t="s">
        <v>29</v>
      </c>
      <c r="G76" s="122" t="s">
        <v>30</v>
      </c>
      <c r="H76" s="122" t="s">
        <v>95</v>
      </c>
      <c r="I76" s="75">
        <v>22200000</v>
      </c>
      <c r="J76" s="75">
        <v>0</v>
      </c>
      <c r="K76" s="75">
        <v>0</v>
      </c>
      <c r="L76" s="75">
        <v>0</v>
      </c>
      <c r="M76" s="173">
        <v>1065647873</v>
      </c>
      <c r="N76" s="173" t="s">
        <v>332</v>
      </c>
      <c r="O76" s="122" t="s">
        <v>333</v>
      </c>
      <c r="P76" s="176">
        <v>44585</v>
      </c>
      <c r="Q76" s="176">
        <v>44586</v>
      </c>
      <c r="R76" s="177">
        <v>44766</v>
      </c>
      <c r="S76" s="278">
        <v>8263331</v>
      </c>
      <c r="T76" s="278">
        <v>13936669</v>
      </c>
      <c r="U76" s="173">
        <v>52389076</v>
      </c>
      <c r="V76" s="173" t="s">
        <v>334</v>
      </c>
      <c r="W76" s="208"/>
    </row>
    <row r="77" spans="1:23">
      <c r="A77" s="173">
        <v>891780111</v>
      </c>
      <c r="B77" s="122" t="s">
        <v>25</v>
      </c>
      <c r="C77" s="122" t="s">
        <v>93</v>
      </c>
      <c r="D77" s="122" t="s">
        <v>27</v>
      </c>
      <c r="E77" s="122" t="s">
        <v>335</v>
      </c>
      <c r="F77" s="122" t="s">
        <v>29</v>
      </c>
      <c r="G77" s="122" t="s">
        <v>30</v>
      </c>
      <c r="H77" s="122" t="s">
        <v>95</v>
      </c>
      <c r="I77" s="75">
        <v>22200000</v>
      </c>
      <c r="J77" s="75">
        <v>0</v>
      </c>
      <c r="K77" s="75">
        <v>0</v>
      </c>
      <c r="L77" s="75">
        <v>0</v>
      </c>
      <c r="M77" s="173">
        <v>1082901903</v>
      </c>
      <c r="N77" s="173" t="s">
        <v>336</v>
      </c>
      <c r="O77" s="122" t="s">
        <v>337</v>
      </c>
      <c r="P77" s="176">
        <v>44585</v>
      </c>
      <c r="Q77" s="176">
        <v>44586</v>
      </c>
      <c r="R77" s="177">
        <v>44766</v>
      </c>
      <c r="S77" s="278">
        <v>8263331</v>
      </c>
      <c r="T77" s="278">
        <v>13936669</v>
      </c>
      <c r="U77" s="173">
        <v>52389076</v>
      </c>
      <c r="V77" s="173" t="s">
        <v>334</v>
      </c>
      <c r="W77" s="208"/>
    </row>
    <row r="78" spans="1:23">
      <c r="A78" s="173">
        <v>891780111</v>
      </c>
      <c r="B78" s="122" t="s">
        <v>25</v>
      </c>
      <c r="C78" s="122" t="s">
        <v>93</v>
      </c>
      <c r="D78" s="122" t="s">
        <v>27</v>
      </c>
      <c r="E78" s="122" t="s">
        <v>338</v>
      </c>
      <c r="F78" s="122" t="s">
        <v>29</v>
      </c>
      <c r="G78" s="122" t="s">
        <v>30</v>
      </c>
      <c r="H78" s="122" t="s">
        <v>95</v>
      </c>
      <c r="I78" s="75">
        <v>3920000</v>
      </c>
      <c r="J78" s="77">
        <v>5880000</v>
      </c>
      <c r="K78" s="75">
        <v>1960000</v>
      </c>
      <c r="L78" s="75" t="s">
        <v>5299</v>
      </c>
      <c r="M78" s="173">
        <v>1082919355</v>
      </c>
      <c r="N78" s="173" t="s">
        <v>339</v>
      </c>
      <c r="O78" s="122" t="s">
        <v>340</v>
      </c>
      <c r="P78" s="176">
        <v>44585</v>
      </c>
      <c r="Q78" s="176">
        <v>44593</v>
      </c>
      <c r="R78" s="177">
        <v>44681</v>
      </c>
      <c r="S78" s="278">
        <v>1960000</v>
      </c>
      <c r="T78" s="278">
        <v>3920000</v>
      </c>
      <c r="U78" s="173">
        <v>85155183</v>
      </c>
      <c r="V78" s="173" t="s">
        <v>134</v>
      </c>
      <c r="W78" s="208"/>
    </row>
    <row r="79" spans="1:23">
      <c r="A79" s="173">
        <v>891780111</v>
      </c>
      <c r="B79" s="122" t="s">
        <v>25</v>
      </c>
      <c r="C79" s="122" t="s">
        <v>93</v>
      </c>
      <c r="D79" s="122" t="s">
        <v>27</v>
      </c>
      <c r="E79" s="122" t="s">
        <v>341</v>
      </c>
      <c r="F79" s="122" t="s">
        <v>29</v>
      </c>
      <c r="G79" s="122" t="s">
        <v>30</v>
      </c>
      <c r="H79" s="122" t="s">
        <v>95</v>
      </c>
      <c r="I79" s="75">
        <v>14000000</v>
      </c>
      <c r="J79" s="75">
        <v>0</v>
      </c>
      <c r="K79" s="75">
        <v>0</v>
      </c>
      <c r="L79" s="75">
        <v>0</v>
      </c>
      <c r="M79" s="173">
        <v>1083003902</v>
      </c>
      <c r="N79" s="173" t="s">
        <v>342</v>
      </c>
      <c r="O79" s="122" t="s">
        <v>343</v>
      </c>
      <c r="P79" s="176">
        <v>44585</v>
      </c>
      <c r="Q79" s="176">
        <v>44593</v>
      </c>
      <c r="R79" s="177">
        <v>44742</v>
      </c>
      <c r="S79" s="278">
        <v>8400000</v>
      </c>
      <c r="T79" s="278">
        <v>5600000</v>
      </c>
      <c r="U79" s="173">
        <v>72232860</v>
      </c>
      <c r="V79" s="173" t="s">
        <v>196</v>
      </c>
      <c r="W79" s="208"/>
    </row>
    <row r="80" spans="1:23">
      <c r="A80" s="173">
        <v>891780111</v>
      </c>
      <c r="B80" s="122" t="s">
        <v>25</v>
      </c>
      <c r="C80" s="122" t="s">
        <v>93</v>
      </c>
      <c r="D80" s="122" t="s">
        <v>27</v>
      </c>
      <c r="E80" s="122" t="s">
        <v>344</v>
      </c>
      <c r="F80" s="122" t="s">
        <v>29</v>
      </c>
      <c r="G80" s="122" t="s">
        <v>30</v>
      </c>
      <c r="H80" s="122" t="s">
        <v>95</v>
      </c>
      <c r="I80" s="75">
        <v>18000000</v>
      </c>
      <c r="J80" s="75">
        <v>0</v>
      </c>
      <c r="K80" s="75">
        <v>0</v>
      </c>
      <c r="L80" s="75">
        <v>0</v>
      </c>
      <c r="M80" s="173">
        <v>36453856</v>
      </c>
      <c r="N80" s="173" t="s">
        <v>345</v>
      </c>
      <c r="O80" s="122" t="s">
        <v>346</v>
      </c>
      <c r="P80" s="176">
        <v>44585</v>
      </c>
      <c r="Q80" s="176">
        <v>44586</v>
      </c>
      <c r="R80" s="177">
        <v>44766</v>
      </c>
      <c r="S80" s="278">
        <v>9700000</v>
      </c>
      <c r="T80" s="278">
        <v>8300000</v>
      </c>
      <c r="U80" s="173">
        <v>52389076</v>
      </c>
      <c r="V80" s="173" t="s">
        <v>334</v>
      </c>
      <c r="W80" s="208"/>
    </row>
    <row r="81" spans="1:23">
      <c r="A81" s="173">
        <v>891780111</v>
      </c>
      <c r="B81" s="122" t="s">
        <v>25</v>
      </c>
      <c r="C81" s="122" t="s">
        <v>93</v>
      </c>
      <c r="D81" s="122" t="s">
        <v>27</v>
      </c>
      <c r="E81" s="122" t="s">
        <v>347</v>
      </c>
      <c r="F81" s="122" t="s">
        <v>29</v>
      </c>
      <c r="G81" s="122" t="s">
        <v>30</v>
      </c>
      <c r="H81" s="122" t="s">
        <v>95</v>
      </c>
      <c r="I81" s="75">
        <v>22200000</v>
      </c>
      <c r="J81" s="75">
        <v>0</v>
      </c>
      <c r="K81" s="75">
        <v>0</v>
      </c>
      <c r="L81" s="75">
        <v>0</v>
      </c>
      <c r="M81" s="173">
        <v>1118842355</v>
      </c>
      <c r="N81" s="173" t="s">
        <v>348</v>
      </c>
      <c r="O81" s="122" t="s">
        <v>337</v>
      </c>
      <c r="P81" s="176">
        <v>44585</v>
      </c>
      <c r="Q81" s="176">
        <v>44586</v>
      </c>
      <c r="R81" s="177">
        <v>44766</v>
      </c>
      <c r="S81" s="278">
        <v>8263333</v>
      </c>
      <c r="T81" s="278">
        <v>13936667</v>
      </c>
      <c r="U81" s="173">
        <v>52389076</v>
      </c>
      <c r="V81" s="173" t="s">
        <v>334</v>
      </c>
      <c r="W81" s="208"/>
    </row>
    <row r="82" spans="1:23">
      <c r="A82" s="173">
        <v>891780111</v>
      </c>
      <c r="B82" s="122" t="s">
        <v>25</v>
      </c>
      <c r="C82" s="122" t="s">
        <v>93</v>
      </c>
      <c r="D82" s="122" t="s">
        <v>27</v>
      </c>
      <c r="E82" s="122" t="s">
        <v>349</v>
      </c>
      <c r="F82" s="122" t="s">
        <v>29</v>
      </c>
      <c r="G82" s="122" t="s">
        <v>30</v>
      </c>
      <c r="H82" s="122" t="s">
        <v>95</v>
      </c>
      <c r="I82" s="75">
        <v>15000000</v>
      </c>
      <c r="J82" s="75">
        <v>0</v>
      </c>
      <c r="K82" s="75">
        <v>0</v>
      </c>
      <c r="L82" s="75">
        <v>0</v>
      </c>
      <c r="M82" s="173">
        <v>1124049934</v>
      </c>
      <c r="N82" s="173" t="s">
        <v>350</v>
      </c>
      <c r="O82" s="122" t="s">
        <v>351</v>
      </c>
      <c r="P82" s="176">
        <v>44585</v>
      </c>
      <c r="Q82" s="176">
        <v>44586</v>
      </c>
      <c r="R82" s="177">
        <v>44766</v>
      </c>
      <c r="S82" s="278">
        <v>8083333</v>
      </c>
      <c r="T82" s="278">
        <v>6916667</v>
      </c>
      <c r="U82" s="173">
        <v>52389076</v>
      </c>
      <c r="V82" s="173" t="s">
        <v>334</v>
      </c>
      <c r="W82" s="208"/>
    </row>
    <row r="83" spans="1:23">
      <c r="A83" s="173">
        <v>891780111</v>
      </c>
      <c r="B83" s="122" t="s">
        <v>25</v>
      </c>
      <c r="C83" s="122" t="s">
        <v>93</v>
      </c>
      <c r="D83" s="122" t="s">
        <v>27</v>
      </c>
      <c r="E83" s="122" t="s">
        <v>352</v>
      </c>
      <c r="F83" s="122" t="s">
        <v>29</v>
      </c>
      <c r="G83" s="122" t="s">
        <v>30</v>
      </c>
      <c r="H83" s="122" t="s">
        <v>95</v>
      </c>
      <c r="I83" s="75">
        <v>3500000</v>
      </c>
      <c r="J83" s="75">
        <v>0</v>
      </c>
      <c r="K83" s="75">
        <v>0</v>
      </c>
      <c r="L83" s="75">
        <v>0</v>
      </c>
      <c r="M83" s="173">
        <v>1082906452</v>
      </c>
      <c r="N83" s="173" t="s">
        <v>353</v>
      </c>
      <c r="O83" s="122" t="s">
        <v>354</v>
      </c>
      <c r="P83" s="176">
        <v>44585</v>
      </c>
      <c r="Q83" s="176">
        <v>44585</v>
      </c>
      <c r="R83" s="177">
        <v>44615</v>
      </c>
      <c r="S83" s="278">
        <v>3500000</v>
      </c>
      <c r="T83" s="278">
        <v>0</v>
      </c>
      <c r="U83" s="173">
        <v>12548449</v>
      </c>
      <c r="V83" s="173" t="s">
        <v>355</v>
      </c>
      <c r="W83" s="208"/>
    </row>
    <row r="84" spans="1:23">
      <c r="A84" s="173">
        <v>891780111</v>
      </c>
      <c r="B84" s="122" t="s">
        <v>25</v>
      </c>
      <c r="C84" s="122" t="s">
        <v>93</v>
      </c>
      <c r="D84" s="122" t="s">
        <v>27</v>
      </c>
      <c r="E84" s="122" t="s">
        <v>356</v>
      </c>
      <c r="F84" s="122" t="s">
        <v>29</v>
      </c>
      <c r="G84" s="122" t="s">
        <v>30</v>
      </c>
      <c r="H84" s="122" t="s">
        <v>95</v>
      </c>
      <c r="I84" s="75">
        <v>20400000</v>
      </c>
      <c r="J84" s="75">
        <v>0</v>
      </c>
      <c r="K84" s="75">
        <v>0</v>
      </c>
      <c r="L84" s="75">
        <v>0</v>
      </c>
      <c r="M84" s="173">
        <v>1082964235</v>
      </c>
      <c r="N84" s="173" t="s">
        <v>357</v>
      </c>
      <c r="O84" s="122" t="s">
        <v>358</v>
      </c>
      <c r="P84" s="176">
        <v>44585</v>
      </c>
      <c r="Q84" s="176">
        <v>44586</v>
      </c>
      <c r="R84" s="177">
        <v>44766</v>
      </c>
      <c r="S84" s="278">
        <v>10993333</v>
      </c>
      <c r="T84" s="278">
        <v>9406667</v>
      </c>
      <c r="U84" s="173">
        <v>52389076</v>
      </c>
      <c r="V84" s="173" t="s">
        <v>359</v>
      </c>
      <c r="W84" s="208"/>
    </row>
    <row r="85" spans="1:23">
      <c r="A85" s="173">
        <v>891780111</v>
      </c>
      <c r="B85" s="122" t="s">
        <v>25</v>
      </c>
      <c r="C85" s="122" t="s">
        <v>93</v>
      </c>
      <c r="D85" s="122" t="s">
        <v>27</v>
      </c>
      <c r="E85" s="122" t="s">
        <v>360</v>
      </c>
      <c r="F85" s="122" t="s">
        <v>29</v>
      </c>
      <c r="G85" s="122" t="s">
        <v>30</v>
      </c>
      <c r="H85" s="122" t="s">
        <v>95</v>
      </c>
      <c r="I85" s="75">
        <v>20000000</v>
      </c>
      <c r="J85" s="75">
        <v>0</v>
      </c>
      <c r="K85" s="75">
        <v>0</v>
      </c>
      <c r="L85" s="75">
        <v>0</v>
      </c>
      <c r="M85" s="173">
        <v>1104429269</v>
      </c>
      <c r="N85" s="173" t="s">
        <v>361</v>
      </c>
      <c r="O85" s="122" t="s">
        <v>362</v>
      </c>
      <c r="P85" s="176">
        <v>44585</v>
      </c>
      <c r="Q85" s="176">
        <v>44627</v>
      </c>
      <c r="R85" s="177">
        <v>44871</v>
      </c>
      <c r="S85" s="278">
        <v>2500000</v>
      </c>
      <c r="T85" s="278">
        <v>17500000</v>
      </c>
      <c r="U85" s="173">
        <v>52389076</v>
      </c>
      <c r="V85" s="173" t="s">
        <v>363</v>
      </c>
      <c r="W85" s="208"/>
    </row>
    <row r="86" spans="1:23">
      <c r="A86" s="173">
        <v>891780111</v>
      </c>
      <c r="B86" s="122" t="s">
        <v>25</v>
      </c>
      <c r="C86" s="122" t="s">
        <v>93</v>
      </c>
      <c r="D86" s="122" t="s">
        <v>27</v>
      </c>
      <c r="E86" s="122" t="s">
        <v>364</v>
      </c>
      <c r="F86" s="122" t="s">
        <v>29</v>
      </c>
      <c r="G86" s="122" t="s">
        <v>30</v>
      </c>
      <c r="H86" s="122" t="s">
        <v>95</v>
      </c>
      <c r="I86" s="75">
        <v>27000000</v>
      </c>
      <c r="J86" s="75">
        <v>0</v>
      </c>
      <c r="K86" s="75">
        <v>0</v>
      </c>
      <c r="L86" s="75">
        <v>0</v>
      </c>
      <c r="M86" s="173">
        <v>1015442962</v>
      </c>
      <c r="N86" s="173" t="s">
        <v>365</v>
      </c>
      <c r="O86" s="122" t="s">
        <v>366</v>
      </c>
      <c r="P86" s="176">
        <v>44585</v>
      </c>
      <c r="Q86" s="176">
        <v>44586</v>
      </c>
      <c r="R86" s="177">
        <v>44766</v>
      </c>
      <c r="S86" s="278">
        <v>14550000</v>
      </c>
      <c r="T86" s="278">
        <v>12450000</v>
      </c>
      <c r="U86" s="173">
        <v>52389076</v>
      </c>
      <c r="V86" s="173" t="s">
        <v>334</v>
      </c>
      <c r="W86" s="208"/>
    </row>
    <row r="87" spans="1:23">
      <c r="A87" s="173">
        <v>891780111</v>
      </c>
      <c r="B87" s="122" t="s">
        <v>25</v>
      </c>
      <c r="C87" s="122" t="s">
        <v>93</v>
      </c>
      <c r="D87" s="122" t="s">
        <v>27</v>
      </c>
      <c r="E87" s="122" t="s">
        <v>367</v>
      </c>
      <c r="F87" s="122" t="s">
        <v>29</v>
      </c>
      <c r="G87" s="122" t="s">
        <v>30</v>
      </c>
      <c r="H87" s="122" t="s">
        <v>95</v>
      </c>
      <c r="I87" s="75">
        <v>2452596</v>
      </c>
      <c r="J87" s="75">
        <v>0</v>
      </c>
      <c r="K87" s="75">
        <v>0</v>
      </c>
      <c r="L87" s="75">
        <v>0</v>
      </c>
      <c r="M87" s="173">
        <v>1004501507</v>
      </c>
      <c r="N87" s="173" t="s">
        <v>368</v>
      </c>
      <c r="O87" s="122" t="s">
        <v>369</v>
      </c>
      <c r="P87" s="176">
        <v>44585</v>
      </c>
      <c r="Q87" s="176">
        <v>44593</v>
      </c>
      <c r="R87" s="177">
        <v>44620</v>
      </c>
      <c r="S87" s="278">
        <v>2452596</v>
      </c>
      <c r="T87" s="278">
        <v>0</v>
      </c>
      <c r="U87" s="173">
        <v>52705148</v>
      </c>
      <c r="V87" s="173" t="s">
        <v>370</v>
      </c>
      <c r="W87" s="208"/>
    </row>
    <row r="88" spans="1:23">
      <c r="A88" s="173">
        <v>891780111</v>
      </c>
      <c r="B88" s="122" t="s">
        <v>25</v>
      </c>
      <c r="C88" s="122" t="s">
        <v>93</v>
      </c>
      <c r="D88" s="122" t="s">
        <v>27</v>
      </c>
      <c r="E88" s="122" t="s">
        <v>371</v>
      </c>
      <c r="F88" s="122" t="s">
        <v>29</v>
      </c>
      <c r="G88" s="122" t="s">
        <v>30</v>
      </c>
      <c r="H88" s="122" t="s">
        <v>95</v>
      </c>
      <c r="I88" s="264">
        <v>41216540</v>
      </c>
      <c r="J88" s="75">
        <v>0</v>
      </c>
      <c r="K88" s="75">
        <v>0</v>
      </c>
      <c r="L88" s="75">
        <v>0</v>
      </c>
      <c r="M88" s="174">
        <v>1004501507</v>
      </c>
      <c r="N88" s="173" t="s">
        <v>368</v>
      </c>
      <c r="O88" s="122" t="s">
        <v>372</v>
      </c>
      <c r="P88" s="176">
        <v>44585</v>
      </c>
      <c r="Q88" s="176">
        <v>44593</v>
      </c>
      <c r="R88" s="177">
        <v>44925</v>
      </c>
      <c r="S88" s="278">
        <v>7493916</v>
      </c>
      <c r="T88" s="278">
        <v>33722624</v>
      </c>
      <c r="U88" s="173">
        <v>52705148</v>
      </c>
      <c r="V88" s="173" t="s">
        <v>370</v>
      </c>
      <c r="W88" s="208"/>
    </row>
    <row r="89" spans="1:23">
      <c r="A89" s="173">
        <v>891780111</v>
      </c>
      <c r="B89" s="122" t="s">
        <v>25</v>
      </c>
      <c r="C89" s="122" t="s">
        <v>93</v>
      </c>
      <c r="D89" s="122" t="s">
        <v>27</v>
      </c>
      <c r="E89" s="122" t="s">
        <v>373</v>
      </c>
      <c r="F89" s="122" t="s">
        <v>29</v>
      </c>
      <c r="G89" s="122" t="s">
        <v>30</v>
      </c>
      <c r="H89" s="122" t="s">
        <v>95</v>
      </c>
      <c r="I89" s="75">
        <v>8800000</v>
      </c>
      <c r="J89" s="75">
        <v>0</v>
      </c>
      <c r="K89" s="75">
        <v>0</v>
      </c>
      <c r="L89" s="75">
        <v>0</v>
      </c>
      <c r="M89" s="173">
        <v>1082983016</v>
      </c>
      <c r="N89" s="173" t="s">
        <v>374</v>
      </c>
      <c r="O89" s="122" t="s">
        <v>375</v>
      </c>
      <c r="P89" s="176">
        <v>44585</v>
      </c>
      <c r="Q89" s="176">
        <v>44593</v>
      </c>
      <c r="R89" s="177">
        <v>44712</v>
      </c>
      <c r="S89" s="278">
        <v>0</v>
      </c>
      <c r="T89" s="278">
        <v>8800000</v>
      </c>
      <c r="U89" s="173">
        <v>7633817</v>
      </c>
      <c r="V89" s="173" t="s">
        <v>376</v>
      </c>
      <c r="W89" s="208"/>
    </row>
    <row r="90" spans="1:23">
      <c r="A90" s="173">
        <v>891780111</v>
      </c>
      <c r="B90" s="122" t="s">
        <v>25</v>
      </c>
      <c r="C90" s="122" t="s">
        <v>93</v>
      </c>
      <c r="D90" s="122" t="s">
        <v>27</v>
      </c>
      <c r="E90" s="122" t="s">
        <v>377</v>
      </c>
      <c r="F90" s="122" t="s">
        <v>29</v>
      </c>
      <c r="G90" s="122" t="s">
        <v>30</v>
      </c>
      <c r="H90" s="122" t="s">
        <v>95</v>
      </c>
      <c r="I90" s="264">
        <v>13000000</v>
      </c>
      <c r="J90" s="75">
        <v>0</v>
      </c>
      <c r="K90" s="75">
        <v>0</v>
      </c>
      <c r="L90" s="75">
        <v>0</v>
      </c>
      <c r="M90" s="174">
        <v>1083023299</v>
      </c>
      <c r="N90" s="173" t="s">
        <v>378</v>
      </c>
      <c r="O90" s="122" t="s">
        <v>379</v>
      </c>
      <c r="P90" s="176">
        <v>44585</v>
      </c>
      <c r="Q90" s="176">
        <v>44593</v>
      </c>
      <c r="R90" s="177">
        <v>44742</v>
      </c>
      <c r="S90" s="278">
        <v>7800000</v>
      </c>
      <c r="T90" s="278">
        <v>5200000</v>
      </c>
      <c r="U90" s="173">
        <v>1082884010</v>
      </c>
      <c r="V90" s="173" t="s">
        <v>156</v>
      </c>
      <c r="W90" s="208"/>
    </row>
    <row r="91" spans="1:23">
      <c r="A91" s="173">
        <v>891780111</v>
      </c>
      <c r="B91" s="122" t="s">
        <v>25</v>
      </c>
      <c r="C91" s="122" t="s">
        <v>93</v>
      </c>
      <c r="D91" s="122" t="s">
        <v>27</v>
      </c>
      <c r="E91" s="122" t="s">
        <v>380</v>
      </c>
      <c r="F91" s="122" t="s">
        <v>29</v>
      </c>
      <c r="G91" s="122" t="s">
        <v>30</v>
      </c>
      <c r="H91" s="122" t="s">
        <v>95</v>
      </c>
      <c r="I91" s="264">
        <v>18000000</v>
      </c>
      <c r="J91" s="75">
        <v>0</v>
      </c>
      <c r="K91" s="75">
        <v>0</v>
      </c>
      <c r="L91" s="75">
        <v>0</v>
      </c>
      <c r="M91" s="174">
        <v>1082959164</v>
      </c>
      <c r="N91" s="173" t="s">
        <v>381</v>
      </c>
      <c r="O91" s="122" t="s">
        <v>382</v>
      </c>
      <c r="P91" s="176">
        <v>44586</v>
      </c>
      <c r="Q91" s="176">
        <v>44593</v>
      </c>
      <c r="R91" s="177">
        <v>44834</v>
      </c>
      <c r="S91" s="278">
        <v>4500000</v>
      </c>
      <c r="T91" s="278">
        <v>13500000</v>
      </c>
      <c r="U91" s="173">
        <v>365894</v>
      </c>
      <c r="V91" s="173" t="s">
        <v>383</v>
      </c>
      <c r="W91" s="208"/>
    </row>
    <row r="92" spans="1:23">
      <c r="A92" s="173">
        <v>891780111</v>
      </c>
      <c r="B92" s="122" t="s">
        <v>25</v>
      </c>
      <c r="C92" s="122" t="s">
        <v>93</v>
      </c>
      <c r="D92" s="122" t="s">
        <v>27</v>
      </c>
      <c r="E92" s="122" t="s">
        <v>384</v>
      </c>
      <c r="F92" s="122" t="s">
        <v>29</v>
      </c>
      <c r="G92" s="122" t="s">
        <v>30</v>
      </c>
      <c r="H92" s="122" t="s">
        <v>95</v>
      </c>
      <c r="I92" s="75">
        <v>12000000</v>
      </c>
      <c r="J92" s="75">
        <v>0</v>
      </c>
      <c r="K92" s="75">
        <v>0</v>
      </c>
      <c r="L92" s="75">
        <v>0</v>
      </c>
      <c r="M92" s="173">
        <v>1082948290</v>
      </c>
      <c r="N92" s="173" t="s">
        <v>385</v>
      </c>
      <c r="O92" s="122" t="s">
        <v>386</v>
      </c>
      <c r="P92" s="176">
        <v>44586</v>
      </c>
      <c r="Q92" s="176">
        <v>44593</v>
      </c>
      <c r="R92" s="177">
        <v>44712</v>
      </c>
      <c r="S92" s="278">
        <v>0</v>
      </c>
      <c r="T92" s="278">
        <v>12000000</v>
      </c>
      <c r="U92" s="173">
        <v>1013586423</v>
      </c>
      <c r="V92" s="173" t="s">
        <v>387</v>
      </c>
      <c r="W92" s="208"/>
    </row>
    <row r="93" spans="1:23">
      <c r="A93" s="173">
        <v>891780111</v>
      </c>
      <c r="B93" s="122" t="s">
        <v>25</v>
      </c>
      <c r="C93" s="122" t="s">
        <v>93</v>
      </c>
      <c r="D93" s="122" t="s">
        <v>27</v>
      </c>
      <c r="E93" s="122" t="s">
        <v>388</v>
      </c>
      <c r="F93" s="122" t="s">
        <v>29</v>
      </c>
      <c r="G93" s="122" t="s">
        <v>30</v>
      </c>
      <c r="H93" s="122" t="s">
        <v>95</v>
      </c>
      <c r="I93" s="264">
        <v>10000000</v>
      </c>
      <c r="J93" s="75">
        <v>0</v>
      </c>
      <c r="K93" s="75">
        <v>0</v>
      </c>
      <c r="L93" s="75">
        <v>0</v>
      </c>
      <c r="M93" s="174">
        <v>1083008085</v>
      </c>
      <c r="N93" s="173" t="s">
        <v>389</v>
      </c>
      <c r="O93" s="122" t="s">
        <v>390</v>
      </c>
      <c r="P93" s="176">
        <v>44586</v>
      </c>
      <c r="Q93" s="176">
        <v>44593</v>
      </c>
      <c r="R93" s="177">
        <v>44742</v>
      </c>
      <c r="S93" s="278">
        <v>4000000</v>
      </c>
      <c r="T93" s="278">
        <v>6000000</v>
      </c>
      <c r="U93" s="173">
        <v>40020566</v>
      </c>
      <c r="V93" s="173" t="s">
        <v>391</v>
      </c>
      <c r="W93" s="208"/>
    </row>
    <row r="94" spans="1:23">
      <c r="A94" s="173">
        <v>891780111</v>
      </c>
      <c r="B94" s="122" t="s">
        <v>25</v>
      </c>
      <c r="C94" s="122" t="s">
        <v>93</v>
      </c>
      <c r="D94" s="122" t="s">
        <v>27</v>
      </c>
      <c r="E94" s="122" t="s">
        <v>392</v>
      </c>
      <c r="F94" s="122" t="s">
        <v>29</v>
      </c>
      <c r="G94" s="122" t="s">
        <v>30</v>
      </c>
      <c r="H94" s="122" t="s">
        <v>95</v>
      </c>
      <c r="I94" s="264">
        <v>30000000</v>
      </c>
      <c r="J94" s="75">
        <v>0</v>
      </c>
      <c r="K94" s="75">
        <v>0</v>
      </c>
      <c r="L94" s="75">
        <v>0</v>
      </c>
      <c r="M94" s="174">
        <v>1104868779</v>
      </c>
      <c r="N94" s="173" t="s">
        <v>393</v>
      </c>
      <c r="O94" s="122" t="s">
        <v>394</v>
      </c>
      <c r="P94" s="176">
        <v>44586</v>
      </c>
      <c r="Q94" s="176">
        <v>44593</v>
      </c>
      <c r="R94" s="177">
        <v>44957</v>
      </c>
      <c r="S94" s="278">
        <v>5000000</v>
      </c>
      <c r="T94" s="278">
        <v>25000000</v>
      </c>
      <c r="U94" s="173">
        <v>84452442</v>
      </c>
      <c r="V94" s="173" t="s">
        <v>395</v>
      </c>
      <c r="W94" s="208"/>
    </row>
    <row r="95" spans="1:23">
      <c r="A95" s="173">
        <v>891780111</v>
      </c>
      <c r="B95" s="122" t="s">
        <v>25</v>
      </c>
      <c r="C95" s="122" t="s">
        <v>93</v>
      </c>
      <c r="D95" s="122" t="s">
        <v>27</v>
      </c>
      <c r="E95" s="122" t="s">
        <v>396</v>
      </c>
      <c r="F95" s="122" t="s">
        <v>29</v>
      </c>
      <c r="G95" s="122" t="s">
        <v>30</v>
      </c>
      <c r="H95" s="122" t="s">
        <v>95</v>
      </c>
      <c r="I95" s="264">
        <v>25546950</v>
      </c>
      <c r="J95" s="75">
        <v>0</v>
      </c>
      <c r="K95" s="75">
        <v>0</v>
      </c>
      <c r="L95" s="75">
        <v>0</v>
      </c>
      <c r="M95" s="174">
        <v>1083017290</v>
      </c>
      <c r="N95" s="173" t="s">
        <v>397</v>
      </c>
      <c r="O95" s="122" t="s">
        <v>398</v>
      </c>
      <c r="P95" s="176">
        <v>44586</v>
      </c>
      <c r="Q95" s="176">
        <v>44593</v>
      </c>
      <c r="R95" s="177">
        <v>44925</v>
      </c>
      <c r="S95" s="278">
        <v>4644900</v>
      </c>
      <c r="T95" s="278">
        <v>20902050</v>
      </c>
      <c r="U95" s="173">
        <v>52705148</v>
      </c>
      <c r="V95" s="173" t="s">
        <v>399</v>
      </c>
      <c r="W95" s="208"/>
    </row>
    <row r="96" spans="1:23">
      <c r="A96" s="173">
        <v>891780111</v>
      </c>
      <c r="B96" s="122" t="s">
        <v>25</v>
      </c>
      <c r="C96" s="122" t="s">
        <v>93</v>
      </c>
      <c r="D96" s="122" t="s">
        <v>27</v>
      </c>
      <c r="E96" s="122" t="s">
        <v>400</v>
      </c>
      <c r="F96" s="122" t="s">
        <v>29</v>
      </c>
      <c r="G96" s="122" t="s">
        <v>30</v>
      </c>
      <c r="H96" s="122" t="s">
        <v>95</v>
      </c>
      <c r="I96" s="264">
        <v>19056000</v>
      </c>
      <c r="J96" s="75">
        <v>0</v>
      </c>
      <c r="K96" s="75">
        <v>0</v>
      </c>
      <c r="L96" s="75">
        <v>0</v>
      </c>
      <c r="M96" s="174">
        <v>1017172871</v>
      </c>
      <c r="N96" s="173" t="s">
        <v>401</v>
      </c>
      <c r="O96" s="122" t="s">
        <v>402</v>
      </c>
      <c r="P96" s="176">
        <v>44586</v>
      </c>
      <c r="Q96" s="176">
        <v>44593</v>
      </c>
      <c r="R96" s="177">
        <v>44712</v>
      </c>
      <c r="S96" s="278">
        <v>9528000</v>
      </c>
      <c r="T96" s="278">
        <v>9528000</v>
      </c>
      <c r="U96" s="173">
        <v>52705148</v>
      </c>
      <c r="V96" s="173" t="s">
        <v>399</v>
      </c>
      <c r="W96" s="208"/>
    </row>
    <row r="97" spans="1:23">
      <c r="A97" s="173">
        <v>891780111</v>
      </c>
      <c r="B97" s="122" t="s">
        <v>25</v>
      </c>
      <c r="C97" s="122" t="s">
        <v>93</v>
      </c>
      <c r="D97" s="122" t="s">
        <v>27</v>
      </c>
      <c r="E97" s="122" t="s">
        <v>403</v>
      </c>
      <c r="F97" s="122" t="s">
        <v>29</v>
      </c>
      <c r="G97" s="122" t="s">
        <v>30</v>
      </c>
      <c r="H97" s="122" t="s">
        <v>95</v>
      </c>
      <c r="I97" s="264">
        <v>12500000</v>
      </c>
      <c r="J97" s="75">
        <v>0</v>
      </c>
      <c r="K97" s="75">
        <v>0</v>
      </c>
      <c r="L97" s="75">
        <v>0</v>
      </c>
      <c r="M97" s="174">
        <v>1082989734</v>
      </c>
      <c r="N97" s="173" t="s">
        <v>404</v>
      </c>
      <c r="O97" s="122" t="s">
        <v>405</v>
      </c>
      <c r="P97" s="176">
        <v>44586</v>
      </c>
      <c r="Q97" s="176">
        <v>44593</v>
      </c>
      <c r="R97" s="177">
        <v>44742</v>
      </c>
      <c r="S97" s="278">
        <v>7500000</v>
      </c>
      <c r="T97" s="278">
        <v>5000000</v>
      </c>
      <c r="U97" s="173">
        <v>72232860</v>
      </c>
      <c r="V97" s="173" t="s">
        <v>196</v>
      </c>
      <c r="W97" s="208"/>
    </row>
    <row r="98" spans="1:23">
      <c r="A98" s="173">
        <v>891780111</v>
      </c>
      <c r="B98" s="122" t="s">
        <v>25</v>
      </c>
      <c r="C98" s="122" t="s">
        <v>93</v>
      </c>
      <c r="D98" s="122" t="s">
        <v>27</v>
      </c>
      <c r="E98" s="122" t="s">
        <v>406</v>
      </c>
      <c r="F98" s="122" t="s">
        <v>29</v>
      </c>
      <c r="G98" s="122" t="s">
        <v>30</v>
      </c>
      <c r="H98" s="122" t="s">
        <v>95</v>
      </c>
      <c r="I98" s="264">
        <v>11700000</v>
      </c>
      <c r="J98" s="75">
        <v>0</v>
      </c>
      <c r="K98" s="75">
        <v>0</v>
      </c>
      <c r="L98" s="75">
        <v>0</v>
      </c>
      <c r="M98" s="174">
        <v>1082979078</v>
      </c>
      <c r="N98" s="173" t="s">
        <v>407</v>
      </c>
      <c r="O98" s="122" t="s">
        <v>408</v>
      </c>
      <c r="P98" s="176">
        <v>44586</v>
      </c>
      <c r="Q98" s="176">
        <v>44608</v>
      </c>
      <c r="R98" s="177">
        <v>44742</v>
      </c>
      <c r="S98" s="278">
        <v>6500000</v>
      </c>
      <c r="T98" s="278">
        <v>5200000</v>
      </c>
      <c r="U98" s="173">
        <v>57466781</v>
      </c>
      <c r="V98" s="173" t="s">
        <v>145</v>
      </c>
      <c r="W98" s="208"/>
    </row>
    <row r="99" spans="1:23">
      <c r="A99" s="173">
        <v>891780111</v>
      </c>
      <c r="B99" s="122" t="s">
        <v>25</v>
      </c>
      <c r="C99" s="122" t="s">
        <v>93</v>
      </c>
      <c r="D99" s="122" t="s">
        <v>27</v>
      </c>
      <c r="E99" s="122" t="s">
        <v>409</v>
      </c>
      <c r="F99" s="122" t="s">
        <v>29</v>
      </c>
      <c r="G99" s="122" t="s">
        <v>30</v>
      </c>
      <c r="H99" s="122" t="s">
        <v>95</v>
      </c>
      <c r="I99" s="264">
        <v>14000000</v>
      </c>
      <c r="J99" s="75">
        <v>0</v>
      </c>
      <c r="K99" s="75">
        <v>0</v>
      </c>
      <c r="L99" s="75">
        <v>0</v>
      </c>
      <c r="M99" s="174">
        <v>1082995408</v>
      </c>
      <c r="N99" s="173" t="s">
        <v>410</v>
      </c>
      <c r="O99" s="122" t="s">
        <v>411</v>
      </c>
      <c r="P99" s="176">
        <v>44586</v>
      </c>
      <c r="Q99" s="176">
        <v>44593</v>
      </c>
      <c r="R99" s="177">
        <v>44742</v>
      </c>
      <c r="S99" s="278">
        <v>8400000</v>
      </c>
      <c r="T99" s="278">
        <v>5600000</v>
      </c>
      <c r="U99" s="173">
        <v>1082884010</v>
      </c>
      <c r="V99" s="173" t="s">
        <v>156</v>
      </c>
      <c r="W99" s="208"/>
    </row>
    <row r="100" spans="1:23">
      <c r="A100" s="173">
        <v>891780111</v>
      </c>
      <c r="B100" s="122" t="s">
        <v>25</v>
      </c>
      <c r="C100" s="122" t="s">
        <v>93</v>
      </c>
      <c r="D100" s="122" t="s">
        <v>27</v>
      </c>
      <c r="E100" s="122" t="s">
        <v>412</v>
      </c>
      <c r="F100" s="122" t="s">
        <v>29</v>
      </c>
      <c r="G100" s="122" t="s">
        <v>30</v>
      </c>
      <c r="H100" s="122" t="s">
        <v>95</v>
      </c>
      <c r="I100" s="264">
        <v>17500000</v>
      </c>
      <c r="J100" s="75">
        <v>0</v>
      </c>
      <c r="K100" s="75">
        <v>0</v>
      </c>
      <c r="L100" s="75">
        <v>14000000</v>
      </c>
      <c r="M100" s="179">
        <v>1082886524</v>
      </c>
      <c r="N100" s="122" t="s">
        <v>413</v>
      </c>
      <c r="O100" s="122" t="s">
        <v>414</v>
      </c>
      <c r="P100" s="176">
        <v>44587</v>
      </c>
      <c r="Q100" s="176">
        <v>44593</v>
      </c>
      <c r="R100" s="177">
        <v>44619</v>
      </c>
      <c r="S100" s="278">
        <v>3500000</v>
      </c>
      <c r="T100" s="278">
        <v>0</v>
      </c>
      <c r="U100" s="173">
        <v>12548449</v>
      </c>
      <c r="V100" s="122" t="s">
        <v>173</v>
      </c>
      <c r="W100" s="208"/>
    </row>
    <row r="101" spans="1:23">
      <c r="A101" s="173">
        <v>891780111</v>
      </c>
      <c r="B101" s="122" t="s">
        <v>25</v>
      </c>
      <c r="C101" s="122" t="s">
        <v>93</v>
      </c>
      <c r="D101" s="122" t="s">
        <v>27</v>
      </c>
      <c r="E101" s="122" t="s">
        <v>415</v>
      </c>
      <c r="F101" s="122" t="s">
        <v>29</v>
      </c>
      <c r="G101" s="122" t="s">
        <v>30</v>
      </c>
      <c r="H101" s="122" t="s">
        <v>95</v>
      </c>
      <c r="I101" s="264">
        <v>14764135</v>
      </c>
      <c r="J101" s="75">
        <v>0</v>
      </c>
      <c r="K101" s="75">
        <v>0</v>
      </c>
      <c r="L101" s="75">
        <v>0</v>
      </c>
      <c r="M101" s="122">
        <v>1007350142</v>
      </c>
      <c r="N101" s="122" t="s">
        <v>416</v>
      </c>
      <c r="O101" s="122" t="s">
        <v>417</v>
      </c>
      <c r="P101" s="176">
        <v>44587</v>
      </c>
      <c r="Q101" s="176">
        <v>44589</v>
      </c>
      <c r="R101" s="177">
        <v>44769</v>
      </c>
      <c r="S101" s="278">
        <v>4921377</v>
      </c>
      <c r="T101" s="278">
        <v>9842758</v>
      </c>
      <c r="U101" s="173">
        <v>52389076</v>
      </c>
      <c r="V101" s="173" t="s">
        <v>418</v>
      </c>
      <c r="W101" s="208"/>
    </row>
    <row r="102" spans="1:23">
      <c r="A102" s="173">
        <v>891780111</v>
      </c>
      <c r="B102" s="122" t="s">
        <v>25</v>
      </c>
      <c r="C102" s="122" t="s">
        <v>93</v>
      </c>
      <c r="D102" s="122" t="s">
        <v>27</v>
      </c>
      <c r="E102" s="122" t="s">
        <v>419</v>
      </c>
      <c r="F102" s="122" t="s">
        <v>29</v>
      </c>
      <c r="G102" s="122" t="s">
        <v>30</v>
      </c>
      <c r="H102" s="122" t="s">
        <v>95</v>
      </c>
      <c r="I102" s="264">
        <v>4000000</v>
      </c>
      <c r="J102" s="75">
        <v>0</v>
      </c>
      <c r="K102" s="75">
        <v>0</v>
      </c>
      <c r="L102" s="75">
        <v>0</v>
      </c>
      <c r="M102" s="174">
        <v>84455146</v>
      </c>
      <c r="N102" s="173" t="s">
        <v>420</v>
      </c>
      <c r="O102" s="122" t="s">
        <v>421</v>
      </c>
      <c r="P102" s="176">
        <v>44587</v>
      </c>
      <c r="Q102" s="176">
        <v>44593</v>
      </c>
      <c r="R102" s="177">
        <v>44635</v>
      </c>
      <c r="S102" s="278">
        <v>4000000</v>
      </c>
      <c r="T102" s="278">
        <v>0</v>
      </c>
      <c r="U102" s="173">
        <v>394299</v>
      </c>
      <c r="V102" s="173" t="s">
        <v>422</v>
      </c>
      <c r="W102" s="208"/>
    </row>
    <row r="103" spans="1:23">
      <c r="A103" s="173">
        <v>891780111</v>
      </c>
      <c r="B103" s="122" t="s">
        <v>25</v>
      </c>
      <c r="C103" s="122" t="s">
        <v>93</v>
      </c>
      <c r="D103" s="122" t="s">
        <v>27</v>
      </c>
      <c r="E103" s="122" t="s">
        <v>423</v>
      </c>
      <c r="F103" s="122" t="s">
        <v>29</v>
      </c>
      <c r="G103" s="122" t="s">
        <v>30</v>
      </c>
      <c r="H103" s="122" t="s">
        <v>95</v>
      </c>
      <c r="I103" s="264">
        <v>2500000</v>
      </c>
      <c r="J103" s="75">
        <v>0</v>
      </c>
      <c r="K103" s="75">
        <v>0</v>
      </c>
      <c r="L103" s="75">
        <v>0</v>
      </c>
      <c r="M103" s="174">
        <v>1015432527</v>
      </c>
      <c r="N103" s="173" t="s">
        <v>424</v>
      </c>
      <c r="O103" s="122" t="s">
        <v>425</v>
      </c>
      <c r="P103" s="176">
        <v>44587</v>
      </c>
      <c r="Q103" s="176">
        <v>44621</v>
      </c>
      <c r="R103" s="177">
        <v>44651</v>
      </c>
      <c r="S103" s="278">
        <v>0</v>
      </c>
      <c r="T103" s="278">
        <v>2500000</v>
      </c>
      <c r="U103" s="173">
        <v>79738530</v>
      </c>
      <c r="V103" s="173" t="s">
        <v>180</v>
      </c>
      <c r="W103" s="208"/>
    </row>
    <row r="104" spans="1:23">
      <c r="A104" s="173">
        <v>891780111</v>
      </c>
      <c r="B104" s="122" t="s">
        <v>25</v>
      </c>
      <c r="C104" s="122" t="s">
        <v>93</v>
      </c>
      <c r="D104" s="122" t="s">
        <v>27</v>
      </c>
      <c r="E104" s="122" t="s">
        <v>426</v>
      </c>
      <c r="F104" s="122" t="s">
        <v>29</v>
      </c>
      <c r="G104" s="122" t="s">
        <v>30</v>
      </c>
      <c r="H104" s="122" t="s">
        <v>95</v>
      </c>
      <c r="I104" s="264">
        <v>24000000</v>
      </c>
      <c r="J104" s="75">
        <v>0</v>
      </c>
      <c r="K104" s="75">
        <v>0</v>
      </c>
      <c r="L104" s="75">
        <v>0</v>
      </c>
      <c r="M104" s="174">
        <v>1083004215</v>
      </c>
      <c r="N104" s="173" t="s">
        <v>427</v>
      </c>
      <c r="O104" s="122" t="s">
        <v>428</v>
      </c>
      <c r="P104" s="176">
        <v>44587</v>
      </c>
      <c r="Q104" s="176">
        <v>44593</v>
      </c>
      <c r="R104" s="177">
        <v>44957</v>
      </c>
      <c r="S104" s="278">
        <v>4000000</v>
      </c>
      <c r="T104" s="278">
        <v>20000000</v>
      </c>
      <c r="U104" s="173">
        <v>25274758</v>
      </c>
      <c r="V104" s="173" t="s">
        <v>429</v>
      </c>
      <c r="W104" s="208"/>
    </row>
    <row r="105" spans="1:23">
      <c r="A105" s="173">
        <v>891780111</v>
      </c>
      <c r="B105" s="122" t="s">
        <v>25</v>
      </c>
      <c r="C105" s="122" t="s">
        <v>93</v>
      </c>
      <c r="D105" s="122" t="s">
        <v>27</v>
      </c>
      <c r="E105" s="122" t="s">
        <v>430</v>
      </c>
      <c r="F105" s="122" t="s">
        <v>29</v>
      </c>
      <c r="G105" s="122" t="s">
        <v>30</v>
      </c>
      <c r="H105" s="122" t="s">
        <v>95</v>
      </c>
      <c r="I105" s="264">
        <v>2500000</v>
      </c>
      <c r="J105" s="75">
        <v>0</v>
      </c>
      <c r="K105" s="75">
        <v>0</v>
      </c>
      <c r="L105" s="75">
        <v>0</v>
      </c>
      <c r="M105" s="174">
        <v>1015432527</v>
      </c>
      <c r="N105" s="173" t="s">
        <v>424</v>
      </c>
      <c r="O105" s="122" t="s">
        <v>431</v>
      </c>
      <c r="P105" s="176">
        <v>44587</v>
      </c>
      <c r="Q105" s="176">
        <v>44621</v>
      </c>
      <c r="R105" s="177">
        <v>44651</v>
      </c>
      <c r="S105" s="278">
        <v>0</v>
      </c>
      <c r="T105" s="278">
        <v>2500000</v>
      </c>
      <c r="U105" s="173">
        <v>1013586423</v>
      </c>
      <c r="V105" s="173" t="s">
        <v>387</v>
      </c>
      <c r="W105" s="208"/>
    </row>
    <row r="106" spans="1:23">
      <c r="A106" s="173">
        <v>891780111</v>
      </c>
      <c r="B106" s="122" t="s">
        <v>25</v>
      </c>
      <c r="C106" s="122" t="s">
        <v>93</v>
      </c>
      <c r="D106" s="122" t="s">
        <v>27</v>
      </c>
      <c r="E106" s="122" t="s">
        <v>432</v>
      </c>
      <c r="F106" s="122" t="s">
        <v>29</v>
      </c>
      <c r="G106" s="122" t="s">
        <v>30</v>
      </c>
      <c r="H106" s="122" t="s">
        <v>95</v>
      </c>
      <c r="I106" s="264">
        <v>13500000</v>
      </c>
      <c r="J106" s="75">
        <v>0</v>
      </c>
      <c r="K106" s="75">
        <v>0</v>
      </c>
      <c r="L106" s="75">
        <v>0</v>
      </c>
      <c r="M106" s="174">
        <v>1045670369</v>
      </c>
      <c r="N106" s="173" t="s">
        <v>433</v>
      </c>
      <c r="O106" s="122" t="s">
        <v>434</v>
      </c>
      <c r="P106" s="176">
        <v>44587</v>
      </c>
      <c r="Q106" s="176">
        <v>44593</v>
      </c>
      <c r="R106" s="177">
        <v>44742</v>
      </c>
      <c r="S106" s="278">
        <v>0</v>
      </c>
      <c r="T106" s="278">
        <v>13500000</v>
      </c>
      <c r="U106" s="173">
        <v>85155183</v>
      </c>
      <c r="V106" s="173" t="s">
        <v>134</v>
      </c>
      <c r="W106" s="208"/>
    </row>
    <row r="107" spans="1:23">
      <c r="A107" s="173">
        <v>891780111</v>
      </c>
      <c r="B107" s="122" t="s">
        <v>25</v>
      </c>
      <c r="C107" s="122" t="s">
        <v>93</v>
      </c>
      <c r="D107" s="122" t="s">
        <v>27</v>
      </c>
      <c r="E107" s="122" t="s">
        <v>435</v>
      </c>
      <c r="F107" s="122" t="s">
        <v>29</v>
      </c>
      <c r="G107" s="122" t="s">
        <v>30</v>
      </c>
      <c r="H107" s="122" t="s">
        <v>95</v>
      </c>
      <c r="I107" s="264">
        <v>6000000</v>
      </c>
      <c r="J107" s="75">
        <v>0</v>
      </c>
      <c r="K107" s="75">
        <v>0</v>
      </c>
      <c r="L107" s="75">
        <v>0</v>
      </c>
      <c r="M107" s="174">
        <v>66822892</v>
      </c>
      <c r="N107" s="173" t="s">
        <v>436</v>
      </c>
      <c r="O107" s="122" t="s">
        <v>437</v>
      </c>
      <c r="P107" s="176">
        <v>44587</v>
      </c>
      <c r="Q107" s="176">
        <v>44593</v>
      </c>
      <c r="R107" s="177">
        <v>44651</v>
      </c>
      <c r="S107" s="278">
        <v>6000000</v>
      </c>
      <c r="T107" s="278">
        <v>0</v>
      </c>
      <c r="U107" s="173">
        <v>394299</v>
      </c>
      <c r="V107" s="173" t="s">
        <v>422</v>
      </c>
      <c r="W107" s="208"/>
    </row>
    <row r="108" spans="1:23">
      <c r="A108" s="173">
        <v>891780111</v>
      </c>
      <c r="B108" s="122" t="s">
        <v>25</v>
      </c>
      <c r="C108" s="122" t="s">
        <v>93</v>
      </c>
      <c r="D108" s="122" t="s">
        <v>27</v>
      </c>
      <c r="E108" s="122" t="s">
        <v>438</v>
      </c>
      <c r="F108" s="122" t="s">
        <v>29</v>
      </c>
      <c r="G108" s="122" t="s">
        <v>30</v>
      </c>
      <c r="H108" s="122" t="s">
        <v>95</v>
      </c>
      <c r="I108" s="264">
        <v>6000000</v>
      </c>
      <c r="J108" s="75">
        <v>0</v>
      </c>
      <c r="K108" s="75">
        <v>0</v>
      </c>
      <c r="L108" s="75">
        <v>0</v>
      </c>
      <c r="M108" s="174">
        <v>18008594</v>
      </c>
      <c r="N108" s="173" t="s">
        <v>439</v>
      </c>
      <c r="O108" s="122" t="s">
        <v>440</v>
      </c>
      <c r="P108" s="176">
        <v>44587</v>
      </c>
      <c r="Q108" s="176">
        <v>44593</v>
      </c>
      <c r="R108" s="177">
        <v>44651</v>
      </c>
      <c r="S108" s="278">
        <v>6000000</v>
      </c>
      <c r="T108" s="278">
        <v>0</v>
      </c>
      <c r="U108" s="173">
        <v>394299</v>
      </c>
      <c r="V108" s="173" t="s">
        <v>422</v>
      </c>
      <c r="W108" s="208"/>
    </row>
    <row r="109" spans="1:23">
      <c r="A109" s="173">
        <v>891780111</v>
      </c>
      <c r="B109" s="122" t="s">
        <v>25</v>
      </c>
      <c r="C109" s="122" t="s">
        <v>93</v>
      </c>
      <c r="D109" s="122" t="s">
        <v>27</v>
      </c>
      <c r="E109" s="122" t="s">
        <v>441</v>
      </c>
      <c r="F109" s="122" t="s">
        <v>29</v>
      </c>
      <c r="G109" s="122" t="s">
        <v>30</v>
      </c>
      <c r="H109" s="122" t="s">
        <v>95</v>
      </c>
      <c r="I109" s="264">
        <v>3500000</v>
      </c>
      <c r="J109" s="75">
        <v>0</v>
      </c>
      <c r="K109" s="75">
        <v>0</v>
      </c>
      <c r="L109" s="75">
        <v>0</v>
      </c>
      <c r="M109" s="174">
        <v>7144737</v>
      </c>
      <c r="N109" s="173" t="s">
        <v>442</v>
      </c>
      <c r="O109" s="122" t="s">
        <v>443</v>
      </c>
      <c r="P109" s="176">
        <v>44587</v>
      </c>
      <c r="Q109" s="176">
        <v>44593</v>
      </c>
      <c r="R109" s="177">
        <v>44620</v>
      </c>
      <c r="S109" s="278">
        <v>3500000</v>
      </c>
      <c r="T109" s="278">
        <v>0</v>
      </c>
      <c r="U109" s="173">
        <v>85472020</v>
      </c>
      <c r="V109" s="173" t="s">
        <v>300</v>
      </c>
      <c r="W109" s="208"/>
    </row>
    <row r="110" spans="1:23">
      <c r="A110" s="173">
        <v>891780111</v>
      </c>
      <c r="B110" s="122" t="s">
        <v>25</v>
      </c>
      <c r="C110" s="122" t="s">
        <v>93</v>
      </c>
      <c r="D110" s="122" t="s">
        <v>27</v>
      </c>
      <c r="E110" s="122" t="s">
        <v>444</v>
      </c>
      <c r="F110" s="122" t="s">
        <v>29</v>
      </c>
      <c r="G110" s="122" t="s">
        <v>30</v>
      </c>
      <c r="H110" s="122" t="s">
        <v>95</v>
      </c>
      <c r="I110" s="264">
        <v>2200000</v>
      </c>
      <c r="J110" s="75">
        <v>0</v>
      </c>
      <c r="K110" s="75">
        <v>0</v>
      </c>
      <c r="L110" s="75">
        <v>0</v>
      </c>
      <c r="M110" s="174">
        <v>1124006778</v>
      </c>
      <c r="N110" s="173" t="s">
        <v>254</v>
      </c>
      <c r="O110" s="122" t="s">
        <v>445</v>
      </c>
      <c r="P110" s="176">
        <v>44588</v>
      </c>
      <c r="Q110" s="176">
        <v>44682</v>
      </c>
      <c r="R110" s="177">
        <v>44701</v>
      </c>
      <c r="S110" s="278">
        <v>0</v>
      </c>
      <c r="T110" s="278">
        <v>2200000</v>
      </c>
      <c r="U110" s="173">
        <v>40039797</v>
      </c>
      <c r="V110" s="173" t="s">
        <v>446</v>
      </c>
      <c r="W110" s="208"/>
    </row>
    <row r="111" spans="1:23">
      <c r="A111" s="173">
        <v>891780111</v>
      </c>
      <c r="B111" s="122" t="s">
        <v>25</v>
      </c>
      <c r="C111" s="122" t="s">
        <v>93</v>
      </c>
      <c r="D111" s="122" t="s">
        <v>27</v>
      </c>
      <c r="E111" s="122" t="s">
        <v>447</v>
      </c>
      <c r="F111" s="122" t="s">
        <v>29</v>
      </c>
      <c r="G111" s="122" t="s">
        <v>30</v>
      </c>
      <c r="H111" s="122" t="s">
        <v>95</v>
      </c>
      <c r="I111" s="264">
        <v>8000000</v>
      </c>
      <c r="J111" s="75">
        <v>0</v>
      </c>
      <c r="K111" s="75">
        <v>0</v>
      </c>
      <c r="L111" s="75">
        <v>0</v>
      </c>
      <c r="M111" s="174">
        <v>1083025711</v>
      </c>
      <c r="N111" s="173" t="s">
        <v>448</v>
      </c>
      <c r="O111" s="122" t="s">
        <v>449</v>
      </c>
      <c r="P111" s="176">
        <v>44588</v>
      </c>
      <c r="Q111" s="176">
        <v>44593</v>
      </c>
      <c r="R111" s="177">
        <v>44712</v>
      </c>
      <c r="S111" s="278">
        <v>0</v>
      </c>
      <c r="T111" s="278">
        <v>8000000</v>
      </c>
      <c r="U111" s="173">
        <v>7601124</v>
      </c>
      <c r="V111" s="173" t="s">
        <v>450</v>
      </c>
      <c r="W111" s="208"/>
    </row>
    <row r="112" spans="1:23">
      <c r="A112" s="173">
        <v>891780111</v>
      </c>
      <c r="B112" s="122" t="s">
        <v>25</v>
      </c>
      <c r="C112" s="122" t="s">
        <v>93</v>
      </c>
      <c r="D112" s="122" t="s">
        <v>27</v>
      </c>
      <c r="E112" s="122" t="s">
        <v>451</v>
      </c>
      <c r="F112" s="122" t="s">
        <v>29</v>
      </c>
      <c r="G112" s="122" t="s">
        <v>30</v>
      </c>
      <c r="H112" s="122" t="s">
        <v>95</v>
      </c>
      <c r="I112" s="264">
        <v>17196578</v>
      </c>
      <c r="J112" s="75">
        <v>0</v>
      </c>
      <c r="K112" s="75">
        <v>0</v>
      </c>
      <c r="L112" s="75">
        <v>0</v>
      </c>
      <c r="M112" s="174">
        <v>1083011152</v>
      </c>
      <c r="N112" s="173" t="s">
        <v>452</v>
      </c>
      <c r="O112" s="122" t="s">
        <v>453</v>
      </c>
      <c r="P112" s="176">
        <v>44588</v>
      </c>
      <c r="Q112" s="176">
        <v>44593</v>
      </c>
      <c r="R112" s="177">
        <v>44804</v>
      </c>
      <c r="S112" s="278">
        <v>4913308</v>
      </c>
      <c r="T112" s="278">
        <v>12283270</v>
      </c>
      <c r="U112" s="173">
        <v>26202588</v>
      </c>
      <c r="V112" s="173" t="s">
        <v>454</v>
      </c>
      <c r="W112" s="208"/>
    </row>
    <row r="113" spans="1:23">
      <c r="A113" s="173">
        <v>891780111</v>
      </c>
      <c r="B113" s="122" t="s">
        <v>25</v>
      </c>
      <c r="C113" s="122" t="s">
        <v>93</v>
      </c>
      <c r="D113" s="122" t="s">
        <v>27</v>
      </c>
      <c r="E113" s="122" t="s">
        <v>455</v>
      </c>
      <c r="F113" s="122" t="s">
        <v>29</v>
      </c>
      <c r="G113" s="122" t="s">
        <v>30</v>
      </c>
      <c r="H113" s="122" t="s">
        <v>95</v>
      </c>
      <c r="I113" s="264">
        <v>3260000</v>
      </c>
      <c r="J113" s="75">
        <v>0</v>
      </c>
      <c r="K113" s="75">
        <v>0</v>
      </c>
      <c r="L113" s="75">
        <v>0</v>
      </c>
      <c r="M113" s="122">
        <v>57465923</v>
      </c>
      <c r="N113" s="122" t="s">
        <v>456</v>
      </c>
      <c r="O113" s="122" t="s">
        <v>457</v>
      </c>
      <c r="P113" s="176">
        <v>44588</v>
      </c>
      <c r="Q113" s="176">
        <v>44613</v>
      </c>
      <c r="R113" s="177">
        <v>44640</v>
      </c>
      <c r="S113" s="278">
        <v>3260000</v>
      </c>
      <c r="T113" s="278">
        <v>0</v>
      </c>
      <c r="U113" s="173">
        <v>52228362</v>
      </c>
      <c r="V113" s="173" t="s">
        <v>458</v>
      </c>
      <c r="W113" s="208"/>
    </row>
    <row r="114" spans="1:23">
      <c r="A114" s="173">
        <v>891780111</v>
      </c>
      <c r="B114" s="122" t="s">
        <v>25</v>
      </c>
      <c r="C114" s="122" t="s">
        <v>93</v>
      </c>
      <c r="D114" s="122" t="s">
        <v>27</v>
      </c>
      <c r="E114" s="122" t="s">
        <v>459</v>
      </c>
      <c r="F114" s="122" t="s">
        <v>29</v>
      </c>
      <c r="G114" s="122" t="s">
        <v>30</v>
      </c>
      <c r="H114" s="122" t="s">
        <v>95</v>
      </c>
      <c r="I114" s="264">
        <v>1800000</v>
      </c>
      <c r="J114" s="75">
        <v>0</v>
      </c>
      <c r="K114" s="75">
        <v>0</v>
      </c>
      <c r="L114" s="75">
        <v>0</v>
      </c>
      <c r="M114" s="174">
        <v>85154029</v>
      </c>
      <c r="N114" s="173" t="s">
        <v>460</v>
      </c>
      <c r="O114" s="122" t="s">
        <v>461</v>
      </c>
      <c r="P114" s="176">
        <v>44588</v>
      </c>
      <c r="Q114" s="176">
        <v>44593</v>
      </c>
      <c r="R114" s="177">
        <v>44620</v>
      </c>
      <c r="S114" s="278">
        <v>0</v>
      </c>
      <c r="T114" s="278">
        <v>1800000</v>
      </c>
      <c r="U114" s="173">
        <v>84452442</v>
      </c>
      <c r="V114" s="173" t="s">
        <v>395</v>
      </c>
      <c r="W114" s="208"/>
    </row>
    <row r="115" spans="1:23">
      <c r="A115" s="173">
        <v>891780111</v>
      </c>
      <c r="B115" s="122" t="s">
        <v>25</v>
      </c>
      <c r="C115" s="122" t="s">
        <v>93</v>
      </c>
      <c r="D115" s="122" t="s">
        <v>27</v>
      </c>
      <c r="E115" s="122" t="s">
        <v>462</v>
      </c>
      <c r="F115" s="122" t="s">
        <v>29</v>
      </c>
      <c r="G115" s="122" t="s">
        <v>30</v>
      </c>
      <c r="H115" s="122" t="s">
        <v>95</v>
      </c>
      <c r="I115" s="264">
        <v>3400000</v>
      </c>
      <c r="J115" s="75">
        <v>0</v>
      </c>
      <c r="K115" s="75">
        <v>0</v>
      </c>
      <c r="L115" s="75">
        <v>0</v>
      </c>
      <c r="M115" s="174">
        <v>1123635181</v>
      </c>
      <c r="N115" s="173" t="s">
        <v>463</v>
      </c>
      <c r="O115" s="122" t="s">
        <v>464</v>
      </c>
      <c r="P115" s="176">
        <v>44588</v>
      </c>
      <c r="Q115" s="176">
        <v>44593</v>
      </c>
      <c r="R115" s="177">
        <v>44651</v>
      </c>
      <c r="S115" s="278">
        <v>3400000</v>
      </c>
      <c r="T115" s="278">
        <v>0</v>
      </c>
      <c r="U115" s="173">
        <v>84452442</v>
      </c>
      <c r="V115" s="173" t="s">
        <v>395</v>
      </c>
      <c r="W115" s="208"/>
    </row>
    <row r="116" spans="1:23">
      <c r="A116" s="173">
        <v>891780111</v>
      </c>
      <c r="B116" s="122" t="s">
        <v>25</v>
      </c>
      <c r="C116" s="122" t="s">
        <v>93</v>
      </c>
      <c r="D116" s="122" t="s">
        <v>27</v>
      </c>
      <c r="E116" s="122" t="s">
        <v>465</v>
      </c>
      <c r="F116" s="122" t="s">
        <v>29</v>
      </c>
      <c r="G116" s="122" t="s">
        <v>30</v>
      </c>
      <c r="H116" s="122" t="s">
        <v>95</v>
      </c>
      <c r="I116" s="264">
        <v>40800000</v>
      </c>
      <c r="J116" s="75">
        <v>0</v>
      </c>
      <c r="K116" s="75">
        <v>0</v>
      </c>
      <c r="L116" s="75">
        <v>0</v>
      </c>
      <c r="M116" s="174">
        <v>1104429269</v>
      </c>
      <c r="N116" s="173" t="s">
        <v>361</v>
      </c>
      <c r="O116" s="122" t="s">
        <v>466</v>
      </c>
      <c r="P116" s="176">
        <v>44588</v>
      </c>
      <c r="Q116" s="176">
        <v>44593</v>
      </c>
      <c r="R116" s="177">
        <v>44957</v>
      </c>
      <c r="S116" s="278">
        <v>6800000</v>
      </c>
      <c r="T116" s="278">
        <v>34000000</v>
      </c>
      <c r="U116" s="173">
        <v>84452442</v>
      </c>
      <c r="V116" s="173" t="s">
        <v>395</v>
      </c>
      <c r="W116" s="208"/>
    </row>
    <row r="117" spans="1:23">
      <c r="A117" s="173">
        <v>891780111</v>
      </c>
      <c r="B117" s="122" t="s">
        <v>25</v>
      </c>
      <c r="C117" s="122" t="s">
        <v>93</v>
      </c>
      <c r="D117" s="122" t="s">
        <v>27</v>
      </c>
      <c r="E117" s="122" t="s">
        <v>467</v>
      </c>
      <c r="F117" s="122" t="s">
        <v>29</v>
      </c>
      <c r="G117" s="122" t="s">
        <v>30</v>
      </c>
      <c r="H117" s="122" t="s">
        <v>95</v>
      </c>
      <c r="I117" s="264">
        <v>3167000</v>
      </c>
      <c r="J117" s="75">
        <v>0</v>
      </c>
      <c r="K117" s="75">
        <v>0</v>
      </c>
      <c r="L117" s="75">
        <v>0</v>
      </c>
      <c r="M117" s="174">
        <v>1102838856</v>
      </c>
      <c r="N117" s="173" t="s">
        <v>468</v>
      </c>
      <c r="O117" s="122" t="s">
        <v>469</v>
      </c>
      <c r="P117" s="176">
        <v>44588</v>
      </c>
      <c r="Q117" s="176">
        <v>44593</v>
      </c>
      <c r="R117" s="177">
        <v>44620</v>
      </c>
      <c r="S117" s="278">
        <v>0</v>
      </c>
      <c r="T117" s="278">
        <v>3167000</v>
      </c>
      <c r="U117" s="173">
        <v>85477077</v>
      </c>
      <c r="V117" s="173" t="s">
        <v>470</v>
      </c>
      <c r="W117" s="208"/>
    </row>
    <row r="118" spans="1:23">
      <c r="A118" s="173">
        <v>891780111</v>
      </c>
      <c r="B118" s="122" t="s">
        <v>25</v>
      </c>
      <c r="C118" s="122" t="s">
        <v>93</v>
      </c>
      <c r="D118" s="122" t="s">
        <v>27</v>
      </c>
      <c r="E118" s="122" t="s">
        <v>471</v>
      </c>
      <c r="F118" s="122" t="s">
        <v>29</v>
      </c>
      <c r="G118" s="122" t="s">
        <v>30</v>
      </c>
      <c r="H118" s="122" t="s">
        <v>95</v>
      </c>
      <c r="I118" s="264">
        <v>27500000</v>
      </c>
      <c r="J118" s="75">
        <v>0</v>
      </c>
      <c r="K118" s="75">
        <v>0</v>
      </c>
      <c r="L118" s="75">
        <v>0</v>
      </c>
      <c r="M118" s="174">
        <v>1082968727</v>
      </c>
      <c r="N118" s="173" t="s">
        <v>472</v>
      </c>
      <c r="O118" s="122" t="s">
        <v>473</v>
      </c>
      <c r="P118" s="176">
        <v>44588</v>
      </c>
      <c r="Q118" s="176">
        <v>44597</v>
      </c>
      <c r="R118" s="177">
        <v>44925</v>
      </c>
      <c r="S118" s="278">
        <v>2500000</v>
      </c>
      <c r="T118" s="278">
        <v>25000000</v>
      </c>
      <c r="U118" s="173">
        <v>19285288</v>
      </c>
      <c r="V118" s="173" t="s">
        <v>474</v>
      </c>
      <c r="W118" s="208"/>
    </row>
    <row r="119" spans="1:23">
      <c r="A119" s="173">
        <v>891780111</v>
      </c>
      <c r="B119" s="122" t="s">
        <v>25</v>
      </c>
      <c r="C119" s="122" t="s">
        <v>93</v>
      </c>
      <c r="D119" s="122" t="s">
        <v>27</v>
      </c>
      <c r="E119" s="122" t="s">
        <v>475</v>
      </c>
      <c r="F119" s="122" t="s">
        <v>29</v>
      </c>
      <c r="G119" s="122" t="s">
        <v>30</v>
      </c>
      <c r="H119" s="122" t="s">
        <v>95</v>
      </c>
      <c r="I119" s="264">
        <v>49517810</v>
      </c>
      <c r="J119" s="75">
        <v>0</v>
      </c>
      <c r="K119" s="75">
        <v>0</v>
      </c>
      <c r="L119" s="75">
        <v>0</v>
      </c>
      <c r="M119" s="174">
        <v>1083029014</v>
      </c>
      <c r="N119" s="173" t="s">
        <v>476</v>
      </c>
      <c r="O119" s="122" t="s">
        <v>477</v>
      </c>
      <c r="P119" s="176">
        <v>44589</v>
      </c>
      <c r="Q119" s="176">
        <v>44593</v>
      </c>
      <c r="R119" s="177">
        <v>44925</v>
      </c>
      <c r="S119" s="278">
        <v>9003238</v>
      </c>
      <c r="T119" s="278">
        <v>40514572</v>
      </c>
      <c r="U119" s="173">
        <v>52705148</v>
      </c>
      <c r="V119" s="173" t="s">
        <v>399</v>
      </c>
      <c r="W119" s="208"/>
    </row>
    <row r="120" spans="1:23">
      <c r="A120" s="173">
        <v>891780111</v>
      </c>
      <c r="B120" s="122" t="s">
        <v>25</v>
      </c>
      <c r="C120" s="122" t="s">
        <v>93</v>
      </c>
      <c r="D120" s="122" t="s">
        <v>27</v>
      </c>
      <c r="E120" s="122" t="s">
        <v>478</v>
      </c>
      <c r="F120" s="122" t="s">
        <v>29</v>
      </c>
      <c r="G120" s="122" t="s">
        <v>30</v>
      </c>
      <c r="H120" s="122" t="s">
        <v>95</v>
      </c>
      <c r="I120" s="264">
        <v>12000000</v>
      </c>
      <c r="J120" s="75">
        <v>0</v>
      </c>
      <c r="K120" s="75">
        <v>0</v>
      </c>
      <c r="L120" s="75">
        <v>0</v>
      </c>
      <c r="M120" s="174">
        <v>1010215440</v>
      </c>
      <c r="N120" s="173" t="s">
        <v>479</v>
      </c>
      <c r="O120" s="122" t="s">
        <v>480</v>
      </c>
      <c r="P120" s="176">
        <v>44589</v>
      </c>
      <c r="Q120" s="176">
        <v>44593</v>
      </c>
      <c r="R120" s="177">
        <v>44712</v>
      </c>
      <c r="S120" s="278">
        <v>0</v>
      </c>
      <c r="T120" s="278">
        <v>12000000</v>
      </c>
      <c r="U120" s="173">
        <v>79738530</v>
      </c>
      <c r="V120" s="173" t="s">
        <v>180</v>
      </c>
      <c r="W120" s="208"/>
    </row>
    <row r="121" spans="1:23">
      <c r="A121" s="173">
        <v>891780111</v>
      </c>
      <c r="B121" s="122" t="s">
        <v>25</v>
      </c>
      <c r="C121" s="122" t="s">
        <v>93</v>
      </c>
      <c r="D121" s="122" t="s">
        <v>27</v>
      </c>
      <c r="E121" s="122" t="s">
        <v>481</v>
      </c>
      <c r="F121" s="122" t="s">
        <v>29</v>
      </c>
      <c r="G121" s="122" t="s">
        <v>30</v>
      </c>
      <c r="H121" s="122" t="s">
        <v>95</v>
      </c>
      <c r="I121" s="264">
        <v>10710000</v>
      </c>
      <c r="J121" s="75">
        <v>0</v>
      </c>
      <c r="K121" s="75">
        <v>0</v>
      </c>
      <c r="L121" s="75">
        <v>0</v>
      </c>
      <c r="M121" s="174" t="s">
        <v>482</v>
      </c>
      <c r="N121" s="173" t="s">
        <v>483</v>
      </c>
      <c r="O121" s="122" t="s">
        <v>484</v>
      </c>
      <c r="P121" s="176">
        <v>44589</v>
      </c>
      <c r="Q121" s="176">
        <v>44613</v>
      </c>
      <c r="R121" s="177">
        <v>44680</v>
      </c>
      <c r="S121" s="278">
        <v>0</v>
      </c>
      <c r="T121" s="278">
        <v>10710000</v>
      </c>
      <c r="U121" s="173">
        <v>12548449</v>
      </c>
      <c r="V121" s="173" t="s">
        <v>355</v>
      </c>
      <c r="W121" s="208"/>
    </row>
    <row r="122" spans="1:23">
      <c r="A122" s="173">
        <v>891780111</v>
      </c>
      <c r="B122" s="122" t="s">
        <v>25</v>
      </c>
      <c r="C122" s="122" t="s">
        <v>93</v>
      </c>
      <c r="D122" s="122" t="s">
        <v>27</v>
      </c>
      <c r="E122" s="122" t="s">
        <v>485</v>
      </c>
      <c r="F122" s="122" t="s">
        <v>29</v>
      </c>
      <c r="G122" s="122" t="s">
        <v>30</v>
      </c>
      <c r="H122" s="122" t="s">
        <v>95</v>
      </c>
      <c r="I122" s="264">
        <v>7000000</v>
      </c>
      <c r="J122" s="75">
        <v>0</v>
      </c>
      <c r="K122" s="75">
        <v>0</v>
      </c>
      <c r="L122" s="75">
        <v>0</v>
      </c>
      <c r="M122" s="174">
        <v>900864648</v>
      </c>
      <c r="N122" s="173" t="s">
        <v>486</v>
      </c>
      <c r="O122" s="122" t="s">
        <v>487</v>
      </c>
      <c r="P122" s="176">
        <v>44589</v>
      </c>
      <c r="Q122" s="176">
        <v>44589</v>
      </c>
      <c r="R122" s="177">
        <v>44619</v>
      </c>
      <c r="S122" s="278">
        <v>0</v>
      </c>
      <c r="T122" s="278">
        <v>7000000</v>
      </c>
      <c r="U122" s="173">
        <v>7601124</v>
      </c>
      <c r="V122" s="173" t="s">
        <v>450</v>
      </c>
      <c r="W122" s="208"/>
    </row>
    <row r="123" spans="1:23">
      <c r="A123" s="173">
        <v>891780111</v>
      </c>
      <c r="B123" s="122" t="s">
        <v>25</v>
      </c>
      <c r="C123" s="122" t="s">
        <v>93</v>
      </c>
      <c r="D123" s="122" t="s">
        <v>27</v>
      </c>
      <c r="E123" s="122" t="s">
        <v>488</v>
      </c>
      <c r="F123" s="122" t="s">
        <v>29</v>
      </c>
      <c r="G123" s="122" t="s">
        <v>30</v>
      </c>
      <c r="H123" s="122" t="s">
        <v>95</v>
      </c>
      <c r="I123" s="264">
        <v>3180000</v>
      </c>
      <c r="J123" s="75">
        <v>0</v>
      </c>
      <c r="K123" s="75">
        <v>0</v>
      </c>
      <c r="L123" s="75">
        <v>0</v>
      </c>
      <c r="M123" s="174">
        <v>84455300</v>
      </c>
      <c r="N123" s="180" t="s">
        <v>489</v>
      </c>
      <c r="O123" s="122" t="s">
        <v>490</v>
      </c>
      <c r="P123" s="176">
        <v>44589</v>
      </c>
      <c r="Q123" s="176">
        <v>44593</v>
      </c>
      <c r="R123" s="177">
        <v>44620</v>
      </c>
      <c r="S123" s="278">
        <v>0</v>
      </c>
      <c r="T123" s="278">
        <v>3180000</v>
      </c>
      <c r="U123" s="173">
        <v>25274758</v>
      </c>
      <c r="V123" s="173" t="s">
        <v>491</v>
      </c>
      <c r="W123" s="208"/>
    </row>
    <row r="124" spans="1:23">
      <c r="A124" s="173">
        <v>891780111</v>
      </c>
      <c r="B124" s="122" t="s">
        <v>25</v>
      </c>
      <c r="C124" s="122" t="s">
        <v>93</v>
      </c>
      <c r="D124" s="122" t="s">
        <v>27</v>
      </c>
      <c r="E124" s="122" t="s">
        <v>492</v>
      </c>
      <c r="F124" s="122" t="s">
        <v>29</v>
      </c>
      <c r="G124" s="122" t="s">
        <v>30</v>
      </c>
      <c r="H124" s="122" t="s">
        <v>95</v>
      </c>
      <c r="I124" s="264">
        <v>12500000</v>
      </c>
      <c r="J124" s="75">
        <v>0</v>
      </c>
      <c r="K124" s="75">
        <v>0</v>
      </c>
      <c r="L124" s="75">
        <v>0</v>
      </c>
      <c r="M124" s="174">
        <v>1140863901</v>
      </c>
      <c r="N124" s="173" t="s">
        <v>493</v>
      </c>
      <c r="O124" s="122" t="s">
        <v>494</v>
      </c>
      <c r="P124" s="176">
        <v>44589</v>
      </c>
      <c r="Q124" s="176">
        <v>44593</v>
      </c>
      <c r="R124" s="177">
        <v>44742</v>
      </c>
      <c r="S124" s="278">
        <v>7500000</v>
      </c>
      <c r="T124" s="278">
        <v>5000000</v>
      </c>
      <c r="U124" s="173">
        <v>85155183</v>
      </c>
      <c r="V124" s="173" t="s">
        <v>134</v>
      </c>
      <c r="W124" s="208"/>
    </row>
    <row r="125" spans="1:23">
      <c r="A125" s="173">
        <v>891780111</v>
      </c>
      <c r="B125" s="122" t="s">
        <v>25</v>
      </c>
      <c r="C125" s="122" t="s">
        <v>93</v>
      </c>
      <c r="D125" s="122" t="s">
        <v>27</v>
      </c>
      <c r="E125" s="122" t="s">
        <v>495</v>
      </c>
      <c r="F125" s="122" t="s">
        <v>29</v>
      </c>
      <c r="G125" s="122" t="s">
        <v>30</v>
      </c>
      <c r="H125" s="122" t="s">
        <v>95</v>
      </c>
      <c r="I125" s="264">
        <v>3059257.73</v>
      </c>
      <c r="J125" s="75">
        <v>0</v>
      </c>
      <c r="K125" s="75">
        <v>0</v>
      </c>
      <c r="L125" s="75">
        <v>0</v>
      </c>
      <c r="M125" s="122">
        <v>1082976788</v>
      </c>
      <c r="N125" s="122" t="s">
        <v>211</v>
      </c>
      <c r="O125" s="122" t="s">
        <v>496</v>
      </c>
      <c r="P125" s="176">
        <v>44589</v>
      </c>
      <c r="Q125" s="176">
        <v>44593</v>
      </c>
      <c r="R125" s="177">
        <v>44620</v>
      </c>
      <c r="S125" s="278">
        <v>3059257.73</v>
      </c>
      <c r="T125" s="278">
        <v>0</v>
      </c>
      <c r="U125" s="173">
        <v>7632607</v>
      </c>
      <c r="V125" s="173" t="s">
        <v>213</v>
      </c>
      <c r="W125" s="208"/>
    </row>
    <row r="126" spans="1:23">
      <c r="A126" s="173">
        <v>891780111</v>
      </c>
      <c r="B126" s="122" t="s">
        <v>25</v>
      </c>
      <c r="C126" s="122" t="s">
        <v>93</v>
      </c>
      <c r="D126" s="122" t="s">
        <v>27</v>
      </c>
      <c r="E126" s="122" t="s">
        <v>497</v>
      </c>
      <c r="F126" s="122" t="s">
        <v>29</v>
      </c>
      <c r="G126" s="122" t="s">
        <v>30</v>
      </c>
      <c r="H126" s="122" t="s">
        <v>95</v>
      </c>
      <c r="I126" s="264">
        <v>15000000</v>
      </c>
      <c r="J126" s="75">
        <v>0</v>
      </c>
      <c r="K126" s="75">
        <v>0</v>
      </c>
      <c r="L126" s="75">
        <v>0</v>
      </c>
      <c r="M126" s="174">
        <v>1082955683</v>
      </c>
      <c r="N126" s="173" t="s">
        <v>498</v>
      </c>
      <c r="O126" s="122" t="s">
        <v>499</v>
      </c>
      <c r="P126" s="176">
        <v>44589</v>
      </c>
      <c r="Q126" s="176">
        <v>44593</v>
      </c>
      <c r="R126" s="177">
        <v>44773</v>
      </c>
      <c r="S126" s="278">
        <v>5000000</v>
      </c>
      <c r="T126" s="278">
        <v>10000000</v>
      </c>
      <c r="U126" s="173">
        <v>12448927</v>
      </c>
      <c r="V126" s="173" t="s">
        <v>500</v>
      </c>
      <c r="W126" s="208"/>
    </row>
    <row r="127" spans="1:23">
      <c r="A127" s="173">
        <v>891780111</v>
      </c>
      <c r="B127" s="122" t="s">
        <v>25</v>
      </c>
      <c r="C127" s="122" t="s">
        <v>93</v>
      </c>
      <c r="D127" s="122" t="s">
        <v>27</v>
      </c>
      <c r="E127" s="122" t="s">
        <v>501</v>
      </c>
      <c r="F127" s="122" t="s">
        <v>29</v>
      </c>
      <c r="G127" s="122" t="s">
        <v>30</v>
      </c>
      <c r="H127" s="122" t="s">
        <v>95</v>
      </c>
      <c r="I127" s="264">
        <v>4000000</v>
      </c>
      <c r="J127" s="75">
        <v>0</v>
      </c>
      <c r="K127" s="75">
        <v>0</v>
      </c>
      <c r="L127" s="75">
        <v>0</v>
      </c>
      <c r="M127" s="174">
        <v>85153082</v>
      </c>
      <c r="N127" s="173" t="s">
        <v>502</v>
      </c>
      <c r="O127" s="122" t="s">
        <v>503</v>
      </c>
      <c r="P127" s="176">
        <v>44589</v>
      </c>
      <c r="Q127" s="176">
        <v>44621</v>
      </c>
      <c r="R127" s="177">
        <v>44681</v>
      </c>
      <c r="S127" s="278">
        <v>0</v>
      </c>
      <c r="T127" s="278">
        <v>4000000</v>
      </c>
      <c r="U127" s="173">
        <v>7601124</v>
      </c>
      <c r="V127" s="173" t="s">
        <v>450</v>
      </c>
      <c r="W127" s="208"/>
    </row>
    <row r="128" spans="1:23">
      <c r="A128" s="173">
        <v>891780111</v>
      </c>
      <c r="B128" s="122" t="s">
        <v>25</v>
      </c>
      <c r="C128" s="122" t="s">
        <v>93</v>
      </c>
      <c r="D128" s="122" t="s">
        <v>27</v>
      </c>
      <c r="E128" s="122" t="s">
        <v>504</v>
      </c>
      <c r="F128" s="122" t="s">
        <v>29</v>
      </c>
      <c r="G128" s="122" t="s">
        <v>30</v>
      </c>
      <c r="H128" s="122" t="s">
        <v>95</v>
      </c>
      <c r="I128" s="264">
        <v>15000000</v>
      </c>
      <c r="J128" s="75">
        <v>0</v>
      </c>
      <c r="K128" s="75">
        <v>0</v>
      </c>
      <c r="L128" s="75">
        <v>0</v>
      </c>
      <c r="M128" s="122">
        <v>1096202976</v>
      </c>
      <c r="N128" s="122" t="s">
        <v>505</v>
      </c>
      <c r="O128" s="122" t="s">
        <v>506</v>
      </c>
      <c r="P128" s="176">
        <v>44589</v>
      </c>
      <c r="Q128" s="176">
        <v>44597</v>
      </c>
      <c r="R128" s="177">
        <v>44777</v>
      </c>
      <c r="S128" s="278">
        <v>2500000</v>
      </c>
      <c r="T128" s="278">
        <v>12500000</v>
      </c>
      <c r="U128" s="173">
        <v>19285288</v>
      </c>
      <c r="V128" s="173" t="s">
        <v>507</v>
      </c>
      <c r="W128" s="208"/>
    </row>
    <row r="129" spans="1:23">
      <c r="A129" s="173">
        <v>891780111</v>
      </c>
      <c r="B129" s="122" t="s">
        <v>25</v>
      </c>
      <c r="C129" s="122" t="s">
        <v>93</v>
      </c>
      <c r="D129" s="122" t="s">
        <v>27</v>
      </c>
      <c r="E129" s="122" t="s">
        <v>508</v>
      </c>
      <c r="F129" s="122" t="s">
        <v>29</v>
      </c>
      <c r="G129" s="122" t="s">
        <v>30</v>
      </c>
      <c r="H129" s="122" t="s">
        <v>95</v>
      </c>
      <c r="I129" s="75">
        <v>12320000</v>
      </c>
      <c r="J129" s="75">
        <v>0</v>
      </c>
      <c r="K129" s="75">
        <v>0</v>
      </c>
      <c r="L129" s="75">
        <v>0</v>
      </c>
      <c r="M129" s="173">
        <v>1004461196</v>
      </c>
      <c r="N129" s="175" t="s">
        <v>509</v>
      </c>
      <c r="O129" s="173" t="s">
        <v>510</v>
      </c>
      <c r="P129" s="176">
        <v>44574</v>
      </c>
      <c r="Q129" s="176">
        <v>44574</v>
      </c>
      <c r="R129" s="177">
        <v>44742</v>
      </c>
      <c r="S129" s="278">
        <v>5720000</v>
      </c>
      <c r="T129" s="278">
        <v>6600000</v>
      </c>
      <c r="U129" s="173">
        <v>39141438</v>
      </c>
      <c r="V129" s="173" t="s">
        <v>141</v>
      </c>
      <c r="W129" s="208"/>
    </row>
    <row r="130" spans="1:23">
      <c r="A130" s="173">
        <v>891780111</v>
      </c>
      <c r="B130" s="122" t="s">
        <v>25</v>
      </c>
      <c r="C130" s="122" t="s">
        <v>93</v>
      </c>
      <c r="D130" s="122" t="s">
        <v>27</v>
      </c>
      <c r="E130" s="122" t="s">
        <v>511</v>
      </c>
      <c r="F130" s="122" t="s">
        <v>29</v>
      </c>
      <c r="G130" s="122" t="s">
        <v>30</v>
      </c>
      <c r="H130" s="122" t="s">
        <v>95</v>
      </c>
      <c r="I130" s="75">
        <v>12600000</v>
      </c>
      <c r="J130" s="75">
        <v>0</v>
      </c>
      <c r="K130" s="75">
        <v>0</v>
      </c>
      <c r="L130" s="75">
        <v>0</v>
      </c>
      <c r="M130" s="173">
        <v>80875536</v>
      </c>
      <c r="N130" s="175" t="s">
        <v>512</v>
      </c>
      <c r="O130" s="122" t="s">
        <v>513</v>
      </c>
      <c r="P130" s="176">
        <v>44579</v>
      </c>
      <c r="Q130" s="176">
        <v>44593</v>
      </c>
      <c r="R130" s="177">
        <v>44742</v>
      </c>
      <c r="S130" s="278">
        <v>2754630</v>
      </c>
      <c r="T130" s="278">
        <v>9845370</v>
      </c>
      <c r="U130" s="173">
        <v>85155183</v>
      </c>
      <c r="V130" s="173" t="s">
        <v>134</v>
      </c>
      <c r="W130" s="208"/>
    </row>
    <row r="131" spans="1:23">
      <c r="A131" s="173">
        <v>891780111</v>
      </c>
      <c r="B131" s="122" t="s">
        <v>25</v>
      </c>
      <c r="C131" s="122" t="s">
        <v>93</v>
      </c>
      <c r="D131" s="122" t="s">
        <v>27</v>
      </c>
      <c r="E131" s="122" t="s">
        <v>514</v>
      </c>
      <c r="F131" s="122" t="s">
        <v>29</v>
      </c>
      <c r="G131" s="122" t="s">
        <v>30</v>
      </c>
      <c r="H131" s="122" t="s">
        <v>95</v>
      </c>
      <c r="I131" s="77">
        <v>8386667</v>
      </c>
      <c r="J131" s="75">
        <v>0</v>
      </c>
      <c r="K131" s="75">
        <v>0</v>
      </c>
      <c r="L131" s="75">
        <v>0</v>
      </c>
      <c r="M131" s="122">
        <v>1216973828</v>
      </c>
      <c r="N131" s="122" t="s">
        <v>515</v>
      </c>
      <c r="O131" s="122" t="s">
        <v>516</v>
      </c>
      <c r="P131" s="176">
        <v>44582</v>
      </c>
      <c r="Q131" s="176">
        <v>44593</v>
      </c>
      <c r="R131" s="177">
        <v>44740</v>
      </c>
      <c r="S131" s="278">
        <v>3400000</v>
      </c>
      <c r="T131" s="278">
        <v>4986667</v>
      </c>
      <c r="U131" s="173">
        <v>57432457</v>
      </c>
      <c r="V131" s="173" t="s">
        <v>517</v>
      </c>
      <c r="W131" s="208"/>
    </row>
    <row r="132" spans="1:23">
      <c r="A132" s="173">
        <v>891780111</v>
      </c>
      <c r="B132" s="122" t="s">
        <v>25</v>
      </c>
      <c r="C132" s="122" t="s">
        <v>93</v>
      </c>
      <c r="D132" s="122" t="s">
        <v>27</v>
      </c>
      <c r="E132" s="122" t="s">
        <v>518</v>
      </c>
      <c r="F132" s="122" t="s">
        <v>29</v>
      </c>
      <c r="G132" s="122" t="s">
        <v>30</v>
      </c>
      <c r="H132" s="122" t="s">
        <v>95</v>
      </c>
      <c r="I132" s="77">
        <v>11000000</v>
      </c>
      <c r="J132" s="75">
        <v>0</v>
      </c>
      <c r="K132" s="75">
        <v>0</v>
      </c>
      <c r="L132" s="75">
        <v>0</v>
      </c>
      <c r="M132" s="122">
        <v>1079915385</v>
      </c>
      <c r="N132" s="122" t="s">
        <v>519</v>
      </c>
      <c r="O132" s="122" t="s">
        <v>520</v>
      </c>
      <c r="P132" s="176">
        <v>44586</v>
      </c>
      <c r="Q132" s="176">
        <v>44593</v>
      </c>
      <c r="R132" s="177">
        <v>44742</v>
      </c>
      <c r="S132" s="278">
        <v>6600000</v>
      </c>
      <c r="T132" s="278">
        <v>4400000</v>
      </c>
      <c r="U132" s="173">
        <v>57294316</v>
      </c>
      <c r="V132" s="173" t="s">
        <v>160</v>
      </c>
      <c r="W132" s="208"/>
    </row>
    <row r="133" spans="1:23">
      <c r="A133" s="173">
        <v>891780111</v>
      </c>
      <c r="B133" s="122" t="s">
        <v>25</v>
      </c>
      <c r="C133" s="122" t="s">
        <v>93</v>
      </c>
      <c r="D133" s="122" t="s">
        <v>27</v>
      </c>
      <c r="E133" s="122" t="s">
        <v>521</v>
      </c>
      <c r="F133" s="122" t="s">
        <v>29</v>
      </c>
      <c r="G133" s="122" t="s">
        <v>30</v>
      </c>
      <c r="H133" s="122" t="s">
        <v>95</v>
      </c>
      <c r="I133" s="77">
        <v>5300000</v>
      </c>
      <c r="J133" s="75">
        <v>0</v>
      </c>
      <c r="K133" s="75">
        <v>0</v>
      </c>
      <c r="L133" s="75">
        <v>0</v>
      </c>
      <c r="M133" s="179">
        <v>19123254</v>
      </c>
      <c r="N133" s="122" t="s">
        <v>522</v>
      </c>
      <c r="O133" s="173" t="s">
        <v>523</v>
      </c>
      <c r="P133" s="176">
        <v>44587</v>
      </c>
      <c r="Q133" s="176">
        <v>44652</v>
      </c>
      <c r="R133" s="177">
        <v>44681</v>
      </c>
      <c r="S133" s="278">
        <v>0</v>
      </c>
      <c r="T133" s="278">
        <v>5300000</v>
      </c>
      <c r="U133" s="173">
        <v>40039797</v>
      </c>
      <c r="V133" s="173" t="s">
        <v>446</v>
      </c>
      <c r="W133" s="208"/>
    </row>
    <row r="134" spans="1:23">
      <c r="A134" s="173">
        <v>891780111</v>
      </c>
      <c r="B134" s="122" t="s">
        <v>25</v>
      </c>
      <c r="C134" s="122" t="s">
        <v>93</v>
      </c>
      <c r="D134" s="122" t="s">
        <v>27</v>
      </c>
      <c r="E134" s="122" t="s">
        <v>524</v>
      </c>
      <c r="F134" s="122" t="s">
        <v>29</v>
      </c>
      <c r="G134" s="122" t="s">
        <v>30</v>
      </c>
      <c r="H134" s="122" t="s">
        <v>95</v>
      </c>
      <c r="I134" s="77">
        <v>26400000</v>
      </c>
      <c r="J134" s="75">
        <v>0</v>
      </c>
      <c r="K134" s="75">
        <v>0</v>
      </c>
      <c r="L134" s="75">
        <v>0</v>
      </c>
      <c r="M134" s="179">
        <v>57290162</v>
      </c>
      <c r="N134" s="122" t="s">
        <v>525</v>
      </c>
      <c r="O134" s="173" t="s">
        <v>526</v>
      </c>
      <c r="P134" s="176">
        <v>44588</v>
      </c>
      <c r="Q134" s="176">
        <v>44593</v>
      </c>
      <c r="R134" s="177">
        <v>44957</v>
      </c>
      <c r="S134" s="278">
        <v>0</v>
      </c>
      <c r="T134" s="278">
        <v>26400000</v>
      </c>
      <c r="U134" s="173">
        <v>84452442</v>
      </c>
      <c r="V134" s="173" t="s">
        <v>395</v>
      </c>
      <c r="W134" s="208"/>
    </row>
    <row r="135" spans="1:23">
      <c r="A135" s="173">
        <v>891780111</v>
      </c>
      <c r="B135" s="122" t="s">
        <v>25</v>
      </c>
      <c r="C135" s="122" t="s">
        <v>93</v>
      </c>
      <c r="D135" s="122" t="s">
        <v>27</v>
      </c>
      <c r="E135" s="122" t="s">
        <v>527</v>
      </c>
      <c r="F135" s="122" t="s">
        <v>29</v>
      </c>
      <c r="G135" s="122" t="s">
        <v>30</v>
      </c>
      <c r="H135" s="122" t="s">
        <v>95</v>
      </c>
      <c r="I135" s="77">
        <v>12000000</v>
      </c>
      <c r="J135" s="75">
        <v>0</v>
      </c>
      <c r="K135" s="75">
        <v>0</v>
      </c>
      <c r="L135" s="75">
        <v>0</v>
      </c>
      <c r="M135" s="179">
        <v>1082912748</v>
      </c>
      <c r="N135" s="122" t="s">
        <v>528</v>
      </c>
      <c r="O135" s="173" t="s">
        <v>529</v>
      </c>
      <c r="P135" s="176">
        <v>44588</v>
      </c>
      <c r="Q135" s="176">
        <v>44593</v>
      </c>
      <c r="R135" s="177">
        <v>44772</v>
      </c>
      <c r="S135" s="278">
        <v>4000000</v>
      </c>
      <c r="T135" s="278">
        <v>8000000</v>
      </c>
      <c r="U135" s="173">
        <v>19474750</v>
      </c>
      <c r="V135" s="173" t="s">
        <v>530</v>
      </c>
      <c r="W135" s="208"/>
    </row>
    <row r="136" spans="1:23">
      <c r="A136" s="173">
        <v>891780111</v>
      </c>
      <c r="B136" s="122" t="s">
        <v>25</v>
      </c>
      <c r="C136" s="122" t="s">
        <v>93</v>
      </c>
      <c r="D136" s="122" t="s">
        <v>27</v>
      </c>
      <c r="E136" s="122" t="s">
        <v>531</v>
      </c>
      <c r="F136" s="122" t="s">
        <v>29</v>
      </c>
      <c r="G136" s="122" t="s">
        <v>30</v>
      </c>
      <c r="H136" s="122" t="s">
        <v>95</v>
      </c>
      <c r="I136" s="77">
        <v>12000000</v>
      </c>
      <c r="J136" s="75">
        <v>0</v>
      </c>
      <c r="K136" s="75">
        <v>0</v>
      </c>
      <c r="L136" s="75">
        <v>0</v>
      </c>
      <c r="M136" s="179">
        <v>1082981678</v>
      </c>
      <c r="N136" s="122" t="s">
        <v>532</v>
      </c>
      <c r="O136" s="173" t="s">
        <v>533</v>
      </c>
      <c r="P136" s="176">
        <v>44589</v>
      </c>
      <c r="Q136" s="176">
        <v>44635</v>
      </c>
      <c r="R136" s="177">
        <v>44819</v>
      </c>
      <c r="S136" s="278">
        <v>0</v>
      </c>
      <c r="T136" s="278">
        <v>12000000</v>
      </c>
      <c r="U136" s="173">
        <v>19285288</v>
      </c>
      <c r="V136" s="173" t="s">
        <v>474</v>
      </c>
      <c r="W136" s="208"/>
    </row>
    <row r="137" spans="1:23">
      <c r="A137" s="173">
        <v>891780111</v>
      </c>
      <c r="B137" s="122" t="s">
        <v>25</v>
      </c>
      <c r="C137" s="122" t="s">
        <v>93</v>
      </c>
      <c r="D137" s="122" t="s">
        <v>27</v>
      </c>
      <c r="E137" s="122" t="s">
        <v>534</v>
      </c>
      <c r="F137" s="122" t="s">
        <v>29</v>
      </c>
      <c r="G137" s="122" t="s">
        <v>30</v>
      </c>
      <c r="H137" s="122" t="s">
        <v>95</v>
      </c>
      <c r="I137" s="77">
        <v>5978400</v>
      </c>
      <c r="J137" s="75">
        <v>0</v>
      </c>
      <c r="K137" s="75">
        <v>0</v>
      </c>
      <c r="L137" s="75">
        <v>0</v>
      </c>
      <c r="M137" s="179">
        <v>1045751751</v>
      </c>
      <c r="N137" s="122" t="s">
        <v>535</v>
      </c>
      <c r="O137" s="173" t="s">
        <v>536</v>
      </c>
      <c r="P137" s="176">
        <v>44589</v>
      </c>
      <c r="Q137" s="176">
        <v>44593</v>
      </c>
      <c r="R137" s="177">
        <v>44681</v>
      </c>
      <c r="S137" s="278">
        <v>3985600</v>
      </c>
      <c r="T137" s="278">
        <v>1992800</v>
      </c>
      <c r="U137" s="173">
        <v>84452442</v>
      </c>
      <c r="V137" s="173" t="s">
        <v>395</v>
      </c>
      <c r="W137" s="208"/>
    </row>
    <row r="138" spans="1:23">
      <c r="A138" s="173">
        <v>891780111</v>
      </c>
      <c r="B138" s="122" t="s">
        <v>25</v>
      </c>
      <c r="C138" s="122" t="s">
        <v>93</v>
      </c>
      <c r="D138" s="122" t="s">
        <v>27</v>
      </c>
      <c r="E138" s="122" t="s">
        <v>537</v>
      </c>
      <c r="F138" s="122" t="s">
        <v>29</v>
      </c>
      <c r="G138" s="122" t="s">
        <v>30</v>
      </c>
      <c r="H138" s="122" t="s">
        <v>89</v>
      </c>
      <c r="I138" s="264">
        <v>9900000</v>
      </c>
      <c r="J138" s="75">
        <v>0</v>
      </c>
      <c r="K138" s="75">
        <v>0</v>
      </c>
      <c r="L138" s="75">
        <v>0</v>
      </c>
      <c r="M138" s="122">
        <v>85469041</v>
      </c>
      <c r="N138" s="122" t="s">
        <v>538</v>
      </c>
      <c r="O138" s="122" t="s">
        <v>539</v>
      </c>
      <c r="P138" s="176">
        <v>44587</v>
      </c>
      <c r="Q138" s="176">
        <v>44614</v>
      </c>
      <c r="R138" s="177">
        <v>44978</v>
      </c>
      <c r="S138" s="278">
        <v>825000</v>
      </c>
      <c r="T138" s="278">
        <v>9075000</v>
      </c>
      <c r="U138" s="173">
        <v>85155183</v>
      </c>
      <c r="V138" s="173" t="s">
        <v>540</v>
      </c>
      <c r="W138" s="208"/>
    </row>
    <row r="139" spans="1:23">
      <c r="A139" s="173">
        <v>891780111</v>
      </c>
      <c r="B139" s="122" t="s">
        <v>25</v>
      </c>
      <c r="C139" s="122" t="s">
        <v>93</v>
      </c>
      <c r="D139" s="122" t="s">
        <v>27</v>
      </c>
      <c r="E139" s="122" t="s">
        <v>541</v>
      </c>
      <c r="F139" s="122" t="s">
        <v>29</v>
      </c>
      <c r="G139" s="122" t="s">
        <v>30</v>
      </c>
      <c r="H139" s="122" t="s">
        <v>89</v>
      </c>
      <c r="I139" s="264">
        <v>10800000</v>
      </c>
      <c r="J139" s="75">
        <v>0</v>
      </c>
      <c r="K139" s="75">
        <v>0</v>
      </c>
      <c r="L139" s="75">
        <v>0</v>
      </c>
      <c r="M139" s="174">
        <v>85469041</v>
      </c>
      <c r="N139" s="173" t="s">
        <v>542</v>
      </c>
      <c r="O139" s="122" t="s">
        <v>543</v>
      </c>
      <c r="P139" s="176">
        <v>44587</v>
      </c>
      <c r="Q139" s="176">
        <v>44589</v>
      </c>
      <c r="R139" s="177">
        <v>44953</v>
      </c>
      <c r="S139" s="279">
        <v>2300000</v>
      </c>
      <c r="T139" s="278">
        <v>8500000</v>
      </c>
      <c r="U139" s="173">
        <v>52389076</v>
      </c>
      <c r="V139" s="173" t="s">
        <v>334</v>
      </c>
      <c r="W139" s="208"/>
    </row>
    <row r="140" spans="1:23">
      <c r="A140" s="173">
        <v>891780111</v>
      </c>
      <c r="B140" s="122" t="s">
        <v>25</v>
      </c>
      <c r="C140" s="122" t="s">
        <v>93</v>
      </c>
      <c r="D140" s="122" t="s">
        <v>27</v>
      </c>
      <c r="E140" s="173" t="s">
        <v>544</v>
      </c>
      <c r="F140" s="122" t="s">
        <v>29</v>
      </c>
      <c r="G140" s="122" t="s">
        <v>30</v>
      </c>
      <c r="H140" s="122" t="s">
        <v>89</v>
      </c>
      <c r="I140" s="264">
        <v>387992</v>
      </c>
      <c r="J140" s="75">
        <v>0</v>
      </c>
      <c r="K140" s="75">
        <v>0</v>
      </c>
      <c r="L140" s="75">
        <v>0</v>
      </c>
      <c r="M140" s="174">
        <v>819005564</v>
      </c>
      <c r="N140" s="173" t="s">
        <v>545</v>
      </c>
      <c r="O140" s="173" t="s">
        <v>546</v>
      </c>
      <c r="P140" s="176">
        <v>44585</v>
      </c>
      <c r="Q140" s="176">
        <v>44585</v>
      </c>
      <c r="R140" s="177">
        <v>44615</v>
      </c>
      <c r="S140" s="279">
        <v>387992</v>
      </c>
      <c r="T140" s="278">
        <v>0</v>
      </c>
      <c r="U140" s="173">
        <v>57432457</v>
      </c>
      <c r="V140" s="173" t="s">
        <v>517</v>
      </c>
      <c r="W140" s="208"/>
    </row>
    <row r="141" spans="1:23">
      <c r="A141" s="173">
        <v>891780111</v>
      </c>
      <c r="B141" s="122" t="s">
        <v>25</v>
      </c>
      <c r="C141" s="122" t="s">
        <v>93</v>
      </c>
      <c r="D141" s="122" t="s">
        <v>27</v>
      </c>
      <c r="E141" s="173" t="s">
        <v>547</v>
      </c>
      <c r="F141" s="122" t="s">
        <v>29</v>
      </c>
      <c r="G141" s="122" t="s">
        <v>30</v>
      </c>
      <c r="H141" s="122" t="s">
        <v>89</v>
      </c>
      <c r="I141" s="264">
        <v>3700900</v>
      </c>
      <c r="J141" s="75">
        <v>0</v>
      </c>
      <c r="K141" s="75">
        <v>0</v>
      </c>
      <c r="L141" s="75">
        <v>0</v>
      </c>
      <c r="M141" s="174">
        <v>830051965</v>
      </c>
      <c r="N141" s="173" t="s">
        <v>548</v>
      </c>
      <c r="O141" s="173" t="s">
        <v>549</v>
      </c>
      <c r="P141" s="176">
        <v>44585</v>
      </c>
      <c r="Q141" s="176">
        <v>44585</v>
      </c>
      <c r="R141" s="176">
        <v>44704</v>
      </c>
      <c r="S141" s="279">
        <v>0</v>
      </c>
      <c r="T141" s="278">
        <v>3700900</v>
      </c>
      <c r="U141" s="173">
        <v>85463513</v>
      </c>
      <c r="V141" s="173" t="s">
        <v>550</v>
      </c>
      <c r="W141" s="208"/>
    </row>
    <row r="142" spans="1:23">
      <c r="A142" s="173">
        <v>891780111</v>
      </c>
      <c r="B142" s="122" t="s">
        <v>25</v>
      </c>
      <c r="C142" s="122" t="s">
        <v>93</v>
      </c>
      <c r="D142" s="122" t="s">
        <v>27</v>
      </c>
      <c r="E142" s="173" t="s">
        <v>551</v>
      </c>
      <c r="F142" s="122" t="s">
        <v>29</v>
      </c>
      <c r="G142" s="122" t="s">
        <v>30</v>
      </c>
      <c r="H142" s="122" t="s">
        <v>89</v>
      </c>
      <c r="I142" s="264">
        <v>19254200</v>
      </c>
      <c r="J142" s="75">
        <v>0</v>
      </c>
      <c r="K142" s="75">
        <v>0</v>
      </c>
      <c r="L142" s="75">
        <v>0</v>
      </c>
      <c r="M142" s="174">
        <v>860001911</v>
      </c>
      <c r="N142" s="173" t="s">
        <v>552</v>
      </c>
      <c r="O142" s="173" t="s">
        <v>553</v>
      </c>
      <c r="P142" s="176">
        <v>44585</v>
      </c>
      <c r="Q142" s="176">
        <v>44589</v>
      </c>
      <c r="R142" s="177">
        <v>44647</v>
      </c>
      <c r="S142" s="279">
        <v>0</v>
      </c>
      <c r="T142" s="278">
        <v>19254200</v>
      </c>
      <c r="U142" s="173">
        <v>365894</v>
      </c>
      <c r="V142" s="173" t="s">
        <v>554</v>
      </c>
      <c r="W142" s="208"/>
    </row>
    <row r="143" spans="1:23">
      <c r="A143" s="173">
        <v>891780111</v>
      </c>
      <c r="B143" s="122" t="s">
        <v>25</v>
      </c>
      <c r="C143" s="122" t="s">
        <v>93</v>
      </c>
      <c r="D143" s="122" t="s">
        <v>27</v>
      </c>
      <c r="E143" s="173" t="s">
        <v>555</v>
      </c>
      <c r="F143" s="122" t="s">
        <v>29</v>
      </c>
      <c r="G143" s="122" t="s">
        <v>30</v>
      </c>
      <c r="H143" s="122" t="s">
        <v>89</v>
      </c>
      <c r="I143" s="264">
        <v>2046800</v>
      </c>
      <c r="J143" s="75">
        <v>0</v>
      </c>
      <c r="K143" s="75">
        <v>0</v>
      </c>
      <c r="L143" s="75">
        <v>0</v>
      </c>
      <c r="M143" s="174">
        <v>860352858</v>
      </c>
      <c r="N143" s="173" t="s">
        <v>556</v>
      </c>
      <c r="O143" s="173" t="s">
        <v>557</v>
      </c>
      <c r="P143" s="176">
        <v>44587</v>
      </c>
      <c r="Q143" s="176">
        <v>44587</v>
      </c>
      <c r="R143" s="177">
        <v>44645</v>
      </c>
      <c r="S143" s="279">
        <v>2046800</v>
      </c>
      <c r="T143" s="278">
        <v>0</v>
      </c>
      <c r="U143" s="173">
        <v>85463513</v>
      </c>
      <c r="V143" s="173" t="s">
        <v>550</v>
      </c>
      <c r="W143" s="208"/>
    </row>
    <row r="144" spans="1:23">
      <c r="A144" s="173">
        <v>891780111</v>
      </c>
      <c r="B144" s="122" t="s">
        <v>25</v>
      </c>
      <c r="C144" s="122" t="s">
        <v>93</v>
      </c>
      <c r="D144" s="122" t="s">
        <v>27</v>
      </c>
      <c r="E144" s="173" t="s">
        <v>558</v>
      </c>
      <c r="F144" s="122" t="s">
        <v>29</v>
      </c>
      <c r="G144" s="122" t="s">
        <v>30</v>
      </c>
      <c r="H144" s="122" t="s">
        <v>89</v>
      </c>
      <c r="I144" s="264">
        <v>9800000</v>
      </c>
      <c r="J144" s="75">
        <v>0</v>
      </c>
      <c r="K144" s="75">
        <v>0</v>
      </c>
      <c r="L144" s="75">
        <v>0</v>
      </c>
      <c r="M144" s="174">
        <v>901360443</v>
      </c>
      <c r="N144" s="173" t="s">
        <v>559</v>
      </c>
      <c r="O144" s="173" t="s">
        <v>560</v>
      </c>
      <c r="P144" s="176">
        <v>44587</v>
      </c>
      <c r="Q144" s="176">
        <v>44588</v>
      </c>
      <c r="R144" s="177">
        <v>44618</v>
      </c>
      <c r="S144" s="279">
        <v>9800000</v>
      </c>
      <c r="T144" s="278">
        <v>0</v>
      </c>
      <c r="U144" s="173">
        <v>1082884010</v>
      </c>
      <c r="V144" s="173" t="s">
        <v>156</v>
      </c>
      <c r="W144" s="208"/>
    </row>
    <row r="145" spans="1:23">
      <c r="A145" s="173">
        <v>891780111</v>
      </c>
      <c r="B145" s="122" t="s">
        <v>25</v>
      </c>
      <c r="C145" s="122" t="s">
        <v>93</v>
      </c>
      <c r="D145" s="122" t="s">
        <v>27</v>
      </c>
      <c r="E145" s="173" t="s">
        <v>561</v>
      </c>
      <c r="F145" s="122" t="s">
        <v>29</v>
      </c>
      <c r="G145" s="122" t="s">
        <v>30</v>
      </c>
      <c r="H145" s="122" t="s">
        <v>89</v>
      </c>
      <c r="I145" s="264">
        <v>15000000</v>
      </c>
      <c r="J145" s="75">
        <v>0</v>
      </c>
      <c r="K145" s="75">
        <v>0</v>
      </c>
      <c r="L145" s="75">
        <v>0</v>
      </c>
      <c r="M145" s="174">
        <v>800177588</v>
      </c>
      <c r="N145" s="173" t="s">
        <v>562</v>
      </c>
      <c r="O145" s="173" t="s">
        <v>563</v>
      </c>
      <c r="P145" s="176">
        <v>44587</v>
      </c>
      <c r="Q145" s="176">
        <v>44588</v>
      </c>
      <c r="R145" s="177">
        <v>44618</v>
      </c>
      <c r="S145" s="279">
        <v>15000000</v>
      </c>
      <c r="T145" s="278">
        <v>0</v>
      </c>
      <c r="U145" s="173">
        <v>26202588</v>
      </c>
      <c r="V145" s="173" t="s">
        <v>454</v>
      </c>
      <c r="W145" s="208"/>
    </row>
    <row r="146" spans="1:23">
      <c r="A146" s="173">
        <v>891780111</v>
      </c>
      <c r="B146" s="122" t="s">
        <v>25</v>
      </c>
      <c r="C146" s="122" t="s">
        <v>93</v>
      </c>
      <c r="D146" s="122" t="s">
        <v>27</v>
      </c>
      <c r="E146" s="173" t="s">
        <v>564</v>
      </c>
      <c r="F146" s="122" t="s">
        <v>29</v>
      </c>
      <c r="G146" s="122" t="s">
        <v>30</v>
      </c>
      <c r="H146" s="122" t="s">
        <v>89</v>
      </c>
      <c r="I146" s="264">
        <v>5947620</v>
      </c>
      <c r="J146" s="75">
        <v>0</v>
      </c>
      <c r="K146" s="75">
        <v>0</v>
      </c>
      <c r="L146" s="75">
        <v>0</v>
      </c>
      <c r="M146" s="174">
        <v>900763287</v>
      </c>
      <c r="N146" s="173" t="s">
        <v>565</v>
      </c>
      <c r="O146" s="173" t="s">
        <v>566</v>
      </c>
      <c r="P146" s="176">
        <v>44588</v>
      </c>
      <c r="Q146" s="176">
        <v>44589</v>
      </c>
      <c r="R146" s="177">
        <v>44619</v>
      </c>
      <c r="S146" s="279">
        <v>5947620</v>
      </c>
      <c r="T146" s="278">
        <v>0</v>
      </c>
      <c r="U146" s="173">
        <v>365894</v>
      </c>
      <c r="V146" s="173" t="s">
        <v>567</v>
      </c>
      <c r="W146" s="208"/>
    </row>
    <row r="147" spans="1:23">
      <c r="A147" s="173">
        <v>891780111</v>
      </c>
      <c r="B147" s="122" t="s">
        <v>25</v>
      </c>
      <c r="C147" s="122" t="s">
        <v>93</v>
      </c>
      <c r="D147" s="122" t="s">
        <v>27</v>
      </c>
      <c r="E147" s="173" t="s">
        <v>568</v>
      </c>
      <c r="F147" s="122" t="s">
        <v>29</v>
      </c>
      <c r="G147" s="122" t="s">
        <v>30</v>
      </c>
      <c r="H147" s="122" t="s">
        <v>89</v>
      </c>
      <c r="I147" s="264">
        <v>57822020</v>
      </c>
      <c r="J147" s="75">
        <v>0</v>
      </c>
      <c r="K147" s="75">
        <v>0</v>
      </c>
      <c r="L147" s="75">
        <v>0</v>
      </c>
      <c r="M147" s="174">
        <v>900763287</v>
      </c>
      <c r="N147" s="173" t="s">
        <v>565</v>
      </c>
      <c r="O147" s="173" t="s">
        <v>569</v>
      </c>
      <c r="P147" s="176">
        <v>44589</v>
      </c>
      <c r="Q147" s="176">
        <v>44589</v>
      </c>
      <c r="R147" s="177">
        <v>44678</v>
      </c>
      <c r="S147" s="279">
        <v>22924160</v>
      </c>
      <c r="T147" s="278">
        <v>34897860</v>
      </c>
      <c r="U147" s="173">
        <v>84452442</v>
      </c>
      <c r="V147" s="173" t="s">
        <v>395</v>
      </c>
      <c r="W147" s="208"/>
    </row>
    <row r="148" spans="1:23">
      <c r="A148" s="173">
        <v>891780111</v>
      </c>
      <c r="B148" s="122" t="s">
        <v>25</v>
      </c>
      <c r="C148" s="122" t="s">
        <v>93</v>
      </c>
      <c r="D148" s="122" t="s">
        <v>27</v>
      </c>
      <c r="E148" s="173" t="s">
        <v>570</v>
      </c>
      <c r="F148" s="122" t="s">
        <v>29</v>
      </c>
      <c r="G148" s="122" t="s">
        <v>30</v>
      </c>
      <c r="H148" s="122" t="s">
        <v>89</v>
      </c>
      <c r="I148" s="264">
        <v>2493050</v>
      </c>
      <c r="J148" s="75">
        <v>0</v>
      </c>
      <c r="K148" s="75">
        <v>0</v>
      </c>
      <c r="L148" s="75">
        <v>0</v>
      </c>
      <c r="M148" s="174">
        <v>900582176</v>
      </c>
      <c r="N148" s="173" t="s">
        <v>571</v>
      </c>
      <c r="O148" s="173" t="s">
        <v>572</v>
      </c>
      <c r="P148" s="176">
        <v>44589</v>
      </c>
      <c r="Q148" s="176">
        <v>44589</v>
      </c>
      <c r="R148" s="177">
        <v>44708</v>
      </c>
      <c r="S148" s="279">
        <v>0</v>
      </c>
      <c r="T148" s="278">
        <v>2493050</v>
      </c>
      <c r="U148" s="173">
        <v>365894</v>
      </c>
      <c r="V148" s="173" t="s">
        <v>567</v>
      </c>
      <c r="W148" s="208"/>
    </row>
    <row r="149" spans="1:23">
      <c r="A149" s="173">
        <v>891780111</v>
      </c>
      <c r="B149" s="122" t="s">
        <v>25</v>
      </c>
      <c r="C149" s="122" t="s">
        <v>93</v>
      </c>
      <c r="D149" s="122" t="s">
        <v>27</v>
      </c>
      <c r="E149" s="173" t="s">
        <v>573</v>
      </c>
      <c r="F149" s="122" t="s">
        <v>29</v>
      </c>
      <c r="G149" s="122" t="s">
        <v>30</v>
      </c>
      <c r="H149" s="122" t="s">
        <v>89</v>
      </c>
      <c r="I149" s="264">
        <v>36842400</v>
      </c>
      <c r="J149" s="75">
        <v>0</v>
      </c>
      <c r="K149" s="75">
        <v>0</v>
      </c>
      <c r="L149" s="75">
        <v>0</v>
      </c>
      <c r="M149" s="174">
        <v>900763287</v>
      </c>
      <c r="N149" s="173" t="s">
        <v>574</v>
      </c>
      <c r="O149" s="173" t="s">
        <v>575</v>
      </c>
      <c r="P149" s="176">
        <v>44589</v>
      </c>
      <c r="Q149" s="176">
        <v>44589</v>
      </c>
      <c r="R149" s="177">
        <v>44647</v>
      </c>
      <c r="S149" s="279">
        <v>36842400</v>
      </c>
      <c r="T149" s="278">
        <v>0</v>
      </c>
      <c r="U149" s="173">
        <v>26202588</v>
      </c>
      <c r="V149" s="173" t="s">
        <v>454</v>
      </c>
      <c r="W149" s="208"/>
    </row>
    <row r="150" spans="1:23">
      <c r="A150" s="173">
        <v>891780111</v>
      </c>
      <c r="B150" s="122" t="s">
        <v>25</v>
      </c>
      <c r="C150" s="122" t="s">
        <v>93</v>
      </c>
      <c r="D150" s="122" t="s">
        <v>27</v>
      </c>
      <c r="E150" s="173" t="s">
        <v>576</v>
      </c>
      <c r="F150" s="122" t="s">
        <v>29</v>
      </c>
      <c r="G150" s="122" t="s">
        <v>30</v>
      </c>
      <c r="H150" s="122" t="s">
        <v>89</v>
      </c>
      <c r="I150" s="264">
        <v>2894947</v>
      </c>
      <c r="J150" s="75">
        <v>0</v>
      </c>
      <c r="K150" s="75">
        <v>0</v>
      </c>
      <c r="L150" s="75">
        <v>0</v>
      </c>
      <c r="M150" s="174">
        <v>819005564</v>
      </c>
      <c r="N150" s="173" t="s">
        <v>545</v>
      </c>
      <c r="O150" s="173" t="s">
        <v>577</v>
      </c>
      <c r="P150" s="176">
        <v>44589</v>
      </c>
      <c r="Q150" s="176">
        <v>44589</v>
      </c>
      <c r="R150" s="177">
        <v>44619</v>
      </c>
      <c r="S150" s="279">
        <v>0</v>
      </c>
      <c r="T150" s="278">
        <v>2894947</v>
      </c>
      <c r="U150" s="173">
        <v>26202588</v>
      </c>
      <c r="V150" s="173" t="s">
        <v>578</v>
      </c>
      <c r="W150" s="208"/>
    </row>
    <row r="151" spans="1:23">
      <c r="A151" s="173">
        <v>891780111</v>
      </c>
      <c r="B151" s="122" t="s">
        <v>25</v>
      </c>
      <c r="C151" s="122" t="s">
        <v>93</v>
      </c>
      <c r="D151" s="122" t="s">
        <v>27</v>
      </c>
      <c r="E151" s="173" t="s">
        <v>5884</v>
      </c>
      <c r="F151" s="122" t="s">
        <v>29</v>
      </c>
      <c r="G151" s="122" t="s">
        <v>30</v>
      </c>
      <c r="H151" s="122" t="s">
        <v>89</v>
      </c>
      <c r="I151" s="264">
        <v>8958677</v>
      </c>
      <c r="J151" s="75">
        <v>0</v>
      </c>
      <c r="K151" s="75">
        <v>0</v>
      </c>
      <c r="L151" s="75">
        <v>0</v>
      </c>
      <c r="M151" s="174">
        <v>830009701</v>
      </c>
      <c r="N151" s="173" t="s">
        <v>5885</v>
      </c>
      <c r="O151" s="173" t="s">
        <v>5886</v>
      </c>
      <c r="P151" s="176">
        <v>44679</v>
      </c>
      <c r="Q151" s="176">
        <v>44679</v>
      </c>
      <c r="R151" s="177">
        <v>44739</v>
      </c>
      <c r="S151" s="279">
        <v>0</v>
      </c>
      <c r="T151" s="278">
        <v>8958677</v>
      </c>
      <c r="U151" s="173">
        <v>52389076</v>
      </c>
      <c r="V151" s="173" t="s">
        <v>596</v>
      </c>
      <c r="W151" s="208"/>
    </row>
    <row r="152" spans="1:23">
      <c r="A152" s="173">
        <v>891780111</v>
      </c>
      <c r="B152" s="122" t="s">
        <v>25</v>
      </c>
      <c r="C152" s="122" t="s">
        <v>93</v>
      </c>
      <c r="D152" s="122" t="s">
        <v>27</v>
      </c>
      <c r="E152" s="173" t="s">
        <v>579</v>
      </c>
      <c r="F152" s="122" t="s">
        <v>29</v>
      </c>
      <c r="G152" s="122" t="s">
        <v>30</v>
      </c>
      <c r="H152" s="122" t="s">
        <v>95</v>
      </c>
      <c r="I152" s="77">
        <v>100000000</v>
      </c>
      <c r="J152" s="75">
        <v>0</v>
      </c>
      <c r="K152" s="75">
        <v>0</v>
      </c>
      <c r="L152" s="75">
        <v>0</v>
      </c>
      <c r="M152" s="122">
        <v>800176618</v>
      </c>
      <c r="N152" s="122" t="s">
        <v>580</v>
      </c>
      <c r="O152" s="173" t="s">
        <v>581</v>
      </c>
      <c r="P152" s="181">
        <v>44585</v>
      </c>
      <c r="Q152" s="181">
        <v>44593</v>
      </c>
      <c r="R152" s="181">
        <v>44925</v>
      </c>
      <c r="S152" s="279">
        <v>7637187</v>
      </c>
      <c r="T152" s="278">
        <v>92362813</v>
      </c>
      <c r="U152" s="173">
        <v>85155183</v>
      </c>
      <c r="V152" s="122" t="s">
        <v>134</v>
      </c>
      <c r="W152" s="208"/>
    </row>
    <row r="153" spans="1:23">
      <c r="A153" s="173">
        <v>891780111</v>
      </c>
      <c r="B153" s="122" t="s">
        <v>25</v>
      </c>
      <c r="C153" s="122" t="s">
        <v>93</v>
      </c>
      <c r="D153" s="122" t="s">
        <v>27</v>
      </c>
      <c r="E153" s="173" t="s">
        <v>582</v>
      </c>
      <c r="F153" s="122" t="s">
        <v>29</v>
      </c>
      <c r="G153" s="122" t="s">
        <v>30</v>
      </c>
      <c r="H153" s="122" t="s">
        <v>95</v>
      </c>
      <c r="I153" s="264">
        <v>16111657</v>
      </c>
      <c r="J153" s="75">
        <v>0</v>
      </c>
      <c r="K153" s="75">
        <v>0</v>
      </c>
      <c r="L153" s="75">
        <v>0</v>
      </c>
      <c r="M153" s="122">
        <v>860002464</v>
      </c>
      <c r="N153" s="122" t="s">
        <v>583</v>
      </c>
      <c r="O153" s="173" t="s">
        <v>584</v>
      </c>
      <c r="P153" s="176">
        <v>44587</v>
      </c>
      <c r="Q153" s="176">
        <v>44667</v>
      </c>
      <c r="R153" s="177">
        <v>44684</v>
      </c>
      <c r="S153" s="279">
        <v>0</v>
      </c>
      <c r="T153" s="278">
        <v>16111657</v>
      </c>
      <c r="U153" s="173">
        <v>85155183</v>
      </c>
      <c r="V153" s="122" t="s">
        <v>134</v>
      </c>
      <c r="W153" s="208"/>
    </row>
    <row r="154" spans="1:23">
      <c r="A154" s="173">
        <v>891780111</v>
      </c>
      <c r="B154" s="122" t="s">
        <v>25</v>
      </c>
      <c r="C154" s="122" t="s">
        <v>93</v>
      </c>
      <c r="D154" s="122" t="s">
        <v>27</v>
      </c>
      <c r="E154" s="122" t="s">
        <v>585</v>
      </c>
      <c r="F154" s="122" t="s">
        <v>29</v>
      </c>
      <c r="G154" s="122" t="s">
        <v>30</v>
      </c>
      <c r="H154" s="122" t="s">
        <v>95</v>
      </c>
      <c r="I154" s="264">
        <v>2961150</v>
      </c>
      <c r="J154" s="75">
        <v>0</v>
      </c>
      <c r="K154" s="75">
        <v>0</v>
      </c>
      <c r="L154" s="75">
        <v>0</v>
      </c>
      <c r="M154" s="174">
        <v>899999063</v>
      </c>
      <c r="N154" s="173" t="s">
        <v>586</v>
      </c>
      <c r="O154" s="122" t="s">
        <v>587</v>
      </c>
      <c r="P154" s="176">
        <v>44587</v>
      </c>
      <c r="Q154" s="176">
        <v>44587</v>
      </c>
      <c r="R154" s="177">
        <v>44676</v>
      </c>
      <c r="S154" s="279">
        <v>0</v>
      </c>
      <c r="T154" s="278">
        <v>2961150</v>
      </c>
      <c r="U154" s="173">
        <v>85463513</v>
      </c>
      <c r="V154" s="173" t="s">
        <v>588</v>
      </c>
      <c r="W154" s="208"/>
    </row>
    <row r="155" spans="1:23">
      <c r="A155" s="173">
        <v>891780111</v>
      </c>
      <c r="B155" s="122" t="s">
        <v>25</v>
      </c>
      <c r="C155" s="122" t="s">
        <v>93</v>
      </c>
      <c r="D155" s="122" t="s">
        <v>27</v>
      </c>
      <c r="E155" s="122" t="s">
        <v>589</v>
      </c>
      <c r="F155" s="122" t="s">
        <v>29</v>
      </c>
      <c r="G155" s="122" t="s">
        <v>30</v>
      </c>
      <c r="H155" s="122" t="s">
        <v>95</v>
      </c>
      <c r="I155" s="264">
        <v>2100350</v>
      </c>
      <c r="J155" s="75">
        <v>0</v>
      </c>
      <c r="K155" s="75">
        <v>0</v>
      </c>
      <c r="L155" s="75">
        <v>0</v>
      </c>
      <c r="M155" s="174">
        <v>901428168</v>
      </c>
      <c r="N155" s="173" t="s">
        <v>590</v>
      </c>
      <c r="O155" s="122" t="s">
        <v>591</v>
      </c>
      <c r="P155" s="176">
        <v>44587</v>
      </c>
      <c r="Q155" s="176">
        <v>44683</v>
      </c>
      <c r="R155" s="177">
        <v>44774</v>
      </c>
      <c r="S155" s="279">
        <v>0</v>
      </c>
      <c r="T155" s="278">
        <v>2100350</v>
      </c>
      <c r="U155" s="173">
        <v>57438168</v>
      </c>
      <c r="V155" s="173" t="s">
        <v>592</v>
      </c>
      <c r="W155" s="208"/>
    </row>
    <row r="156" spans="1:23">
      <c r="A156" s="173">
        <v>891780111</v>
      </c>
      <c r="B156" s="122" t="s">
        <v>25</v>
      </c>
      <c r="C156" s="122" t="s">
        <v>93</v>
      </c>
      <c r="D156" s="122" t="s">
        <v>27</v>
      </c>
      <c r="E156" s="122" t="s">
        <v>593</v>
      </c>
      <c r="F156" s="122" t="s">
        <v>29</v>
      </c>
      <c r="G156" s="122" t="s">
        <v>30</v>
      </c>
      <c r="H156" s="122" t="s">
        <v>95</v>
      </c>
      <c r="I156" s="264">
        <v>10000000</v>
      </c>
      <c r="J156" s="75">
        <v>0</v>
      </c>
      <c r="K156" s="75">
        <v>0</v>
      </c>
      <c r="L156" s="75">
        <v>0</v>
      </c>
      <c r="M156" s="174">
        <v>900949224</v>
      </c>
      <c r="N156" s="173" t="s">
        <v>594</v>
      </c>
      <c r="O156" s="122" t="s">
        <v>595</v>
      </c>
      <c r="P156" s="176">
        <v>44587</v>
      </c>
      <c r="Q156" s="176">
        <v>44589</v>
      </c>
      <c r="R156" s="177">
        <v>44926</v>
      </c>
      <c r="S156" s="279">
        <v>0</v>
      </c>
      <c r="T156" s="278">
        <v>10000000</v>
      </c>
      <c r="U156" s="173">
        <v>52389076</v>
      </c>
      <c r="V156" s="173" t="s">
        <v>596</v>
      </c>
      <c r="W156" s="208"/>
    </row>
    <row r="157" spans="1:23">
      <c r="A157" s="173">
        <v>891780111</v>
      </c>
      <c r="B157" s="122" t="s">
        <v>25</v>
      </c>
      <c r="C157" s="122" t="s">
        <v>93</v>
      </c>
      <c r="D157" s="122" t="s">
        <v>27</v>
      </c>
      <c r="E157" s="122" t="s">
        <v>597</v>
      </c>
      <c r="F157" s="122" t="s">
        <v>29</v>
      </c>
      <c r="G157" s="122" t="s">
        <v>30</v>
      </c>
      <c r="H157" s="122" t="s">
        <v>95</v>
      </c>
      <c r="I157" s="264">
        <v>14000000</v>
      </c>
      <c r="J157" s="75">
        <v>0</v>
      </c>
      <c r="K157" s="75">
        <v>0</v>
      </c>
      <c r="L157" s="75">
        <v>0</v>
      </c>
      <c r="M157" s="122">
        <v>860074520</v>
      </c>
      <c r="N157" s="122" t="s">
        <v>598</v>
      </c>
      <c r="O157" s="122" t="s">
        <v>599</v>
      </c>
      <c r="P157" s="176">
        <v>44588</v>
      </c>
      <c r="Q157" s="176">
        <v>44667</v>
      </c>
      <c r="R157" s="177">
        <v>44684</v>
      </c>
      <c r="S157" s="279">
        <v>0</v>
      </c>
      <c r="T157" s="278">
        <v>14000000</v>
      </c>
      <c r="U157" s="173">
        <v>85155183</v>
      </c>
      <c r="V157" s="173" t="s">
        <v>5413</v>
      </c>
      <c r="W157" s="208"/>
    </row>
    <row r="158" spans="1:23">
      <c r="A158" s="173">
        <v>891780111</v>
      </c>
      <c r="B158" s="122" t="s">
        <v>25</v>
      </c>
      <c r="C158" s="122" t="s">
        <v>93</v>
      </c>
      <c r="D158" s="122" t="s">
        <v>27</v>
      </c>
      <c r="E158" s="122" t="s">
        <v>600</v>
      </c>
      <c r="F158" s="122" t="s">
        <v>29</v>
      </c>
      <c r="G158" s="122" t="s">
        <v>30</v>
      </c>
      <c r="H158" s="122" t="s">
        <v>95</v>
      </c>
      <c r="I158" s="264">
        <v>11900000</v>
      </c>
      <c r="J158" s="75">
        <v>0</v>
      </c>
      <c r="K158" s="75">
        <v>0</v>
      </c>
      <c r="L158" s="75">
        <v>0</v>
      </c>
      <c r="M158" s="174">
        <v>891780160</v>
      </c>
      <c r="N158" s="173" t="s">
        <v>5414</v>
      </c>
      <c r="O158" s="122" t="s">
        <v>601</v>
      </c>
      <c r="P158" s="176">
        <v>44588</v>
      </c>
      <c r="Q158" s="176">
        <v>44622</v>
      </c>
      <c r="R158" s="177">
        <v>44743</v>
      </c>
      <c r="S158" s="279">
        <v>0</v>
      </c>
      <c r="T158" s="278">
        <v>11900000</v>
      </c>
      <c r="U158" s="173">
        <v>7601124</v>
      </c>
      <c r="V158" s="173" t="s">
        <v>450</v>
      </c>
      <c r="W158" s="208"/>
    </row>
    <row r="159" spans="1:23">
      <c r="A159" s="173">
        <v>891780111</v>
      </c>
      <c r="B159" s="122" t="s">
        <v>25</v>
      </c>
      <c r="C159" s="122" t="s">
        <v>93</v>
      </c>
      <c r="D159" s="122" t="s">
        <v>27</v>
      </c>
      <c r="E159" s="173" t="s">
        <v>602</v>
      </c>
      <c r="F159" s="122" t="s">
        <v>29</v>
      </c>
      <c r="G159" s="122" t="s">
        <v>30</v>
      </c>
      <c r="H159" s="122" t="s">
        <v>95</v>
      </c>
      <c r="I159" s="264">
        <v>536738</v>
      </c>
      <c r="J159" s="75">
        <v>0</v>
      </c>
      <c r="K159" s="75">
        <v>0</v>
      </c>
      <c r="L159" s="75">
        <v>0</v>
      </c>
      <c r="M159" s="174">
        <v>36537204</v>
      </c>
      <c r="N159" s="173" t="s">
        <v>603</v>
      </c>
      <c r="O159" s="122" t="s">
        <v>604</v>
      </c>
      <c r="P159" s="176">
        <v>44588</v>
      </c>
      <c r="Q159" s="176">
        <v>44589</v>
      </c>
      <c r="R159" s="177">
        <v>44619</v>
      </c>
      <c r="S159" s="279">
        <v>536738</v>
      </c>
      <c r="T159" s="278">
        <v>0</v>
      </c>
      <c r="U159" s="173">
        <v>52228362</v>
      </c>
      <c r="V159" s="173" t="s">
        <v>458</v>
      </c>
      <c r="W159" s="208"/>
    </row>
    <row r="160" spans="1:23">
      <c r="A160" s="173">
        <v>891780111</v>
      </c>
      <c r="B160" s="122" t="s">
        <v>25</v>
      </c>
      <c r="C160" s="122" t="s">
        <v>93</v>
      </c>
      <c r="D160" s="122" t="s">
        <v>27</v>
      </c>
      <c r="E160" s="122" t="s">
        <v>605</v>
      </c>
      <c r="F160" s="122" t="s">
        <v>29</v>
      </c>
      <c r="G160" s="122" t="s">
        <v>30</v>
      </c>
      <c r="H160" s="151" t="s">
        <v>606</v>
      </c>
      <c r="I160" s="264">
        <v>40000000</v>
      </c>
      <c r="J160" s="75">
        <v>0</v>
      </c>
      <c r="K160" s="75">
        <v>0</v>
      </c>
      <c r="L160" s="75">
        <v>0</v>
      </c>
      <c r="M160" s="174">
        <v>39087317</v>
      </c>
      <c r="N160" s="173" t="s">
        <v>607</v>
      </c>
      <c r="O160" s="122" t="s">
        <v>608</v>
      </c>
      <c r="P160" s="176">
        <v>44587</v>
      </c>
      <c r="Q160" s="176">
        <v>44587</v>
      </c>
      <c r="R160" s="177">
        <v>44925</v>
      </c>
      <c r="S160" s="279">
        <v>0</v>
      </c>
      <c r="T160" s="278">
        <v>40000000</v>
      </c>
      <c r="U160" s="173">
        <v>57294316</v>
      </c>
      <c r="V160" s="173" t="s">
        <v>160</v>
      </c>
      <c r="W160" s="208"/>
    </row>
    <row r="161" spans="1:23">
      <c r="A161" s="173">
        <v>891780111</v>
      </c>
      <c r="B161" s="122" t="s">
        <v>25</v>
      </c>
      <c r="C161" s="122" t="s">
        <v>93</v>
      </c>
      <c r="D161" s="122" t="s">
        <v>27</v>
      </c>
      <c r="E161" s="122" t="s">
        <v>609</v>
      </c>
      <c r="F161" s="122" t="s">
        <v>29</v>
      </c>
      <c r="G161" s="122" t="s">
        <v>30</v>
      </c>
      <c r="H161" s="151" t="s">
        <v>606</v>
      </c>
      <c r="I161" s="264">
        <v>1500000</v>
      </c>
      <c r="J161" s="75">
        <v>0</v>
      </c>
      <c r="K161" s="75">
        <v>0</v>
      </c>
      <c r="L161" s="75">
        <v>0</v>
      </c>
      <c r="M161" s="174">
        <v>39087317</v>
      </c>
      <c r="N161" s="173" t="s">
        <v>607</v>
      </c>
      <c r="O161" s="122" t="s">
        <v>610</v>
      </c>
      <c r="P161" s="176">
        <v>44587</v>
      </c>
      <c r="Q161" s="176">
        <v>44652</v>
      </c>
      <c r="R161" s="177">
        <v>44771</v>
      </c>
      <c r="S161" s="279">
        <v>0</v>
      </c>
      <c r="T161" s="278">
        <v>1500000</v>
      </c>
      <c r="U161" s="173">
        <v>25274758</v>
      </c>
      <c r="V161" s="173" t="s">
        <v>429</v>
      </c>
      <c r="W161" s="208"/>
    </row>
    <row r="162" spans="1:23">
      <c r="A162" s="173">
        <v>891780111</v>
      </c>
      <c r="B162" s="122" t="s">
        <v>25</v>
      </c>
      <c r="C162" s="122" t="s">
        <v>93</v>
      </c>
      <c r="D162" s="122" t="s">
        <v>27</v>
      </c>
      <c r="E162" s="122" t="s">
        <v>611</v>
      </c>
      <c r="F162" s="122" t="s">
        <v>29</v>
      </c>
      <c r="G162" s="122" t="s">
        <v>30</v>
      </c>
      <c r="H162" s="151" t="s">
        <v>606</v>
      </c>
      <c r="I162" s="264">
        <v>50000000</v>
      </c>
      <c r="J162" s="75">
        <v>0</v>
      </c>
      <c r="K162" s="75">
        <v>0</v>
      </c>
      <c r="L162" s="75">
        <v>0</v>
      </c>
      <c r="M162" s="174">
        <v>860002180</v>
      </c>
      <c r="N162" s="173" t="s">
        <v>612</v>
      </c>
      <c r="O162" s="122" t="s">
        <v>613</v>
      </c>
      <c r="P162" s="176">
        <v>44587</v>
      </c>
      <c r="Q162" s="176">
        <v>44587</v>
      </c>
      <c r="R162" s="177">
        <v>44926</v>
      </c>
      <c r="S162" s="279">
        <v>0</v>
      </c>
      <c r="T162" s="278">
        <v>50000000</v>
      </c>
      <c r="U162" s="173">
        <v>12548449</v>
      </c>
      <c r="V162" s="173" t="s">
        <v>355</v>
      </c>
      <c r="W162" s="208"/>
    </row>
    <row r="163" spans="1:23">
      <c r="A163" s="173">
        <v>891780111</v>
      </c>
      <c r="B163" s="122" t="s">
        <v>25</v>
      </c>
      <c r="C163" s="122" t="s">
        <v>93</v>
      </c>
      <c r="D163" s="122" t="s">
        <v>27</v>
      </c>
      <c r="E163" s="122" t="s">
        <v>614</v>
      </c>
      <c r="F163" s="122" t="s">
        <v>29</v>
      </c>
      <c r="G163" s="122" t="s">
        <v>30</v>
      </c>
      <c r="H163" s="151" t="s">
        <v>606</v>
      </c>
      <c r="I163" s="264">
        <v>3540000</v>
      </c>
      <c r="J163" s="75">
        <v>0</v>
      </c>
      <c r="K163" s="75">
        <v>0</v>
      </c>
      <c r="L163" s="75">
        <v>0</v>
      </c>
      <c r="M163" s="122">
        <v>901283655</v>
      </c>
      <c r="N163" s="122" t="s">
        <v>615</v>
      </c>
      <c r="O163" s="122" t="s">
        <v>616</v>
      </c>
      <c r="P163" s="176">
        <v>44589</v>
      </c>
      <c r="Q163" s="176">
        <v>44593</v>
      </c>
      <c r="R163" s="177">
        <v>44926</v>
      </c>
      <c r="S163" s="279">
        <v>0</v>
      </c>
      <c r="T163" s="278">
        <v>3540000</v>
      </c>
      <c r="U163" s="173">
        <v>26202588</v>
      </c>
      <c r="V163" s="173" t="s">
        <v>578</v>
      </c>
    </row>
    <row r="164" spans="1:23" ht="15" thickBot="1">
      <c r="A164" s="173"/>
      <c r="B164" s="122"/>
      <c r="C164" s="122"/>
      <c r="D164" s="122"/>
      <c r="E164" s="122"/>
      <c r="F164" s="122"/>
      <c r="G164" s="122"/>
      <c r="H164" s="151"/>
      <c r="I164" s="264"/>
      <c r="J164" s="75"/>
      <c r="K164" s="75"/>
      <c r="L164" s="75"/>
      <c r="M164" s="122"/>
      <c r="N164" s="122"/>
      <c r="O164" s="122"/>
      <c r="P164" s="176"/>
      <c r="Q164" s="176"/>
      <c r="R164" s="177"/>
      <c r="S164" s="279"/>
      <c r="T164" s="278"/>
      <c r="U164" s="173"/>
      <c r="V164" s="173"/>
    </row>
    <row r="165" spans="1:23" ht="15" thickBot="1">
      <c r="A165" s="64"/>
      <c r="B165" s="72"/>
      <c r="C165" s="72"/>
      <c r="D165" s="183" t="s">
        <v>619</v>
      </c>
      <c r="E165" s="184">
        <v>162</v>
      </c>
      <c r="F165" s="72"/>
      <c r="G165" s="72"/>
      <c r="H165" s="285" t="s">
        <v>618</v>
      </c>
      <c r="I165" s="286">
        <f>SUM(I2:I164)</f>
        <v>2430518181.73</v>
      </c>
      <c r="J165" s="77"/>
      <c r="K165" s="77"/>
      <c r="L165" s="78"/>
      <c r="M165" s="143"/>
      <c r="N165" s="91"/>
      <c r="O165" s="91"/>
      <c r="P165" s="142"/>
      <c r="Q165" s="142"/>
      <c r="R165" s="142"/>
      <c r="S165" s="77"/>
      <c r="T165" s="77"/>
      <c r="U165" s="121"/>
      <c r="V165" s="63"/>
    </row>
    <row r="166" spans="1:23">
      <c r="A166" s="64"/>
      <c r="B166" s="72"/>
      <c r="C166" s="72"/>
      <c r="D166" s="72"/>
      <c r="E166" s="91"/>
      <c r="F166" s="72"/>
      <c r="G166" s="72"/>
      <c r="H166" s="72"/>
      <c r="I166" s="77"/>
      <c r="J166" s="77"/>
      <c r="K166" s="77"/>
      <c r="L166" s="78"/>
      <c r="M166" s="143"/>
      <c r="N166" s="91"/>
      <c r="O166" s="91"/>
      <c r="P166" s="142"/>
      <c r="Q166" s="142"/>
      <c r="R166" s="142"/>
      <c r="S166" s="77"/>
      <c r="T166" s="77"/>
      <c r="U166" s="121"/>
      <c r="V166" s="63"/>
    </row>
    <row r="167" spans="1:23">
      <c r="A167" s="64"/>
      <c r="B167" s="72"/>
      <c r="C167" s="72"/>
      <c r="D167" s="72"/>
      <c r="E167" s="91"/>
      <c r="F167" s="72"/>
      <c r="G167" s="72"/>
      <c r="H167" s="72"/>
      <c r="I167" s="77"/>
      <c r="J167" s="77"/>
      <c r="K167" s="77"/>
      <c r="L167" s="78"/>
      <c r="M167" s="143"/>
      <c r="N167" s="91"/>
      <c r="O167" s="91"/>
      <c r="P167" s="142"/>
      <c r="Q167" s="142"/>
      <c r="R167" s="142"/>
      <c r="S167" s="77"/>
      <c r="T167" s="77"/>
      <c r="U167" s="121"/>
      <c r="V167" s="63"/>
    </row>
    <row r="168" spans="1:23">
      <c r="A168" s="64"/>
      <c r="B168" s="72"/>
      <c r="C168" s="72"/>
      <c r="D168" s="72"/>
      <c r="E168" s="91"/>
      <c r="F168" s="72"/>
      <c r="G168" s="72"/>
      <c r="H168" s="72"/>
      <c r="I168" s="77"/>
      <c r="J168" s="77"/>
      <c r="K168" s="77"/>
      <c r="L168" s="78"/>
      <c r="M168" s="143"/>
      <c r="N168" s="91"/>
      <c r="O168" s="91"/>
      <c r="P168" s="142"/>
      <c r="Q168" s="142"/>
      <c r="R168" s="142"/>
      <c r="S168" s="77"/>
      <c r="T168" s="77"/>
      <c r="U168" s="121"/>
      <c r="V168" s="63"/>
    </row>
    <row r="169" spans="1:23">
      <c r="A169" s="64"/>
      <c r="B169" s="72"/>
      <c r="C169" s="72"/>
      <c r="D169" s="72"/>
      <c r="E169" s="91"/>
      <c r="F169" s="72"/>
      <c r="G169" s="72"/>
      <c r="H169" s="72"/>
      <c r="I169" s="77"/>
      <c r="J169" s="77"/>
      <c r="K169" s="77"/>
      <c r="L169" s="78"/>
      <c r="M169" s="143"/>
      <c r="N169" s="91"/>
      <c r="O169" s="91"/>
      <c r="P169" s="142"/>
      <c r="Q169" s="142"/>
      <c r="R169" s="142"/>
      <c r="S169" s="77"/>
      <c r="T169" s="77"/>
      <c r="U169" s="121"/>
      <c r="V169" s="63"/>
    </row>
    <row r="170" spans="1:23">
      <c r="A170" s="64"/>
      <c r="B170" s="72"/>
      <c r="C170" s="72"/>
      <c r="D170" s="72"/>
      <c r="E170" s="91"/>
      <c r="F170" s="72"/>
      <c r="G170" s="72"/>
      <c r="H170" s="72"/>
      <c r="I170" s="77"/>
      <c r="J170" s="77"/>
      <c r="K170" s="77"/>
      <c r="L170" s="78"/>
      <c r="M170" s="143"/>
      <c r="N170" s="91"/>
      <c r="O170" s="91"/>
      <c r="P170" s="142"/>
      <c r="Q170" s="142"/>
      <c r="R170" s="142"/>
      <c r="S170" s="77"/>
      <c r="T170" s="77"/>
      <c r="U170" s="121"/>
      <c r="V170" s="63"/>
    </row>
    <row r="171" spans="1:23">
      <c r="A171" s="64"/>
      <c r="B171" s="72"/>
      <c r="C171" s="72"/>
      <c r="D171" s="72"/>
      <c r="E171" s="91"/>
      <c r="F171" s="72"/>
      <c r="G171" s="72"/>
      <c r="H171" s="72"/>
      <c r="I171" s="77"/>
      <c r="J171" s="77"/>
      <c r="K171" s="77"/>
      <c r="L171" s="78"/>
      <c r="M171" s="143"/>
      <c r="N171" s="91"/>
      <c r="O171" s="91"/>
      <c r="P171" s="142"/>
      <c r="Q171" s="142"/>
      <c r="R171" s="142"/>
      <c r="S171" s="77"/>
      <c r="T171" s="77"/>
      <c r="U171" s="121"/>
      <c r="V171" s="63"/>
    </row>
    <row r="172" spans="1:23">
      <c r="A172" s="64"/>
      <c r="B172" s="72"/>
      <c r="C172" s="72"/>
      <c r="D172" s="72"/>
      <c r="E172" s="91"/>
      <c r="F172" s="72"/>
      <c r="G172" s="72"/>
      <c r="H172" s="72"/>
      <c r="I172" s="77"/>
      <c r="J172" s="77"/>
      <c r="K172" s="77"/>
      <c r="L172" s="78"/>
      <c r="M172" s="143"/>
      <c r="N172" s="91"/>
      <c r="O172" s="91"/>
      <c r="P172" s="142"/>
      <c r="Q172" s="142"/>
      <c r="R172" s="142"/>
      <c r="S172" s="77"/>
      <c r="T172" s="77"/>
      <c r="U172" s="121"/>
      <c r="V172" s="63"/>
    </row>
    <row r="173" spans="1:23">
      <c r="A173" s="64"/>
      <c r="B173" s="72"/>
      <c r="C173" s="72"/>
      <c r="D173" s="72"/>
      <c r="E173" s="91"/>
      <c r="F173" s="72"/>
      <c r="G173" s="72"/>
      <c r="H173" s="72"/>
      <c r="I173" s="77"/>
      <c r="J173" s="77"/>
      <c r="K173" s="77"/>
      <c r="L173" s="78"/>
      <c r="M173" s="143"/>
      <c r="N173" s="91"/>
      <c r="O173" s="91"/>
      <c r="P173" s="142"/>
      <c r="Q173" s="142"/>
      <c r="R173" s="142"/>
      <c r="S173" s="77"/>
      <c r="T173" s="77"/>
      <c r="U173" s="121"/>
      <c r="V173" s="63"/>
    </row>
    <row r="174" spans="1:23">
      <c r="A174" s="64"/>
      <c r="B174" s="72"/>
      <c r="C174" s="72"/>
      <c r="D174" s="72"/>
      <c r="E174" s="91"/>
      <c r="F174" s="72"/>
      <c r="G174" s="72"/>
      <c r="H174" s="72"/>
      <c r="I174" s="77"/>
      <c r="J174" s="77"/>
      <c r="K174" s="77"/>
      <c r="L174" s="78"/>
      <c r="M174" s="143"/>
      <c r="N174" s="91"/>
      <c r="O174" s="91"/>
      <c r="P174" s="142"/>
      <c r="Q174" s="142"/>
      <c r="R174" s="142"/>
      <c r="S174" s="77"/>
      <c r="T174" s="77"/>
      <c r="U174" s="121"/>
      <c r="V174" s="63"/>
    </row>
    <row r="175" spans="1:23">
      <c r="A175" s="64"/>
      <c r="B175" s="72"/>
      <c r="C175" s="72"/>
      <c r="D175" s="72"/>
      <c r="E175" s="91"/>
      <c r="F175" s="72"/>
      <c r="G175" s="72"/>
      <c r="H175" s="72"/>
      <c r="I175" s="77"/>
      <c r="J175" s="77"/>
      <c r="K175" s="77"/>
      <c r="L175" s="78"/>
      <c r="M175" s="143"/>
      <c r="N175" s="91"/>
      <c r="O175" s="91"/>
      <c r="P175" s="142"/>
      <c r="Q175" s="142"/>
      <c r="R175" s="142"/>
      <c r="S175" s="77"/>
      <c r="T175" s="77"/>
      <c r="U175" s="121"/>
      <c r="V175" s="63"/>
    </row>
    <row r="176" spans="1:23">
      <c r="A176" s="64"/>
      <c r="B176" s="72"/>
      <c r="C176" s="72"/>
      <c r="D176" s="72"/>
      <c r="E176" s="91"/>
      <c r="F176" s="72"/>
      <c r="G176" s="72"/>
      <c r="H176" s="72"/>
      <c r="I176" s="77"/>
      <c r="J176" s="77"/>
      <c r="K176" s="77"/>
      <c r="L176" s="78"/>
      <c r="M176" s="143"/>
      <c r="N176" s="91"/>
      <c r="O176" s="91"/>
      <c r="P176" s="142"/>
      <c r="Q176" s="142"/>
      <c r="R176" s="142"/>
      <c r="S176" s="77"/>
      <c r="T176" s="77"/>
      <c r="U176" s="121"/>
      <c r="V176" s="63"/>
    </row>
    <row r="177" spans="1:22">
      <c r="A177" s="64"/>
      <c r="B177" s="72"/>
      <c r="C177" s="72"/>
      <c r="D177" s="72"/>
      <c r="E177" s="91"/>
      <c r="F177" s="72"/>
      <c r="G177" s="72"/>
      <c r="H177" s="72"/>
      <c r="I177" s="77"/>
      <c r="J177" s="77"/>
      <c r="K177" s="77"/>
      <c r="L177" s="78"/>
      <c r="M177" s="143"/>
      <c r="N177" s="91"/>
      <c r="O177" s="91"/>
      <c r="P177" s="142"/>
      <c r="Q177" s="142"/>
      <c r="R177" s="142"/>
      <c r="S177" s="77"/>
      <c r="T177" s="77"/>
      <c r="U177" s="121"/>
      <c r="V177" s="63"/>
    </row>
    <row r="178" spans="1:22">
      <c r="A178" s="64"/>
      <c r="B178" s="72"/>
      <c r="C178" s="72"/>
      <c r="D178" s="72"/>
      <c r="E178" s="91"/>
      <c r="F178" s="72"/>
      <c r="G178" s="72"/>
      <c r="H178" s="72"/>
      <c r="I178" s="77"/>
      <c r="J178" s="77"/>
      <c r="K178" s="77"/>
      <c r="L178" s="78"/>
      <c r="M178" s="143"/>
      <c r="N178" s="91"/>
      <c r="O178" s="91"/>
      <c r="P178" s="142"/>
      <c r="Q178" s="142"/>
      <c r="R178" s="142"/>
      <c r="S178" s="77"/>
      <c r="T178" s="77"/>
      <c r="U178" s="121"/>
      <c r="V178" s="63"/>
    </row>
    <row r="179" spans="1:22">
      <c r="A179" s="64"/>
      <c r="B179" s="72"/>
      <c r="C179" s="72"/>
      <c r="D179" s="72"/>
      <c r="E179" s="91"/>
      <c r="F179" s="72"/>
      <c r="G179" s="72"/>
      <c r="H179" s="72"/>
      <c r="I179" s="77"/>
      <c r="J179" s="77"/>
      <c r="K179" s="77"/>
      <c r="L179" s="78"/>
      <c r="M179" s="143"/>
      <c r="N179" s="91"/>
      <c r="O179" s="91"/>
      <c r="P179" s="142"/>
      <c r="Q179" s="142"/>
      <c r="R179" s="142"/>
      <c r="S179" s="77"/>
      <c r="T179" s="77"/>
      <c r="U179" s="121"/>
      <c r="V179" s="63"/>
    </row>
    <row r="180" spans="1:22">
      <c r="A180" s="64"/>
      <c r="B180" s="72"/>
      <c r="C180" s="72"/>
      <c r="D180" s="72"/>
      <c r="E180" s="91"/>
      <c r="F180" s="72"/>
      <c r="G180" s="72"/>
      <c r="H180" s="72"/>
      <c r="I180" s="77"/>
      <c r="J180" s="77"/>
      <c r="K180" s="77"/>
      <c r="L180" s="78"/>
      <c r="M180" s="143"/>
      <c r="N180" s="91"/>
      <c r="O180" s="91"/>
      <c r="P180" s="142"/>
      <c r="Q180" s="142"/>
      <c r="R180" s="142"/>
      <c r="S180" s="77"/>
      <c r="T180" s="77"/>
      <c r="U180" s="121"/>
      <c r="V180" s="63"/>
    </row>
    <row r="181" spans="1:22">
      <c r="A181" s="64"/>
      <c r="B181" s="72"/>
      <c r="C181" s="72"/>
      <c r="D181" s="72"/>
      <c r="E181" s="91"/>
      <c r="F181" s="72"/>
      <c r="G181" s="72"/>
      <c r="H181" s="72"/>
      <c r="I181" s="77"/>
      <c r="J181" s="77"/>
      <c r="K181" s="77"/>
      <c r="L181" s="78"/>
      <c r="M181" s="143"/>
      <c r="N181" s="91"/>
      <c r="O181" s="91"/>
      <c r="P181" s="142"/>
      <c r="Q181" s="142"/>
      <c r="R181" s="142"/>
      <c r="S181" s="77"/>
      <c r="T181" s="77"/>
      <c r="U181" s="121"/>
      <c r="V181" s="63"/>
    </row>
    <row r="182" spans="1:22">
      <c r="A182" s="64"/>
      <c r="B182" s="72"/>
      <c r="C182" s="72"/>
      <c r="D182" s="72"/>
      <c r="E182" s="91"/>
      <c r="F182" s="72"/>
      <c r="G182" s="72"/>
      <c r="H182" s="72"/>
      <c r="I182" s="77"/>
      <c r="J182" s="77"/>
      <c r="K182" s="77"/>
      <c r="L182" s="78"/>
      <c r="M182" s="143"/>
      <c r="N182" s="91"/>
      <c r="O182" s="91"/>
      <c r="P182" s="142"/>
      <c r="Q182" s="142"/>
      <c r="R182" s="142"/>
      <c r="S182" s="77"/>
      <c r="T182" s="77"/>
      <c r="U182" s="121"/>
      <c r="V182" s="63"/>
    </row>
    <row r="183" spans="1:22">
      <c r="A183" s="64"/>
      <c r="B183" s="72"/>
      <c r="C183" s="72"/>
      <c r="D183" s="72"/>
      <c r="E183" s="91"/>
      <c r="F183" s="72"/>
      <c r="G183" s="72"/>
      <c r="H183" s="72"/>
      <c r="I183" s="77"/>
      <c r="J183" s="77"/>
      <c r="K183" s="77"/>
      <c r="L183" s="78"/>
      <c r="M183" s="143"/>
      <c r="N183" s="91"/>
      <c r="O183" s="91"/>
      <c r="P183" s="142"/>
      <c r="Q183" s="142"/>
      <c r="R183" s="142"/>
      <c r="S183" s="77"/>
      <c r="T183" s="77"/>
      <c r="U183" s="121"/>
      <c r="V183" s="63"/>
    </row>
    <row r="184" spans="1:22">
      <c r="A184" s="64"/>
      <c r="B184" s="72"/>
      <c r="C184" s="72"/>
      <c r="D184" s="72"/>
      <c r="E184" s="91"/>
      <c r="F184" s="72"/>
      <c r="G184" s="72"/>
      <c r="H184" s="72"/>
      <c r="I184" s="77"/>
      <c r="J184" s="77"/>
      <c r="K184" s="77"/>
      <c r="L184" s="78"/>
      <c r="M184" s="143"/>
      <c r="N184" s="91"/>
      <c r="O184" s="91"/>
      <c r="P184" s="142"/>
      <c r="Q184" s="142"/>
      <c r="R184" s="142"/>
      <c r="S184" s="77"/>
      <c r="T184" s="77"/>
      <c r="U184" s="121"/>
      <c r="V184" s="63"/>
    </row>
    <row r="185" spans="1:22">
      <c r="A185" s="64"/>
      <c r="B185" s="72"/>
      <c r="C185" s="72"/>
      <c r="D185" s="72"/>
      <c r="E185" s="91"/>
      <c r="F185" s="72"/>
      <c r="G185" s="72"/>
      <c r="H185" s="72"/>
      <c r="I185" s="77"/>
      <c r="J185" s="77"/>
      <c r="K185" s="77"/>
      <c r="L185" s="78"/>
      <c r="M185" s="143"/>
      <c r="N185" s="91"/>
      <c r="O185" s="91"/>
      <c r="P185" s="142"/>
      <c r="Q185" s="142"/>
      <c r="R185" s="142"/>
      <c r="S185" s="77"/>
      <c r="T185" s="77"/>
      <c r="U185" s="121"/>
      <c r="V185" s="63"/>
    </row>
    <row r="186" spans="1:22">
      <c r="A186" s="64"/>
      <c r="B186" s="72"/>
      <c r="C186" s="72"/>
      <c r="D186" s="72"/>
      <c r="E186" s="91"/>
      <c r="F186" s="72"/>
      <c r="G186" s="72"/>
      <c r="H186" s="72"/>
      <c r="I186" s="77"/>
      <c r="J186" s="77"/>
      <c r="K186" s="77"/>
      <c r="L186" s="78"/>
      <c r="M186" s="143"/>
      <c r="N186" s="91"/>
      <c r="O186" s="91"/>
      <c r="P186" s="142"/>
      <c r="Q186" s="142"/>
      <c r="R186" s="142"/>
      <c r="S186" s="77"/>
      <c r="T186" s="77"/>
      <c r="U186" s="121"/>
      <c r="V186" s="63"/>
    </row>
    <row r="187" spans="1:22">
      <c r="A187" s="64"/>
      <c r="B187" s="72"/>
      <c r="C187" s="72"/>
      <c r="D187" s="72"/>
      <c r="E187" s="91"/>
      <c r="F187" s="72"/>
      <c r="G187" s="72"/>
      <c r="H187" s="72"/>
      <c r="I187" s="77"/>
      <c r="J187" s="77"/>
      <c r="K187" s="77"/>
      <c r="L187" s="78"/>
      <c r="M187" s="143"/>
      <c r="N187" s="91"/>
      <c r="O187" s="91"/>
      <c r="P187" s="142"/>
      <c r="Q187" s="142"/>
      <c r="R187" s="142"/>
      <c r="S187" s="77"/>
      <c r="T187" s="77"/>
      <c r="U187" s="121"/>
      <c r="V187" s="63"/>
    </row>
    <row r="188" spans="1:22">
      <c r="A188" s="64"/>
      <c r="B188" s="72"/>
      <c r="C188" s="72"/>
      <c r="D188" s="72"/>
      <c r="E188" s="91"/>
      <c r="F188" s="72"/>
      <c r="G188" s="72"/>
      <c r="H188" s="72"/>
      <c r="I188" s="77"/>
      <c r="J188" s="77"/>
      <c r="K188" s="77"/>
      <c r="L188" s="78"/>
      <c r="M188" s="143"/>
      <c r="N188" s="91"/>
      <c r="O188" s="91"/>
      <c r="P188" s="142"/>
      <c r="Q188" s="142"/>
      <c r="R188" s="142"/>
      <c r="S188" s="77"/>
      <c r="T188" s="77"/>
      <c r="U188" s="121"/>
      <c r="V188" s="63"/>
    </row>
    <row r="189" spans="1:22">
      <c r="A189" s="64"/>
      <c r="B189" s="72"/>
      <c r="C189" s="72"/>
      <c r="D189" s="72"/>
      <c r="E189" s="91"/>
      <c r="F189" s="72"/>
      <c r="G189" s="72"/>
      <c r="H189" s="72"/>
      <c r="I189" s="77"/>
      <c r="J189" s="77"/>
      <c r="K189" s="77"/>
      <c r="L189" s="78"/>
      <c r="M189" s="143"/>
      <c r="N189" s="91"/>
      <c r="O189" s="91"/>
      <c r="P189" s="142"/>
      <c r="Q189" s="142"/>
      <c r="R189" s="142"/>
      <c r="S189" s="77"/>
      <c r="T189" s="77"/>
      <c r="U189" s="121"/>
      <c r="V189" s="63"/>
    </row>
    <row r="190" spans="1:22">
      <c r="A190" s="64"/>
      <c r="B190" s="72"/>
      <c r="C190" s="72"/>
      <c r="D190" s="72"/>
      <c r="E190" s="91"/>
      <c r="F190" s="72"/>
      <c r="G190" s="72"/>
      <c r="H190" s="72"/>
      <c r="I190" s="77"/>
      <c r="J190" s="77"/>
      <c r="K190" s="77"/>
      <c r="L190" s="77"/>
      <c r="M190" s="143"/>
      <c r="N190" s="91"/>
      <c r="O190" s="91"/>
      <c r="P190" s="142"/>
      <c r="Q190" s="142"/>
      <c r="R190" s="142"/>
      <c r="S190" s="77"/>
      <c r="T190" s="77"/>
      <c r="U190" s="121"/>
      <c r="V190" s="63"/>
    </row>
    <row r="191" spans="1:22">
      <c r="A191" s="64"/>
      <c r="B191" s="72"/>
      <c r="C191" s="72"/>
      <c r="D191" s="72"/>
      <c r="E191" s="91"/>
      <c r="F191" s="72"/>
      <c r="G191" s="72"/>
      <c r="H191" s="72"/>
      <c r="I191" s="77"/>
      <c r="J191" s="77"/>
      <c r="K191" s="77"/>
      <c r="L191" s="78"/>
      <c r="M191" s="143"/>
      <c r="N191" s="91"/>
      <c r="O191" s="91"/>
      <c r="P191" s="142"/>
      <c r="Q191" s="142"/>
      <c r="R191" s="142"/>
      <c r="S191" s="77"/>
      <c r="T191" s="77"/>
      <c r="U191" s="121"/>
      <c r="V191" s="63"/>
    </row>
    <row r="192" spans="1:22">
      <c r="A192" s="64"/>
      <c r="B192" s="72"/>
      <c r="C192" s="72"/>
      <c r="D192" s="72"/>
      <c r="E192" s="91"/>
      <c r="F192" s="72"/>
      <c r="G192" s="72"/>
      <c r="H192" s="72"/>
      <c r="I192" s="77"/>
      <c r="J192" s="77"/>
      <c r="K192" s="77"/>
      <c r="L192" s="78"/>
      <c r="M192" s="143"/>
      <c r="N192" s="91"/>
      <c r="O192" s="91"/>
      <c r="P192" s="142"/>
      <c r="Q192" s="142"/>
      <c r="R192" s="142"/>
      <c r="S192" s="77"/>
      <c r="T192" s="77"/>
      <c r="U192" s="121"/>
      <c r="V192" s="63"/>
    </row>
    <row r="193" spans="1:22">
      <c r="A193" s="64"/>
      <c r="B193" s="72"/>
      <c r="C193" s="72"/>
      <c r="D193" s="72"/>
      <c r="E193" s="91"/>
      <c r="F193" s="72"/>
      <c r="G193" s="72"/>
      <c r="H193" s="72"/>
      <c r="I193" s="77"/>
      <c r="J193" s="77"/>
      <c r="K193" s="77"/>
      <c r="L193" s="78"/>
      <c r="M193" s="143"/>
      <c r="N193" s="91"/>
      <c r="O193" s="91"/>
      <c r="P193" s="142"/>
      <c r="Q193" s="142"/>
      <c r="R193" s="142"/>
      <c r="S193" s="77"/>
      <c r="T193" s="77"/>
      <c r="U193" s="121"/>
      <c r="V193" s="63"/>
    </row>
    <row r="194" spans="1:22">
      <c r="A194" s="64"/>
      <c r="B194" s="72"/>
      <c r="C194" s="72"/>
      <c r="D194" s="72"/>
      <c r="E194" s="91"/>
      <c r="F194" s="72"/>
      <c r="G194" s="72"/>
      <c r="H194" s="72"/>
      <c r="I194" s="77"/>
      <c r="J194" s="77"/>
      <c r="K194" s="77"/>
      <c r="L194" s="78"/>
      <c r="M194" s="143"/>
      <c r="N194" s="91"/>
      <c r="O194" s="91"/>
      <c r="P194" s="128"/>
      <c r="Q194" s="128"/>
      <c r="R194" s="128"/>
      <c r="S194" s="77"/>
      <c r="T194" s="77"/>
      <c r="U194" s="74"/>
      <c r="V194" s="72"/>
    </row>
    <row r="195" spans="1:22">
      <c r="A195" s="64"/>
      <c r="B195" s="72"/>
      <c r="C195" s="72"/>
      <c r="D195" s="72"/>
      <c r="E195" s="91"/>
      <c r="F195" s="72"/>
      <c r="G195" s="72"/>
      <c r="H195" s="72"/>
      <c r="I195" s="77"/>
      <c r="J195" s="77"/>
      <c r="K195" s="77"/>
      <c r="L195" s="78"/>
      <c r="M195" s="143"/>
      <c r="N195" s="91"/>
      <c r="O195" s="91"/>
      <c r="P195" s="128"/>
      <c r="Q195" s="128"/>
      <c r="R195" s="128"/>
      <c r="S195" s="77"/>
      <c r="T195" s="77"/>
      <c r="U195" s="74"/>
      <c r="V195" s="72"/>
    </row>
    <row r="196" spans="1:22">
      <c r="A196" s="64"/>
      <c r="B196" s="72"/>
      <c r="C196" s="72"/>
      <c r="D196" s="72"/>
      <c r="E196" s="91"/>
      <c r="F196" s="72"/>
      <c r="G196" s="72"/>
      <c r="H196" s="72"/>
      <c r="I196" s="77"/>
      <c r="J196" s="77"/>
      <c r="K196" s="77"/>
      <c r="L196" s="78"/>
      <c r="M196" s="143"/>
      <c r="N196" s="91"/>
      <c r="O196" s="91"/>
      <c r="P196" s="128"/>
      <c r="Q196" s="128"/>
      <c r="R196" s="128"/>
      <c r="S196" s="77"/>
      <c r="T196" s="77"/>
      <c r="U196" s="74"/>
      <c r="V196" s="72"/>
    </row>
    <row r="197" spans="1:22">
      <c r="A197" s="64"/>
      <c r="B197" s="72"/>
      <c r="C197" s="72"/>
      <c r="D197" s="72"/>
      <c r="E197" s="91"/>
      <c r="F197" s="72"/>
      <c r="G197" s="72"/>
      <c r="H197" s="72"/>
      <c r="I197" s="77"/>
      <c r="J197" s="77"/>
      <c r="K197" s="77"/>
      <c r="L197" s="78"/>
      <c r="M197" s="143"/>
      <c r="N197" s="91"/>
      <c r="O197" s="91"/>
      <c r="P197" s="142"/>
      <c r="Q197" s="142"/>
      <c r="R197" s="142"/>
      <c r="S197" s="77"/>
      <c r="T197" s="77"/>
      <c r="U197" s="121"/>
      <c r="V197" s="63"/>
    </row>
    <row r="198" spans="1:22">
      <c r="A198" s="64"/>
      <c r="B198" s="72"/>
      <c r="C198" s="72"/>
      <c r="D198" s="72"/>
      <c r="E198" s="91"/>
      <c r="F198" s="72"/>
      <c r="G198" s="72"/>
      <c r="H198" s="72"/>
      <c r="I198" s="77"/>
      <c r="J198" s="77"/>
      <c r="K198" s="77"/>
      <c r="L198" s="77"/>
      <c r="M198" s="143"/>
      <c r="N198" s="91"/>
      <c r="O198" s="91"/>
      <c r="P198" s="142"/>
      <c r="Q198" s="142"/>
      <c r="R198" s="142"/>
      <c r="S198" s="77"/>
      <c r="T198" s="77"/>
      <c r="U198" s="121"/>
      <c r="V198" s="63"/>
    </row>
    <row r="199" spans="1:22">
      <c r="A199" s="64"/>
      <c r="B199" s="72"/>
      <c r="C199" s="72"/>
      <c r="D199" s="72"/>
      <c r="E199" s="91"/>
      <c r="F199" s="72"/>
      <c r="G199" s="72"/>
      <c r="H199" s="72"/>
      <c r="I199" s="77"/>
      <c r="J199" s="77"/>
      <c r="K199" s="77"/>
      <c r="L199" s="78"/>
      <c r="M199" s="143"/>
      <c r="N199" s="91"/>
      <c r="O199" s="91"/>
      <c r="P199" s="128"/>
      <c r="Q199" s="128"/>
      <c r="R199" s="128"/>
      <c r="S199" s="77"/>
      <c r="T199" s="77"/>
      <c r="U199" s="74"/>
      <c r="V199" s="72"/>
    </row>
    <row r="200" spans="1:22">
      <c r="A200" s="64"/>
      <c r="B200" s="72"/>
      <c r="C200" s="72"/>
      <c r="D200" s="72"/>
      <c r="E200" s="91"/>
      <c r="F200" s="72"/>
      <c r="G200" s="72"/>
      <c r="H200" s="72"/>
      <c r="I200" s="77"/>
      <c r="J200" s="77"/>
      <c r="K200" s="77"/>
      <c r="L200" s="78"/>
      <c r="M200" s="143"/>
      <c r="N200" s="91"/>
      <c r="O200" s="91"/>
      <c r="P200" s="128"/>
      <c r="Q200" s="128"/>
      <c r="R200" s="128"/>
      <c r="S200" s="77"/>
      <c r="T200" s="77"/>
      <c r="U200" s="74"/>
      <c r="V200" s="72"/>
    </row>
    <row r="201" spans="1:22">
      <c r="A201" s="64"/>
      <c r="B201" s="72"/>
      <c r="C201" s="72"/>
      <c r="D201" s="72"/>
      <c r="E201" s="91"/>
      <c r="F201" s="72"/>
      <c r="G201" s="72"/>
      <c r="H201" s="72"/>
      <c r="I201" s="77"/>
      <c r="J201" s="77"/>
      <c r="K201" s="77"/>
      <c r="L201" s="78"/>
      <c r="M201" s="143"/>
      <c r="N201" s="91"/>
      <c r="O201" s="91"/>
      <c r="P201" s="128"/>
      <c r="Q201" s="128"/>
      <c r="R201" s="128"/>
      <c r="S201" s="77"/>
      <c r="T201" s="77"/>
      <c r="U201" s="74"/>
      <c r="V201" s="72"/>
    </row>
    <row r="202" spans="1:22">
      <c r="A202" s="64"/>
      <c r="B202" s="72"/>
      <c r="C202" s="72"/>
      <c r="D202" s="72"/>
      <c r="E202" s="91"/>
      <c r="F202" s="72"/>
      <c r="G202" s="72"/>
      <c r="H202" s="72"/>
      <c r="I202" s="77"/>
      <c r="J202" s="77"/>
      <c r="K202" s="77"/>
      <c r="L202" s="78"/>
      <c r="M202" s="143"/>
      <c r="N202" s="91"/>
      <c r="O202" s="91"/>
      <c r="P202" s="128"/>
      <c r="Q202" s="128"/>
      <c r="R202" s="128"/>
      <c r="S202" s="77"/>
      <c r="T202" s="77"/>
      <c r="U202" s="74"/>
      <c r="V202" s="72"/>
    </row>
    <row r="203" spans="1:22">
      <c r="A203" s="64"/>
      <c r="B203" s="72"/>
      <c r="C203" s="72"/>
      <c r="D203" s="72"/>
      <c r="E203" s="91"/>
      <c r="F203" s="72"/>
      <c r="G203" s="72"/>
      <c r="H203" s="72"/>
      <c r="I203" s="77"/>
      <c r="J203" s="77"/>
      <c r="K203" s="77"/>
      <c r="L203" s="78"/>
      <c r="M203" s="143"/>
      <c r="N203" s="91"/>
      <c r="O203" s="91"/>
      <c r="P203" s="128"/>
      <c r="Q203" s="128"/>
      <c r="R203" s="128"/>
      <c r="S203" s="77"/>
      <c r="T203" s="77"/>
      <c r="U203" s="74"/>
      <c r="V203" s="72"/>
    </row>
    <row r="204" spans="1:22">
      <c r="A204" s="64"/>
      <c r="B204" s="72"/>
      <c r="C204" s="72"/>
      <c r="D204" s="72"/>
      <c r="E204" s="91"/>
      <c r="F204" s="72"/>
      <c r="G204" s="72"/>
      <c r="H204" s="72"/>
      <c r="I204" s="77"/>
      <c r="J204" s="77"/>
      <c r="K204" s="77"/>
      <c r="L204" s="78"/>
      <c r="M204" s="143"/>
      <c r="N204" s="91"/>
      <c r="O204" s="91"/>
      <c r="P204" s="128"/>
      <c r="Q204" s="128"/>
      <c r="R204" s="128"/>
      <c r="S204" s="77"/>
      <c r="T204" s="77"/>
      <c r="U204" s="74"/>
      <c r="V204" s="72"/>
    </row>
    <row r="205" spans="1:22">
      <c r="A205" s="64"/>
      <c r="B205" s="72"/>
      <c r="C205" s="72"/>
      <c r="D205" s="72"/>
      <c r="E205" s="91"/>
      <c r="F205" s="72"/>
      <c r="G205" s="72"/>
      <c r="H205" s="72"/>
      <c r="I205" s="77"/>
      <c r="J205" s="77"/>
      <c r="K205" s="77"/>
      <c r="L205" s="78"/>
      <c r="M205" s="143"/>
      <c r="N205" s="91"/>
      <c r="O205" s="91"/>
      <c r="P205" s="128"/>
      <c r="Q205" s="128"/>
      <c r="R205" s="128"/>
      <c r="S205" s="77"/>
      <c r="T205" s="77"/>
      <c r="U205" s="74"/>
      <c r="V205" s="72"/>
    </row>
    <row r="206" spans="1:22">
      <c r="A206" s="64"/>
      <c r="B206" s="72"/>
      <c r="C206" s="72"/>
      <c r="D206" s="72"/>
      <c r="E206" s="91"/>
      <c r="F206" s="72"/>
      <c r="G206" s="72"/>
      <c r="H206" s="72"/>
      <c r="I206" s="77"/>
      <c r="J206" s="77"/>
      <c r="K206" s="77"/>
      <c r="L206" s="78"/>
      <c r="M206" s="143"/>
      <c r="N206" s="91"/>
      <c r="O206" s="91"/>
      <c r="P206" s="128"/>
      <c r="Q206" s="128"/>
      <c r="R206" s="128"/>
      <c r="S206" s="77"/>
      <c r="T206" s="77"/>
      <c r="U206" s="74"/>
      <c r="V206" s="72"/>
    </row>
    <row r="207" spans="1:22">
      <c r="A207" s="64"/>
      <c r="B207" s="72"/>
      <c r="C207" s="72"/>
      <c r="D207" s="72"/>
      <c r="E207" s="91"/>
      <c r="F207" s="72"/>
      <c r="G207" s="72"/>
      <c r="H207" s="72"/>
      <c r="I207" s="77"/>
      <c r="J207" s="77"/>
      <c r="K207" s="77"/>
      <c r="L207" s="78"/>
      <c r="M207" s="143"/>
      <c r="N207" s="91"/>
      <c r="O207" s="91"/>
      <c r="P207" s="128"/>
      <c r="Q207" s="128"/>
      <c r="R207" s="128"/>
      <c r="S207" s="77"/>
      <c r="T207" s="77"/>
      <c r="U207" s="74"/>
      <c r="V207" s="72"/>
    </row>
    <row r="208" spans="1:22">
      <c r="A208" s="64"/>
      <c r="B208" s="72"/>
      <c r="C208" s="72"/>
      <c r="D208" s="72"/>
      <c r="E208" s="91"/>
      <c r="F208" s="72"/>
      <c r="G208" s="72"/>
      <c r="H208" s="72"/>
      <c r="I208" s="77"/>
      <c r="J208" s="77"/>
      <c r="K208" s="77"/>
      <c r="L208" s="78"/>
      <c r="M208" s="143"/>
      <c r="N208" s="91"/>
      <c r="O208" s="91"/>
      <c r="P208" s="128"/>
      <c r="Q208" s="128"/>
      <c r="R208" s="128"/>
      <c r="S208" s="77"/>
      <c r="T208" s="77"/>
      <c r="U208" s="74"/>
      <c r="V208" s="72"/>
    </row>
    <row r="209" spans="1:22">
      <c r="A209" s="64"/>
      <c r="B209" s="72"/>
      <c r="C209" s="72"/>
      <c r="D209" s="72"/>
      <c r="E209" s="91"/>
      <c r="F209" s="72"/>
      <c r="G209" s="72"/>
      <c r="H209" s="72"/>
      <c r="I209" s="77"/>
      <c r="J209" s="77"/>
      <c r="K209" s="77"/>
      <c r="L209" s="78"/>
      <c r="M209" s="143"/>
      <c r="N209" s="91"/>
      <c r="O209" s="91"/>
      <c r="P209" s="128"/>
      <c r="Q209" s="128"/>
      <c r="R209" s="128"/>
      <c r="S209" s="77"/>
      <c r="T209" s="77"/>
      <c r="U209" s="74"/>
      <c r="V209" s="72"/>
    </row>
    <row r="210" spans="1:22">
      <c r="A210" s="64"/>
      <c r="B210" s="72"/>
      <c r="C210" s="72"/>
      <c r="D210" s="72"/>
      <c r="E210" s="91"/>
      <c r="F210" s="72"/>
      <c r="G210" s="72"/>
      <c r="H210" s="72"/>
      <c r="I210" s="77"/>
      <c r="J210" s="77"/>
      <c r="K210" s="77"/>
      <c r="L210" s="78"/>
      <c r="M210" s="143"/>
      <c r="N210" s="91"/>
      <c r="O210" s="91"/>
      <c r="P210" s="128"/>
      <c r="Q210" s="128"/>
      <c r="R210" s="128"/>
      <c r="S210" s="77"/>
      <c r="T210" s="77"/>
      <c r="U210" s="74"/>
      <c r="V210" s="72"/>
    </row>
    <row r="211" spans="1:22">
      <c r="A211" s="64"/>
      <c r="B211" s="72"/>
      <c r="C211" s="72"/>
      <c r="D211" s="72"/>
      <c r="E211" s="91"/>
      <c r="F211" s="72"/>
      <c r="G211" s="72"/>
      <c r="H211" s="72"/>
      <c r="I211" s="77"/>
      <c r="J211" s="77"/>
      <c r="K211" s="77"/>
      <c r="L211" s="78"/>
      <c r="M211" s="143"/>
      <c r="N211" s="91"/>
      <c r="O211" s="91"/>
      <c r="P211" s="128"/>
      <c r="Q211" s="128"/>
      <c r="R211" s="128"/>
      <c r="S211" s="77"/>
      <c r="T211" s="77"/>
      <c r="U211" s="74"/>
      <c r="V211" s="72"/>
    </row>
    <row r="212" spans="1:22">
      <c r="A212" s="64"/>
      <c r="B212" s="72"/>
      <c r="C212" s="72"/>
      <c r="D212" s="72"/>
      <c r="E212" s="91"/>
      <c r="F212" s="72"/>
      <c r="G212" s="72"/>
      <c r="H212" s="72"/>
      <c r="I212" s="77"/>
      <c r="J212" s="77"/>
      <c r="K212" s="77"/>
      <c r="L212" s="78"/>
      <c r="M212" s="143"/>
      <c r="N212" s="91"/>
      <c r="O212" s="91"/>
      <c r="P212" s="128"/>
      <c r="Q212" s="128"/>
      <c r="R212" s="128"/>
      <c r="S212" s="77"/>
      <c r="T212" s="77"/>
      <c r="U212" s="74"/>
      <c r="V212" s="72"/>
    </row>
    <row r="213" spans="1:22">
      <c r="A213" s="64"/>
      <c r="B213" s="72"/>
      <c r="C213" s="72"/>
      <c r="D213" s="72"/>
      <c r="E213" s="91"/>
      <c r="F213" s="72"/>
      <c r="G213" s="72"/>
      <c r="H213" s="72"/>
      <c r="I213" s="77"/>
      <c r="J213" s="77"/>
      <c r="K213" s="77"/>
      <c r="L213" s="78"/>
      <c r="M213" s="143"/>
      <c r="N213" s="91"/>
      <c r="O213" s="91"/>
      <c r="P213" s="128"/>
      <c r="Q213" s="128"/>
      <c r="R213" s="128"/>
      <c r="S213" s="77"/>
      <c r="T213" s="77"/>
      <c r="U213" s="74"/>
      <c r="V213" s="72"/>
    </row>
    <row r="214" spans="1:22">
      <c r="A214" s="64"/>
      <c r="B214" s="72"/>
      <c r="C214" s="72"/>
      <c r="D214" s="72"/>
      <c r="E214" s="91"/>
      <c r="F214" s="72"/>
      <c r="G214" s="72"/>
      <c r="H214" s="72"/>
      <c r="I214" s="77"/>
      <c r="J214" s="77"/>
      <c r="K214" s="77"/>
      <c r="L214" s="78"/>
      <c r="M214" s="143"/>
      <c r="N214" s="91"/>
      <c r="O214" s="91"/>
      <c r="P214" s="128"/>
      <c r="Q214" s="128"/>
      <c r="R214" s="128"/>
      <c r="S214" s="77"/>
      <c r="T214" s="77"/>
      <c r="U214" s="74"/>
      <c r="V214" s="72"/>
    </row>
    <row r="215" spans="1:22">
      <c r="A215" s="64"/>
      <c r="B215" s="72"/>
      <c r="C215" s="72"/>
      <c r="D215" s="72"/>
      <c r="E215" s="91"/>
      <c r="F215" s="72"/>
      <c r="G215" s="72"/>
      <c r="H215" s="72"/>
      <c r="I215" s="77"/>
      <c r="J215" s="77"/>
      <c r="K215" s="77"/>
      <c r="L215" s="78"/>
      <c r="M215" s="143"/>
      <c r="N215" s="91"/>
      <c r="O215" s="91"/>
      <c r="P215" s="128"/>
      <c r="Q215" s="128"/>
      <c r="R215" s="128"/>
      <c r="S215" s="77"/>
      <c r="T215" s="77"/>
      <c r="U215" s="74"/>
      <c r="V215" s="72"/>
    </row>
    <row r="216" spans="1:22">
      <c r="A216" s="64"/>
      <c r="B216" s="72"/>
      <c r="C216" s="72"/>
      <c r="D216" s="72"/>
      <c r="E216" s="91"/>
      <c r="F216" s="72"/>
      <c r="G216" s="72"/>
      <c r="H216" s="72"/>
      <c r="I216" s="77"/>
      <c r="J216" s="77"/>
      <c r="K216" s="77"/>
      <c r="L216" s="78"/>
      <c r="M216" s="143"/>
      <c r="N216" s="91"/>
      <c r="O216" s="91"/>
      <c r="P216" s="128"/>
      <c r="Q216" s="128"/>
      <c r="R216" s="128"/>
      <c r="S216" s="77"/>
      <c r="T216" s="77"/>
      <c r="U216" s="74"/>
      <c r="V216" s="72"/>
    </row>
    <row r="217" spans="1:22">
      <c r="A217" s="64"/>
      <c r="B217" s="72"/>
      <c r="C217" s="72"/>
      <c r="D217" s="72"/>
      <c r="E217" s="91"/>
      <c r="F217" s="72"/>
      <c r="G217" s="72"/>
      <c r="H217" s="72"/>
      <c r="I217" s="77"/>
      <c r="J217" s="77"/>
      <c r="K217" s="77"/>
      <c r="L217" s="78"/>
      <c r="M217" s="143"/>
      <c r="N217" s="91"/>
      <c r="O217" s="91"/>
      <c r="P217" s="128"/>
      <c r="Q217" s="128"/>
      <c r="R217" s="128"/>
      <c r="S217" s="77"/>
      <c r="T217" s="77"/>
      <c r="U217" s="74"/>
      <c r="V217" s="72"/>
    </row>
    <row r="218" spans="1:22">
      <c r="A218" s="64"/>
      <c r="B218" s="72"/>
      <c r="C218" s="72"/>
      <c r="D218" s="72"/>
      <c r="E218" s="91"/>
      <c r="F218" s="72"/>
      <c r="G218" s="72"/>
      <c r="H218" s="72"/>
      <c r="I218" s="77"/>
      <c r="J218" s="77"/>
      <c r="K218" s="77"/>
      <c r="L218" s="78"/>
      <c r="M218" s="143"/>
      <c r="N218" s="91"/>
      <c r="O218" s="91"/>
      <c r="P218" s="142"/>
      <c r="Q218" s="142"/>
      <c r="R218" s="142"/>
      <c r="S218" s="77"/>
      <c r="T218" s="77"/>
      <c r="U218" s="121"/>
      <c r="V218" s="63"/>
    </row>
    <row r="219" spans="1:22">
      <c r="A219" s="64"/>
      <c r="B219" s="72"/>
      <c r="C219" s="72"/>
      <c r="D219" s="72"/>
      <c r="E219" s="91"/>
      <c r="F219" s="72"/>
      <c r="G219" s="72"/>
      <c r="H219" s="72"/>
      <c r="I219" s="77"/>
      <c r="J219" s="77"/>
      <c r="K219" s="77"/>
      <c r="L219" s="78"/>
      <c r="M219" s="143"/>
      <c r="N219" s="91"/>
      <c r="O219" s="91"/>
      <c r="P219" s="142"/>
      <c r="Q219" s="142"/>
      <c r="R219" s="142"/>
      <c r="S219" s="77"/>
      <c r="T219" s="77"/>
      <c r="U219" s="121"/>
      <c r="V219" s="63"/>
    </row>
    <row r="220" spans="1:22">
      <c r="A220" s="64"/>
      <c r="B220" s="72"/>
      <c r="C220" s="72"/>
      <c r="D220" s="72"/>
      <c r="E220" s="91"/>
      <c r="F220" s="72"/>
      <c r="G220" s="72"/>
      <c r="H220" s="72"/>
      <c r="I220" s="77"/>
      <c r="J220" s="77"/>
      <c r="K220" s="77"/>
      <c r="L220" s="78"/>
      <c r="M220" s="143"/>
      <c r="N220" s="91"/>
      <c r="O220" s="91"/>
      <c r="P220" s="128"/>
      <c r="Q220" s="128"/>
      <c r="R220" s="128"/>
      <c r="S220" s="77"/>
      <c r="T220" s="77"/>
      <c r="U220" s="74"/>
      <c r="V220" s="72"/>
    </row>
    <row r="221" spans="1:22">
      <c r="A221" s="64"/>
      <c r="B221" s="72"/>
      <c r="C221" s="72"/>
      <c r="D221" s="72"/>
      <c r="E221" s="91"/>
      <c r="F221" s="72"/>
      <c r="G221" s="72"/>
      <c r="H221" s="72"/>
      <c r="I221" s="77"/>
      <c r="J221" s="77"/>
      <c r="K221" s="77"/>
      <c r="L221" s="78"/>
      <c r="M221" s="143"/>
      <c r="N221" s="91"/>
      <c r="O221" s="91"/>
      <c r="P221" s="128"/>
      <c r="Q221" s="128"/>
      <c r="R221" s="128"/>
      <c r="S221" s="77"/>
      <c r="T221" s="77"/>
      <c r="U221" s="74"/>
      <c r="V221" s="72"/>
    </row>
    <row r="222" spans="1:22">
      <c r="A222" s="64"/>
      <c r="B222" s="72"/>
      <c r="C222" s="72"/>
      <c r="D222" s="72"/>
      <c r="E222" s="91"/>
      <c r="F222" s="72"/>
      <c r="G222" s="72"/>
      <c r="H222" s="72"/>
      <c r="I222" s="77"/>
      <c r="J222" s="77"/>
      <c r="K222" s="77"/>
      <c r="L222" s="78"/>
      <c r="M222" s="143"/>
      <c r="N222" s="91"/>
      <c r="O222" s="91"/>
      <c r="P222" s="128"/>
      <c r="Q222" s="128"/>
      <c r="R222" s="128"/>
      <c r="S222" s="77"/>
      <c r="T222" s="77"/>
      <c r="U222" s="74"/>
      <c r="V222" s="72"/>
    </row>
    <row r="223" spans="1:22">
      <c r="A223" s="64"/>
      <c r="B223" s="72"/>
      <c r="C223" s="72"/>
      <c r="D223" s="72"/>
      <c r="E223" s="91"/>
      <c r="F223" s="72"/>
      <c r="G223" s="72"/>
      <c r="H223" s="72"/>
      <c r="I223" s="77"/>
      <c r="J223" s="77"/>
      <c r="K223" s="77"/>
      <c r="L223" s="78"/>
      <c r="M223" s="143"/>
      <c r="N223" s="91"/>
      <c r="O223" s="91"/>
      <c r="P223" s="128"/>
      <c r="Q223" s="128"/>
      <c r="R223" s="128"/>
      <c r="S223" s="77"/>
      <c r="T223" s="77"/>
      <c r="U223" s="74"/>
      <c r="V223" s="72"/>
    </row>
    <row r="224" spans="1:22">
      <c r="A224" s="64"/>
      <c r="B224" s="72"/>
      <c r="C224" s="72"/>
      <c r="D224" s="72"/>
      <c r="E224" s="91"/>
      <c r="F224" s="72"/>
      <c r="G224" s="72"/>
      <c r="H224" s="72"/>
      <c r="I224" s="77"/>
      <c r="J224" s="77"/>
      <c r="K224" s="77"/>
      <c r="L224" s="78"/>
      <c r="M224" s="143"/>
      <c r="N224" s="91"/>
      <c r="O224" s="91"/>
      <c r="P224" s="128"/>
      <c r="Q224" s="128"/>
      <c r="R224" s="128"/>
      <c r="S224" s="77"/>
      <c r="T224" s="77"/>
      <c r="U224" s="74"/>
      <c r="V224" s="72"/>
    </row>
    <row r="225" spans="1:22">
      <c r="A225" s="64"/>
      <c r="B225" s="72"/>
      <c r="C225" s="72"/>
      <c r="D225" s="72"/>
      <c r="E225" s="91"/>
      <c r="F225" s="72"/>
      <c r="G225" s="72"/>
      <c r="H225" s="72"/>
      <c r="I225" s="77"/>
      <c r="J225" s="77"/>
      <c r="K225" s="77"/>
      <c r="L225" s="78"/>
      <c r="M225" s="143"/>
      <c r="N225" s="91"/>
      <c r="O225" s="91"/>
      <c r="P225" s="128"/>
      <c r="Q225" s="128"/>
      <c r="R225" s="128"/>
      <c r="S225" s="77"/>
      <c r="T225" s="77"/>
      <c r="U225" s="74"/>
      <c r="V225" s="72"/>
    </row>
    <row r="226" spans="1:22">
      <c r="A226" s="64"/>
      <c r="B226" s="72"/>
      <c r="C226" s="72"/>
      <c r="D226" s="72"/>
      <c r="E226" s="91"/>
      <c r="F226" s="72"/>
      <c r="G226" s="72"/>
      <c r="H226" s="72"/>
      <c r="I226" s="77"/>
      <c r="J226" s="77"/>
      <c r="K226" s="77"/>
      <c r="L226" s="78"/>
      <c r="M226" s="143"/>
      <c r="N226" s="91"/>
      <c r="O226" s="91"/>
      <c r="P226" s="128"/>
      <c r="Q226" s="128"/>
      <c r="R226" s="128"/>
      <c r="S226" s="77"/>
      <c r="T226" s="77"/>
      <c r="U226" s="74"/>
      <c r="V226" s="72"/>
    </row>
    <row r="227" spans="1:22">
      <c r="A227" s="64"/>
      <c r="B227" s="72"/>
      <c r="C227" s="72"/>
      <c r="D227" s="72"/>
      <c r="E227" s="91"/>
      <c r="F227" s="72"/>
      <c r="G227" s="72"/>
      <c r="H227" s="72"/>
      <c r="I227" s="77"/>
      <c r="J227" s="77"/>
      <c r="K227" s="77"/>
      <c r="L227" s="78"/>
      <c r="M227" s="143"/>
      <c r="N227" s="91"/>
      <c r="O227" s="91"/>
      <c r="P227" s="128"/>
      <c r="Q227" s="128"/>
      <c r="R227" s="128"/>
      <c r="S227" s="77"/>
      <c r="T227" s="77"/>
      <c r="U227" s="74"/>
      <c r="V227" s="72"/>
    </row>
    <row r="228" spans="1:22">
      <c r="A228" s="64"/>
      <c r="B228" s="72"/>
      <c r="C228" s="72"/>
      <c r="D228" s="72"/>
      <c r="E228" s="91"/>
      <c r="F228" s="72"/>
      <c r="G228" s="72"/>
      <c r="H228" s="72"/>
      <c r="I228" s="77"/>
      <c r="J228" s="77"/>
      <c r="K228" s="77"/>
      <c r="L228" s="78"/>
      <c r="M228" s="143"/>
      <c r="N228" s="91"/>
      <c r="O228" s="91"/>
      <c r="P228" s="128"/>
      <c r="Q228" s="128"/>
      <c r="R228" s="128"/>
      <c r="S228" s="77"/>
      <c r="T228" s="77"/>
      <c r="U228" s="74"/>
      <c r="V228" s="72"/>
    </row>
    <row r="229" spans="1:22">
      <c r="A229" s="64"/>
      <c r="B229" s="72"/>
      <c r="C229" s="72"/>
      <c r="D229" s="72"/>
      <c r="E229" s="91"/>
      <c r="F229" s="72"/>
      <c r="G229" s="72"/>
      <c r="H229" s="72"/>
      <c r="I229" s="77"/>
      <c r="J229" s="77"/>
      <c r="K229" s="77"/>
      <c r="L229" s="78"/>
      <c r="M229" s="143"/>
      <c r="N229" s="91"/>
      <c r="O229" s="91"/>
      <c r="P229" s="128"/>
      <c r="Q229" s="128"/>
      <c r="R229" s="128"/>
      <c r="S229" s="77"/>
      <c r="T229" s="77"/>
      <c r="U229" s="74"/>
      <c r="V229" s="72"/>
    </row>
    <row r="230" spans="1:22">
      <c r="A230" s="64"/>
      <c r="B230" s="72"/>
      <c r="C230" s="72"/>
      <c r="D230" s="72"/>
      <c r="E230" s="91"/>
      <c r="F230" s="72"/>
      <c r="G230" s="72"/>
      <c r="H230" s="72"/>
      <c r="I230" s="77"/>
      <c r="J230" s="77"/>
      <c r="K230" s="77"/>
      <c r="L230" s="78"/>
      <c r="M230" s="143"/>
      <c r="N230" s="91"/>
      <c r="O230" s="91"/>
      <c r="P230" s="142"/>
      <c r="Q230" s="142"/>
      <c r="R230" s="142"/>
      <c r="S230" s="77"/>
      <c r="T230" s="77"/>
      <c r="U230" s="121"/>
      <c r="V230" s="63"/>
    </row>
    <row r="231" spans="1:22">
      <c r="A231" s="64"/>
      <c r="B231" s="72"/>
      <c r="C231" s="72"/>
      <c r="D231" s="72"/>
      <c r="E231" s="91"/>
      <c r="F231" s="72"/>
      <c r="G231" s="72"/>
      <c r="H231" s="72"/>
      <c r="I231" s="77"/>
      <c r="J231" s="77"/>
      <c r="K231" s="77"/>
      <c r="L231" s="78"/>
      <c r="M231" s="143"/>
      <c r="N231" s="91"/>
      <c r="O231" s="91"/>
      <c r="P231" s="128"/>
      <c r="Q231" s="128"/>
      <c r="R231" s="128"/>
      <c r="S231" s="77"/>
      <c r="T231" s="77"/>
      <c r="U231" s="74"/>
      <c r="V231" s="72"/>
    </row>
    <row r="232" spans="1:22">
      <c r="A232" s="64"/>
      <c r="B232" s="72"/>
      <c r="C232" s="72"/>
      <c r="D232" s="72"/>
      <c r="E232" s="91"/>
      <c r="F232" s="72"/>
      <c r="G232" s="72"/>
      <c r="H232" s="72"/>
      <c r="I232" s="77"/>
      <c r="J232" s="77"/>
      <c r="K232" s="77"/>
      <c r="L232" s="78"/>
      <c r="M232" s="143"/>
      <c r="N232" s="91"/>
      <c r="O232" s="91"/>
      <c r="P232" s="128"/>
      <c r="Q232" s="128"/>
      <c r="R232" s="128"/>
      <c r="S232" s="77"/>
      <c r="T232" s="77"/>
      <c r="U232" s="74"/>
      <c r="V232" s="72"/>
    </row>
    <row r="233" spans="1:22">
      <c r="A233" s="64"/>
      <c r="B233" s="72"/>
      <c r="C233" s="72"/>
      <c r="D233" s="72"/>
      <c r="E233" s="91"/>
      <c r="F233" s="72"/>
      <c r="G233" s="72"/>
      <c r="H233" s="72"/>
      <c r="I233" s="77"/>
      <c r="J233" s="77"/>
      <c r="K233" s="77"/>
      <c r="L233" s="78"/>
      <c r="M233" s="143"/>
      <c r="N233" s="91"/>
      <c r="O233" s="91"/>
      <c r="P233" s="128"/>
      <c r="Q233" s="128"/>
      <c r="R233" s="128"/>
      <c r="S233" s="77"/>
      <c r="T233" s="77"/>
      <c r="U233" s="74"/>
      <c r="V233" s="72"/>
    </row>
    <row r="234" spans="1:22">
      <c r="A234" s="64"/>
      <c r="B234" s="72"/>
      <c r="C234" s="72"/>
      <c r="D234" s="72"/>
      <c r="E234" s="91"/>
      <c r="F234" s="72"/>
      <c r="G234" s="72"/>
      <c r="H234" s="72"/>
      <c r="I234" s="77"/>
      <c r="J234" s="77"/>
      <c r="K234" s="77"/>
      <c r="L234" s="78"/>
      <c r="M234" s="143"/>
      <c r="N234" s="91"/>
      <c r="O234" s="91"/>
      <c r="P234" s="142"/>
      <c r="Q234" s="142"/>
      <c r="R234" s="142"/>
      <c r="S234" s="77"/>
      <c r="T234" s="77"/>
      <c r="U234" s="121"/>
      <c r="V234" s="63"/>
    </row>
    <row r="235" spans="1:22">
      <c r="A235" s="64"/>
      <c r="B235" s="72"/>
      <c r="C235" s="72"/>
      <c r="D235" s="72"/>
      <c r="E235" s="91"/>
      <c r="F235" s="72"/>
      <c r="G235" s="72"/>
      <c r="H235" s="72"/>
      <c r="I235" s="77"/>
      <c r="J235" s="77"/>
      <c r="K235" s="77"/>
      <c r="L235" s="78"/>
      <c r="M235" s="143"/>
      <c r="N235" s="91"/>
      <c r="O235" s="91"/>
      <c r="P235" s="128"/>
      <c r="Q235" s="128"/>
      <c r="R235" s="128"/>
      <c r="S235" s="77"/>
      <c r="T235" s="77"/>
      <c r="U235" s="74"/>
      <c r="V235" s="72"/>
    </row>
    <row r="236" spans="1:22">
      <c r="A236" s="64"/>
      <c r="B236" s="72"/>
      <c r="C236" s="72"/>
      <c r="D236" s="72"/>
      <c r="E236" s="91"/>
      <c r="F236" s="72"/>
      <c r="G236" s="72"/>
      <c r="H236" s="72"/>
      <c r="I236" s="77"/>
      <c r="J236" s="77"/>
      <c r="K236" s="77"/>
      <c r="L236" s="78"/>
      <c r="M236" s="143"/>
      <c r="N236" s="91"/>
      <c r="O236" s="91"/>
      <c r="P236" s="128"/>
      <c r="Q236" s="128"/>
      <c r="R236" s="128"/>
      <c r="S236" s="77"/>
      <c r="T236" s="77"/>
      <c r="U236" s="74"/>
      <c r="V236" s="72"/>
    </row>
    <row r="237" spans="1:22">
      <c r="A237" s="64"/>
      <c r="B237" s="72"/>
      <c r="C237" s="72"/>
      <c r="D237" s="72"/>
      <c r="E237" s="91"/>
      <c r="F237" s="72"/>
      <c r="G237" s="72"/>
      <c r="H237" s="72"/>
      <c r="I237" s="77"/>
      <c r="J237" s="77"/>
      <c r="K237" s="77"/>
      <c r="L237" s="78"/>
      <c r="M237" s="143"/>
      <c r="N237" s="91"/>
      <c r="O237" s="91"/>
      <c r="P237" s="128"/>
      <c r="Q237" s="128"/>
      <c r="R237" s="128"/>
      <c r="S237" s="77"/>
      <c r="T237" s="77"/>
      <c r="U237" s="74"/>
      <c r="V237" s="72"/>
    </row>
    <row r="238" spans="1:22">
      <c r="A238" s="64"/>
      <c r="B238" s="72"/>
      <c r="C238" s="72"/>
      <c r="D238" s="72"/>
      <c r="E238" s="91"/>
      <c r="F238" s="72"/>
      <c r="G238" s="72"/>
      <c r="H238" s="72"/>
      <c r="I238" s="77"/>
      <c r="J238" s="77"/>
      <c r="K238" s="77"/>
      <c r="L238" s="78"/>
      <c r="M238" s="143"/>
      <c r="N238" s="91"/>
      <c r="O238" s="91"/>
      <c r="P238" s="128"/>
      <c r="Q238" s="128"/>
      <c r="R238" s="128"/>
      <c r="S238" s="77"/>
      <c r="T238" s="77"/>
      <c r="U238" s="74"/>
      <c r="V238" s="72"/>
    </row>
    <row r="239" spans="1:22">
      <c r="A239" s="64"/>
      <c r="B239" s="72"/>
      <c r="C239" s="72"/>
      <c r="D239" s="72"/>
      <c r="E239" s="91"/>
      <c r="F239" s="72"/>
      <c r="G239" s="72"/>
      <c r="H239" s="72"/>
      <c r="I239" s="77"/>
      <c r="J239" s="77"/>
      <c r="K239" s="77"/>
      <c r="L239" s="78"/>
      <c r="M239" s="143"/>
      <c r="N239" s="91"/>
      <c r="O239" s="91"/>
      <c r="P239" s="128"/>
      <c r="Q239" s="128"/>
      <c r="R239" s="128"/>
      <c r="S239" s="77"/>
      <c r="T239" s="77"/>
      <c r="U239" s="74"/>
      <c r="V239" s="72"/>
    </row>
    <row r="240" spans="1:22">
      <c r="A240" s="64"/>
      <c r="B240" s="72"/>
      <c r="C240" s="72"/>
      <c r="D240" s="72"/>
      <c r="E240" s="91"/>
      <c r="F240" s="72"/>
      <c r="G240" s="72"/>
      <c r="H240" s="72"/>
      <c r="I240" s="77"/>
      <c r="J240" s="77"/>
      <c r="K240" s="77"/>
      <c r="L240" s="78"/>
      <c r="M240" s="143"/>
      <c r="N240" s="91"/>
      <c r="O240" s="91"/>
      <c r="P240" s="128"/>
      <c r="Q240" s="128"/>
      <c r="R240" s="128"/>
      <c r="S240" s="77"/>
      <c r="T240" s="77"/>
      <c r="U240" s="74"/>
      <c r="V240" s="72"/>
    </row>
    <row r="241" spans="1:22">
      <c r="A241" s="64"/>
      <c r="B241" s="72"/>
      <c r="C241" s="72"/>
      <c r="D241" s="72"/>
      <c r="E241" s="91"/>
      <c r="F241" s="72"/>
      <c r="G241" s="72"/>
      <c r="H241" s="72"/>
      <c r="I241" s="77"/>
      <c r="J241" s="77"/>
      <c r="K241" s="77"/>
      <c r="L241" s="78"/>
      <c r="M241" s="143"/>
      <c r="N241" s="91"/>
      <c r="O241" s="91"/>
      <c r="P241" s="128"/>
      <c r="Q241" s="128"/>
      <c r="R241" s="128"/>
      <c r="S241" s="77"/>
      <c r="T241" s="77"/>
      <c r="U241" s="74"/>
      <c r="V241" s="72"/>
    </row>
    <row r="242" spans="1:22">
      <c r="A242" s="64"/>
      <c r="B242" s="72"/>
      <c r="C242" s="72"/>
      <c r="D242" s="72"/>
      <c r="E242" s="91"/>
      <c r="F242" s="72"/>
      <c r="G242" s="72"/>
      <c r="H242" s="72"/>
      <c r="I242" s="77"/>
      <c r="J242" s="77"/>
      <c r="K242" s="77"/>
      <c r="L242" s="78"/>
      <c r="M242" s="143"/>
      <c r="N242" s="91"/>
      <c r="O242" s="91"/>
      <c r="P242" s="142"/>
      <c r="Q242" s="142"/>
      <c r="R242" s="142"/>
      <c r="S242" s="77"/>
      <c r="T242" s="77"/>
      <c r="U242" s="121"/>
      <c r="V242" s="63"/>
    </row>
    <row r="243" spans="1:22">
      <c r="A243" s="64"/>
      <c r="B243" s="72"/>
      <c r="C243" s="72"/>
      <c r="D243" s="72"/>
      <c r="E243" s="91"/>
      <c r="F243" s="72"/>
      <c r="G243" s="72"/>
      <c r="H243" s="72"/>
      <c r="I243" s="77"/>
      <c r="J243" s="77"/>
      <c r="K243" s="77"/>
      <c r="L243" s="78"/>
      <c r="M243" s="143"/>
      <c r="N243" s="91"/>
      <c r="O243" s="91"/>
      <c r="P243" s="128"/>
      <c r="Q243" s="128"/>
      <c r="R243" s="128"/>
      <c r="S243" s="77"/>
      <c r="T243" s="77"/>
      <c r="U243" s="74"/>
      <c r="V243" s="72"/>
    </row>
    <row r="244" spans="1:22">
      <c r="A244" s="64"/>
      <c r="B244" s="72"/>
      <c r="C244" s="72"/>
      <c r="D244" s="72"/>
      <c r="E244" s="91"/>
      <c r="F244" s="72"/>
      <c r="G244" s="72"/>
      <c r="H244" s="72"/>
      <c r="I244" s="77"/>
      <c r="J244" s="77"/>
      <c r="K244" s="77"/>
      <c r="L244" s="78"/>
      <c r="M244" s="143"/>
      <c r="N244" s="91"/>
      <c r="O244" s="91"/>
      <c r="P244" s="128"/>
      <c r="Q244" s="128"/>
      <c r="R244" s="128"/>
      <c r="S244" s="77"/>
      <c r="T244" s="77"/>
      <c r="U244" s="74"/>
      <c r="V244" s="72"/>
    </row>
    <row r="245" spans="1:22">
      <c r="A245" s="64"/>
      <c r="B245" s="72"/>
      <c r="C245" s="72"/>
      <c r="D245" s="72"/>
      <c r="E245" s="91"/>
      <c r="F245" s="72"/>
      <c r="G245" s="72"/>
      <c r="H245" s="72"/>
      <c r="I245" s="77"/>
      <c r="J245" s="77"/>
      <c r="K245" s="77"/>
      <c r="L245" s="78"/>
      <c r="M245" s="143"/>
      <c r="N245" s="91"/>
      <c r="O245" s="91"/>
      <c r="P245" s="128"/>
      <c r="Q245" s="128"/>
      <c r="R245" s="128"/>
      <c r="S245" s="77"/>
      <c r="T245" s="77"/>
      <c r="U245" s="74"/>
      <c r="V245" s="72"/>
    </row>
    <row r="246" spans="1:22">
      <c r="A246" s="64"/>
      <c r="B246" s="72"/>
      <c r="C246" s="72"/>
      <c r="D246" s="72"/>
      <c r="E246" s="91"/>
      <c r="F246" s="72"/>
      <c r="G246" s="72"/>
      <c r="H246" s="72"/>
      <c r="I246" s="77"/>
      <c r="J246" s="77"/>
      <c r="K246" s="77"/>
      <c r="L246" s="78"/>
      <c r="M246" s="143"/>
      <c r="N246" s="91"/>
      <c r="O246" s="91"/>
      <c r="P246" s="142"/>
      <c r="Q246" s="142"/>
      <c r="R246" s="142"/>
      <c r="S246" s="77"/>
      <c r="T246" s="77"/>
      <c r="U246" s="121"/>
      <c r="V246" s="63"/>
    </row>
    <row r="247" spans="1:22">
      <c r="A247" s="64"/>
      <c r="B247" s="72"/>
      <c r="C247" s="72"/>
      <c r="D247" s="72"/>
      <c r="E247" s="91"/>
      <c r="F247" s="72"/>
      <c r="G247" s="72"/>
      <c r="H247" s="72"/>
      <c r="I247" s="77"/>
      <c r="J247" s="77"/>
      <c r="K247" s="77"/>
      <c r="L247" s="78"/>
      <c r="M247" s="143"/>
      <c r="N247" s="91"/>
      <c r="O247" s="91"/>
      <c r="P247" s="142"/>
      <c r="Q247" s="142"/>
      <c r="R247" s="142"/>
      <c r="S247" s="77"/>
      <c r="T247" s="77"/>
      <c r="U247" s="121"/>
      <c r="V247" s="63"/>
    </row>
    <row r="248" spans="1:22">
      <c r="A248" s="64"/>
      <c r="B248" s="72"/>
      <c r="C248" s="72"/>
      <c r="D248" s="72"/>
      <c r="E248" s="91"/>
      <c r="F248" s="72"/>
      <c r="G248" s="72"/>
      <c r="H248" s="72"/>
      <c r="I248" s="77"/>
      <c r="J248" s="77"/>
      <c r="K248" s="77"/>
      <c r="L248" s="78"/>
      <c r="M248" s="143"/>
      <c r="N248" s="91"/>
      <c r="O248" s="91"/>
      <c r="P248" s="142"/>
      <c r="Q248" s="142"/>
      <c r="R248" s="142"/>
      <c r="S248" s="77"/>
      <c r="T248" s="77"/>
      <c r="U248" s="121"/>
      <c r="V248" s="63"/>
    </row>
    <row r="249" spans="1:22">
      <c r="A249" s="64"/>
      <c r="B249" s="72"/>
      <c r="C249" s="72"/>
      <c r="D249" s="72"/>
      <c r="E249" s="91"/>
      <c r="F249" s="72"/>
      <c r="G249" s="72"/>
      <c r="H249" s="72"/>
      <c r="I249" s="77"/>
      <c r="J249" s="77"/>
      <c r="K249" s="77"/>
      <c r="L249" s="78"/>
      <c r="M249" s="143"/>
      <c r="N249" s="91"/>
      <c r="O249" s="91"/>
      <c r="P249" s="128"/>
      <c r="Q249" s="128"/>
      <c r="R249" s="128"/>
      <c r="S249" s="77"/>
      <c r="T249" s="77"/>
      <c r="U249" s="74"/>
      <c r="V249" s="72"/>
    </row>
    <row r="250" spans="1:22">
      <c r="A250" s="64"/>
      <c r="B250" s="72"/>
      <c r="C250" s="72"/>
      <c r="D250" s="72"/>
      <c r="E250" s="91"/>
      <c r="F250" s="72"/>
      <c r="G250" s="72"/>
      <c r="H250" s="72"/>
      <c r="I250" s="77"/>
      <c r="J250" s="77"/>
      <c r="K250" s="77"/>
      <c r="L250" s="78"/>
      <c r="M250" s="143"/>
      <c r="N250" s="91"/>
      <c r="O250" s="91"/>
      <c r="P250" s="128"/>
      <c r="Q250" s="128"/>
      <c r="R250" s="128"/>
      <c r="S250" s="77"/>
      <c r="T250" s="77"/>
      <c r="U250" s="74"/>
      <c r="V250" s="72"/>
    </row>
    <row r="251" spans="1:22">
      <c r="A251" s="64"/>
      <c r="B251" s="72"/>
      <c r="C251" s="72"/>
      <c r="D251" s="72"/>
      <c r="E251" s="91"/>
      <c r="F251" s="72"/>
      <c r="G251" s="72"/>
      <c r="H251" s="72"/>
      <c r="I251" s="77"/>
      <c r="J251" s="77"/>
      <c r="K251" s="77"/>
      <c r="L251" s="78"/>
      <c r="M251" s="143"/>
      <c r="N251" s="91"/>
      <c r="O251" s="91"/>
      <c r="P251" s="128"/>
      <c r="Q251" s="128"/>
      <c r="R251" s="128"/>
      <c r="S251" s="77"/>
      <c r="T251" s="77"/>
      <c r="U251" s="74"/>
      <c r="V251" s="72"/>
    </row>
    <row r="252" spans="1:22">
      <c r="A252" s="64"/>
      <c r="B252" s="72"/>
      <c r="C252" s="72"/>
      <c r="D252" s="72"/>
      <c r="E252" s="91"/>
      <c r="F252" s="72"/>
      <c r="G252" s="72"/>
      <c r="H252" s="72"/>
      <c r="I252" s="77"/>
      <c r="J252" s="77"/>
      <c r="K252" s="77"/>
      <c r="L252" s="78"/>
      <c r="M252" s="143"/>
      <c r="N252" s="91"/>
      <c r="O252" s="91"/>
      <c r="P252" s="128"/>
      <c r="Q252" s="128"/>
      <c r="R252" s="128"/>
      <c r="S252" s="77"/>
      <c r="T252" s="77"/>
      <c r="U252" s="74"/>
      <c r="V252" s="72"/>
    </row>
    <row r="253" spans="1:22">
      <c r="A253" s="64"/>
      <c r="B253" s="72"/>
      <c r="C253" s="72"/>
      <c r="D253" s="72"/>
      <c r="E253" s="91"/>
      <c r="F253" s="72"/>
      <c r="G253" s="72"/>
      <c r="H253" s="72"/>
      <c r="I253" s="77"/>
      <c r="J253" s="77"/>
      <c r="K253" s="77"/>
      <c r="L253" s="78"/>
      <c r="M253" s="143"/>
      <c r="N253" s="91"/>
      <c r="O253" s="91"/>
      <c r="P253" s="128"/>
      <c r="Q253" s="128"/>
      <c r="R253" s="128"/>
      <c r="S253" s="77"/>
      <c r="T253" s="77"/>
      <c r="U253" s="74"/>
      <c r="V253" s="72"/>
    </row>
    <row r="254" spans="1:22">
      <c r="A254" s="64"/>
      <c r="B254" s="72"/>
      <c r="C254" s="72"/>
      <c r="D254" s="72"/>
      <c r="E254" s="91"/>
      <c r="F254" s="72"/>
      <c r="G254" s="72"/>
      <c r="H254" s="72"/>
      <c r="I254" s="77"/>
      <c r="J254" s="77"/>
      <c r="K254" s="77"/>
      <c r="L254" s="78"/>
      <c r="M254" s="143"/>
      <c r="N254" s="91"/>
      <c r="O254" s="91"/>
      <c r="P254" s="128"/>
      <c r="Q254" s="128"/>
      <c r="R254" s="128"/>
      <c r="S254" s="77"/>
      <c r="T254" s="77"/>
      <c r="U254" s="74"/>
      <c r="V254" s="72"/>
    </row>
    <row r="255" spans="1:22">
      <c r="A255" s="64"/>
      <c r="B255" s="72"/>
      <c r="C255" s="72"/>
      <c r="D255" s="72"/>
      <c r="E255" s="91"/>
      <c r="F255" s="72"/>
      <c r="G255" s="72"/>
      <c r="H255" s="72"/>
      <c r="I255" s="77"/>
      <c r="J255" s="77"/>
      <c r="K255" s="77"/>
      <c r="L255" s="78"/>
      <c r="M255" s="143"/>
      <c r="N255" s="91"/>
      <c r="O255" s="91"/>
      <c r="P255" s="142"/>
      <c r="Q255" s="142"/>
      <c r="R255" s="142"/>
      <c r="S255" s="77"/>
      <c r="T255" s="77"/>
      <c r="U255" s="121"/>
      <c r="V255" s="63"/>
    </row>
    <row r="256" spans="1:22">
      <c r="A256" s="64"/>
      <c r="B256" s="72"/>
      <c r="C256" s="72"/>
      <c r="D256" s="72"/>
      <c r="E256" s="91"/>
      <c r="F256" s="72"/>
      <c r="G256" s="72"/>
      <c r="H256" s="72"/>
      <c r="I256" s="77"/>
      <c r="J256" s="77"/>
      <c r="K256" s="77"/>
      <c r="L256" s="78"/>
      <c r="M256" s="143"/>
      <c r="N256" s="91"/>
      <c r="O256" s="91"/>
      <c r="P256" s="142"/>
      <c r="Q256" s="142"/>
      <c r="R256" s="142"/>
      <c r="S256" s="77"/>
      <c r="T256" s="77"/>
      <c r="U256" s="121"/>
      <c r="V256" s="63"/>
    </row>
    <row r="257" spans="1:22">
      <c r="A257" s="64"/>
      <c r="B257" s="72"/>
      <c r="C257" s="72"/>
      <c r="D257" s="72"/>
      <c r="E257" s="91"/>
      <c r="F257" s="72"/>
      <c r="G257" s="72"/>
      <c r="H257" s="72"/>
      <c r="I257" s="77"/>
      <c r="J257" s="77"/>
      <c r="K257" s="77"/>
      <c r="L257" s="78"/>
      <c r="M257" s="143"/>
      <c r="N257" s="91"/>
      <c r="O257" s="91"/>
      <c r="P257" s="128"/>
      <c r="Q257" s="128"/>
      <c r="R257" s="128"/>
      <c r="S257" s="77"/>
      <c r="T257" s="77"/>
      <c r="U257" s="74"/>
      <c r="V257" s="72"/>
    </row>
    <row r="258" spans="1:22">
      <c r="A258" s="64"/>
      <c r="B258" s="72"/>
      <c r="C258" s="72"/>
      <c r="D258" s="72"/>
      <c r="E258" s="91"/>
      <c r="F258" s="72"/>
      <c r="G258" s="72"/>
      <c r="H258" s="72"/>
      <c r="I258" s="77"/>
      <c r="J258" s="77"/>
      <c r="K258" s="77"/>
      <c r="L258" s="78"/>
      <c r="M258" s="143"/>
      <c r="N258" s="91"/>
      <c r="O258" s="91"/>
      <c r="P258" s="128"/>
      <c r="Q258" s="128"/>
      <c r="R258" s="128"/>
      <c r="S258" s="77"/>
      <c r="T258" s="77"/>
      <c r="U258" s="74"/>
      <c r="V258" s="72"/>
    </row>
    <row r="259" spans="1:22">
      <c r="A259" s="64"/>
      <c r="B259" s="72"/>
      <c r="C259" s="72"/>
      <c r="D259" s="72"/>
      <c r="E259" s="91"/>
      <c r="F259" s="72"/>
      <c r="G259" s="72"/>
      <c r="H259" s="72"/>
      <c r="I259" s="77"/>
      <c r="J259" s="77"/>
      <c r="K259" s="77"/>
      <c r="L259" s="78"/>
      <c r="M259" s="143"/>
      <c r="N259" s="91"/>
      <c r="O259" s="91"/>
      <c r="P259" s="128"/>
      <c r="Q259" s="128"/>
      <c r="R259" s="128"/>
      <c r="S259" s="77"/>
      <c r="T259" s="77"/>
      <c r="U259" s="74"/>
      <c r="V259" s="72"/>
    </row>
    <row r="260" spans="1:22">
      <c r="A260" s="64"/>
      <c r="B260" s="72"/>
      <c r="C260" s="72"/>
      <c r="D260" s="72"/>
      <c r="E260" s="91"/>
      <c r="F260" s="72"/>
      <c r="G260" s="72"/>
      <c r="H260" s="72"/>
      <c r="I260" s="77"/>
      <c r="J260" s="77"/>
      <c r="K260" s="77"/>
      <c r="L260" s="78"/>
      <c r="M260" s="143"/>
      <c r="N260" s="91"/>
      <c r="O260" s="91"/>
      <c r="P260" s="128"/>
      <c r="Q260" s="128"/>
      <c r="R260" s="128"/>
      <c r="S260" s="77"/>
      <c r="T260" s="77"/>
      <c r="U260" s="74"/>
      <c r="V260" s="72"/>
    </row>
    <row r="261" spans="1:22">
      <c r="A261" s="64"/>
      <c r="B261" s="72"/>
      <c r="C261" s="72"/>
      <c r="D261" s="72"/>
      <c r="E261" s="91"/>
      <c r="F261" s="72"/>
      <c r="G261" s="72"/>
      <c r="H261" s="72"/>
      <c r="I261" s="77"/>
      <c r="J261" s="77"/>
      <c r="K261" s="77"/>
      <c r="L261" s="78"/>
      <c r="M261" s="143"/>
      <c r="N261" s="91"/>
      <c r="O261" s="91"/>
      <c r="P261" s="128"/>
      <c r="Q261" s="128"/>
      <c r="R261" s="128"/>
      <c r="S261" s="77"/>
      <c r="T261" s="77"/>
      <c r="U261" s="74"/>
      <c r="V261" s="72"/>
    </row>
    <row r="262" spans="1:22">
      <c r="A262" s="64"/>
      <c r="B262" s="72"/>
      <c r="C262" s="72"/>
      <c r="D262" s="72"/>
      <c r="E262" s="91"/>
      <c r="F262" s="72"/>
      <c r="G262" s="72"/>
      <c r="H262" s="72"/>
      <c r="I262" s="77"/>
      <c r="J262" s="77"/>
      <c r="K262" s="77"/>
      <c r="L262" s="78"/>
      <c r="M262" s="143"/>
      <c r="N262" s="91"/>
      <c r="O262" s="91"/>
      <c r="P262" s="128"/>
      <c r="Q262" s="128"/>
      <c r="R262" s="128"/>
      <c r="S262" s="77"/>
      <c r="T262" s="77"/>
      <c r="U262" s="74"/>
      <c r="V262" s="72"/>
    </row>
    <row r="263" spans="1:22">
      <c r="A263" s="64"/>
      <c r="B263" s="72"/>
      <c r="C263" s="72"/>
      <c r="D263" s="72"/>
      <c r="E263" s="91"/>
      <c r="F263" s="72"/>
      <c r="G263" s="72"/>
      <c r="H263" s="72"/>
      <c r="I263" s="77"/>
      <c r="J263" s="77"/>
      <c r="K263" s="77"/>
      <c r="L263" s="78"/>
      <c r="M263" s="143"/>
      <c r="N263" s="91"/>
      <c r="O263" s="91"/>
      <c r="P263" s="128"/>
      <c r="Q263" s="128"/>
      <c r="R263" s="128"/>
      <c r="S263" s="77"/>
      <c r="T263" s="77"/>
      <c r="U263" s="74"/>
      <c r="V263" s="72"/>
    </row>
    <row r="264" spans="1:22">
      <c r="A264" s="64"/>
      <c r="B264" s="72"/>
      <c r="C264" s="72"/>
      <c r="D264" s="72"/>
      <c r="E264" s="91"/>
      <c r="F264" s="72"/>
      <c r="G264" s="72"/>
      <c r="H264" s="72"/>
      <c r="I264" s="77"/>
      <c r="J264" s="77"/>
      <c r="K264" s="77"/>
      <c r="L264" s="78"/>
      <c r="M264" s="143"/>
      <c r="N264" s="91"/>
      <c r="O264" s="91"/>
      <c r="P264" s="128"/>
      <c r="Q264" s="128"/>
      <c r="R264" s="128"/>
      <c r="S264" s="77"/>
      <c r="T264" s="77"/>
      <c r="U264" s="74"/>
      <c r="V264" s="72"/>
    </row>
    <row r="265" spans="1:22">
      <c r="A265" s="64"/>
      <c r="B265" s="72"/>
      <c r="C265" s="72"/>
      <c r="D265" s="72"/>
      <c r="E265" s="91"/>
      <c r="F265" s="72"/>
      <c r="G265" s="72"/>
      <c r="H265" s="72"/>
      <c r="I265" s="77"/>
      <c r="J265" s="77"/>
      <c r="K265" s="77"/>
      <c r="L265" s="78"/>
      <c r="M265" s="143"/>
      <c r="N265" s="91"/>
      <c r="O265" s="91"/>
      <c r="P265" s="128"/>
      <c r="Q265" s="128"/>
      <c r="R265" s="128"/>
      <c r="S265" s="77"/>
      <c r="T265" s="77"/>
      <c r="U265" s="74"/>
      <c r="V265" s="72"/>
    </row>
    <row r="266" spans="1:22">
      <c r="A266" s="64"/>
      <c r="B266" s="72"/>
      <c r="C266" s="72"/>
      <c r="D266" s="72"/>
      <c r="E266" s="91"/>
      <c r="F266" s="72"/>
      <c r="G266" s="72"/>
      <c r="H266" s="72"/>
      <c r="I266" s="77"/>
      <c r="J266" s="77"/>
      <c r="K266" s="77"/>
      <c r="L266" s="78"/>
      <c r="M266" s="143"/>
      <c r="N266" s="91"/>
      <c r="O266" s="91"/>
      <c r="P266" s="128"/>
      <c r="Q266" s="128"/>
      <c r="R266" s="128"/>
      <c r="S266" s="77"/>
      <c r="T266" s="77"/>
      <c r="U266" s="74"/>
      <c r="V266" s="72"/>
    </row>
    <row r="267" spans="1:22">
      <c r="A267" s="64"/>
      <c r="B267" s="72"/>
      <c r="C267" s="72"/>
      <c r="D267" s="72"/>
      <c r="E267" s="91"/>
      <c r="F267" s="72"/>
      <c r="G267" s="72"/>
      <c r="H267" s="72"/>
      <c r="I267" s="77"/>
      <c r="J267" s="77"/>
      <c r="K267" s="77"/>
      <c r="L267" s="78"/>
      <c r="M267" s="143"/>
      <c r="N267" s="91"/>
      <c r="O267" s="91"/>
      <c r="P267" s="142"/>
      <c r="Q267" s="142"/>
      <c r="R267" s="142"/>
      <c r="S267" s="77"/>
      <c r="T267" s="77"/>
      <c r="U267" s="121"/>
      <c r="V267" s="63"/>
    </row>
    <row r="268" spans="1:22">
      <c r="A268" s="64"/>
      <c r="B268" s="72"/>
      <c r="C268" s="72"/>
      <c r="D268" s="72"/>
      <c r="E268" s="91"/>
      <c r="F268" s="72"/>
      <c r="G268" s="72"/>
      <c r="H268" s="72"/>
      <c r="I268" s="77"/>
      <c r="J268" s="77"/>
      <c r="K268" s="77"/>
      <c r="L268" s="78"/>
      <c r="M268" s="143"/>
      <c r="N268" s="91"/>
      <c r="O268" s="91"/>
      <c r="P268" s="128"/>
      <c r="Q268" s="128"/>
      <c r="R268" s="128"/>
      <c r="S268" s="77"/>
      <c r="T268" s="77"/>
      <c r="U268" s="74"/>
      <c r="V268" s="72"/>
    </row>
    <row r="269" spans="1:22">
      <c r="A269" s="64"/>
      <c r="B269" s="72"/>
      <c r="C269" s="72"/>
      <c r="D269" s="72"/>
      <c r="E269" s="91"/>
      <c r="F269" s="72"/>
      <c r="G269" s="72"/>
      <c r="H269" s="72"/>
      <c r="I269" s="77"/>
      <c r="J269" s="77"/>
      <c r="K269" s="77"/>
      <c r="L269" s="78"/>
      <c r="M269" s="143"/>
      <c r="N269" s="91"/>
      <c r="O269" s="91"/>
      <c r="P269" s="142"/>
      <c r="Q269" s="142"/>
      <c r="R269" s="142"/>
      <c r="S269" s="77"/>
      <c r="T269" s="77"/>
      <c r="U269" s="121"/>
      <c r="V269" s="63"/>
    </row>
    <row r="270" spans="1:22">
      <c r="A270" s="64"/>
      <c r="B270" s="72"/>
      <c r="C270" s="72"/>
      <c r="D270" s="72"/>
      <c r="E270" s="91"/>
      <c r="F270" s="72"/>
      <c r="G270" s="72"/>
      <c r="H270" s="72"/>
      <c r="I270" s="77"/>
      <c r="J270" s="77"/>
      <c r="K270" s="77"/>
      <c r="L270" s="78"/>
      <c r="M270" s="143"/>
      <c r="N270" s="91"/>
      <c r="O270" s="91"/>
      <c r="P270" s="142"/>
      <c r="Q270" s="142"/>
      <c r="R270" s="142"/>
      <c r="S270" s="77"/>
      <c r="T270" s="77"/>
      <c r="U270" s="121"/>
      <c r="V270" s="63"/>
    </row>
    <row r="271" spans="1:22">
      <c r="A271" s="64"/>
      <c r="B271" s="72"/>
      <c r="C271" s="72"/>
      <c r="D271" s="72"/>
      <c r="E271" s="91"/>
      <c r="F271" s="72"/>
      <c r="G271" s="72"/>
      <c r="H271" s="72"/>
      <c r="I271" s="77"/>
      <c r="J271" s="77"/>
      <c r="K271" s="77"/>
      <c r="L271" s="78"/>
      <c r="M271" s="143"/>
      <c r="N271" s="91"/>
      <c r="O271" s="91"/>
      <c r="P271" s="142"/>
      <c r="Q271" s="142"/>
      <c r="R271" s="142"/>
      <c r="S271" s="77"/>
      <c r="T271" s="77"/>
      <c r="U271" s="121"/>
      <c r="V271" s="63"/>
    </row>
    <row r="272" spans="1:22">
      <c r="A272" s="64"/>
      <c r="B272" s="72"/>
      <c r="C272" s="72"/>
      <c r="D272" s="72"/>
      <c r="E272" s="91"/>
      <c r="F272" s="72"/>
      <c r="G272" s="72"/>
      <c r="H272" s="72"/>
      <c r="I272" s="77"/>
      <c r="J272" s="77"/>
      <c r="K272" s="77"/>
      <c r="L272" s="78"/>
      <c r="M272" s="143"/>
      <c r="N272" s="91"/>
      <c r="O272" s="91"/>
      <c r="P272" s="128"/>
      <c r="Q272" s="128"/>
      <c r="R272" s="128"/>
      <c r="S272" s="77"/>
      <c r="T272" s="77"/>
      <c r="U272" s="74"/>
      <c r="V272" s="72"/>
    </row>
    <row r="273" spans="1:22">
      <c r="A273" s="64"/>
      <c r="B273" s="72"/>
      <c r="C273" s="72"/>
      <c r="D273" s="72"/>
      <c r="E273" s="91"/>
      <c r="F273" s="72"/>
      <c r="G273" s="72"/>
      <c r="H273" s="72"/>
      <c r="I273" s="77"/>
      <c r="J273" s="77"/>
      <c r="K273" s="77"/>
      <c r="L273" s="78"/>
      <c r="M273" s="143"/>
      <c r="N273" s="91"/>
      <c r="O273" s="91"/>
      <c r="P273" s="128"/>
      <c r="Q273" s="128"/>
      <c r="R273" s="128"/>
      <c r="S273" s="77"/>
      <c r="T273" s="77"/>
      <c r="U273" s="74"/>
      <c r="V273" s="72"/>
    </row>
    <row r="274" spans="1:22">
      <c r="A274" s="64"/>
      <c r="B274" s="72"/>
      <c r="C274" s="72"/>
      <c r="D274" s="72"/>
      <c r="E274" s="91"/>
      <c r="F274" s="72"/>
      <c r="G274" s="72"/>
      <c r="H274" s="72"/>
      <c r="I274" s="77"/>
      <c r="J274" s="77"/>
      <c r="K274" s="77"/>
      <c r="L274" s="78"/>
      <c r="M274" s="143"/>
      <c r="N274" s="91"/>
      <c r="O274" s="91"/>
      <c r="P274" s="128"/>
      <c r="Q274" s="128"/>
      <c r="R274" s="128"/>
      <c r="S274" s="77"/>
      <c r="T274" s="77"/>
      <c r="U274" s="74"/>
      <c r="V274" s="72"/>
    </row>
    <row r="275" spans="1:22">
      <c r="A275" s="64"/>
      <c r="B275" s="72"/>
      <c r="C275" s="72"/>
      <c r="D275" s="72"/>
      <c r="E275" s="91"/>
      <c r="F275" s="72"/>
      <c r="G275" s="72"/>
      <c r="H275" s="72"/>
      <c r="I275" s="77"/>
      <c r="J275" s="77"/>
      <c r="K275" s="77"/>
      <c r="L275" s="78"/>
      <c r="M275" s="143"/>
      <c r="N275" s="91"/>
      <c r="O275" s="91"/>
      <c r="P275" s="128"/>
      <c r="Q275" s="128"/>
      <c r="R275" s="128"/>
      <c r="S275" s="77"/>
      <c r="T275" s="77"/>
      <c r="U275" s="74"/>
      <c r="V275" s="72"/>
    </row>
    <row r="276" spans="1:22">
      <c r="A276" s="64"/>
      <c r="B276" s="72"/>
      <c r="C276" s="72"/>
      <c r="D276" s="72"/>
      <c r="E276" s="91"/>
      <c r="F276" s="72"/>
      <c r="G276" s="72"/>
      <c r="H276" s="72"/>
      <c r="I276" s="77"/>
      <c r="J276" s="77"/>
      <c r="K276" s="77"/>
      <c r="L276" s="78"/>
      <c r="M276" s="143"/>
      <c r="N276" s="91"/>
      <c r="O276" s="91"/>
      <c r="P276" s="142"/>
      <c r="Q276" s="142"/>
      <c r="R276" s="142"/>
      <c r="S276" s="77"/>
      <c r="T276" s="77"/>
      <c r="U276" s="121"/>
      <c r="V276" s="63"/>
    </row>
    <row r="277" spans="1:22">
      <c r="A277" s="64"/>
      <c r="B277" s="72"/>
      <c r="C277" s="72"/>
      <c r="D277" s="72"/>
      <c r="E277" s="91"/>
      <c r="F277" s="72"/>
      <c r="G277" s="72"/>
      <c r="H277" s="72"/>
      <c r="I277" s="77"/>
      <c r="J277" s="77"/>
      <c r="K277" s="77"/>
      <c r="L277" s="78"/>
      <c r="M277" s="143"/>
      <c r="N277" s="91"/>
      <c r="O277" s="91"/>
      <c r="P277" s="142"/>
      <c r="Q277" s="142"/>
      <c r="R277" s="142"/>
      <c r="S277" s="77"/>
      <c r="T277" s="77"/>
      <c r="U277" s="121"/>
      <c r="V277" s="63"/>
    </row>
    <row r="278" spans="1:22">
      <c r="A278" s="64"/>
      <c r="B278" s="72"/>
      <c r="C278" s="72"/>
      <c r="D278" s="72"/>
      <c r="E278" s="91"/>
      <c r="F278" s="72"/>
      <c r="G278" s="72"/>
      <c r="H278" s="72"/>
      <c r="I278" s="77"/>
      <c r="J278" s="77"/>
      <c r="K278" s="77"/>
      <c r="L278" s="78"/>
      <c r="M278" s="143"/>
      <c r="N278" s="91"/>
      <c r="O278" s="91"/>
      <c r="P278" s="128"/>
      <c r="Q278" s="128"/>
      <c r="R278" s="128"/>
      <c r="S278" s="77"/>
      <c r="T278" s="77"/>
      <c r="U278" s="74"/>
      <c r="V278" s="72"/>
    </row>
    <row r="279" spans="1:22">
      <c r="A279" s="64"/>
      <c r="B279" s="72"/>
      <c r="C279" s="72"/>
      <c r="D279" s="72"/>
      <c r="E279" s="91"/>
      <c r="F279" s="72"/>
      <c r="G279" s="72"/>
      <c r="H279" s="72"/>
      <c r="I279" s="77"/>
      <c r="J279" s="77"/>
      <c r="K279" s="77"/>
      <c r="L279" s="78"/>
      <c r="M279" s="143"/>
      <c r="N279" s="91"/>
      <c r="O279" s="91"/>
      <c r="P279" s="128"/>
      <c r="Q279" s="128"/>
      <c r="R279" s="128"/>
      <c r="S279" s="77"/>
      <c r="T279" s="77"/>
      <c r="U279" s="74"/>
      <c r="V279" s="72"/>
    </row>
    <row r="280" spans="1:22">
      <c r="A280" s="64"/>
      <c r="B280" s="72"/>
      <c r="C280" s="72"/>
      <c r="D280" s="72"/>
      <c r="E280" s="91"/>
      <c r="F280" s="72"/>
      <c r="G280" s="72"/>
      <c r="H280" s="72"/>
      <c r="I280" s="77"/>
      <c r="J280" s="77"/>
      <c r="K280" s="77"/>
      <c r="L280" s="78"/>
      <c r="M280" s="143"/>
      <c r="N280" s="91"/>
      <c r="O280" s="91"/>
      <c r="P280" s="128"/>
      <c r="Q280" s="128"/>
      <c r="R280" s="128"/>
      <c r="S280" s="77"/>
      <c r="T280" s="77"/>
      <c r="U280" s="74"/>
      <c r="V280" s="72"/>
    </row>
    <row r="281" spans="1:22">
      <c r="A281" s="64"/>
      <c r="B281" s="72"/>
      <c r="C281" s="72"/>
      <c r="D281" s="72"/>
      <c r="E281" s="91"/>
      <c r="F281" s="72"/>
      <c r="G281" s="72"/>
      <c r="H281" s="72"/>
      <c r="I281" s="77"/>
      <c r="J281" s="77"/>
      <c r="K281" s="77"/>
      <c r="L281" s="78"/>
      <c r="M281" s="143"/>
      <c r="N281" s="91"/>
      <c r="O281" s="91"/>
      <c r="P281" s="128"/>
      <c r="Q281" s="128"/>
      <c r="R281" s="128"/>
      <c r="S281" s="77"/>
      <c r="T281" s="77"/>
      <c r="U281" s="74"/>
      <c r="V281" s="72"/>
    </row>
    <row r="282" spans="1:22">
      <c r="A282" s="64"/>
      <c r="B282" s="72"/>
      <c r="C282" s="72"/>
      <c r="D282" s="72"/>
      <c r="E282" s="91"/>
      <c r="F282" s="72"/>
      <c r="G282" s="72"/>
      <c r="H282" s="72"/>
      <c r="I282" s="77"/>
      <c r="J282" s="77"/>
      <c r="K282" s="77"/>
      <c r="L282" s="78"/>
      <c r="M282" s="143"/>
      <c r="N282" s="91"/>
      <c r="O282" s="91"/>
      <c r="P282" s="142"/>
      <c r="Q282" s="142"/>
      <c r="R282" s="142"/>
      <c r="S282" s="77"/>
      <c r="T282" s="77"/>
      <c r="U282" s="121"/>
      <c r="V282" s="63"/>
    </row>
    <row r="283" spans="1:22">
      <c r="A283" s="64"/>
      <c r="B283" s="72"/>
      <c r="C283" s="72"/>
      <c r="D283" s="72"/>
      <c r="E283" s="91"/>
      <c r="F283" s="72"/>
      <c r="G283" s="72"/>
      <c r="H283" s="72"/>
      <c r="I283" s="77"/>
      <c r="J283" s="77"/>
      <c r="K283" s="77"/>
      <c r="L283" s="78"/>
      <c r="M283" s="143"/>
      <c r="N283" s="91"/>
      <c r="O283" s="91"/>
      <c r="P283" s="142"/>
      <c r="Q283" s="142"/>
      <c r="R283" s="142"/>
      <c r="S283" s="77"/>
      <c r="T283" s="77"/>
      <c r="U283" s="121"/>
      <c r="V283" s="63"/>
    </row>
    <row r="284" spans="1:22">
      <c r="A284" s="64"/>
      <c r="B284" s="72"/>
      <c r="C284" s="72"/>
      <c r="D284" s="72"/>
      <c r="E284" s="91"/>
      <c r="F284" s="72"/>
      <c r="G284" s="72"/>
      <c r="H284" s="72"/>
      <c r="I284" s="77"/>
      <c r="J284" s="77"/>
      <c r="K284" s="77"/>
      <c r="L284" s="78"/>
      <c r="M284" s="143"/>
      <c r="N284" s="91"/>
      <c r="O284" s="91"/>
      <c r="P284" s="142"/>
      <c r="Q284" s="142"/>
      <c r="R284" s="142"/>
      <c r="S284" s="77"/>
      <c r="T284" s="77"/>
      <c r="U284" s="121"/>
      <c r="V284" s="63"/>
    </row>
    <row r="285" spans="1:22">
      <c r="A285" s="64"/>
      <c r="B285" s="72"/>
      <c r="C285" s="72"/>
      <c r="D285" s="72"/>
      <c r="E285" s="91"/>
      <c r="F285" s="72"/>
      <c r="G285" s="72"/>
      <c r="H285" s="72"/>
      <c r="I285" s="77"/>
      <c r="J285" s="77"/>
      <c r="K285" s="77"/>
      <c r="L285" s="78"/>
      <c r="M285" s="143"/>
      <c r="N285" s="91"/>
      <c r="O285" s="91"/>
      <c r="P285" s="128"/>
      <c r="Q285" s="128"/>
      <c r="R285" s="128"/>
      <c r="S285" s="77"/>
      <c r="T285" s="77"/>
      <c r="U285" s="74"/>
      <c r="V285" s="72"/>
    </row>
    <row r="286" spans="1:22">
      <c r="A286" s="64"/>
      <c r="B286" s="72"/>
      <c r="C286" s="72"/>
      <c r="D286" s="72"/>
      <c r="E286" s="91"/>
      <c r="F286" s="72"/>
      <c r="G286" s="72"/>
      <c r="H286" s="72"/>
      <c r="I286" s="77"/>
      <c r="J286" s="77"/>
      <c r="K286" s="77"/>
      <c r="L286" s="78"/>
      <c r="M286" s="143"/>
      <c r="N286" s="91"/>
      <c r="O286" s="91"/>
      <c r="P286" s="128"/>
      <c r="Q286" s="128"/>
      <c r="R286" s="128"/>
      <c r="S286" s="77"/>
      <c r="T286" s="77"/>
      <c r="U286" s="74"/>
      <c r="V286" s="72"/>
    </row>
    <row r="287" spans="1:22">
      <c r="A287" s="64"/>
      <c r="B287" s="72"/>
      <c r="C287" s="72"/>
      <c r="D287" s="72"/>
      <c r="E287" s="91"/>
      <c r="F287" s="72"/>
      <c r="G287" s="72"/>
      <c r="H287" s="72"/>
      <c r="I287" s="77"/>
      <c r="J287" s="77"/>
      <c r="K287" s="77"/>
      <c r="L287" s="78"/>
      <c r="M287" s="143"/>
      <c r="N287" s="91"/>
      <c r="O287" s="91"/>
      <c r="P287" s="142"/>
      <c r="Q287" s="142"/>
      <c r="R287" s="142"/>
      <c r="S287" s="77"/>
      <c r="T287" s="77"/>
      <c r="U287" s="121"/>
      <c r="V287" s="63"/>
    </row>
    <row r="288" spans="1:22">
      <c r="A288" s="64"/>
      <c r="B288" s="72"/>
      <c r="C288" s="72"/>
      <c r="D288" s="72"/>
      <c r="E288" s="91"/>
      <c r="F288" s="72"/>
      <c r="G288" s="72"/>
      <c r="H288" s="72"/>
      <c r="I288" s="77"/>
      <c r="J288" s="77"/>
      <c r="K288" s="77"/>
      <c r="L288" s="78"/>
      <c r="M288" s="143"/>
      <c r="N288" s="91"/>
      <c r="O288" s="91"/>
      <c r="P288" s="142"/>
      <c r="Q288" s="142"/>
      <c r="R288" s="142"/>
      <c r="S288" s="77"/>
      <c r="T288" s="77"/>
      <c r="U288" s="121"/>
      <c r="V288" s="63"/>
    </row>
    <row r="289" spans="1:22">
      <c r="A289" s="64"/>
      <c r="B289" s="72"/>
      <c r="C289" s="72"/>
      <c r="D289" s="72"/>
      <c r="E289" s="91"/>
      <c r="F289" s="72"/>
      <c r="G289" s="72"/>
      <c r="H289" s="72"/>
      <c r="I289" s="77"/>
      <c r="J289" s="77"/>
      <c r="K289" s="77"/>
      <c r="L289" s="78"/>
      <c r="M289" s="143"/>
      <c r="N289" s="91"/>
      <c r="O289" s="91"/>
      <c r="P289" s="142"/>
      <c r="Q289" s="142"/>
      <c r="R289" s="142"/>
      <c r="S289" s="77"/>
      <c r="T289" s="77"/>
      <c r="U289" s="121"/>
      <c r="V289" s="63"/>
    </row>
    <row r="290" spans="1:22">
      <c r="A290" s="64"/>
      <c r="B290" s="72"/>
      <c r="C290" s="72"/>
      <c r="D290" s="72"/>
      <c r="E290" s="91"/>
      <c r="F290" s="72"/>
      <c r="G290" s="72"/>
      <c r="H290" s="72"/>
      <c r="I290" s="77"/>
      <c r="J290" s="77"/>
      <c r="K290" s="77"/>
      <c r="L290" s="78"/>
      <c r="M290" s="143"/>
      <c r="N290" s="91"/>
      <c r="O290" s="91"/>
      <c r="P290" s="142"/>
      <c r="Q290" s="142"/>
      <c r="R290" s="142"/>
      <c r="S290" s="77"/>
      <c r="T290" s="77"/>
      <c r="U290" s="121"/>
      <c r="V290" s="63"/>
    </row>
    <row r="291" spans="1:22">
      <c r="A291" s="64"/>
      <c r="B291" s="72"/>
      <c r="C291" s="72"/>
      <c r="D291" s="72"/>
      <c r="E291" s="91"/>
      <c r="F291" s="72"/>
      <c r="G291" s="72"/>
      <c r="H291" s="72"/>
      <c r="I291" s="77"/>
      <c r="J291" s="77"/>
      <c r="K291" s="77"/>
      <c r="L291" s="78"/>
      <c r="M291" s="143"/>
      <c r="N291" s="91"/>
      <c r="O291" s="91"/>
      <c r="P291" s="128"/>
      <c r="Q291" s="128"/>
      <c r="R291" s="128"/>
      <c r="S291" s="77"/>
      <c r="T291" s="77"/>
      <c r="U291" s="74"/>
      <c r="V291" s="72"/>
    </row>
    <row r="292" spans="1:22">
      <c r="A292" s="64"/>
      <c r="B292" s="72"/>
      <c r="C292" s="72"/>
      <c r="D292" s="72"/>
      <c r="E292" s="91"/>
      <c r="F292" s="72"/>
      <c r="G292" s="72"/>
      <c r="H292" s="72"/>
      <c r="I292" s="77"/>
      <c r="J292" s="77"/>
      <c r="K292" s="77"/>
      <c r="L292" s="78"/>
      <c r="M292" s="143"/>
      <c r="N292" s="91"/>
      <c r="O292" s="91"/>
      <c r="P292" s="128"/>
      <c r="Q292" s="128"/>
      <c r="R292" s="128"/>
      <c r="S292" s="77"/>
      <c r="T292" s="77"/>
      <c r="U292" s="74"/>
      <c r="V292" s="72"/>
    </row>
    <row r="293" spans="1:22">
      <c r="A293" s="64"/>
      <c r="B293" s="72"/>
      <c r="C293" s="72"/>
      <c r="D293" s="72"/>
      <c r="E293" s="91"/>
      <c r="F293" s="72"/>
      <c r="G293" s="72"/>
      <c r="H293" s="72"/>
      <c r="I293" s="77"/>
      <c r="J293" s="77"/>
      <c r="K293" s="77"/>
      <c r="L293" s="78"/>
      <c r="M293" s="143"/>
      <c r="N293" s="91"/>
      <c r="O293" s="91"/>
      <c r="P293" s="128"/>
      <c r="Q293" s="128"/>
      <c r="R293" s="128"/>
      <c r="S293" s="77"/>
      <c r="T293" s="77"/>
      <c r="U293" s="74"/>
      <c r="V293" s="72"/>
    </row>
    <row r="294" spans="1:22">
      <c r="A294" s="64"/>
      <c r="B294" s="72"/>
      <c r="C294" s="72"/>
      <c r="D294" s="72"/>
      <c r="E294" s="91"/>
      <c r="F294" s="72"/>
      <c r="G294" s="72"/>
      <c r="H294" s="72"/>
      <c r="I294" s="77"/>
      <c r="J294" s="77"/>
      <c r="K294" s="77"/>
      <c r="L294" s="78"/>
      <c r="M294" s="143"/>
      <c r="N294" s="91"/>
      <c r="O294" s="91"/>
      <c r="P294" s="128"/>
      <c r="Q294" s="128"/>
      <c r="R294" s="128"/>
      <c r="S294" s="77"/>
      <c r="T294" s="77"/>
      <c r="U294" s="74"/>
      <c r="V294" s="72"/>
    </row>
    <row r="295" spans="1:22">
      <c r="A295" s="64"/>
      <c r="B295" s="72"/>
      <c r="C295" s="72"/>
      <c r="D295" s="72"/>
      <c r="E295" s="91"/>
      <c r="F295" s="72"/>
      <c r="G295" s="72"/>
      <c r="H295" s="72"/>
      <c r="I295" s="77"/>
      <c r="J295" s="77"/>
      <c r="K295" s="77"/>
      <c r="L295" s="78"/>
      <c r="M295" s="143"/>
      <c r="N295" s="91"/>
      <c r="O295" s="91"/>
      <c r="P295" s="142"/>
      <c r="Q295" s="142"/>
      <c r="R295" s="142"/>
      <c r="S295" s="77"/>
      <c r="T295" s="77"/>
      <c r="U295" s="121"/>
      <c r="V295" s="63"/>
    </row>
    <row r="296" spans="1:22">
      <c r="A296" s="64"/>
      <c r="B296" s="72"/>
      <c r="C296" s="72"/>
      <c r="D296" s="72"/>
      <c r="E296" s="91"/>
      <c r="F296" s="72"/>
      <c r="G296" s="72"/>
      <c r="H296" s="72"/>
      <c r="I296" s="77"/>
      <c r="J296" s="77"/>
      <c r="K296" s="77"/>
      <c r="L296" s="78"/>
      <c r="M296" s="143"/>
      <c r="N296" s="91"/>
      <c r="O296" s="91"/>
      <c r="P296" s="128"/>
      <c r="Q296" s="128"/>
      <c r="R296" s="128"/>
      <c r="S296" s="77"/>
      <c r="T296" s="77"/>
      <c r="U296" s="74"/>
      <c r="V296" s="72"/>
    </row>
    <row r="297" spans="1:22">
      <c r="A297" s="64"/>
      <c r="B297" s="72"/>
      <c r="C297" s="72"/>
      <c r="D297" s="72"/>
      <c r="E297" s="91"/>
      <c r="F297" s="72"/>
      <c r="G297" s="72"/>
      <c r="H297" s="72"/>
      <c r="I297" s="77"/>
      <c r="J297" s="77"/>
      <c r="K297" s="77"/>
      <c r="L297" s="78"/>
      <c r="M297" s="143"/>
      <c r="N297" s="91"/>
      <c r="O297" s="91"/>
      <c r="P297" s="128"/>
      <c r="Q297" s="128"/>
      <c r="R297" s="128"/>
      <c r="S297" s="77"/>
      <c r="T297" s="77"/>
      <c r="U297" s="74"/>
      <c r="V297" s="72"/>
    </row>
    <row r="298" spans="1:22">
      <c r="A298" s="64"/>
      <c r="B298" s="72"/>
      <c r="C298" s="72"/>
      <c r="D298" s="72"/>
      <c r="E298" s="91"/>
      <c r="F298" s="72"/>
      <c r="G298" s="72"/>
      <c r="H298" s="72"/>
      <c r="I298" s="77"/>
      <c r="J298" s="77"/>
      <c r="K298" s="77"/>
      <c r="L298" s="78"/>
      <c r="M298" s="143"/>
      <c r="N298" s="91"/>
      <c r="O298" s="91"/>
      <c r="P298" s="128"/>
      <c r="Q298" s="128"/>
      <c r="R298" s="128"/>
      <c r="S298" s="77"/>
      <c r="T298" s="77"/>
      <c r="U298" s="74"/>
      <c r="V298" s="72"/>
    </row>
    <row r="299" spans="1:22">
      <c r="A299" s="64"/>
      <c r="B299" s="72"/>
      <c r="C299" s="72"/>
      <c r="D299" s="72"/>
      <c r="E299" s="91"/>
      <c r="F299" s="72"/>
      <c r="G299" s="72"/>
      <c r="H299" s="72"/>
      <c r="I299" s="77"/>
      <c r="J299" s="77"/>
      <c r="K299" s="77"/>
      <c r="L299" s="78"/>
      <c r="M299" s="143"/>
      <c r="N299" s="91"/>
      <c r="O299" s="91"/>
      <c r="P299" s="142"/>
      <c r="Q299" s="142"/>
      <c r="R299" s="142"/>
      <c r="S299" s="77"/>
      <c r="T299" s="77"/>
      <c r="U299" s="121"/>
      <c r="V299" s="63"/>
    </row>
    <row r="300" spans="1:22">
      <c r="A300" s="64"/>
      <c r="B300" s="72"/>
      <c r="C300" s="72"/>
      <c r="D300" s="72"/>
      <c r="E300" s="91"/>
      <c r="F300" s="72"/>
      <c r="G300" s="72"/>
      <c r="H300" s="72"/>
      <c r="I300" s="77"/>
      <c r="J300" s="77"/>
      <c r="K300" s="77"/>
      <c r="L300" s="78"/>
      <c r="M300" s="143"/>
      <c r="N300" s="91"/>
      <c r="O300" s="91"/>
      <c r="P300" s="128"/>
      <c r="Q300" s="128"/>
      <c r="R300" s="128"/>
      <c r="S300" s="77"/>
      <c r="T300" s="77"/>
      <c r="U300" s="74"/>
      <c r="V300" s="72"/>
    </row>
    <row r="301" spans="1:22">
      <c r="A301" s="64"/>
      <c r="B301" s="72"/>
      <c r="C301" s="72"/>
      <c r="D301" s="72"/>
      <c r="E301" s="91"/>
      <c r="F301" s="72"/>
      <c r="G301" s="72"/>
      <c r="H301" s="72"/>
      <c r="I301" s="77"/>
      <c r="J301" s="77"/>
      <c r="K301" s="77"/>
      <c r="L301" s="78"/>
      <c r="M301" s="143"/>
      <c r="N301" s="91"/>
      <c r="O301" s="91"/>
      <c r="P301" s="128"/>
      <c r="Q301" s="128"/>
      <c r="R301" s="128"/>
      <c r="S301" s="77"/>
      <c r="T301" s="77"/>
      <c r="U301" s="74"/>
      <c r="V301" s="72"/>
    </row>
    <row r="302" spans="1:22">
      <c r="A302" s="64"/>
      <c r="B302" s="72"/>
      <c r="C302" s="72"/>
      <c r="D302" s="72"/>
      <c r="E302" s="91"/>
      <c r="F302" s="72"/>
      <c r="G302" s="72"/>
      <c r="H302" s="72"/>
      <c r="I302" s="77"/>
      <c r="J302" s="77"/>
      <c r="K302" s="77"/>
      <c r="L302" s="78"/>
      <c r="M302" s="143"/>
      <c r="N302" s="91"/>
      <c r="O302" s="91"/>
      <c r="P302" s="128"/>
      <c r="Q302" s="128"/>
      <c r="R302" s="128"/>
      <c r="S302" s="77"/>
      <c r="T302" s="77"/>
      <c r="U302" s="74"/>
      <c r="V302" s="72"/>
    </row>
    <row r="303" spans="1:22">
      <c r="A303" s="64"/>
      <c r="B303" s="72"/>
      <c r="C303" s="72"/>
      <c r="D303" s="72"/>
      <c r="E303" s="91"/>
      <c r="F303" s="72"/>
      <c r="G303" s="72"/>
      <c r="H303" s="72"/>
      <c r="I303" s="77"/>
      <c r="J303" s="77"/>
      <c r="K303" s="77"/>
      <c r="L303" s="78"/>
      <c r="M303" s="143"/>
      <c r="N303" s="91"/>
      <c r="O303" s="91"/>
      <c r="P303" s="128"/>
      <c r="Q303" s="128"/>
      <c r="R303" s="128"/>
      <c r="S303" s="77"/>
      <c r="T303" s="77"/>
      <c r="U303" s="74"/>
      <c r="V303" s="72"/>
    </row>
    <row r="304" spans="1:22">
      <c r="A304" s="64"/>
      <c r="B304" s="72"/>
      <c r="C304" s="72"/>
      <c r="D304" s="72"/>
      <c r="E304" s="91"/>
      <c r="F304" s="72"/>
      <c r="G304" s="72"/>
      <c r="H304" s="72"/>
      <c r="I304" s="77"/>
      <c r="J304" s="77"/>
      <c r="K304" s="77"/>
      <c r="L304" s="78"/>
      <c r="M304" s="143"/>
      <c r="N304" s="91"/>
      <c r="O304" s="91"/>
      <c r="P304" s="128"/>
      <c r="Q304" s="128"/>
      <c r="R304" s="128"/>
      <c r="S304" s="77"/>
      <c r="T304" s="77"/>
      <c r="U304" s="74"/>
      <c r="V304" s="72"/>
    </row>
    <row r="305" spans="1:22">
      <c r="A305" s="64"/>
      <c r="B305" s="72"/>
      <c r="C305" s="72"/>
      <c r="D305" s="72"/>
      <c r="E305" s="91"/>
      <c r="F305" s="72"/>
      <c r="G305" s="72"/>
      <c r="H305" s="72"/>
      <c r="I305" s="77"/>
      <c r="J305" s="77"/>
      <c r="K305" s="77"/>
      <c r="L305" s="78"/>
      <c r="M305" s="143"/>
      <c r="N305" s="91"/>
      <c r="O305" s="91"/>
      <c r="P305" s="128"/>
      <c r="Q305" s="128"/>
      <c r="R305" s="128"/>
      <c r="S305" s="77"/>
      <c r="T305" s="77"/>
      <c r="U305" s="74"/>
      <c r="V305" s="72"/>
    </row>
    <row r="306" spans="1:22">
      <c r="A306" s="64"/>
      <c r="B306" s="72"/>
      <c r="C306" s="72"/>
      <c r="D306" s="72"/>
      <c r="E306" s="91"/>
      <c r="F306" s="72"/>
      <c r="G306" s="72"/>
      <c r="H306" s="72"/>
      <c r="I306" s="77"/>
      <c r="J306" s="77"/>
      <c r="K306" s="77"/>
      <c r="L306" s="78"/>
      <c r="M306" s="143"/>
      <c r="N306" s="91"/>
      <c r="O306" s="91"/>
      <c r="P306" s="128"/>
      <c r="Q306" s="128"/>
      <c r="R306" s="128"/>
      <c r="S306" s="77"/>
      <c r="T306" s="77"/>
      <c r="U306" s="74"/>
      <c r="V306" s="72"/>
    </row>
    <row r="307" spans="1:22">
      <c r="A307" s="64"/>
      <c r="B307" s="72"/>
      <c r="C307" s="72"/>
      <c r="D307" s="72"/>
      <c r="E307" s="91"/>
      <c r="F307" s="72"/>
      <c r="G307" s="72"/>
      <c r="H307" s="72"/>
      <c r="I307" s="77"/>
      <c r="J307" s="77"/>
      <c r="K307" s="77"/>
      <c r="L307" s="78"/>
      <c r="M307" s="143"/>
      <c r="N307" s="91"/>
      <c r="O307" s="91"/>
      <c r="P307" s="128"/>
      <c r="Q307" s="128"/>
      <c r="R307" s="128"/>
      <c r="S307" s="77"/>
      <c r="T307" s="77"/>
      <c r="U307" s="74"/>
      <c r="V307" s="72"/>
    </row>
    <row r="308" spans="1:22">
      <c r="A308" s="64"/>
      <c r="B308" s="72"/>
      <c r="C308" s="72"/>
      <c r="D308" s="72"/>
      <c r="E308" s="91"/>
      <c r="F308" s="72"/>
      <c r="G308" s="72"/>
      <c r="H308" s="72"/>
      <c r="I308" s="77"/>
      <c r="J308" s="77"/>
      <c r="K308" s="77"/>
      <c r="L308" s="78"/>
      <c r="M308" s="143"/>
      <c r="N308" s="91"/>
      <c r="O308" s="91"/>
      <c r="P308" s="128"/>
      <c r="Q308" s="128"/>
      <c r="R308" s="128"/>
      <c r="S308" s="77"/>
      <c r="T308" s="77"/>
      <c r="U308" s="74"/>
      <c r="V308" s="72"/>
    </row>
    <row r="309" spans="1:22">
      <c r="A309" s="64"/>
      <c r="B309" s="72"/>
      <c r="C309" s="72"/>
      <c r="D309" s="72"/>
      <c r="E309" s="91"/>
      <c r="F309" s="72"/>
      <c r="G309" s="72"/>
      <c r="H309" s="72"/>
      <c r="I309" s="77"/>
      <c r="J309" s="77"/>
      <c r="K309" s="77"/>
      <c r="L309" s="78"/>
      <c r="M309" s="143"/>
      <c r="N309" s="91"/>
      <c r="O309" s="91"/>
      <c r="P309" s="128"/>
      <c r="Q309" s="128"/>
      <c r="R309" s="128"/>
      <c r="S309" s="77"/>
      <c r="T309" s="77"/>
      <c r="U309" s="74"/>
      <c r="V309" s="72"/>
    </row>
    <row r="310" spans="1:22">
      <c r="A310" s="64"/>
      <c r="B310" s="72"/>
      <c r="C310" s="72"/>
      <c r="D310" s="72"/>
      <c r="E310" s="91"/>
      <c r="F310" s="72"/>
      <c r="G310" s="72"/>
      <c r="H310" s="72"/>
      <c r="I310" s="77"/>
      <c r="J310" s="77"/>
      <c r="K310" s="77"/>
      <c r="L310" s="78"/>
      <c r="M310" s="143"/>
      <c r="N310" s="91"/>
      <c r="O310" s="91"/>
      <c r="P310" s="128"/>
      <c r="Q310" s="128"/>
      <c r="R310" s="128"/>
      <c r="S310" s="77"/>
      <c r="T310" s="77"/>
      <c r="U310" s="74"/>
      <c r="V310" s="72"/>
    </row>
    <row r="311" spans="1:22">
      <c r="A311" s="64"/>
      <c r="B311" s="72"/>
      <c r="C311" s="72"/>
      <c r="D311" s="72"/>
      <c r="E311" s="91"/>
      <c r="F311" s="72"/>
      <c r="G311" s="72"/>
      <c r="H311" s="72"/>
      <c r="I311" s="77"/>
      <c r="J311" s="77"/>
      <c r="K311" s="77"/>
      <c r="L311" s="78"/>
      <c r="M311" s="143"/>
      <c r="N311" s="91"/>
      <c r="O311" s="91"/>
      <c r="P311" s="128"/>
      <c r="Q311" s="128"/>
      <c r="R311" s="128"/>
      <c r="S311" s="77"/>
      <c r="T311" s="77"/>
      <c r="U311" s="74"/>
      <c r="V311" s="72"/>
    </row>
    <row r="312" spans="1:22">
      <c r="A312" s="64"/>
      <c r="B312" s="72"/>
      <c r="C312" s="72"/>
      <c r="D312" s="72"/>
      <c r="E312" s="91"/>
      <c r="F312" s="72"/>
      <c r="G312" s="72"/>
      <c r="H312" s="72"/>
      <c r="I312" s="77"/>
      <c r="J312" s="77"/>
      <c r="K312" s="77"/>
      <c r="L312" s="78"/>
      <c r="M312" s="143"/>
      <c r="N312" s="91"/>
      <c r="O312" s="91"/>
      <c r="P312" s="128"/>
      <c r="Q312" s="128"/>
      <c r="R312" s="128"/>
      <c r="S312" s="77"/>
      <c r="T312" s="77"/>
      <c r="U312" s="74"/>
      <c r="V312" s="72"/>
    </row>
    <row r="313" spans="1:22">
      <c r="A313" s="64"/>
      <c r="B313" s="72"/>
      <c r="C313" s="72"/>
      <c r="D313" s="72"/>
      <c r="E313" s="91"/>
      <c r="F313" s="72"/>
      <c r="G313" s="72"/>
      <c r="H313" s="72"/>
      <c r="I313" s="77"/>
      <c r="J313" s="77"/>
      <c r="K313" s="77"/>
      <c r="L313" s="78"/>
      <c r="M313" s="143"/>
      <c r="N313" s="91"/>
      <c r="O313" s="91"/>
      <c r="P313" s="128"/>
      <c r="Q313" s="128"/>
      <c r="R313" s="128"/>
      <c r="S313" s="77"/>
      <c r="T313" s="77"/>
      <c r="U313" s="74"/>
      <c r="V313" s="72"/>
    </row>
    <row r="314" spans="1:22">
      <c r="A314" s="64"/>
      <c r="B314" s="72"/>
      <c r="C314" s="72"/>
      <c r="D314" s="72"/>
      <c r="E314" s="91"/>
      <c r="F314" s="72"/>
      <c r="G314" s="72"/>
      <c r="H314" s="72"/>
      <c r="I314" s="77"/>
      <c r="J314" s="77"/>
      <c r="K314" s="77"/>
      <c r="L314" s="78"/>
      <c r="M314" s="143"/>
      <c r="N314" s="91"/>
      <c r="O314" s="91"/>
      <c r="P314" s="128"/>
      <c r="Q314" s="128"/>
      <c r="R314" s="128"/>
      <c r="S314" s="77"/>
      <c r="T314" s="77"/>
      <c r="U314" s="74"/>
      <c r="V314" s="72"/>
    </row>
    <row r="315" spans="1:22">
      <c r="A315" s="64"/>
      <c r="B315" s="72"/>
      <c r="C315" s="72"/>
      <c r="D315" s="72"/>
      <c r="E315" s="91"/>
      <c r="F315" s="72"/>
      <c r="G315" s="72"/>
      <c r="H315" s="72"/>
      <c r="I315" s="77"/>
      <c r="J315" s="77"/>
      <c r="K315" s="77"/>
      <c r="L315" s="78"/>
      <c r="M315" s="143"/>
      <c r="N315" s="91"/>
      <c r="O315" s="91"/>
      <c r="P315" s="142"/>
      <c r="Q315" s="142"/>
      <c r="R315" s="142"/>
      <c r="S315" s="77"/>
      <c r="T315" s="77"/>
      <c r="U315" s="121"/>
      <c r="V315" s="63"/>
    </row>
    <row r="316" spans="1:22">
      <c r="A316" s="64"/>
      <c r="B316" s="72"/>
      <c r="C316" s="72"/>
      <c r="D316" s="72"/>
      <c r="E316" s="91"/>
      <c r="F316" s="72"/>
      <c r="G316" s="72"/>
      <c r="H316" s="72"/>
      <c r="I316" s="77"/>
      <c r="J316" s="77"/>
      <c r="K316" s="77"/>
      <c r="L316" s="78"/>
      <c r="M316" s="143"/>
      <c r="N316" s="91"/>
      <c r="O316" s="91"/>
      <c r="P316" s="128"/>
      <c r="Q316" s="128"/>
      <c r="R316" s="128"/>
      <c r="S316" s="77"/>
      <c r="T316" s="77"/>
      <c r="U316" s="74"/>
      <c r="V316" s="72"/>
    </row>
    <row r="317" spans="1:22">
      <c r="A317" s="64"/>
      <c r="B317" s="72"/>
      <c r="C317" s="72"/>
      <c r="D317" s="72"/>
      <c r="E317" s="91"/>
      <c r="F317" s="72"/>
      <c r="G317" s="72"/>
      <c r="H317" s="72"/>
      <c r="I317" s="77"/>
      <c r="J317" s="77"/>
      <c r="K317" s="77"/>
      <c r="L317" s="78"/>
      <c r="M317" s="143"/>
      <c r="N317" s="91"/>
      <c r="O317" s="91"/>
      <c r="P317" s="128"/>
      <c r="Q317" s="128"/>
      <c r="R317" s="128"/>
      <c r="S317" s="77"/>
      <c r="T317" s="77"/>
      <c r="U317" s="74"/>
      <c r="V317" s="72"/>
    </row>
    <row r="318" spans="1:22">
      <c r="A318" s="64"/>
      <c r="B318" s="72"/>
      <c r="C318" s="72"/>
      <c r="D318" s="72"/>
      <c r="E318" s="91"/>
      <c r="F318" s="72"/>
      <c r="G318" s="72"/>
      <c r="H318" s="72"/>
      <c r="I318" s="77"/>
      <c r="J318" s="77"/>
      <c r="K318" s="77"/>
      <c r="L318" s="78"/>
      <c r="M318" s="143"/>
      <c r="N318" s="91"/>
      <c r="O318" s="91"/>
      <c r="P318" s="128"/>
      <c r="Q318" s="128"/>
      <c r="R318" s="128"/>
      <c r="S318" s="77"/>
      <c r="T318" s="77"/>
      <c r="U318" s="74"/>
      <c r="V318" s="72"/>
    </row>
    <row r="319" spans="1:22">
      <c r="A319" s="64"/>
      <c r="B319" s="72"/>
      <c r="C319" s="72"/>
      <c r="D319" s="72"/>
      <c r="E319" s="91"/>
      <c r="F319" s="72"/>
      <c r="G319" s="72"/>
      <c r="H319" s="72"/>
      <c r="I319" s="77"/>
      <c r="J319" s="77"/>
      <c r="K319" s="77"/>
      <c r="L319" s="78"/>
      <c r="M319" s="143"/>
      <c r="N319" s="91"/>
      <c r="O319" s="91"/>
      <c r="P319" s="128"/>
      <c r="Q319" s="128"/>
      <c r="R319" s="128"/>
      <c r="S319" s="77"/>
      <c r="T319" s="77"/>
      <c r="U319" s="74"/>
      <c r="V319" s="72"/>
    </row>
    <row r="320" spans="1:22">
      <c r="A320" s="64"/>
      <c r="B320" s="72"/>
      <c r="C320" s="72"/>
      <c r="D320" s="72"/>
      <c r="E320" s="91"/>
      <c r="F320" s="72"/>
      <c r="G320" s="72"/>
      <c r="H320" s="72"/>
      <c r="I320" s="77"/>
      <c r="J320" s="77"/>
      <c r="K320" s="77"/>
      <c r="L320" s="78"/>
      <c r="M320" s="143"/>
      <c r="N320" s="91"/>
      <c r="O320" s="91"/>
      <c r="P320" s="128"/>
      <c r="Q320" s="128"/>
      <c r="R320" s="128"/>
      <c r="S320" s="77"/>
      <c r="T320" s="77"/>
      <c r="U320" s="74"/>
      <c r="V320" s="72"/>
    </row>
    <row r="321" spans="1:22">
      <c r="A321" s="64"/>
      <c r="B321" s="72"/>
      <c r="C321" s="72"/>
      <c r="D321" s="72"/>
      <c r="E321" s="91"/>
      <c r="F321" s="72"/>
      <c r="G321" s="72"/>
      <c r="H321" s="72"/>
      <c r="I321" s="77"/>
      <c r="J321" s="77"/>
      <c r="K321" s="77"/>
      <c r="L321" s="78"/>
      <c r="M321" s="143"/>
      <c r="N321" s="91"/>
      <c r="O321" s="91"/>
      <c r="P321" s="142"/>
      <c r="Q321" s="142"/>
      <c r="R321" s="142"/>
      <c r="S321" s="77"/>
      <c r="T321" s="77"/>
      <c r="U321" s="121"/>
      <c r="V321" s="63"/>
    </row>
    <row r="322" spans="1:22">
      <c r="A322" s="64"/>
      <c r="B322" s="72"/>
      <c r="C322" s="72"/>
      <c r="D322" s="72"/>
      <c r="E322" s="91"/>
      <c r="F322" s="72"/>
      <c r="G322" s="72"/>
      <c r="H322" s="72"/>
      <c r="I322" s="77"/>
      <c r="J322" s="77"/>
      <c r="K322" s="77"/>
      <c r="L322" s="78"/>
      <c r="M322" s="143"/>
      <c r="N322" s="91"/>
      <c r="O322" s="91"/>
      <c r="P322" s="128"/>
      <c r="Q322" s="128"/>
      <c r="R322" s="128"/>
      <c r="S322" s="77"/>
      <c r="T322" s="77"/>
      <c r="U322" s="74"/>
      <c r="V322" s="72"/>
    </row>
    <row r="323" spans="1:22">
      <c r="A323" s="64"/>
      <c r="B323" s="72"/>
      <c r="C323" s="72"/>
      <c r="D323" s="72"/>
      <c r="E323" s="91"/>
      <c r="F323" s="72"/>
      <c r="G323" s="72"/>
      <c r="H323" s="72"/>
      <c r="I323" s="77"/>
      <c r="J323" s="77"/>
      <c r="K323" s="77"/>
      <c r="L323" s="78"/>
      <c r="M323" s="143"/>
      <c r="N323" s="91"/>
      <c r="O323" s="91"/>
      <c r="P323" s="128"/>
      <c r="Q323" s="128"/>
      <c r="R323" s="128"/>
      <c r="S323" s="77"/>
      <c r="T323" s="77"/>
      <c r="U323" s="74"/>
      <c r="V323" s="72"/>
    </row>
    <row r="324" spans="1:22">
      <c r="A324" s="64"/>
      <c r="B324" s="72"/>
      <c r="C324" s="72"/>
      <c r="D324" s="72"/>
      <c r="E324" s="91"/>
      <c r="F324" s="72"/>
      <c r="G324" s="72"/>
      <c r="H324" s="72"/>
      <c r="I324" s="77"/>
      <c r="J324" s="77"/>
      <c r="K324" s="77"/>
      <c r="L324" s="78"/>
      <c r="M324" s="143"/>
      <c r="N324" s="91"/>
      <c r="O324" s="91"/>
      <c r="P324" s="128"/>
      <c r="Q324" s="128"/>
      <c r="R324" s="128"/>
      <c r="S324" s="77"/>
      <c r="T324" s="77"/>
      <c r="U324" s="74"/>
      <c r="V324" s="72"/>
    </row>
    <row r="325" spans="1:22">
      <c r="A325" s="64"/>
      <c r="B325" s="72"/>
      <c r="C325" s="72"/>
      <c r="D325" s="72"/>
      <c r="E325" s="91"/>
      <c r="F325" s="72"/>
      <c r="G325" s="72"/>
      <c r="H325" s="72"/>
      <c r="I325" s="77"/>
      <c r="J325" s="77"/>
      <c r="K325" s="77"/>
      <c r="L325" s="78"/>
      <c r="M325" s="143"/>
      <c r="N325" s="91"/>
      <c r="O325" s="91"/>
      <c r="P325" s="128"/>
      <c r="Q325" s="128"/>
      <c r="R325" s="128"/>
      <c r="S325" s="77"/>
      <c r="T325" s="77"/>
      <c r="U325" s="74"/>
      <c r="V325" s="72"/>
    </row>
    <row r="326" spans="1:22">
      <c r="A326" s="64"/>
      <c r="B326" s="72"/>
      <c r="C326" s="72"/>
      <c r="D326" s="72"/>
      <c r="E326" s="91"/>
      <c r="F326" s="72"/>
      <c r="G326" s="72"/>
      <c r="H326" s="72"/>
      <c r="I326" s="77"/>
      <c r="J326" s="77"/>
      <c r="K326" s="77"/>
      <c r="L326" s="78"/>
      <c r="M326" s="143"/>
      <c r="N326" s="91"/>
      <c r="O326" s="91"/>
      <c r="P326" s="128"/>
      <c r="Q326" s="128"/>
      <c r="R326" s="128"/>
      <c r="S326" s="77"/>
      <c r="T326" s="77"/>
      <c r="U326" s="74"/>
      <c r="V326" s="72"/>
    </row>
    <row r="327" spans="1:22">
      <c r="A327" s="64"/>
      <c r="B327" s="72"/>
      <c r="C327" s="72"/>
      <c r="D327" s="72"/>
      <c r="E327" s="91"/>
      <c r="F327" s="72"/>
      <c r="G327" s="72"/>
      <c r="H327" s="72"/>
      <c r="I327" s="77"/>
      <c r="J327" s="77"/>
      <c r="K327" s="77"/>
      <c r="L327" s="78"/>
      <c r="M327" s="143"/>
      <c r="N327" s="91"/>
      <c r="O327" s="91"/>
      <c r="P327" s="128"/>
      <c r="Q327" s="128"/>
      <c r="R327" s="128"/>
      <c r="S327" s="77"/>
      <c r="T327" s="77"/>
      <c r="U327" s="74"/>
      <c r="V327" s="72"/>
    </row>
    <row r="328" spans="1:22">
      <c r="A328" s="64"/>
      <c r="B328" s="72"/>
      <c r="C328" s="72"/>
      <c r="D328" s="72"/>
      <c r="E328" s="91"/>
      <c r="F328" s="72"/>
      <c r="G328" s="72"/>
      <c r="H328" s="72"/>
      <c r="I328" s="77"/>
      <c r="J328" s="77"/>
      <c r="K328" s="77"/>
      <c r="L328" s="78"/>
      <c r="M328" s="143"/>
      <c r="N328" s="91"/>
      <c r="O328" s="91"/>
      <c r="P328" s="128"/>
      <c r="Q328" s="128"/>
      <c r="R328" s="128"/>
      <c r="S328" s="77"/>
      <c r="T328" s="77"/>
      <c r="U328" s="74"/>
      <c r="V328" s="72"/>
    </row>
    <row r="329" spans="1:22">
      <c r="A329" s="64"/>
      <c r="B329" s="72"/>
      <c r="C329" s="72"/>
      <c r="D329" s="72"/>
      <c r="E329" s="91"/>
      <c r="F329" s="72"/>
      <c r="G329" s="72"/>
      <c r="H329" s="72"/>
      <c r="I329" s="77"/>
      <c r="J329" s="77"/>
      <c r="K329" s="77"/>
      <c r="L329" s="78"/>
      <c r="M329" s="143"/>
      <c r="N329" s="91"/>
      <c r="O329" s="91"/>
      <c r="P329" s="128"/>
      <c r="Q329" s="128"/>
      <c r="R329" s="128"/>
      <c r="S329" s="77"/>
      <c r="T329" s="77"/>
      <c r="U329" s="74"/>
      <c r="V329" s="72"/>
    </row>
    <row r="330" spans="1:22">
      <c r="A330" s="64"/>
      <c r="B330" s="72"/>
      <c r="C330" s="72"/>
      <c r="D330" s="72"/>
      <c r="E330" s="91"/>
      <c r="F330" s="72"/>
      <c r="G330" s="72"/>
      <c r="H330" s="72"/>
      <c r="I330" s="77"/>
      <c r="J330" s="77"/>
      <c r="K330" s="77"/>
      <c r="L330" s="78"/>
      <c r="M330" s="143"/>
      <c r="N330" s="91"/>
      <c r="O330" s="91"/>
      <c r="P330" s="128"/>
      <c r="Q330" s="128"/>
      <c r="R330" s="128"/>
      <c r="S330" s="77"/>
      <c r="T330" s="77"/>
      <c r="U330" s="74"/>
      <c r="V330" s="72"/>
    </row>
    <row r="331" spans="1:22">
      <c r="A331" s="64"/>
      <c r="B331" s="72"/>
      <c r="C331" s="72"/>
      <c r="D331" s="72"/>
      <c r="E331" s="91"/>
      <c r="F331" s="72"/>
      <c r="G331" s="72"/>
      <c r="H331" s="72"/>
      <c r="I331" s="77"/>
      <c r="J331" s="77"/>
      <c r="K331" s="77"/>
      <c r="L331" s="78"/>
      <c r="M331" s="143"/>
      <c r="N331" s="91"/>
      <c r="O331" s="91"/>
      <c r="P331" s="128"/>
      <c r="Q331" s="128"/>
      <c r="R331" s="128"/>
      <c r="S331" s="77"/>
      <c r="T331" s="77"/>
      <c r="U331" s="74"/>
      <c r="V331" s="72"/>
    </row>
    <row r="332" spans="1:22">
      <c r="A332" s="64"/>
      <c r="B332" s="72"/>
      <c r="C332" s="72"/>
      <c r="D332" s="72"/>
      <c r="E332" s="91"/>
      <c r="F332" s="72"/>
      <c r="G332" s="72"/>
      <c r="H332" s="72"/>
      <c r="I332" s="77"/>
      <c r="J332" s="77"/>
      <c r="K332" s="77"/>
      <c r="L332" s="78"/>
      <c r="M332" s="143"/>
      <c r="N332" s="91"/>
      <c r="O332" s="91"/>
      <c r="P332" s="128"/>
      <c r="Q332" s="128"/>
      <c r="R332" s="128"/>
      <c r="S332" s="77"/>
      <c r="T332" s="77"/>
      <c r="U332" s="74"/>
      <c r="V332" s="72"/>
    </row>
    <row r="333" spans="1:22">
      <c r="A333" s="64"/>
      <c r="B333" s="72"/>
      <c r="C333" s="72"/>
      <c r="D333" s="72"/>
      <c r="E333" s="91"/>
      <c r="F333" s="72"/>
      <c r="G333" s="72"/>
      <c r="H333" s="72"/>
      <c r="I333" s="77"/>
      <c r="J333" s="77"/>
      <c r="K333" s="77"/>
      <c r="L333" s="78"/>
      <c r="M333" s="143"/>
      <c r="N333" s="91"/>
      <c r="O333" s="91"/>
      <c r="P333" s="128"/>
      <c r="Q333" s="128"/>
      <c r="R333" s="128"/>
      <c r="S333" s="77"/>
      <c r="T333" s="77"/>
      <c r="U333" s="74"/>
      <c r="V333" s="72"/>
    </row>
    <row r="334" spans="1:22">
      <c r="A334" s="64"/>
      <c r="B334" s="72"/>
      <c r="C334" s="72"/>
      <c r="D334" s="72"/>
      <c r="E334" s="91"/>
      <c r="F334" s="72"/>
      <c r="G334" s="72"/>
      <c r="H334" s="72"/>
      <c r="I334" s="77"/>
      <c r="J334" s="77"/>
      <c r="K334" s="77"/>
      <c r="L334" s="78"/>
      <c r="M334" s="143"/>
      <c r="N334" s="91"/>
      <c r="O334" s="91"/>
      <c r="P334" s="128"/>
      <c r="Q334" s="128"/>
      <c r="R334" s="128"/>
      <c r="S334" s="77"/>
      <c r="T334" s="77"/>
      <c r="U334" s="74"/>
      <c r="V334" s="72"/>
    </row>
    <row r="335" spans="1:22">
      <c r="A335" s="64"/>
      <c r="B335" s="72"/>
      <c r="C335" s="72"/>
      <c r="D335" s="72"/>
      <c r="E335" s="122"/>
      <c r="F335" s="72"/>
      <c r="G335" s="72"/>
      <c r="H335" s="72"/>
      <c r="I335" s="77"/>
      <c r="J335" s="77"/>
      <c r="K335" s="77"/>
      <c r="L335" s="78"/>
      <c r="M335" s="143"/>
      <c r="N335" s="91"/>
      <c r="O335" s="91"/>
      <c r="P335" s="128"/>
      <c r="Q335" s="128"/>
      <c r="R335" s="128"/>
      <c r="S335" s="77"/>
      <c r="T335" s="77"/>
      <c r="U335" s="74"/>
      <c r="V335" s="72"/>
    </row>
    <row r="336" spans="1:22">
      <c r="A336" s="64"/>
      <c r="B336" s="72"/>
      <c r="C336" s="72"/>
      <c r="D336" s="72"/>
      <c r="E336" s="122"/>
      <c r="F336" s="72"/>
      <c r="G336" s="72"/>
      <c r="H336" s="72"/>
      <c r="I336" s="77"/>
      <c r="J336" s="77"/>
      <c r="K336" s="77"/>
      <c r="L336" s="78"/>
      <c r="M336" s="143"/>
      <c r="N336" s="91"/>
      <c r="O336" s="91"/>
      <c r="P336" s="128"/>
      <c r="Q336" s="128"/>
      <c r="R336" s="128"/>
      <c r="S336" s="77"/>
      <c r="T336" s="77"/>
      <c r="U336" s="74"/>
      <c r="V336" s="72"/>
    </row>
    <row r="337" spans="1:22">
      <c r="A337" s="64"/>
      <c r="B337" s="72"/>
      <c r="C337" s="72"/>
      <c r="D337" s="72"/>
      <c r="E337" s="122"/>
      <c r="F337" s="72"/>
      <c r="G337" s="72"/>
      <c r="H337" s="72"/>
      <c r="I337" s="77"/>
      <c r="J337" s="77"/>
      <c r="K337" s="77"/>
      <c r="L337" s="78"/>
      <c r="M337" s="143"/>
      <c r="N337" s="91"/>
      <c r="O337" s="91"/>
      <c r="P337" s="128"/>
      <c r="Q337" s="128"/>
      <c r="R337" s="128"/>
      <c r="S337" s="77"/>
      <c r="T337" s="77"/>
      <c r="U337" s="74"/>
      <c r="V337" s="72"/>
    </row>
    <row r="338" spans="1:22">
      <c r="A338" s="64"/>
      <c r="B338" s="72"/>
      <c r="C338" s="72"/>
      <c r="D338" s="72"/>
      <c r="E338" s="122"/>
      <c r="F338" s="72"/>
      <c r="G338" s="72"/>
      <c r="H338" s="72"/>
      <c r="I338" s="77"/>
      <c r="J338" s="77"/>
      <c r="K338" s="77"/>
      <c r="L338" s="78"/>
      <c r="M338" s="143"/>
      <c r="N338" s="91"/>
      <c r="O338" s="91"/>
      <c r="P338" s="128"/>
      <c r="Q338" s="128"/>
      <c r="R338" s="128"/>
      <c r="S338" s="77"/>
      <c r="T338" s="77"/>
      <c r="U338" s="74"/>
      <c r="V338" s="72"/>
    </row>
    <row r="339" spans="1:22">
      <c r="A339" s="64"/>
      <c r="B339" s="72"/>
      <c r="C339" s="72"/>
      <c r="D339" s="72"/>
      <c r="E339" s="122"/>
      <c r="F339" s="72"/>
      <c r="G339" s="72"/>
      <c r="H339" s="72"/>
      <c r="I339" s="77"/>
      <c r="J339" s="77"/>
      <c r="K339" s="77"/>
      <c r="L339" s="78"/>
      <c r="M339" s="143"/>
      <c r="N339" s="91"/>
      <c r="O339" s="91"/>
      <c r="P339" s="128"/>
      <c r="Q339" s="128"/>
      <c r="R339" s="128"/>
      <c r="S339" s="77"/>
      <c r="T339" s="77"/>
      <c r="U339" s="74"/>
      <c r="V339" s="72"/>
    </row>
    <row r="340" spans="1:22">
      <c r="A340" s="64"/>
      <c r="B340" s="72"/>
      <c r="C340" s="72"/>
      <c r="D340" s="72"/>
      <c r="E340" s="122"/>
      <c r="F340" s="72"/>
      <c r="G340" s="72"/>
      <c r="H340" s="72"/>
      <c r="I340" s="77"/>
      <c r="J340" s="77"/>
      <c r="K340" s="77"/>
      <c r="L340" s="78"/>
      <c r="M340" s="143"/>
      <c r="N340" s="91"/>
      <c r="O340" s="91"/>
      <c r="P340" s="128"/>
      <c r="Q340" s="128"/>
      <c r="R340" s="128"/>
      <c r="S340" s="77"/>
      <c r="T340" s="77"/>
      <c r="U340" s="74"/>
      <c r="V340" s="72"/>
    </row>
    <row r="341" spans="1:22">
      <c r="A341" s="64"/>
      <c r="B341" s="72"/>
      <c r="C341" s="72"/>
      <c r="D341" s="72"/>
      <c r="E341" s="122"/>
      <c r="F341" s="72"/>
      <c r="G341" s="72"/>
      <c r="H341" s="72"/>
      <c r="I341" s="77"/>
      <c r="J341" s="77"/>
      <c r="K341" s="77"/>
      <c r="L341" s="78"/>
      <c r="M341" s="143"/>
      <c r="N341" s="91"/>
      <c r="O341" s="91"/>
      <c r="P341" s="128"/>
      <c r="Q341" s="128"/>
      <c r="R341" s="128"/>
      <c r="S341" s="77"/>
      <c r="T341" s="77"/>
      <c r="U341" s="74"/>
      <c r="V341" s="72"/>
    </row>
    <row r="342" spans="1:22">
      <c r="A342" s="64"/>
      <c r="B342" s="72"/>
      <c r="C342" s="72"/>
      <c r="D342" s="72"/>
      <c r="E342" s="122"/>
      <c r="F342" s="72"/>
      <c r="G342" s="72"/>
      <c r="H342" s="72"/>
      <c r="I342" s="77"/>
      <c r="J342" s="77"/>
      <c r="K342" s="77"/>
      <c r="L342" s="78"/>
      <c r="M342" s="143"/>
      <c r="N342" s="91"/>
      <c r="O342" s="91"/>
      <c r="P342" s="128"/>
      <c r="Q342" s="128"/>
      <c r="R342" s="128"/>
      <c r="S342" s="77"/>
      <c r="T342" s="77"/>
      <c r="U342" s="74"/>
      <c r="V342" s="72"/>
    </row>
    <row r="343" spans="1:22">
      <c r="A343" s="64"/>
      <c r="B343" s="72"/>
      <c r="C343" s="72"/>
      <c r="D343" s="72"/>
      <c r="E343" s="122"/>
      <c r="F343" s="72"/>
      <c r="G343" s="72"/>
      <c r="H343" s="72"/>
      <c r="I343" s="77"/>
      <c r="J343" s="77"/>
      <c r="K343" s="77"/>
      <c r="L343" s="78"/>
      <c r="M343" s="143"/>
      <c r="N343" s="91"/>
      <c r="O343" s="91"/>
      <c r="P343" s="128"/>
      <c r="Q343" s="128"/>
      <c r="R343" s="128"/>
      <c r="S343" s="77"/>
      <c r="T343" s="77"/>
      <c r="U343" s="74"/>
      <c r="V343" s="72"/>
    </row>
    <row r="344" spans="1:22">
      <c r="A344" s="64"/>
      <c r="B344" s="72"/>
      <c r="C344" s="72"/>
      <c r="D344" s="72"/>
      <c r="E344" s="122"/>
      <c r="F344" s="72"/>
      <c r="G344" s="72"/>
      <c r="H344" s="72"/>
      <c r="I344" s="77"/>
      <c r="J344" s="77"/>
      <c r="K344" s="77"/>
      <c r="L344" s="78"/>
      <c r="M344" s="143"/>
      <c r="N344" s="91"/>
      <c r="O344" s="91"/>
      <c r="P344" s="128"/>
      <c r="Q344" s="128"/>
      <c r="R344" s="128"/>
      <c r="S344" s="77"/>
      <c r="T344" s="77"/>
      <c r="U344" s="74"/>
      <c r="V344" s="72"/>
    </row>
    <row r="345" spans="1:22">
      <c r="A345" s="64"/>
      <c r="B345" s="72"/>
      <c r="C345" s="72"/>
      <c r="D345" s="72"/>
      <c r="E345" s="122"/>
      <c r="F345" s="72"/>
      <c r="G345" s="72"/>
      <c r="H345" s="72"/>
      <c r="I345" s="77"/>
      <c r="J345" s="77"/>
      <c r="K345" s="77"/>
      <c r="L345" s="78"/>
      <c r="M345" s="143"/>
      <c r="N345" s="91"/>
      <c r="O345" s="91"/>
      <c r="P345" s="128"/>
      <c r="Q345" s="128"/>
      <c r="R345" s="128"/>
      <c r="S345" s="77"/>
      <c r="T345" s="77"/>
      <c r="U345" s="74"/>
      <c r="V345" s="72"/>
    </row>
    <row r="346" spans="1:22">
      <c r="A346" s="64"/>
      <c r="B346" s="72"/>
      <c r="C346" s="72"/>
      <c r="D346" s="72"/>
      <c r="E346" s="122"/>
      <c r="F346" s="72"/>
      <c r="G346" s="72"/>
      <c r="H346" s="72"/>
      <c r="I346" s="77"/>
      <c r="J346" s="77"/>
      <c r="K346" s="77"/>
      <c r="L346" s="78"/>
      <c r="M346" s="143"/>
      <c r="N346" s="91"/>
      <c r="O346" s="91"/>
      <c r="P346" s="128"/>
      <c r="Q346" s="128"/>
      <c r="R346" s="128"/>
      <c r="S346" s="77"/>
      <c r="T346" s="77"/>
      <c r="U346" s="74"/>
      <c r="V346" s="72"/>
    </row>
    <row r="347" spans="1:22">
      <c r="A347" s="64"/>
      <c r="B347" s="72"/>
      <c r="C347" s="72"/>
      <c r="D347" s="72"/>
      <c r="E347" s="122"/>
      <c r="F347" s="72"/>
      <c r="G347" s="72"/>
      <c r="H347" s="72"/>
      <c r="I347" s="77"/>
      <c r="J347" s="77"/>
      <c r="K347" s="77"/>
      <c r="L347" s="78"/>
      <c r="M347" s="143"/>
      <c r="N347" s="91"/>
      <c r="O347" s="91"/>
      <c r="P347" s="128"/>
      <c r="Q347" s="128"/>
      <c r="R347" s="128"/>
      <c r="S347" s="77"/>
      <c r="T347" s="77"/>
      <c r="U347" s="74"/>
      <c r="V347" s="72"/>
    </row>
    <row r="348" spans="1:22">
      <c r="A348" s="64"/>
      <c r="B348" s="72"/>
      <c r="C348" s="72"/>
      <c r="D348" s="72"/>
      <c r="E348" s="122"/>
      <c r="F348" s="72"/>
      <c r="G348" s="72"/>
      <c r="H348" s="72"/>
      <c r="I348" s="77"/>
      <c r="J348" s="77"/>
      <c r="K348" s="77"/>
      <c r="L348" s="78"/>
      <c r="M348" s="143"/>
      <c r="N348" s="91"/>
      <c r="O348" s="91"/>
      <c r="P348" s="128"/>
      <c r="Q348" s="128"/>
      <c r="R348" s="128"/>
      <c r="S348" s="77"/>
      <c r="T348" s="77"/>
      <c r="U348" s="74"/>
      <c r="V348" s="72"/>
    </row>
    <row r="349" spans="1:22">
      <c r="A349" s="64"/>
      <c r="B349" s="72"/>
      <c r="C349" s="72"/>
      <c r="D349" s="72"/>
      <c r="E349" s="122"/>
      <c r="F349" s="72"/>
      <c r="G349" s="72"/>
      <c r="H349" s="72"/>
      <c r="I349" s="77"/>
      <c r="J349" s="77"/>
      <c r="K349" s="77"/>
      <c r="L349" s="78"/>
      <c r="M349" s="143"/>
      <c r="N349" s="91"/>
      <c r="O349" s="91"/>
      <c r="P349" s="128"/>
      <c r="Q349" s="128"/>
      <c r="R349" s="128"/>
      <c r="S349" s="77"/>
      <c r="T349" s="77"/>
      <c r="U349" s="74"/>
      <c r="V349" s="72"/>
    </row>
    <row r="350" spans="1:22">
      <c r="A350" s="64"/>
      <c r="B350" s="72"/>
      <c r="C350" s="72"/>
      <c r="D350" s="72"/>
      <c r="E350" s="122"/>
      <c r="F350" s="72"/>
      <c r="G350" s="72"/>
      <c r="H350" s="72"/>
      <c r="I350" s="77"/>
      <c r="J350" s="77"/>
      <c r="K350" s="77"/>
      <c r="L350" s="78"/>
      <c r="M350" s="143"/>
      <c r="N350" s="91"/>
      <c r="O350" s="91"/>
      <c r="P350" s="128"/>
      <c r="Q350" s="128"/>
      <c r="R350" s="128"/>
      <c r="S350" s="77"/>
      <c r="T350" s="77"/>
      <c r="U350" s="74"/>
      <c r="V350" s="72"/>
    </row>
    <row r="351" spans="1:22">
      <c r="A351" s="64"/>
      <c r="B351" s="72"/>
      <c r="C351" s="72"/>
      <c r="D351" s="72"/>
      <c r="E351" s="122"/>
      <c r="F351" s="72"/>
      <c r="G351" s="72"/>
      <c r="H351" s="72"/>
      <c r="I351" s="77"/>
      <c r="J351" s="77"/>
      <c r="K351" s="77"/>
      <c r="L351" s="78"/>
      <c r="M351" s="143"/>
      <c r="N351" s="91"/>
      <c r="O351" s="91"/>
      <c r="P351" s="128"/>
      <c r="Q351" s="128"/>
      <c r="R351" s="128"/>
      <c r="S351" s="77"/>
      <c r="T351" s="77"/>
      <c r="U351" s="74"/>
      <c r="V351" s="72"/>
    </row>
    <row r="352" spans="1:22">
      <c r="A352" s="64"/>
      <c r="B352" s="72"/>
      <c r="C352" s="72"/>
      <c r="D352" s="72"/>
      <c r="E352" s="122"/>
      <c r="F352" s="72"/>
      <c r="G352" s="72"/>
      <c r="H352" s="72"/>
      <c r="I352" s="77"/>
      <c r="J352" s="77"/>
      <c r="K352" s="77"/>
      <c r="L352" s="78"/>
      <c r="M352" s="143"/>
      <c r="N352" s="91"/>
      <c r="O352" s="91"/>
      <c r="P352" s="128"/>
      <c r="Q352" s="128"/>
      <c r="R352" s="128"/>
      <c r="S352" s="77"/>
      <c r="T352" s="77"/>
      <c r="U352" s="74"/>
      <c r="V352" s="72"/>
    </row>
    <row r="353" spans="1:22">
      <c r="A353" s="64"/>
      <c r="B353" s="72"/>
      <c r="C353" s="72"/>
      <c r="D353" s="72"/>
      <c r="E353" s="122"/>
      <c r="F353" s="72"/>
      <c r="G353" s="72"/>
      <c r="H353" s="72"/>
      <c r="I353" s="77"/>
      <c r="J353" s="77"/>
      <c r="K353" s="77"/>
      <c r="L353" s="78"/>
      <c r="M353" s="143"/>
      <c r="N353" s="91"/>
      <c r="O353" s="91"/>
      <c r="P353" s="128"/>
      <c r="Q353" s="128"/>
      <c r="R353" s="128"/>
      <c r="S353" s="77"/>
      <c r="T353" s="77"/>
      <c r="U353" s="74"/>
      <c r="V353" s="72"/>
    </row>
    <row r="354" spans="1:22">
      <c r="A354" s="64"/>
      <c r="B354" s="72"/>
      <c r="C354" s="72"/>
      <c r="D354" s="72"/>
      <c r="E354" s="122"/>
      <c r="F354" s="72"/>
      <c r="G354" s="72"/>
      <c r="H354" s="72"/>
      <c r="I354" s="77"/>
      <c r="J354" s="77"/>
      <c r="K354" s="77"/>
      <c r="L354" s="78"/>
      <c r="M354" s="143"/>
      <c r="N354" s="91"/>
      <c r="O354" s="91"/>
      <c r="P354" s="128"/>
      <c r="Q354" s="128"/>
      <c r="R354" s="128"/>
      <c r="S354" s="77"/>
      <c r="T354" s="77"/>
      <c r="U354" s="74"/>
      <c r="V354" s="72"/>
    </row>
    <row r="355" spans="1:22">
      <c r="A355" s="64"/>
      <c r="B355" s="72"/>
      <c r="C355" s="72"/>
      <c r="D355" s="72"/>
      <c r="E355" s="122"/>
      <c r="F355" s="72"/>
      <c r="G355" s="72"/>
      <c r="H355" s="72"/>
      <c r="I355" s="77"/>
      <c r="J355" s="77"/>
      <c r="K355" s="77"/>
      <c r="L355" s="78"/>
      <c r="M355" s="143"/>
      <c r="N355" s="91"/>
      <c r="O355" s="91"/>
      <c r="P355" s="128"/>
      <c r="Q355" s="128"/>
      <c r="R355" s="128"/>
      <c r="S355" s="77"/>
      <c r="T355" s="77"/>
      <c r="U355" s="74"/>
      <c r="V355" s="72"/>
    </row>
    <row r="356" spans="1:22">
      <c r="A356" s="64"/>
      <c r="B356" s="72"/>
      <c r="C356" s="72"/>
      <c r="D356" s="72"/>
      <c r="E356" s="122"/>
      <c r="F356" s="72"/>
      <c r="G356" s="72"/>
      <c r="H356" s="72"/>
      <c r="I356" s="77"/>
      <c r="J356" s="77"/>
      <c r="K356" s="77"/>
      <c r="L356" s="78"/>
      <c r="M356" s="143"/>
      <c r="N356" s="91"/>
      <c r="O356" s="91"/>
      <c r="P356" s="128"/>
      <c r="Q356" s="128"/>
      <c r="R356" s="128"/>
      <c r="S356" s="77"/>
      <c r="T356" s="77"/>
      <c r="U356" s="74"/>
      <c r="V356" s="72"/>
    </row>
    <row r="357" spans="1:22">
      <c r="A357" s="64"/>
      <c r="B357" s="72"/>
      <c r="C357" s="72"/>
      <c r="D357" s="72"/>
      <c r="E357" s="122"/>
      <c r="F357" s="72"/>
      <c r="G357" s="72"/>
      <c r="H357" s="72"/>
      <c r="I357" s="77"/>
      <c r="J357" s="77"/>
      <c r="K357" s="77"/>
      <c r="L357" s="78"/>
      <c r="M357" s="143"/>
      <c r="N357" s="91"/>
      <c r="O357" s="91"/>
      <c r="P357" s="128"/>
      <c r="Q357" s="128"/>
      <c r="R357" s="128"/>
      <c r="S357" s="77"/>
      <c r="T357" s="77"/>
      <c r="U357" s="74"/>
      <c r="V357" s="72"/>
    </row>
    <row r="358" spans="1:22">
      <c r="A358" s="64"/>
      <c r="B358" s="72"/>
      <c r="C358" s="72"/>
      <c r="D358" s="72"/>
      <c r="E358" s="122"/>
      <c r="F358" s="72"/>
      <c r="G358" s="72"/>
      <c r="H358" s="72"/>
      <c r="I358" s="77"/>
      <c r="J358" s="77"/>
      <c r="K358" s="77"/>
      <c r="L358" s="78"/>
      <c r="M358" s="143"/>
      <c r="N358" s="91"/>
      <c r="O358" s="91"/>
      <c r="P358" s="128"/>
      <c r="Q358" s="128"/>
      <c r="R358" s="128"/>
      <c r="S358" s="77"/>
      <c r="T358" s="77"/>
      <c r="U358" s="74"/>
      <c r="V358" s="72"/>
    </row>
    <row r="359" spans="1:22">
      <c r="A359" s="64"/>
      <c r="B359" s="72"/>
      <c r="C359" s="72"/>
      <c r="D359" s="72"/>
      <c r="E359" s="122"/>
      <c r="F359" s="72"/>
      <c r="G359" s="72"/>
      <c r="H359" s="72"/>
      <c r="I359" s="77"/>
      <c r="J359" s="77"/>
      <c r="K359" s="77"/>
      <c r="L359" s="78"/>
      <c r="M359" s="143"/>
      <c r="N359" s="91"/>
      <c r="O359" s="91"/>
      <c r="P359" s="128"/>
      <c r="Q359" s="128"/>
      <c r="R359" s="128"/>
      <c r="S359" s="77"/>
      <c r="T359" s="77"/>
      <c r="U359" s="74"/>
      <c r="V359" s="72"/>
    </row>
    <row r="360" spans="1:22">
      <c r="A360" s="64"/>
      <c r="B360" s="72"/>
      <c r="C360" s="72"/>
      <c r="D360" s="72"/>
      <c r="E360" s="122"/>
      <c r="F360" s="72"/>
      <c r="G360" s="72"/>
      <c r="H360" s="72"/>
      <c r="I360" s="77"/>
      <c r="J360" s="77"/>
      <c r="K360" s="77"/>
      <c r="L360" s="78"/>
      <c r="M360" s="143"/>
      <c r="N360" s="91"/>
      <c r="O360" s="72"/>
      <c r="P360" s="128"/>
      <c r="Q360" s="128"/>
      <c r="R360" s="128"/>
      <c r="S360" s="77"/>
      <c r="T360" s="77"/>
      <c r="U360" s="74"/>
      <c r="V360" s="72"/>
    </row>
    <row r="361" spans="1:22">
      <c r="A361" s="64"/>
      <c r="B361" s="72"/>
      <c r="C361" s="72"/>
      <c r="D361" s="72"/>
      <c r="E361" s="122"/>
      <c r="F361" s="72"/>
      <c r="G361" s="72"/>
      <c r="H361" s="72"/>
      <c r="I361" s="77"/>
      <c r="J361" s="77"/>
      <c r="K361" s="77"/>
      <c r="L361" s="78"/>
      <c r="M361" s="143"/>
      <c r="N361" s="91"/>
      <c r="O361" s="72"/>
      <c r="P361" s="128"/>
      <c r="Q361" s="128"/>
      <c r="R361" s="128"/>
      <c r="S361" s="77"/>
      <c r="T361" s="77"/>
      <c r="U361" s="74"/>
      <c r="V361" s="72"/>
    </row>
    <row r="362" spans="1:22">
      <c r="A362" s="64"/>
      <c r="B362" s="72"/>
      <c r="C362" s="72"/>
      <c r="D362" s="72"/>
      <c r="E362" s="123"/>
      <c r="F362" s="72"/>
      <c r="G362" s="72"/>
      <c r="H362" s="72"/>
      <c r="I362" s="77"/>
      <c r="J362" s="77"/>
      <c r="K362" s="77"/>
      <c r="L362" s="78"/>
      <c r="M362" s="143"/>
      <c r="N362" s="91"/>
      <c r="O362" s="72"/>
      <c r="P362" s="128"/>
      <c r="Q362" s="128"/>
      <c r="R362" s="128"/>
      <c r="S362" s="77"/>
      <c r="T362" s="77"/>
      <c r="U362" s="74"/>
      <c r="V362" s="72"/>
    </row>
    <row r="363" spans="1:22">
      <c r="A363" s="64"/>
      <c r="B363" s="72"/>
      <c r="C363" s="72"/>
      <c r="D363" s="72"/>
      <c r="E363" s="123"/>
      <c r="F363" s="72"/>
      <c r="G363" s="72"/>
      <c r="H363" s="72"/>
      <c r="I363" s="77"/>
      <c r="J363" s="77"/>
      <c r="K363" s="77"/>
      <c r="L363" s="78"/>
      <c r="M363" s="143"/>
      <c r="N363" s="91"/>
      <c r="O363" s="72"/>
      <c r="P363" s="128"/>
      <c r="Q363" s="128"/>
      <c r="R363" s="128"/>
      <c r="S363" s="77"/>
      <c r="T363" s="77"/>
      <c r="U363" s="74"/>
      <c r="V363" s="72"/>
    </row>
    <row r="364" spans="1:22">
      <c r="A364" s="64"/>
      <c r="B364" s="72"/>
      <c r="C364" s="72"/>
      <c r="D364" s="72"/>
      <c r="E364" s="123"/>
      <c r="F364" s="72"/>
      <c r="G364" s="72"/>
      <c r="H364" s="72"/>
      <c r="I364" s="77"/>
      <c r="J364" s="77"/>
      <c r="K364" s="77"/>
      <c r="L364" s="78"/>
      <c r="M364" s="143"/>
      <c r="N364" s="91"/>
      <c r="O364" s="72"/>
      <c r="P364" s="128"/>
      <c r="Q364" s="128"/>
      <c r="R364" s="128"/>
      <c r="S364" s="77"/>
      <c r="T364" s="77"/>
      <c r="U364" s="74"/>
      <c r="V364" s="72"/>
    </row>
    <row r="365" spans="1:22">
      <c r="A365" s="64"/>
      <c r="B365" s="72"/>
      <c r="C365" s="72"/>
      <c r="D365" s="72"/>
      <c r="E365" s="123"/>
      <c r="F365" s="72"/>
      <c r="G365" s="72"/>
      <c r="H365" s="72"/>
      <c r="I365" s="77"/>
      <c r="J365" s="77"/>
      <c r="K365" s="77"/>
      <c r="L365" s="78"/>
      <c r="M365" s="144"/>
      <c r="N365" s="145"/>
      <c r="O365" s="123"/>
      <c r="P365" s="146"/>
      <c r="Q365" s="146"/>
      <c r="R365" s="146"/>
      <c r="S365" s="77"/>
      <c r="T365" s="77"/>
      <c r="U365" s="144"/>
      <c r="V365" s="145"/>
    </row>
    <row r="366" spans="1:22">
      <c r="A366" s="64"/>
      <c r="B366" s="72"/>
      <c r="C366" s="72"/>
      <c r="D366" s="72"/>
      <c r="E366" s="123"/>
      <c r="F366" s="72"/>
      <c r="G366" s="72"/>
      <c r="H366" s="72"/>
      <c r="I366" s="77"/>
      <c r="J366" s="77"/>
      <c r="K366" s="77"/>
      <c r="L366" s="78"/>
      <c r="M366" s="144"/>
      <c r="N366" s="145"/>
      <c r="O366" s="123"/>
      <c r="P366" s="146"/>
      <c r="Q366" s="146"/>
      <c r="R366" s="146"/>
      <c r="S366" s="77"/>
      <c r="T366" s="77"/>
      <c r="U366" s="144"/>
      <c r="V366" s="145"/>
    </row>
    <row r="367" spans="1:22">
      <c r="A367" s="64"/>
      <c r="B367" s="72"/>
      <c r="C367" s="72"/>
      <c r="D367" s="72"/>
      <c r="E367" s="123"/>
      <c r="F367" s="72"/>
      <c r="G367" s="72"/>
      <c r="H367" s="72"/>
      <c r="I367" s="77"/>
      <c r="J367" s="77"/>
      <c r="K367" s="77"/>
      <c r="L367" s="78"/>
      <c r="M367" s="144"/>
      <c r="N367" s="145"/>
      <c r="O367" s="123"/>
      <c r="P367" s="146"/>
      <c r="Q367" s="146"/>
      <c r="R367" s="146"/>
      <c r="S367" s="77"/>
      <c r="T367" s="77"/>
      <c r="U367" s="144"/>
      <c r="V367" s="145"/>
    </row>
    <row r="368" spans="1:22">
      <c r="A368" s="64"/>
      <c r="B368" s="72"/>
      <c r="C368" s="72"/>
      <c r="D368" s="72"/>
      <c r="E368" s="123"/>
      <c r="F368" s="72"/>
      <c r="G368" s="72"/>
      <c r="H368" s="72"/>
      <c r="I368" s="77"/>
      <c r="J368" s="77"/>
      <c r="K368" s="77"/>
      <c r="L368" s="78"/>
      <c r="M368" s="147"/>
      <c r="N368" s="123"/>
      <c r="O368" s="123"/>
      <c r="P368" s="148"/>
      <c r="Q368" s="148"/>
      <c r="R368" s="148"/>
      <c r="S368" s="77"/>
      <c r="T368" s="77"/>
      <c r="U368" s="147"/>
      <c r="V368" s="123"/>
    </row>
    <row r="369" spans="1:22">
      <c r="A369" s="64"/>
      <c r="B369" s="72"/>
      <c r="C369" s="72"/>
      <c r="D369" s="72"/>
      <c r="E369" s="123"/>
      <c r="F369" s="72"/>
      <c r="G369" s="72"/>
      <c r="H369" s="72"/>
      <c r="I369" s="77"/>
      <c r="J369" s="77"/>
      <c r="K369" s="77"/>
      <c r="L369" s="78"/>
      <c r="M369" s="147"/>
      <c r="N369" s="123"/>
      <c r="O369" s="123"/>
      <c r="P369" s="148"/>
      <c r="Q369" s="148"/>
      <c r="R369" s="148"/>
      <c r="S369" s="77"/>
      <c r="T369" s="77"/>
      <c r="U369" s="147"/>
      <c r="V369" s="123"/>
    </row>
    <row r="370" spans="1:22">
      <c r="A370" s="64"/>
      <c r="B370" s="72"/>
      <c r="C370" s="72"/>
      <c r="D370" s="72"/>
      <c r="E370" s="123"/>
      <c r="F370" s="72"/>
      <c r="G370" s="72"/>
      <c r="H370" s="72"/>
      <c r="I370" s="77"/>
      <c r="J370" s="77"/>
      <c r="K370" s="77"/>
      <c r="L370" s="78"/>
      <c r="M370" s="147"/>
      <c r="N370" s="123"/>
      <c r="O370" s="123"/>
      <c r="P370" s="148"/>
      <c r="Q370" s="148"/>
      <c r="R370" s="148"/>
      <c r="S370" s="77"/>
      <c r="T370" s="77"/>
      <c r="U370" s="147"/>
      <c r="V370" s="123"/>
    </row>
    <row r="371" spans="1:22">
      <c r="A371" s="64"/>
      <c r="B371" s="72"/>
      <c r="C371" s="72"/>
      <c r="D371" s="72"/>
      <c r="E371" s="123"/>
      <c r="F371" s="72"/>
      <c r="G371" s="72"/>
      <c r="H371" s="72"/>
      <c r="I371" s="77"/>
      <c r="J371" s="77"/>
      <c r="K371" s="77"/>
      <c r="L371" s="78"/>
      <c r="M371" s="147"/>
      <c r="N371" s="123"/>
      <c r="O371" s="123"/>
      <c r="P371" s="148"/>
      <c r="Q371" s="148"/>
      <c r="R371" s="148"/>
      <c r="S371" s="77"/>
      <c r="T371" s="77"/>
      <c r="U371" s="147"/>
      <c r="V371" s="123"/>
    </row>
    <row r="372" spans="1:22">
      <c r="A372" s="64"/>
      <c r="B372" s="72"/>
      <c r="C372" s="72"/>
      <c r="D372" s="72"/>
      <c r="E372" s="123"/>
      <c r="F372" s="72"/>
      <c r="G372" s="72"/>
      <c r="H372" s="72"/>
      <c r="I372" s="77"/>
      <c r="J372" s="77"/>
      <c r="K372" s="77"/>
      <c r="L372" s="78"/>
      <c r="M372" s="147"/>
      <c r="N372" s="123"/>
      <c r="O372" s="123"/>
      <c r="P372" s="148"/>
      <c r="Q372" s="148"/>
      <c r="R372" s="148"/>
      <c r="S372" s="77"/>
      <c r="T372" s="77"/>
      <c r="U372" s="147"/>
      <c r="V372" s="123"/>
    </row>
    <row r="373" spans="1:22">
      <c r="A373" s="64"/>
      <c r="B373" s="72"/>
      <c r="C373" s="72"/>
      <c r="D373" s="72"/>
      <c r="E373" s="123"/>
      <c r="F373" s="72"/>
      <c r="G373" s="72"/>
      <c r="H373" s="72"/>
      <c r="I373" s="77"/>
      <c r="J373" s="77"/>
      <c r="K373" s="77"/>
      <c r="L373" s="78"/>
      <c r="M373" s="147"/>
      <c r="N373" s="123"/>
      <c r="O373" s="123"/>
      <c r="P373" s="148"/>
      <c r="Q373" s="148"/>
      <c r="R373" s="148"/>
      <c r="S373" s="77"/>
      <c r="T373" s="77"/>
      <c r="U373" s="147"/>
      <c r="V373" s="123"/>
    </row>
    <row r="374" spans="1:22">
      <c r="A374" s="64"/>
      <c r="B374" s="72"/>
      <c r="C374" s="72"/>
      <c r="D374" s="72"/>
      <c r="E374" s="123"/>
      <c r="F374" s="72"/>
      <c r="G374" s="72"/>
      <c r="H374" s="72"/>
      <c r="I374" s="77"/>
      <c r="J374" s="77"/>
      <c r="K374" s="77"/>
      <c r="L374" s="78"/>
      <c r="M374" s="147"/>
      <c r="N374" s="123"/>
      <c r="O374" s="123"/>
      <c r="P374" s="148"/>
      <c r="Q374" s="148"/>
      <c r="R374" s="148"/>
      <c r="S374" s="77"/>
      <c r="T374" s="77"/>
      <c r="U374" s="147"/>
      <c r="V374" s="123"/>
    </row>
    <row r="375" spans="1:22">
      <c r="A375" s="64"/>
      <c r="B375" s="72"/>
      <c r="C375" s="72"/>
      <c r="D375" s="72"/>
      <c r="E375" s="123"/>
      <c r="F375" s="72"/>
      <c r="G375" s="72"/>
      <c r="H375" s="72"/>
      <c r="I375" s="77"/>
      <c r="J375" s="77"/>
      <c r="K375" s="77"/>
      <c r="L375" s="78"/>
      <c r="M375" s="147"/>
      <c r="N375" s="123"/>
      <c r="O375" s="123"/>
      <c r="P375" s="148"/>
      <c r="Q375" s="148"/>
      <c r="R375" s="148"/>
      <c r="S375" s="77"/>
      <c r="T375" s="77"/>
      <c r="U375" s="147"/>
      <c r="V375" s="123"/>
    </row>
    <row r="376" spans="1:22">
      <c r="A376" s="64"/>
      <c r="B376" s="72"/>
      <c r="C376" s="72"/>
      <c r="D376" s="72"/>
      <c r="E376" s="123"/>
      <c r="F376" s="72"/>
      <c r="G376" s="72"/>
      <c r="H376" s="72"/>
      <c r="I376" s="77"/>
      <c r="J376" s="77"/>
      <c r="K376" s="77"/>
      <c r="L376" s="78"/>
      <c r="M376" s="147"/>
      <c r="N376" s="123"/>
      <c r="O376" s="123"/>
      <c r="P376" s="148"/>
      <c r="Q376" s="148"/>
      <c r="R376" s="148"/>
      <c r="S376" s="77"/>
      <c r="T376" s="77"/>
      <c r="U376" s="147"/>
      <c r="V376" s="123"/>
    </row>
    <row r="377" spans="1:22">
      <c r="A377" s="64"/>
      <c r="B377" s="72"/>
      <c r="C377" s="72"/>
      <c r="D377" s="72"/>
      <c r="E377" s="123"/>
      <c r="F377" s="72"/>
      <c r="G377" s="72"/>
      <c r="H377" s="72"/>
      <c r="I377" s="77"/>
      <c r="J377" s="77"/>
      <c r="K377" s="77"/>
      <c r="L377" s="78"/>
      <c r="M377" s="147"/>
      <c r="N377" s="123"/>
      <c r="O377" s="123"/>
      <c r="P377" s="148"/>
      <c r="Q377" s="148"/>
      <c r="R377" s="148"/>
      <c r="S377" s="77"/>
      <c r="T377" s="77"/>
      <c r="U377" s="147"/>
      <c r="V377" s="123"/>
    </row>
    <row r="378" spans="1:22">
      <c r="A378" s="64"/>
      <c r="B378" s="72"/>
      <c r="C378" s="72"/>
      <c r="D378" s="72"/>
      <c r="E378" s="123"/>
      <c r="F378" s="72"/>
      <c r="G378" s="72"/>
      <c r="H378" s="72"/>
      <c r="I378" s="77"/>
      <c r="J378" s="77"/>
      <c r="K378" s="77"/>
      <c r="L378" s="78"/>
      <c r="M378" s="147"/>
      <c r="N378" s="123"/>
      <c r="O378" s="123"/>
      <c r="P378" s="148"/>
      <c r="Q378" s="148"/>
      <c r="R378" s="148"/>
      <c r="S378" s="77"/>
      <c r="T378" s="77"/>
      <c r="U378" s="147"/>
      <c r="V378" s="123"/>
    </row>
    <row r="379" spans="1:22">
      <c r="A379" s="64"/>
      <c r="B379" s="72"/>
      <c r="C379" s="72"/>
      <c r="D379" s="72"/>
      <c r="E379" s="123"/>
      <c r="F379" s="72"/>
      <c r="G379" s="72"/>
      <c r="H379" s="72"/>
      <c r="I379" s="77"/>
      <c r="J379" s="77"/>
      <c r="K379" s="77"/>
      <c r="L379" s="78"/>
      <c r="M379" s="147"/>
      <c r="N379" s="123"/>
      <c r="O379" s="123"/>
      <c r="P379" s="148"/>
      <c r="Q379" s="148"/>
      <c r="R379" s="148"/>
      <c r="S379" s="77"/>
      <c r="T379" s="77"/>
      <c r="U379" s="147"/>
      <c r="V379" s="123"/>
    </row>
    <row r="380" spans="1:22">
      <c r="A380" s="64"/>
      <c r="B380" s="72"/>
      <c r="C380" s="72"/>
      <c r="D380" s="72"/>
      <c r="E380" s="123"/>
      <c r="F380" s="72"/>
      <c r="G380" s="72"/>
      <c r="H380" s="72"/>
      <c r="I380" s="77"/>
      <c r="J380" s="77"/>
      <c r="K380" s="77"/>
      <c r="L380" s="78"/>
      <c r="M380" s="147"/>
      <c r="N380" s="123"/>
      <c r="O380" s="123"/>
      <c r="P380" s="148"/>
      <c r="Q380" s="148"/>
      <c r="R380" s="148"/>
      <c r="S380" s="77"/>
      <c r="T380" s="77"/>
      <c r="U380" s="147"/>
      <c r="V380" s="123"/>
    </row>
    <row r="381" spans="1:22">
      <c r="A381" s="64"/>
      <c r="B381" s="72"/>
      <c r="C381" s="72"/>
      <c r="D381" s="72"/>
      <c r="E381" s="123"/>
      <c r="F381" s="72"/>
      <c r="G381" s="72"/>
      <c r="H381" s="72"/>
      <c r="I381" s="77"/>
      <c r="J381" s="77"/>
      <c r="K381" s="77"/>
      <c r="L381" s="78"/>
      <c r="M381" s="147"/>
      <c r="N381" s="123"/>
      <c r="O381" s="123"/>
      <c r="P381" s="148"/>
      <c r="Q381" s="148"/>
      <c r="R381" s="148"/>
      <c r="S381" s="77"/>
      <c r="T381" s="77"/>
      <c r="U381" s="147"/>
      <c r="V381" s="123"/>
    </row>
    <row r="382" spans="1:22">
      <c r="A382" s="64"/>
      <c r="B382" s="72"/>
      <c r="C382" s="72"/>
      <c r="D382" s="72"/>
      <c r="E382" s="123"/>
      <c r="F382" s="72"/>
      <c r="G382" s="72"/>
      <c r="H382" s="72"/>
      <c r="I382" s="77"/>
      <c r="J382" s="77"/>
      <c r="K382" s="77"/>
      <c r="L382" s="78"/>
      <c r="M382" s="147"/>
      <c r="N382" s="123"/>
      <c r="O382" s="123"/>
      <c r="P382" s="148"/>
      <c r="Q382" s="148"/>
      <c r="R382" s="148"/>
      <c r="S382" s="77"/>
      <c r="T382" s="77"/>
      <c r="U382" s="147"/>
      <c r="V382" s="123"/>
    </row>
    <row r="383" spans="1:22">
      <c r="A383" s="64"/>
      <c r="B383" s="72"/>
      <c r="C383" s="72"/>
      <c r="D383" s="72"/>
      <c r="E383" s="123"/>
      <c r="F383" s="72"/>
      <c r="G383" s="72"/>
      <c r="H383" s="72"/>
      <c r="I383" s="77"/>
      <c r="J383" s="77"/>
      <c r="K383" s="77"/>
      <c r="L383" s="78"/>
      <c r="M383" s="147"/>
      <c r="N383" s="123"/>
      <c r="O383" s="123"/>
      <c r="P383" s="148"/>
      <c r="Q383" s="148"/>
      <c r="R383" s="148"/>
      <c r="S383" s="77"/>
      <c r="T383" s="77"/>
      <c r="U383" s="147"/>
      <c r="V383" s="123"/>
    </row>
    <row r="384" spans="1:22">
      <c r="A384" s="64"/>
      <c r="B384" s="72"/>
      <c r="C384" s="72"/>
      <c r="D384" s="72"/>
      <c r="E384" s="123"/>
      <c r="F384" s="72"/>
      <c r="G384" s="72"/>
      <c r="H384" s="72"/>
      <c r="I384" s="77"/>
      <c r="J384" s="77"/>
      <c r="K384" s="77"/>
      <c r="L384" s="78"/>
      <c r="M384" s="147"/>
      <c r="N384" s="123"/>
      <c r="O384" s="123"/>
      <c r="P384" s="148"/>
      <c r="Q384" s="148"/>
      <c r="R384" s="148"/>
      <c r="S384" s="77"/>
      <c r="T384" s="77"/>
      <c r="U384" s="147"/>
      <c r="V384" s="123"/>
    </row>
    <row r="385" spans="1:22">
      <c r="A385" s="64"/>
      <c r="B385" s="72"/>
      <c r="C385" s="72"/>
      <c r="D385" s="72"/>
      <c r="E385" s="123"/>
      <c r="F385" s="72"/>
      <c r="G385" s="72"/>
      <c r="H385" s="72"/>
      <c r="I385" s="77"/>
      <c r="J385" s="77"/>
      <c r="K385" s="77"/>
      <c r="L385" s="78"/>
      <c r="M385" s="147"/>
      <c r="N385" s="123"/>
      <c r="O385" s="123"/>
      <c r="P385" s="148"/>
      <c r="Q385" s="148"/>
      <c r="R385" s="148"/>
      <c r="S385" s="77"/>
      <c r="T385" s="77"/>
      <c r="U385" s="147"/>
      <c r="V385" s="123"/>
    </row>
    <row r="386" spans="1:22">
      <c r="A386" s="64"/>
      <c r="B386" s="72"/>
      <c r="C386" s="72"/>
      <c r="D386" s="72"/>
      <c r="E386" s="123"/>
      <c r="F386" s="72"/>
      <c r="G386" s="72"/>
      <c r="H386" s="72"/>
      <c r="I386" s="77"/>
      <c r="J386" s="77"/>
      <c r="K386" s="77"/>
      <c r="L386" s="78"/>
      <c r="M386" s="147"/>
      <c r="N386" s="123"/>
      <c r="O386" s="123"/>
      <c r="P386" s="148"/>
      <c r="Q386" s="148"/>
      <c r="R386" s="148"/>
      <c r="S386" s="77"/>
      <c r="T386" s="77"/>
      <c r="U386" s="147"/>
      <c r="V386" s="123"/>
    </row>
    <row r="387" spans="1:22">
      <c r="A387" s="64"/>
      <c r="B387" s="72"/>
      <c r="C387" s="72"/>
      <c r="D387" s="72"/>
      <c r="E387" s="123"/>
      <c r="F387" s="72"/>
      <c r="G387" s="72"/>
      <c r="H387" s="72"/>
      <c r="I387" s="77"/>
      <c r="J387" s="77"/>
      <c r="K387" s="77"/>
      <c r="L387" s="78"/>
      <c r="M387" s="147"/>
      <c r="N387" s="123"/>
      <c r="O387" s="123"/>
      <c r="P387" s="148"/>
      <c r="Q387" s="148"/>
      <c r="R387" s="148"/>
      <c r="S387" s="77"/>
      <c r="T387" s="77"/>
      <c r="U387" s="147"/>
      <c r="V387" s="123"/>
    </row>
    <row r="388" spans="1:22">
      <c r="A388" s="64"/>
      <c r="B388" s="72"/>
      <c r="C388" s="72"/>
      <c r="D388" s="72"/>
      <c r="E388" s="123"/>
      <c r="F388" s="72"/>
      <c r="G388" s="72"/>
      <c r="H388" s="72"/>
      <c r="I388" s="77"/>
      <c r="J388" s="77"/>
      <c r="K388" s="77"/>
      <c r="L388" s="78"/>
      <c r="M388" s="147"/>
      <c r="N388" s="123"/>
      <c r="O388" s="123"/>
      <c r="P388" s="148"/>
      <c r="Q388" s="148"/>
      <c r="R388" s="148"/>
      <c r="S388" s="77"/>
      <c r="T388" s="77"/>
      <c r="U388" s="147"/>
      <c r="V388" s="123"/>
    </row>
    <row r="389" spans="1:22">
      <c r="A389" s="64"/>
      <c r="B389" s="72"/>
      <c r="C389" s="72"/>
      <c r="D389" s="72"/>
      <c r="E389" s="123"/>
      <c r="F389" s="72"/>
      <c r="G389" s="72"/>
      <c r="H389" s="72"/>
      <c r="I389" s="77"/>
      <c r="J389" s="77"/>
      <c r="K389" s="77"/>
      <c r="L389" s="78"/>
      <c r="M389" s="147"/>
      <c r="N389" s="123"/>
      <c r="O389" s="123"/>
      <c r="P389" s="148"/>
      <c r="Q389" s="148"/>
      <c r="R389" s="148"/>
      <c r="S389" s="77"/>
      <c r="T389" s="77"/>
      <c r="U389" s="147"/>
      <c r="V389" s="123"/>
    </row>
    <row r="390" spans="1:22">
      <c r="A390" s="64"/>
      <c r="B390" s="72"/>
      <c r="C390" s="72"/>
      <c r="D390" s="72"/>
      <c r="E390" s="123"/>
      <c r="F390" s="72"/>
      <c r="G390" s="72"/>
      <c r="H390" s="72"/>
      <c r="I390" s="77"/>
      <c r="J390" s="77"/>
      <c r="K390" s="77"/>
      <c r="L390" s="78"/>
      <c r="M390" s="147"/>
      <c r="N390" s="123"/>
      <c r="O390" s="123"/>
      <c r="P390" s="148"/>
      <c r="Q390" s="148"/>
      <c r="R390" s="148"/>
      <c r="S390" s="77"/>
      <c r="T390" s="77"/>
      <c r="U390" s="147"/>
      <c r="V390" s="123"/>
    </row>
    <row r="391" spans="1:22">
      <c r="A391" s="64"/>
      <c r="B391" s="72"/>
      <c r="C391" s="72"/>
      <c r="D391" s="72"/>
      <c r="E391" s="123"/>
      <c r="F391" s="72"/>
      <c r="G391" s="72"/>
      <c r="H391" s="72"/>
      <c r="I391" s="77"/>
      <c r="J391" s="77"/>
      <c r="K391" s="77"/>
      <c r="L391" s="78"/>
      <c r="M391" s="147"/>
      <c r="N391" s="123"/>
      <c r="O391" s="123"/>
      <c r="P391" s="148"/>
      <c r="Q391" s="148"/>
      <c r="R391" s="148"/>
      <c r="S391" s="77"/>
      <c r="T391" s="77"/>
      <c r="U391" s="147"/>
      <c r="V391" s="123"/>
    </row>
    <row r="392" spans="1:22">
      <c r="A392" s="64"/>
      <c r="B392" s="72"/>
      <c r="C392" s="72"/>
      <c r="D392" s="72"/>
      <c r="E392" s="123"/>
      <c r="F392" s="72"/>
      <c r="G392" s="72"/>
      <c r="H392" s="72"/>
      <c r="I392" s="77"/>
      <c r="J392" s="77"/>
      <c r="K392" s="77"/>
      <c r="L392" s="78"/>
      <c r="M392" s="147"/>
      <c r="N392" s="123"/>
      <c r="O392" s="123"/>
      <c r="P392" s="148"/>
      <c r="Q392" s="148"/>
      <c r="R392" s="148"/>
      <c r="S392" s="77"/>
      <c r="T392" s="77"/>
      <c r="U392" s="147"/>
      <c r="V392" s="123"/>
    </row>
    <row r="393" spans="1:22">
      <c r="A393" s="64"/>
      <c r="B393" s="72"/>
      <c r="C393" s="72"/>
      <c r="D393" s="72"/>
      <c r="E393" s="123"/>
      <c r="F393" s="72"/>
      <c r="G393" s="72"/>
      <c r="H393" s="72"/>
      <c r="I393" s="77"/>
      <c r="J393" s="77"/>
      <c r="K393" s="77"/>
      <c r="L393" s="78"/>
      <c r="M393" s="147"/>
      <c r="N393" s="123"/>
      <c r="O393" s="123"/>
      <c r="P393" s="148"/>
      <c r="Q393" s="148"/>
      <c r="R393" s="148"/>
      <c r="S393" s="77"/>
      <c r="T393" s="77"/>
      <c r="U393" s="147"/>
      <c r="V393" s="123"/>
    </row>
    <row r="394" spans="1:22">
      <c r="A394" s="64"/>
      <c r="B394" s="72"/>
      <c r="C394" s="72"/>
      <c r="D394" s="72"/>
      <c r="E394" s="123"/>
      <c r="F394" s="72"/>
      <c r="G394" s="72"/>
      <c r="H394" s="72"/>
      <c r="I394" s="77"/>
      <c r="J394" s="77"/>
      <c r="K394" s="77"/>
      <c r="L394" s="78"/>
      <c r="M394" s="147"/>
      <c r="N394" s="123"/>
      <c r="O394" s="123"/>
      <c r="P394" s="148"/>
      <c r="Q394" s="148"/>
      <c r="R394" s="148"/>
      <c r="S394" s="77"/>
      <c r="T394" s="77"/>
      <c r="U394" s="147"/>
      <c r="V394" s="123"/>
    </row>
    <row r="395" spans="1:22">
      <c r="A395" s="64"/>
      <c r="B395" s="72"/>
      <c r="C395" s="72"/>
      <c r="D395" s="72"/>
      <c r="E395" s="123"/>
      <c r="F395" s="72"/>
      <c r="G395" s="72"/>
      <c r="H395" s="72"/>
      <c r="I395" s="77"/>
      <c r="J395" s="77"/>
      <c r="K395" s="77"/>
      <c r="L395" s="78"/>
      <c r="M395" s="147"/>
      <c r="N395" s="123"/>
      <c r="O395" s="123"/>
      <c r="P395" s="148"/>
      <c r="Q395" s="148"/>
      <c r="R395" s="148"/>
      <c r="S395" s="77"/>
      <c r="T395" s="77"/>
      <c r="U395" s="147"/>
      <c r="V395" s="123"/>
    </row>
    <row r="396" spans="1:22">
      <c r="A396" s="64"/>
      <c r="B396" s="72"/>
      <c r="C396" s="72"/>
      <c r="D396" s="72"/>
      <c r="E396" s="123"/>
      <c r="F396" s="72"/>
      <c r="G396" s="72"/>
      <c r="H396" s="72"/>
      <c r="I396" s="77"/>
      <c r="J396" s="77"/>
      <c r="K396" s="77"/>
      <c r="L396" s="78"/>
      <c r="M396" s="147"/>
      <c r="N396" s="123"/>
      <c r="O396" s="123"/>
      <c r="P396" s="148"/>
      <c r="Q396" s="148"/>
      <c r="R396" s="148"/>
      <c r="S396" s="77"/>
      <c r="T396" s="77"/>
      <c r="U396" s="147"/>
      <c r="V396" s="123"/>
    </row>
    <row r="397" spans="1:22">
      <c r="A397" s="64"/>
      <c r="B397" s="72"/>
      <c r="C397" s="72"/>
      <c r="D397" s="72"/>
      <c r="E397" s="123"/>
      <c r="F397" s="72"/>
      <c r="G397" s="72"/>
      <c r="H397" s="72"/>
      <c r="I397" s="77"/>
      <c r="J397" s="77"/>
      <c r="K397" s="77"/>
      <c r="L397" s="78"/>
      <c r="M397" s="147"/>
      <c r="N397" s="123"/>
      <c r="O397" s="123"/>
      <c r="P397" s="148"/>
      <c r="Q397" s="148"/>
      <c r="R397" s="148"/>
      <c r="S397" s="77"/>
      <c r="T397" s="77"/>
      <c r="U397" s="147"/>
      <c r="V397" s="123"/>
    </row>
    <row r="398" spans="1:22">
      <c r="A398" s="64"/>
      <c r="B398" s="72"/>
      <c r="C398" s="72"/>
      <c r="D398" s="72"/>
      <c r="E398" s="123"/>
      <c r="F398" s="72"/>
      <c r="G398" s="72"/>
      <c r="H398" s="72"/>
      <c r="I398" s="77"/>
      <c r="J398" s="77"/>
      <c r="K398" s="77"/>
      <c r="L398" s="78"/>
      <c r="M398" s="147"/>
      <c r="N398" s="123"/>
      <c r="O398" s="123"/>
      <c r="P398" s="148"/>
      <c r="Q398" s="148"/>
      <c r="R398" s="148"/>
      <c r="S398" s="77"/>
      <c r="T398" s="77"/>
      <c r="U398" s="147"/>
      <c r="V398" s="123"/>
    </row>
    <row r="399" spans="1:22">
      <c r="A399" s="64"/>
      <c r="B399" s="72"/>
      <c r="C399" s="72"/>
      <c r="D399" s="72"/>
      <c r="E399" s="123"/>
      <c r="F399" s="72"/>
      <c r="G399" s="72"/>
      <c r="H399" s="72"/>
      <c r="I399" s="77"/>
      <c r="J399" s="77"/>
      <c r="K399" s="77"/>
      <c r="L399" s="78"/>
      <c r="M399" s="147"/>
      <c r="N399" s="123"/>
      <c r="O399" s="123"/>
      <c r="P399" s="148"/>
      <c r="Q399" s="148"/>
      <c r="R399" s="148"/>
      <c r="S399" s="77"/>
      <c r="T399" s="77"/>
      <c r="U399" s="147"/>
      <c r="V399" s="123"/>
    </row>
    <row r="400" spans="1:22">
      <c r="A400" s="64"/>
      <c r="B400" s="72"/>
      <c r="C400" s="72"/>
      <c r="D400" s="72"/>
      <c r="E400" s="123"/>
      <c r="F400" s="72"/>
      <c r="G400" s="72"/>
      <c r="H400" s="72"/>
      <c r="I400" s="77"/>
      <c r="J400" s="77"/>
      <c r="K400" s="77"/>
      <c r="L400" s="78"/>
      <c r="M400" s="147"/>
      <c r="N400" s="123"/>
      <c r="O400" s="123"/>
      <c r="P400" s="148"/>
      <c r="Q400" s="148"/>
      <c r="R400" s="148"/>
      <c r="S400" s="77"/>
      <c r="T400" s="77"/>
      <c r="U400" s="147"/>
      <c r="V400" s="123"/>
    </row>
    <row r="401" spans="1:22">
      <c r="A401" s="64"/>
      <c r="B401" s="72"/>
      <c r="C401" s="72"/>
      <c r="D401" s="72"/>
      <c r="E401" s="123"/>
      <c r="F401" s="72"/>
      <c r="G401" s="72"/>
      <c r="H401" s="72"/>
      <c r="I401" s="77"/>
      <c r="J401" s="77"/>
      <c r="K401" s="77"/>
      <c r="L401" s="78"/>
      <c r="M401" s="147"/>
      <c r="N401" s="123"/>
      <c r="O401" s="123"/>
      <c r="P401" s="148"/>
      <c r="Q401" s="148"/>
      <c r="R401" s="148"/>
      <c r="S401" s="77"/>
      <c r="T401" s="77"/>
      <c r="U401" s="147"/>
      <c r="V401" s="123"/>
    </row>
    <row r="402" spans="1:22">
      <c r="A402" s="64"/>
      <c r="B402" s="72"/>
      <c r="C402" s="72"/>
      <c r="D402" s="72"/>
      <c r="E402" s="123"/>
      <c r="F402" s="72"/>
      <c r="G402" s="72"/>
      <c r="H402" s="72"/>
      <c r="I402" s="77"/>
      <c r="J402" s="77"/>
      <c r="K402" s="77"/>
      <c r="L402" s="78"/>
      <c r="M402" s="147"/>
      <c r="N402" s="123"/>
      <c r="O402" s="123"/>
      <c r="P402" s="148"/>
      <c r="Q402" s="148"/>
      <c r="R402" s="148"/>
      <c r="S402" s="77"/>
      <c r="T402" s="77"/>
      <c r="U402" s="147"/>
      <c r="V402" s="123"/>
    </row>
    <row r="403" spans="1:22">
      <c r="A403" s="64"/>
      <c r="B403" s="72"/>
      <c r="C403" s="72"/>
      <c r="D403" s="72"/>
      <c r="E403" s="123"/>
      <c r="F403" s="72"/>
      <c r="G403" s="72"/>
      <c r="H403" s="72"/>
      <c r="I403" s="77"/>
      <c r="J403" s="77"/>
      <c r="K403" s="77"/>
      <c r="L403" s="78"/>
      <c r="M403" s="147"/>
      <c r="N403" s="123"/>
      <c r="O403" s="123"/>
      <c r="P403" s="148"/>
      <c r="Q403" s="148"/>
      <c r="R403" s="148"/>
      <c r="S403" s="77"/>
      <c r="T403" s="77"/>
      <c r="U403" s="147"/>
      <c r="V403" s="123"/>
    </row>
    <row r="404" spans="1:22">
      <c r="A404" s="64"/>
      <c r="B404" s="72"/>
      <c r="C404" s="72"/>
      <c r="D404" s="72"/>
      <c r="E404" s="123"/>
      <c r="F404" s="72"/>
      <c r="G404" s="72"/>
      <c r="H404" s="72"/>
      <c r="I404" s="77"/>
      <c r="J404" s="77"/>
      <c r="K404" s="77"/>
      <c r="L404" s="78"/>
      <c r="M404" s="147"/>
      <c r="N404" s="123"/>
      <c r="O404" s="123"/>
      <c r="P404" s="148"/>
      <c r="Q404" s="148"/>
      <c r="R404" s="148"/>
      <c r="S404" s="77"/>
      <c r="T404" s="77"/>
      <c r="U404" s="147"/>
      <c r="V404" s="123"/>
    </row>
    <row r="405" spans="1:22">
      <c r="A405" s="64"/>
      <c r="B405" s="72"/>
      <c r="C405" s="72"/>
      <c r="D405" s="72"/>
      <c r="E405" s="123"/>
      <c r="F405" s="72"/>
      <c r="G405" s="72"/>
      <c r="H405" s="72"/>
      <c r="I405" s="77"/>
      <c r="J405" s="77"/>
      <c r="K405" s="77"/>
      <c r="L405" s="78"/>
      <c r="M405" s="147"/>
      <c r="N405" s="123"/>
      <c r="O405" s="123"/>
      <c r="P405" s="148"/>
      <c r="Q405" s="148"/>
      <c r="R405" s="148"/>
      <c r="S405" s="77"/>
      <c r="T405" s="77"/>
      <c r="U405" s="147"/>
      <c r="V405" s="123"/>
    </row>
    <row r="406" spans="1:22">
      <c r="A406" s="64"/>
      <c r="B406" s="72"/>
      <c r="C406" s="72"/>
      <c r="D406" s="72"/>
      <c r="E406" s="123"/>
      <c r="F406" s="72"/>
      <c r="G406" s="72"/>
      <c r="H406" s="72"/>
      <c r="I406" s="77"/>
      <c r="J406" s="77"/>
      <c r="K406" s="77"/>
      <c r="L406" s="78"/>
      <c r="M406" s="147"/>
      <c r="N406" s="123"/>
      <c r="O406" s="123"/>
      <c r="P406" s="148"/>
      <c r="Q406" s="148"/>
      <c r="R406" s="148"/>
      <c r="S406" s="77"/>
      <c r="T406" s="77"/>
      <c r="U406" s="147"/>
      <c r="V406" s="123"/>
    </row>
    <row r="407" spans="1:22">
      <c r="A407" s="64"/>
      <c r="B407" s="72"/>
      <c r="C407" s="72"/>
      <c r="D407" s="72"/>
      <c r="E407" s="123"/>
      <c r="F407" s="72"/>
      <c r="G407" s="72"/>
      <c r="H407" s="72"/>
      <c r="I407" s="77"/>
      <c r="J407" s="77"/>
      <c r="K407" s="77"/>
      <c r="L407" s="78"/>
      <c r="M407" s="147"/>
      <c r="N407" s="123"/>
      <c r="O407" s="123"/>
      <c r="P407" s="148"/>
      <c r="Q407" s="148"/>
      <c r="R407" s="148"/>
      <c r="S407" s="77"/>
      <c r="T407" s="77"/>
      <c r="U407" s="147"/>
      <c r="V407" s="123"/>
    </row>
    <row r="408" spans="1:22">
      <c r="A408" s="64"/>
      <c r="B408" s="72"/>
      <c r="C408" s="72"/>
      <c r="D408" s="72"/>
      <c r="E408" s="123"/>
      <c r="F408" s="72"/>
      <c r="G408" s="72"/>
      <c r="H408" s="72"/>
      <c r="I408" s="77"/>
      <c r="J408" s="77"/>
      <c r="K408" s="77"/>
      <c r="L408" s="78"/>
      <c r="M408" s="147"/>
      <c r="N408" s="123"/>
      <c r="O408" s="123"/>
      <c r="P408" s="148"/>
      <c r="Q408" s="148"/>
      <c r="R408" s="148"/>
      <c r="S408" s="77"/>
      <c r="T408" s="77"/>
      <c r="U408" s="147"/>
      <c r="V408" s="123"/>
    </row>
    <row r="409" spans="1:22">
      <c r="A409" s="64"/>
      <c r="B409" s="72"/>
      <c r="C409" s="72"/>
      <c r="D409" s="72"/>
      <c r="E409" s="123"/>
      <c r="F409" s="72"/>
      <c r="G409" s="72"/>
      <c r="H409" s="72"/>
      <c r="I409" s="77"/>
      <c r="J409" s="77"/>
      <c r="K409" s="77"/>
      <c r="L409" s="78"/>
      <c r="M409" s="147"/>
      <c r="N409" s="123"/>
      <c r="O409" s="123"/>
      <c r="P409" s="148"/>
      <c r="Q409" s="148"/>
      <c r="R409" s="148"/>
      <c r="S409" s="77"/>
      <c r="T409" s="77"/>
      <c r="U409" s="147"/>
      <c r="V409" s="123"/>
    </row>
    <row r="410" spans="1:22">
      <c r="A410" s="64"/>
      <c r="B410" s="72"/>
      <c r="C410" s="72"/>
      <c r="D410" s="72"/>
      <c r="E410" s="123"/>
      <c r="F410" s="72"/>
      <c r="G410" s="72"/>
      <c r="H410" s="72"/>
      <c r="I410" s="77"/>
      <c r="J410" s="77"/>
      <c r="K410" s="77"/>
      <c r="L410" s="78"/>
      <c r="M410" s="147"/>
      <c r="N410" s="123"/>
      <c r="O410" s="123"/>
      <c r="P410" s="148"/>
      <c r="Q410" s="148"/>
      <c r="R410" s="148"/>
      <c r="S410" s="77"/>
      <c r="T410" s="77"/>
      <c r="U410" s="147"/>
      <c r="V410" s="123"/>
    </row>
    <row r="411" spans="1:22">
      <c r="A411" s="64"/>
      <c r="B411" s="72"/>
      <c r="C411" s="72"/>
      <c r="D411" s="72"/>
      <c r="E411" s="123"/>
      <c r="F411" s="72"/>
      <c r="G411" s="72"/>
      <c r="H411" s="72"/>
      <c r="I411" s="77"/>
      <c r="J411" s="77"/>
      <c r="K411" s="77"/>
      <c r="L411" s="78"/>
      <c r="M411" s="147"/>
      <c r="N411" s="123"/>
      <c r="O411" s="123"/>
      <c r="P411" s="148"/>
      <c r="Q411" s="148"/>
      <c r="R411" s="148"/>
      <c r="S411" s="77"/>
      <c r="T411" s="77"/>
      <c r="U411" s="147"/>
      <c r="V411" s="123"/>
    </row>
    <row r="412" spans="1:22">
      <c r="A412" s="64"/>
      <c r="B412" s="72"/>
      <c r="C412" s="72"/>
      <c r="D412" s="72"/>
      <c r="E412" s="123"/>
      <c r="F412" s="72"/>
      <c r="G412" s="72"/>
      <c r="H412" s="72"/>
      <c r="I412" s="77"/>
      <c r="J412" s="77"/>
      <c r="K412" s="77"/>
      <c r="L412" s="78"/>
      <c r="M412" s="147"/>
      <c r="N412" s="123"/>
      <c r="O412" s="123"/>
      <c r="P412" s="128"/>
      <c r="Q412" s="128"/>
      <c r="R412" s="128"/>
      <c r="S412" s="77"/>
      <c r="T412" s="77"/>
      <c r="U412" s="147"/>
      <c r="V412" s="123"/>
    </row>
    <row r="413" spans="1:22">
      <c r="A413" s="64"/>
      <c r="B413" s="72"/>
      <c r="C413" s="72"/>
      <c r="D413" s="72"/>
      <c r="E413" s="123"/>
      <c r="F413" s="72"/>
      <c r="G413" s="72"/>
      <c r="H413" s="72"/>
      <c r="I413" s="77"/>
      <c r="J413" s="77"/>
      <c r="K413" s="77"/>
      <c r="L413" s="78"/>
      <c r="M413" s="147"/>
      <c r="N413" s="123"/>
      <c r="O413" s="123"/>
      <c r="P413" s="128"/>
      <c r="Q413" s="128"/>
      <c r="R413" s="128"/>
      <c r="S413" s="77"/>
      <c r="T413" s="77"/>
      <c r="U413" s="147"/>
      <c r="V413" s="123"/>
    </row>
    <row r="414" spans="1:22">
      <c r="A414" s="64"/>
      <c r="B414" s="72"/>
      <c r="C414" s="72"/>
      <c r="D414" s="72"/>
      <c r="E414" s="123"/>
      <c r="F414" s="72"/>
      <c r="G414" s="72"/>
      <c r="H414" s="72"/>
      <c r="I414" s="77"/>
      <c r="J414" s="77"/>
      <c r="K414" s="77"/>
      <c r="L414" s="78"/>
      <c r="M414" s="147"/>
      <c r="N414" s="71"/>
      <c r="O414" s="123"/>
      <c r="P414" s="128"/>
      <c r="Q414" s="128"/>
      <c r="R414" s="128"/>
      <c r="S414" s="77"/>
      <c r="T414" s="77"/>
      <c r="U414" s="5"/>
      <c r="V414" s="72"/>
    </row>
    <row r="415" spans="1:22">
      <c r="A415" s="64"/>
      <c r="B415" s="72"/>
      <c r="C415" s="72"/>
      <c r="D415" s="72"/>
      <c r="E415" s="123"/>
      <c r="F415" s="72"/>
      <c r="G415" s="72"/>
      <c r="H415" s="72"/>
      <c r="I415" s="77"/>
      <c r="J415" s="77"/>
      <c r="K415" s="77"/>
      <c r="L415" s="78"/>
      <c r="M415" s="147"/>
      <c r="N415" s="71"/>
      <c r="O415" s="123"/>
      <c r="P415" s="149"/>
      <c r="Q415" s="149"/>
      <c r="R415" s="149"/>
      <c r="S415" s="77"/>
      <c r="T415" s="77"/>
      <c r="U415" s="64"/>
      <c r="V415" s="71"/>
    </row>
    <row r="416" spans="1:22">
      <c r="A416" s="64"/>
      <c r="B416" s="72"/>
      <c r="C416" s="72"/>
      <c r="D416" s="72"/>
      <c r="E416" s="123"/>
      <c r="F416" s="72"/>
      <c r="G416" s="72"/>
      <c r="H416" s="72"/>
      <c r="I416" s="77"/>
      <c r="J416" s="77"/>
      <c r="K416" s="77"/>
      <c r="L416" s="78"/>
      <c r="M416" s="147"/>
      <c r="N416" s="64"/>
      <c r="O416" s="123"/>
      <c r="P416" s="149"/>
      <c r="Q416" s="149"/>
      <c r="R416" s="149"/>
      <c r="S416" s="77"/>
      <c r="T416" s="77"/>
      <c r="U416" s="64"/>
      <c r="V416" s="64"/>
    </row>
    <row r="417" spans="1:22">
      <c r="A417" s="64"/>
      <c r="B417" s="72"/>
      <c r="C417" s="72"/>
      <c r="D417" s="72"/>
      <c r="E417" s="123"/>
      <c r="F417" s="72"/>
      <c r="G417" s="72"/>
      <c r="H417" s="72"/>
      <c r="I417" s="77"/>
      <c r="J417" s="77"/>
      <c r="K417" s="77"/>
      <c r="L417" s="78"/>
      <c r="M417" s="147"/>
      <c r="N417" s="71"/>
      <c r="O417" s="123"/>
      <c r="P417" s="149"/>
      <c r="Q417" s="149"/>
      <c r="R417" s="149"/>
      <c r="S417" s="77"/>
      <c r="T417" s="77"/>
      <c r="U417" s="64"/>
      <c r="V417" s="71"/>
    </row>
    <row r="418" spans="1:22">
      <c r="A418" s="64"/>
      <c r="B418" s="72"/>
      <c r="C418" s="72"/>
      <c r="D418" s="72"/>
      <c r="E418" s="123"/>
      <c r="F418" s="72"/>
      <c r="G418" s="72"/>
      <c r="H418" s="72"/>
      <c r="I418" s="77"/>
      <c r="J418" s="77"/>
      <c r="K418" s="77"/>
      <c r="L418" s="78"/>
      <c r="M418" s="147"/>
      <c r="N418" s="71"/>
      <c r="O418" s="123"/>
      <c r="P418" s="149"/>
      <c r="Q418" s="149"/>
      <c r="R418" s="149"/>
      <c r="S418" s="77"/>
      <c r="T418" s="77"/>
      <c r="U418" s="64"/>
      <c r="V418" s="71"/>
    </row>
    <row r="419" spans="1:22">
      <c r="A419" s="64"/>
      <c r="B419" s="72"/>
      <c r="C419" s="72"/>
      <c r="D419" s="72"/>
      <c r="E419" s="123"/>
      <c r="F419" s="72"/>
      <c r="G419" s="72"/>
      <c r="H419" s="72"/>
      <c r="I419" s="77"/>
      <c r="J419" s="77"/>
      <c r="K419" s="77"/>
      <c r="L419" s="78"/>
      <c r="M419" s="147"/>
      <c r="N419" s="71"/>
      <c r="O419" s="123"/>
      <c r="P419" s="149"/>
      <c r="Q419" s="149"/>
      <c r="R419" s="149"/>
      <c r="S419" s="77"/>
      <c r="T419" s="77"/>
      <c r="U419" s="64"/>
      <c r="V419" s="71"/>
    </row>
    <row r="420" spans="1:22">
      <c r="A420" s="64"/>
      <c r="B420" s="72"/>
      <c r="C420" s="72"/>
      <c r="D420" s="72"/>
      <c r="E420" s="123"/>
      <c r="F420" s="72"/>
      <c r="G420" s="72"/>
      <c r="H420" s="72"/>
      <c r="I420" s="77"/>
      <c r="J420" s="77"/>
      <c r="K420" s="77"/>
      <c r="L420" s="78"/>
      <c r="M420" s="147"/>
      <c r="N420" s="64"/>
      <c r="O420" s="123"/>
      <c r="P420" s="149"/>
      <c r="Q420" s="149"/>
      <c r="R420" s="149"/>
      <c r="S420" s="77"/>
      <c r="T420" s="77"/>
      <c r="U420" s="64"/>
      <c r="V420" s="64"/>
    </row>
    <row r="421" spans="1:22">
      <c r="A421" s="64"/>
      <c r="B421" s="72"/>
      <c r="C421" s="72"/>
      <c r="D421" s="72"/>
      <c r="E421" s="123"/>
      <c r="F421" s="72"/>
      <c r="G421" s="72"/>
      <c r="H421" s="72"/>
      <c r="I421" s="77"/>
      <c r="J421" s="77"/>
      <c r="K421" s="77"/>
      <c r="L421" s="78"/>
      <c r="M421" s="147"/>
      <c r="N421" s="71"/>
      <c r="O421" s="123"/>
      <c r="P421" s="149"/>
      <c r="Q421" s="149"/>
      <c r="R421" s="149"/>
      <c r="S421" s="77"/>
      <c r="T421" s="77"/>
      <c r="U421" s="64"/>
      <c r="V421" s="71"/>
    </row>
    <row r="422" spans="1:22">
      <c r="A422" s="64"/>
      <c r="B422" s="72"/>
      <c r="C422" s="72"/>
      <c r="D422" s="72"/>
      <c r="E422" s="123"/>
      <c r="F422" s="72"/>
      <c r="G422" s="72"/>
      <c r="H422" s="72"/>
      <c r="I422" s="77"/>
      <c r="J422" s="77"/>
      <c r="K422" s="77"/>
      <c r="L422" s="78"/>
      <c r="M422" s="147"/>
      <c r="N422" s="71"/>
      <c r="O422" s="123"/>
      <c r="P422" s="149"/>
      <c r="Q422" s="149"/>
      <c r="R422" s="149"/>
      <c r="S422" s="77"/>
      <c r="T422" s="77"/>
      <c r="U422" s="64"/>
      <c r="V422" s="71"/>
    </row>
    <row r="423" spans="1:22">
      <c r="A423" s="64"/>
      <c r="B423" s="72"/>
      <c r="C423" s="72"/>
      <c r="D423" s="72"/>
      <c r="E423" s="123"/>
      <c r="F423" s="72"/>
      <c r="G423" s="72"/>
      <c r="H423" s="72"/>
      <c r="I423" s="77"/>
      <c r="J423" s="77"/>
      <c r="K423" s="77"/>
      <c r="L423" s="78"/>
      <c r="M423" s="147"/>
      <c r="N423" s="71"/>
      <c r="O423" s="123"/>
      <c r="P423" s="149"/>
      <c r="Q423" s="149"/>
      <c r="R423" s="149"/>
      <c r="S423" s="77"/>
      <c r="T423" s="77"/>
      <c r="U423" s="64"/>
      <c r="V423" s="71"/>
    </row>
    <row r="424" spans="1:22">
      <c r="A424" s="64"/>
      <c r="B424" s="72"/>
      <c r="C424" s="72"/>
      <c r="D424" s="72"/>
      <c r="E424" s="123"/>
      <c r="F424" s="72"/>
      <c r="G424" s="72"/>
      <c r="H424" s="72"/>
      <c r="I424" s="77"/>
      <c r="J424" s="77"/>
      <c r="K424" s="77"/>
      <c r="L424" s="78"/>
      <c r="M424" s="147"/>
      <c r="N424" s="71"/>
      <c r="O424" s="123"/>
      <c r="P424" s="149"/>
      <c r="Q424" s="149"/>
      <c r="R424" s="149"/>
      <c r="S424" s="77"/>
      <c r="T424" s="77"/>
      <c r="U424" s="64"/>
      <c r="V424" s="71"/>
    </row>
    <row r="425" spans="1:22">
      <c r="A425" s="64"/>
      <c r="B425" s="72"/>
      <c r="C425" s="72"/>
      <c r="D425" s="72"/>
      <c r="E425" s="123"/>
      <c r="F425" s="72"/>
      <c r="G425" s="72"/>
      <c r="H425" s="72"/>
      <c r="I425" s="77"/>
      <c r="J425" s="77"/>
      <c r="K425" s="77"/>
      <c r="L425" s="78"/>
      <c r="M425" s="147"/>
      <c r="N425" s="64"/>
      <c r="O425" s="123"/>
      <c r="P425" s="149"/>
      <c r="Q425" s="149"/>
      <c r="R425" s="149"/>
      <c r="S425" s="77"/>
      <c r="T425" s="77"/>
      <c r="U425" s="64"/>
      <c r="V425" s="64"/>
    </row>
    <row r="426" spans="1:22">
      <c r="A426" s="64"/>
      <c r="B426" s="72"/>
      <c r="C426" s="72"/>
      <c r="D426" s="72"/>
      <c r="E426" s="123"/>
      <c r="F426" s="72"/>
      <c r="G426" s="72"/>
      <c r="H426" s="72"/>
      <c r="I426" s="77"/>
      <c r="J426" s="77"/>
      <c r="K426" s="77"/>
      <c r="L426" s="78"/>
      <c r="M426" s="147"/>
      <c r="N426" s="150"/>
      <c r="O426" s="123"/>
      <c r="P426" s="149"/>
      <c r="Q426" s="149"/>
      <c r="R426" s="149"/>
      <c r="S426" s="77"/>
      <c r="T426" s="77"/>
      <c r="U426" s="64"/>
      <c r="V426" s="71"/>
    </row>
    <row r="427" spans="1:22">
      <c r="A427" s="64"/>
      <c r="B427" s="72"/>
      <c r="C427" s="72"/>
      <c r="D427" s="72"/>
      <c r="E427" s="123"/>
      <c r="F427" s="72"/>
      <c r="G427" s="72"/>
      <c r="H427" s="72"/>
      <c r="I427" s="77"/>
      <c r="J427" s="77"/>
      <c r="K427" s="77"/>
      <c r="L427" s="78"/>
      <c r="M427" s="147"/>
      <c r="N427" s="150"/>
      <c r="O427" s="123"/>
      <c r="P427" s="149"/>
      <c r="Q427" s="149"/>
      <c r="R427" s="149"/>
      <c r="S427" s="77"/>
      <c r="T427" s="77"/>
      <c r="U427" s="64"/>
      <c r="V427" s="71"/>
    </row>
    <row r="428" spans="1:22">
      <c r="A428" s="64"/>
      <c r="B428" s="72"/>
      <c r="C428" s="72"/>
      <c r="D428" s="72"/>
      <c r="E428" s="123"/>
      <c r="F428" s="72"/>
      <c r="G428" s="72"/>
      <c r="H428" s="72"/>
      <c r="I428" s="77"/>
      <c r="J428" s="77"/>
      <c r="K428" s="77"/>
      <c r="L428" s="78"/>
      <c r="M428" s="147"/>
      <c r="N428" s="150"/>
      <c r="O428" s="123"/>
      <c r="P428" s="149"/>
      <c r="Q428" s="149"/>
      <c r="R428" s="149"/>
      <c r="S428" s="77"/>
      <c r="T428" s="77"/>
      <c r="U428" s="64"/>
      <c r="V428" s="71"/>
    </row>
    <row r="429" spans="1:22">
      <c r="A429" s="64"/>
      <c r="B429" s="72"/>
      <c r="C429" s="72"/>
      <c r="D429" s="72"/>
      <c r="E429" s="123"/>
      <c r="F429" s="72"/>
      <c r="G429" s="72"/>
      <c r="H429" s="72"/>
      <c r="I429" s="77"/>
      <c r="J429" s="77"/>
      <c r="K429" s="77"/>
      <c r="L429" s="78"/>
      <c r="M429" s="147"/>
      <c r="N429" s="150"/>
      <c r="O429" s="123"/>
      <c r="P429" s="149"/>
      <c r="Q429" s="149"/>
      <c r="R429" s="149"/>
      <c r="S429" s="77"/>
      <c r="T429" s="77"/>
      <c r="U429" s="64"/>
      <c r="V429" s="71"/>
    </row>
    <row r="430" spans="1:22">
      <c r="A430" s="64"/>
      <c r="B430" s="72"/>
      <c r="C430" s="72"/>
      <c r="D430" s="72"/>
      <c r="E430" s="123"/>
      <c r="F430" s="72"/>
      <c r="G430" s="72"/>
      <c r="H430" s="72"/>
      <c r="I430" s="77"/>
      <c r="J430" s="77"/>
      <c r="K430" s="77"/>
      <c r="L430" s="78"/>
      <c r="M430" s="147"/>
      <c r="N430" s="150"/>
      <c r="O430" s="123"/>
      <c r="P430" s="149"/>
      <c r="Q430" s="149"/>
      <c r="R430" s="149"/>
      <c r="S430" s="77"/>
      <c r="T430" s="77"/>
      <c r="U430" s="64"/>
      <c r="V430" s="71"/>
    </row>
    <row r="431" spans="1:22">
      <c r="A431" s="64"/>
      <c r="B431" s="72"/>
      <c r="C431" s="72"/>
      <c r="D431" s="72"/>
      <c r="E431" s="123"/>
      <c r="F431" s="72"/>
      <c r="G431" s="72"/>
      <c r="H431" s="72"/>
      <c r="I431" s="77"/>
      <c r="J431" s="77"/>
      <c r="K431" s="77"/>
      <c r="L431" s="78"/>
      <c r="M431" s="147"/>
      <c r="N431" s="150"/>
      <c r="O431" s="123"/>
      <c r="P431" s="149"/>
      <c r="Q431" s="149"/>
      <c r="R431" s="149"/>
      <c r="S431" s="77"/>
      <c r="T431" s="77"/>
      <c r="U431" s="64"/>
      <c r="V431" s="71"/>
    </row>
    <row r="432" spans="1:22">
      <c r="A432" s="64"/>
      <c r="B432" s="72"/>
      <c r="C432" s="72"/>
      <c r="D432" s="72"/>
      <c r="E432" s="123"/>
      <c r="F432" s="72"/>
      <c r="G432" s="72"/>
      <c r="H432" s="72"/>
      <c r="I432" s="77"/>
      <c r="J432" s="77"/>
      <c r="K432" s="77"/>
      <c r="L432" s="78"/>
      <c r="M432" s="147"/>
      <c r="N432" s="150"/>
      <c r="O432" s="123"/>
      <c r="P432" s="149"/>
      <c r="Q432" s="149"/>
      <c r="R432" s="149"/>
      <c r="S432" s="77"/>
      <c r="T432" s="77"/>
      <c r="U432" s="64"/>
      <c r="V432" s="71"/>
    </row>
    <row r="433" spans="1:22">
      <c r="A433" s="64"/>
      <c r="B433" s="72"/>
      <c r="C433" s="72"/>
      <c r="D433" s="72"/>
      <c r="E433" s="123"/>
      <c r="F433" s="72"/>
      <c r="G433" s="72"/>
      <c r="H433" s="72"/>
      <c r="I433" s="77"/>
      <c r="J433" s="77"/>
      <c r="K433" s="77"/>
      <c r="L433" s="78"/>
      <c r="M433" s="147"/>
      <c r="N433" s="150"/>
      <c r="O433" s="123"/>
      <c r="P433" s="149"/>
      <c r="Q433" s="149"/>
      <c r="R433" s="149"/>
      <c r="S433" s="77"/>
      <c r="T433" s="77"/>
      <c r="U433" s="64"/>
      <c r="V433" s="71"/>
    </row>
    <row r="434" spans="1:22">
      <c r="A434" s="64"/>
      <c r="B434" s="72"/>
      <c r="C434" s="72"/>
      <c r="D434" s="72"/>
      <c r="E434" s="123"/>
      <c r="F434" s="72"/>
      <c r="G434" s="72"/>
      <c r="H434" s="72"/>
      <c r="I434" s="77"/>
      <c r="J434" s="77"/>
      <c r="K434" s="77"/>
      <c r="L434" s="78"/>
      <c r="M434" s="147"/>
      <c r="N434" s="150"/>
      <c r="O434" s="123"/>
      <c r="P434" s="149"/>
      <c r="Q434" s="149"/>
      <c r="R434" s="149"/>
      <c r="S434" s="77"/>
      <c r="T434" s="77"/>
      <c r="U434" s="64"/>
      <c r="V434" s="71"/>
    </row>
    <row r="435" spans="1:22">
      <c r="A435" s="64"/>
      <c r="B435" s="72"/>
      <c r="C435" s="72"/>
      <c r="D435" s="72"/>
      <c r="E435" s="123"/>
      <c r="F435" s="72"/>
      <c r="G435" s="72"/>
      <c r="H435" s="72"/>
      <c r="I435" s="77"/>
      <c r="J435" s="77"/>
      <c r="K435" s="77"/>
      <c r="L435" s="78"/>
      <c r="M435" s="147"/>
      <c r="N435" s="150"/>
      <c r="O435" s="123"/>
      <c r="P435" s="149"/>
      <c r="Q435" s="149"/>
      <c r="R435" s="149"/>
      <c r="S435" s="77"/>
      <c r="T435" s="77"/>
      <c r="U435" s="64"/>
      <c r="V435" s="71"/>
    </row>
    <row r="436" spans="1:22">
      <c r="A436" s="64"/>
      <c r="B436" s="72"/>
      <c r="C436" s="72"/>
      <c r="D436" s="72"/>
      <c r="E436" s="123"/>
      <c r="F436" s="72"/>
      <c r="G436" s="72"/>
      <c r="H436" s="72"/>
      <c r="I436" s="77"/>
      <c r="J436" s="77"/>
      <c r="K436" s="77"/>
      <c r="L436" s="78"/>
      <c r="M436" s="147"/>
      <c r="N436" s="150"/>
      <c r="O436" s="123"/>
      <c r="P436" s="149"/>
      <c r="Q436" s="149"/>
      <c r="R436" s="149"/>
      <c r="S436" s="77"/>
      <c r="T436" s="77"/>
      <c r="U436" s="64"/>
      <c r="V436" s="71"/>
    </row>
    <row r="437" spans="1:22">
      <c r="A437" s="64"/>
      <c r="B437" s="72"/>
      <c r="C437" s="72"/>
      <c r="D437" s="72"/>
      <c r="E437" s="123"/>
      <c r="F437" s="72"/>
      <c r="G437" s="72"/>
      <c r="H437" s="72"/>
      <c r="I437" s="77"/>
      <c r="J437" s="77"/>
      <c r="K437" s="77"/>
      <c r="L437" s="78"/>
      <c r="M437" s="147"/>
      <c r="N437" s="150"/>
      <c r="O437" s="123"/>
      <c r="P437" s="149"/>
      <c r="Q437" s="149"/>
      <c r="R437" s="149"/>
      <c r="S437" s="77"/>
      <c r="T437" s="77"/>
      <c r="U437" s="64"/>
      <c r="V437" s="71"/>
    </row>
    <row r="438" spans="1:22">
      <c r="A438" s="64"/>
      <c r="B438" s="72"/>
      <c r="C438" s="72"/>
      <c r="D438" s="72"/>
      <c r="E438" s="72"/>
      <c r="F438" s="72"/>
      <c r="G438" s="72"/>
      <c r="H438" s="72"/>
      <c r="I438" s="77"/>
      <c r="J438" s="77"/>
      <c r="K438" s="77"/>
      <c r="L438" s="78"/>
      <c r="M438" s="120"/>
      <c r="N438" s="119"/>
      <c r="O438" s="64"/>
      <c r="P438" s="149"/>
      <c r="Q438" s="149"/>
      <c r="R438" s="149"/>
      <c r="S438" s="77"/>
      <c r="T438" s="77"/>
      <c r="U438" s="119"/>
      <c r="V438" s="119"/>
    </row>
    <row r="439" spans="1:22">
      <c r="A439" s="64"/>
      <c r="B439" s="72"/>
      <c r="C439" s="72"/>
      <c r="D439" s="72"/>
      <c r="E439" s="72"/>
      <c r="F439" s="72"/>
      <c r="G439" s="72"/>
      <c r="H439" s="72"/>
      <c r="I439" s="77"/>
      <c r="J439" s="77"/>
      <c r="K439" s="77"/>
      <c r="L439" s="78"/>
      <c r="M439" s="120"/>
      <c r="N439" s="119"/>
      <c r="O439" s="72"/>
      <c r="P439" s="149"/>
      <c r="Q439" s="149"/>
      <c r="R439" s="149"/>
      <c r="S439" s="77"/>
      <c r="T439" s="77"/>
      <c r="U439" s="119"/>
      <c r="V439" s="119"/>
    </row>
    <row r="440" spans="1:22">
      <c r="A440" s="64"/>
      <c r="B440" s="72"/>
      <c r="C440" s="72"/>
      <c r="D440" s="72"/>
      <c r="E440" s="72"/>
      <c r="F440" s="72"/>
      <c r="G440" s="72"/>
      <c r="H440" s="72"/>
      <c r="I440" s="77"/>
      <c r="J440" s="77"/>
      <c r="K440" s="77"/>
      <c r="L440" s="78"/>
      <c r="M440" s="120"/>
      <c r="N440" s="119"/>
      <c r="O440" s="72"/>
      <c r="P440" s="141"/>
      <c r="Q440" s="141"/>
      <c r="R440" s="141"/>
      <c r="S440" s="77"/>
      <c r="T440" s="77"/>
      <c r="U440" s="119"/>
      <c r="V440" s="119"/>
    </row>
    <row r="441" spans="1:22">
      <c r="A441" s="64"/>
      <c r="B441" s="72"/>
      <c r="C441" s="72"/>
      <c r="D441" s="72"/>
      <c r="E441" s="72"/>
      <c r="F441" s="72"/>
      <c r="G441" s="72"/>
      <c r="H441" s="72"/>
      <c r="I441" s="77"/>
      <c r="J441" s="77"/>
      <c r="K441" s="77"/>
      <c r="L441" s="78"/>
      <c r="M441" s="120"/>
      <c r="N441" s="119"/>
      <c r="O441" s="72"/>
      <c r="P441" s="141"/>
      <c r="Q441" s="141"/>
      <c r="R441" s="141"/>
      <c r="S441" s="77"/>
      <c r="T441" s="77"/>
      <c r="U441" s="119"/>
      <c r="V441" s="119"/>
    </row>
    <row r="442" spans="1:22">
      <c r="A442" s="64"/>
      <c r="B442" s="72"/>
      <c r="C442" s="72"/>
      <c r="D442" s="72"/>
      <c r="E442" s="72"/>
      <c r="F442" s="72"/>
      <c r="G442" s="72"/>
      <c r="H442" s="72"/>
      <c r="I442" s="77"/>
      <c r="J442" s="77"/>
      <c r="K442" s="77"/>
      <c r="L442" s="78"/>
      <c r="M442" s="120"/>
      <c r="N442" s="119"/>
      <c r="O442" s="64"/>
      <c r="P442" s="141"/>
      <c r="Q442" s="141"/>
      <c r="R442" s="141"/>
      <c r="S442" s="77"/>
      <c r="T442" s="77"/>
      <c r="U442" s="120"/>
      <c r="V442" s="119"/>
    </row>
    <row r="443" spans="1:22">
      <c r="A443" s="64"/>
      <c r="B443" s="72"/>
      <c r="C443" s="72"/>
      <c r="D443" s="72"/>
      <c r="E443" s="72"/>
      <c r="F443" s="72"/>
      <c r="G443" s="72"/>
      <c r="H443" s="72"/>
      <c r="I443" s="77"/>
      <c r="J443" s="77"/>
      <c r="K443" s="77"/>
      <c r="L443" s="78"/>
      <c r="M443" s="120"/>
      <c r="N443" s="119"/>
      <c r="O443" s="64"/>
      <c r="P443" s="141"/>
      <c r="Q443" s="141"/>
      <c r="R443" s="141"/>
      <c r="S443" s="77"/>
      <c r="T443" s="77"/>
      <c r="U443" s="120"/>
      <c r="V443" s="119"/>
    </row>
    <row r="444" spans="1:22">
      <c r="A444" s="64"/>
      <c r="B444" s="72"/>
      <c r="C444" s="72"/>
      <c r="D444" s="72"/>
      <c r="E444" s="72"/>
      <c r="F444" s="72"/>
      <c r="G444" s="72"/>
      <c r="H444" s="72"/>
      <c r="I444" s="77"/>
      <c r="J444" s="77"/>
      <c r="K444" s="77"/>
      <c r="L444" s="78"/>
      <c r="M444" s="120"/>
      <c r="N444" s="119"/>
      <c r="O444" s="64"/>
      <c r="P444" s="141"/>
      <c r="Q444" s="141"/>
      <c r="R444" s="141"/>
      <c r="S444" s="77"/>
      <c r="T444" s="77"/>
      <c r="U444" s="120"/>
      <c r="V444" s="119"/>
    </row>
    <row r="445" spans="1:22">
      <c r="A445" s="64"/>
      <c r="B445" s="72"/>
      <c r="C445" s="72"/>
      <c r="D445" s="72"/>
      <c r="E445" s="72"/>
      <c r="F445" s="72"/>
      <c r="G445" s="72"/>
      <c r="H445" s="72"/>
      <c r="I445" s="77"/>
      <c r="J445" s="77"/>
      <c r="K445" s="77"/>
      <c r="L445" s="78"/>
      <c r="M445" s="120"/>
      <c r="N445" s="119"/>
      <c r="O445" s="64"/>
      <c r="P445" s="141"/>
      <c r="Q445" s="141"/>
      <c r="R445" s="141"/>
      <c r="S445" s="77"/>
      <c r="T445" s="77"/>
      <c r="U445" s="120"/>
      <c r="V445" s="119"/>
    </row>
    <row r="446" spans="1:22">
      <c r="A446" s="64"/>
      <c r="B446" s="72"/>
      <c r="C446" s="72"/>
      <c r="D446" s="72"/>
      <c r="E446" s="72"/>
      <c r="F446" s="72"/>
      <c r="G446" s="72"/>
      <c r="H446" s="72"/>
      <c r="I446" s="77"/>
      <c r="J446" s="77"/>
      <c r="K446" s="77"/>
      <c r="L446" s="78"/>
      <c r="M446" s="120"/>
      <c r="N446" s="119"/>
      <c r="O446" s="64"/>
      <c r="P446" s="141"/>
      <c r="Q446" s="141"/>
      <c r="R446" s="141"/>
      <c r="S446" s="77"/>
      <c r="T446" s="77"/>
      <c r="U446" s="120"/>
      <c r="V446" s="119"/>
    </row>
    <row r="447" spans="1:22">
      <c r="A447" s="64"/>
      <c r="B447" s="72"/>
      <c r="C447" s="72"/>
      <c r="D447" s="72"/>
      <c r="E447" s="72"/>
      <c r="F447" s="72"/>
      <c r="G447" s="72"/>
      <c r="H447" s="72"/>
      <c r="I447" s="77"/>
      <c r="J447" s="77"/>
      <c r="K447" s="77"/>
      <c r="L447" s="78"/>
      <c r="M447" s="121"/>
      <c r="N447" s="63"/>
      <c r="O447" s="72"/>
      <c r="P447" s="142"/>
      <c r="Q447" s="142"/>
      <c r="R447" s="142"/>
      <c r="S447" s="77"/>
      <c r="T447" s="77"/>
      <c r="U447" s="121"/>
      <c r="V447" s="63"/>
    </row>
    <row r="448" spans="1:22">
      <c r="A448" s="64"/>
      <c r="B448" s="72"/>
      <c r="C448" s="72"/>
      <c r="D448" s="72"/>
      <c r="E448" s="72"/>
      <c r="F448" s="72"/>
      <c r="G448" s="72"/>
      <c r="H448" s="72"/>
      <c r="I448" s="77"/>
      <c r="J448" s="77"/>
      <c r="K448" s="77"/>
      <c r="L448" s="78"/>
      <c r="M448" s="121"/>
      <c r="N448" s="63"/>
      <c r="O448" s="91"/>
      <c r="P448" s="142"/>
      <c r="Q448" s="142"/>
      <c r="R448" s="142"/>
      <c r="S448" s="77"/>
      <c r="T448" s="77"/>
      <c r="U448" s="121"/>
      <c r="V448" s="63"/>
    </row>
    <row r="449" spans="1:22">
      <c r="A449" s="64"/>
      <c r="B449" s="72"/>
      <c r="C449" s="72"/>
      <c r="D449" s="72"/>
      <c r="E449" s="72"/>
      <c r="F449" s="72"/>
      <c r="G449" s="72"/>
      <c r="H449" s="72"/>
      <c r="I449" s="77"/>
      <c r="J449" s="77"/>
      <c r="K449" s="77"/>
      <c r="L449" s="78"/>
      <c r="M449" s="121"/>
      <c r="N449" s="63"/>
      <c r="O449" s="91"/>
      <c r="P449" s="142"/>
      <c r="Q449" s="142"/>
      <c r="R449" s="142"/>
      <c r="S449" s="77"/>
      <c r="T449" s="77"/>
      <c r="U449" s="121"/>
      <c r="V449" s="63"/>
    </row>
    <row r="450" spans="1:22">
      <c r="A450" s="64"/>
      <c r="B450" s="72"/>
      <c r="C450" s="72"/>
      <c r="D450" s="72"/>
      <c r="E450" s="72"/>
      <c r="F450" s="72"/>
      <c r="G450" s="72"/>
      <c r="H450" s="72"/>
      <c r="I450" s="77"/>
      <c r="J450" s="77"/>
      <c r="K450" s="77"/>
      <c r="L450" s="78"/>
      <c r="M450" s="121"/>
      <c r="N450" s="63"/>
      <c r="O450" s="91"/>
      <c r="P450" s="142"/>
      <c r="Q450" s="142"/>
      <c r="R450" s="142"/>
      <c r="S450" s="77"/>
      <c r="T450" s="77"/>
      <c r="U450" s="121"/>
      <c r="V450" s="63"/>
    </row>
    <row r="451" spans="1:22">
      <c r="A451" s="64"/>
      <c r="B451" s="72"/>
      <c r="C451" s="72"/>
      <c r="D451" s="72"/>
      <c r="E451" s="72"/>
      <c r="F451" s="72"/>
      <c r="G451" s="72"/>
      <c r="H451" s="72"/>
      <c r="I451" s="77"/>
      <c r="J451" s="77"/>
      <c r="K451" s="77"/>
      <c r="L451" s="78"/>
      <c r="M451" s="121"/>
      <c r="N451" s="63"/>
      <c r="O451" s="91"/>
      <c r="P451" s="142"/>
      <c r="Q451" s="142"/>
      <c r="R451" s="142"/>
      <c r="S451" s="77"/>
      <c r="T451" s="77"/>
      <c r="U451" s="121"/>
      <c r="V451" s="63"/>
    </row>
    <row r="452" spans="1:22">
      <c r="A452" s="64"/>
      <c r="B452" s="72"/>
      <c r="C452" s="72"/>
      <c r="D452" s="72"/>
      <c r="E452" s="72"/>
      <c r="F452" s="72"/>
      <c r="G452" s="72"/>
      <c r="H452" s="72"/>
      <c r="I452" s="77"/>
      <c r="J452" s="77"/>
      <c r="K452" s="77"/>
      <c r="L452" s="78"/>
      <c r="M452" s="121"/>
      <c r="N452" s="63"/>
      <c r="O452" s="91"/>
      <c r="P452" s="142"/>
      <c r="Q452" s="142"/>
      <c r="R452" s="142"/>
      <c r="S452" s="77"/>
      <c r="T452" s="77"/>
      <c r="U452" s="121"/>
      <c r="V452" s="63"/>
    </row>
    <row r="453" spans="1:22">
      <c r="A453" s="64"/>
      <c r="B453" s="72"/>
      <c r="C453" s="72"/>
      <c r="D453" s="72"/>
      <c r="E453" s="72"/>
      <c r="F453" s="72"/>
      <c r="G453" s="72"/>
      <c r="H453" s="72"/>
      <c r="I453" s="77"/>
      <c r="J453" s="77"/>
      <c r="K453" s="77"/>
      <c r="L453" s="78"/>
      <c r="M453" s="121"/>
      <c r="N453" s="63"/>
      <c r="O453" s="91"/>
      <c r="P453" s="142"/>
      <c r="Q453" s="142"/>
      <c r="R453" s="142"/>
      <c r="S453" s="77"/>
      <c r="T453" s="77"/>
      <c r="U453" s="121"/>
      <c r="V453" s="63"/>
    </row>
    <row r="454" spans="1:22">
      <c r="A454" s="64"/>
      <c r="B454" s="72"/>
      <c r="C454" s="72"/>
      <c r="D454" s="72"/>
      <c r="E454" s="72"/>
      <c r="F454" s="72"/>
      <c r="G454" s="72"/>
      <c r="H454" s="72"/>
      <c r="I454" s="77"/>
      <c r="J454" s="77"/>
      <c r="K454" s="77"/>
      <c r="L454" s="78"/>
      <c r="M454" s="121"/>
      <c r="N454" s="63"/>
      <c r="O454" s="91"/>
      <c r="P454" s="142"/>
      <c r="Q454" s="142"/>
      <c r="R454" s="142"/>
      <c r="S454" s="77"/>
      <c r="T454" s="77"/>
      <c r="U454" s="121"/>
      <c r="V454" s="63"/>
    </row>
    <row r="455" spans="1:22">
      <c r="A455" s="64"/>
      <c r="B455" s="72"/>
      <c r="C455" s="72"/>
      <c r="D455" s="72"/>
      <c r="E455" s="72"/>
      <c r="F455" s="72"/>
      <c r="G455" s="72"/>
      <c r="H455" s="72"/>
      <c r="I455" s="77"/>
      <c r="J455" s="77"/>
      <c r="K455" s="77"/>
      <c r="L455" s="78"/>
      <c r="M455" s="74"/>
      <c r="N455" s="72"/>
      <c r="O455" s="91"/>
      <c r="P455" s="128"/>
      <c r="Q455" s="128"/>
      <c r="R455" s="128"/>
      <c r="S455" s="77"/>
      <c r="T455" s="77"/>
      <c r="U455" s="74"/>
      <c r="V455" s="72"/>
    </row>
    <row r="456" spans="1:22">
      <c r="A456" s="64"/>
      <c r="B456" s="72"/>
      <c r="C456" s="72"/>
      <c r="D456" s="72"/>
      <c r="E456" s="72"/>
      <c r="F456" s="72"/>
      <c r="G456" s="72"/>
      <c r="H456" s="72"/>
      <c r="I456" s="77"/>
      <c r="J456" s="77"/>
      <c r="K456" s="77"/>
      <c r="L456" s="78"/>
      <c r="M456" s="74"/>
      <c r="N456" s="72"/>
      <c r="O456" s="91"/>
      <c r="P456" s="128"/>
      <c r="Q456" s="128"/>
      <c r="R456" s="128"/>
      <c r="S456" s="77"/>
      <c r="T456" s="77"/>
      <c r="U456" s="74"/>
      <c r="V456" s="72"/>
    </row>
    <row r="457" spans="1:22">
      <c r="A457" s="64"/>
      <c r="B457" s="72"/>
      <c r="C457" s="72"/>
      <c r="D457" s="72"/>
      <c r="E457" s="72"/>
      <c r="F457" s="72"/>
      <c r="G457" s="72"/>
      <c r="H457" s="72"/>
      <c r="I457" s="77"/>
      <c r="J457" s="77"/>
      <c r="K457" s="77"/>
      <c r="L457" s="78"/>
      <c r="M457" s="74"/>
      <c r="N457" s="72"/>
      <c r="O457" s="91"/>
      <c r="P457" s="128"/>
      <c r="Q457" s="128"/>
      <c r="R457" s="128"/>
      <c r="S457" s="77"/>
      <c r="T457" s="77"/>
      <c r="U457" s="74"/>
      <c r="V457" s="72"/>
    </row>
    <row r="458" spans="1:22">
      <c r="A458" s="64"/>
      <c r="B458" s="72"/>
      <c r="C458" s="72"/>
      <c r="D458" s="72"/>
      <c r="E458" s="72"/>
      <c r="F458" s="72"/>
      <c r="G458" s="72"/>
      <c r="H458" s="72"/>
      <c r="I458" s="77"/>
      <c r="J458" s="77"/>
      <c r="K458" s="77"/>
      <c r="L458" s="78"/>
      <c r="M458" s="74"/>
      <c r="N458" s="72"/>
      <c r="O458" s="91"/>
      <c r="P458" s="128"/>
      <c r="Q458" s="128"/>
      <c r="R458" s="128"/>
      <c r="S458" s="77"/>
      <c r="T458" s="77"/>
      <c r="U458" s="74"/>
      <c r="V458" s="72"/>
    </row>
    <row r="459" spans="1:22">
      <c r="A459" s="64"/>
      <c r="B459" s="72"/>
      <c r="C459" s="72"/>
      <c r="D459" s="72"/>
      <c r="E459" s="72"/>
      <c r="F459" s="72"/>
      <c r="G459" s="72"/>
      <c r="H459" s="72"/>
      <c r="I459" s="77"/>
      <c r="J459" s="77"/>
      <c r="K459" s="77"/>
      <c r="L459" s="78"/>
      <c r="M459" s="74"/>
      <c r="N459" s="72"/>
      <c r="O459" s="91"/>
      <c r="P459" s="128"/>
      <c r="Q459" s="128"/>
      <c r="R459" s="128"/>
      <c r="S459" s="77"/>
      <c r="T459" s="77"/>
      <c r="U459" s="74"/>
      <c r="V459" s="72"/>
    </row>
    <row r="460" spans="1:22">
      <c r="A460" s="64"/>
      <c r="B460" s="72"/>
      <c r="C460" s="72"/>
      <c r="D460" s="72"/>
      <c r="E460" s="72"/>
      <c r="F460" s="72"/>
      <c r="G460" s="72"/>
      <c r="H460" s="72"/>
      <c r="I460" s="77"/>
      <c r="J460" s="77"/>
      <c r="K460" s="77"/>
      <c r="L460" s="78"/>
      <c r="M460" s="74"/>
      <c r="N460" s="72"/>
      <c r="O460" s="91"/>
      <c r="P460" s="128"/>
      <c r="Q460" s="128"/>
      <c r="R460" s="128"/>
      <c r="S460" s="77"/>
      <c r="T460" s="77"/>
      <c r="U460" s="74"/>
      <c r="V460" s="72"/>
    </row>
    <row r="461" spans="1:22">
      <c r="A461" s="64"/>
      <c r="B461" s="72"/>
      <c r="C461" s="72"/>
      <c r="D461" s="72"/>
      <c r="E461" s="72"/>
      <c r="F461" s="72"/>
      <c r="G461" s="72"/>
      <c r="H461" s="72"/>
      <c r="I461" s="77"/>
      <c r="J461" s="77"/>
      <c r="K461" s="77"/>
      <c r="L461" s="78"/>
      <c r="M461" s="74"/>
      <c r="N461" s="72"/>
      <c r="O461" s="72"/>
      <c r="P461" s="128"/>
      <c r="Q461" s="128"/>
      <c r="R461" s="128"/>
      <c r="S461" s="77"/>
      <c r="T461" s="77"/>
      <c r="U461" s="74"/>
      <c r="V461" s="72"/>
    </row>
    <row r="462" spans="1:22">
      <c r="A462" s="64"/>
      <c r="B462" s="72"/>
      <c r="C462" s="72"/>
      <c r="D462" s="72"/>
      <c r="E462" s="123"/>
      <c r="F462" s="72"/>
      <c r="G462" s="72"/>
      <c r="H462" s="63"/>
      <c r="I462" s="77"/>
      <c r="J462" s="77"/>
      <c r="K462" s="77"/>
      <c r="L462" s="78"/>
      <c r="M462" s="144"/>
      <c r="N462" s="145"/>
      <c r="O462" s="123"/>
      <c r="P462" s="146"/>
      <c r="Q462" s="146"/>
      <c r="R462" s="146"/>
      <c r="S462" s="77"/>
      <c r="T462" s="77"/>
      <c r="U462" s="144"/>
      <c r="V462" s="145"/>
    </row>
    <row r="463" spans="1:22">
      <c r="A463" s="64"/>
      <c r="B463" s="72"/>
      <c r="C463" s="72"/>
      <c r="D463" s="72"/>
      <c r="E463" s="123"/>
      <c r="F463" s="72"/>
      <c r="G463" s="72"/>
      <c r="H463" s="63"/>
      <c r="I463" s="77"/>
      <c r="J463" s="77"/>
      <c r="K463" s="77"/>
      <c r="L463" s="78"/>
      <c r="M463" s="144"/>
      <c r="N463" s="145"/>
      <c r="O463" s="72"/>
      <c r="P463" s="146"/>
      <c r="Q463" s="146"/>
      <c r="R463" s="146"/>
      <c r="S463" s="77"/>
      <c r="T463" s="77"/>
      <c r="U463" s="144"/>
      <c r="V463" s="145"/>
    </row>
    <row r="464" spans="1:22">
      <c r="A464" s="64"/>
      <c r="B464" s="72"/>
      <c r="C464" s="72"/>
      <c r="D464" s="72"/>
      <c r="E464" s="123"/>
      <c r="F464" s="72"/>
      <c r="G464" s="72"/>
      <c r="H464" s="63"/>
      <c r="I464" s="77"/>
      <c r="J464" s="77"/>
      <c r="K464" s="77"/>
      <c r="L464" s="78"/>
      <c r="M464" s="74"/>
      <c r="N464" s="72"/>
      <c r="O464" s="72"/>
      <c r="P464" s="146"/>
      <c r="Q464" s="146"/>
      <c r="R464" s="146"/>
      <c r="S464" s="77"/>
      <c r="T464" s="77"/>
      <c r="U464" s="144"/>
      <c r="V464" s="145"/>
    </row>
    <row r="465" spans="1:22">
      <c r="A465" s="64"/>
      <c r="B465" s="72"/>
      <c r="C465" s="72"/>
      <c r="D465" s="72"/>
      <c r="E465" s="123"/>
      <c r="F465" s="72"/>
      <c r="G465" s="72"/>
      <c r="H465" s="63"/>
      <c r="I465" s="77"/>
      <c r="J465" s="77"/>
      <c r="K465" s="77"/>
      <c r="L465" s="78"/>
      <c r="M465" s="74"/>
      <c r="N465" s="72"/>
      <c r="O465" s="72"/>
      <c r="P465" s="128"/>
      <c r="Q465" s="128"/>
      <c r="R465" s="128"/>
      <c r="S465" s="77"/>
      <c r="T465" s="77"/>
      <c r="U465" s="144"/>
      <c r="V465" s="145"/>
    </row>
    <row r="466" spans="1:22">
      <c r="A466" s="64"/>
      <c r="B466" s="72"/>
      <c r="C466" s="72"/>
      <c r="D466" s="72"/>
      <c r="E466" s="123"/>
      <c r="F466" s="72"/>
      <c r="G466" s="72"/>
      <c r="H466" s="72"/>
      <c r="I466" s="77"/>
      <c r="J466" s="77"/>
      <c r="K466" s="77"/>
      <c r="L466" s="78"/>
      <c r="M466" s="71"/>
      <c r="N466" s="71"/>
      <c r="O466" s="64"/>
      <c r="P466" s="149"/>
      <c r="Q466" s="149"/>
      <c r="R466" s="149"/>
      <c r="S466" s="77"/>
      <c r="T466" s="77"/>
      <c r="U466" s="64"/>
      <c r="V466" s="145"/>
    </row>
    <row r="467" spans="1:22">
      <c r="A467" s="64"/>
      <c r="B467" s="72"/>
      <c r="C467" s="72"/>
      <c r="D467" s="72"/>
      <c r="E467" s="123"/>
      <c r="F467" s="72"/>
      <c r="G467" s="72"/>
      <c r="H467" s="72"/>
      <c r="I467" s="77"/>
      <c r="J467" s="77"/>
      <c r="K467" s="77"/>
      <c r="L467" s="78"/>
      <c r="M467" s="150"/>
      <c r="N467" s="71"/>
      <c r="O467" s="64"/>
      <c r="P467" s="149"/>
      <c r="Q467" s="149"/>
      <c r="R467" s="149"/>
      <c r="S467" s="77"/>
      <c r="T467" s="77"/>
      <c r="U467" s="64"/>
      <c r="V467" s="145"/>
    </row>
    <row r="468" spans="1:22">
      <c r="A468" s="64"/>
      <c r="B468" s="72"/>
      <c r="C468" s="72"/>
      <c r="D468" s="72"/>
      <c r="E468" s="72"/>
      <c r="F468" s="72"/>
      <c r="G468" s="72"/>
      <c r="H468" s="63"/>
      <c r="I468" s="77"/>
      <c r="J468" s="77"/>
      <c r="K468" s="77"/>
      <c r="L468" s="78"/>
      <c r="M468" s="73"/>
      <c r="N468" s="64"/>
      <c r="O468" s="72"/>
      <c r="P468" s="149"/>
      <c r="Q468" s="149"/>
      <c r="R468" s="149"/>
      <c r="S468" s="77"/>
      <c r="T468" s="77"/>
      <c r="U468" s="64"/>
      <c r="V468" s="119"/>
    </row>
    <row r="469" spans="1:22">
      <c r="A469" s="64"/>
      <c r="B469" s="72"/>
      <c r="C469" s="72"/>
      <c r="D469" s="72"/>
      <c r="E469" s="64"/>
      <c r="F469" s="72"/>
      <c r="G469" s="72"/>
      <c r="H469" s="72"/>
      <c r="I469" s="77"/>
      <c r="J469" s="77"/>
      <c r="K469" s="77"/>
      <c r="L469" s="78"/>
      <c r="M469" s="73"/>
      <c r="N469" s="64"/>
      <c r="O469" s="64"/>
      <c r="P469" s="141"/>
      <c r="Q469" s="141"/>
      <c r="R469" s="141"/>
      <c r="S469" s="77"/>
      <c r="T469" s="77"/>
      <c r="U469" s="120"/>
      <c r="V469" s="119"/>
    </row>
    <row r="470" spans="1:22">
      <c r="A470" s="64"/>
      <c r="B470" s="72"/>
      <c r="C470" s="72"/>
      <c r="D470" s="72"/>
      <c r="E470" s="64"/>
      <c r="F470" s="72"/>
      <c r="G470" s="72"/>
      <c r="H470" s="72"/>
      <c r="I470" s="77"/>
      <c r="J470" s="77"/>
      <c r="K470" s="77"/>
      <c r="L470" s="78"/>
      <c r="M470" s="73"/>
      <c r="N470" s="64"/>
      <c r="O470" s="64"/>
      <c r="P470" s="141"/>
      <c r="Q470" s="141"/>
      <c r="R470" s="141"/>
      <c r="S470" s="77"/>
      <c r="T470" s="77"/>
      <c r="U470" s="120"/>
      <c r="V470" s="119"/>
    </row>
    <row r="471" spans="1:22">
      <c r="A471" s="64"/>
      <c r="B471" s="72"/>
      <c r="C471" s="72"/>
      <c r="D471" s="72"/>
      <c r="E471" s="64"/>
      <c r="F471" s="72"/>
      <c r="G471" s="72"/>
      <c r="H471" s="72"/>
      <c r="I471" s="77"/>
      <c r="J471" s="77"/>
      <c r="K471" s="77"/>
      <c r="L471" s="78"/>
      <c r="M471" s="120"/>
      <c r="N471" s="119"/>
      <c r="O471" s="64"/>
      <c r="P471" s="141"/>
      <c r="Q471" s="141"/>
      <c r="R471" s="141"/>
      <c r="S471" s="77"/>
      <c r="T471" s="77"/>
      <c r="U471" s="120"/>
      <c r="V471" s="119"/>
    </row>
    <row r="472" spans="1:22">
      <c r="A472" s="64"/>
      <c r="B472" s="72"/>
      <c r="C472" s="72"/>
      <c r="D472" s="72"/>
      <c r="E472" s="64"/>
      <c r="F472" s="72"/>
      <c r="G472" s="72"/>
      <c r="H472" s="72"/>
      <c r="I472" s="77"/>
      <c r="J472" s="77"/>
      <c r="K472" s="77"/>
      <c r="L472" s="78"/>
      <c r="M472" s="120"/>
      <c r="N472" s="119"/>
      <c r="O472" s="64"/>
      <c r="P472" s="141"/>
      <c r="Q472" s="141"/>
      <c r="R472" s="141"/>
      <c r="S472" s="77"/>
      <c r="T472" s="77"/>
      <c r="U472" s="120"/>
      <c r="V472" s="119"/>
    </row>
    <row r="473" spans="1:22">
      <c r="A473" s="64"/>
      <c r="B473" s="72"/>
      <c r="C473" s="72"/>
      <c r="D473" s="72"/>
      <c r="E473" s="64"/>
      <c r="F473" s="72"/>
      <c r="G473" s="72"/>
      <c r="H473" s="72"/>
      <c r="I473" s="77"/>
      <c r="J473" s="77"/>
      <c r="K473" s="77"/>
      <c r="L473" s="78"/>
      <c r="M473" s="120"/>
      <c r="N473" s="119"/>
      <c r="O473" s="64"/>
      <c r="P473" s="141"/>
      <c r="Q473" s="141"/>
      <c r="R473" s="141"/>
      <c r="S473" s="77"/>
      <c r="T473" s="77"/>
      <c r="U473" s="120"/>
      <c r="V473" s="119"/>
    </row>
    <row r="474" spans="1:22">
      <c r="A474" s="64"/>
      <c r="B474" s="72"/>
      <c r="C474" s="72"/>
      <c r="D474" s="72"/>
      <c r="E474" s="64"/>
      <c r="F474" s="72"/>
      <c r="G474" s="72"/>
      <c r="H474" s="72"/>
      <c r="I474" s="77"/>
      <c r="J474" s="77"/>
      <c r="K474" s="77"/>
      <c r="L474" s="78"/>
      <c r="M474" s="120"/>
      <c r="N474" s="119"/>
      <c r="O474" s="64"/>
      <c r="P474" s="141"/>
      <c r="Q474" s="141"/>
      <c r="R474" s="141"/>
      <c r="S474" s="77"/>
      <c r="T474" s="77"/>
      <c r="U474" s="120"/>
      <c r="V474" s="119"/>
    </row>
    <row r="475" spans="1:22">
      <c r="A475" s="64"/>
      <c r="B475" s="72"/>
      <c r="C475" s="72"/>
      <c r="D475" s="72"/>
      <c r="E475" s="64"/>
      <c r="F475" s="72"/>
      <c r="G475" s="72"/>
      <c r="H475" s="72"/>
      <c r="I475" s="77"/>
      <c r="J475" s="77"/>
      <c r="K475" s="77"/>
      <c r="L475" s="78"/>
      <c r="M475" s="120"/>
      <c r="N475" s="119"/>
      <c r="O475" s="64"/>
      <c r="P475" s="141"/>
      <c r="Q475" s="141"/>
      <c r="R475" s="141"/>
      <c r="S475" s="77"/>
      <c r="T475" s="77"/>
      <c r="U475" s="120"/>
      <c r="V475" s="119"/>
    </row>
    <row r="476" spans="1:22">
      <c r="A476" s="64"/>
      <c r="B476" s="72"/>
      <c r="C476" s="72"/>
      <c r="D476" s="72"/>
      <c r="E476" s="64"/>
      <c r="F476" s="72"/>
      <c r="G476" s="72"/>
      <c r="H476" s="72"/>
      <c r="I476" s="77"/>
      <c r="J476" s="77"/>
      <c r="K476" s="77"/>
      <c r="L476" s="78"/>
      <c r="M476" s="120"/>
      <c r="N476" s="119"/>
      <c r="O476" s="64"/>
      <c r="P476" s="141"/>
      <c r="Q476" s="141"/>
      <c r="R476" s="141"/>
      <c r="S476" s="77"/>
      <c r="T476" s="77"/>
      <c r="U476" s="120"/>
      <c r="V476" s="119"/>
    </row>
    <row r="477" spans="1:22">
      <c r="A477" s="64"/>
      <c r="B477" s="72"/>
      <c r="C477" s="72"/>
      <c r="D477" s="72"/>
      <c r="E477" s="64"/>
      <c r="F477" s="72"/>
      <c r="G477" s="72"/>
      <c r="H477" s="72"/>
      <c r="I477" s="77"/>
      <c r="J477" s="77"/>
      <c r="K477" s="77"/>
      <c r="L477" s="78"/>
      <c r="M477" s="120"/>
      <c r="N477" s="119"/>
      <c r="O477" s="64"/>
      <c r="P477" s="141"/>
      <c r="Q477" s="141"/>
      <c r="R477" s="141"/>
      <c r="S477" s="77"/>
      <c r="T477" s="77"/>
      <c r="U477" s="120"/>
      <c r="V477" s="119"/>
    </row>
    <row r="478" spans="1:22">
      <c r="A478" s="64"/>
      <c r="B478" s="72"/>
      <c r="C478" s="72"/>
      <c r="D478" s="72"/>
      <c r="E478" s="64"/>
      <c r="F478" s="72"/>
      <c r="G478" s="72"/>
      <c r="H478" s="72"/>
      <c r="I478" s="77"/>
      <c r="J478" s="77"/>
      <c r="K478" s="77"/>
      <c r="L478" s="78"/>
      <c r="M478" s="120"/>
      <c r="N478" s="119"/>
      <c r="O478" s="64"/>
      <c r="P478" s="141"/>
      <c r="Q478" s="141"/>
      <c r="R478" s="141"/>
      <c r="S478" s="77"/>
      <c r="T478" s="77"/>
      <c r="U478" s="120"/>
      <c r="V478" s="119"/>
    </row>
    <row r="479" spans="1:22">
      <c r="A479" s="64"/>
      <c r="B479" s="72"/>
      <c r="C479" s="72"/>
      <c r="D479" s="72"/>
      <c r="E479" s="64"/>
      <c r="F479" s="72"/>
      <c r="G479" s="72"/>
      <c r="H479" s="72"/>
      <c r="I479" s="77"/>
      <c r="J479" s="77"/>
      <c r="K479" s="77"/>
      <c r="L479" s="78"/>
      <c r="M479" s="120"/>
      <c r="N479" s="119"/>
      <c r="O479" s="64"/>
      <c r="P479" s="141"/>
      <c r="Q479" s="141"/>
      <c r="R479" s="141"/>
      <c r="S479" s="77"/>
      <c r="T479" s="77"/>
      <c r="U479" s="120"/>
      <c r="V479" s="119"/>
    </row>
    <row r="480" spans="1:22">
      <c r="A480" s="64"/>
      <c r="B480" s="72"/>
      <c r="C480" s="72"/>
      <c r="D480" s="72"/>
      <c r="E480" s="64"/>
      <c r="F480" s="72"/>
      <c r="G480" s="72"/>
      <c r="H480" s="72"/>
      <c r="I480" s="77"/>
      <c r="J480" s="77"/>
      <c r="K480" s="77"/>
      <c r="L480" s="78"/>
      <c r="M480" s="120"/>
      <c r="N480" s="119"/>
      <c r="O480" s="64"/>
      <c r="P480" s="141"/>
      <c r="Q480" s="141"/>
      <c r="R480" s="141"/>
      <c r="S480" s="77"/>
      <c r="T480" s="77"/>
      <c r="U480" s="120"/>
      <c r="V480" s="119"/>
    </row>
    <row r="481" spans="1:22">
      <c r="A481" s="64"/>
      <c r="B481" s="72"/>
      <c r="C481" s="72"/>
      <c r="D481" s="72"/>
      <c r="E481" s="64"/>
      <c r="F481" s="72"/>
      <c r="G481" s="72"/>
      <c r="H481" s="72"/>
      <c r="I481" s="77"/>
      <c r="J481" s="77"/>
      <c r="K481" s="77"/>
      <c r="L481" s="78"/>
      <c r="M481" s="120"/>
      <c r="N481" s="119"/>
      <c r="O481" s="64"/>
      <c r="P481" s="141"/>
      <c r="Q481" s="141"/>
      <c r="R481" s="141"/>
      <c r="S481" s="77"/>
      <c r="T481" s="77"/>
      <c r="U481" s="120"/>
      <c r="V481" s="119"/>
    </row>
    <row r="482" spans="1:22">
      <c r="A482" s="64"/>
      <c r="B482" s="72"/>
      <c r="C482" s="72"/>
      <c r="D482" s="72"/>
      <c r="E482" s="64"/>
      <c r="F482" s="72"/>
      <c r="G482" s="72"/>
      <c r="H482" s="72"/>
      <c r="I482" s="77"/>
      <c r="J482" s="77"/>
      <c r="K482" s="77"/>
      <c r="L482" s="78"/>
      <c r="M482" s="120"/>
      <c r="N482" s="119"/>
      <c r="O482" s="64"/>
      <c r="P482" s="141"/>
      <c r="Q482" s="141"/>
      <c r="R482" s="141"/>
      <c r="S482" s="77"/>
      <c r="T482" s="77"/>
      <c r="U482" s="120"/>
      <c r="V482" s="119"/>
    </row>
    <row r="483" spans="1:22">
      <c r="A483" s="64"/>
      <c r="B483" s="72"/>
      <c r="C483" s="72"/>
      <c r="D483" s="72"/>
      <c r="E483" s="64"/>
      <c r="F483" s="72"/>
      <c r="G483" s="72"/>
      <c r="H483" s="72"/>
      <c r="I483" s="77"/>
      <c r="J483" s="77"/>
      <c r="K483" s="77"/>
      <c r="L483" s="78"/>
      <c r="M483" s="120"/>
      <c r="N483" s="119"/>
      <c r="O483" s="64"/>
      <c r="P483" s="141"/>
      <c r="Q483" s="141"/>
      <c r="R483" s="141"/>
      <c r="S483" s="77"/>
      <c r="T483" s="77"/>
      <c r="U483" s="120"/>
      <c r="V483" s="119"/>
    </row>
    <row r="484" spans="1:22">
      <c r="A484" s="64"/>
      <c r="B484" s="72"/>
      <c r="C484" s="72"/>
      <c r="D484" s="72"/>
      <c r="E484" s="64"/>
      <c r="F484" s="72"/>
      <c r="G484" s="72"/>
      <c r="H484" s="72"/>
      <c r="I484" s="77"/>
      <c r="J484" s="77"/>
      <c r="K484" s="77"/>
      <c r="L484" s="78"/>
      <c r="M484" s="120"/>
      <c r="N484" s="119"/>
      <c r="O484" s="64"/>
      <c r="P484" s="141"/>
      <c r="Q484" s="141"/>
      <c r="R484" s="141"/>
      <c r="S484" s="77"/>
      <c r="T484" s="77"/>
      <c r="U484" s="120"/>
      <c r="V484" s="119"/>
    </row>
    <row r="485" spans="1:22">
      <c r="A485" s="64"/>
      <c r="B485" s="72"/>
      <c r="C485" s="72"/>
      <c r="D485" s="72"/>
      <c r="E485" s="64"/>
      <c r="F485" s="72"/>
      <c r="G485" s="72"/>
      <c r="H485" s="72"/>
      <c r="I485" s="77"/>
      <c r="J485" s="77"/>
      <c r="K485" s="77"/>
      <c r="L485" s="78"/>
      <c r="M485" s="120"/>
      <c r="N485" s="119"/>
      <c r="O485" s="64"/>
      <c r="P485" s="141"/>
      <c r="Q485" s="141"/>
      <c r="R485" s="141"/>
      <c r="S485" s="77"/>
      <c r="T485" s="77"/>
      <c r="U485" s="120"/>
      <c r="V485" s="119"/>
    </row>
    <row r="486" spans="1:22">
      <c r="A486" s="64"/>
      <c r="B486" s="72"/>
      <c r="C486" s="72"/>
      <c r="D486" s="72"/>
      <c r="E486" s="72"/>
      <c r="F486" s="72"/>
      <c r="G486" s="72"/>
      <c r="H486" s="72"/>
      <c r="I486" s="77"/>
      <c r="J486" s="77"/>
      <c r="K486" s="77"/>
      <c r="L486" s="78"/>
      <c r="M486" s="121"/>
      <c r="N486" s="63"/>
      <c r="O486" s="72"/>
      <c r="P486" s="142"/>
      <c r="Q486" s="142"/>
      <c r="R486" s="142"/>
      <c r="S486" s="77"/>
      <c r="T486" s="77"/>
      <c r="U486" s="121"/>
      <c r="V486" s="63"/>
    </row>
    <row r="487" spans="1:22">
      <c r="A487" s="64"/>
      <c r="B487" s="72"/>
      <c r="C487" s="72"/>
      <c r="D487" s="72"/>
      <c r="E487" s="72"/>
      <c r="F487" s="72"/>
      <c r="G487" s="72"/>
      <c r="H487" s="72"/>
      <c r="I487" s="77"/>
      <c r="J487" s="77"/>
      <c r="K487" s="77"/>
      <c r="L487" s="78"/>
      <c r="M487" s="121"/>
      <c r="N487" s="63"/>
      <c r="O487" s="72"/>
      <c r="P487" s="142"/>
      <c r="Q487" s="142"/>
      <c r="R487" s="142"/>
      <c r="S487" s="77"/>
      <c r="T487" s="77"/>
      <c r="U487" s="121"/>
      <c r="V487" s="63"/>
    </row>
    <row r="488" spans="1:22">
      <c r="A488" s="64"/>
      <c r="B488" s="72"/>
      <c r="C488" s="72"/>
      <c r="D488" s="72"/>
      <c r="E488" s="72"/>
      <c r="F488" s="72"/>
      <c r="G488" s="72"/>
      <c r="H488" s="72"/>
      <c r="I488" s="77"/>
      <c r="J488" s="77"/>
      <c r="K488" s="77"/>
      <c r="L488" s="78"/>
      <c r="M488" s="121"/>
      <c r="N488" s="63"/>
      <c r="O488" s="72"/>
      <c r="P488" s="142"/>
      <c r="Q488" s="142"/>
      <c r="R488" s="142"/>
      <c r="S488" s="77"/>
      <c r="T488" s="77"/>
      <c r="U488" s="121"/>
      <c r="V488" s="63"/>
    </row>
    <row r="489" spans="1:22">
      <c r="A489" s="64"/>
      <c r="B489" s="72"/>
      <c r="C489" s="72"/>
      <c r="D489" s="72"/>
      <c r="E489" s="72"/>
      <c r="F489" s="72"/>
      <c r="G489" s="72"/>
      <c r="H489" s="72"/>
      <c r="I489" s="77"/>
      <c r="J489" s="77"/>
      <c r="K489" s="77"/>
      <c r="L489" s="78"/>
      <c r="M489" s="121"/>
      <c r="N489" s="63"/>
      <c r="O489" s="72"/>
      <c r="P489" s="142"/>
      <c r="Q489" s="142"/>
      <c r="R489" s="142"/>
      <c r="S489" s="77"/>
      <c r="T489" s="77"/>
      <c r="U489" s="121"/>
      <c r="V489" s="63"/>
    </row>
    <row r="490" spans="1:22">
      <c r="A490" s="64"/>
      <c r="B490" s="72"/>
      <c r="C490" s="72"/>
      <c r="D490" s="72"/>
      <c r="E490" s="72"/>
      <c r="F490" s="72"/>
      <c r="G490" s="72"/>
      <c r="H490" s="72"/>
      <c r="I490" s="77"/>
      <c r="J490" s="77"/>
      <c r="K490" s="77"/>
      <c r="L490" s="78"/>
      <c r="M490" s="121"/>
      <c r="N490" s="63"/>
      <c r="O490" s="72"/>
      <c r="P490" s="142"/>
      <c r="Q490" s="142"/>
      <c r="R490" s="142"/>
      <c r="S490" s="77"/>
      <c r="T490" s="77"/>
      <c r="U490" s="121"/>
      <c r="V490" s="63"/>
    </row>
    <row r="491" spans="1:22">
      <c r="A491" s="64"/>
      <c r="B491" s="72"/>
      <c r="C491" s="72"/>
      <c r="D491" s="72"/>
      <c r="E491" s="72"/>
      <c r="F491" s="72"/>
      <c r="G491" s="72"/>
      <c r="H491" s="72"/>
      <c r="I491" s="77"/>
      <c r="J491" s="77"/>
      <c r="K491" s="77"/>
      <c r="L491" s="78"/>
      <c r="M491" s="121"/>
      <c r="N491" s="63"/>
      <c r="O491" s="72"/>
      <c r="P491" s="142"/>
      <c r="Q491" s="142"/>
      <c r="R491" s="142"/>
      <c r="S491" s="77"/>
      <c r="T491" s="77"/>
      <c r="U491" s="121"/>
      <c r="V491" s="63"/>
    </row>
    <row r="492" spans="1:22">
      <c r="A492" s="64"/>
      <c r="B492" s="72"/>
      <c r="C492" s="72"/>
      <c r="D492" s="72"/>
      <c r="E492" s="72"/>
      <c r="F492" s="72"/>
      <c r="G492" s="72"/>
      <c r="H492" s="72"/>
      <c r="I492" s="77"/>
      <c r="J492" s="77"/>
      <c r="K492" s="77"/>
      <c r="L492" s="78"/>
      <c r="M492" s="121"/>
      <c r="N492" s="63"/>
      <c r="O492" s="72"/>
      <c r="P492" s="142"/>
      <c r="Q492" s="142"/>
      <c r="R492" s="142"/>
      <c r="S492" s="77"/>
      <c r="T492" s="77"/>
      <c r="U492" s="121"/>
      <c r="V492" s="63"/>
    </row>
    <row r="493" spans="1:22">
      <c r="A493" s="64"/>
      <c r="B493" s="72"/>
      <c r="C493" s="72"/>
      <c r="D493" s="72"/>
      <c r="E493" s="72"/>
      <c r="F493" s="72"/>
      <c r="G493" s="72"/>
      <c r="H493" s="72"/>
      <c r="I493" s="77"/>
      <c r="J493" s="77"/>
      <c r="K493" s="77"/>
      <c r="L493" s="78"/>
      <c r="M493" s="121"/>
      <c r="N493" s="63"/>
      <c r="O493" s="72"/>
      <c r="P493" s="142"/>
      <c r="Q493" s="142"/>
      <c r="R493" s="142"/>
      <c r="S493" s="77"/>
      <c r="T493" s="77"/>
      <c r="U493" s="121"/>
      <c r="V493" s="63"/>
    </row>
    <row r="494" spans="1:22">
      <c r="A494" s="64"/>
      <c r="B494" s="72"/>
      <c r="C494" s="72"/>
      <c r="D494" s="72"/>
      <c r="E494" s="72"/>
      <c r="F494" s="72"/>
      <c r="G494" s="72"/>
      <c r="H494" s="72"/>
      <c r="I494" s="77"/>
      <c r="J494" s="77"/>
      <c r="K494" s="77"/>
      <c r="L494" s="78"/>
      <c r="M494" s="121"/>
      <c r="N494" s="63"/>
      <c r="O494" s="72"/>
      <c r="P494" s="142"/>
      <c r="Q494" s="142"/>
      <c r="R494" s="142"/>
      <c r="S494" s="77"/>
      <c r="T494" s="77"/>
      <c r="U494" s="121"/>
      <c r="V494" s="63"/>
    </row>
    <row r="495" spans="1:22">
      <c r="A495" s="64"/>
      <c r="B495" s="72"/>
      <c r="C495" s="72"/>
      <c r="D495" s="72"/>
      <c r="E495" s="72"/>
      <c r="F495" s="72"/>
      <c r="G495" s="72"/>
      <c r="H495" s="72"/>
      <c r="I495" s="77"/>
      <c r="J495" s="77"/>
      <c r="K495" s="77"/>
      <c r="L495" s="78"/>
      <c r="M495" s="121"/>
      <c r="N495" s="63"/>
      <c r="O495" s="72"/>
      <c r="P495" s="142"/>
      <c r="Q495" s="142"/>
      <c r="R495" s="142"/>
      <c r="S495" s="77"/>
      <c r="T495" s="77"/>
      <c r="U495" s="121"/>
      <c r="V495" s="63"/>
    </row>
    <row r="496" spans="1:22">
      <c r="A496" s="64"/>
      <c r="B496" s="72"/>
      <c r="C496" s="72"/>
      <c r="D496" s="72"/>
      <c r="E496" s="72"/>
      <c r="F496" s="72"/>
      <c r="G496" s="72"/>
      <c r="H496" s="72"/>
      <c r="I496" s="77"/>
      <c r="J496" s="77"/>
      <c r="K496" s="77"/>
      <c r="L496" s="78"/>
      <c r="M496" s="121"/>
      <c r="N496" s="63"/>
      <c r="O496" s="72"/>
      <c r="P496" s="142"/>
      <c r="Q496" s="142"/>
      <c r="R496" s="142"/>
      <c r="S496" s="77"/>
      <c r="T496" s="77"/>
      <c r="U496" s="121"/>
      <c r="V496" s="63"/>
    </row>
    <row r="497" spans="1:22">
      <c r="A497" s="64"/>
      <c r="B497" s="72"/>
      <c r="C497" s="72"/>
      <c r="D497" s="72"/>
      <c r="E497" s="72"/>
      <c r="F497" s="72"/>
      <c r="G497" s="72"/>
      <c r="H497" s="72"/>
      <c r="I497" s="77"/>
      <c r="J497" s="77"/>
      <c r="K497" s="77"/>
      <c r="L497" s="78"/>
      <c r="M497" s="121"/>
      <c r="N497" s="63"/>
      <c r="O497" s="72"/>
      <c r="P497" s="142"/>
      <c r="Q497" s="142"/>
      <c r="R497" s="142"/>
      <c r="S497" s="77"/>
      <c r="T497" s="77"/>
      <c r="U497" s="121"/>
      <c r="V497" s="63"/>
    </row>
    <row r="498" spans="1:22">
      <c r="A498" s="64"/>
      <c r="B498" s="72"/>
      <c r="C498" s="72"/>
      <c r="D498" s="72"/>
      <c r="E498" s="72"/>
      <c r="F498" s="72"/>
      <c r="G498" s="72"/>
      <c r="H498" s="72"/>
      <c r="I498" s="77"/>
      <c r="J498" s="77"/>
      <c r="K498" s="77"/>
      <c r="L498" s="78"/>
      <c r="M498" s="121"/>
      <c r="N498" s="63"/>
      <c r="O498" s="72"/>
      <c r="P498" s="142"/>
      <c r="Q498" s="142"/>
      <c r="R498" s="142"/>
      <c r="S498" s="77"/>
      <c r="T498" s="77"/>
      <c r="U498" s="121"/>
      <c r="V498" s="63"/>
    </row>
    <row r="499" spans="1:22">
      <c r="A499" s="64"/>
      <c r="B499" s="72"/>
      <c r="C499" s="72"/>
      <c r="D499" s="72"/>
      <c r="E499" s="72"/>
      <c r="F499" s="72"/>
      <c r="G499" s="72"/>
      <c r="H499" s="72"/>
      <c r="I499" s="77"/>
      <c r="J499" s="77"/>
      <c r="K499" s="77"/>
      <c r="L499" s="78"/>
      <c r="M499" s="121"/>
      <c r="N499" s="63"/>
      <c r="O499" s="72"/>
      <c r="P499" s="142"/>
      <c r="Q499" s="142"/>
      <c r="R499" s="142"/>
      <c r="S499" s="77"/>
      <c r="T499" s="77"/>
      <c r="U499" s="121"/>
      <c r="V499" s="63"/>
    </row>
    <row r="500" spans="1:22">
      <c r="A500" s="64"/>
      <c r="B500" s="72"/>
      <c r="C500" s="72"/>
      <c r="D500" s="72"/>
      <c r="E500" s="72"/>
      <c r="F500" s="72"/>
      <c r="G500" s="72"/>
      <c r="H500" s="72"/>
      <c r="I500" s="77"/>
      <c r="J500" s="77"/>
      <c r="K500" s="77"/>
      <c r="L500" s="78"/>
      <c r="M500" s="121"/>
      <c r="N500" s="63"/>
      <c r="O500" s="72"/>
      <c r="P500" s="142"/>
      <c r="Q500" s="142"/>
      <c r="R500" s="142"/>
      <c r="S500" s="77"/>
      <c r="T500" s="77"/>
      <c r="U500" s="121"/>
      <c r="V500" s="63"/>
    </row>
    <row r="501" spans="1:22">
      <c r="A501" s="64"/>
      <c r="B501" s="72"/>
      <c r="C501" s="72"/>
      <c r="D501" s="72"/>
      <c r="E501" s="72"/>
      <c r="F501" s="72"/>
      <c r="G501" s="72"/>
      <c r="H501" s="72"/>
      <c r="I501" s="77"/>
      <c r="J501" s="77"/>
      <c r="K501" s="77"/>
      <c r="L501" s="78"/>
      <c r="M501" s="121"/>
      <c r="N501" s="63"/>
      <c r="O501" s="72"/>
      <c r="P501" s="142"/>
      <c r="Q501" s="142"/>
      <c r="R501" s="142"/>
      <c r="S501" s="77"/>
      <c r="T501" s="77"/>
      <c r="U501" s="121"/>
      <c r="V501" s="63"/>
    </row>
    <row r="502" spans="1:22">
      <c r="A502" s="64"/>
      <c r="B502" s="72"/>
      <c r="C502" s="72"/>
      <c r="D502" s="72"/>
      <c r="E502" s="72"/>
      <c r="F502" s="72"/>
      <c r="G502" s="72"/>
      <c r="H502" s="72"/>
      <c r="I502" s="77"/>
      <c r="J502" s="77"/>
      <c r="K502" s="77"/>
      <c r="L502" s="78"/>
      <c r="M502" s="121"/>
      <c r="N502" s="63"/>
      <c r="O502" s="72"/>
      <c r="P502" s="142"/>
      <c r="Q502" s="142"/>
      <c r="R502" s="142"/>
      <c r="S502" s="77"/>
      <c r="T502" s="77"/>
      <c r="U502" s="121"/>
      <c r="V502" s="63"/>
    </row>
    <row r="503" spans="1:22">
      <c r="A503" s="64"/>
      <c r="B503" s="72"/>
      <c r="C503" s="72"/>
      <c r="D503" s="72"/>
      <c r="E503" s="72"/>
      <c r="F503" s="72"/>
      <c r="G503" s="72"/>
      <c r="H503" s="72"/>
      <c r="I503" s="77"/>
      <c r="J503" s="77"/>
      <c r="K503" s="77"/>
      <c r="L503" s="78"/>
      <c r="M503" s="121"/>
      <c r="N503" s="63"/>
      <c r="O503" s="72"/>
      <c r="P503" s="142"/>
      <c r="Q503" s="142"/>
      <c r="R503" s="142"/>
      <c r="S503" s="77"/>
      <c r="T503" s="77"/>
      <c r="U503" s="121"/>
      <c r="V503" s="63"/>
    </row>
    <row r="504" spans="1:22">
      <c r="A504" s="64"/>
      <c r="B504" s="72"/>
      <c r="C504" s="72"/>
      <c r="D504" s="72"/>
      <c r="E504" s="72"/>
      <c r="F504" s="72"/>
      <c r="G504" s="72"/>
      <c r="H504" s="72"/>
      <c r="I504" s="77"/>
      <c r="J504" s="77"/>
      <c r="K504" s="77"/>
      <c r="L504" s="78"/>
      <c r="M504" s="121"/>
      <c r="N504" s="63"/>
      <c r="O504" s="72"/>
      <c r="P504" s="142"/>
      <c r="Q504" s="142"/>
      <c r="R504" s="142"/>
      <c r="S504" s="77"/>
      <c r="T504" s="77"/>
      <c r="U504" s="121"/>
      <c r="V504" s="63"/>
    </row>
    <row r="505" spans="1:22">
      <c r="A505" s="64"/>
      <c r="B505" s="72"/>
      <c r="C505" s="72"/>
      <c r="D505" s="72"/>
      <c r="E505" s="72"/>
      <c r="F505" s="72"/>
      <c r="G505" s="72"/>
      <c r="H505" s="72"/>
      <c r="I505" s="77"/>
      <c r="J505" s="77"/>
      <c r="K505" s="77"/>
      <c r="L505" s="78"/>
      <c r="M505" s="121"/>
      <c r="N505" s="63"/>
      <c r="O505" s="72"/>
      <c r="P505" s="142"/>
      <c r="Q505" s="142"/>
      <c r="R505" s="142"/>
      <c r="S505" s="77"/>
      <c r="T505" s="77"/>
      <c r="U505" s="121"/>
      <c r="V505" s="63"/>
    </row>
    <row r="506" spans="1:22">
      <c r="A506" s="64"/>
      <c r="B506" s="72"/>
      <c r="C506" s="72"/>
      <c r="D506" s="72"/>
      <c r="E506" s="72"/>
      <c r="F506" s="72"/>
      <c r="G506" s="72"/>
      <c r="H506" s="72"/>
      <c r="I506" s="77"/>
      <c r="J506" s="77"/>
      <c r="K506" s="77"/>
      <c r="L506" s="78"/>
      <c r="M506" s="121"/>
      <c r="N506" s="63"/>
      <c r="O506" s="72"/>
      <c r="P506" s="142"/>
      <c r="Q506" s="142"/>
      <c r="R506" s="142"/>
      <c r="S506" s="77"/>
      <c r="T506" s="77"/>
      <c r="U506" s="121"/>
      <c r="V506" s="63"/>
    </row>
    <row r="507" spans="1:22">
      <c r="A507" s="64"/>
      <c r="B507" s="72"/>
      <c r="C507" s="72"/>
      <c r="D507" s="72"/>
      <c r="E507" s="72"/>
      <c r="F507" s="72"/>
      <c r="G507" s="72"/>
      <c r="H507" s="72"/>
      <c r="I507" s="77"/>
      <c r="J507" s="77"/>
      <c r="K507" s="77"/>
      <c r="L507" s="78"/>
      <c r="M507" s="121"/>
      <c r="N507" s="63"/>
      <c r="O507" s="72"/>
      <c r="P507" s="142"/>
      <c r="Q507" s="142"/>
      <c r="R507" s="142"/>
      <c r="S507" s="77"/>
      <c r="T507" s="77"/>
      <c r="U507" s="121"/>
      <c r="V507" s="63"/>
    </row>
    <row r="508" spans="1:22">
      <c r="A508" s="64"/>
      <c r="B508" s="72"/>
      <c r="C508" s="72"/>
      <c r="D508" s="72"/>
      <c r="E508" s="72"/>
      <c r="F508" s="72"/>
      <c r="G508" s="72"/>
      <c r="H508" s="72"/>
      <c r="I508" s="77"/>
      <c r="J508" s="77"/>
      <c r="K508" s="77"/>
      <c r="L508" s="78"/>
      <c r="M508" s="121"/>
      <c r="N508" s="63"/>
      <c r="O508" s="72"/>
      <c r="P508" s="142"/>
      <c r="Q508" s="142"/>
      <c r="R508" s="142"/>
      <c r="S508" s="77"/>
      <c r="T508" s="77"/>
      <c r="U508" s="121"/>
      <c r="V508" s="63"/>
    </row>
    <row r="509" spans="1:22">
      <c r="A509" s="64"/>
      <c r="B509" s="72"/>
      <c r="C509" s="72"/>
      <c r="D509" s="72"/>
      <c r="E509" s="72"/>
      <c r="F509" s="72"/>
      <c r="G509" s="72"/>
      <c r="H509" s="72"/>
      <c r="I509" s="77"/>
      <c r="J509" s="77"/>
      <c r="K509" s="77"/>
      <c r="L509" s="78"/>
      <c r="M509" s="121"/>
      <c r="N509" s="63"/>
      <c r="O509" s="72"/>
      <c r="P509" s="142"/>
      <c r="Q509" s="142"/>
      <c r="R509" s="142"/>
      <c r="S509" s="77"/>
      <c r="T509" s="77"/>
      <c r="U509" s="121"/>
      <c r="V509" s="63"/>
    </row>
    <row r="510" spans="1:22">
      <c r="A510" s="64"/>
      <c r="B510" s="72"/>
      <c r="C510" s="72"/>
      <c r="D510" s="72"/>
      <c r="E510" s="72"/>
      <c r="F510" s="72"/>
      <c r="G510" s="72"/>
      <c r="H510" s="72"/>
      <c r="I510" s="77"/>
      <c r="J510" s="77"/>
      <c r="K510" s="77"/>
      <c r="L510" s="78"/>
      <c r="M510" s="121"/>
      <c r="N510" s="63"/>
      <c r="O510" s="72"/>
      <c r="P510" s="142"/>
      <c r="Q510" s="142"/>
      <c r="R510" s="142"/>
      <c r="S510" s="77"/>
      <c r="T510" s="77"/>
      <c r="U510" s="121"/>
      <c r="V510" s="63"/>
    </row>
    <row r="511" spans="1:22">
      <c r="A511" s="64"/>
      <c r="B511" s="72"/>
      <c r="C511" s="72"/>
      <c r="D511" s="72"/>
      <c r="E511" s="72"/>
      <c r="F511" s="72"/>
      <c r="G511" s="72"/>
      <c r="H511" s="72"/>
      <c r="I511" s="77"/>
      <c r="J511" s="77"/>
      <c r="K511" s="77"/>
      <c r="L511" s="78"/>
      <c r="M511" s="121"/>
      <c r="N511" s="63"/>
      <c r="O511" s="72"/>
      <c r="P511" s="142"/>
      <c r="Q511" s="142"/>
      <c r="R511" s="142"/>
      <c r="S511" s="77"/>
      <c r="T511" s="77"/>
      <c r="U511" s="121"/>
      <c r="V511" s="63"/>
    </row>
    <row r="512" spans="1:22">
      <c r="A512" s="64"/>
      <c r="B512" s="72"/>
      <c r="C512" s="72"/>
      <c r="D512" s="72"/>
      <c r="E512" s="72"/>
      <c r="F512" s="72"/>
      <c r="G512" s="72"/>
      <c r="H512" s="72"/>
      <c r="I512" s="77"/>
      <c r="J512" s="77"/>
      <c r="K512" s="77"/>
      <c r="L512" s="78"/>
      <c r="M512" s="121"/>
      <c r="N512" s="63"/>
      <c r="O512" s="72"/>
      <c r="P512" s="142"/>
      <c r="Q512" s="142"/>
      <c r="R512" s="142"/>
      <c r="S512" s="77"/>
      <c r="T512" s="77"/>
      <c r="U512" s="121"/>
      <c r="V512" s="63"/>
    </row>
    <row r="513" spans="1:22">
      <c r="A513" s="64"/>
      <c r="B513" s="72"/>
      <c r="C513" s="72"/>
      <c r="D513" s="72"/>
      <c r="E513" s="72"/>
      <c r="F513" s="72"/>
      <c r="G513" s="72"/>
      <c r="H513" s="72"/>
      <c r="I513" s="77"/>
      <c r="J513" s="77"/>
      <c r="K513" s="77"/>
      <c r="L513" s="78"/>
      <c r="M513" s="121"/>
      <c r="N513" s="63"/>
      <c r="O513" s="72"/>
      <c r="P513" s="142"/>
      <c r="Q513" s="142"/>
      <c r="R513" s="142"/>
      <c r="S513" s="77"/>
      <c r="T513" s="77"/>
      <c r="U513" s="121"/>
      <c r="V513" s="63"/>
    </row>
    <row r="514" spans="1:22">
      <c r="A514" s="64"/>
      <c r="B514" s="72"/>
      <c r="C514" s="72"/>
      <c r="D514" s="72"/>
      <c r="E514" s="72"/>
      <c r="F514" s="72"/>
      <c r="G514" s="72"/>
      <c r="H514" s="72"/>
      <c r="I514" s="77"/>
      <c r="J514" s="77"/>
      <c r="K514" s="77"/>
      <c r="L514" s="78"/>
      <c r="M514" s="121"/>
      <c r="N514" s="63"/>
      <c r="O514" s="72"/>
      <c r="P514" s="142"/>
      <c r="Q514" s="142"/>
      <c r="R514" s="142"/>
      <c r="S514" s="77"/>
      <c r="T514" s="77"/>
      <c r="U514" s="121"/>
      <c r="V514" s="63"/>
    </row>
    <row r="515" spans="1:22">
      <c r="A515" s="64"/>
      <c r="B515" s="72"/>
      <c r="C515" s="72"/>
      <c r="D515" s="72"/>
      <c r="E515" s="72"/>
      <c r="F515" s="72"/>
      <c r="G515" s="72"/>
      <c r="H515" s="72"/>
      <c r="I515" s="77"/>
      <c r="J515" s="77"/>
      <c r="K515" s="77"/>
      <c r="L515" s="78"/>
      <c r="M515" s="121"/>
      <c r="N515" s="63"/>
      <c r="O515" s="72"/>
      <c r="P515" s="142"/>
      <c r="Q515" s="142"/>
      <c r="R515" s="142"/>
      <c r="S515" s="77"/>
      <c r="T515" s="77"/>
      <c r="U515" s="121"/>
      <c r="V515" s="63"/>
    </row>
    <row r="516" spans="1:22">
      <c r="A516" s="64"/>
      <c r="B516" s="72"/>
      <c r="C516" s="72"/>
      <c r="D516" s="72"/>
      <c r="E516" s="72"/>
      <c r="F516" s="72"/>
      <c r="G516" s="72"/>
      <c r="H516" s="72"/>
      <c r="I516" s="77"/>
      <c r="J516" s="77"/>
      <c r="K516" s="77"/>
      <c r="L516" s="78"/>
      <c r="M516" s="121"/>
      <c r="N516" s="63"/>
      <c r="O516" s="72"/>
      <c r="P516" s="142"/>
      <c r="Q516" s="142"/>
      <c r="R516" s="142"/>
      <c r="S516" s="77"/>
      <c r="T516" s="77"/>
      <c r="U516" s="121"/>
      <c r="V516" s="63"/>
    </row>
    <row r="517" spans="1:22">
      <c r="A517" s="64"/>
      <c r="B517" s="72"/>
      <c r="C517" s="72"/>
      <c r="D517" s="72"/>
      <c r="E517" s="72"/>
      <c r="F517" s="72"/>
      <c r="G517" s="72"/>
      <c r="H517" s="72"/>
      <c r="I517" s="77"/>
      <c r="J517" s="77"/>
      <c r="K517" s="77"/>
      <c r="L517" s="78"/>
      <c r="M517" s="121"/>
      <c r="N517" s="63"/>
      <c r="O517" s="72"/>
      <c r="P517" s="142"/>
      <c r="Q517" s="142"/>
      <c r="R517" s="142"/>
      <c r="S517" s="77"/>
      <c r="T517" s="77"/>
      <c r="U517" s="121"/>
      <c r="V517" s="63"/>
    </row>
    <row r="518" spans="1:22">
      <c r="A518" s="64"/>
      <c r="B518" s="72"/>
      <c r="C518" s="72"/>
      <c r="D518" s="72"/>
      <c r="E518" s="72"/>
      <c r="F518" s="72"/>
      <c r="G518" s="72"/>
      <c r="H518" s="72"/>
      <c r="I518" s="77"/>
      <c r="J518" s="77"/>
      <c r="K518" s="77"/>
      <c r="L518" s="78"/>
      <c r="M518" s="121"/>
      <c r="N518" s="63"/>
      <c r="O518" s="72"/>
      <c r="P518" s="142"/>
      <c r="Q518" s="142"/>
      <c r="R518" s="142"/>
      <c r="S518" s="77"/>
      <c r="T518" s="77"/>
      <c r="U518" s="121"/>
      <c r="V518" s="63"/>
    </row>
    <row r="519" spans="1:22">
      <c r="A519" s="64"/>
      <c r="B519" s="72"/>
      <c r="C519" s="72"/>
      <c r="D519" s="72"/>
      <c r="E519" s="72"/>
      <c r="F519" s="72"/>
      <c r="G519" s="72"/>
      <c r="H519" s="72"/>
      <c r="I519" s="77"/>
      <c r="J519" s="77"/>
      <c r="K519" s="77"/>
      <c r="L519" s="78"/>
      <c r="M519" s="74"/>
      <c r="N519" s="72"/>
      <c r="O519" s="91"/>
      <c r="P519" s="128"/>
      <c r="Q519" s="128"/>
      <c r="R519" s="128"/>
      <c r="S519" s="77"/>
      <c r="T519" s="77"/>
      <c r="U519" s="74"/>
      <c r="V519" s="72"/>
    </row>
    <row r="520" spans="1:22">
      <c r="A520" s="64"/>
      <c r="B520" s="72"/>
      <c r="C520" s="72"/>
      <c r="D520" s="72"/>
      <c r="E520" s="72"/>
      <c r="F520" s="72"/>
      <c r="G520" s="72"/>
      <c r="H520" s="72"/>
      <c r="I520" s="77"/>
      <c r="J520" s="77"/>
      <c r="K520" s="77"/>
      <c r="L520" s="78"/>
      <c r="M520" s="121"/>
      <c r="N520" s="63"/>
      <c r="O520" s="91"/>
      <c r="P520" s="142"/>
      <c r="Q520" s="142"/>
      <c r="R520" s="142"/>
      <c r="S520" s="77"/>
      <c r="T520" s="77"/>
      <c r="U520" s="121"/>
      <c r="V520" s="63"/>
    </row>
    <row r="521" spans="1:22">
      <c r="A521" s="64"/>
      <c r="B521" s="72"/>
      <c r="C521" s="72"/>
      <c r="D521" s="72"/>
      <c r="E521" s="72"/>
      <c r="F521" s="72"/>
      <c r="G521" s="72"/>
      <c r="H521" s="72"/>
      <c r="I521" s="77"/>
      <c r="J521" s="77"/>
      <c r="K521" s="77"/>
      <c r="L521" s="78"/>
      <c r="M521" s="121"/>
      <c r="N521" s="63"/>
      <c r="O521" s="91"/>
      <c r="P521" s="142"/>
      <c r="Q521" s="142"/>
      <c r="R521" s="142"/>
      <c r="S521" s="77"/>
      <c r="T521" s="77"/>
      <c r="U521" s="121"/>
      <c r="V521" s="63"/>
    </row>
    <row r="522" spans="1:22">
      <c r="A522" s="64"/>
      <c r="B522" s="72"/>
      <c r="C522" s="72"/>
      <c r="D522" s="72"/>
      <c r="E522" s="72"/>
      <c r="F522" s="72"/>
      <c r="G522" s="72"/>
      <c r="H522" s="72"/>
      <c r="I522" s="77"/>
      <c r="J522" s="77"/>
      <c r="K522" s="77"/>
      <c r="L522" s="78"/>
      <c r="M522" s="121"/>
      <c r="N522" s="63"/>
      <c r="O522" s="91"/>
      <c r="P522" s="142"/>
      <c r="Q522" s="142"/>
      <c r="R522" s="142"/>
      <c r="S522" s="77"/>
      <c r="T522" s="77"/>
      <c r="U522" s="121"/>
      <c r="V522" s="63"/>
    </row>
    <row r="523" spans="1:22">
      <c r="A523" s="64"/>
      <c r="B523" s="72"/>
      <c r="C523" s="72"/>
      <c r="D523" s="72"/>
      <c r="E523" s="72"/>
      <c r="F523" s="72"/>
      <c r="G523" s="72"/>
      <c r="H523" s="72"/>
      <c r="I523" s="77"/>
      <c r="J523" s="77"/>
      <c r="K523" s="77"/>
      <c r="L523" s="78"/>
      <c r="M523" s="121"/>
      <c r="N523" s="63"/>
      <c r="O523" s="91"/>
      <c r="P523" s="142"/>
      <c r="Q523" s="142"/>
      <c r="R523" s="142"/>
      <c r="S523" s="77"/>
      <c r="T523" s="77"/>
      <c r="U523" s="121"/>
      <c r="V523" s="63"/>
    </row>
    <row r="524" spans="1:22">
      <c r="A524" s="64"/>
      <c r="B524" s="72"/>
      <c r="C524" s="72"/>
      <c r="D524" s="72"/>
      <c r="E524" s="72"/>
      <c r="F524" s="72"/>
      <c r="G524" s="72"/>
      <c r="H524" s="72"/>
      <c r="I524" s="77"/>
      <c r="J524" s="77"/>
      <c r="K524" s="77"/>
      <c r="L524" s="78"/>
      <c r="M524" s="121"/>
      <c r="N524" s="63"/>
      <c r="O524" s="91"/>
      <c r="P524" s="142"/>
      <c r="Q524" s="142"/>
      <c r="R524" s="142"/>
      <c r="S524" s="77"/>
      <c r="T524" s="77"/>
      <c r="U524" s="121"/>
      <c r="V524" s="63"/>
    </row>
    <row r="525" spans="1:22">
      <c r="A525" s="64"/>
      <c r="B525" s="72"/>
      <c r="C525" s="72"/>
      <c r="D525" s="72"/>
      <c r="E525" s="72"/>
      <c r="F525" s="72"/>
      <c r="G525" s="72"/>
      <c r="H525" s="72"/>
      <c r="I525" s="77"/>
      <c r="J525" s="77"/>
      <c r="K525" s="77"/>
      <c r="L525" s="78"/>
      <c r="M525" s="121"/>
      <c r="N525" s="63"/>
      <c r="O525" s="91"/>
      <c r="P525" s="142"/>
      <c r="Q525" s="142"/>
      <c r="R525" s="142"/>
      <c r="S525" s="77"/>
      <c r="T525" s="77"/>
      <c r="U525" s="121"/>
      <c r="V525" s="63"/>
    </row>
    <row r="526" spans="1:22">
      <c r="A526" s="64"/>
      <c r="B526" s="72"/>
      <c r="C526" s="72"/>
      <c r="D526" s="72"/>
      <c r="E526" s="72"/>
      <c r="F526" s="72"/>
      <c r="G526" s="72"/>
      <c r="H526" s="72"/>
      <c r="I526" s="77"/>
      <c r="J526" s="77"/>
      <c r="K526" s="77"/>
      <c r="L526" s="78"/>
      <c r="M526" s="121"/>
      <c r="N526" s="63"/>
      <c r="O526" s="91"/>
      <c r="P526" s="142"/>
      <c r="Q526" s="142"/>
      <c r="R526" s="142"/>
      <c r="S526" s="77"/>
      <c r="T526" s="77"/>
      <c r="U526" s="121"/>
      <c r="V526" s="63"/>
    </row>
    <row r="527" spans="1:22">
      <c r="A527" s="64"/>
      <c r="B527" s="72"/>
      <c r="C527" s="72"/>
      <c r="D527" s="72"/>
      <c r="E527" s="72"/>
      <c r="F527" s="72"/>
      <c r="G527" s="72"/>
      <c r="H527" s="72"/>
      <c r="I527" s="77"/>
      <c r="J527" s="77"/>
      <c r="K527" s="77"/>
      <c r="L527" s="78"/>
      <c r="M527" s="121"/>
      <c r="N527" s="63"/>
      <c r="O527" s="91"/>
      <c r="P527" s="142"/>
      <c r="Q527" s="142"/>
      <c r="R527" s="142"/>
      <c r="S527" s="77"/>
      <c r="T527" s="77"/>
      <c r="U527" s="121"/>
      <c r="V527" s="63"/>
    </row>
    <row r="528" spans="1:22">
      <c r="A528" s="64"/>
      <c r="B528" s="72"/>
      <c r="C528" s="72"/>
      <c r="D528" s="72"/>
      <c r="E528" s="72"/>
      <c r="F528" s="72"/>
      <c r="G528" s="72"/>
      <c r="H528" s="72"/>
      <c r="I528" s="77"/>
      <c r="J528" s="77"/>
      <c r="K528" s="77"/>
      <c r="L528" s="78"/>
      <c r="M528" s="121"/>
      <c r="N528" s="63"/>
      <c r="O528" s="91"/>
      <c r="P528" s="142"/>
      <c r="Q528" s="142"/>
      <c r="R528" s="142"/>
      <c r="S528" s="77"/>
      <c r="T528" s="77"/>
      <c r="U528" s="121"/>
      <c r="V528" s="63"/>
    </row>
    <row r="529" spans="1:22">
      <c r="A529" s="64"/>
      <c r="B529" s="72"/>
      <c r="C529" s="72"/>
      <c r="D529" s="72"/>
      <c r="E529" s="72"/>
      <c r="F529" s="72"/>
      <c r="G529" s="72"/>
      <c r="H529" s="72"/>
      <c r="I529" s="77"/>
      <c r="J529" s="77"/>
      <c r="K529" s="77"/>
      <c r="L529" s="78"/>
      <c r="M529" s="121"/>
      <c r="N529" s="63"/>
      <c r="O529" s="91"/>
      <c r="P529" s="142"/>
      <c r="Q529" s="142"/>
      <c r="R529" s="142"/>
      <c r="S529" s="77"/>
      <c r="T529" s="77"/>
      <c r="U529" s="121"/>
      <c r="V529" s="63"/>
    </row>
    <row r="530" spans="1:22">
      <c r="A530" s="64"/>
      <c r="B530" s="72"/>
      <c r="C530" s="72"/>
      <c r="D530" s="72"/>
      <c r="E530" s="72"/>
      <c r="F530" s="72"/>
      <c r="G530" s="72"/>
      <c r="H530" s="72"/>
      <c r="I530" s="77"/>
      <c r="J530" s="77"/>
      <c r="K530" s="77"/>
      <c r="L530" s="78"/>
      <c r="M530" s="121"/>
      <c r="N530" s="63"/>
      <c r="O530" s="91"/>
      <c r="P530" s="142"/>
      <c r="Q530" s="142"/>
      <c r="R530" s="142"/>
      <c r="S530" s="77"/>
      <c r="T530" s="77"/>
      <c r="U530" s="121"/>
      <c r="V530" s="63"/>
    </row>
    <row r="531" spans="1:22">
      <c r="A531" s="64"/>
      <c r="B531" s="72"/>
      <c r="C531" s="72"/>
      <c r="D531" s="72"/>
      <c r="E531" s="72"/>
      <c r="F531" s="72"/>
      <c r="G531" s="72"/>
      <c r="H531" s="72"/>
      <c r="I531" s="77"/>
      <c r="J531" s="77"/>
      <c r="K531" s="77"/>
      <c r="L531" s="78"/>
      <c r="M531" s="121"/>
      <c r="N531" s="63"/>
      <c r="O531" s="91"/>
      <c r="P531" s="142"/>
      <c r="Q531" s="142"/>
      <c r="R531" s="142"/>
      <c r="S531" s="77"/>
      <c r="T531" s="77"/>
      <c r="U531" s="121"/>
      <c r="V531" s="63"/>
    </row>
    <row r="532" spans="1:22">
      <c r="A532" s="64"/>
      <c r="B532" s="72"/>
      <c r="C532" s="72"/>
      <c r="D532" s="72"/>
      <c r="E532" s="72"/>
      <c r="F532" s="72"/>
      <c r="G532" s="72"/>
      <c r="H532" s="72"/>
      <c r="I532" s="77"/>
      <c r="J532" s="77"/>
      <c r="K532" s="77"/>
      <c r="L532" s="78"/>
      <c r="M532" s="121"/>
      <c r="N532" s="63"/>
      <c r="O532" s="91"/>
      <c r="P532" s="142"/>
      <c r="Q532" s="142"/>
      <c r="R532" s="142"/>
      <c r="S532" s="77"/>
      <c r="T532" s="77"/>
      <c r="U532" s="121"/>
      <c r="V532" s="63"/>
    </row>
    <row r="533" spans="1:22">
      <c r="A533" s="64"/>
      <c r="B533" s="72"/>
      <c r="C533" s="72"/>
      <c r="D533" s="72"/>
      <c r="E533" s="72"/>
      <c r="F533" s="72"/>
      <c r="G533" s="72"/>
      <c r="H533" s="72"/>
      <c r="I533" s="77"/>
      <c r="J533" s="77"/>
      <c r="K533" s="77"/>
      <c r="L533" s="78"/>
      <c r="M533" s="121"/>
      <c r="N533" s="63"/>
      <c r="O533" s="91"/>
      <c r="P533" s="142"/>
      <c r="Q533" s="142"/>
      <c r="R533" s="142"/>
      <c r="S533" s="77"/>
      <c r="T533" s="77"/>
      <c r="U533" s="121"/>
      <c r="V533" s="63"/>
    </row>
    <row r="534" spans="1:22">
      <c r="A534" s="64"/>
      <c r="B534" s="72"/>
      <c r="C534" s="72"/>
      <c r="D534" s="72"/>
      <c r="E534" s="72"/>
      <c r="F534" s="72"/>
      <c r="G534" s="72"/>
      <c r="H534" s="72"/>
      <c r="I534" s="77"/>
      <c r="J534" s="77"/>
      <c r="K534" s="77"/>
      <c r="L534" s="78"/>
      <c r="M534" s="121"/>
      <c r="N534" s="63"/>
      <c r="O534" s="91"/>
      <c r="P534" s="142"/>
      <c r="Q534" s="142"/>
      <c r="R534" s="142"/>
      <c r="S534" s="77"/>
      <c r="T534" s="77"/>
      <c r="U534" s="121"/>
      <c r="V534" s="63"/>
    </row>
    <row r="535" spans="1:22">
      <c r="A535" s="64"/>
      <c r="B535" s="72"/>
      <c r="C535" s="72"/>
      <c r="D535" s="72"/>
      <c r="E535" s="72"/>
      <c r="F535" s="72"/>
      <c r="G535" s="72"/>
      <c r="H535" s="72"/>
      <c r="I535" s="77"/>
      <c r="J535" s="77"/>
      <c r="K535" s="77"/>
      <c r="L535" s="78"/>
      <c r="M535" s="121"/>
      <c r="N535" s="63"/>
      <c r="O535" s="91"/>
      <c r="P535" s="142"/>
      <c r="Q535" s="142"/>
      <c r="R535" s="142"/>
      <c r="S535" s="77"/>
      <c r="T535" s="77"/>
      <c r="U535" s="121"/>
      <c r="V535" s="63"/>
    </row>
    <row r="536" spans="1:22">
      <c r="A536" s="64"/>
      <c r="B536" s="72"/>
      <c r="C536" s="72"/>
      <c r="D536" s="72"/>
      <c r="E536" s="72"/>
      <c r="F536" s="72"/>
      <c r="G536" s="72"/>
      <c r="H536" s="72"/>
      <c r="I536" s="77"/>
      <c r="J536" s="77"/>
      <c r="K536" s="77"/>
      <c r="L536" s="78"/>
      <c r="M536" s="121"/>
      <c r="N536" s="63"/>
      <c r="O536" s="91"/>
      <c r="P536" s="142"/>
      <c r="Q536" s="142"/>
      <c r="R536" s="142"/>
      <c r="S536" s="77"/>
      <c r="T536" s="77"/>
      <c r="U536" s="121"/>
      <c r="V536" s="63"/>
    </row>
    <row r="537" spans="1:22">
      <c r="A537" s="64"/>
      <c r="B537" s="72"/>
      <c r="C537" s="72"/>
      <c r="D537" s="72"/>
      <c r="E537" s="72"/>
      <c r="F537" s="72"/>
      <c r="G537" s="72"/>
      <c r="H537" s="72"/>
      <c r="I537" s="77"/>
      <c r="J537" s="77"/>
      <c r="K537" s="77"/>
      <c r="L537" s="78"/>
      <c r="M537" s="121"/>
      <c r="N537" s="63"/>
      <c r="O537" s="91"/>
      <c r="P537" s="142"/>
      <c r="Q537" s="142"/>
      <c r="R537" s="142"/>
      <c r="S537" s="77"/>
      <c r="T537" s="77"/>
      <c r="U537" s="121"/>
      <c r="V537" s="63"/>
    </row>
    <row r="538" spans="1:22">
      <c r="A538" s="64"/>
      <c r="B538" s="72"/>
      <c r="C538" s="72"/>
      <c r="D538" s="72"/>
      <c r="E538" s="72"/>
      <c r="F538" s="72"/>
      <c r="G538" s="72"/>
      <c r="H538" s="72"/>
      <c r="I538" s="77"/>
      <c r="J538" s="77"/>
      <c r="K538" s="77"/>
      <c r="L538" s="78"/>
      <c r="M538" s="121"/>
      <c r="N538" s="63"/>
      <c r="O538" s="91"/>
      <c r="P538" s="142"/>
      <c r="Q538" s="142"/>
      <c r="R538" s="142"/>
      <c r="S538" s="77"/>
      <c r="T538" s="77"/>
      <c r="U538" s="121"/>
      <c r="V538" s="63"/>
    </row>
    <row r="539" spans="1:22">
      <c r="A539" s="64"/>
      <c r="B539" s="72"/>
      <c r="C539" s="72"/>
      <c r="D539" s="72"/>
      <c r="E539" s="72"/>
      <c r="F539" s="72"/>
      <c r="G539" s="72"/>
      <c r="H539" s="72"/>
      <c r="I539" s="77"/>
      <c r="J539" s="77"/>
      <c r="K539" s="77"/>
      <c r="L539" s="78"/>
      <c r="M539" s="121"/>
      <c r="N539" s="63"/>
      <c r="O539" s="91"/>
      <c r="P539" s="142"/>
      <c r="Q539" s="142"/>
      <c r="R539" s="142"/>
      <c r="S539" s="77"/>
      <c r="T539" s="77"/>
      <c r="U539" s="121"/>
      <c r="V539" s="63"/>
    </row>
    <row r="540" spans="1:22">
      <c r="A540" s="64"/>
      <c r="B540" s="72"/>
      <c r="C540" s="72"/>
      <c r="D540" s="72"/>
      <c r="E540" s="72"/>
      <c r="F540" s="72"/>
      <c r="G540" s="72"/>
      <c r="H540" s="72"/>
      <c r="I540" s="77"/>
      <c r="J540" s="77"/>
      <c r="K540" s="77"/>
      <c r="L540" s="78"/>
      <c r="M540" s="121"/>
      <c r="N540" s="63"/>
      <c r="O540" s="91"/>
      <c r="P540" s="142"/>
      <c r="Q540" s="142"/>
      <c r="R540" s="142"/>
      <c r="S540" s="77"/>
      <c r="T540" s="77"/>
      <c r="U540" s="121"/>
      <c r="V540" s="63"/>
    </row>
    <row r="541" spans="1:22">
      <c r="A541" s="64"/>
      <c r="B541" s="72"/>
      <c r="C541" s="72"/>
      <c r="D541" s="72"/>
      <c r="E541" s="72"/>
      <c r="F541" s="72"/>
      <c r="G541" s="72"/>
      <c r="H541" s="72"/>
      <c r="I541" s="77"/>
      <c r="J541" s="77"/>
      <c r="K541" s="77"/>
      <c r="L541" s="78"/>
      <c r="M541" s="121"/>
      <c r="N541" s="63"/>
      <c r="O541" s="91"/>
      <c r="P541" s="142"/>
      <c r="Q541" s="142"/>
      <c r="R541" s="142"/>
      <c r="S541" s="77"/>
      <c r="T541" s="77"/>
      <c r="U541" s="121"/>
      <c r="V541" s="63"/>
    </row>
    <row r="542" spans="1:22">
      <c r="A542" s="64"/>
      <c r="B542" s="72"/>
      <c r="C542" s="72"/>
      <c r="D542" s="72"/>
      <c r="E542" s="72"/>
      <c r="F542" s="72"/>
      <c r="G542" s="72"/>
      <c r="H542" s="72"/>
      <c r="I542" s="77"/>
      <c r="J542" s="77"/>
      <c r="K542" s="77"/>
      <c r="L542" s="78"/>
      <c r="M542" s="121"/>
      <c r="N542" s="63"/>
      <c r="O542" s="91"/>
      <c r="P542" s="142"/>
      <c r="Q542" s="142"/>
      <c r="R542" s="142"/>
      <c r="S542" s="77"/>
      <c r="T542" s="77"/>
      <c r="U542" s="121"/>
      <c r="V542" s="63"/>
    </row>
    <row r="543" spans="1:22">
      <c r="A543" s="64"/>
      <c r="B543" s="72"/>
      <c r="C543" s="72"/>
      <c r="D543" s="72"/>
      <c r="E543" s="72"/>
      <c r="F543" s="72"/>
      <c r="G543" s="72"/>
      <c r="H543" s="72"/>
      <c r="I543" s="77"/>
      <c r="J543" s="77"/>
      <c r="K543" s="77"/>
      <c r="L543" s="78"/>
      <c r="M543" s="121"/>
      <c r="N543" s="63"/>
      <c r="O543" s="91"/>
      <c r="P543" s="142"/>
      <c r="Q543" s="142"/>
      <c r="R543" s="142"/>
      <c r="S543" s="77"/>
      <c r="T543" s="77"/>
      <c r="U543" s="121"/>
      <c r="V543" s="63"/>
    </row>
    <row r="544" spans="1:22">
      <c r="A544" s="64"/>
      <c r="B544" s="72"/>
      <c r="C544" s="72"/>
      <c r="D544" s="72"/>
      <c r="E544" s="72"/>
      <c r="F544" s="72"/>
      <c r="G544" s="72"/>
      <c r="H544" s="72"/>
      <c r="I544" s="77"/>
      <c r="J544" s="77"/>
      <c r="K544" s="77"/>
      <c r="L544" s="78"/>
      <c r="M544" s="121"/>
      <c r="N544" s="63"/>
      <c r="O544" s="91"/>
      <c r="P544" s="142"/>
      <c r="Q544" s="142"/>
      <c r="R544" s="142"/>
      <c r="S544" s="77"/>
      <c r="T544" s="77"/>
      <c r="U544" s="121"/>
      <c r="V544" s="63"/>
    </row>
    <row r="545" spans="1:22">
      <c r="A545" s="64"/>
      <c r="B545" s="72"/>
      <c r="C545" s="72"/>
      <c r="D545" s="72"/>
      <c r="E545" s="72"/>
      <c r="F545" s="72"/>
      <c r="G545" s="72"/>
      <c r="H545" s="72"/>
      <c r="I545" s="77"/>
      <c r="J545" s="77"/>
      <c r="K545" s="77"/>
      <c r="L545" s="78"/>
      <c r="M545" s="121"/>
      <c r="N545" s="63"/>
      <c r="O545" s="91"/>
      <c r="P545" s="142"/>
      <c r="Q545" s="142"/>
      <c r="R545" s="142"/>
      <c r="S545" s="77"/>
      <c r="T545" s="77"/>
      <c r="U545" s="121"/>
      <c r="V545" s="63"/>
    </row>
    <row r="546" spans="1:22">
      <c r="A546" s="64"/>
      <c r="B546" s="72"/>
      <c r="C546" s="72"/>
      <c r="D546" s="72"/>
      <c r="E546" s="72"/>
      <c r="F546" s="72"/>
      <c r="G546" s="72"/>
      <c r="H546" s="72"/>
      <c r="I546" s="77"/>
      <c r="J546" s="77"/>
      <c r="K546" s="77"/>
      <c r="L546" s="78"/>
      <c r="M546" s="121"/>
      <c r="N546" s="63"/>
      <c r="O546" s="91"/>
      <c r="P546" s="142"/>
      <c r="Q546" s="142"/>
      <c r="R546" s="142"/>
      <c r="S546" s="77"/>
      <c r="T546" s="77"/>
      <c r="U546" s="121"/>
      <c r="V546" s="63"/>
    </row>
    <row r="547" spans="1:22">
      <c r="A547" s="64"/>
      <c r="B547" s="72"/>
      <c r="C547" s="72"/>
      <c r="D547" s="72"/>
      <c r="E547" s="72"/>
      <c r="F547" s="72"/>
      <c r="G547" s="72"/>
      <c r="H547" s="72"/>
      <c r="I547" s="77"/>
      <c r="J547" s="77"/>
      <c r="K547" s="77"/>
      <c r="L547" s="78"/>
      <c r="M547" s="121"/>
      <c r="N547" s="63"/>
      <c r="O547" s="91"/>
      <c r="P547" s="142"/>
      <c r="Q547" s="142"/>
      <c r="R547" s="142"/>
      <c r="S547" s="77"/>
      <c r="T547" s="77"/>
      <c r="U547" s="121"/>
      <c r="V547" s="63"/>
    </row>
    <row r="548" spans="1:22">
      <c r="A548" s="64"/>
      <c r="B548" s="72"/>
      <c r="C548" s="72"/>
      <c r="D548" s="72"/>
      <c r="E548" s="72"/>
      <c r="F548" s="72"/>
      <c r="G548" s="72"/>
      <c r="H548" s="72"/>
      <c r="I548" s="77"/>
      <c r="J548" s="77"/>
      <c r="K548" s="77"/>
      <c r="L548" s="78"/>
      <c r="M548" s="121"/>
      <c r="N548" s="63"/>
      <c r="O548" s="91"/>
      <c r="P548" s="142"/>
      <c r="Q548" s="142"/>
      <c r="R548" s="142"/>
      <c r="S548" s="77"/>
      <c r="T548" s="77"/>
      <c r="U548" s="121"/>
      <c r="V548" s="63"/>
    </row>
    <row r="549" spans="1:22">
      <c r="A549" s="64"/>
      <c r="B549" s="72"/>
      <c r="C549" s="72"/>
      <c r="D549" s="72"/>
      <c r="E549" s="72"/>
      <c r="F549" s="72"/>
      <c r="G549" s="72"/>
      <c r="H549" s="72"/>
      <c r="I549" s="77"/>
      <c r="J549" s="77"/>
      <c r="K549" s="77"/>
      <c r="L549" s="78"/>
      <c r="M549" s="121"/>
      <c r="N549" s="63"/>
      <c r="O549" s="91"/>
      <c r="P549" s="142"/>
      <c r="Q549" s="142"/>
      <c r="R549" s="142"/>
      <c r="S549" s="77"/>
      <c r="T549" s="77"/>
      <c r="U549" s="121"/>
      <c r="V549" s="63"/>
    </row>
    <row r="550" spans="1:22">
      <c r="A550" s="64"/>
      <c r="B550" s="72"/>
      <c r="C550" s="72"/>
      <c r="D550" s="72"/>
      <c r="E550" s="72"/>
      <c r="F550" s="72"/>
      <c r="G550" s="72"/>
      <c r="H550" s="72"/>
      <c r="I550" s="77"/>
      <c r="J550" s="77"/>
      <c r="K550" s="77"/>
      <c r="L550" s="78"/>
      <c r="M550" s="121"/>
      <c r="N550" s="63"/>
      <c r="O550" s="91"/>
      <c r="P550" s="142"/>
      <c r="Q550" s="142"/>
      <c r="R550" s="142"/>
      <c r="S550" s="77"/>
      <c r="T550" s="77"/>
      <c r="U550" s="121"/>
      <c r="V550" s="63"/>
    </row>
    <row r="551" spans="1:22">
      <c r="A551" s="64"/>
      <c r="B551" s="72"/>
      <c r="C551" s="72"/>
      <c r="D551" s="72"/>
      <c r="E551" s="72"/>
      <c r="F551" s="72"/>
      <c r="G551" s="72"/>
      <c r="H551" s="72"/>
      <c r="I551" s="77"/>
      <c r="J551" s="77"/>
      <c r="K551" s="77"/>
      <c r="L551" s="78"/>
      <c r="M551" s="121"/>
      <c r="N551" s="63"/>
      <c r="O551" s="91"/>
      <c r="P551" s="142"/>
      <c r="Q551" s="142"/>
      <c r="R551" s="142"/>
      <c r="S551" s="77"/>
      <c r="T551" s="77"/>
      <c r="U551" s="121"/>
      <c r="V551" s="63"/>
    </row>
    <row r="552" spans="1:22">
      <c r="A552" s="64"/>
      <c r="B552" s="72"/>
      <c r="C552" s="72"/>
      <c r="D552" s="72"/>
      <c r="E552" s="72"/>
      <c r="F552" s="72"/>
      <c r="G552" s="72"/>
      <c r="H552" s="72"/>
      <c r="I552" s="77"/>
      <c r="J552" s="77"/>
      <c r="K552" s="77"/>
      <c r="L552" s="78"/>
      <c r="M552" s="121"/>
      <c r="N552" s="63"/>
      <c r="O552" s="91"/>
      <c r="P552" s="142"/>
      <c r="Q552" s="142"/>
      <c r="R552" s="142"/>
      <c r="S552" s="77"/>
      <c r="T552" s="77"/>
      <c r="U552" s="121"/>
      <c r="V552" s="63"/>
    </row>
    <row r="553" spans="1:22">
      <c r="A553" s="64"/>
      <c r="B553" s="72"/>
      <c r="C553" s="72"/>
      <c r="D553" s="72"/>
      <c r="E553" s="72"/>
      <c r="F553" s="72"/>
      <c r="G553" s="72"/>
      <c r="H553" s="72"/>
      <c r="I553" s="77"/>
      <c r="J553" s="77"/>
      <c r="K553" s="77"/>
      <c r="L553" s="78"/>
      <c r="M553" s="121"/>
      <c r="N553" s="63"/>
      <c r="O553" s="91"/>
      <c r="P553" s="142"/>
      <c r="Q553" s="142"/>
      <c r="R553" s="142"/>
      <c r="S553" s="77"/>
      <c r="T553" s="77"/>
      <c r="U553" s="121"/>
      <c r="V553" s="63"/>
    </row>
    <row r="554" spans="1:22">
      <c r="A554" s="64"/>
      <c r="B554" s="72"/>
      <c r="C554" s="72"/>
      <c r="D554" s="72"/>
      <c r="E554" s="72"/>
      <c r="F554" s="72"/>
      <c r="G554" s="72"/>
      <c r="H554" s="72"/>
      <c r="I554" s="77"/>
      <c r="J554" s="77"/>
      <c r="K554" s="77"/>
      <c r="L554" s="78"/>
      <c r="M554" s="121"/>
      <c r="N554" s="63"/>
      <c r="O554" s="91"/>
      <c r="P554" s="142"/>
      <c r="Q554" s="142"/>
      <c r="R554" s="142"/>
      <c r="S554" s="77"/>
      <c r="T554" s="77"/>
      <c r="U554" s="121"/>
      <c r="V554" s="63"/>
    </row>
    <row r="555" spans="1:22">
      <c r="A555" s="64"/>
      <c r="B555" s="72"/>
      <c r="C555" s="72"/>
      <c r="D555" s="72"/>
      <c r="E555" s="72"/>
      <c r="F555" s="72"/>
      <c r="G555" s="72"/>
      <c r="H555" s="72"/>
      <c r="I555" s="77"/>
      <c r="J555" s="77"/>
      <c r="K555" s="77"/>
      <c r="L555" s="78"/>
      <c r="M555" s="121"/>
      <c r="N555" s="63"/>
      <c r="O555" s="91"/>
      <c r="P555" s="142"/>
      <c r="Q555" s="142"/>
      <c r="R555" s="142"/>
      <c r="S555" s="77"/>
      <c r="T555" s="77"/>
      <c r="U555" s="121"/>
      <c r="V555" s="63"/>
    </row>
    <row r="556" spans="1:22">
      <c r="A556" s="64"/>
      <c r="B556" s="72"/>
      <c r="C556" s="72"/>
      <c r="D556" s="72"/>
      <c r="E556" s="72"/>
      <c r="F556" s="72"/>
      <c r="G556" s="72"/>
      <c r="H556" s="72"/>
      <c r="I556" s="77"/>
      <c r="J556" s="77"/>
      <c r="K556" s="77"/>
      <c r="L556" s="78"/>
      <c r="M556" s="121"/>
      <c r="N556" s="63"/>
      <c r="O556" s="91"/>
      <c r="P556" s="142"/>
      <c r="Q556" s="142"/>
      <c r="R556" s="142"/>
      <c r="S556" s="77"/>
      <c r="T556" s="77"/>
      <c r="U556" s="121"/>
      <c r="V556" s="63"/>
    </row>
    <row r="557" spans="1:22">
      <c r="A557" s="64"/>
      <c r="B557" s="72"/>
      <c r="C557" s="72"/>
      <c r="D557" s="72"/>
      <c r="E557" s="72"/>
      <c r="F557" s="72"/>
      <c r="G557" s="72"/>
      <c r="H557" s="72"/>
      <c r="I557" s="77"/>
      <c r="J557" s="77"/>
      <c r="K557" s="77"/>
      <c r="L557" s="78"/>
      <c r="M557" s="121"/>
      <c r="N557" s="63"/>
      <c r="O557" s="91"/>
      <c r="P557" s="142"/>
      <c r="Q557" s="142"/>
      <c r="R557" s="142"/>
      <c r="S557" s="77"/>
      <c r="T557" s="77"/>
      <c r="U557" s="121"/>
      <c r="V557" s="63"/>
    </row>
    <row r="558" spans="1:22">
      <c r="A558" s="64"/>
      <c r="B558" s="72"/>
      <c r="C558" s="72"/>
      <c r="D558" s="72"/>
      <c r="E558" s="72"/>
      <c r="F558" s="72"/>
      <c r="G558" s="72"/>
      <c r="H558" s="72"/>
      <c r="I558" s="77"/>
      <c r="J558" s="77"/>
      <c r="K558" s="77"/>
      <c r="L558" s="78"/>
      <c r="M558" s="121"/>
      <c r="N558" s="63"/>
      <c r="O558" s="91"/>
      <c r="P558" s="142"/>
      <c r="Q558" s="142"/>
      <c r="R558" s="142"/>
      <c r="S558" s="77"/>
      <c r="T558" s="77"/>
      <c r="U558" s="121"/>
      <c r="V558" s="63"/>
    </row>
    <row r="559" spans="1:22">
      <c r="A559" s="64"/>
      <c r="B559" s="72"/>
      <c r="C559" s="72"/>
      <c r="D559" s="72"/>
      <c r="E559" s="72"/>
      <c r="F559" s="72"/>
      <c r="G559" s="72"/>
      <c r="H559" s="72"/>
      <c r="I559" s="77"/>
      <c r="J559" s="77"/>
      <c r="K559" s="77"/>
      <c r="L559" s="78"/>
      <c r="M559" s="121"/>
      <c r="N559" s="63"/>
      <c r="O559" s="91"/>
      <c r="P559" s="142"/>
      <c r="Q559" s="142"/>
      <c r="R559" s="142"/>
      <c r="S559" s="77"/>
      <c r="T559" s="77"/>
      <c r="U559" s="121"/>
      <c r="V559" s="63"/>
    </row>
    <row r="560" spans="1:22">
      <c r="A560" s="64"/>
      <c r="B560" s="72"/>
      <c r="C560" s="72"/>
      <c r="D560" s="72"/>
      <c r="E560" s="72"/>
      <c r="F560" s="72"/>
      <c r="G560" s="72"/>
      <c r="H560" s="72"/>
      <c r="I560" s="77"/>
      <c r="J560" s="77"/>
      <c r="K560" s="77"/>
      <c r="L560" s="78"/>
      <c r="M560" s="121"/>
      <c r="N560" s="63"/>
      <c r="O560" s="91"/>
      <c r="P560" s="142"/>
      <c r="Q560" s="142"/>
      <c r="R560" s="142"/>
      <c r="S560" s="77"/>
      <c r="T560" s="77"/>
      <c r="U560" s="121"/>
      <c r="V560" s="63"/>
    </row>
    <row r="561" spans="1:22">
      <c r="A561" s="64"/>
      <c r="B561" s="72"/>
      <c r="C561" s="72"/>
      <c r="D561" s="72"/>
      <c r="E561" s="72"/>
      <c r="F561" s="72"/>
      <c r="G561" s="72"/>
      <c r="H561" s="72"/>
      <c r="I561" s="77"/>
      <c r="J561" s="77"/>
      <c r="K561" s="77"/>
      <c r="L561" s="78"/>
      <c r="M561" s="121"/>
      <c r="N561" s="63"/>
      <c r="O561" s="91"/>
      <c r="P561" s="142"/>
      <c r="Q561" s="142"/>
      <c r="R561" s="142"/>
      <c r="S561" s="77"/>
      <c r="T561" s="77"/>
      <c r="U561" s="121"/>
      <c r="V561" s="63"/>
    </row>
    <row r="562" spans="1:22">
      <c r="A562" s="64"/>
      <c r="B562" s="72"/>
      <c r="C562" s="72"/>
      <c r="D562" s="72"/>
      <c r="E562" s="72"/>
      <c r="F562" s="72"/>
      <c r="G562" s="72"/>
      <c r="H562" s="72"/>
      <c r="I562" s="77"/>
      <c r="J562" s="77"/>
      <c r="K562" s="77"/>
      <c r="L562" s="78"/>
      <c r="M562" s="121"/>
      <c r="N562" s="63"/>
      <c r="O562" s="91"/>
      <c r="P562" s="142"/>
      <c r="Q562" s="142"/>
      <c r="R562" s="142"/>
      <c r="S562" s="77"/>
      <c r="T562" s="77"/>
      <c r="U562" s="121"/>
      <c r="V562" s="63"/>
    </row>
    <row r="563" spans="1:22">
      <c r="A563" s="64"/>
      <c r="B563" s="72"/>
      <c r="C563" s="72"/>
      <c r="D563" s="72"/>
      <c r="E563" s="72"/>
      <c r="F563" s="72"/>
      <c r="G563" s="72"/>
      <c r="H563" s="72"/>
      <c r="I563" s="77"/>
      <c r="J563" s="77"/>
      <c r="K563" s="77"/>
      <c r="L563" s="78"/>
      <c r="M563" s="121"/>
      <c r="N563" s="63"/>
      <c r="O563" s="91"/>
      <c r="P563" s="142"/>
      <c r="Q563" s="142"/>
      <c r="R563" s="142"/>
      <c r="S563" s="77"/>
      <c r="T563" s="77"/>
      <c r="U563" s="121"/>
      <c r="V563" s="63"/>
    </row>
    <row r="564" spans="1:22">
      <c r="A564" s="64"/>
      <c r="B564" s="72"/>
      <c r="C564" s="72"/>
      <c r="D564" s="72"/>
      <c r="E564" s="72"/>
      <c r="F564" s="72"/>
      <c r="G564" s="72"/>
      <c r="H564" s="72"/>
      <c r="I564" s="77"/>
      <c r="J564" s="77"/>
      <c r="K564" s="77"/>
      <c r="L564" s="78"/>
      <c r="M564" s="121"/>
      <c r="N564" s="63"/>
      <c r="O564" s="91"/>
      <c r="P564" s="142"/>
      <c r="Q564" s="142"/>
      <c r="R564" s="142"/>
      <c r="S564" s="77"/>
      <c r="T564" s="77"/>
      <c r="U564" s="121"/>
      <c r="V564" s="63"/>
    </row>
    <row r="565" spans="1:22">
      <c r="A565" s="64"/>
      <c r="B565" s="72"/>
      <c r="C565" s="72"/>
      <c r="D565" s="72"/>
      <c r="E565" s="72"/>
      <c r="F565" s="72"/>
      <c r="G565" s="72"/>
      <c r="H565" s="72"/>
      <c r="I565" s="77"/>
      <c r="J565" s="77"/>
      <c r="K565" s="77"/>
      <c r="L565" s="78"/>
      <c r="M565" s="121"/>
      <c r="N565" s="63"/>
      <c r="O565" s="91"/>
      <c r="P565" s="142"/>
      <c r="Q565" s="142"/>
      <c r="R565" s="142"/>
      <c r="S565" s="77"/>
      <c r="T565" s="77"/>
      <c r="U565" s="121"/>
      <c r="V565" s="63"/>
    </row>
    <row r="566" spans="1:22">
      <c r="A566" s="64"/>
      <c r="B566" s="72"/>
      <c r="C566" s="72"/>
      <c r="D566" s="72"/>
      <c r="E566" s="72"/>
      <c r="F566" s="72"/>
      <c r="G566" s="72"/>
      <c r="H566" s="72"/>
      <c r="I566" s="77"/>
      <c r="J566" s="77"/>
      <c r="K566" s="77"/>
      <c r="L566" s="78"/>
      <c r="M566" s="121"/>
      <c r="N566" s="63"/>
      <c r="O566" s="91"/>
      <c r="P566" s="142"/>
      <c r="Q566" s="142"/>
      <c r="R566" s="142"/>
      <c r="S566" s="77"/>
      <c r="T566" s="77"/>
      <c r="U566" s="121"/>
      <c r="V566" s="63"/>
    </row>
    <row r="567" spans="1:22">
      <c r="A567" s="64"/>
      <c r="B567" s="72"/>
      <c r="C567" s="72"/>
      <c r="D567" s="72"/>
      <c r="E567" s="72"/>
      <c r="F567" s="72"/>
      <c r="G567" s="72"/>
      <c r="H567" s="72"/>
      <c r="I567" s="77"/>
      <c r="J567" s="77"/>
      <c r="K567" s="77"/>
      <c r="L567" s="78"/>
      <c r="M567" s="121"/>
      <c r="N567" s="63"/>
      <c r="O567" s="91"/>
      <c r="P567" s="142"/>
      <c r="Q567" s="142"/>
      <c r="R567" s="142"/>
      <c r="S567" s="77"/>
      <c r="T567" s="77"/>
      <c r="U567" s="121"/>
      <c r="V567" s="63"/>
    </row>
    <row r="568" spans="1:22">
      <c r="A568" s="64"/>
      <c r="B568" s="72"/>
      <c r="C568" s="72"/>
      <c r="D568" s="72"/>
      <c r="E568" s="72"/>
      <c r="F568" s="72"/>
      <c r="G568" s="72"/>
      <c r="H568" s="72"/>
      <c r="I568" s="77"/>
      <c r="J568" s="77"/>
      <c r="K568" s="77"/>
      <c r="L568" s="78"/>
      <c r="M568" s="121"/>
      <c r="N568" s="63"/>
      <c r="O568" s="91"/>
      <c r="P568" s="142"/>
      <c r="Q568" s="142"/>
      <c r="R568" s="142"/>
      <c r="S568" s="77"/>
      <c r="T568" s="77"/>
      <c r="U568" s="121"/>
      <c r="V568" s="63"/>
    </row>
    <row r="569" spans="1:22">
      <c r="A569" s="64"/>
      <c r="B569" s="72"/>
      <c r="C569" s="72"/>
      <c r="D569" s="72"/>
      <c r="E569" s="72"/>
      <c r="F569" s="72"/>
      <c r="G569" s="72"/>
      <c r="H569" s="72"/>
      <c r="I569" s="77"/>
      <c r="J569" s="77"/>
      <c r="K569" s="77"/>
      <c r="L569" s="78"/>
      <c r="M569" s="121"/>
      <c r="N569" s="63"/>
      <c r="O569" s="91"/>
      <c r="P569" s="142"/>
      <c r="Q569" s="142"/>
      <c r="R569" s="142"/>
      <c r="S569" s="77"/>
      <c r="T569" s="77"/>
      <c r="U569" s="121"/>
      <c r="V569" s="63"/>
    </row>
    <row r="570" spans="1:22">
      <c r="A570" s="64"/>
      <c r="B570" s="72"/>
      <c r="C570" s="72"/>
      <c r="D570" s="72"/>
      <c r="E570" s="72"/>
      <c r="F570" s="72"/>
      <c r="G570" s="72"/>
      <c r="H570" s="72"/>
      <c r="I570" s="77"/>
      <c r="J570" s="77"/>
      <c r="K570" s="77"/>
      <c r="L570" s="78"/>
      <c r="M570" s="121"/>
      <c r="N570" s="63"/>
      <c r="O570" s="91"/>
      <c r="P570" s="142"/>
      <c r="Q570" s="142"/>
      <c r="R570" s="142"/>
      <c r="S570" s="77"/>
      <c r="T570" s="77"/>
      <c r="U570" s="121"/>
      <c r="V570" s="63"/>
    </row>
    <row r="571" spans="1:22">
      <c r="A571" s="64"/>
      <c r="B571" s="72"/>
      <c r="C571" s="72"/>
      <c r="D571" s="72"/>
      <c r="E571" s="72"/>
      <c r="F571" s="72"/>
      <c r="G571" s="72"/>
      <c r="H571" s="72"/>
      <c r="I571" s="77"/>
      <c r="J571" s="77"/>
      <c r="K571" s="77"/>
      <c r="L571" s="78"/>
      <c r="M571" s="121"/>
      <c r="N571" s="63"/>
      <c r="O571" s="91"/>
      <c r="P571" s="142"/>
      <c r="Q571" s="142"/>
      <c r="R571" s="142"/>
      <c r="S571" s="77"/>
      <c r="T571" s="77"/>
      <c r="U571" s="121"/>
      <c r="V571" s="63"/>
    </row>
    <row r="572" spans="1:22">
      <c r="A572" s="64"/>
      <c r="B572" s="72"/>
      <c r="C572" s="72"/>
      <c r="D572" s="72"/>
      <c r="E572" s="72"/>
      <c r="F572" s="72"/>
      <c r="G572" s="72"/>
      <c r="H572" s="72"/>
      <c r="I572" s="77"/>
      <c r="J572" s="77"/>
      <c r="K572" s="77"/>
      <c r="L572" s="78"/>
      <c r="M572" s="121"/>
      <c r="N572" s="63"/>
      <c r="O572" s="91"/>
      <c r="P572" s="142"/>
      <c r="Q572" s="142"/>
      <c r="R572" s="142"/>
      <c r="S572" s="77"/>
      <c r="T572" s="77"/>
      <c r="U572" s="121"/>
      <c r="V572" s="63"/>
    </row>
    <row r="573" spans="1:22">
      <c r="A573" s="64"/>
      <c r="B573" s="72"/>
      <c r="C573" s="72"/>
      <c r="D573" s="72"/>
      <c r="E573" s="72"/>
      <c r="F573" s="72"/>
      <c r="G573" s="72"/>
      <c r="H573" s="72"/>
      <c r="I573" s="77"/>
      <c r="J573" s="77"/>
      <c r="K573" s="77"/>
      <c r="L573" s="78"/>
      <c r="M573" s="121"/>
      <c r="N573" s="63"/>
      <c r="O573" s="91"/>
      <c r="P573" s="142"/>
      <c r="Q573" s="142"/>
      <c r="R573" s="142"/>
      <c r="S573" s="77"/>
      <c r="T573" s="77"/>
      <c r="U573" s="121"/>
      <c r="V573" s="63"/>
    </row>
    <row r="574" spans="1:22">
      <c r="A574" s="64"/>
      <c r="B574" s="72"/>
      <c r="C574" s="72"/>
      <c r="D574" s="72"/>
      <c r="E574" s="72"/>
      <c r="F574" s="72"/>
      <c r="G574" s="72"/>
      <c r="H574" s="72"/>
      <c r="I574" s="77"/>
      <c r="J574" s="77"/>
      <c r="K574" s="77"/>
      <c r="L574" s="78"/>
      <c r="M574" s="121"/>
      <c r="N574" s="63"/>
      <c r="O574" s="91"/>
      <c r="P574" s="142"/>
      <c r="Q574" s="142"/>
      <c r="R574" s="142"/>
      <c r="S574" s="77"/>
      <c r="T574" s="77"/>
      <c r="U574" s="121"/>
      <c r="V574" s="63"/>
    </row>
    <row r="575" spans="1:22">
      <c r="A575" s="64"/>
      <c r="B575" s="72"/>
      <c r="C575" s="72"/>
      <c r="D575" s="72"/>
      <c r="E575" s="72"/>
      <c r="F575" s="72"/>
      <c r="G575" s="72"/>
      <c r="H575" s="72"/>
      <c r="I575" s="77"/>
      <c r="J575" s="77"/>
      <c r="K575" s="77"/>
      <c r="L575" s="78"/>
      <c r="M575" s="121"/>
      <c r="N575" s="63"/>
      <c r="O575" s="91"/>
      <c r="P575" s="142"/>
      <c r="Q575" s="142"/>
      <c r="R575" s="142"/>
      <c r="S575" s="77"/>
      <c r="T575" s="77"/>
      <c r="U575" s="121"/>
      <c r="V575" s="63"/>
    </row>
    <row r="576" spans="1:22">
      <c r="A576" s="64"/>
      <c r="B576" s="72"/>
      <c r="C576" s="72"/>
      <c r="D576" s="72"/>
      <c r="E576" s="72"/>
      <c r="F576" s="72"/>
      <c r="G576" s="72"/>
      <c r="H576" s="72"/>
      <c r="I576" s="77"/>
      <c r="J576" s="77"/>
      <c r="K576" s="77"/>
      <c r="L576" s="78"/>
      <c r="M576" s="121"/>
      <c r="N576" s="63"/>
      <c r="O576" s="91"/>
      <c r="P576" s="142"/>
      <c r="Q576" s="142"/>
      <c r="R576" s="142"/>
      <c r="S576" s="77"/>
      <c r="T576" s="77"/>
      <c r="U576" s="121"/>
      <c r="V576" s="63"/>
    </row>
    <row r="577" spans="1:22">
      <c r="A577" s="64"/>
      <c r="B577" s="72"/>
      <c r="C577" s="72"/>
      <c r="D577" s="72"/>
      <c r="E577" s="72"/>
      <c r="F577" s="72"/>
      <c r="G577" s="72"/>
      <c r="H577" s="72"/>
      <c r="I577" s="77"/>
      <c r="J577" s="77"/>
      <c r="K577" s="77"/>
      <c r="L577" s="78"/>
      <c r="M577" s="121"/>
      <c r="N577" s="63"/>
      <c r="O577" s="91"/>
      <c r="P577" s="142"/>
      <c r="Q577" s="142"/>
      <c r="R577" s="142"/>
      <c r="S577" s="77"/>
      <c r="T577" s="77"/>
      <c r="U577" s="121"/>
      <c r="V577" s="63"/>
    </row>
    <row r="578" spans="1:22">
      <c r="A578" s="64"/>
      <c r="B578" s="72"/>
      <c r="C578" s="72"/>
      <c r="D578" s="72"/>
      <c r="E578" s="72"/>
      <c r="F578" s="72"/>
      <c r="G578" s="72"/>
      <c r="H578" s="72"/>
      <c r="I578" s="77"/>
      <c r="J578" s="77"/>
      <c r="K578" s="77"/>
      <c r="L578" s="78"/>
      <c r="M578" s="121"/>
      <c r="N578" s="63"/>
      <c r="O578" s="91"/>
      <c r="P578" s="142"/>
      <c r="Q578" s="142"/>
      <c r="R578" s="142"/>
      <c r="S578" s="77"/>
      <c r="T578" s="77"/>
      <c r="U578" s="121"/>
      <c r="V578" s="63"/>
    </row>
    <row r="579" spans="1:22">
      <c r="A579" s="64"/>
      <c r="B579" s="72"/>
      <c r="C579" s="72"/>
      <c r="D579" s="72"/>
      <c r="E579" s="72"/>
      <c r="F579" s="72"/>
      <c r="G579" s="72"/>
      <c r="H579" s="72"/>
      <c r="I579" s="77"/>
      <c r="J579" s="77"/>
      <c r="K579" s="77"/>
      <c r="L579" s="78"/>
      <c r="M579" s="121"/>
      <c r="N579" s="63"/>
      <c r="O579" s="91"/>
      <c r="P579" s="142"/>
      <c r="Q579" s="142"/>
      <c r="R579" s="142"/>
      <c r="S579" s="77"/>
      <c r="T579" s="77"/>
      <c r="U579" s="121"/>
      <c r="V579" s="63"/>
    </row>
    <row r="580" spans="1:22">
      <c r="A580" s="64"/>
      <c r="B580" s="72"/>
      <c r="C580" s="72"/>
      <c r="D580" s="72"/>
      <c r="E580" s="72"/>
      <c r="F580" s="72"/>
      <c r="G580" s="72"/>
      <c r="H580" s="72"/>
      <c r="I580" s="77"/>
      <c r="J580" s="77"/>
      <c r="K580" s="77"/>
      <c r="L580" s="78"/>
      <c r="M580" s="121"/>
      <c r="N580" s="63"/>
      <c r="O580" s="91"/>
      <c r="P580" s="142"/>
      <c r="Q580" s="142"/>
      <c r="R580" s="142"/>
      <c r="S580" s="77"/>
      <c r="T580" s="77"/>
      <c r="U580" s="121"/>
      <c r="V580" s="63"/>
    </row>
    <row r="581" spans="1:22">
      <c r="A581" s="64"/>
      <c r="B581" s="72"/>
      <c r="C581" s="72"/>
      <c r="D581" s="72"/>
      <c r="E581" s="72"/>
      <c r="F581" s="72"/>
      <c r="G581" s="72"/>
      <c r="H581" s="72"/>
      <c r="I581" s="77"/>
      <c r="J581" s="77"/>
      <c r="K581" s="77"/>
      <c r="L581" s="78"/>
      <c r="M581" s="121"/>
      <c r="N581" s="63"/>
      <c r="O581" s="91"/>
      <c r="P581" s="142"/>
      <c r="Q581" s="142"/>
      <c r="R581" s="142"/>
      <c r="S581" s="77"/>
      <c r="T581" s="77"/>
      <c r="U581" s="121"/>
      <c r="V581" s="63"/>
    </row>
    <row r="582" spans="1:22">
      <c r="A582" s="64"/>
      <c r="B582" s="72"/>
      <c r="C582" s="72"/>
      <c r="D582" s="72"/>
      <c r="E582" s="72"/>
      <c r="F582" s="72"/>
      <c r="G582" s="72"/>
      <c r="H582" s="72"/>
      <c r="I582" s="77"/>
      <c r="J582" s="77"/>
      <c r="K582" s="77"/>
      <c r="L582" s="78"/>
      <c r="M582" s="121"/>
      <c r="N582" s="63"/>
      <c r="O582" s="91"/>
      <c r="P582" s="142"/>
      <c r="Q582" s="142"/>
      <c r="R582" s="142"/>
      <c r="S582" s="77"/>
      <c r="T582" s="77"/>
      <c r="U582" s="121"/>
      <c r="V582" s="63"/>
    </row>
    <row r="583" spans="1:22">
      <c r="A583" s="64"/>
      <c r="B583" s="72"/>
      <c r="C583" s="72"/>
      <c r="D583" s="72"/>
      <c r="E583" s="72"/>
      <c r="F583" s="72"/>
      <c r="G583" s="72"/>
      <c r="H583" s="72"/>
      <c r="I583" s="77"/>
      <c r="J583" s="77"/>
      <c r="K583" s="77"/>
      <c r="L583" s="78"/>
      <c r="M583" s="121"/>
      <c r="N583" s="63"/>
      <c r="O583" s="91"/>
      <c r="P583" s="142"/>
      <c r="Q583" s="142"/>
      <c r="R583" s="142"/>
      <c r="S583" s="77"/>
      <c r="T583" s="77"/>
      <c r="U583" s="63"/>
      <c r="V583" s="63"/>
    </row>
    <row r="584" spans="1:22">
      <c r="A584" s="64"/>
      <c r="B584" s="72"/>
      <c r="C584" s="72"/>
      <c r="D584" s="72"/>
      <c r="E584" s="72"/>
      <c r="F584" s="72"/>
      <c r="G584" s="72"/>
      <c r="H584" s="72"/>
      <c r="I584" s="77"/>
      <c r="J584" s="77"/>
      <c r="K584" s="77"/>
      <c r="L584" s="78"/>
      <c r="M584" s="121"/>
      <c r="N584" s="63"/>
      <c r="O584" s="91"/>
      <c r="P584" s="142"/>
      <c r="Q584" s="142"/>
      <c r="R584" s="142"/>
      <c r="S584" s="77"/>
      <c r="T584" s="77"/>
      <c r="U584" s="121"/>
      <c r="V584" s="63"/>
    </row>
    <row r="585" spans="1:22">
      <c r="A585" s="64"/>
      <c r="B585" s="72"/>
      <c r="C585" s="72"/>
      <c r="D585" s="72"/>
      <c r="E585" s="72"/>
      <c r="F585" s="72"/>
      <c r="G585" s="72"/>
      <c r="H585" s="72"/>
      <c r="I585" s="77"/>
      <c r="J585" s="77"/>
      <c r="K585" s="77"/>
      <c r="L585" s="78"/>
      <c r="M585" s="121"/>
      <c r="N585" s="63"/>
      <c r="O585" s="91"/>
      <c r="P585" s="142"/>
      <c r="Q585" s="142"/>
      <c r="R585" s="142"/>
      <c r="S585" s="77"/>
      <c r="T585" s="77"/>
      <c r="U585" s="121"/>
      <c r="V585" s="63"/>
    </row>
    <row r="586" spans="1:22">
      <c r="A586" s="64"/>
      <c r="B586" s="72"/>
      <c r="C586" s="72"/>
      <c r="D586" s="72"/>
      <c r="E586" s="72"/>
      <c r="F586" s="72"/>
      <c r="G586" s="72"/>
      <c r="H586" s="72"/>
      <c r="I586" s="77"/>
      <c r="J586" s="77"/>
      <c r="K586" s="77"/>
      <c r="L586" s="78"/>
      <c r="M586" s="121"/>
      <c r="N586" s="63"/>
      <c r="O586" s="91"/>
      <c r="P586" s="142"/>
      <c r="Q586" s="142"/>
      <c r="R586" s="142"/>
      <c r="S586" s="77"/>
      <c r="T586" s="77"/>
      <c r="U586" s="121"/>
      <c r="V586" s="63"/>
    </row>
    <row r="587" spans="1:22">
      <c r="A587" s="64"/>
      <c r="B587" s="72"/>
      <c r="C587" s="72"/>
      <c r="D587" s="72"/>
      <c r="E587" s="72"/>
      <c r="F587" s="72"/>
      <c r="G587" s="72"/>
      <c r="H587" s="72"/>
      <c r="I587" s="77"/>
      <c r="J587" s="77"/>
      <c r="K587" s="77"/>
      <c r="L587" s="78"/>
      <c r="M587" s="121"/>
      <c r="N587" s="63"/>
      <c r="O587" s="91"/>
      <c r="P587" s="142"/>
      <c r="Q587" s="142"/>
      <c r="R587" s="142"/>
      <c r="S587" s="77"/>
      <c r="T587" s="77"/>
      <c r="U587" s="121"/>
      <c r="V587" s="63"/>
    </row>
    <row r="588" spans="1:22">
      <c r="A588" s="64"/>
      <c r="B588" s="72"/>
      <c r="C588" s="72"/>
      <c r="D588" s="72"/>
      <c r="E588" s="72"/>
      <c r="F588" s="72"/>
      <c r="G588" s="72"/>
      <c r="H588" s="72"/>
      <c r="I588" s="77"/>
      <c r="J588" s="77"/>
      <c r="K588" s="77"/>
      <c r="L588" s="78"/>
      <c r="M588" s="121"/>
      <c r="N588" s="63"/>
      <c r="O588" s="91"/>
      <c r="P588" s="142"/>
      <c r="Q588" s="142"/>
      <c r="R588" s="142"/>
      <c r="S588" s="77"/>
      <c r="T588" s="77"/>
      <c r="U588" s="121"/>
      <c r="V588" s="63"/>
    </row>
    <row r="589" spans="1:22">
      <c r="A589" s="64"/>
      <c r="B589" s="72"/>
      <c r="C589" s="72"/>
      <c r="D589" s="72"/>
      <c r="E589" s="72"/>
      <c r="F589" s="72"/>
      <c r="G589" s="72"/>
      <c r="H589" s="72"/>
      <c r="I589" s="77"/>
      <c r="J589" s="77"/>
      <c r="K589" s="77"/>
      <c r="L589" s="78"/>
      <c r="M589" s="121"/>
      <c r="N589" s="63"/>
      <c r="O589" s="91"/>
      <c r="P589" s="142"/>
      <c r="Q589" s="142"/>
      <c r="R589" s="142"/>
      <c r="S589" s="77"/>
      <c r="T589" s="77"/>
      <c r="U589" s="121"/>
      <c r="V589" s="63"/>
    </row>
    <row r="590" spans="1:22">
      <c r="A590" s="64"/>
      <c r="B590" s="72"/>
      <c r="C590" s="72"/>
      <c r="D590" s="72"/>
      <c r="E590" s="72"/>
      <c r="F590" s="72"/>
      <c r="G590" s="72"/>
      <c r="H590" s="72"/>
      <c r="I590" s="77"/>
      <c r="J590" s="77"/>
      <c r="K590" s="77"/>
      <c r="L590" s="78"/>
      <c r="M590" s="121"/>
      <c r="N590" s="63"/>
      <c r="O590" s="91"/>
      <c r="P590" s="142"/>
      <c r="Q590" s="142"/>
      <c r="R590" s="142"/>
      <c r="S590" s="77"/>
      <c r="T590" s="77"/>
      <c r="U590" s="121"/>
      <c r="V590" s="63"/>
    </row>
    <row r="591" spans="1:22">
      <c r="A591" s="64"/>
      <c r="B591" s="72"/>
      <c r="C591" s="72"/>
      <c r="D591" s="72"/>
      <c r="E591" s="72"/>
      <c r="F591" s="72"/>
      <c r="G591" s="72"/>
      <c r="H591" s="72"/>
      <c r="I591" s="77"/>
      <c r="J591" s="77"/>
      <c r="K591" s="77"/>
      <c r="L591" s="78"/>
      <c r="M591" s="121"/>
      <c r="N591" s="63"/>
      <c r="O591" s="91"/>
      <c r="P591" s="142"/>
      <c r="Q591" s="142"/>
      <c r="R591" s="142"/>
      <c r="S591" s="77"/>
      <c r="T591" s="77"/>
      <c r="U591" s="121"/>
      <c r="V591" s="63"/>
    </row>
    <row r="592" spans="1:22">
      <c r="A592" s="64"/>
      <c r="B592" s="72"/>
      <c r="C592" s="72"/>
      <c r="D592" s="72"/>
      <c r="E592" s="72"/>
      <c r="F592" s="72"/>
      <c r="G592" s="72"/>
      <c r="H592" s="72"/>
      <c r="I592" s="77"/>
      <c r="J592" s="77"/>
      <c r="K592" s="77"/>
      <c r="L592" s="78"/>
      <c r="M592" s="121"/>
      <c r="N592" s="63"/>
      <c r="O592" s="91"/>
      <c r="P592" s="142"/>
      <c r="Q592" s="142"/>
      <c r="R592" s="142"/>
      <c r="S592" s="77"/>
      <c r="T592" s="77"/>
      <c r="U592" s="121"/>
      <c r="V592" s="63"/>
    </row>
    <row r="593" spans="1:22">
      <c r="A593" s="64"/>
      <c r="B593" s="72"/>
      <c r="C593" s="72"/>
      <c r="D593" s="72"/>
      <c r="E593" s="72"/>
      <c r="F593" s="72"/>
      <c r="G593" s="72"/>
      <c r="H593" s="72"/>
      <c r="I593" s="77"/>
      <c r="J593" s="77"/>
      <c r="K593" s="77"/>
      <c r="L593" s="78"/>
      <c r="M593" s="121"/>
      <c r="N593" s="63"/>
      <c r="O593" s="91"/>
      <c r="P593" s="142"/>
      <c r="Q593" s="142"/>
      <c r="R593" s="142"/>
      <c r="S593" s="77"/>
      <c r="T593" s="77"/>
      <c r="U593" s="121"/>
      <c r="V593" s="63"/>
    </row>
    <row r="594" spans="1:22">
      <c r="A594" s="64"/>
      <c r="B594" s="72"/>
      <c r="C594" s="72"/>
      <c r="D594" s="72"/>
      <c r="E594" s="72"/>
      <c r="F594" s="72"/>
      <c r="G594" s="72"/>
      <c r="H594" s="72"/>
      <c r="I594" s="77"/>
      <c r="J594" s="77"/>
      <c r="K594" s="77"/>
      <c r="L594" s="78"/>
      <c r="M594" s="121"/>
      <c r="N594" s="63"/>
      <c r="O594" s="91"/>
      <c r="P594" s="142"/>
      <c r="Q594" s="142"/>
      <c r="R594" s="142"/>
      <c r="S594" s="77"/>
      <c r="T594" s="77"/>
      <c r="U594" s="121"/>
      <c r="V594" s="63"/>
    </row>
    <row r="595" spans="1:22">
      <c r="A595" s="64"/>
      <c r="B595" s="72"/>
      <c r="C595" s="72"/>
      <c r="D595" s="72"/>
      <c r="E595" s="72"/>
      <c r="F595" s="72"/>
      <c r="G595" s="72"/>
      <c r="H595" s="72"/>
      <c r="I595" s="77"/>
      <c r="J595" s="77"/>
      <c r="K595" s="77"/>
      <c r="L595" s="78"/>
      <c r="M595" s="121"/>
      <c r="N595" s="63"/>
      <c r="O595" s="91"/>
      <c r="P595" s="142"/>
      <c r="Q595" s="142"/>
      <c r="R595" s="142"/>
      <c r="S595" s="77"/>
      <c r="T595" s="77"/>
      <c r="U595" s="121"/>
      <c r="V595" s="63"/>
    </row>
    <row r="596" spans="1:22">
      <c r="A596" s="64"/>
      <c r="B596" s="72"/>
      <c r="C596" s="72"/>
      <c r="D596" s="72"/>
      <c r="E596" s="72"/>
      <c r="F596" s="72"/>
      <c r="G596" s="72"/>
      <c r="H596" s="72"/>
      <c r="I596" s="77"/>
      <c r="J596" s="77"/>
      <c r="K596" s="77"/>
      <c r="L596" s="78"/>
      <c r="M596" s="121"/>
      <c r="N596" s="63"/>
      <c r="O596" s="91"/>
      <c r="P596" s="142"/>
      <c r="Q596" s="142"/>
      <c r="R596" s="142"/>
      <c r="S596" s="77"/>
      <c r="T596" s="77"/>
      <c r="U596" s="121"/>
      <c r="V596" s="63"/>
    </row>
    <row r="597" spans="1:22">
      <c r="A597" s="64"/>
      <c r="B597" s="72"/>
      <c r="C597" s="72"/>
      <c r="D597" s="72"/>
      <c r="E597" s="72"/>
      <c r="F597" s="72"/>
      <c r="G597" s="72"/>
      <c r="H597" s="72"/>
      <c r="I597" s="77"/>
      <c r="J597" s="77"/>
      <c r="K597" s="77"/>
      <c r="L597" s="78"/>
      <c r="M597" s="121"/>
      <c r="N597" s="63"/>
      <c r="O597" s="91"/>
      <c r="P597" s="142"/>
      <c r="Q597" s="142"/>
      <c r="R597" s="142"/>
      <c r="S597" s="77"/>
      <c r="T597" s="77"/>
      <c r="U597" s="121"/>
      <c r="V597" s="63"/>
    </row>
    <row r="598" spans="1:22">
      <c r="A598" s="64"/>
      <c r="B598" s="72"/>
      <c r="C598" s="72"/>
      <c r="D598" s="72"/>
      <c r="E598" s="72"/>
      <c r="F598" s="72"/>
      <c r="G598" s="72"/>
      <c r="H598" s="72"/>
      <c r="I598" s="77"/>
      <c r="J598" s="77"/>
      <c r="K598" s="77"/>
      <c r="L598" s="78"/>
      <c r="M598" s="121"/>
      <c r="N598" s="63"/>
      <c r="O598" s="91"/>
      <c r="P598" s="142"/>
      <c r="Q598" s="142"/>
      <c r="R598" s="142"/>
      <c r="S598" s="77"/>
      <c r="T598" s="77"/>
      <c r="U598" s="121"/>
      <c r="V598" s="63"/>
    </row>
    <row r="599" spans="1:22">
      <c r="A599" s="64"/>
      <c r="B599" s="72"/>
      <c r="C599" s="72"/>
      <c r="D599" s="72"/>
      <c r="E599" s="72"/>
      <c r="F599" s="72"/>
      <c r="G599" s="72"/>
      <c r="H599" s="72"/>
      <c r="I599" s="77"/>
      <c r="J599" s="77"/>
      <c r="K599" s="77"/>
      <c r="L599" s="78"/>
      <c r="M599" s="121"/>
      <c r="N599" s="63"/>
      <c r="O599" s="91"/>
      <c r="P599" s="142"/>
      <c r="Q599" s="142"/>
      <c r="R599" s="142"/>
      <c r="S599" s="77"/>
      <c r="T599" s="77"/>
      <c r="U599" s="121"/>
      <c r="V599" s="63"/>
    </row>
    <row r="600" spans="1:22">
      <c r="A600" s="64"/>
      <c r="B600" s="72"/>
      <c r="C600" s="72"/>
      <c r="D600" s="72"/>
      <c r="E600" s="72"/>
      <c r="F600" s="72"/>
      <c r="G600" s="72"/>
      <c r="H600" s="72"/>
      <c r="I600" s="77"/>
      <c r="J600" s="77"/>
      <c r="K600" s="77"/>
      <c r="L600" s="78"/>
      <c r="M600" s="121"/>
      <c r="N600" s="63"/>
      <c r="O600" s="91"/>
      <c r="P600" s="142"/>
      <c r="Q600" s="142"/>
      <c r="R600" s="142"/>
      <c r="S600" s="77"/>
      <c r="T600" s="77"/>
      <c r="U600" s="121"/>
      <c r="V600" s="63"/>
    </row>
    <row r="601" spans="1:22">
      <c r="A601" s="64"/>
      <c r="B601" s="72"/>
      <c r="C601" s="72"/>
      <c r="D601" s="72"/>
      <c r="E601" s="72"/>
      <c r="F601" s="72"/>
      <c r="G601" s="72"/>
      <c r="H601" s="72"/>
      <c r="I601" s="77"/>
      <c r="J601" s="77"/>
      <c r="K601" s="77"/>
      <c r="L601" s="78"/>
      <c r="M601" s="121"/>
      <c r="N601" s="63"/>
      <c r="O601" s="91"/>
      <c r="P601" s="142"/>
      <c r="Q601" s="142"/>
      <c r="R601" s="142"/>
      <c r="S601" s="77"/>
      <c r="T601" s="77"/>
      <c r="U601" s="121"/>
      <c r="V601" s="63"/>
    </row>
    <row r="602" spans="1:22">
      <c r="A602" s="64"/>
      <c r="B602" s="72"/>
      <c r="C602" s="72"/>
      <c r="D602" s="72"/>
      <c r="E602" s="72"/>
      <c r="F602" s="72"/>
      <c r="G602" s="72"/>
      <c r="H602" s="72"/>
      <c r="I602" s="77"/>
      <c r="J602" s="77"/>
      <c r="K602" s="77"/>
      <c r="L602" s="78"/>
      <c r="M602" s="121"/>
      <c r="N602" s="63"/>
      <c r="O602" s="91"/>
      <c r="P602" s="142"/>
      <c r="Q602" s="142"/>
      <c r="R602" s="142"/>
      <c r="S602" s="77"/>
      <c r="T602" s="77"/>
      <c r="U602" s="121"/>
      <c r="V602" s="63"/>
    </row>
    <row r="603" spans="1:22">
      <c r="A603" s="64"/>
      <c r="B603" s="72"/>
      <c r="C603" s="72"/>
      <c r="D603" s="72"/>
      <c r="E603" s="72"/>
      <c r="F603" s="72"/>
      <c r="G603" s="72"/>
      <c r="H603" s="72"/>
      <c r="I603" s="77"/>
      <c r="J603" s="77"/>
      <c r="K603" s="77"/>
      <c r="L603" s="78"/>
      <c r="M603" s="121"/>
      <c r="N603" s="63"/>
      <c r="O603" s="91"/>
      <c r="P603" s="142"/>
      <c r="Q603" s="142"/>
      <c r="R603" s="142"/>
      <c r="S603" s="77"/>
      <c r="T603" s="77"/>
      <c r="U603" s="121"/>
      <c r="V603" s="63"/>
    </row>
    <row r="604" spans="1:22">
      <c r="A604" s="64"/>
      <c r="B604" s="72"/>
      <c r="C604" s="72"/>
      <c r="D604" s="72"/>
      <c r="E604" s="72"/>
      <c r="F604" s="72"/>
      <c r="G604" s="72"/>
      <c r="H604" s="72"/>
      <c r="I604" s="77"/>
      <c r="J604" s="77"/>
      <c r="K604" s="77"/>
      <c r="L604" s="78"/>
      <c r="M604" s="121"/>
      <c r="N604" s="63"/>
      <c r="O604" s="91"/>
      <c r="P604" s="142"/>
      <c r="Q604" s="142"/>
      <c r="R604" s="142"/>
      <c r="S604" s="77"/>
      <c r="T604" s="77"/>
      <c r="U604" s="121"/>
      <c r="V604" s="63"/>
    </row>
    <row r="605" spans="1:22">
      <c r="A605" s="64"/>
      <c r="B605" s="72"/>
      <c r="C605" s="72"/>
      <c r="D605" s="72"/>
      <c r="E605" s="72"/>
      <c r="F605" s="72"/>
      <c r="G605" s="72"/>
      <c r="H605" s="72"/>
      <c r="I605" s="77"/>
      <c r="J605" s="77"/>
      <c r="K605" s="77"/>
      <c r="L605" s="78"/>
      <c r="M605" s="121"/>
      <c r="N605" s="63"/>
      <c r="O605" s="91"/>
      <c r="P605" s="142"/>
      <c r="Q605" s="142"/>
      <c r="R605" s="142"/>
      <c r="S605" s="77"/>
      <c r="T605" s="77"/>
      <c r="U605" s="121"/>
      <c r="V605" s="63"/>
    </row>
    <row r="606" spans="1:22">
      <c r="A606" s="64"/>
      <c r="B606" s="72"/>
      <c r="C606" s="72"/>
      <c r="D606" s="72"/>
      <c r="E606" s="72"/>
      <c r="F606" s="72"/>
      <c r="G606" s="72"/>
      <c r="H606" s="72"/>
      <c r="I606" s="77"/>
      <c r="J606" s="77"/>
      <c r="K606" s="77"/>
      <c r="L606" s="78"/>
      <c r="M606" s="121"/>
      <c r="N606" s="63"/>
      <c r="O606" s="91"/>
      <c r="P606" s="142"/>
      <c r="Q606" s="142"/>
      <c r="R606" s="142"/>
      <c r="S606" s="77"/>
      <c r="T606" s="77"/>
      <c r="U606" s="121"/>
      <c r="V606" s="63"/>
    </row>
    <row r="607" spans="1:22">
      <c r="A607" s="64"/>
      <c r="B607" s="72"/>
      <c r="C607" s="72"/>
      <c r="D607" s="72"/>
      <c r="E607" s="72"/>
      <c r="F607" s="72"/>
      <c r="G607" s="72"/>
      <c r="H607" s="72"/>
      <c r="I607" s="77"/>
      <c r="J607" s="77"/>
      <c r="K607" s="77"/>
      <c r="L607" s="78"/>
      <c r="M607" s="121"/>
      <c r="N607" s="63"/>
      <c r="O607" s="91"/>
      <c r="P607" s="142"/>
      <c r="Q607" s="142"/>
      <c r="R607" s="142"/>
      <c r="S607" s="77"/>
      <c r="T607" s="77"/>
      <c r="U607" s="121"/>
      <c r="V607" s="63"/>
    </row>
    <row r="608" spans="1:22">
      <c r="A608" s="64"/>
      <c r="B608" s="72"/>
      <c r="C608" s="72"/>
      <c r="D608" s="72"/>
      <c r="E608" s="72"/>
      <c r="F608" s="72"/>
      <c r="G608" s="72"/>
      <c r="H608" s="72"/>
      <c r="I608" s="77"/>
      <c r="J608" s="77"/>
      <c r="K608" s="77"/>
      <c r="L608" s="78"/>
      <c r="M608" s="121"/>
      <c r="N608" s="63"/>
      <c r="O608" s="91"/>
      <c r="P608" s="142"/>
      <c r="Q608" s="142"/>
      <c r="R608" s="142"/>
      <c r="S608" s="77"/>
      <c r="T608" s="77"/>
      <c r="U608" s="121"/>
      <c r="V608" s="63"/>
    </row>
    <row r="609" spans="1:22">
      <c r="A609" s="64"/>
      <c r="B609" s="72"/>
      <c r="C609" s="72"/>
      <c r="D609" s="72"/>
      <c r="E609" s="72"/>
      <c r="F609" s="72"/>
      <c r="G609" s="72"/>
      <c r="H609" s="72"/>
      <c r="I609" s="77"/>
      <c r="J609" s="77"/>
      <c r="K609" s="77"/>
      <c r="L609" s="78"/>
      <c r="M609" s="121"/>
      <c r="N609" s="63"/>
      <c r="O609" s="91"/>
      <c r="P609" s="142"/>
      <c r="Q609" s="142"/>
      <c r="R609" s="142"/>
      <c r="S609" s="77"/>
      <c r="T609" s="77"/>
      <c r="U609" s="121"/>
      <c r="V609" s="63"/>
    </row>
    <row r="610" spans="1:22">
      <c r="A610" s="64"/>
      <c r="B610" s="72"/>
      <c r="C610" s="72"/>
      <c r="D610" s="72"/>
      <c r="E610" s="72"/>
      <c r="F610" s="72"/>
      <c r="G610" s="72"/>
      <c r="H610" s="72"/>
      <c r="I610" s="77"/>
      <c r="J610" s="77"/>
      <c r="K610" s="77"/>
      <c r="L610" s="78"/>
      <c r="M610" s="121"/>
      <c r="N610" s="63"/>
      <c r="O610" s="91"/>
      <c r="P610" s="142"/>
      <c r="Q610" s="142"/>
      <c r="R610" s="142"/>
      <c r="S610" s="77"/>
      <c r="T610" s="77"/>
      <c r="U610" s="121"/>
      <c r="V610" s="63"/>
    </row>
    <row r="611" spans="1:22">
      <c r="A611" s="64"/>
      <c r="B611" s="72"/>
      <c r="C611" s="72"/>
      <c r="D611" s="72"/>
      <c r="E611" s="72"/>
      <c r="F611" s="72"/>
      <c r="G611" s="72"/>
      <c r="H611" s="72"/>
      <c r="I611" s="77"/>
      <c r="J611" s="77"/>
      <c r="K611" s="77"/>
      <c r="L611" s="78"/>
      <c r="M611" s="121"/>
      <c r="N611" s="63"/>
      <c r="O611" s="91"/>
      <c r="P611" s="142"/>
      <c r="Q611" s="142"/>
      <c r="R611" s="142"/>
      <c r="S611" s="77"/>
      <c r="T611" s="77"/>
      <c r="U611" s="121"/>
      <c r="V611" s="63"/>
    </row>
    <row r="612" spans="1:22">
      <c r="A612" s="64"/>
      <c r="B612" s="72"/>
      <c r="C612" s="72"/>
      <c r="D612" s="72"/>
      <c r="E612" s="72"/>
      <c r="F612" s="72"/>
      <c r="G612" s="72"/>
      <c r="H612" s="72"/>
      <c r="I612" s="77"/>
      <c r="J612" s="77"/>
      <c r="K612" s="77"/>
      <c r="L612" s="78"/>
      <c r="M612" s="121"/>
      <c r="N612" s="63"/>
      <c r="O612" s="91"/>
      <c r="P612" s="142"/>
      <c r="Q612" s="142"/>
      <c r="R612" s="142"/>
      <c r="S612" s="77"/>
      <c r="T612" s="77"/>
      <c r="U612" s="121"/>
      <c r="V612" s="63"/>
    </row>
    <row r="613" spans="1:22">
      <c r="A613" s="64"/>
      <c r="B613" s="72"/>
      <c r="C613" s="72"/>
      <c r="D613" s="72"/>
      <c r="E613" s="123"/>
      <c r="F613" s="72"/>
      <c r="G613" s="72"/>
      <c r="H613" s="63"/>
      <c r="I613" s="77"/>
      <c r="J613" s="77"/>
      <c r="K613" s="77"/>
      <c r="L613" s="78"/>
      <c r="M613" s="144"/>
      <c r="N613" s="145"/>
      <c r="O613" s="145"/>
      <c r="P613" s="146"/>
      <c r="Q613" s="146"/>
      <c r="R613" s="146"/>
      <c r="S613" s="77"/>
      <c r="T613" s="77"/>
      <c r="U613" s="144"/>
      <c r="V613" s="145"/>
    </row>
    <row r="614" spans="1:22">
      <c r="A614" s="64"/>
      <c r="B614" s="72"/>
      <c r="C614" s="72"/>
      <c r="D614" s="72"/>
      <c r="E614" s="123"/>
      <c r="F614" s="72"/>
      <c r="G614" s="72"/>
      <c r="H614" s="63"/>
      <c r="I614" s="77"/>
      <c r="J614" s="77"/>
      <c r="K614" s="77"/>
      <c r="L614" s="78"/>
      <c r="M614" s="144"/>
      <c r="N614" s="145"/>
      <c r="O614" s="145"/>
      <c r="P614" s="146"/>
      <c r="Q614" s="146"/>
      <c r="R614" s="146"/>
      <c r="S614" s="77"/>
      <c r="T614" s="77"/>
      <c r="U614" s="144"/>
      <c r="V614" s="145"/>
    </row>
    <row r="615" spans="1:22">
      <c r="A615" s="64"/>
      <c r="B615" s="72"/>
      <c r="C615" s="72"/>
      <c r="D615" s="72"/>
      <c r="E615" s="123"/>
      <c r="F615" s="72"/>
      <c r="G615" s="72"/>
      <c r="H615" s="63"/>
      <c r="I615" s="77"/>
      <c r="J615" s="77"/>
      <c r="K615" s="77"/>
      <c r="L615" s="78"/>
      <c r="M615" s="144"/>
      <c r="N615" s="145"/>
      <c r="O615" s="145"/>
      <c r="P615" s="146"/>
      <c r="Q615" s="146"/>
      <c r="R615" s="146"/>
      <c r="S615" s="77"/>
      <c r="T615" s="77"/>
      <c r="U615" s="144"/>
      <c r="V615" s="145"/>
    </row>
    <row r="616" spans="1:22">
      <c r="A616" s="64"/>
      <c r="B616" s="72"/>
      <c r="C616" s="72"/>
      <c r="D616" s="72"/>
      <c r="E616" s="123"/>
      <c r="F616" s="72"/>
      <c r="G616" s="72"/>
      <c r="H616" s="63"/>
      <c r="I616" s="77"/>
      <c r="J616" s="77"/>
      <c r="K616" s="77"/>
      <c r="L616" s="78"/>
      <c r="M616" s="144"/>
      <c r="N616" s="145"/>
      <c r="O616" s="145"/>
      <c r="P616" s="146"/>
      <c r="Q616" s="146"/>
      <c r="R616" s="146"/>
      <c r="S616" s="77"/>
      <c r="T616" s="77"/>
      <c r="U616" s="144"/>
      <c r="V616" s="145"/>
    </row>
    <row r="617" spans="1:22">
      <c r="A617" s="64"/>
      <c r="B617" s="72"/>
      <c r="C617" s="72"/>
      <c r="D617" s="72"/>
      <c r="E617" s="123"/>
      <c r="F617" s="72"/>
      <c r="G617" s="72"/>
      <c r="H617" s="63"/>
      <c r="I617" s="77"/>
      <c r="J617" s="77"/>
      <c r="K617" s="77"/>
      <c r="L617" s="78"/>
      <c r="M617" s="144"/>
      <c r="N617" s="145"/>
      <c r="O617" s="145"/>
      <c r="P617" s="146"/>
      <c r="Q617" s="146"/>
      <c r="R617" s="146"/>
      <c r="S617" s="77"/>
      <c r="T617" s="77"/>
      <c r="U617" s="144"/>
      <c r="V617" s="145"/>
    </row>
    <row r="618" spans="1:22">
      <c r="A618" s="64"/>
      <c r="B618" s="72"/>
      <c r="C618" s="72"/>
      <c r="D618" s="72"/>
      <c r="E618" s="123"/>
      <c r="F618" s="72"/>
      <c r="G618" s="72"/>
      <c r="H618" s="63"/>
      <c r="I618" s="77"/>
      <c r="J618" s="77"/>
      <c r="K618" s="77"/>
      <c r="L618" s="78"/>
      <c r="M618" s="144"/>
      <c r="N618" s="145"/>
      <c r="O618" s="145"/>
      <c r="P618" s="146"/>
      <c r="Q618" s="146"/>
      <c r="R618" s="146"/>
      <c r="S618" s="77"/>
      <c r="T618" s="77"/>
      <c r="U618" s="144"/>
      <c r="V618" s="145"/>
    </row>
    <row r="619" spans="1:22">
      <c r="A619" s="64"/>
      <c r="B619" s="72"/>
      <c r="C619" s="72"/>
      <c r="D619" s="72"/>
      <c r="E619" s="123"/>
      <c r="F619" s="72"/>
      <c r="G619" s="72"/>
      <c r="H619" s="63"/>
      <c r="I619" s="77"/>
      <c r="J619" s="77"/>
      <c r="K619" s="77"/>
      <c r="L619" s="78"/>
      <c r="M619" s="144"/>
      <c r="N619" s="145"/>
      <c r="O619" s="145"/>
      <c r="P619" s="146"/>
      <c r="Q619" s="146"/>
      <c r="R619" s="146"/>
      <c r="S619" s="77"/>
      <c r="T619" s="77"/>
      <c r="U619" s="144"/>
      <c r="V619" s="145"/>
    </row>
    <row r="620" spans="1:22">
      <c r="A620" s="64"/>
      <c r="B620" s="72"/>
      <c r="C620" s="72"/>
      <c r="D620" s="72"/>
      <c r="E620" s="123"/>
      <c r="F620" s="72"/>
      <c r="G620" s="72"/>
      <c r="H620" s="63"/>
      <c r="I620" s="77"/>
      <c r="J620" s="77"/>
      <c r="K620" s="77"/>
      <c r="L620" s="78"/>
      <c r="M620" s="144"/>
      <c r="N620" s="145"/>
      <c r="O620" s="145"/>
      <c r="P620" s="146"/>
      <c r="Q620" s="146"/>
      <c r="R620" s="146"/>
      <c r="S620" s="77"/>
      <c r="T620" s="77"/>
      <c r="U620" s="144"/>
      <c r="V620" s="145"/>
    </row>
    <row r="621" spans="1:22">
      <c r="A621" s="64"/>
      <c r="B621" s="72"/>
      <c r="C621" s="72"/>
      <c r="D621" s="72"/>
      <c r="E621" s="123"/>
      <c r="F621" s="72"/>
      <c r="G621" s="72"/>
      <c r="H621" s="63"/>
      <c r="I621" s="77"/>
      <c r="J621" s="77"/>
      <c r="K621" s="77"/>
      <c r="L621" s="78"/>
      <c r="M621" s="144"/>
      <c r="N621" s="145"/>
      <c r="O621" s="145"/>
      <c r="P621" s="146"/>
      <c r="Q621" s="146"/>
      <c r="R621" s="146"/>
      <c r="S621" s="77"/>
      <c r="T621" s="77"/>
      <c r="U621" s="144"/>
      <c r="V621" s="145"/>
    </row>
    <row r="622" spans="1:22">
      <c r="A622" s="64"/>
      <c r="B622" s="72"/>
      <c r="C622" s="72"/>
      <c r="D622" s="72"/>
      <c r="E622" s="123"/>
      <c r="F622" s="72"/>
      <c r="G622" s="72"/>
      <c r="H622" s="63"/>
      <c r="I622" s="77"/>
      <c r="J622" s="77"/>
      <c r="K622" s="77"/>
      <c r="L622" s="78"/>
      <c r="M622" s="144"/>
      <c r="N622" s="145"/>
      <c r="O622" s="145"/>
      <c r="P622" s="146"/>
      <c r="Q622" s="146"/>
      <c r="R622" s="146"/>
      <c r="S622" s="77"/>
      <c r="T622" s="77"/>
      <c r="U622" s="144"/>
      <c r="V622" s="145"/>
    </row>
    <row r="623" spans="1:22">
      <c r="A623" s="64"/>
      <c r="B623" s="72"/>
      <c r="C623" s="72"/>
      <c r="D623" s="72"/>
      <c r="E623" s="123"/>
      <c r="F623" s="72"/>
      <c r="G623" s="72"/>
      <c r="H623" s="63"/>
      <c r="I623" s="77"/>
      <c r="J623" s="77"/>
      <c r="K623" s="77"/>
      <c r="L623" s="78"/>
      <c r="M623" s="144"/>
      <c r="N623" s="145"/>
      <c r="O623" s="145"/>
      <c r="P623" s="146"/>
      <c r="Q623" s="146"/>
      <c r="R623" s="146"/>
      <c r="S623" s="77"/>
      <c r="T623" s="77"/>
      <c r="U623" s="144"/>
      <c r="V623" s="145"/>
    </row>
    <row r="624" spans="1:22">
      <c r="A624" s="64"/>
      <c r="B624" s="72"/>
      <c r="C624" s="72"/>
      <c r="D624" s="72"/>
      <c r="E624" s="123"/>
      <c r="F624" s="72"/>
      <c r="G624" s="72"/>
      <c r="H624" s="63"/>
      <c r="I624" s="77"/>
      <c r="J624" s="77"/>
      <c r="K624" s="77"/>
      <c r="L624" s="78"/>
      <c r="M624" s="144"/>
      <c r="N624" s="145"/>
      <c r="O624" s="145"/>
      <c r="P624" s="146"/>
      <c r="Q624" s="146"/>
      <c r="R624" s="146"/>
      <c r="S624" s="77"/>
      <c r="T624" s="77"/>
      <c r="U624" s="144"/>
      <c r="V624" s="145"/>
    </row>
    <row r="625" spans="1:22">
      <c r="A625" s="64"/>
      <c r="B625" s="72"/>
      <c r="C625" s="72"/>
      <c r="D625" s="72"/>
      <c r="E625" s="123"/>
      <c r="F625" s="72"/>
      <c r="G625" s="72"/>
      <c r="H625" s="63"/>
      <c r="I625" s="77"/>
      <c r="J625" s="77"/>
      <c r="K625" s="77"/>
      <c r="L625" s="78"/>
      <c r="M625" s="144"/>
      <c r="N625" s="145"/>
      <c r="O625" s="145"/>
      <c r="P625" s="146"/>
      <c r="Q625" s="146"/>
      <c r="R625" s="146"/>
      <c r="S625" s="77"/>
      <c r="T625" s="77"/>
      <c r="U625" s="144"/>
      <c r="V625" s="145"/>
    </row>
    <row r="626" spans="1:22">
      <c r="A626" s="64"/>
      <c r="B626" s="72"/>
      <c r="C626" s="72"/>
      <c r="D626" s="72"/>
      <c r="E626" s="123"/>
      <c r="F626" s="72"/>
      <c r="G626" s="72"/>
      <c r="H626" s="63"/>
      <c r="I626" s="77"/>
      <c r="J626" s="77"/>
      <c r="K626" s="77"/>
      <c r="L626" s="78"/>
      <c r="M626" s="144"/>
      <c r="N626" s="145"/>
      <c r="O626" s="145"/>
      <c r="P626" s="146"/>
      <c r="Q626" s="146"/>
      <c r="R626" s="146"/>
      <c r="S626" s="77"/>
      <c r="T626" s="77"/>
      <c r="U626" s="144"/>
      <c r="V626" s="145"/>
    </row>
    <row r="627" spans="1:22">
      <c r="A627" s="64"/>
      <c r="B627" s="72"/>
      <c r="C627" s="72"/>
      <c r="D627" s="72"/>
      <c r="E627" s="123"/>
      <c r="F627" s="72"/>
      <c r="G627" s="72"/>
      <c r="H627" s="63"/>
      <c r="I627" s="77"/>
      <c r="J627" s="77"/>
      <c r="K627" s="77"/>
      <c r="L627" s="78"/>
      <c r="M627" s="144"/>
      <c r="N627" s="145"/>
      <c r="O627" s="145"/>
      <c r="P627" s="146"/>
      <c r="Q627" s="146"/>
      <c r="R627" s="146"/>
      <c r="S627" s="77"/>
      <c r="T627" s="77"/>
      <c r="U627" s="144"/>
      <c r="V627" s="145"/>
    </row>
    <row r="628" spans="1:22">
      <c r="A628" s="64"/>
      <c r="B628" s="72"/>
      <c r="C628" s="72"/>
      <c r="D628" s="72"/>
      <c r="E628" s="123"/>
      <c r="F628" s="72"/>
      <c r="G628" s="72"/>
      <c r="H628" s="63"/>
      <c r="I628" s="77"/>
      <c r="J628" s="77"/>
      <c r="K628" s="77"/>
      <c r="L628" s="78"/>
      <c r="M628" s="144"/>
      <c r="N628" s="145"/>
      <c r="O628" s="145"/>
      <c r="P628" s="146"/>
      <c r="Q628" s="146"/>
      <c r="R628" s="146"/>
      <c r="S628" s="77"/>
      <c r="T628" s="77"/>
      <c r="U628" s="144"/>
      <c r="V628" s="145"/>
    </row>
    <row r="629" spans="1:22">
      <c r="A629" s="64"/>
      <c r="B629" s="72"/>
      <c r="C629" s="72"/>
      <c r="D629" s="72"/>
      <c r="E629" s="123"/>
      <c r="F629" s="72"/>
      <c r="G629" s="72"/>
      <c r="H629" s="63"/>
      <c r="I629" s="77"/>
      <c r="J629" s="77"/>
      <c r="K629" s="77"/>
      <c r="L629" s="78"/>
      <c r="M629" s="144"/>
      <c r="N629" s="145"/>
      <c r="O629" s="145"/>
      <c r="P629" s="146"/>
      <c r="Q629" s="146"/>
      <c r="R629" s="146"/>
      <c r="S629" s="77"/>
      <c r="T629" s="77"/>
      <c r="U629" s="144"/>
      <c r="V629" s="145"/>
    </row>
    <row r="630" spans="1:22">
      <c r="A630" s="64"/>
      <c r="B630" s="72"/>
      <c r="C630" s="72"/>
      <c r="D630" s="72"/>
      <c r="E630" s="123"/>
      <c r="F630" s="72"/>
      <c r="G630" s="72"/>
      <c r="H630" s="63"/>
      <c r="I630" s="77"/>
      <c r="J630" s="77"/>
      <c r="K630" s="77"/>
      <c r="L630" s="78"/>
      <c r="M630" s="144"/>
      <c r="N630" s="145"/>
      <c r="O630" s="145"/>
      <c r="P630" s="146"/>
      <c r="Q630" s="146"/>
      <c r="R630" s="146"/>
      <c r="S630" s="77"/>
      <c r="T630" s="77"/>
      <c r="U630" s="144"/>
      <c r="V630" s="145"/>
    </row>
    <row r="631" spans="1:22">
      <c r="A631" s="64"/>
      <c r="B631" s="72"/>
      <c r="C631" s="72"/>
      <c r="D631" s="72"/>
      <c r="E631" s="123"/>
      <c r="F631" s="72"/>
      <c r="G631" s="72"/>
      <c r="H631" s="63"/>
      <c r="I631" s="77"/>
      <c r="J631" s="77"/>
      <c r="K631" s="77"/>
      <c r="L631" s="78"/>
      <c r="M631" s="144"/>
      <c r="N631" s="145"/>
      <c r="O631" s="145"/>
      <c r="P631" s="146"/>
      <c r="Q631" s="146"/>
      <c r="R631" s="146"/>
      <c r="S631" s="77"/>
      <c r="T631" s="77"/>
      <c r="U631" s="144"/>
      <c r="V631" s="145"/>
    </row>
    <row r="632" spans="1:22">
      <c r="A632" s="64"/>
      <c r="B632" s="72"/>
      <c r="C632" s="72"/>
      <c r="D632" s="72"/>
      <c r="E632" s="123"/>
      <c r="F632" s="72"/>
      <c r="G632" s="72"/>
      <c r="H632" s="63"/>
      <c r="I632" s="77"/>
      <c r="J632" s="77"/>
      <c r="K632" s="77"/>
      <c r="L632" s="78"/>
      <c r="M632" s="144"/>
      <c r="N632" s="145"/>
      <c r="O632" s="145"/>
      <c r="P632" s="146"/>
      <c r="Q632" s="146"/>
      <c r="R632" s="146"/>
      <c r="S632" s="77"/>
      <c r="T632" s="77"/>
      <c r="U632" s="144"/>
      <c r="V632" s="145"/>
    </row>
    <row r="633" spans="1:22">
      <c r="A633" s="64"/>
      <c r="B633" s="72"/>
      <c r="C633" s="72"/>
      <c r="D633" s="72"/>
      <c r="E633" s="123"/>
      <c r="F633" s="72"/>
      <c r="G633" s="72"/>
      <c r="H633" s="63"/>
      <c r="I633" s="77"/>
      <c r="J633" s="77"/>
      <c r="K633" s="77"/>
      <c r="L633" s="78"/>
      <c r="M633" s="144"/>
      <c r="N633" s="145"/>
      <c r="O633" s="145"/>
      <c r="P633" s="146"/>
      <c r="Q633" s="146"/>
      <c r="R633" s="146"/>
      <c r="S633" s="77"/>
      <c r="T633" s="77"/>
      <c r="U633" s="144"/>
      <c r="V633" s="145"/>
    </row>
    <row r="634" spans="1:22">
      <c r="A634" s="64"/>
      <c r="B634" s="72"/>
      <c r="C634" s="72"/>
      <c r="D634" s="72"/>
      <c r="E634" s="123"/>
      <c r="F634" s="72"/>
      <c r="G634" s="72"/>
      <c r="H634" s="63"/>
      <c r="I634" s="77"/>
      <c r="J634" s="77"/>
      <c r="K634" s="77"/>
      <c r="L634" s="78"/>
      <c r="M634" s="144"/>
      <c r="N634" s="145"/>
      <c r="O634" s="145"/>
      <c r="P634" s="146"/>
      <c r="Q634" s="146"/>
      <c r="R634" s="146"/>
      <c r="S634" s="77"/>
      <c r="T634" s="77"/>
      <c r="U634" s="144"/>
      <c r="V634" s="145"/>
    </row>
    <row r="635" spans="1:22">
      <c r="A635" s="64"/>
      <c r="B635" s="72"/>
      <c r="C635" s="72"/>
      <c r="D635" s="72"/>
      <c r="E635" s="123"/>
      <c r="F635" s="72"/>
      <c r="G635" s="72"/>
      <c r="H635" s="63"/>
      <c r="I635" s="77"/>
      <c r="J635" s="77"/>
      <c r="K635" s="77"/>
      <c r="L635" s="78"/>
      <c r="M635" s="144"/>
      <c r="N635" s="145"/>
      <c r="O635" s="145"/>
      <c r="P635" s="146"/>
      <c r="Q635" s="146"/>
      <c r="R635" s="146"/>
      <c r="S635" s="77"/>
      <c r="T635" s="77"/>
      <c r="U635" s="144"/>
      <c r="V635" s="145"/>
    </row>
    <row r="636" spans="1:22">
      <c r="A636" s="64"/>
      <c r="B636" s="72"/>
      <c r="C636" s="72"/>
      <c r="D636" s="72"/>
      <c r="E636" s="123"/>
      <c r="F636" s="72"/>
      <c r="G636" s="72"/>
      <c r="H636" s="63"/>
      <c r="I636" s="77"/>
      <c r="J636" s="77"/>
      <c r="K636" s="77"/>
      <c r="L636" s="78"/>
      <c r="M636" s="144"/>
      <c r="N636" s="145"/>
      <c r="O636" s="145"/>
      <c r="P636" s="146"/>
      <c r="Q636" s="146"/>
      <c r="R636" s="146"/>
      <c r="S636" s="77"/>
      <c r="T636" s="77"/>
      <c r="U636" s="144"/>
      <c r="V636" s="145"/>
    </row>
    <row r="637" spans="1:22">
      <c r="A637" s="64"/>
      <c r="B637" s="72"/>
      <c r="C637" s="72"/>
      <c r="D637" s="72"/>
      <c r="E637" s="123"/>
      <c r="F637" s="72"/>
      <c r="G637" s="72"/>
      <c r="H637" s="63"/>
      <c r="I637" s="77"/>
      <c r="J637" s="77"/>
      <c r="K637" s="77"/>
      <c r="L637" s="78"/>
      <c r="M637" s="144"/>
      <c r="N637" s="145"/>
      <c r="O637" s="145"/>
      <c r="P637" s="146"/>
      <c r="Q637" s="146"/>
      <c r="R637" s="146"/>
      <c r="S637" s="77"/>
      <c r="T637" s="77"/>
      <c r="U637" s="144"/>
      <c r="V637" s="145"/>
    </row>
    <row r="638" spans="1:22">
      <c r="A638" s="64"/>
      <c r="B638" s="72"/>
      <c r="C638" s="72"/>
      <c r="D638" s="72"/>
      <c r="E638" s="123"/>
      <c r="F638" s="72"/>
      <c r="G638" s="72"/>
      <c r="H638" s="63"/>
      <c r="I638" s="77"/>
      <c r="J638" s="77"/>
      <c r="K638" s="77"/>
      <c r="L638" s="78"/>
      <c r="M638" s="144"/>
      <c r="N638" s="145"/>
      <c r="O638" s="145"/>
      <c r="P638" s="146"/>
      <c r="Q638" s="146"/>
      <c r="R638" s="146"/>
      <c r="S638" s="77"/>
      <c r="T638" s="77"/>
      <c r="U638" s="144"/>
      <c r="V638" s="145"/>
    </row>
    <row r="639" spans="1:22">
      <c r="A639" s="64"/>
      <c r="B639" s="72"/>
      <c r="C639" s="72"/>
      <c r="D639" s="72"/>
      <c r="E639" s="123"/>
      <c r="F639" s="72"/>
      <c r="G639" s="72"/>
      <c r="H639" s="63"/>
      <c r="I639" s="77"/>
      <c r="J639" s="77"/>
      <c r="K639" s="77"/>
      <c r="L639" s="78"/>
      <c r="M639" s="144"/>
      <c r="N639" s="145"/>
      <c r="O639" s="145"/>
      <c r="P639" s="146"/>
      <c r="Q639" s="146"/>
      <c r="R639" s="146"/>
      <c r="S639" s="77"/>
      <c r="T639" s="77"/>
      <c r="U639" s="144"/>
      <c r="V639" s="145"/>
    </row>
    <row r="640" spans="1:22">
      <c r="A640" s="64"/>
      <c r="B640" s="72"/>
      <c r="C640" s="72"/>
      <c r="D640" s="72"/>
      <c r="E640" s="123"/>
      <c r="F640" s="72"/>
      <c r="G640" s="72"/>
      <c r="H640" s="63"/>
      <c r="I640" s="77"/>
      <c r="J640" s="77"/>
      <c r="K640" s="77"/>
      <c r="L640" s="78"/>
      <c r="M640" s="144"/>
      <c r="N640" s="145"/>
      <c r="O640" s="145"/>
      <c r="P640" s="146"/>
      <c r="Q640" s="146"/>
      <c r="R640" s="146"/>
      <c r="S640" s="77"/>
      <c r="T640" s="77"/>
      <c r="U640" s="144"/>
      <c r="V640" s="145"/>
    </row>
    <row r="641" spans="1:22">
      <c r="A641" s="64"/>
      <c r="B641" s="72"/>
      <c r="C641" s="72"/>
      <c r="D641" s="72"/>
      <c r="E641" s="123"/>
      <c r="F641" s="72"/>
      <c r="G641" s="72"/>
      <c r="H641" s="63"/>
      <c r="I641" s="77"/>
      <c r="J641" s="77"/>
      <c r="K641" s="77"/>
      <c r="L641" s="78"/>
      <c r="M641" s="144"/>
      <c r="N641" s="145"/>
      <c r="O641" s="145"/>
      <c r="P641" s="146"/>
      <c r="Q641" s="146"/>
      <c r="R641" s="146"/>
      <c r="S641" s="77"/>
      <c r="T641" s="77"/>
      <c r="U641" s="144"/>
      <c r="V641" s="145"/>
    </row>
    <row r="642" spans="1:22">
      <c r="A642" s="64"/>
      <c r="B642" s="72"/>
      <c r="C642" s="72"/>
      <c r="D642" s="72"/>
      <c r="E642" s="123"/>
      <c r="F642" s="72"/>
      <c r="G642" s="72"/>
      <c r="H642" s="63"/>
      <c r="I642" s="77"/>
      <c r="J642" s="77"/>
      <c r="K642" s="77"/>
      <c r="L642" s="78"/>
      <c r="M642" s="144"/>
      <c r="N642" s="145"/>
      <c r="O642" s="145"/>
      <c r="P642" s="146"/>
      <c r="Q642" s="146"/>
      <c r="R642" s="146"/>
      <c r="S642" s="77"/>
      <c r="T642" s="77"/>
      <c r="U642" s="144"/>
      <c r="V642" s="145"/>
    </row>
    <row r="643" spans="1:22">
      <c r="A643" s="64"/>
      <c r="B643" s="72"/>
      <c r="C643" s="72"/>
      <c r="D643" s="72"/>
      <c r="E643" s="123"/>
      <c r="F643" s="72"/>
      <c r="G643" s="72"/>
      <c r="H643" s="63"/>
      <c r="I643" s="77"/>
      <c r="J643" s="77"/>
      <c r="K643" s="77"/>
      <c r="L643" s="78"/>
      <c r="M643" s="144"/>
      <c r="N643" s="145"/>
      <c r="O643" s="145"/>
      <c r="P643" s="146"/>
      <c r="Q643" s="146"/>
      <c r="R643" s="146"/>
      <c r="S643" s="77"/>
      <c r="T643" s="77"/>
      <c r="U643" s="144"/>
      <c r="V643" s="145"/>
    </row>
    <row r="644" spans="1:22">
      <c r="A644" s="64"/>
      <c r="B644" s="72"/>
      <c r="C644" s="72"/>
      <c r="D644" s="72"/>
      <c r="E644" s="123"/>
      <c r="F644" s="72"/>
      <c r="G644" s="72"/>
      <c r="H644" s="63"/>
      <c r="I644" s="77"/>
      <c r="J644" s="77"/>
      <c r="K644" s="77"/>
      <c r="L644" s="78"/>
      <c r="M644" s="144"/>
      <c r="N644" s="145"/>
      <c r="O644" s="145"/>
      <c r="P644" s="146"/>
      <c r="Q644" s="146"/>
      <c r="R644" s="146"/>
      <c r="S644" s="77"/>
      <c r="T644" s="77"/>
      <c r="U644" s="144"/>
      <c r="V644" s="145"/>
    </row>
    <row r="645" spans="1:22">
      <c r="A645" s="64"/>
      <c r="B645" s="72"/>
      <c r="C645" s="72"/>
      <c r="D645" s="72"/>
      <c r="E645" s="123"/>
      <c r="F645" s="72"/>
      <c r="G645" s="72"/>
      <c r="H645" s="63"/>
      <c r="I645" s="77"/>
      <c r="J645" s="77"/>
      <c r="K645" s="77"/>
      <c r="L645" s="78"/>
      <c r="M645" s="144"/>
      <c r="N645" s="145"/>
      <c r="O645" s="145"/>
      <c r="P645" s="146"/>
      <c r="Q645" s="146"/>
      <c r="R645" s="146"/>
      <c r="S645" s="77"/>
      <c r="T645" s="77"/>
      <c r="U645" s="144"/>
      <c r="V645" s="145"/>
    </row>
    <row r="646" spans="1:22">
      <c r="A646" s="64"/>
      <c r="B646" s="72"/>
      <c r="C646" s="72"/>
      <c r="D646" s="72"/>
      <c r="E646" s="123"/>
      <c r="F646" s="72"/>
      <c r="G646" s="72"/>
      <c r="H646" s="63"/>
      <c r="I646" s="77"/>
      <c r="J646" s="77"/>
      <c r="K646" s="77"/>
      <c r="L646" s="78"/>
      <c r="M646" s="144"/>
      <c r="N646" s="145"/>
      <c r="O646" s="145"/>
      <c r="P646" s="146"/>
      <c r="Q646" s="146"/>
      <c r="R646" s="146"/>
      <c r="S646" s="77"/>
      <c r="T646" s="77"/>
      <c r="U646" s="144"/>
      <c r="V646" s="145"/>
    </row>
    <row r="647" spans="1:22">
      <c r="A647" s="64"/>
      <c r="B647" s="72"/>
      <c r="C647" s="72"/>
      <c r="D647" s="72"/>
      <c r="E647" s="123"/>
      <c r="F647" s="72"/>
      <c r="G647" s="72"/>
      <c r="H647" s="63"/>
      <c r="I647" s="77"/>
      <c r="J647" s="77"/>
      <c r="K647" s="77"/>
      <c r="L647" s="78"/>
      <c r="M647" s="144"/>
      <c r="N647" s="145"/>
      <c r="O647" s="145"/>
      <c r="P647" s="146"/>
      <c r="Q647" s="146"/>
      <c r="R647" s="146"/>
      <c r="S647" s="77"/>
      <c r="T647" s="77"/>
      <c r="U647" s="144"/>
      <c r="V647" s="145"/>
    </row>
    <row r="648" spans="1:22">
      <c r="A648" s="64"/>
      <c r="B648" s="72"/>
      <c r="C648" s="72"/>
      <c r="D648" s="72"/>
      <c r="E648" s="123"/>
      <c r="F648" s="72"/>
      <c r="G648" s="72"/>
      <c r="H648" s="63"/>
      <c r="I648" s="77"/>
      <c r="J648" s="77"/>
      <c r="K648" s="77"/>
      <c r="L648" s="78"/>
      <c r="M648" s="144"/>
      <c r="N648" s="145"/>
      <c r="O648" s="145"/>
      <c r="P648" s="146"/>
      <c r="Q648" s="146"/>
      <c r="R648" s="146"/>
      <c r="S648" s="77"/>
      <c r="T648" s="77"/>
      <c r="U648" s="144"/>
      <c r="V648" s="145"/>
    </row>
    <row r="649" spans="1:22">
      <c r="A649" s="64"/>
      <c r="B649" s="72"/>
      <c r="C649" s="72"/>
      <c r="D649" s="72"/>
      <c r="E649" s="123"/>
      <c r="F649" s="72"/>
      <c r="G649" s="72"/>
      <c r="H649" s="63"/>
      <c r="I649" s="77"/>
      <c r="J649" s="77"/>
      <c r="K649" s="77"/>
      <c r="L649" s="78"/>
      <c r="M649" s="144"/>
      <c r="N649" s="145"/>
      <c r="O649" s="145"/>
      <c r="P649" s="146"/>
      <c r="Q649" s="146"/>
      <c r="R649" s="146"/>
      <c r="S649" s="77"/>
      <c r="T649" s="77"/>
      <c r="U649" s="144"/>
      <c r="V649" s="145"/>
    </row>
    <row r="650" spans="1:22">
      <c r="A650" s="64"/>
      <c r="B650" s="72"/>
      <c r="C650" s="72"/>
      <c r="D650" s="72"/>
      <c r="E650" s="123"/>
      <c r="F650" s="72"/>
      <c r="G650" s="72"/>
      <c r="H650" s="63"/>
      <c r="I650" s="77"/>
      <c r="J650" s="77"/>
      <c r="K650" s="77"/>
      <c r="L650" s="78"/>
      <c r="M650" s="144"/>
      <c r="N650" s="145"/>
      <c r="O650" s="145"/>
      <c r="P650" s="146"/>
      <c r="Q650" s="146"/>
      <c r="R650" s="146"/>
      <c r="S650" s="77"/>
      <c r="T650" s="77"/>
      <c r="U650" s="144"/>
      <c r="V650" s="145"/>
    </row>
    <row r="651" spans="1:22">
      <c r="A651" s="64"/>
      <c r="B651" s="72"/>
      <c r="C651" s="72"/>
      <c r="D651" s="72"/>
      <c r="E651" s="123"/>
      <c r="F651" s="72"/>
      <c r="G651" s="72"/>
      <c r="H651" s="63"/>
      <c r="I651" s="77"/>
      <c r="J651" s="77"/>
      <c r="K651" s="77"/>
      <c r="L651" s="78"/>
      <c r="M651" s="144"/>
      <c r="N651" s="145"/>
      <c r="O651" s="145"/>
      <c r="P651" s="146"/>
      <c r="Q651" s="146"/>
      <c r="R651" s="146"/>
      <c r="S651" s="77"/>
      <c r="T651" s="77"/>
      <c r="U651" s="144"/>
      <c r="V651" s="145"/>
    </row>
    <row r="652" spans="1:22">
      <c r="A652" s="64"/>
      <c r="B652" s="72"/>
      <c r="C652" s="72"/>
      <c r="D652" s="72"/>
      <c r="E652" s="123"/>
      <c r="F652" s="72"/>
      <c r="G652" s="72"/>
      <c r="H652" s="63"/>
      <c r="I652" s="77"/>
      <c r="J652" s="77"/>
      <c r="K652" s="77"/>
      <c r="L652" s="78"/>
      <c r="M652" s="144"/>
      <c r="N652" s="145"/>
      <c r="O652" s="145"/>
      <c r="P652" s="146"/>
      <c r="Q652" s="146"/>
      <c r="R652" s="146"/>
      <c r="S652" s="77"/>
      <c r="T652" s="77"/>
      <c r="U652" s="144"/>
      <c r="V652" s="145"/>
    </row>
    <row r="653" spans="1:22">
      <c r="A653" s="64"/>
      <c r="B653" s="72"/>
      <c r="C653" s="72"/>
      <c r="D653" s="72"/>
      <c r="E653" s="123"/>
      <c r="F653" s="72"/>
      <c r="G653" s="72"/>
      <c r="H653" s="63"/>
      <c r="I653" s="77"/>
      <c r="J653" s="77"/>
      <c r="K653" s="77"/>
      <c r="L653" s="78"/>
      <c r="M653" s="144"/>
      <c r="N653" s="145"/>
      <c r="O653" s="145"/>
      <c r="P653" s="146"/>
      <c r="Q653" s="146"/>
      <c r="R653" s="146"/>
      <c r="S653" s="77"/>
      <c r="T653" s="77"/>
      <c r="U653" s="144"/>
      <c r="V653" s="145"/>
    </row>
    <row r="654" spans="1:22">
      <c r="A654" s="64"/>
      <c r="B654" s="72"/>
      <c r="C654" s="72"/>
      <c r="D654" s="72"/>
      <c r="E654" s="123"/>
      <c r="F654" s="72"/>
      <c r="G654" s="72"/>
      <c r="H654" s="63"/>
      <c r="I654" s="77"/>
      <c r="J654" s="77"/>
      <c r="K654" s="77"/>
      <c r="L654" s="78"/>
      <c r="M654" s="144"/>
      <c r="N654" s="145"/>
      <c r="O654" s="145"/>
      <c r="P654" s="146"/>
      <c r="Q654" s="146"/>
      <c r="R654" s="146"/>
      <c r="S654" s="77"/>
      <c r="T654" s="77"/>
      <c r="U654" s="144"/>
      <c r="V654" s="145"/>
    </row>
    <row r="655" spans="1:22">
      <c r="A655" s="64"/>
      <c r="B655" s="72"/>
      <c r="C655" s="72"/>
      <c r="D655" s="72"/>
      <c r="E655" s="123"/>
      <c r="F655" s="72"/>
      <c r="G655" s="72"/>
      <c r="H655" s="63"/>
      <c r="I655" s="77"/>
      <c r="J655" s="77"/>
      <c r="K655" s="77"/>
      <c r="L655" s="78"/>
      <c r="M655" s="144"/>
      <c r="N655" s="145"/>
      <c r="O655" s="145"/>
      <c r="P655" s="146"/>
      <c r="Q655" s="146"/>
      <c r="R655" s="146"/>
      <c r="S655" s="77"/>
      <c r="T655" s="77"/>
      <c r="U655" s="144"/>
      <c r="V655" s="145"/>
    </row>
    <row r="656" spans="1:22">
      <c r="A656" s="64"/>
      <c r="B656" s="72"/>
      <c r="C656" s="72"/>
      <c r="D656" s="72"/>
      <c r="E656" s="123"/>
      <c r="F656" s="72"/>
      <c r="G656" s="72"/>
      <c r="H656" s="63"/>
      <c r="I656" s="77"/>
      <c r="J656" s="77"/>
      <c r="K656" s="77"/>
      <c r="L656" s="78"/>
      <c r="M656" s="144"/>
      <c r="N656" s="145"/>
      <c r="O656" s="145"/>
      <c r="P656" s="146"/>
      <c r="Q656" s="146"/>
      <c r="R656" s="146"/>
      <c r="S656" s="77"/>
      <c r="T656" s="77"/>
      <c r="U656" s="144"/>
      <c r="V656" s="145"/>
    </row>
    <row r="657" spans="1:22">
      <c r="A657" s="64"/>
      <c r="B657" s="72"/>
      <c r="C657" s="72"/>
      <c r="D657" s="72"/>
      <c r="E657" s="123"/>
      <c r="F657" s="72"/>
      <c r="G657" s="72"/>
      <c r="H657" s="63"/>
      <c r="I657" s="77"/>
      <c r="J657" s="77"/>
      <c r="K657" s="77"/>
      <c r="L657" s="78"/>
      <c r="M657" s="144"/>
      <c r="N657" s="145"/>
      <c r="O657" s="145"/>
      <c r="P657" s="146"/>
      <c r="Q657" s="146"/>
      <c r="R657" s="146"/>
      <c r="S657" s="77"/>
      <c r="T657" s="77"/>
      <c r="U657" s="144"/>
      <c r="V657" s="145"/>
    </row>
    <row r="658" spans="1:22">
      <c r="A658" s="64"/>
      <c r="B658" s="72"/>
      <c r="C658" s="72"/>
      <c r="D658" s="72"/>
      <c r="E658" s="123"/>
      <c r="F658" s="72"/>
      <c r="G658" s="72"/>
      <c r="H658" s="63"/>
      <c r="I658" s="77"/>
      <c r="J658" s="77"/>
      <c r="K658" s="77"/>
      <c r="L658" s="78"/>
      <c r="M658" s="144"/>
      <c r="N658" s="145"/>
      <c r="O658" s="145"/>
      <c r="P658" s="146"/>
      <c r="Q658" s="146"/>
      <c r="R658" s="146"/>
      <c r="S658" s="77"/>
      <c r="T658" s="77"/>
      <c r="U658" s="144"/>
      <c r="V658" s="145"/>
    </row>
    <row r="659" spans="1:22">
      <c r="A659" s="64"/>
      <c r="B659" s="72"/>
      <c r="C659" s="72"/>
      <c r="D659" s="72"/>
      <c r="E659" s="123"/>
      <c r="F659" s="72"/>
      <c r="G659" s="72"/>
      <c r="H659" s="63"/>
      <c r="I659" s="77"/>
      <c r="J659" s="77"/>
      <c r="K659" s="77"/>
      <c r="L659" s="78"/>
      <c r="M659" s="144"/>
      <c r="N659" s="145"/>
      <c r="O659" s="145"/>
      <c r="P659" s="146"/>
      <c r="Q659" s="146"/>
      <c r="R659" s="146"/>
      <c r="S659" s="77"/>
      <c r="T659" s="77"/>
      <c r="U659" s="144"/>
      <c r="V659" s="145"/>
    </row>
    <row r="660" spans="1:22">
      <c r="A660" s="64"/>
      <c r="B660" s="72"/>
      <c r="C660" s="72"/>
      <c r="D660" s="72"/>
      <c r="E660" s="123"/>
      <c r="F660" s="72"/>
      <c r="G660" s="72"/>
      <c r="H660" s="63"/>
      <c r="I660" s="77"/>
      <c r="J660" s="77"/>
      <c r="K660" s="77"/>
      <c r="L660" s="78"/>
      <c r="M660" s="144"/>
      <c r="N660" s="145"/>
      <c r="O660" s="145"/>
      <c r="P660" s="146"/>
      <c r="Q660" s="146"/>
      <c r="R660" s="146"/>
      <c r="S660" s="77"/>
      <c r="T660" s="77"/>
      <c r="U660" s="144"/>
      <c r="V660" s="145"/>
    </row>
    <row r="661" spans="1:22">
      <c r="A661" s="64"/>
      <c r="B661" s="72"/>
      <c r="C661" s="72"/>
      <c r="D661" s="72"/>
      <c r="E661" s="123"/>
      <c r="F661" s="72"/>
      <c r="G661" s="72"/>
      <c r="H661" s="63"/>
      <c r="I661" s="77"/>
      <c r="J661" s="77"/>
      <c r="K661" s="77"/>
      <c r="L661" s="78"/>
      <c r="M661" s="144"/>
      <c r="N661" s="145"/>
      <c r="O661" s="145"/>
      <c r="P661" s="146"/>
      <c r="Q661" s="146"/>
      <c r="R661" s="146"/>
      <c r="S661" s="77"/>
      <c r="T661" s="77"/>
      <c r="U661" s="144"/>
      <c r="V661" s="145"/>
    </row>
    <row r="662" spans="1:22">
      <c r="A662" s="64"/>
      <c r="B662" s="72"/>
      <c r="C662" s="72"/>
      <c r="D662" s="72"/>
      <c r="E662" s="123"/>
      <c r="F662" s="72"/>
      <c r="G662" s="72"/>
      <c r="H662" s="63"/>
      <c r="I662" s="77"/>
      <c r="J662" s="77"/>
      <c r="K662" s="77"/>
      <c r="L662" s="78"/>
      <c r="M662" s="144"/>
      <c r="N662" s="145"/>
      <c r="O662" s="145"/>
      <c r="P662" s="146"/>
      <c r="Q662" s="146"/>
      <c r="R662" s="146"/>
      <c r="S662" s="77"/>
      <c r="T662" s="77"/>
      <c r="U662" s="144"/>
      <c r="V662" s="145"/>
    </row>
    <row r="663" spans="1:22">
      <c r="A663" s="64"/>
      <c r="B663" s="72"/>
      <c r="C663" s="72"/>
      <c r="D663" s="72"/>
      <c r="E663" s="123"/>
      <c r="F663" s="72"/>
      <c r="G663" s="72"/>
      <c r="H663" s="63"/>
      <c r="I663" s="77"/>
      <c r="J663" s="77"/>
      <c r="K663" s="77"/>
      <c r="L663" s="78"/>
      <c r="M663" s="144"/>
      <c r="N663" s="145"/>
      <c r="O663" s="145"/>
      <c r="P663" s="146"/>
      <c r="Q663" s="146"/>
      <c r="R663" s="146"/>
      <c r="S663" s="77"/>
      <c r="T663" s="77"/>
      <c r="U663" s="74"/>
      <c r="V663" s="72"/>
    </row>
    <row r="664" spans="1:22">
      <c r="A664" s="64"/>
      <c r="B664" s="72"/>
      <c r="C664" s="72"/>
      <c r="D664" s="72"/>
      <c r="E664" s="123"/>
      <c r="F664" s="72"/>
      <c r="G664" s="72"/>
      <c r="H664" s="63"/>
      <c r="I664" s="77"/>
      <c r="J664" s="77"/>
      <c r="K664" s="77"/>
      <c r="L664" s="78"/>
      <c r="M664" s="144"/>
      <c r="N664" s="145"/>
      <c r="O664" s="123"/>
      <c r="P664" s="146"/>
      <c r="Q664" s="146"/>
      <c r="R664" s="146"/>
      <c r="S664" s="77"/>
      <c r="T664" s="77"/>
      <c r="U664" s="74"/>
      <c r="V664" s="72"/>
    </row>
    <row r="665" spans="1:22">
      <c r="A665" s="64"/>
      <c r="B665" s="72"/>
      <c r="C665" s="72"/>
      <c r="D665" s="72"/>
      <c r="E665" s="123"/>
      <c r="F665" s="72"/>
      <c r="G665" s="72"/>
      <c r="H665" s="63"/>
      <c r="I665" s="77"/>
      <c r="J665" s="77"/>
      <c r="K665" s="77"/>
      <c r="L665" s="78"/>
      <c r="M665" s="144"/>
      <c r="N665" s="145"/>
      <c r="O665" s="123"/>
      <c r="P665" s="146"/>
      <c r="Q665" s="146"/>
      <c r="R665" s="146"/>
      <c r="S665" s="77"/>
      <c r="T665" s="77"/>
      <c r="U665" s="74"/>
      <c r="V665" s="72"/>
    </row>
    <row r="666" spans="1:22">
      <c r="A666" s="64"/>
      <c r="B666" s="72"/>
      <c r="C666" s="72"/>
      <c r="D666" s="72"/>
      <c r="E666" s="123"/>
      <c r="F666" s="72"/>
      <c r="G666" s="72"/>
      <c r="H666" s="63"/>
      <c r="I666" s="77"/>
      <c r="J666" s="77"/>
      <c r="K666" s="77"/>
      <c r="L666" s="78"/>
      <c r="M666" s="144"/>
      <c r="N666" s="145"/>
      <c r="O666" s="123"/>
      <c r="P666" s="146"/>
      <c r="Q666" s="146"/>
      <c r="R666" s="146"/>
      <c r="S666" s="77"/>
      <c r="T666" s="77"/>
      <c r="U666" s="74"/>
      <c r="V666" s="72"/>
    </row>
    <row r="667" spans="1:22">
      <c r="A667" s="64"/>
      <c r="B667" s="72"/>
      <c r="C667" s="72"/>
      <c r="D667" s="72"/>
      <c r="E667" s="123"/>
      <c r="F667" s="72"/>
      <c r="G667" s="72"/>
      <c r="H667" s="63"/>
      <c r="I667" s="77"/>
      <c r="J667" s="77"/>
      <c r="K667" s="77"/>
      <c r="L667" s="78"/>
      <c r="M667" s="144"/>
      <c r="N667" s="72"/>
      <c r="O667" s="123"/>
      <c r="P667" s="128"/>
      <c r="Q667" s="128"/>
      <c r="R667" s="128"/>
      <c r="S667" s="77"/>
      <c r="T667" s="77"/>
      <c r="U667" s="74"/>
      <c r="V667" s="72"/>
    </row>
    <row r="668" spans="1:22">
      <c r="A668" s="64"/>
      <c r="B668" s="72"/>
      <c r="C668" s="72"/>
      <c r="D668" s="72"/>
      <c r="E668" s="123"/>
      <c r="F668" s="72"/>
      <c r="G668" s="72"/>
      <c r="H668" s="63"/>
      <c r="I668" s="77"/>
      <c r="J668" s="77"/>
      <c r="K668" s="77"/>
      <c r="L668" s="78"/>
      <c r="M668" s="144"/>
      <c r="N668" s="64"/>
      <c r="O668" s="123"/>
      <c r="P668" s="149"/>
      <c r="Q668" s="149"/>
      <c r="R668" s="149"/>
      <c r="S668" s="77"/>
      <c r="T668" s="77"/>
      <c r="U668" s="64"/>
      <c r="V668" s="5"/>
    </row>
    <row r="669" spans="1:22">
      <c r="A669" s="64"/>
      <c r="B669" s="72"/>
      <c r="C669" s="72"/>
      <c r="D669" s="72"/>
      <c r="E669" s="123"/>
      <c r="F669" s="72"/>
      <c r="G669" s="72"/>
      <c r="H669" s="63"/>
      <c r="I669" s="77"/>
      <c r="J669" s="77"/>
      <c r="K669" s="77"/>
      <c r="L669" s="78"/>
      <c r="M669" s="144"/>
      <c r="N669" s="64"/>
      <c r="O669" s="123"/>
      <c r="P669" s="149"/>
      <c r="Q669" s="149"/>
      <c r="R669" s="149"/>
      <c r="S669" s="77"/>
      <c r="T669" s="77"/>
      <c r="U669" s="64"/>
      <c r="V669" s="5"/>
    </row>
    <row r="670" spans="1:22">
      <c r="A670" s="64"/>
      <c r="B670" s="72"/>
      <c r="C670" s="72"/>
      <c r="D670" s="72"/>
      <c r="E670" s="123"/>
      <c r="F670" s="72"/>
      <c r="G670" s="72"/>
      <c r="H670" s="63"/>
      <c r="I670" s="77"/>
      <c r="J670" s="77"/>
      <c r="K670" s="77"/>
      <c r="L670" s="78"/>
      <c r="M670" s="144"/>
      <c r="N670" s="64"/>
      <c r="O670" s="123"/>
      <c r="P670" s="149"/>
      <c r="Q670" s="149"/>
      <c r="R670" s="149"/>
      <c r="S670" s="77"/>
      <c r="T670" s="77"/>
      <c r="U670" s="64"/>
      <c r="V670" s="64"/>
    </row>
    <row r="671" spans="1:22">
      <c r="A671" s="64"/>
      <c r="B671" s="72"/>
      <c r="C671" s="72"/>
      <c r="D671" s="72"/>
      <c r="E671" s="123"/>
      <c r="F671" s="72"/>
      <c r="G671" s="72"/>
      <c r="H671" s="63"/>
      <c r="I671" s="77"/>
      <c r="J671" s="77"/>
      <c r="K671" s="77"/>
      <c r="L671" s="78"/>
      <c r="M671" s="144"/>
      <c r="N671" s="71"/>
      <c r="O671" s="123"/>
      <c r="P671" s="149"/>
      <c r="Q671" s="149"/>
      <c r="R671" s="149"/>
      <c r="S671" s="77"/>
      <c r="T671" s="77"/>
      <c r="U671" s="64"/>
      <c r="V671" s="71"/>
    </row>
    <row r="672" spans="1:22">
      <c r="A672" s="64"/>
      <c r="B672" s="72"/>
      <c r="C672" s="72"/>
      <c r="D672" s="72"/>
      <c r="E672" s="123"/>
      <c r="F672" s="72"/>
      <c r="G672" s="72"/>
      <c r="H672" s="63"/>
      <c r="I672" s="77"/>
      <c r="J672" s="77"/>
      <c r="K672" s="77"/>
      <c r="L672" s="78"/>
      <c r="M672" s="144"/>
      <c r="N672" s="71"/>
      <c r="O672" s="123"/>
      <c r="P672" s="149"/>
      <c r="Q672" s="149"/>
      <c r="R672" s="149"/>
      <c r="S672" s="77"/>
      <c r="T672" s="77"/>
      <c r="U672" s="64"/>
      <c r="V672" s="150"/>
    </row>
    <row r="673" spans="1:22">
      <c r="A673" s="64"/>
      <c r="B673" s="72"/>
      <c r="C673" s="72"/>
      <c r="D673" s="72"/>
      <c r="E673" s="123"/>
      <c r="F673" s="72"/>
      <c r="G673" s="72"/>
      <c r="H673" s="63"/>
      <c r="I673" s="77"/>
      <c r="J673" s="77"/>
      <c r="K673" s="77"/>
      <c r="L673" s="78"/>
      <c r="M673" s="144"/>
      <c r="N673" s="71"/>
      <c r="O673" s="123"/>
      <c r="P673" s="149"/>
      <c r="Q673" s="149"/>
      <c r="R673" s="149"/>
      <c r="S673" s="77"/>
      <c r="T673" s="77"/>
      <c r="U673" s="64"/>
      <c r="V673" s="71"/>
    </row>
    <row r="674" spans="1:22">
      <c r="A674" s="64"/>
      <c r="B674" s="72"/>
      <c r="C674" s="72"/>
      <c r="D674" s="72"/>
      <c r="E674" s="123"/>
      <c r="F674" s="72"/>
      <c r="G674" s="72"/>
      <c r="H674" s="63"/>
      <c r="I674" s="77"/>
      <c r="J674" s="77"/>
      <c r="K674" s="77"/>
      <c r="L674" s="78"/>
      <c r="M674" s="144"/>
      <c r="N674" s="71"/>
      <c r="O674" s="123"/>
      <c r="P674" s="149"/>
      <c r="Q674" s="149"/>
      <c r="R674" s="149"/>
      <c r="S674" s="77"/>
      <c r="T674" s="77"/>
      <c r="U674" s="64"/>
      <c r="V674" s="71"/>
    </row>
    <row r="675" spans="1:22">
      <c r="A675" s="64"/>
      <c r="B675" s="72"/>
      <c r="C675" s="72"/>
      <c r="D675" s="72"/>
      <c r="E675" s="123"/>
      <c r="F675" s="72"/>
      <c r="G675" s="72"/>
      <c r="H675" s="63"/>
      <c r="I675" s="77"/>
      <c r="J675" s="77"/>
      <c r="K675" s="77"/>
      <c r="L675" s="78"/>
      <c r="M675" s="144"/>
      <c r="N675" s="71"/>
      <c r="O675" s="123"/>
      <c r="P675" s="149"/>
      <c r="Q675" s="149"/>
      <c r="R675" s="149"/>
      <c r="S675" s="77"/>
      <c r="T675" s="77"/>
      <c r="U675" s="64"/>
      <c r="V675" s="71"/>
    </row>
    <row r="676" spans="1:22">
      <c r="A676" s="64"/>
      <c r="B676" s="72"/>
      <c r="C676" s="72"/>
      <c r="D676" s="72"/>
      <c r="E676" s="123"/>
      <c r="F676" s="72"/>
      <c r="G676" s="72"/>
      <c r="H676" s="63"/>
      <c r="I676" s="77"/>
      <c r="J676" s="77"/>
      <c r="K676" s="77"/>
      <c r="L676" s="78"/>
      <c r="M676" s="144"/>
      <c r="N676" s="64"/>
      <c r="O676" s="123"/>
      <c r="P676" s="149"/>
      <c r="Q676" s="149"/>
      <c r="R676" s="149"/>
      <c r="S676" s="77"/>
      <c r="T676" s="77"/>
      <c r="U676" s="64"/>
      <c r="V676" s="64"/>
    </row>
    <row r="677" spans="1:22">
      <c r="A677" s="64"/>
      <c r="B677" s="72"/>
      <c r="C677" s="72"/>
      <c r="D677" s="72"/>
      <c r="E677" s="123"/>
      <c r="F677" s="72"/>
      <c r="G677" s="72"/>
      <c r="H677" s="63"/>
      <c r="I677" s="77"/>
      <c r="J677" s="77"/>
      <c r="K677" s="77"/>
      <c r="L677" s="78"/>
      <c r="M677" s="144"/>
      <c r="N677" s="64"/>
      <c r="O677" s="123"/>
      <c r="P677" s="149"/>
      <c r="Q677" s="149"/>
      <c r="R677" s="149"/>
      <c r="S677" s="77"/>
      <c r="T677" s="77"/>
      <c r="U677" s="64"/>
      <c r="V677" s="64"/>
    </row>
    <row r="678" spans="1:22">
      <c r="A678" s="64"/>
      <c r="B678" s="72"/>
      <c r="C678" s="72"/>
      <c r="D678" s="72"/>
      <c r="E678" s="123"/>
      <c r="F678" s="72"/>
      <c r="G678" s="72"/>
      <c r="H678" s="63"/>
      <c r="I678" s="77"/>
      <c r="J678" s="77"/>
      <c r="K678" s="77"/>
      <c r="L678" s="78"/>
      <c r="M678" s="144"/>
      <c r="N678" s="71"/>
      <c r="O678" s="123"/>
      <c r="P678" s="149"/>
      <c r="Q678" s="149"/>
      <c r="R678" s="149"/>
      <c r="S678" s="77"/>
      <c r="T678" s="77"/>
      <c r="U678" s="64"/>
      <c r="V678" s="71"/>
    </row>
    <row r="679" spans="1:22">
      <c r="A679" s="64"/>
      <c r="B679" s="72"/>
      <c r="C679" s="72"/>
      <c r="D679" s="72"/>
      <c r="E679" s="123"/>
      <c r="F679" s="72"/>
      <c r="G679" s="72"/>
      <c r="H679" s="63"/>
      <c r="I679" s="77"/>
      <c r="J679" s="77"/>
      <c r="K679" s="77"/>
      <c r="L679" s="78"/>
      <c r="M679" s="144"/>
      <c r="N679" s="64"/>
      <c r="O679" s="123"/>
      <c r="P679" s="149"/>
      <c r="Q679" s="149"/>
      <c r="R679" s="149"/>
      <c r="S679" s="77"/>
      <c r="T679" s="77"/>
      <c r="U679" s="64"/>
      <c r="V679" s="64"/>
    </row>
    <row r="680" spans="1:22">
      <c r="A680" s="64"/>
      <c r="B680" s="72"/>
      <c r="C680" s="72"/>
      <c r="D680" s="72"/>
      <c r="E680" s="123"/>
      <c r="F680" s="72"/>
      <c r="G680" s="72"/>
      <c r="H680" s="63"/>
      <c r="I680" s="77"/>
      <c r="J680" s="77"/>
      <c r="K680" s="77"/>
      <c r="L680" s="78"/>
      <c r="M680" s="144"/>
      <c r="N680" s="71"/>
      <c r="O680" s="123"/>
      <c r="P680" s="149"/>
      <c r="Q680" s="149"/>
      <c r="R680" s="149"/>
      <c r="S680" s="77"/>
      <c r="T680" s="77"/>
      <c r="U680" s="64"/>
      <c r="V680" s="71"/>
    </row>
    <row r="681" spans="1:22">
      <c r="A681" s="64"/>
      <c r="B681" s="72"/>
      <c r="C681" s="72"/>
      <c r="D681" s="72"/>
      <c r="E681" s="123"/>
      <c r="F681" s="72"/>
      <c r="G681" s="72"/>
      <c r="H681" s="63"/>
      <c r="I681" s="77"/>
      <c r="J681" s="77"/>
      <c r="K681" s="77"/>
      <c r="L681" s="78"/>
      <c r="M681" s="144"/>
      <c r="N681" s="64"/>
      <c r="O681" s="123"/>
      <c r="P681" s="149"/>
      <c r="Q681" s="149"/>
      <c r="R681" s="149"/>
      <c r="S681" s="77"/>
      <c r="T681" s="77"/>
      <c r="U681" s="64"/>
      <c r="V681" s="64"/>
    </row>
    <row r="682" spans="1:22">
      <c r="A682" s="64"/>
      <c r="B682" s="72"/>
      <c r="C682" s="72"/>
      <c r="D682" s="72"/>
      <c r="E682" s="123"/>
      <c r="F682" s="72"/>
      <c r="G682" s="72"/>
      <c r="H682" s="63"/>
      <c r="I682" s="77"/>
      <c r="J682" s="77"/>
      <c r="K682" s="77"/>
      <c r="L682" s="78"/>
      <c r="M682" s="144"/>
      <c r="N682" s="64"/>
      <c r="O682" s="123"/>
      <c r="P682" s="149"/>
      <c r="Q682" s="149"/>
      <c r="R682" s="149"/>
      <c r="S682" s="77"/>
      <c r="T682" s="77"/>
      <c r="U682" s="64"/>
      <c r="V682" s="64"/>
    </row>
    <row r="683" spans="1:22">
      <c r="A683" s="64"/>
      <c r="B683" s="72"/>
      <c r="C683" s="72"/>
      <c r="D683" s="72"/>
      <c r="E683" s="123"/>
      <c r="F683" s="72"/>
      <c r="G683" s="72"/>
      <c r="H683" s="63"/>
      <c r="I683" s="77"/>
      <c r="J683" s="77"/>
      <c r="K683" s="77"/>
      <c r="L683" s="78"/>
      <c r="M683" s="144"/>
      <c r="N683" s="64"/>
      <c r="O683" s="123"/>
      <c r="P683" s="149"/>
      <c r="Q683" s="149"/>
      <c r="R683" s="149"/>
      <c r="S683" s="77"/>
      <c r="T683" s="77"/>
      <c r="U683" s="64"/>
      <c r="V683" s="64"/>
    </row>
    <row r="684" spans="1:22">
      <c r="A684" s="64"/>
      <c r="B684" s="72"/>
      <c r="C684" s="72"/>
      <c r="D684" s="72"/>
      <c r="E684" s="123"/>
      <c r="F684" s="72"/>
      <c r="G684" s="72"/>
      <c r="H684" s="63"/>
      <c r="I684" s="77"/>
      <c r="J684" s="77"/>
      <c r="K684" s="77"/>
      <c r="L684" s="78"/>
      <c r="M684" s="144"/>
      <c r="N684" s="150"/>
      <c r="O684" s="123"/>
      <c r="P684" s="149"/>
      <c r="Q684" s="149"/>
      <c r="R684" s="149"/>
      <c r="S684" s="77"/>
      <c r="T684" s="77"/>
      <c r="U684" s="64"/>
      <c r="V684" s="150"/>
    </row>
    <row r="685" spans="1:22">
      <c r="A685" s="64"/>
      <c r="B685" s="72"/>
      <c r="C685" s="72"/>
      <c r="D685" s="72"/>
      <c r="E685" s="123"/>
      <c r="F685" s="72"/>
      <c r="G685" s="72"/>
      <c r="H685" s="63"/>
      <c r="I685" s="77"/>
      <c r="J685" s="77"/>
      <c r="K685" s="77"/>
      <c r="L685" s="78"/>
      <c r="M685" s="144"/>
      <c r="N685" s="150"/>
      <c r="O685" s="123"/>
      <c r="P685" s="149"/>
      <c r="Q685" s="149"/>
      <c r="R685" s="149"/>
      <c r="S685" s="77"/>
      <c r="T685" s="77"/>
      <c r="U685" s="64"/>
      <c r="V685" s="150"/>
    </row>
    <row r="686" spans="1:22">
      <c r="A686" s="64"/>
      <c r="B686" s="72"/>
      <c r="C686" s="72"/>
      <c r="D686" s="72"/>
      <c r="E686" s="123"/>
      <c r="F686" s="72"/>
      <c r="G686" s="72"/>
      <c r="H686" s="63"/>
      <c r="I686" s="77"/>
      <c r="J686" s="77"/>
      <c r="K686" s="77"/>
      <c r="L686" s="78"/>
      <c r="M686" s="144"/>
      <c r="N686" s="150"/>
      <c r="O686" s="123"/>
      <c r="P686" s="149"/>
      <c r="Q686" s="149"/>
      <c r="R686" s="149"/>
      <c r="S686" s="77"/>
      <c r="T686" s="77"/>
      <c r="U686" s="64"/>
      <c r="V686" s="150"/>
    </row>
    <row r="687" spans="1:22">
      <c r="A687" s="64"/>
      <c r="B687" s="72"/>
      <c r="C687" s="72"/>
      <c r="D687" s="72"/>
      <c r="E687" s="123"/>
      <c r="F687" s="72"/>
      <c r="G687" s="72"/>
      <c r="H687" s="63"/>
      <c r="I687" s="77"/>
      <c r="J687" s="77"/>
      <c r="K687" s="77"/>
      <c r="L687" s="78"/>
      <c r="M687" s="144"/>
      <c r="N687" s="150"/>
      <c r="O687" s="123"/>
      <c r="P687" s="149"/>
      <c r="Q687" s="149"/>
      <c r="R687" s="149"/>
      <c r="S687" s="77"/>
      <c r="T687" s="77"/>
      <c r="U687" s="64"/>
      <c r="V687" s="150"/>
    </row>
    <row r="688" spans="1:22">
      <c r="A688" s="64"/>
      <c r="B688" s="72"/>
      <c r="C688" s="72"/>
      <c r="D688" s="72"/>
      <c r="E688" s="123"/>
      <c r="F688" s="72"/>
      <c r="G688" s="72"/>
      <c r="H688" s="63"/>
      <c r="I688" s="77"/>
      <c r="J688" s="77"/>
      <c r="K688" s="77"/>
      <c r="L688" s="78"/>
      <c r="M688" s="144"/>
      <c r="N688" s="150"/>
      <c r="O688" s="123"/>
      <c r="P688" s="149"/>
      <c r="Q688" s="149"/>
      <c r="R688" s="149"/>
      <c r="S688" s="77"/>
      <c r="T688" s="77"/>
      <c r="U688" s="64"/>
      <c r="V688" s="64"/>
    </row>
    <row r="689" spans="1:22">
      <c r="A689" s="64"/>
      <c r="B689" s="72"/>
      <c r="C689" s="72"/>
      <c r="D689" s="72"/>
      <c r="E689" s="123"/>
      <c r="F689" s="72"/>
      <c r="G689" s="72"/>
      <c r="H689" s="63"/>
      <c r="I689" s="77"/>
      <c r="J689" s="77"/>
      <c r="K689" s="77"/>
      <c r="L689" s="78"/>
      <c r="M689" s="144"/>
      <c r="N689" s="150"/>
      <c r="O689" s="123"/>
      <c r="P689" s="149"/>
      <c r="Q689" s="149"/>
      <c r="R689" s="149"/>
      <c r="S689" s="77"/>
      <c r="T689" s="77"/>
      <c r="U689" s="64"/>
      <c r="V689" s="150"/>
    </row>
    <row r="690" spans="1:22">
      <c r="A690" s="64"/>
      <c r="B690" s="72"/>
      <c r="C690" s="72"/>
      <c r="D690" s="72"/>
      <c r="E690" s="123"/>
      <c r="F690" s="72"/>
      <c r="G690" s="72"/>
      <c r="H690" s="63"/>
      <c r="I690" s="77"/>
      <c r="J690" s="77"/>
      <c r="K690" s="77"/>
      <c r="L690" s="78"/>
      <c r="M690" s="144"/>
      <c r="N690" s="150"/>
      <c r="O690" s="123"/>
      <c r="P690" s="149"/>
      <c r="Q690" s="149"/>
      <c r="R690" s="149"/>
      <c r="S690" s="77"/>
      <c r="T690" s="77"/>
      <c r="U690" s="64"/>
      <c r="V690" s="150"/>
    </row>
    <row r="691" spans="1:22">
      <c r="A691" s="64"/>
      <c r="B691" s="72"/>
      <c r="C691" s="72"/>
      <c r="D691" s="72"/>
      <c r="E691" s="123"/>
      <c r="F691" s="72"/>
      <c r="G691" s="72"/>
      <c r="H691" s="63"/>
      <c r="I691" s="77"/>
      <c r="J691" s="77"/>
      <c r="K691" s="77"/>
      <c r="L691" s="78"/>
      <c r="M691" s="144"/>
      <c r="N691" s="150"/>
      <c r="O691" s="123"/>
      <c r="P691" s="149"/>
      <c r="Q691" s="149"/>
      <c r="R691" s="149"/>
      <c r="S691" s="77"/>
      <c r="T691" s="77"/>
      <c r="U691" s="64"/>
      <c r="V691" s="150"/>
    </row>
    <row r="692" spans="1:22">
      <c r="A692" s="64"/>
      <c r="B692" s="72"/>
      <c r="C692" s="72"/>
      <c r="D692" s="72"/>
      <c r="E692" s="123"/>
      <c r="F692" s="72"/>
      <c r="G692" s="72"/>
      <c r="H692" s="63"/>
      <c r="I692" s="77"/>
      <c r="J692" s="77"/>
      <c r="K692" s="77"/>
      <c r="L692" s="78"/>
      <c r="M692" s="144"/>
      <c r="N692" s="150"/>
      <c r="O692" s="123"/>
      <c r="P692" s="149"/>
      <c r="Q692" s="149"/>
      <c r="R692" s="149"/>
      <c r="S692" s="77"/>
      <c r="T692" s="77"/>
      <c r="U692" s="64"/>
      <c r="V692" s="150"/>
    </row>
    <row r="693" spans="1:22">
      <c r="A693" s="64"/>
      <c r="B693" s="72"/>
      <c r="C693" s="72"/>
      <c r="D693" s="72"/>
      <c r="E693" s="123"/>
      <c r="F693" s="72"/>
      <c r="G693" s="72"/>
      <c r="H693" s="63"/>
      <c r="I693" s="77"/>
      <c r="J693" s="77"/>
      <c r="K693" s="77"/>
      <c r="L693" s="78"/>
      <c r="M693" s="144"/>
      <c r="N693" s="150"/>
      <c r="O693" s="123"/>
      <c r="P693" s="149"/>
      <c r="Q693" s="149"/>
      <c r="R693" s="149"/>
      <c r="S693" s="77"/>
      <c r="T693" s="77"/>
      <c r="U693" s="64"/>
      <c r="V693" s="150"/>
    </row>
    <row r="694" spans="1:22">
      <c r="A694" s="64"/>
      <c r="B694" s="72"/>
      <c r="C694" s="72"/>
      <c r="D694" s="72"/>
      <c r="E694" s="123"/>
      <c r="F694" s="72"/>
      <c r="G694" s="72"/>
      <c r="H694" s="63"/>
      <c r="I694" s="77"/>
      <c r="J694" s="77"/>
      <c r="K694" s="77"/>
      <c r="L694" s="78"/>
      <c r="M694" s="144"/>
      <c r="N694" s="71"/>
      <c r="O694" s="123"/>
      <c r="P694" s="149"/>
      <c r="Q694" s="149"/>
      <c r="R694" s="149"/>
      <c r="S694" s="77"/>
      <c r="T694" s="77"/>
      <c r="U694" s="64"/>
      <c r="V694" s="71"/>
    </row>
    <row r="695" spans="1:22">
      <c r="A695" s="64"/>
      <c r="B695" s="72"/>
      <c r="C695" s="72"/>
      <c r="D695" s="72"/>
      <c r="E695" s="123"/>
      <c r="F695" s="72"/>
      <c r="G695" s="72"/>
      <c r="H695" s="63"/>
      <c r="I695" s="77"/>
      <c r="J695" s="77"/>
      <c r="K695" s="77"/>
      <c r="L695" s="78"/>
      <c r="M695" s="144"/>
      <c r="N695" s="71"/>
      <c r="O695" s="123"/>
      <c r="P695" s="149"/>
      <c r="Q695" s="149"/>
      <c r="R695" s="149"/>
      <c r="S695" s="77"/>
      <c r="T695" s="77"/>
      <c r="U695" s="64"/>
      <c r="V695" s="71"/>
    </row>
    <row r="696" spans="1:22">
      <c r="A696" s="64"/>
      <c r="B696" s="72"/>
      <c r="C696" s="72"/>
      <c r="D696" s="72"/>
      <c r="E696" s="123"/>
      <c r="F696" s="72"/>
      <c r="G696" s="72"/>
      <c r="H696" s="63"/>
      <c r="I696" s="77"/>
      <c r="J696" s="77"/>
      <c r="K696" s="77"/>
      <c r="L696" s="78"/>
      <c r="M696" s="144"/>
      <c r="N696" s="71"/>
      <c r="O696" s="123"/>
      <c r="P696" s="149"/>
      <c r="Q696" s="149"/>
      <c r="R696" s="149"/>
      <c r="S696" s="77"/>
      <c r="T696" s="77"/>
      <c r="U696" s="64"/>
      <c r="V696" s="71"/>
    </row>
    <row r="697" spans="1:22">
      <c r="A697" s="64"/>
      <c r="B697" s="72"/>
      <c r="C697" s="72"/>
      <c r="D697" s="72"/>
      <c r="E697" s="123"/>
      <c r="F697" s="72"/>
      <c r="G697" s="72"/>
      <c r="H697" s="63"/>
      <c r="I697" s="77"/>
      <c r="J697" s="77"/>
      <c r="K697" s="77"/>
      <c r="L697" s="78"/>
      <c r="M697" s="144"/>
      <c r="N697" s="71"/>
      <c r="O697" s="123"/>
      <c r="P697" s="149"/>
      <c r="Q697" s="149"/>
      <c r="R697" s="149"/>
      <c r="S697" s="77"/>
      <c r="T697" s="77"/>
      <c r="U697" s="64"/>
      <c r="V697" s="64"/>
    </row>
    <row r="698" spans="1:22">
      <c r="A698" s="64"/>
      <c r="B698" s="72"/>
      <c r="C698" s="72"/>
      <c r="D698" s="72"/>
      <c r="E698" s="123"/>
      <c r="F698" s="72"/>
      <c r="G698" s="72"/>
      <c r="H698" s="63"/>
      <c r="I698" s="77"/>
      <c r="J698" s="77"/>
      <c r="K698" s="77"/>
      <c r="L698" s="78"/>
      <c r="M698" s="144"/>
      <c r="N698" s="71"/>
      <c r="O698" s="123"/>
      <c r="P698" s="149"/>
      <c r="Q698" s="149"/>
      <c r="R698" s="149"/>
      <c r="S698" s="77"/>
      <c r="T698" s="77"/>
      <c r="U698" s="64"/>
      <c r="V698" s="71"/>
    </row>
    <row r="699" spans="1:22">
      <c r="A699" s="64"/>
      <c r="B699" s="72"/>
      <c r="C699" s="72"/>
      <c r="D699" s="72"/>
      <c r="E699" s="123"/>
      <c r="F699" s="72"/>
      <c r="G699" s="72"/>
      <c r="H699" s="63"/>
      <c r="I699" s="77"/>
      <c r="J699" s="77"/>
      <c r="K699" s="77"/>
      <c r="L699" s="78"/>
      <c r="M699" s="144"/>
      <c r="N699" s="71"/>
      <c r="O699" s="123"/>
      <c r="P699" s="149"/>
      <c r="Q699" s="149"/>
      <c r="R699" s="149"/>
      <c r="S699" s="77"/>
      <c r="T699" s="77"/>
      <c r="U699" s="64"/>
      <c r="V699" s="71"/>
    </row>
    <row r="700" spans="1:22">
      <c r="A700" s="64"/>
      <c r="B700" s="72"/>
      <c r="C700" s="72"/>
      <c r="D700" s="72"/>
      <c r="E700" s="123"/>
      <c r="F700" s="72"/>
      <c r="G700" s="72"/>
      <c r="H700" s="63"/>
      <c r="I700" s="77"/>
      <c r="J700" s="77"/>
      <c r="K700" s="77"/>
      <c r="L700" s="78"/>
      <c r="M700" s="144"/>
      <c r="N700" s="150"/>
      <c r="O700" s="123"/>
      <c r="P700" s="149"/>
      <c r="Q700" s="149"/>
      <c r="R700" s="149"/>
      <c r="S700" s="77"/>
      <c r="T700" s="77"/>
      <c r="U700" s="64"/>
      <c r="V700" s="150"/>
    </row>
    <row r="701" spans="1:22">
      <c r="A701" s="64"/>
      <c r="B701" s="72"/>
      <c r="C701" s="72"/>
      <c r="D701" s="72"/>
      <c r="E701" s="123"/>
      <c r="F701" s="72"/>
      <c r="G701" s="72"/>
      <c r="H701" s="63"/>
      <c r="I701" s="77"/>
      <c r="J701" s="77"/>
      <c r="K701" s="77"/>
      <c r="L701" s="78"/>
      <c r="M701" s="144"/>
      <c r="N701" s="150"/>
      <c r="O701" s="123"/>
      <c r="P701" s="149"/>
      <c r="Q701" s="149"/>
      <c r="R701" s="149"/>
      <c r="S701" s="77"/>
      <c r="T701" s="77"/>
      <c r="U701" s="64"/>
      <c r="V701" s="150"/>
    </row>
    <row r="702" spans="1:22">
      <c r="A702" s="64"/>
      <c r="B702" s="72"/>
      <c r="C702" s="72"/>
      <c r="D702" s="72"/>
      <c r="E702" s="123"/>
      <c r="F702" s="72"/>
      <c r="G702" s="72"/>
      <c r="H702" s="63"/>
      <c r="I702" s="77"/>
      <c r="J702" s="77"/>
      <c r="K702" s="77"/>
      <c r="L702" s="78"/>
      <c r="M702" s="144"/>
      <c r="N702" s="150"/>
      <c r="O702" s="123"/>
      <c r="P702" s="149"/>
      <c r="Q702" s="149"/>
      <c r="R702" s="149"/>
      <c r="S702" s="77"/>
      <c r="T702" s="77"/>
      <c r="U702" s="64"/>
      <c r="V702" s="150"/>
    </row>
    <row r="703" spans="1:22">
      <c r="A703" s="64"/>
      <c r="B703" s="72"/>
      <c r="C703" s="72"/>
      <c r="D703" s="72"/>
      <c r="E703" s="123"/>
      <c r="F703" s="72"/>
      <c r="G703" s="72"/>
      <c r="H703" s="63"/>
      <c r="I703" s="77"/>
      <c r="J703" s="77"/>
      <c r="K703" s="77"/>
      <c r="L703" s="78"/>
      <c r="M703" s="144"/>
      <c r="N703" s="150"/>
      <c r="O703" s="123"/>
      <c r="P703" s="149"/>
      <c r="Q703" s="149"/>
      <c r="R703" s="149"/>
      <c r="S703" s="77"/>
      <c r="T703" s="77"/>
      <c r="U703" s="64"/>
      <c r="V703" s="150"/>
    </row>
    <row r="704" spans="1:22">
      <c r="A704" s="64"/>
      <c r="B704" s="72"/>
      <c r="C704" s="72"/>
      <c r="D704" s="72"/>
      <c r="E704" s="123"/>
      <c r="F704" s="72"/>
      <c r="G704" s="72"/>
      <c r="H704" s="63"/>
      <c r="I704" s="77"/>
      <c r="J704" s="77"/>
      <c r="K704" s="77"/>
      <c r="L704" s="78"/>
      <c r="M704" s="144"/>
      <c r="N704" s="150"/>
      <c r="O704" s="123"/>
      <c r="P704" s="149"/>
      <c r="Q704" s="149"/>
      <c r="R704" s="149"/>
      <c r="S704" s="77"/>
      <c r="T704" s="77"/>
      <c r="U704" s="64"/>
      <c r="V704" s="150"/>
    </row>
    <row r="705" spans="1:22">
      <c r="A705" s="64"/>
      <c r="B705" s="72"/>
      <c r="C705" s="72"/>
      <c r="D705" s="72"/>
      <c r="E705" s="123"/>
      <c r="F705" s="72"/>
      <c r="G705" s="72"/>
      <c r="H705" s="63"/>
      <c r="I705" s="77"/>
      <c r="J705" s="77"/>
      <c r="K705" s="77"/>
      <c r="L705" s="78"/>
      <c r="M705" s="144"/>
      <c r="N705" s="150"/>
      <c r="O705" s="123"/>
      <c r="P705" s="149"/>
      <c r="Q705" s="149"/>
      <c r="R705" s="149"/>
      <c r="S705" s="77"/>
      <c r="T705" s="77"/>
      <c r="U705" s="5"/>
      <c r="V705" s="150"/>
    </row>
    <row r="706" spans="1:22">
      <c r="A706" s="64"/>
      <c r="B706" s="72"/>
      <c r="C706" s="72"/>
      <c r="D706" s="72"/>
      <c r="E706" s="123"/>
      <c r="F706" s="72"/>
      <c r="G706" s="72"/>
      <c r="H706" s="63"/>
      <c r="I706" s="77"/>
      <c r="J706" s="77"/>
      <c r="K706" s="77"/>
      <c r="L706" s="78"/>
      <c r="M706" s="144"/>
      <c r="N706" s="150"/>
      <c r="O706" s="123"/>
      <c r="P706" s="149"/>
      <c r="Q706" s="149"/>
      <c r="R706" s="149"/>
      <c r="S706" s="77"/>
      <c r="T706" s="77"/>
      <c r="U706" s="64"/>
      <c r="V706" s="150"/>
    </row>
    <row r="707" spans="1:22">
      <c r="A707" s="64"/>
      <c r="B707" s="72"/>
      <c r="C707" s="72"/>
      <c r="D707" s="72"/>
      <c r="E707" s="123"/>
      <c r="F707" s="72"/>
      <c r="G707" s="72"/>
      <c r="H707" s="63"/>
      <c r="I707" s="77"/>
      <c r="J707" s="77"/>
      <c r="K707" s="77"/>
      <c r="L707" s="78"/>
      <c r="M707" s="144"/>
      <c r="N707" s="150"/>
      <c r="O707" s="123"/>
      <c r="P707" s="149"/>
      <c r="Q707" s="149"/>
      <c r="R707" s="149"/>
      <c r="S707" s="77"/>
      <c r="T707" s="77"/>
      <c r="U707" s="64"/>
      <c r="V707" s="150"/>
    </row>
    <row r="708" spans="1:22">
      <c r="A708" s="64"/>
      <c r="B708" s="72"/>
      <c r="C708" s="72"/>
      <c r="D708" s="72"/>
      <c r="E708" s="64"/>
      <c r="F708" s="72"/>
      <c r="G708" s="72"/>
      <c r="H708" s="63"/>
      <c r="I708" s="77"/>
      <c r="J708" s="77"/>
      <c r="K708" s="77"/>
      <c r="L708" s="78"/>
      <c r="M708" s="120"/>
      <c r="N708" s="64"/>
      <c r="O708" s="64"/>
      <c r="P708" s="149"/>
      <c r="Q708" s="149"/>
      <c r="R708" s="149"/>
      <c r="S708" s="77"/>
      <c r="T708" s="77"/>
      <c r="U708" s="73"/>
      <c r="V708" s="64"/>
    </row>
    <row r="709" spans="1:22">
      <c r="A709" s="64"/>
      <c r="B709" s="72"/>
      <c r="C709" s="72"/>
      <c r="D709" s="72"/>
      <c r="E709" s="64"/>
      <c r="F709" s="72"/>
      <c r="G709" s="72"/>
      <c r="H709" s="63"/>
      <c r="I709" s="77"/>
      <c r="J709" s="77"/>
      <c r="K709" s="77"/>
      <c r="L709" s="78"/>
      <c r="M709" s="120"/>
      <c r="N709" s="64"/>
      <c r="O709" s="64"/>
      <c r="P709" s="149"/>
      <c r="Q709" s="149"/>
      <c r="R709" s="149"/>
      <c r="S709" s="77"/>
      <c r="T709" s="77"/>
      <c r="U709" s="73"/>
      <c r="V709" s="64"/>
    </row>
    <row r="710" spans="1:22">
      <c r="A710" s="64"/>
      <c r="B710" s="72"/>
      <c r="C710" s="72"/>
      <c r="D710" s="72"/>
      <c r="E710" s="72"/>
      <c r="F710" s="72"/>
      <c r="G710" s="72"/>
      <c r="H710" s="63"/>
      <c r="I710" s="77"/>
      <c r="J710" s="77"/>
      <c r="K710" s="77"/>
      <c r="L710" s="78"/>
      <c r="M710" s="121"/>
      <c r="N710" s="63"/>
      <c r="O710" s="72"/>
      <c r="P710" s="128"/>
      <c r="Q710" s="128"/>
      <c r="R710" s="128"/>
      <c r="S710" s="77"/>
      <c r="T710" s="77"/>
      <c r="U710" s="74"/>
      <c r="V710" s="72"/>
    </row>
    <row r="711" spans="1:22">
      <c r="A711" s="64"/>
      <c r="B711" s="72"/>
      <c r="C711" s="72"/>
      <c r="D711" s="72"/>
      <c r="E711" s="72"/>
      <c r="F711" s="72"/>
      <c r="G711" s="72"/>
      <c r="H711" s="63"/>
      <c r="I711" s="77"/>
      <c r="J711" s="77"/>
      <c r="K711" s="77"/>
      <c r="L711" s="78"/>
      <c r="M711" s="121"/>
      <c r="N711" s="63"/>
      <c r="O711" s="72"/>
      <c r="P711" s="128"/>
      <c r="Q711" s="128"/>
      <c r="R711" s="128"/>
      <c r="S711" s="77"/>
      <c r="T711" s="77"/>
      <c r="U711" s="74"/>
      <c r="V711" s="72"/>
    </row>
    <row r="712" spans="1:22">
      <c r="A712" s="64"/>
      <c r="B712" s="72"/>
      <c r="C712" s="72"/>
      <c r="D712" s="72"/>
      <c r="E712" s="72"/>
      <c r="F712" s="72"/>
      <c r="G712" s="72"/>
      <c r="H712" s="63"/>
      <c r="I712" s="77"/>
      <c r="J712" s="77"/>
      <c r="K712" s="77"/>
      <c r="L712" s="78"/>
      <c r="M712" s="121"/>
      <c r="N712" s="63"/>
      <c r="O712" s="72"/>
      <c r="P712" s="128"/>
      <c r="Q712" s="128"/>
      <c r="R712" s="128"/>
      <c r="S712" s="77"/>
      <c r="T712" s="77"/>
      <c r="U712" s="74"/>
      <c r="V712" s="72"/>
    </row>
    <row r="713" spans="1:22">
      <c r="A713" s="64"/>
      <c r="B713" s="72"/>
      <c r="C713" s="72"/>
      <c r="D713" s="72"/>
      <c r="E713" s="72"/>
      <c r="F713" s="72"/>
      <c r="G713" s="72"/>
      <c r="H713" s="72"/>
      <c r="I713" s="77"/>
      <c r="J713" s="77"/>
      <c r="K713" s="77"/>
      <c r="L713" s="78"/>
      <c r="M713" s="121"/>
      <c r="N713" s="63"/>
      <c r="O713" s="72"/>
      <c r="P713" s="128"/>
      <c r="Q713" s="128"/>
      <c r="R713" s="128"/>
      <c r="S713" s="77"/>
      <c r="T713" s="77"/>
      <c r="U713" s="74"/>
      <c r="V713" s="72"/>
    </row>
    <row r="714" spans="1:22">
      <c r="A714" s="64"/>
      <c r="B714" s="72"/>
      <c r="C714" s="72"/>
      <c r="D714" s="72"/>
      <c r="E714" s="72"/>
      <c r="F714" s="72"/>
      <c r="G714" s="72"/>
      <c r="H714" s="72"/>
      <c r="I714" s="77"/>
      <c r="J714" s="77"/>
      <c r="K714" s="77"/>
      <c r="L714" s="78"/>
      <c r="M714" s="121"/>
      <c r="N714" s="63"/>
      <c r="O714" s="72"/>
      <c r="P714" s="128"/>
      <c r="Q714" s="128"/>
      <c r="R714" s="128"/>
      <c r="S714" s="77"/>
      <c r="T714" s="77"/>
      <c r="U714" s="74"/>
      <c r="V714" s="72"/>
    </row>
    <row r="715" spans="1:22">
      <c r="A715" s="64"/>
      <c r="B715" s="72"/>
      <c r="C715" s="72"/>
      <c r="D715" s="72"/>
      <c r="E715" s="72"/>
      <c r="F715" s="72"/>
      <c r="G715" s="72"/>
      <c r="H715" s="72"/>
      <c r="I715" s="77"/>
      <c r="J715" s="77"/>
      <c r="K715" s="77"/>
      <c r="L715" s="78"/>
      <c r="M715" s="121"/>
      <c r="N715" s="63"/>
      <c r="O715" s="72"/>
      <c r="P715" s="142"/>
      <c r="Q715" s="142"/>
      <c r="R715" s="142"/>
      <c r="S715" s="77"/>
      <c r="T715" s="77"/>
      <c r="U715" s="74"/>
      <c r="V715" s="72"/>
    </row>
    <row r="716" spans="1:22">
      <c r="A716" s="64"/>
      <c r="B716" s="72"/>
      <c r="C716" s="72"/>
      <c r="D716" s="72"/>
      <c r="E716" s="72"/>
      <c r="F716" s="72"/>
      <c r="G716" s="72"/>
      <c r="H716" s="72"/>
      <c r="I716" s="77"/>
      <c r="J716" s="77"/>
      <c r="K716" s="77"/>
      <c r="L716" s="78"/>
      <c r="M716" s="121"/>
      <c r="N716" s="63"/>
      <c r="O716" s="72"/>
      <c r="P716" s="142"/>
      <c r="Q716" s="142"/>
      <c r="R716" s="142"/>
      <c r="S716" s="77"/>
      <c r="T716" s="77"/>
      <c r="U716" s="121"/>
      <c r="V716" s="63"/>
    </row>
    <row r="717" spans="1:22">
      <c r="A717" s="64"/>
      <c r="B717" s="72"/>
      <c r="C717" s="72"/>
      <c r="D717" s="72"/>
      <c r="E717" s="72"/>
      <c r="F717" s="72"/>
      <c r="G717" s="72"/>
      <c r="H717" s="72"/>
      <c r="I717" s="77"/>
      <c r="J717" s="77"/>
      <c r="K717" s="77"/>
      <c r="L717" s="78"/>
      <c r="M717" s="121"/>
      <c r="N717" s="63"/>
      <c r="O717" s="91"/>
      <c r="P717" s="142"/>
      <c r="Q717" s="142"/>
      <c r="R717" s="142"/>
      <c r="S717" s="77"/>
      <c r="T717" s="77"/>
      <c r="U717" s="121"/>
      <c r="V717" s="63"/>
    </row>
    <row r="718" spans="1:22">
      <c r="A718" s="64"/>
      <c r="B718" s="72"/>
      <c r="C718" s="72"/>
      <c r="D718" s="72"/>
      <c r="E718" s="72"/>
      <c r="F718" s="72"/>
      <c r="G718" s="72"/>
      <c r="H718" s="72"/>
      <c r="I718" s="77"/>
      <c r="J718" s="77"/>
      <c r="K718" s="77"/>
      <c r="L718" s="78"/>
      <c r="M718" s="121"/>
      <c r="N718" s="63"/>
      <c r="O718" s="91"/>
      <c r="P718" s="142"/>
      <c r="Q718" s="142"/>
      <c r="R718" s="142"/>
      <c r="S718" s="77"/>
      <c r="T718" s="77"/>
      <c r="U718" s="121"/>
      <c r="V718" s="63"/>
    </row>
    <row r="719" spans="1:22">
      <c r="A719" s="64"/>
      <c r="B719" s="72"/>
      <c r="C719" s="72"/>
      <c r="D719" s="72"/>
      <c r="E719" s="72"/>
      <c r="F719" s="72"/>
      <c r="G719" s="72"/>
      <c r="H719" s="72"/>
      <c r="I719" s="77"/>
      <c r="J719" s="77"/>
      <c r="K719" s="77"/>
      <c r="L719" s="78"/>
      <c r="M719" s="121"/>
      <c r="N719" s="63"/>
      <c r="O719" s="91"/>
      <c r="P719" s="142"/>
      <c r="Q719" s="142"/>
      <c r="R719" s="142"/>
      <c r="S719" s="77"/>
      <c r="T719" s="77"/>
      <c r="U719" s="121"/>
      <c r="V719" s="63"/>
    </row>
    <row r="720" spans="1:22">
      <c r="A720" s="64"/>
      <c r="B720" s="72"/>
      <c r="C720" s="72"/>
      <c r="D720" s="72"/>
      <c r="E720" s="72"/>
      <c r="F720" s="72"/>
      <c r="G720" s="72"/>
      <c r="H720" s="72"/>
      <c r="I720" s="77"/>
      <c r="J720" s="77"/>
      <c r="K720" s="77"/>
      <c r="L720" s="78"/>
      <c r="M720" s="121"/>
      <c r="N720" s="63"/>
      <c r="O720" s="91"/>
      <c r="P720" s="142"/>
      <c r="Q720" s="142"/>
      <c r="R720" s="142"/>
      <c r="S720" s="77"/>
      <c r="T720" s="77"/>
      <c r="U720" s="121"/>
      <c r="V720" s="63"/>
    </row>
    <row r="721" spans="1:22">
      <c r="A721" s="64"/>
      <c r="B721" s="72"/>
      <c r="C721" s="72"/>
      <c r="D721" s="72"/>
      <c r="E721" s="72"/>
      <c r="F721" s="72"/>
      <c r="G721" s="72"/>
      <c r="H721" s="72"/>
      <c r="I721" s="77"/>
      <c r="J721" s="77"/>
      <c r="K721" s="77"/>
      <c r="L721" s="78"/>
      <c r="M721" s="121"/>
      <c r="N721" s="63"/>
      <c r="O721" s="91"/>
      <c r="P721" s="142"/>
      <c r="Q721" s="142"/>
      <c r="R721" s="142"/>
      <c r="S721" s="77"/>
      <c r="T721" s="77"/>
      <c r="U721" s="121"/>
      <c r="V721" s="63"/>
    </row>
    <row r="722" spans="1:22">
      <c r="A722" s="64"/>
      <c r="B722" s="72"/>
      <c r="C722" s="72"/>
      <c r="D722" s="72"/>
      <c r="E722" s="72"/>
      <c r="F722" s="72"/>
      <c r="G722" s="72"/>
      <c r="H722" s="72"/>
      <c r="I722" s="77"/>
      <c r="J722" s="77"/>
      <c r="K722" s="77"/>
      <c r="L722" s="78"/>
      <c r="M722" s="121"/>
      <c r="N722" s="63"/>
      <c r="O722" s="91"/>
      <c r="P722" s="142"/>
      <c r="Q722" s="142"/>
      <c r="R722" s="142"/>
      <c r="S722" s="77"/>
      <c r="T722" s="77"/>
      <c r="U722" s="121"/>
      <c r="V722" s="63"/>
    </row>
    <row r="723" spans="1:22">
      <c r="A723" s="64"/>
      <c r="B723" s="72"/>
      <c r="C723" s="72"/>
      <c r="D723" s="72"/>
      <c r="E723" s="72"/>
      <c r="F723" s="72"/>
      <c r="G723" s="72"/>
      <c r="H723" s="72"/>
      <c r="I723" s="77"/>
      <c r="J723" s="77"/>
      <c r="K723" s="77"/>
      <c r="L723" s="78"/>
      <c r="M723" s="121"/>
      <c r="N723" s="63"/>
      <c r="O723" s="91"/>
      <c r="P723" s="142"/>
      <c r="Q723" s="142"/>
      <c r="R723" s="142"/>
      <c r="S723" s="77"/>
      <c r="T723" s="77"/>
      <c r="U723" s="121"/>
      <c r="V723" s="63"/>
    </row>
    <row r="724" spans="1:22">
      <c r="A724" s="64"/>
      <c r="B724" s="72"/>
      <c r="C724" s="72"/>
      <c r="D724" s="72"/>
      <c r="E724" s="72"/>
      <c r="F724" s="72"/>
      <c r="G724" s="72"/>
      <c r="H724" s="72"/>
      <c r="I724" s="77"/>
      <c r="J724" s="77"/>
      <c r="K724" s="77"/>
      <c r="L724" s="78"/>
      <c r="M724" s="121"/>
      <c r="N724" s="63"/>
      <c r="O724" s="91"/>
      <c r="P724" s="142"/>
      <c r="Q724" s="142"/>
      <c r="R724" s="142"/>
      <c r="S724" s="77"/>
      <c r="T724" s="77"/>
      <c r="U724" s="121"/>
      <c r="V724" s="63"/>
    </row>
    <row r="725" spans="1:22">
      <c r="A725" s="64"/>
      <c r="B725" s="72"/>
      <c r="C725" s="72"/>
      <c r="D725" s="72"/>
      <c r="E725" s="72"/>
      <c r="F725" s="72"/>
      <c r="G725" s="72"/>
      <c r="H725" s="72"/>
      <c r="I725" s="77"/>
      <c r="J725" s="77"/>
      <c r="K725" s="77"/>
      <c r="L725" s="78"/>
      <c r="M725" s="121"/>
      <c r="N725" s="63"/>
      <c r="O725" s="91"/>
      <c r="P725" s="142"/>
      <c r="Q725" s="142"/>
      <c r="R725" s="142"/>
      <c r="S725" s="77"/>
      <c r="T725" s="77"/>
      <c r="U725" s="121"/>
      <c r="V725" s="63"/>
    </row>
    <row r="726" spans="1:22">
      <c r="A726" s="64"/>
      <c r="B726" s="72"/>
      <c r="C726" s="72"/>
      <c r="D726" s="72"/>
      <c r="E726" s="72"/>
      <c r="F726" s="72"/>
      <c r="G726" s="72"/>
      <c r="H726" s="72"/>
      <c r="I726" s="77"/>
      <c r="J726" s="77"/>
      <c r="K726" s="77"/>
      <c r="L726" s="78"/>
      <c r="M726" s="121"/>
      <c r="N726" s="63"/>
      <c r="O726" s="63"/>
      <c r="P726" s="142"/>
      <c r="Q726" s="142"/>
      <c r="R726" s="142"/>
      <c r="S726" s="77"/>
      <c r="T726" s="77"/>
      <c r="U726" s="121"/>
      <c r="V726" s="63"/>
    </row>
    <row r="727" spans="1:22">
      <c r="A727" s="64"/>
      <c r="B727" s="72"/>
      <c r="C727" s="72"/>
      <c r="D727" s="72"/>
      <c r="E727" s="123"/>
      <c r="F727" s="72"/>
      <c r="G727" s="72"/>
      <c r="H727" s="72"/>
      <c r="I727" s="77"/>
      <c r="J727" s="77"/>
      <c r="K727" s="77"/>
      <c r="L727" s="78"/>
      <c r="M727" s="144"/>
      <c r="N727" s="145"/>
      <c r="O727" s="145"/>
      <c r="P727" s="146"/>
      <c r="Q727" s="146"/>
      <c r="R727" s="146"/>
      <c r="S727" s="77"/>
      <c r="T727" s="77"/>
      <c r="U727" s="144"/>
      <c r="V727" s="145"/>
    </row>
    <row r="728" spans="1:22">
      <c r="A728" s="64"/>
      <c r="B728" s="72"/>
      <c r="C728" s="72"/>
      <c r="D728" s="72"/>
      <c r="E728" s="123"/>
      <c r="F728" s="72"/>
      <c r="G728" s="72"/>
      <c r="H728" s="72"/>
      <c r="I728" s="77"/>
      <c r="J728" s="77"/>
      <c r="K728" s="77"/>
      <c r="L728" s="78"/>
      <c r="M728" s="74"/>
      <c r="N728" s="72"/>
      <c r="O728" s="145"/>
      <c r="P728" s="146"/>
      <c r="Q728" s="146"/>
      <c r="R728" s="146"/>
      <c r="S728" s="77"/>
      <c r="T728" s="77"/>
      <c r="U728" s="144"/>
      <c r="V728" s="145"/>
    </row>
    <row r="729" spans="1:22">
      <c r="A729" s="64"/>
      <c r="B729" s="72"/>
      <c r="C729" s="72"/>
      <c r="D729" s="72"/>
      <c r="E729" s="123"/>
      <c r="F729" s="72"/>
      <c r="G729" s="72"/>
      <c r="H729" s="72"/>
      <c r="I729" s="77"/>
      <c r="J729" s="77"/>
      <c r="K729" s="77"/>
      <c r="L729" s="78"/>
      <c r="M729" s="74"/>
      <c r="N729" s="72"/>
      <c r="O729" s="145"/>
      <c r="P729" s="128"/>
      <c r="Q729" s="128"/>
      <c r="R729" s="128"/>
      <c r="S729" s="77"/>
      <c r="T729" s="77"/>
      <c r="U729" s="144"/>
      <c r="V729" s="145"/>
    </row>
    <row r="730" spans="1:22">
      <c r="A730" s="64"/>
      <c r="B730" s="72"/>
      <c r="C730" s="72"/>
      <c r="D730" s="72"/>
      <c r="E730" s="123"/>
      <c r="F730" s="72"/>
      <c r="G730" s="72"/>
      <c r="H730" s="72"/>
      <c r="I730" s="77"/>
      <c r="J730" s="77"/>
      <c r="K730" s="77"/>
      <c r="L730" s="78"/>
      <c r="M730" s="74"/>
      <c r="N730" s="72"/>
      <c r="O730" s="145"/>
      <c r="P730" s="128"/>
      <c r="Q730" s="128"/>
      <c r="R730" s="128"/>
      <c r="S730" s="77"/>
      <c r="T730" s="77"/>
      <c r="U730" s="144"/>
      <c r="V730" s="145"/>
    </row>
    <row r="731" spans="1:22">
      <c r="A731" s="64"/>
      <c r="B731" s="72"/>
      <c r="C731" s="72"/>
      <c r="D731" s="72"/>
      <c r="E731" s="123"/>
      <c r="F731" s="72"/>
      <c r="G731" s="72"/>
      <c r="H731" s="72"/>
      <c r="I731" s="77"/>
      <c r="J731" s="77"/>
      <c r="K731" s="77"/>
      <c r="L731" s="78"/>
      <c r="M731" s="74"/>
      <c r="N731" s="72"/>
      <c r="O731" s="145"/>
      <c r="P731" s="128"/>
      <c r="Q731" s="128"/>
      <c r="R731" s="128"/>
      <c r="S731" s="77"/>
      <c r="T731" s="77"/>
      <c r="U731" s="144"/>
      <c r="V731" s="145"/>
    </row>
    <row r="732" spans="1:22">
      <c r="A732" s="64"/>
      <c r="B732" s="72"/>
      <c r="C732" s="72"/>
      <c r="D732" s="72"/>
      <c r="E732" s="123"/>
      <c r="F732" s="72"/>
      <c r="G732" s="72"/>
      <c r="H732" s="72"/>
      <c r="I732" s="77"/>
      <c r="J732" s="77"/>
      <c r="K732" s="77"/>
      <c r="L732" s="78"/>
      <c r="M732" s="71"/>
      <c r="N732" s="72"/>
      <c r="O732" s="145"/>
      <c r="P732" s="149"/>
      <c r="Q732" s="149"/>
      <c r="R732" s="149"/>
      <c r="S732" s="77"/>
      <c r="T732" s="77"/>
      <c r="U732" s="144"/>
      <c r="V732" s="145"/>
    </row>
    <row r="733" spans="1:22">
      <c r="A733" s="64"/>
      <c r="B733" s="72"/>
      <c r="C733" s="72"/>
      <c r="D733" s="72"/>
      <c r="E733" s="123"/>
      <c r="F733" s="72"/>
      <c r="G733" s="72"/>
      <c r="H733" s="72"/>
      <c r="I733" s="77"/>
      <c r="J733" s="77"/>
      <c r="K733" s="77"/>
      <c r="L733" s="78"/>
      <c r="M733" s="150"/>
      <c r="N733" s="72"/>
      <c r="O733" s="145"/>
      <c r="P733" s="149"/>
      <c r="Q733" s="149"/>
      <c r="R733" s="149"/>
      <c r="S733" s="77"/>
      <c r="T733" s="77"/>
      <c r="U733" s="144"/>
      <c r="V733" s="145"/>
    </row>
    <row r="734" spans="1:22">
      <c r="A734" s="64"/>
      <c r="B734" s="72"/>
      <c r="C734" s="72"/>
      <c r="D734" s="72"/>
      <c r="E734" s="123"/>
      <c r="F734" s="72"/>
      <c r="G734" s="72"/>
      <c r="H734" s="72"/>
      <c r="I734" s="77"/>
      <c r="J734" s="77"/>
      <c r="K734" s="77"/>
      <c r="L734" s="78"/>
      <c r="M734" s="150"/>
      <c r="N734" s="72"/>
      <c r="O734" s="145"/>
      <c r="P734" s="149"/>
      <c r="Q734" s="149"/>
      <c r="R734" s="149"/>
      <c r="S734" s="77"/>
      <c r="T734" s="77"/>
      <c r="U734" s="144"/>
      <c r="V734" s="145"/>
    </row>
    <row r="735" spans="1:22">
      <c r="A735" s="64"/>
      <c r="B735" s="72"/>
      <c r="C735" s="72"/>
      <c r="D735" s="72"/>
      <c r="E735" s="123"/>
      <c r="F735" s="72"/>
      <c r="G735" s="72"/>
      <c r="H735" s="72"/>
      <c r="I735" s="77"/>
      <c r="J735" s="77"/>
      <c r="K735" s="77"/>
      <c r="L735" s="78"/>
      <c r="M735" s="150"/>
      <c r="N735" s="72"/>
      <c r="O735" s="145"/>
      <c r="P735" s="149"/>
      <c r="Q735" s="149"/>
      <c r="R735" s="149"/>
      <c r="S735" s="77"/>
      <c r="T735" s="77"/>
      <c r="U735" s="144"/>
      <c r="V735" s="145"/>
    </row>
    <row r="736" spans="1:22">
      <c r="A736" s="64"/>
      <c r="B736" s="72"/>
      <c r="C736" s="72"/>
      <c r="D736" s="72"/>
      <c r="E736" s="123"/>
      <c r="F736" s="72"/>
      <c r="G736" s="72"/>
      <c r="H736" s="72"/>
      <c r="I736" s="77"/>
      <c r="J736" s="77"/>
      <c r="K736" s="77"/>
      <c r="L736" s="78"/>
      <c r="M736" s="150"/>
      <c r="N736" s="72"/>
      <c r="O736" s="145"/>
      <c r="P736" s="149"/>
      <c r="Q736" s="149"/>
      <c r="R736" s="149"/>
      <c r="S736" s="77"/>
      <c r="T736" s="77"/>
      <c r="U736" s="144"/>
      <c r="V736" s="145"/>
    </row>
    <row r="737" spans="1:22">
      <c r="A737" s="64"/>
      <c r="B737" s="72"/>
      <c r="C737" s="72"/>
      <c r="D737" s="72"/>
      <c r="E737" s="123"/>
      <c r="F737" s="72"/>
      <c r="G737" s="72"/>
      <c r="H737" s="72"/>
      <c r="I737" s="77"/>
      <c r="J737" s="77"/>
      <c r="K737" s="77"/>
      <c r="L737" s="78"/>
      <c r="M737" s="150"/>
      <c r="N737" s="72"/>
      <c r="O737" s="145"/>
      <c r="P737" s="149"/>
      <c r="Q737" s="149"/>
      <c r="R737" s="149"/>
      <c r="S737" s="77"/>
      <c r="T737" s="77"/>
      <c r="U737" s="144"/>
      <c r="V737" s="145"/>
    </row>
    <row r="738" spans="1:22">
      <c r="A738" s="64"/>
      <c r="B738" s="72"/>
      <c r="C738" s="72"/>
      <c r="D738" s="72"/>
      <c r="E738" s="123"/>
      <c r="F738" s="72"/>
      <c r="G738" s="72"/>
      <c r="H738" s="72"/>
      <c r="I738" s="77"/>
      <c r="J738" s="77"/>
      <c r="K738" s="77"/>
      <c r="L738" s="78"/>
      <c r="M738" s="150"/>
      <c r="N738" s="72"/>
      <c r="O738" s="145"/>
      <c r="P738" s="149"/>
      <c r="Q738" s="149"/>
      <c r="R738" s="149"/>
      <c r="S738" s="77"/>
      <c r="T738" s="77"/>
      <c r="U738" s="144"/>
      <c r="V738" s="145"/>
    </row>
    <row r="739" spans="1:22">
      <c r="A739" s="64"/>
      <c r="B739" s="72"/>
      <c r="C739" s="72"/>
      <c r="D739" s="72"/>
      <c r="E739" s="123"/>
      <c r="F739" s="72"/>
      <c r="G739" s="72"/>
      <c r="H739" s="72"/>
      <c r="I739" s="77"/>
      <c r="J739" s="77"/>
      <c r="K739" s="77"/>
      <c r="L739" s="78"/>
      <c r="M739" s="150"/>
      <c r="N739" s="72"/>
      <c r="O739" s="145"/>
      <c r="P739" s="149"/>
      <c r="Q739" s="149"/>
      <c r="R739" s="149"/>
      <c r="S739" s="77"/>
      <c r="T739" s="77"/>
      <c r="U739" s="144"/>
      <c r="V739" s="145"/>
    </row>
    <row r="740" spans="1:22">
      <c r="A740" s="64"/>
      <c r="B740" s="72"/>
      <c r="C740" s="72"/>
      <c r="D740" s="72"/>
      <c r="E740" s="123"/>
      <c r="F740" s="72"/>
      <c r="G740" s="72"/>
      <c r="H740" s="72"/>
      <c r="I740" s="77"/>
      <c r="J740" s="77"/>
      <c r="K740" s="77"/>
      <c r="L740" s="78"/>
      <c r="M740" s="150"/>
      <c r="N740" s="72"/>
      <c r="O740" s="145"/>
      <c r="P740" s="149"/>
      <c r="Q740" s="149"/>
      <c r="R740" s="149"/>
      <c r="S740" s="77"/>
      <c r="T740" s="77"/>
      <c r="U740" s="144"/>
      <c r="V740" s="145"/>
    </row>
    <row r="741" spans="1:22">
      <c r="A741" s="64"/>
      <c r="B741" s="72"/>
      <c r="C741" s="72"/>
      <c r="D741" s="72"/>
      <c r="E741" s="72"/>
      <c r="F741" s="72"/>
      <c r="G741" s="72"/>
      <c r="H741" s="124"/>
      <c r="I741" s="77"/>
      <c r="J741" s="77"/>
      <c r="K741" s="77"/>
      <c r="L741" s="78"/>
      <c r="M741" s="74"/>
      <c r="N741" s="72"/>
      <c r="O741" s="63"/>
      <c r="P741" s="128"/>
      <c r="Q741" s="128"/>
      <c r="R741" s="128"/>
      <c r="S741" s="77"/>
      <c r="T741" s="77"/>
      <c r="U741" s="74"/>
      <c r="V741" s="72"/>
    </row>
    <row r="742" spans="1:22">
      <c r="A742" s="64"/>
      <c r="B742" s="72"/>
      <c r="C742" s="72"/>
      <c r="D742" s="72"/>
      <c r="E742" s="72"/>
      <c r="F742" s="72"/>
      <c r="G742" s="72"/>
      <c r="H742" s="124"/>
      <c r="I742" s="77"/>
      <c r="J742" s="77"/>
      <c r="K742" s="77"/>
      <c r="L742" s="78"/>
      <c r="M742" s="74"/>
      <c r="N742" s="72"/>
      <c r="O742" s="63"/>
      <c r="P742" s="128"/>
      <c r="Q742" s="128"/>
      <c r="R742" s="128"/>
      <c r="S742" s="77"/>
      <c r="T742" s="77"/>
      <c r="U742" s="74"/>
      <c r="V742" s="72"/>
    </row>
    <row r="743" spans="1:22">
      <c r="A743" s="64"/>
      <c r="B743" s="72"/>
      <c r="C743" s="72"/>
      <c r="D743" s="72"/>
      <c r="E743" s="72"/>
      <c r="F743" s="72"/>
      <c r="G743" s="72"/>
      <c r="H743" s="151"/>
      <c r="I743" s="77"/>
      <c r="J743" s="77"/>
      <c r="K743" s="77"/>
      <c r="L743" s="78"/>
      <c r="M743" s="74"/>
      <c r="N743" s="72"/>
      <c r="O743" s="72"/>
      <c r="P743" s="128"/>
      <c r="Q743" s="128"/>
      <c r="R743" s="128"/>
      <c r="S743" s="77"/>
      <c r="T743" s="77"/>
      <c r="U743" s="74"/>
      <c r="V743" s="72"/>
    </row>
    <row r="744" spans="1:22">
      <c r="A744" s="64"/>
      <c r="B744" s="72"/>
      <c r="C744" s="72"/>
      <c r="D744" s="72"/>
      <c r="E744" s="123"/>
      <c r="F744" s="72"/>
      <c r="G744" s="72"/>
      <c r="H744" s="124"/>
      <c r="I744" s="77"/>
      <c r="J744" s="77"/>
      <c r="K744" s="77"/>
      <c r="L744" s="78"/>
      <c r="M744" s="74"/>
      <c r="N744" s="72"/>
      <c r="O744" s="145"/>
      <c r="P744" s="128"/>
      <c r="Q744" s="128"/>
      <c r="R744" s="128"/>
      <c r="S744" s="77"/>
      <c r="T744" s="77"/>
      <c r="U744" s="74"/>
      <c r="V744" s="72"/>
    </row>
    <row r="745" spans="1:22">
      <c r="A745" s="64"/>
      <c r="B745" s="72"/>
      <c r="C745" s="72"/>
      <c r="D745" s="72"/>
      <c r="E745" s="123"/>
      <c r="F745" s="72"/>
      <c r="G745" s="72"/>
      <c r="H745" s="124"/>
      <c r="I745" s="77"/>
      <c r="J745" s="77"/>
      <c r="K745" s="77"/>
      <c r="L745" s="78"/>
      <c r="M745" s="74"/>
      <c r="N745" s="72"/>
      <c r="O745" s="145"/>
      <c r="P745" s="128"/>
      <c r="Q745" s="128"/>
      <c r="R745" s="128"/>
      <c r="S745" s="77"/>
      <c r="T745" s="77"/>
      <c r="U745" s="74"/>
      <c r="V745" s="72"/>
    </row>
    <row r="746" spans="1:22">
      <c r="A746" s="64"/>
      <c r="B746" s="72"/>
      <c r="C746" s="72"/>
      <c r="D746" s="72"/>
      <c r="E746" s="123"/>
      <c r="F746" s="72"/>
      <c r="G746" s="72"/>
      <c r="H746" s="124"/>
      <c r="I746" s="77"/>
      <c r="J746" s="77"/>
      <c r="K746" s="77"/>
      <c r="L746" s="78"/>
      <c r="M746" s="74"/>
      <c r="N746" s="72"/>
      <c r="O746" s="145"/>
      <c r="P746" s="128"/>
      <c r="Q746" s="128"/>
      <c r="R746" s="128"/>
      <c r="S746" s="77"/>
      <c r="T746" s="77"/>
      <c r="U746" s="74"/>
      <c r="V746" s="72"/>
    </row>
    <row r="747" spans="1:22">
      <c r="A747" s="64"/>
      <c r="B747" s="72"/>
      <c r="C747" s="72"/>
      <c r="D747" s="72"/>
      <c r="E747" s="72"/>
      <c r="F747" s="72"/>
      <c r="G747" s="72"/>
      <c r="H747" s="124"/>
      <c r="I747" s="77"/>
      <c r="J747" s="77"/>
      <c r="K747" s="77"/>
      <c r="L747" s="78"/>
      <c r="M747" s="71"/>
      <c r="N747" s="64"/>
      <c r="O747" s="63"/>
      <c r="P747" s="149"/>
      <c r="Q747" s="149"/>
      <c r="R747" s="149"/>
      <c r="S747" s="77"/>
      <c r="T747" s="77"/>
      <c r="U747" s="64"/>
      <c r="V747" s="72"/>
    </row>
    <row r="748" spans="1:22" ht="15" thickBot="1"/>
    <row r="749" spans="1:22" ht="15" thickBot="1">
      <c r="D749" s="134"/>
      <c r="E749" s="136"/>
      <c r="H749" s="134"/>
    </row>
  </sheetData>
  <autoFilter ref="A1:V747" xr:uid="{00000000-0009-0000-0000-00000C000000}"/>
  <conditionalFormatting sqref="R2">
    <cfRule type="expression" dxfId="6" priority="3">
      <formula>"$U$3&lt;=HOY()"</formula>
    </cfRule>
  </conditionalFormatting>
  <conditionalFormatting sqref="R3 R5 R7 R9 R11">
    <cfRule type="expression" dxfId="5" priority="2">
      <formula>"$U$3&lt;=HOY()"</formula>
    </cfRule>
  </conditionalFormatting>
  <conditionalFormatting sqref="R4 R6 R8 R10 R12">
    <cfRule type="expression" dxfId="4" priority="1">
      <formula>"$U$3&lt;=HOY()"</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sheetPr>
  <dimension ref="A1:Y1652"/>
  <sheetViews>
    <sheetView topLeftCell="A503" workbookViewId="0">
      <selection activeCell="G515" sqref="G515"/>
    </sheetView>
  </sheetViews>
  <sheetFormatPr baseColWidth="10" defaultColWidth="11.44140625" defaultRowHeight="14.4"/>
  <cols>
    <col min="1" max="3" width="11.44140625" style="2"/>
    <col min="4" max="4" width="26.5546875" style="2" customWidth="1"/>
    <col min="5" max="5" width="23.6640625" style="2" customWidth="1"/>
    <col min="6" max="7" width="11.44140625" style="2"/>
    <col min="8" max="8" width="23.33203125" style="2" customWidth="1"/>
    <col min="9" max="12" width="17.6640625" style="7" customWidth="1"/>
    <col min="13" max="14" width="11.44140625" style="2"/>
    <col min="15" max="15" width="22.33203125" style="2" customWidth="1"/>
    <col min="16" max="18" width="11.44140625" style="8"/>
    <col min="19" max="20" width="17.6640625" style="7" customWidth="1"/>
    <col min="21" max="16384" width="11.44140625" style="2"/>
  </cols>
  <sheetData>
    <row r="1" spans="1:25">
      <c r="A1" s="2" t="s">
        <v>0</v>
      </c>
      <c r="B1" s="2" t="s">
        <v>1</v>
      </c>
      <c r="C1" s="2" t="s">
        <v>2</v>
      </c>
      <c r="D1" s="2" t="s">
        <v>3</v>
      </c>
      <c r="E1" s="2" t="s">
        <v>4</v>
      </c>
      <c r="F1" s="2" t="s">
        <v>5</v>
      </c>
      <c r="G1" s="2" t="s">
        <v>6</v>
      </c>
      <c r="H1" s="2" t="s">
        <v>7</v>
      </c>
      <c r="I1" s="7" t="s">
        <v>8</v>
      </c>
      <c r="J1" s="7" t="s">
        <v>9</v>
      </c>
      <c r="K1" s="7" t="s">
        <v>19</v>
      </c>
      <c r="L1" s="7" t="s">
        <v>20</v>
      </c>
      <c r="M1" s="2" t="s">
        <v>10</v>
      </c>
      <c r="N1" s="2" t="s">
        <v>11</v>
      </c>
      <c r="O1" s="64" t="s">
        <v>12</v>
      </c>
      <c r="P1" s="8" t="s">
        <v>21</v>
      </c>
      <c r="Q1" s="8" t="s">
        <v>13</v>
      </c>
      <c r="R1" s="8" t="s">
        <v>14</v>
      </c>
      <c r="S1" s="7" t="s">
        <v>15</v>
      </c>
      <c r="T1" s="7" t="s">
        <v>16</v>
      </c>
      <c r="U1" s="2" t="s">
        <v>17</v>
      </c>
      <c r="V1" s="2" t="s">
        <v>18</v>
      </c>
    </row>
    <row r="2" spans="1:25">
      <c r="A2" s="198">
        <v>891780111</v>
      </c>
      <c r="B2" s="199" t="s">
        <v>25</v>
      </c>
      <c r="C2" s="200" t="s">
        <v>1044</v>
      </c>
      <c r="D2" s="199" t="s">
        <v>27</v>
      </c>
      <c r="E2" s="201" t="s">
        <v>1045</v>
      </c>
      <c r="F2" s="199" t="s">
        <v>29</v>
      </c>
      <c r="G2" s="200" t="s">
        <v>1046</v>
      </c>
      <c r="H2" s="200" t="s">
        <v>31</v>
      </c>
      <c r="I2" s="153">
        <v>4550040</v>
      </c>
      <c r="J2" s="214">
        <v>0</v>
      </c>
      <c r="K2" s="214">
        <v>0</v>
      </c>
      <c r="L2" s="214">
        <v>0</v>
      </c>
      <c r="M2" s="202" t="s">
        <v>1047</v>
      </c>
      <c r="N2" s="58" t="s">
        <v>1048</v>
      </c>
      <c r="O2" s="203" t="s">
        <v>1049</v>
      </c>
      <c r="P2" s="204">
        <v>44581</v>
      </c>
      <c r="Q2" s="205">
        <v>44585</v>
      </c>
      <c r="R2" s="204">
        <v>44592</v>
      </c>
      <c r="S2" s="79">
        <v>0</v>
      </c>
      <c r="T2" s="153">
        <v>4550040</v>
      </c>
      <c r="U2" s="206">
        <v>85476075</v>
      </c>
      <c r="V2" s="200" t="s">
        <v>1050</v>
      </c>
      <c r="W2"/>
      <c r="X2"/>
      <c r="Y2" s="1"/>
    </row>
    <row r="3" spans="1:25">
      <c r="A3" s="198">
        <v>891780111</v>
      </c>
      <c r="B3" s="199" t="s">
        <v>25</v>
      </c>
      <c r="C3" s="200" t="s">
        <v>1044</v>
      </c>
      <c r="D3" s="199" t="s">
        <v>27</v>
      </c>
      <c r="E3" s="201" t="s">
        <v>1051</v>
      </c>
      <c r="F3" s="199" t="s">
        <v>29</v>
      </c>
      <c r="G3" s="200" t="s">
        <v>1046</v>
      </c>
      <c r="H3" s="200" t="s">
        <v>31</v>
      </c>
      <c r="I3" s="153">
        <v>17725829</v>
      </c>
      <c r="J3" s="215">
        <v>0</v>
      </c>
      <c r="K3" s="215">
        <v>0</v>
      </c>
      <c r="L3" s="215">
        <v>0</v>
      </c>
      <c r="M3" s="202" t="s">
        <v>1052</v>
      </c>
      <c r="N3" s="58" t="s">
        <v>1053</v>
      </c>
      <c r="O3" s="203" t="s">
        <v>1054</v>
      </c>
      <c r="P3" s="204">
        <v>44589</v>
      </c>
      <c r="Q3" s="205">
        <v>44589</v>
      </c>
      <c r="R3" s="204">
        <v>44645</v>
      </c>
      <c r="S3" s="215">
        <v>0</v>
      </c>
      <c r="T3" s="153">
        <v>17725829</v>
      </c>
      <c r="U3" s="200">
        <v>85472020</v>
      </c>
      <c r="V3" s="46" t="s">
        <v>1055</v>
      </c>
      <c r="W3"/>
      <c r="X3"/>
      <c r="Y3" s="1"/>
    </row>
    <row r="4" spans="1:25">
      <c r="A4" s="198">
        <v>891780111</v>
      </c>
      <c r="B4" s="199" t="s">
        <v>25</v>
      </c>
      <c r="C4" s="200" t="s">
        <v>1044</v>
      </c>
      <c r="D4" s="199" t="s">
        <v>27</v>
      </c>
      <c r="E4" s="201" t="s">
        <v>1056</v>
      </c>
      <c r="F4" s="199" t="s">
        <v>29</v>
      </c>
      <c r="G4" s="200" t="s">
        <v>1046</v>
      </c>
      <c r="H4" s="200" t="s">
        <v>31</v>
      </c>
      <c r="I4" s="153">
        <v>2381400</v>
      </c>
      <c r="J4" s="215">
        <v>0</v>
      </c>
      <c r="K4" s="215">
        <v>0</v>
      </c>
      <c r="L4" s="215">
        <v>0</v>
      </c>
      <c r="M4" s="202" t="s">
        <v>1047</v>
      </c>
      <c r="N4" s="58" t="s">
        <v>1048</v>
      </c>
      <c r="O4" s="203" t="s">
        <v>1057</v>
      </c>
      <c r="P4" s="204">
        <v>44581</v>
      </c>
      <c r="Q4" s="205">
        <v>44585</v>
      </c>
      <c r="R4" s="204">
        <v>44592</v>
      </c>
      <c r="S4" s="215">
        <v>0</v>
      </c>
      <c r="T4" s="153">
        <v>2381400</v>
      </c>
      <c r="U4" s="206">
        <v>85476091</v>
      </c>
      <c r="V4" s="200" t="s">
        <v>1058</v>
      </c>
      <c r="W4"/>
      <c r="X4"/>
      <c r="Y4" s="1"/>
    </row>
    <row r="5" spans="1:25">
      <c r="A5" s="198">
        <v>891780111</v>
      </c>
      <c r="B5" s="199" t="s">
        <v>25</v>
      </c>
      <c r="C5" s="200" t="s">
        <v>1044</v>
      </c>
      <c r="D5" s="199" t="s">
        <v>27</v>
      </c>
      <c r="E5" s="201" t="s">
        <v>1059</v>
      </c>
      <c r="F5" s="199" t="s">
        <v>29</v>
      </c>
      <c r="G5" s="200" t="s">
        <v>1046</v>
      </c>
      <c r="H5" s="200" t="s">
        <v>31</v>
      </c>
      <c r="I5" s="153">
        <v>29247820</v>
      </c>
      <c r="J5" s="215">
        <v>0</v>
      </c>
      <c r="K5" s="215">
        <v>0</v>
      </c>
      <c r="L5" s="215">
        <v>0</v>
      </c>
      <c r="M5" s="202" t="s">
        <v>1060</v>
      </c>
      <c r="N5" s="58" t="s">
        <v>1061</v>
      </c>
      <c r="O5" s="203" t="s">
        <v>1062</v>
      </c>
      <c r="P5" s="204">
        <v>44585</v>
      </c>
      <c r="Q5" s="205">
        <v>44586</v>
      </c>
      <c r="R5" s="204">
        <v>44627</v>
      </c>
      <c r="S5" s="153">
        <v>29247820</v>
      </c>
      <c r="T5" s="153">
        <v>0</v>
      </c>
      <c r="U5" s="200">
        <v>12545871</v>
      </c>
      <c r="V5" s="208" t="s">
        <v>1063</v>
      </c>
      <c r="W5"/>
      <c r="X5"/>
      <c r="Y5" s="1"/>
    </row>
    <row r="6" spans="1:25">
      <c r="A6" s="198">
        <v>891780111</v>
      </c>
      <c r="B6" s="199" t="s">
        <v>25</v>
      </c>
      <c r="C6" s="200" t="s">
        <v>1044</v>
      </c>
      <c r="D6" s="199" t="s">
        <v>27</v>
      </c>
      <c r="E6" s="201" t="s">
        <v>1064</v>
      </c>
      <c r="F6" s="199" t="s">
        <v>29</v>
      </c>
      <c r="G6" s="200" t="s">
        <v>1046</v>
      </c>
      <c r="H6" s="200" t="s">
        <v>31</v>
      </c>
      <c r="I6" s="153">
        <v>40796850</v>
      </c>
      <c r="J6" s="215">
        <v>0</v>
      </c>
      <c r="K6" s="215">
        <v>0</v>
      </c>
      <c r="L6" s="215">
        <v>0</v>
      </c>
      <c r="M6" s="207" t="s">
        <v>1065</v>
      </c>
      <c r="N6" t="s">
        <v>1066</v>
      </c>
      <c r="O6" s="203" t="s">
        <v>1067</v>
      </c>
      <c r="P6" s="204">
        <v>44585</v>
      </c>
      <c r="Q6" s="205">
        <v>44586</v>
      </c>
      <c r="R6" s="204">
        <v>44645</v>
      </c>
      <c r="S6" s="215">
        <v>33617000</v>
      </c>
      <c r="T6" s="215">
        <v>7179850</v>
      </c>
      <c r="U6" s="200">
        <v>12545871</v>
      </c>
      <c r="V6" s="208" t="s">
        <v>1063</v>
      </c>
      <c r="W6"/>
      <c r="X6"/>
      <c r="Y6" s="1"/>
    </row>
    <row r="7" spans="1:25">
      <c r="A7" s="198">
        <v>891780111</v>
      </c>
      <c r="B7" s="199" t="s">
        <v>25</v>
      </c>
      <c r="C7" s="200" t="s">
        <v>1044</v>
      </c>
      <c r="D7" s="199" t="s">
        <v>27</v>
      </c>
      <c r="E7" s="201" t="s">
        <v>1068</v>
      </c>
      <c r="F7" s="199" t="s">
        <v>29</v>
      </c>
      <c r="G7" s="200" t="s">
        <v>1046</v>
      </c>
      <c r="H7" s="200" t="s">
        <v>31</v>
      </c>
      <c r="I7" s="153">
        <v>15463621</v>
      </c>
      <c r="J7" s="215">
        <v>0</v>
      </c>
      <c r="K7" s="215">
        <v>0</v>
      </c>
      <c r="L7" s="215">
        <v>0</v>
      </c>
      <c r="M7" s="202" t="s">
        <v>5415</v>
      </c>
      <c r="N7" s="208" t="s">
        <v>545</v>
      </c>
      <c r="O7" s="203" t="s">
        <v>1069</v>
      </c>
      <c r="P7" s="204">
        <v>44585</v>
      </c>
      <c r="Q7" s="205">
        <v>44586</v>
      </c>
      <c r="R7" s="204">
        <v>44592</v>
      </c>
      <c r="S7" s="153">
        <v>15463621</v>
      </c>
      <c r="T7" s="153">
        <v>0</v>
      </c>
      <c r="U7" s="200">
        <v>12545871</v>
      </c>
      <c r="V7" s="208" t="s">
        <v>1063</v>
      </c>
      <c r="W7"/>
      <c r="X7"/>
      <c r="Y7" s="1"/>
    </row>
    <row r="8" spans="1:25">
      <c r="A8" s="198">
        <v>891780111</v>
      </c>
      <c r="B8" s="199" t="s">
        <v>25</v>
      </c>
      <c r="C8" s="200" t="s">
        <v>1044</v>
      </c>
      <c r="D8" s="199" t="s">
        <v>27</v>
      </c>
      <c r="E8" s="201" t="s">
        <v>1070</v>
      </c>
      <c r="F8" s="199" t="s">
        <v>29</v>
      </c>
      <c r="G8" s="200" t="s">
        <v>1046</v>
      </c>
      <c r="H8" s="200" t="s">
        <v>31</v>
      </c>
      <c r="I8" s="153">
        <v>46796750</v>
      </c>
      <c r="J8" s="215">
        <v>0</v>
      </c>
      <c r="K8" s="215">
        <v>0</v>
      </c>
      <c r="L8" s="215">
        <v>0</v>
      </c>
      <c r="M8" s="202" t="s">
        <v>1131</v>
      </c>
      <c r="N8" t="s">
        <v>973</v>
      </c>
      <c r="O8" s="203" t="s">
        <v>1071</v>
      </c>
      <c r="P8" s="204">
        <v>44586</v>
      </c>
      <c r="Q8" s="205">
        <v>44586</v>
      </c>
      <c r="R8" s="204">
        <v>44605</v>
      </c>
      <c r="S8" s="215">
        <v>44178750</v>
      </c>
      <c r="T8" s="153">
        <v>2618000</v>
      </c>
      <c r="U8" s="206">
        <v>7634899</v>
      </c>
      <c r="V8" s="208" t="s">
        <v>1072</v>
      </c>
      <c r="W8"/>
      <c r="X8"/>
      <c r="Y8" s="1"/>
    </row>
    <row r="9" spans="1:25">
      <c r="A9" s="198">
        <v>891780111</v>
      </c>
      <c r="B9" s="199" t="s">
        <v>25</v>
      </c>
      <c r="C9" s="200" t="s">
        <v>1044</v>
      </c>
      <c r="D9" s="199" t="s">
        <v>27</v>
      </c>
      <c r="E9" s="201" t="s">
        <v>1073</v>
      </c>
      <c r="F9" s="199" t="s">
        <v>29</v>
      </c>
      <c r="G9" s="200" t="s">
        <v>1046</v>
      </c>
      <c r="H9" s="200" t="s">
        <v>31</v>
      </c>
      <c r="I9" s="153">
        <v>4302000</v>
      </c>
      <c r="J9" s="215">
        <v>0</v>
      </c>
      <c r="K9" s="215">
        <v>0</v>
      </c>
      <c r="L9" s="215">
        <v>0</v>
      </c>
      <c r="M9" s="207" t="s">
        <v>5416</v>
      </c>
      <c r="N9" t="s">
        <v>1074</v>
      </c>
      <c r="O9" s="203" t="s">
        <v>1075</v>
      </c>
      <c r="P9" s="204">
        <v>44589</v>
      </c>
      <c r="Q9" s="205">
        <v>44589</v>
      </c>
      <c r="R9" s="204">
        <v>44598</v>
      </c>
      <c r="S9" s="153">
        <v>4302000</v>
      </c>
      <c r="T9" s="153">
        <v>0</v>
      </c>
      <c r="U9" s="200">
        <v>12545871</v>
      </c>
      <c r="V9" s="208" t="s">
        <v>1063</v>
      </c>
      <c r="W9"/>
      <c r="X9"/>
      <c r="Y9" s="1"/>
    </row>
    <row r="10" spans="1:25">
      <c r="A10" s="198">
        <v>891780111</v>
      </c>
      <c r="B10" s="199" t="s">
        <v>25</v>
      </c>
      <c r="C10" s="200" t="s">
        <v>1044</v>
      </c>
      <c r="D10" s="199" t="s">
        <v>27</v>
      </c>
      <c r="E10" s="201" t="s">
        <v>1076</v>
      </c>
      <c r="F10" s="199" t="s">
        <v>29</v>
      </c>
      <c r="G10" s="200" t="s">
        <v>1046</v>
      </c>
      <c r="H10" s="200" t="s">
        <v>31</v>
      </c>
      <c r="I10" s="153">
        <v>13289859</v>
      </c>
      <c r="J10" s="215">
        <v>0</v>
      </c>
      <c r="K10" s="215">
        <v>0</v>
      </c>
      <c r="L10" s="215">
        <v>0</v>
      </c>
      <c r="M10" s="202" t="s">
        <v>1060</v>
      </c>
      <c r="N10" s="49" t="s">
        <v>1061</v>
      </c>
      <c r="O10" s="203" t="s">
        <v>1077</v>
      </c>
      <c r="P10" s="204">
        <v>44589</v>
      </c>
      <c r="Q10" s="205">
        <v>44589</v>
      </c>
      <c r="R10" s="204">
        <v>44603</v>
      </c>
      <c r="S10" s="153">
        <v>13289859</v>
      </c>
      <c r="T10" s="153">
        <v>0</v>
      </c>
      <c r="U10" s="200">
        <v>12533448</v>
      </c>
      <c r="V10" s="200" t="s">
        <v>1078</v>
      </c>
      <c r="W10"/>
      <c r="X10"/>
      <c r="Y10" s="1"/>
    </row>
    <row r="11" spans="1:25">
      <c r="A11" s="198">
        <v>891780111</v>
      </c>
      <c r="B11" s="199" t="s">
        <v>25</v>
      </c>
      <c r="C11" s="200" t="s">
        <v>1044</v>
      </c>
      <c r="D11" s="199" t="s">
        <v>27</v>
      </c>
      <c r="E11" s="201" t="s">
        <v>1079</v>
      </c>
      <c r="F11" s="199" t="s">
        <v>29</v>
      </c>
      <c r="G11" s="200" t="s">
        <v>1046</v>
      </c>
      <c r="H11" s="200" t="s">
        <v>31</v>
      </c>
      <c r="I11" s="153">
        <v>173450000</v>
      </c>
      <c r="J11" s="215">
        <v>0</v>
      </c>
      <c r="K11" s="215">
        <v>0</v>
      </c>
      <c r="L11" s="215">
        <v>0</v>
      </c>
      <c r="M11" s="202" t="s">
        <v>1080</v>
      </c>
      <c r="N11" t="s">
        <v>1081</v>
      </c>
      <c r="O11" s="203" t="s">
        <v>1082</v>
      </c>
      <c r="P11" s="204">
        <v>44589</v>
      </c>
      <c r="Q11" s="205">
        <v>44589</v>
      </c>
      <c r="R11" s="204">
        <v>44742</v>
      </c>
      <c r="S11" s="215">
        <v>0</v>
      </c>
      <c r="T11" s="153">
        <v>173450000</v>
      </c>
      <c r="U11" s="200">
        <v>16078654</v>
      </c>
      <c r="V11" t="s">
        <v>1083</v>
      </c>
      <c r="W11"/>
      <c r="X11"/>
      <c r="Y11" s="1"/>
    </row>
    <row r="12" spans="1:25">
      <c r="A12" s="198">
        <v>891780111</v>
      </c>
      <c r="B12" s="199" t="s">
        <v>25</v>
      </c>
      <c r="C12" s="200" t="s">
        <v>1044</v>
      </c>
      <c r="D12" s="199" t="s">
        <v>27</v>
      </c>
      <c r="E12" s="201" t="s">
        <v>1084</v>
      </c>
      <c r="F12" s="199" t="s">
        <v>29</v>
      </c>
      <c r="G12" s="200" t="s">
        <v>1046</v>
      </c>
      <c r="H12" s="200" t="s">
        <v>31</v>
      </c>
      <c r="I12" s="153">
        <v>1199520</v>
      </c>
      <c r="J12" s="215">
        <v>0</v>
      </c>
      <c r="K12" s="215">
        <v>0</v>
      </c>
      <c r="L12" s="215">
        <v>0</v>
      </c>
      <c r="M12" s="202" t="s">
        <v>1085</v>
      </c>
      <c r="N12" t="s">
        <v>1086</v>
      </c>
      <c r="O12" s="203" t="s">
        <v>1087</v>
      </c>
      <c r="P12" s="204">
        <v>44589</v>
      </c>
      <c r="Q12" s="205">
        <v>44589</v>
      </c>
      <c r="R12" s="204">
        <v>44596</v>
      </c>
      <c r="S12" s="215">
        <v>0</v>
      </c>
      <c r="T12" s="153">
        <v>1199520</v>
      </c>
      <c r="U12" s="200">
        <v>16078654</v>
      </c>
      <c r="V12" t="s">
        <v>1083</v>
      </c>
      <c r="W12"/>
      <c r="X12"/>
      <c r="Y12" s="1"/>
    </row>
    <row r="13" spans="1:25">
      <c r="A13" s="198">
        <v>891780111</v>
      </c>
      <c r="B13" s="199" t="s">
        <v>25</v>
      </c>
      <c r="C13" s="200" t="s">
        <v>1044</v>
      </c>
      <c r="D13" s="199" t="s">
        <v>27</v>
      </c>
      <c r="E13" s="201" t="s">
        <v>1088</v>
      </c>
      <c r="F13" s="199" t="s">
        <v>29</v>
      </c>
      <c r="G13" s="200" t="s">
        <v>1046</v>
      </c>
      <c r="H13" s="200" t="s">
        <v>31</v>
      </c>
      <c r="I13" s="153">
        <v>87159600</v>
      </c>
      <c r="J13" s="215">
        <v>0</v>
      </c>
      <c r="K13" s="215">
        <v>0</v>
      </c>
      <c r="L13" s="215">
        <v>0</v>
      </c>
      <c r="M13" s="209" t="s">
        <v>1089</v>
      </c>
      <c r="N13" s="44" t="s">
        <v>1090</v>
      </c>
      <c r="O13" s="203" t="s">
        <v>1091</v>
      </c>
      <c r="P13" s="204">
        <v>44575</v>
      </c>
      <c r="Q13" s="205">
        <v>44586</v>
      </c>
      <c r="R13" s="204">
        <v>44729</v>
      </c>
      <c r="S13" s="215">
        <v>17431920</v>
      </c>
      <c r="T13" s="153">
        <v>69727680</v>
      </c>
      <c r="U13" s="206">
        <v>85476075</v>
      </c>
      <c r="V13" s="200" t="s">
        <v>1050</v>
      </c>
      <c r="W13"/>
      <c r="X13"/>
      <c r="Y13" s="1"/>
    </row>
    <row r="14" spans="1:25">
      <c r="A14" s="198">
        <v>891780111</v>
      </c>
      <c r="B14" s="199" t="s">
        <v>25</v>
      </c>
      <c r="C14" s="200" t="s">
        <v>1044</v>
      </c>
      <c r="D14" s="199" t="s">
        <v>27</v>
      </c>
      <c r="E14" s="201" t="s">
        <v>1092</v>
      </c>
      <c r="F14" s="199" t="s">
        <v>29</v>
      </c>
      <c r="G14" s="200" t="s">
        <v>1046</v>
      </c>
      <c r="H14" s="200" t="s">
        <v>31</v>
      </c>
      <c r="I14" s="153" t="s">
        <v>5417</v>
      </c>
      <c r="J14" s="215">
        <v>0</v>
      </c>
      <c r="K14" s="215">
        <v>0</v>
      </c>
      <c r="L14" s="215" t="s">
        <v>1731</v>
      </c>
      <c r="M14" s="202" t="s">
        <v>1093</v>
      </c>
      <c r="N14" s="208" t="s">
        <v>2503</v>
      </c>
      <c r="O14" s="203" t="s">
        <v>1094</v>
      </c>
      <c r="P14" s="204">
        <v>44578</v>
      </c>
      <c r="Q14" s="205">
        <v>44578</v>
      </c>
      <c r="R14" s="204">
        <v>44742</v>
      </c>
      <c r="S14" s="215">
        <v>87104756</v>
      </c>
      <c r="T14" s="153">
        <v>87105870</v>
      </c>
      <c r="U14" s="206">
        <v>85153989</v>
      </c>
      <c r="V14" s="200" t="s">
        <v>1095</v>
      </c>
      <c r="W14"/>
      <c r="X14"/>
      <c r="Y14" s="1"/>
    </row>
    <row r="15" spans="1:25">
      <c r="A15" s="198">
        <v>891780111</v>
      </c>
      <c r="B15" s="199" t="s">
        <v>25</v>
      </c>
      <c r="C15" s="200" t="s">
        <v>1044</v>
      </c>
      <c r="D15" s="199" t="s">
        <v>27</v>
      </c>
      <c r="E15" s="201" t="s">
        <v>1096</v>
      </c>
      <c r="F15" s="199" t="s">
        <v>29</v>
      </c>
      <c r="G15" s="200" t="s">
        <v>1046</v>
      </c>
      <c r="H15" s="200" t="s">
        <v>31</v>
      </c>
      <c r="I15" s="153" t="s">
        <v>5340</v>
      </c>
      <c r="J15" s="215">
        <v>0</v>
      </c>
      <c r="K15" s="215">
        <v>0</v>
      </c>
      <c r="L15" s="215">
        <v>0</v>
      </c>
      <c r="M15" s="209" t="s">
        <v>1089</v>
      </c>
      <c r="N15" s="210" t="s">
        <v>1090</v>
      </c>
      <c r="O15" s="203" t="s">
        <v>1097</v>
      </c>
      <c r="P15" s="204">
        <v>44578</v>
      </c>
      <c r="Q15" s="205">
        <v>44578</v>
      </c>
      <c r="R15" s="204">
        <v>44742</v>
      </c>
      <c r="S15" s="215">
        <v>356160000</v>
      </c>
      <c r="T15" s="153">
        <v>296800000</v>
      </c>
      <c r="U15" s="200">
        <v>16078654</v>
      </c>
      <c r="V15" t="s">
        <v>1083</v>
      </c>
      <c r="W15"/>
      <c r="X15"/>
      <c r="Y15" s="1"/>
    </row>
    <row r="16" spans="1:25">
      <c r="A16" s="198">
        <v>891780111</v>
      </c>
      <c r="B16" s="199" t="s">
        <v>25</v>
      </c>
      <c r="C16" s="200" t="s">
        <v>1044</v>
      </c>
      <c r="D16" s="199" t="s">
        <v>27</v>
      </c>
      <c r="E16" s="201" t="s">
        <v>1098</v>
      </c>
      <c r="F16" s="199" t="s">
        <v>29</v>
      </c>
      <c r="G16" s="200" t="s">
        <v>1046</v>
      </c>
      <c r="H16" s="200" t="s">
        <v>31</v>
      </c>
      <c r="I16" s="153">
        <v>8179925</v>
      </c>
      <c r="J16" s="215">
        <v>0</v>
      </c>
      <c r="K16" s="215">
        <v>0</v>
      </c>
      <c r="L16" s="215">
        <v>0</v>
      </c>
      <c r="M16" s="202" t="s">
        <v>1099</v>
      </c>
      <c r="N16" s="208" t="s">
        <v>1100</v>
      </c>
      <c r="O16" s="203" t="s">
        <v>1101</v>
      </c>
      <c r="P16" s="204">
        <v>44581</v>
      </c>
      <c r="Q16" s="205">
        <v>44585</v>
      </c>
      <c r="R16" s="204">
        <v>44729</v>
      </c>
      <c r="S16" s="215">
        <v>0</v>
      </c>
      <c r="T16" s="153">
        <v>8179925</v>
      </c>
      <c r="U16" s="206">
        <v>85476075</v>
      </c>
      <c r="V16" s="200" t="s">
        <v>1050</v>
      </c>
      <c r="W16"/>
      <c r="X16"/>
      <c r="Y16" s="1"/>
    </row>
    <row r="17" spans="1:25">
      <c r="A17" s="198">
        <v>891780111</v>
      </c>
      <c r="B17" s="199" t="s">
        <v>25</v>
      </c>
      <c r="C17" s="200" t="s">
        <v>1044</v>
      </c>
      <c r="D17" s="199" t="s">
        <v>27</v>
      </c>
      <c r="E17" s="201" t="s">
        <v>1102</v>
      </c>
      <c r="F17" s="199" t="s">
        <v>29</v>
      </c>
      <c r="G17" s="200" t="s">
        <v>1046</v>
      </c>
      <c r="H17" s="200" t="s">
        <v>31</v>
      </c>
      <c r="I17" s="153">
        <v>1999999</v>
      </c>
      <c r="J17" s="215">
        <v>0</v>
      </c>
      <c r="K17" s="215">
        <v>0</v>
      </c>
      <c r="L17" s="215">
        <v>0</v>
      </c>
      <c r="M17" s="202" t="s">
        <v>1103</v>
      </c>
      <c r="N17" s="208" t="s">
        <v>1104</v>
      </c>
      <c r="O17" s="203" t="s">
        <v>1105</v>
      </c>
      <c r="P17" s="204">
        <v>44581</v>
      </c>
      <c r="Q17" s="205">
        <v>44582</v>
      </c>
      <c r="R17" s="204">
        <v>44729</v>
      </c>
      <c r="S17" s="215">
        <v>0</v>
      </c>
      <c r="T17" s="153">
        <v>1999999</v>
      </c>
      <c r="U17" s="206">
        <v>85476075</v>
      </c>
      <c r="V17" s="200" t="s">
        <v>1050</v>
      </c>
      <c r="W17"/>
      <c r="X17"/>
      <c r="Y17" s="1"/>
    </row>
    <row r="18" spans="1:25">
      <c r="A18" s="198">
        <v>891780111</v>
      </c>
      <c r="B18" s="199" t="s">
        <v>25</v>
      </c>
      <c r="C18" s="200" t="s">
        <v>1044</v>
      </c>
      <c r="D18" s="199" t="s">
        <v>27</v>
      </c>
      <c r="E18" s="201" t="s">
        <v>1106</v>
      </c>
      <c r="F18" s="199" t="s">
        <v>29</v>
      </c>
      <c r="G18" s="200" t="s">
        <v>1046</v>
      </c>
      <c r="H18" s="200" t="s">
        <v>31</v>
      </c>
      <c r="I18" s="153">
        <v>4006320</v>
      </c>
      <c r="J18" s="215">
        <v>0</v>
      </c>
      <c r="K18" s="215">
        <v>0</v>
      </c>
      <c r="L18" s="215">
        <v>0</v>
      </c>
      <c r="M18" s="207" t="s">
        <v>1099</v>
      </c>
      <c r="N18" s="208" t="s">
        <v>1100</v>
      </c>
      <c r="O18" s="203" t="s">
        <v>1107</v>
      </c>
      <c r="P18" s="204">
        <v>44585</v>
      </c>
      <c r="Q18" s="205">
        <v>44586</v>
      </c>
      <c r="R18" s="204">
        <v>44729</v>
      </c>
      <c r="S18" s="215">
        <v>0</v>
      </c>
      <c r="T18" s="153">
        <v>4006320</v>
      </c>
      <c r="U18" s="206">
        <v>85476091</v>
      </c>
      <c r="V18" s="200" t="s">
        <v>1058</v>
      </c>
      <c r="W18"/>
      <c r="X18"/>
      <c r="Y18" s="1"/>
    </row>
    <row r="19" spans="1:25">
      <c r="A19" s="198">
        <v>891780111</v>
      </c>
      <c r="B19" s="199" t="s">
        <v>25</v>
      </c>
      <c r="C19" s="200" t="s">
        <v>1044</v>
      </c>
      <c r="D19" s="199" t="s">
        <v>27</v>
      </c>
      <c r="E19" s="201" t="s">
        <v>1108</v>
      </c>
      <c r="F19" s="199" t="s">
        <v>29</v>
      </c>
      <c r="G19" s="200" t="s">
        <v>1046</v>
      </c>
      <c r="H19" s="200" t="s">
        <v>31</v>
      </c>
      <c r="I19" s="153">
        <v>11015655</v>
      </c>
      <c r="J19" s="215">
        <v>0</v>
      </c>
      <c r="K19" s="215">
        <v>0</v>
      </c>
      <c r="L19" s="215">
        <v>0</v>
      </c>
      <c r="M19" s="209" t="s">
        <v>1109</v>
      </c>
      <c r="N19" s="208" t="s">
        <v>1110</v>
      </c>
      <c r="O19" s="203" t="s">
        <v>1111</v>
      </c>
      <c r="P19" s="204">
        <v>44586</v>
      </c>
      <c r="Q19" s="205">
        <v>44586</v>
      </c>
      <c r="R19" s="204">
        <v>44645</v>
      </c>
      <c r="S19" s="215">
        <v>0</v>
      </c>
      <c r="T19" s="153">
        <v>11015655</v>
      </c>
      <c r="U19" s="200">
        <v>72220242</v>
      </c>
      <c r="V19" t="s">
        <v>1112</v>
      </c>
      <c r="W19"/>
      <c r="X19"/>
      <c r="Y19" s="1"/>
    </row>
    <row r="20" spans="1:25">
      <c r="A20" s="198">
        <v>891780111</v>
      </c>
      <c r="B20" s="199" t="s">
        <v>25</v>
      </c>
      <c r="C20" s="200" t="s">
        <v>1044</v>
      </c>
      <c r="D20" s="199" t="s">
        <v>27</v>
      </c>
      <c r="E20" s="201" t="s">
        <v>1113</v>
      </c>
      <c r="F20" s="199" t="s">
        <v>29</v>
      </c>
      <c r="G20" s="200" t="s">
        <v>1046</v>
      </c>
      <c r="H20" s="200" t="s">
        <v>31</v>
      </c>
      <c r="I20" s="153">
        <v>60000000</v>
      </c>
      <c r="J20" s="215">
        <v>0</v>
      </c>
      <c r="K20" s="215">
        <v>0</v>
      </c>
      <c r="L20" s="215">
        <v>0</v>
      </c>
      <c r="M20" s="202" t="s">
        <v>1114</v>
      </c>
      <c r="N20" s="208" t="s">
        <v>1115</v>
      </c>
      <c r="O20" s="203" t="s">
        <v>1116</v>
      </c>
      <c r="P20" s="204">
        <v>44586</v>
      </c>
      <c r="Q20" s="205">
        <v>44586</v>
      </c>
      <c r="R20" s="204">
        <v>44773</v>
      </c>
      <c r="S20" s="215">
        <v>0</v>
      </c>
      <c r="T20" s="153">
        <v>60000000</v>
      </c>
      <c r="U20" s="200">
        <v>12545871</v>
      </c>
      <c r="V20" s="208" t="s">
        <v>1063</v>
      </c>
      <c r="W20"/>
      <c r="X20"/>
      <c r="Y20" s="1"/>
    </row>
    <row r="21" spans="1:25">
      <c r="A21" s="198">
        <v>891780111</v>
      </c>
      <c r="B21" s="199" t="s">
        <v>25</v>
      </c>
      <c r="C21" s="200" t="s">
        <v>1044</v>
      </c>
      <c r="D21" s="199" t="s">
        <v>27</v>
      </c>
      <c r="E21" s="201" t="s">
        <v>1117</v>
      </c>
      <c r="F21" s="199" t="s">
        <v>29</v>
      </c>
      <c r="G21" s="200" t="s">
        <v>1046</v>
      </c>
      <c r="H21" s="200" t="s">
        <v>31</v>
      </c>
      <c r="I21" s="153">
        <v>5399797</v>
      </c>
      <c r="J21" s="215">
        <v>0</v>
      </c>
      <c r="K21" s="215">
        <v>0</v>
      </c>
      <c r="L21" s="215">
        <v>0</v>
      </c>
      <c r="M21" s="202" t="s">
        <v>1103</v>
      </c>
      <c r="N21" s="208" t="s">
        <v>1118</v>
      </c>
      <c r="O21" s="203" t="s">
        <v>1119</v>
      </c>
      <c r="P21" s="204">
        <v>44586</v>
      </c>
      <c r="Q21" s="205">
        <v>44586</v>
      </c>
      <c r="R21" s="204">
        <v>44742</v>
      </c>
      <c r="S21" s="215">
        <v>5399487.0800000001</v>
      </c>
      <c r="T21" s="153">
        <v>309.92</v>
      </c>
      <c r="U21" s="206">
        <v>85153989</v>
      </c>
      <c r="V21" s="200" t="s">
        <v>1095</v>
      </c>
      <c r="W21"/>
      <c r="X21"/>
      <c r="Y21" s="1"/>
    </row>
    <row r="22" spans="1:25">
      <c r="A22" s="198">
        <v>891780111</v>
      </c>
      <c r="B22" s="199" t="s">
        <v>25</v>
      </c>
      <c r="C22" s="200" t="s">
        <v>1044</v>
      </c>
      <c r="D22" s="199" t="s">
        <v>27</v>
      </c>
      <c r="E22" s="201" t="s">
        <v>1120</v>
      </c>
      <c r="F22" s="199" t="s">
        <v>29</v>
      </c>
      <c r="G22" s="200" t="s">
        <v>1046</v>
      </c>
      <c r="H22" s="200" t="s">
        <v>31</v>
      </c>
      <c r="I22" s="153" t="s">
        <v>1121</v>
      </c>
      <c r="J22" s="215">
        <v>0</v>
      </c>
      <c r="K22" s="215">
        <v>0</v>
      </c>
      <c r="L22" s="215">
        <v>0</v>
      </c>
      <c r="M22" s="202" t="s">
        <v>1093</v>
      </c>
      <c r="N22" s="208" t="s">
        <v>2503</v>
      </c>
      <c r="O22" s="203" t="s">
        <v>1122</v>
      </c>
      <c r="P22" s="204">
        <v>44586</v>
      </c>
      <c r="Q22" s="205">
        <v>44586</v>
      </c>
      <c r="R22" s="204">
        <v>44729</v>
      </c>
      <c r="S22" s="215">
        <v>13459594</v>
      </c>
      <c r="T22" s="153">
        <v>33080756</v>
      </c>
      <c r="U22" s="206">
        <v>85476075</v>
      </c>
      <c r="V22" s="200" t="s">
        <v>1050</v>
      </c>
      <c r="W22"/>
      <c r="X22"/>
      <c r="Y22" s="1"/>
    </row>
    <row r="23" spans="1:25">
      <c r="A23" s="198">
        <v>891780111</v>
      </c>
      <c r="B23" s="199" t="s">
        <v>25</v>
      </c>
      <c r="C23" s="200" t="s">
        <v>1044</v>
      </c>
      <c r="D23" s="199" t="s">
        <v>27</v>
      </c>
      <c r="E23" s="201" t="s">
        <v>1123</v>
      </c>
      <c r="F23" s="199" t="s">
        <v>29</v>
      </c>
      <c r="G23" s="200" t="s">
        <v>1046</v>
      </c>
      <c r="H23" s="200" t="s">
        <v>31</v>
      </c>
      <c r="I23" s="153">
        <v>21261600</v>
      </c>
      <c r="J23" s="215">
        <v>0</v>
      </c>
      <c r="K23" s="215">
        <v>0</v>
      </c>
      <c r="L23" s="215">
        <v>0</v>
      </c>
      <c r="M23" s="207" t="s">
        <v>1103</v>
      </c>
      <c r="N23" s="208" t="s">
        <v>1104</v>
      </c>
      <c r="O23" s="203" t="s">
        <v>1124</v>
      </c>
      <c r="P23" s="204">
        <v>44588</v>
      </c>
      <c r="Q23" s="205">
        <v>44588</v>
      </c>
      <c r="R23" s="204">
        <v>44772</v>
      </c>
      <c r="S23" s="215">
        <v>0</v>
      </c>
      <c r="T23" s="153">
        <v>21261600</v>
      </c>
      <c r="U23" s="206">
        <v>7634899</v>
      </c>
      <c r="V23" s="208" t="s">
        <v>1125</v>
      </c>
      <c r="W23"/>
      <c r="X23"/>
      <c r="Y23" s="1"/>
    </row>
    <row r="24" spans="1:25">
      <c r="A24" s="198">
        <v>891780111</v>
      </c>
      <c r="B24" s="199" t="s">
        <v>25</v>
      </c>
      <c r="C24" s="200" t="s">
        <v>1044</v>
      </c>
      <c r="D24" s="199" t="s">
        <v>27</v>
      </c>
      <c r="E24" s="201" t="s">
        <v>1126</v>
      </c>
      <c r="F24" s="199" t="s">
        <v>29</v>
      </c>
      <c r="G24" s="200" t="s">
        <v>1046</v>
      </c>
      <c r="H24" s="200" t="s">
        <v>31</v>
      </c>
      <c r="I24" s="153">
        <v>134460000</v>
      </c>
      <c r="J24" s="215">
        <v>0</v>
      </c>
      <c r="K24" s="215">
        <v>0</v>
      </c>
      <c r="L24" s="215">
        <v>0</v>
      </c>
      <c r="M24" s="207" t="s">
        <v>1103</v>
      </c>
      <c r="N24" s="208" t="s">
        <v>1104</v>
      </c>
      <c r="O24" s="203" t="s">
        <v>1127</v>
      </c>
      <c r="P24" s="204">
        <v>44589</v>
      </c>
      <c r="Q24" s="205">
        <v>44589</v>
      </c>
      <c r="R24" s="204">
        <v>44772</v>
      </c>
      <c r="S24" s="215">
        <v>80864986.280000001</v>
      </c>
      <c r="T24" s="153">
        <v>53595013.719999999</v>
      </c>
      <c r="U24" s="206">
        <v>7634899</v>
      </c>
      <c r="V24" s="208" t="s">
        <v>1125</v>
      </c>
      <c r="W24"/>
      <c r="X24"/>
      <c r="Y24" s="1"/>
    </row>
    <row r="25" spans="1:25">
      <c r="A25" s="198">
        <v>891780111</v>
      </c>
      <c r="B25" s="199" t="s">
        <v>25</v>
      </c>
      <c r="C25" s="200" t="s">
        <v>1044</v>
      </c>
      <c r="D25" s="199" t="s">
        <v>27</v>
      </c>
      <c r="E25" s="201" t="s">
        <v>1128</v>
      </c>
      <c r="F25" s="199" t="s">
        <v>29</v>
      </c>
      <c r="G25" s="200" t="s">
        <v>1046</v>
      </c>
      <c r="H25" s="200" t="s">
        <v>31</v>
      </c>
      <c r="I25" s="153">
        <v>44999798</v>
      </c>
      <c r="J25" s="215">
        <v>0</v>
      </c>
      <c r="K25" s="215">
        <v>0</v>
      </c>
      <c r="L25" s="215">
        <v>0</v>
      </c>
      <c r="M25" s="207" t="s">
        <v>1099</v>
      </c>
      <c r="N25" s="208" t="s">
        <v>1100</v>
      </c>
      <c r="O25" s="203" t="s">
        <v>1129</v>
      </c>
      <c r="P25" s="204">
        <v>44589</v>
      </c>
      <c r="Q25" s="205">
        <v>44589</v>
      </c>
      <c r="R25" s="204">
        <v>44895</v>
      </c>
      <c r="S25" s="215">
        <v>24863957</v>
      </c>
      <c r="T25" s="153">
        <v>20135841</v>
      </c>
      <c r="U25" s="200">
        <v>16078654</v>
      </c>
      <c r="V25" t="s">
        <v>1083</v>
      </c>
      <c r="W25"/>
      <c r="X25"/>
      <c r="Y25" s="1"/>
    </row>
    <row r="26" spans="1:25">
      <c r="A26" s="198">
        <v>891780111</v>
      </c>
      <c r="B26" s="199" t="s">
        <v>25</v>
      </c>
      <c r="C26" s="200" t="s">
        <v>1044</v>
      </c>
      <c r="D26" s="199" t="s">
        <v>27</v>
      </c>
      <c r="E26" s="201" t="s">
        <v>1130</v>
      </c>
      <c r="F26" s="199" t="s">
        <v>29</v>
      </c>
      <c r="G26" s="200" t="s">
        <v>1046</v>
      </c>
      <c r="H26" s="200" t="s">
        <v>31</v>
      </c>
      <c r="I26" s="153">
        <v>11998770</v>
      </c>
      <c r="J26" s="215">
        <v>0</v>
      </c>
      <c r="K26" s="215">
        <v>0</v>
      </c>
      <c r="L26" s="215">
        <v>0</v>
      </c>
      <c r="M26" s="207" t="s">
        <v>1131</v>
      </c>
      <c r="N26" s="208" t="s">
        <v>973</v>
      </c>
      <c r="O26" s="203" t="s">
        <v>1132</v>
      </c>
      <c r="P26" s="204">
        <v>44589</v>
      </c>
      <c r="Q26" s="205">
        <v>44589</v>
      </c>
      <c r="R26" s="204">
        <v>44895</v>
      </c>
      <c r="S26" s="215">
        <v>0</v>
      </c>
      <c r="T26" s="153">
        <v>11998770</v>
      </c>
      <c r="U26" s="200">
        <v>16078654</v>
      </c>
      <c r="V26" t="s">
        <v>1083</v>
      </c>
      <c r="W26"/>
      <c r="X26"/>
      <c r="Y26" s="1"/>
    </row>
    <row r="27" spans="1:25">
      <c r="A27" s="198">
        <v>891780111</v>
      </c>
      <c r="B27" s="199" t="s">
        <v>25</v>
      </c>
      <c r="C27" s="200" t="s">
        <v>1044</v>
      </c>
      <c r="D27" s="199" t="s">
        <v>27</v>
      </c>
      <c r="E27" s="201" t="s">
        <v>1133</v>
      </c>
      <c r="F27" s="199" t="s">
        <v>29</v>
      </c>
      <c r="G27" s="200" t="s">
        <v>1046</v>
      </c>
      <c r="H27" s="200" t="s">
        <v>31</v>
      </c>
      <c r="I27" s="153">
        <v>42470000</v>
      </c>
      <c r="J27" s="215">
        <v>0</v>
      </c>
      <c r="K27" s="215">
        <v>0</v>
      </c>
      <c r="L27" s="215">
        <v>0</v>
      </c>
      <c r="M27" s="207" t="s">
        <v>1134</v>
      </c>
      <c r="N27" s="208" t="s">
        <v>1135</v>
      </c>
      <c r="O27" s="203" t="s">
        <v>1136</v>
      </c>
      <c r="P27" s="204">
        <v>44589</v>
      </c>
      <c r="Q27" s="205">
        <v>44589</v>
      </c>
      <c r="R27" s="204">
        <v>44770</v>
      </c>
      <c r="S27" s="215">
        <v>0</v>
      </c>
      <c r="T27" s="153">
        <v>42470000</v>
      </c>
      <c r="U27" s="200">
        <v>72220242</v>
      </c>
      <c r="V27" s="208" t="s">
        <v>1137</v>
      </c>
      <c r="W27"/>
      <c r="X27"/>
      <c r="Y27" s="1"/>
    </row>
    <row r="28" spans="1:25">
      <c r="A28" s="198">
        <v>891780111</v>
      </c>
      <c r="B28" s="199" t="s">
        <v>25</v>
      </c>
      <c r="C28" s="200" t="s">
        <v>1044</v>
      </c>
      <c r="D28" s="199" t="s">
        <v>27</v>
      </c>
      <c r="E28" s="201" t="s">
        <v>1138</v>
      </c>
      <c r="F28" s="199" t="s">
        <v>29</v>
      </c>
      <c r="G28" s="200" t="s">
        <v>1046</v>
      </c>
      <c r="H28" s="200" t="s">
        <v>31</v>
      </c>
      <c r="I28" s="153">
        <v>64000000</v>
      </c>
      <c r="J28" s="215">
        <v>0</v>
      </c>
      <c r="K28" s="215">
        <v>0</v>
      </c>
      <c r="L28" s="215">
        <v>0</v>
      </c>
      <c r="M28" s="207" t="s">
        <v>1139</v>
      </c>
      <c r="N28" s="208" t="s">
        <v>1140</v>
      </c>
      <c r="O28" s="203" t="s">
        <v>1141</v>
      </c>
      <c r="P28" s="204">
        <v>44589</v>
      </c>
      <c r="Q28" s="205">
        <v>44589</v>
      </c>
      <c r="R28" s="204">
        <v>44926</v>
      </c>
      <c r="S28" s="215">
        <v>0</v>
      </c>
      <c r="T28" s="153">
        <v>64000000</v>
      </c>
      <c r="U28" s="200">
        <v>72220242</v>
      </c>
      <c r="V28" s="208" t="s">
        <v>1137</v>
      </c>
      <c r="W28"/>
      <c r="X28"/>
      <c r="Y28" s="1"/>
    </row>
    <row r="29" spans="1:25">
      <c r="A29" s="198">
        <v>891780111</v>
      </c>
      <c r="B29" s="199" t="s">
        <v>25</v>
      </c>
      <c r="C29" s="200" t="s">
        <v>1044</v>
      </c>
      <c r="D29" s="199" t="s">
        <v>27</v>
      </c>
      <c r="E29" s="201" t="s">
        <v>1142</v>
      </c>
      <c r="F29" s="199" t="s">
        <v>29</v>
      </c>
      <c r="G29" s="200" t="s">
        <v>1046</v>
      </c>
      <c r="H29" s="200" t="s">
        <v>31</v>
      </c>
      <c r="I29" s="153">
        <v>32139985</v>
      </c>
      <c r="J29" s="215">
        <v>0</v>
      </c>
      <c r="K29" s="215">
        <v>0</v>
      </c>
      <c r="L29" s="215">
        <v>0</v>
      </c>
      <c r="M29" s="207" t="s">
        <v>1143</v>
      </c>
      <c r="N29" s="208" t="s">
        <v>1144</v>
      </c>
      <c r="O29" s="203" t="s">
        <v>1145</v>
      </c>
      <c r="P29" s="204">
        <v>44589</v>
      </c>
      <c r="Q29" s="205">
        <v>44589</v>
      </c>
      <c r="R29" s="204">
        <v>44770</v>
      </c>
      <c r="S29" s="215">
        <v>1356600</v>
      </c>
      <c r="T29" s="153">
        <v>30783385</v>
      </c>
      <c r="U29" s="200">
        <v>72220242</v>
      </c>
      <c r="V29" s="208" t="s">
        <v>1137</v>
      </c>
      <c r="W29"/>
      <c r="X29"/>
      <c r="Y29" s="1"/>
    </row>
    <row r="30" spans="1:25">
      <c r="A30" s="198">
        <v>891780111</v>
      </c>
      <c r="B30" s="199" t="s">
        <v>25</v>
      </c>
      <c r="C30" s="200" t="s">
        <v>1044</v>
      </c>
      <c r="D30" s="199" t="s">
        <v>27</v>
      </c>
      <c r="E30" s="201" t="s">
        <v>1146</v>
      </c>
      <c r="F30" s="199" t="s">
        <v>29</v>
      </c>
      <c r="G30" s="200" t="s">
        <v>1046</v>
      </c>
      <c r="H30" s="200" t="s">
        <v>31</v>
      </c>
      <c r="I30" s="153" t="s">
        <v>1147</v>
      </c>
      <c r="J30" s="215">
        <v>0</v>
      </c>
      <c r="K30" s="215">
        <v>0</v>
      </c>
      <c r="L30" s="215">
        <v>0</v>
      </c>
      <c r="M30" s="207" t="s">
        <v>1099</v>
      </c>
      <c r="N30" s="208" t="s">
        <v>1100</v>
      </c>
      <c r="O30" s="203" t="s">
        <v>1148</v>
      </c>
      <c r="P30" s="204">
        <v>44589</v>
      </c>
      <c r="Q30" s="205">
        <v>44589</v>
      </c>
      <c r="R30" s="204">
        <v>44742</v>
      </c>
      <c r="S30" s="215">
        <v>1702445</v>
      </c>
      <c r="T30" s="153">
        <v>6751795</v>
      </c>
      <c r="U30" s="200">
        <v>16078654</v>
      </c>
      <c r="V30" t="s">
        <v>1083</v>
      </c>
      <c r="W30"/>
      <c r="X30"/>
      <c r="Y30" s="1"/>
    </row>
    <row r="31" spans="1:25">
      <c r="A31" s="198">
        <v>891780111</v>
      </c>
      <c r="B31" s="199" t="s">
        <v>25</v>
      </c>
      <c r="C31" s="200" t="s">
        <v>1044</v>
      </c>
      <c r="D31" s="199" t="s">
        <v>27</v>
      </c>
      <c r="E31" s="201" t="s">
        <v>1149</v>
      </c>
      <c r="F31" s="199" t="s">
        <v>29</v>
      </c>
      <c r="G31" s="200" t="s">
        <v>1046</v>
      </c>
      <c r="H31" s="200" t="s">
        <v>31</v>
      </c>
      <c r="I31" s="153" t="s">
        <v>1150</v>
      </c>
      <c r="J31" s="215">
        <v>0</v>
      </c>
      <c r="K31" s="215">
        <v>0</v>
      </c>
      <c r="L31" s="215">
        <v>0</v>
      </c>
      <c r="M31" s="207" t="s">
        <v>1103</v>
      </c>
      <c r="N31" s="208" t="s">
        <v>1151</v>
      </c>
      <c r="O31" s="203" t="s">
        <v>1152</v>
      </c>
      <c r="P31" s="204">
        <v>44589</v>
      </c>
      <c r="Q31" s="205">
        <v>44589</v>
      </c>
      <c r="R31" s="204">
        <v>44668</v>
      </c>
      <c r="S31" s="215">
        <v>0</v>
      </c>
      <c r="T31" s="153" t="s">
        <v>1150</v>
      </c>
      <c r="U31" s="206">
        <v>7634899</v>
      </c>
      <c r="V31" s="208" t="s">
        <v>1125</v>
      </c>
      <c r="W31"/>
      <c r="X31"/>
      <c r="Y31" s="1"/>
    </row>
    <row r="32" spans="1:25">
      <c r="A32" s="198">
        <v>891780111</v>
      </c>
      <c r="B32" s="199" t="s">
        <v>25</v>
      </c>
      <c r="C32" s="200" t="s">
        <v>1044</v>
      </c>
      <c r="D32" s="199" t="s">
        <v>27</v>
      </c>
      <c r="E32" s="201" t="s">
        <v>1153</v>
      </c>
      <c r="F32" s="199" t="s">
        <v>29</v>
      </c>
      <c r="G32" s="200" t="s">
        <v>1046</v>
      </c>
      <c r="H32" s="200" t="s">
        <v>31</v>
      </c>
      <c r="I32" s="153">
        <v>63711957</v>
      </c>
      <c r="J32" s="215">
        <v>0</v>
      </c>
      <c r="K32" s="215">
        <v>0</v>
      </c>
      <c r="L32" s="215">
        <v>0</v>
      </c>
      <c r="M32" s="207" t="s">
        <v>1154</v>
      </c>
      <c r="N32" s="208" t="s">
        <v>1155</v>
      </c>
      <c r="O32" s="203" t="s">
        <v>1156</v>
      </c>
      <c r="P32" s="204">
        <v>44589</v>
      </c>
      <c r="Q32" s="205">
        <v>44589</v>
      </c>
      <c r="R32" s="204">
        <v>44645</v>
      </c>
      <c r="S32" s="215">
        <v>0</v>
      </c>
      <c r="T32" s="153">
        <v>63711957</v>
      </c>
      <c r="U32" s="200">
        <v>85472020</v>
      </c>
      <c r="V32" t="s">
        <v>1055</v>
      </c>
      <c r="W32"/>
      <c r="X32"/>
      <c r="Y32" s="1"/>
    </row>
    <row r="33" spans="1:25">
      <c r="A33" s="198">
        <v>891780111</v>
      </c>
      <c r="B33" s="199" t="s">
        <v>25</v>
      </c>
      <c r="C33" s="200" t="s">
        <v>1044</v>
      </c>
      <c r="D33" s="199" t="s">
        <v>27</v>
      </c>
      <c r="E33" s="201" t="s">
        <v>1157</v>
      </c>
      <c r="F33" s="199" t="s">
        <v>29</v>
      </c>
      <c r="G33" s="200" t="s">
        <v>1046</v>
      </c>
      <c r="H33" s="200" t="s">
        <v>31</v>
      </c>
      <c r="I33" s="153">
        <v>46000000</v>
      </c>
      <c r="J33" s="215">
        <v>0</v>
      </c>
      <c r="K33" s="215">
        <v>0</v>
      </c>
      <c r="L33" s="215">
        <v>0</v>
      </c>
      <c r="M33" s="207" t="s">
        <v>1103</v>
      </c>
      <c r="N33" s="208" t="s">
        <v>1151</v>
      </c>
      <c r="O33" s="203" t="s">
        <v>1158</v>
      </c>
      <c r="P33" s="204">
        <v>44589</v>
      </c>
      <c r="Q33" s="205">
        <v>44589</v>
      </c>
      <c r="R33" s="204">
        <v>44668</v>
      </c>
      <c r="S33" s="215">
        <v>2719076.3400000036</v>
      </c>
      <c r="T33" s="153">
        <v>43280923.659999996</v>
      </c>
      <c r="U33" s="206">
        <v>7634899</v>
      </c>
      <c r="V33" s="208" t="s">
        <v>1125</v>
      </c>
      <c r="W33"/>
      <c r="X33"/>
      <c r="Y33" s="1"/>
    </row>
    <row r="34" spans="1:25">
      <c r="A34" s="198">
        <v>891780111</v>
      </c>
      <c r="B34" s="199" t="s">
        <v>25</v>
      </c>
      <c r="C34" s="200" t="s">
        <v>1044</v>
      </c>
      <c r="D34" s="199" t="s">
        <v>27</v>
      </c>
      <c r="E34" s="201" t="s">
        <v>1159</v>
      </c>
      <c r="F34" s="199" t="s">
        <v>29</v>
      </c>
      <c r="G34" s="200" t="s">
        <v>1046</v>
      </c>
      <c r="H34" s="200" t="s">
        <v>31</v>
      </c>
      <c r="I34" s="153">
        <v>33000000</v>
      </c>
      <c r="J34" s="215">
        <v>0</v>
      </c>
      <c r="K34" s="215">
        <v>0</v>
      </c>
      <c r="L34" s="215">
        <v>0</v>
      </c>
      <c r="M34" s="207" t="s">
        <v>1160</v>
      </c>
      <c r="N34" s="208" t="s">
        <v>1050</v>
      </c>
      <c r="O34" s="203" t="s">
        <v>1161</v>
      </c>
      <c r="P34" s="204">
        <v>44573</v>
      </c>
      <c r="Q34" s="205">
        <v>44573</v>
      </c>
      <c r="R34" s="204">
        <v>44729</v>
      </c>
      <c r="S34" s="215">
        <v>11000000</v>
      </c>
      <c r="T34" s="153">
        <v>22000000</v>
      </c>
      <c r="U34" s="200">
        <v>16078654</v>
      </c>
      <c r="V34" t="s">
        <v>1083</v>
      </c>
      <c r="W34"/>
      <c r="X34"/>
      <c r="Y34" s="1"/>
    </row>
    <row r="35" spans="1:25">
      <c r="A35" s="198">
        <v>891780111</v>
      </c>
      <c r="B35" s="199" t="s">
        <v>25</v>
      </c>
      <c r="C35" s="200" t="s">
        <v>1044</v>
      </c>
      <c r="D35" s="199" t="s">
        <v>27</v>
      </c>
      <c r="E35" s="201" t="s">
        <v>1162</v>
      </c>
      <c r="F35" s="199" t="s">
        <v>29</v>
      </c>
      <c r="G35" s="200" t="s">
        <v>1046</v>
      </c>
      <c r="H35" s="200" t="s">
        <v>31</v>
      </c>
      <c r="I35" s="153">
        <v>14400000</v>
      </c>
      <c r="J35" s="215">
        <v>0</v>
      </c>
      <c r="K35" s="215">
        <v>0</v>
      </c>
      <c r="L35" s="215">
        <v>0</v>
      </c>
      <c r="M35" s="207" t="s">
        <v>1163</v>
      </c>
      <c r="N35" s="208" t="s">
        <v>1164</v>
      </c>
      <c r="O35" s="203" t="s">
        <v>1165</v>
      </c>
      <c r="P35" s="204">
        <v>44573</v>
      </c>
      <c r="Q35" s="205">
        <v>44573</v>
      </c>
      <c r="R35" s="204">
        <v>44729</v>
      </c>
      <c r="S35" s="215">
        <v>4800000</v>
      </c>
      <c r="T35" s="153">
        <v>9600000</v>
      </c>
      <c r="U35" s="200">
        <v>16078654</v>
      </c>
      <c r="V35" t="s">
        <v>1083</v>
      </c>
      <c r="W35"/>
      <c r="X35"/>
      <c r="Y35" s="1"/>
    </row>
    <row r="36" spans="1:25">
      <c r="A36" s="198">
        <v>891780111</v>
      </c>
      <c r="B36" s="199" t="s">
        <v>25</v>
      </c>
      <c r="C36" s="200" t="s">
        <v>1044</v>
      </c>
      <c r="D36" s="199" t="s">
        <v>27</v>
      </c>
      <c r="E36" s="201" t="s">
        <v>1166</v>
      </c>
      <c r="F36" s="199" t="s">
        <v>29</v>
      </c>
      <c r="G36" s="200" t="s">
        <v>1046</v>
      </c>
      <c r="H36" s="200" t="s">
        <v>31</v>
      </c>
      <c r="I36" s="153">
        <v>30000000</v>
      </c>
      <c r="J36" s="215">
        <v>0</v>
      </c>
      <c r="K36" s="215">
        <v>0</v>
      </c>
      <c r="L36" s="215">
        <v>0</v>
      </c>
      <c r="M36" s="207" t="s">
        <v>1167</v>
      </c>
      <c r="N36" s="208" t="s">
        <v>1168</v>
      </c>
      <c r="O36" s="203" t="s">
        <v>1169</v>
      </c>
      <c r="P36" s="204">
        <v>44573</v>
      </c>
      <c r="Q36" s="205">
        <v>44573</v>
      </c>
      <c r="R36" s="204">
        <v>44729</v>
      </c>
      <c r="S36" s="215">
        <v>10000000</v>
      </c>
      <c r="T36" s="153">
        <v>20000000</v>
      </c>
      <c r="U36" s="206">
        <v>85476075</v>
      </c>
      <c r="V36" s="200" t="s">
        <v>1050</v>
      </c>
      <c r="W36"/>
      <c r="X36"/>
      <c r="Y36" s="1"/>
    </row>
    <row r="37" spans="1:25">
      <c r="A37" s="198">
        <v>891780111</v>
      </c>
      <c r="B37" s="199" t="s">
        <v>25</v>
      </c>
      <c r="C37" s="200" t="s">
        <v>1044</v>
      </c>
      <c r="D37" s="199" t="s">
        <v>27</v>
      </c>
      <c r="E37" s="201" t="s">
        <v>1170</v>
      </c>
      <c r="F37" s="199" t="s">
        <v>29</v>
      </c>
      <c r="G37" s="200" t="s">
        <v>1046</v>
      </c>
      <c r="H37" s="200" t="s">
        <v>31</v>
      </c>
      <c r="I37" s="153">
        <v>12941940</v>
      </c>
      <c r="J37" s="215">
        <v>0</v>
      </c>
      <c r="K37" s="215">
        <v>0</v>
      </c>
      <c r="L37" s="215">
        <v>0</v>
      </c>
      <c r="M37" s="207" t="s">
        <v>5418</v>
      </c>
      <c r="N37" s="208" t="s">
        <v>1171</v>
      </c>
      <c r="O37" t="s">
        <v>1172</v>
      </c>
      <c r="P37" s="204">
        <v>44573</v>
      </c>
      <c r="Q37" s="205">
        <v>44573</v>
      </c>
      <c r="R37" s="204">
        <v>44773</v>
      </c>
      <c r="S37" s="215">
        <v>6462951</v>
      </c>
      <c r="T37" s="153">
        <v>6478989</v>
      </c>
      <c r="U37" s="200">
        <v>12545871</v>
      </c>
      <c r="V37" s="208" t="s">
        <v>1063</v>
      </c>
      <c r="W37"/>
      <c r="X37"/>
      <c r="Y37" s="1"/>
    </row>
    <row r="38" spans="1:25">
      <c r="A38" s="198">
        <v>891780111</v>
      </c>
      <c r="B38" s="199" t="s">
        <v>25</v>
      </c>
      <c r="C38" s="200" t="s">
        <v>1044</v>
      </c>
      <c r="D38" s="199" t="s">
        <v>27</v>
      </c>
      <c r="E38" s="201" t="s">
        <v>1173</v>
      </c>
      <c r="F38" s="199" t="s">
        <v>29</v>
      </c>
      <c r="G38" s="200" t="s">
        <v>1046</v>
      </c>
      <c r="H38" s="200" t="s">
        <v>31</v>
      </c>
      <c r="I38" s="153">
        <v>14287903</v>
      </c>
      <c r="J38" s="215">
        <v>0</v>
      </c>
      <c r="K38" s="215">
        <v>0</v>
      </c>
      <c r="L38" s="215">
        <v>0</v>
      </c>
      <c r="M38" s="207" t="s">
        <v>5419</v>
      </c>
      <c r="N38" s="208" t="s">
        <v>1174</v>
      </c>
      <c r="O38" t="s">
        <v>1175</v>
      </c>
      <c r="P38" s="204">
        <v>44573</v>
      </c>
      <c r="Q38" s="205">
        <v>44573</v>
      </c>
      <c r="R38" s="204">
        <v>44773</v>
      </c>
      <c r="S38" s="215">
        <v>7135099</v>
      </c>
      <c r="T38" s="153">
        <v>7152804</v>
      </c>
      <c r="U38" s="200">
        <v>12545871</v>
      </c>
      <c r="V38" s="208" t="s">
        <v>1063</v>
      </c>
      <c r="W38"/>
      <c r="X38"/>
      <c r="Y38" s="1"/>
    </row>
    <row r="39" spans="1:25">
      <c r="A39" s="198">
        <v>891780111</v>
      </c>
      <c r="B39" s="199" t="s">
        <v>25</v>
      </c>
      <c r="C39" s="200" t="s">
        <v>1044</v>
      </c>
      <c r="D39" s="199" t="s">
        <v>27</v>
      </c>
      <c r="E39" s="201" t="s">
        <v>1176</v>
      </c>
      <c r="F39" s="199" t="s">
        <v>29</v>
      </c>
      <c r="G39" s="200" t="s">
        <v>1046</v>
      </c>
      <c r="H39" s="200" t="s">
        <v>31</v>
      </c>
      <c r="I39" s="153">
        <v>14778000</v>
      </c>
      <c r="J39" s="215">
        <v>0</v>
      </c>
      <c r="K39" s="215">
        <v>0</v>
      </c>
      <c r="L39" s="215">
        <v>0</v>
      </c>
      <c r="M39" s="207" t="s">
        <v>5420</v>
      </c>
      <c r="N39" s="208" t="s">
        <v>1177</v>
      </c>
      <c r="O39" t="s">
        <v>1178</v>
      </c>
      <c r="P39" s="204">
        <v>44573</v>
      </c>
      <c r="Q39" s="205">
        <v>44573</v>
      </c>
      <c r="R39" s="204">
        <v>44773</v>
      </c>
      <c r="S39" s="215">
        <v>7362000</v>
      </c>
      <c r="T39" s="153">
        <v>7416000</v>
      </c>
      <c r="U39" s="200">
        <v>12545871</v>
      </c>
      <c r="V39" s="208" t="s">
        <v>1063</v>
      </c>
      <c r="W39"/>
      <c r="X39"/>
      <c r="Y39" s="1"/>
    </row>
    <row r="40" spans="1:25">
      <c r="A40" s="198">
        <v>891780111</v>
      </c>
      <c r="B40" s="199" t="s">
        <v>25</v>
      </c>
      <c r="C40" s="200" t="s">
        <v>1044</v>
      </c>
      <c r="D40" s="199" t="s">
        <v>27</v>
      </c>
      <c r="E40" s="201" t="s">
        <v>1179</v>
      </c>
      <c r="F40" s="199" t="s">
        <v>29</v>
      </c>
      <c r="G40" s="200" t="s">
        <v>1046</v>
      </c>
      <c r="H40" s="200" t="s">
        <v>31</v>
      </c>
      <c r="I40" s="153">
        <v>12941940</v>
      </c>
      <c r="J40" s="215">
        <v>0</v>
      </c>
      <c r="K40" s="215">
        <v>0</v>
      </c>
      <c r="L40" s="215">
        <v>0</v>
      </c>
      <c r="M40" s="207" t="s">
        <v>5421</v>
      </c>
      <c r="N40" s="208" t="s">
        <v>1180</v>
      </c>
      <c r="O40" t="s">
        <v>1181</v>
      </c>
      <c r="P40" s="204">
        <v>44573</v>
      </c>
      <c r="Q40" s="205">
        <v>44573</v>
      </c>
      <c r="R40" s="204">
        <v>44773</v>
      </c>
      <c r="S40" s="215">
        <v>6462951</v>
      </c>
      <c r="T40" s="153">
        <v>6478989</v>
      </c>
      <c r="U40" s="200">
        <v>12545871</v>
      </c>
      <c r="V40" s="208" t="s">
        <v>1063</v>
      </c>
      <c r="W40"/>
      <c r="X40"/>
      <c r="Y40" s="1"/>
    </row>
    <row r="41" spans="1:25">
      <c r="A41" s="198">
        <v>891780111</v>
      </c>
      <c r="B41" s="199" t="s">
        <v>25</v>
      </c>
      <c r="C41" s="200" t="s">
        <v>1044</v>
      </c>
      <c r="D41" s="199" t="s">
        <v>27</v>
      </c>
      <c r="E41" s="201" t="s">
        <v>1182</v>
      </c>
      <c r="F41" s="199" t="s">
        <v>29</v>
      </c>
      <c r="G41" s="200" t="s">
        <v>1046</v>
      </c>
      <c r="H41" s="200" t="s">
        <v>31</v>
      </c>
      <c r="I41" s="153">
        <v>22640750</v>
      </c>
      <c r="J41" s="215">
        <v>0</v>
      </c>
      <c r="K41" s="215">
        <v>0</v>
      </c>
      <c r="L41" s="215">
        <v>0</v>
      </c>
      <c r="M41" s="207" t="s">
        <v>5422</v>
      </c>
      <c r="N41" s="208" t="s">
        <v>1183</v>
      </c>
      <c r="O41" t="s">
        <v>1184</v>
      </c>
      <c r="P41" s="204">
        <v>44573</v>
      </c>
      <c r="Q41" s="205">
        <v>44573</v>
      </c>
      <c r="R41" s="204">
        <v>44773</v>
      </c>
      <c r="S41" s="215">
        <v>10531750</v>
      </c>
      <c r="T41" s="153">
        <v>12109000</v>
      </c>
      <c r="U41" s="200">
        <v>12545871</v>
      </c>
      <c r="V41" s="208" t="s">
        <v>1063</v>
      </c>
      <c r="W41"/>
      <c r="X41"/>
      <c r="Y41" s="1"/>
    </row>
    <row r="42" spans="1:25">
      <c r="A42" s="198">
        <v>891780111</v>
      </c>
      <c r="B42" s="199" t="s">
        <v>25</v>
      </c>
      <c r="C42" s="200" t="s">
        <v>1044</v>
      </c>
      <c r="D42" s="199" t="s">
        <v>27</v>
      </c>
      <c r="E42" s="201" t="s">
        <v>1185</v>
      </c>
      <c r="F42" s="199" t="s">
        <v>29</v>
      </c>
      <c r="G42" s="200" t="s">
        <v>1046</v>
      </c>
      <c r="H42" s="200" t="s">
        <v>31</v>
      </c>
      <c r="I42" s="153">
        <v>23444099</v>
      </c>
      <c r="J42" s="215">
        <v>0</v>
      </c>
      <c r="K42" s="215">
        <v>0</v>
      </c>
      <c r="L42" s="215">
        <v>0</v>
      </c>
      <c r="M42" s="207" t="s">
        <v>5423</v>
      </c>
      <c r="N42" s="208" t="s">
        <v>1186</v>
      </c>
      <c r="O42" t="s">
        <v>1187</v>
      </c>
      <c r="P42" s="204">
        <v>44573</v>
      </c>
      <c r="Q42" s="205">
        <v>44573</v>
      </c>
      <c r="R42" s="204">
        <v>44773</v>
      </c>
      <c r="S42" s="215">
        <v>11574813</v>
      </c>
      <c r="T42" s="153">
        <v>11869286</v>
      </c>
      <c r="U42" s="200">
        <v>12545871</v>
      </c>
      <c r="V42" s="208" t="s">
        <v>1063</v>
      </c>
      <c r="W42"/>
      <c r="X42"/>
      <c r="Y42" s="1"/>
    </row>
    <row r="43" spans="1:25">
      <c r="A43" s="198">
        <v>891780111</v>
      </c>
      <c r="B43" s="199" t="s">
        <v>25</v>
      </c>
      <c r="C43" s="200" t="s">
        <v>1044</v>
      </c>
      <c r="D43" s="199" t="s">
        <v>27</v>
      </c>
      <c r="E43" s="201" t="s">
        <v>1188</v>
      </c>
      <c r="F43" s="199" t="s">
        <v>29</v>
      </c>
      <c r="G43" s="200" t="s">
        <v>1046</v>
      </c>
      <c r="H43" s="200" t="s">
        <v>31</v>
      </c>
      <c r="I43" s="153">
        <v>36327608</v>
      </c>
      <c r="J43" s="215">
        <v>0</v>
      </c>
      <c r="K43" s="215">
        <v>0</v>
      </c>
      <c r="L43" s="215">
        <v>0</v>
      </c>
      <c r="M43" s="207" t="s">
        <v>5424</v>
      </c>
      <c r="N43" s="208" t="s">
        <v>1189</v>
      </c>
      <c r="O43" t="s">
        <v>1190</v>
      </c>
      <c r="P43" s="204">
        <v>44573</v>
      </c>
      <c r="Q43" s="205">
        <v>44573</v>
      </c>
      <c r="R43" s="204">
        <v>44773</v>
      </c>
      <c r="S43" s="215">
        <v>17713804</v>
      </c>
      <c r="T43" s="153">
        <v>18613804</v>
      </c>
      <c r="U43" s="200">
        <v>12545871</v>
      </c>
      <c r="V43" s="208" t="s">
        <v>1063</v>
      </c>
      <c r="W43"/>
      <c r="X43"/>
      <c r="Y43" s="1"/>
    </row>
    <row r="44" spans="1:25">
      <c r="A44" s="198">
        <v>891780111</v>
      </c>
      <c r="B44" s="199" t="s">
        <v>25</v>
      </c>
      <c r="C44" s="200" t="s">
        <v>1044</v>
      </c>
      <c r="D44" s="199" t="s">
        <v>27</v>
      </c>
      <c r="E44" s="201" t="s">
        <v>1191</v>
      </c>
      <c r="F44" s="199" t="s">
        <v>29</v>
      </c>
      <c r="G44" s="200" t="s">
        <v>1046</v>
      </c>
      <c r="H44" s="200" t="s">
        <v>31</v>
      </c>
      <c r="I44" s="153">
        <v>13166459</v>
      </c>
      <c r="J44" s="215">
        <v>0</v>
      </c>
      <c r="K44" s="215">
        <v>0</v>
      </c>
      <c r="L44" s="215">
        <v>0</v>
      </c>
      <c r="M44" s="207" t="s">
        <v>5425</v>
      </c>
      <c r="N44" s="208" t="s">
        <v>1192</v>
      </c>
      <c r="O44" t="s">
        <v>1193</v>
      </c>
      <c r="P44" s="204">
        <v>44573</v>
      </c>
      <c r="Q44" s="205">
        <v>44573</v>
      </c>
      <c r="R44" s="204">
        <v>44773</v>
      </c>
      <c r="S44" s="215">
        <v>6559173</v>
      </c>
      <c r="T44" s="153">
        <v>6607286</v>
      </c>
      <c r="U44" s="200">
        <v>12545871</v>
      </c>
      <c r="V44" s="208" t="s">
        <v>1063</v>
      </c>
      <c r="W44"/>
      <c r="X44"/>
      <c r="Y44" s="1"/>
    </row>
    <row r="45" spans="1:25">
      <c r="A45" s="198">
        <v>891780111</v>
      </c>
      <c r="B45" s="199" t="s">
        <v>25</v>
      </c>
      <c r="C45" s="200" t="s">
        <v>1044</v>
      </c>
      <c r="D45" s="199" t="s">
        <v>27</v>
      </c>
      <c r="E45" s="201" t="s">
        <v>1194</v>
      </c>
      <c r="F45" s="199" t="s">
        <v>29</v>
      </c>
      <c r="G45" s="200" t="s">
        <v>1046</v>
      </c>
      <c r="H45" s="200" t="s">
        <v>31</v>
      </c>
      <c r="I45" s="153">
        <v>12941940</v>
      </c>
      <c r="J45" s="215">
        <v>0</v>
      </c>
      <c r="K45" s="215">
        <v>0</v>
      </c>
      <c r="L45" s="215">
        <v>0</v>
      </c>
      <c r="M45" s="207" t="s">
        <v>5426</v>
      </c>
      <c r="N45" s="208" t="s">
        <v>1195</v>
      </c>
      <c r="O45" t="s">
        <v>1196</v>
      </c>
      <c r="P45" s="204">
        <v>44573</v>
      </c>
      <c r="Q45" s="205">
        <v>44573</v>
      </c>
      <c r="R45" s="204">
        <v>44773</v>
      </c>
      <c r="S45" s="215">
        <v>6462951</v>
      </c>
      <c r="T45" s="153">
        <v>6478989</v>
      </c>
      <c r="U45" s="200">
        <v>12545871</v>
      </c>
      <c r="V45" s="208" t="s">
        <v>1063</v>
      </c>
      <c r="W45"/>
      <c r="X45"/>
      <c r="Y45" s="1"/>
    </row>
    <row r="46" spans="1:25">
      <c r="A46" s="198">
        <v>891780111</v>
      </c>
      <c r="B46" s="199" t="s">
        <v>25</v>
      </c>
      <c r="C46" s="200" t="s">
        <v>1044</v>
      </c>
      <c r="D46" s="199" t="s">
        <v>27</v>
      </c>
      <c r="E46" s="201" t="s">
        <v>1197</v>
      </c>
      <c r="F46" s="199" t="s">
        <v>29</v>
      </c>
      <c r="G46" s="200" t="s">
        <v>1046</v>
      </c>
      <c r="H46" s="200" t="s">
        <v>31</v>
      </c>
      <c r="I46" s="153">
        <v>13166459</v>
      </c>
      <c r="J46" s="215">
        <v>0</v>
      </c>
      <c r="K46" s="215">
        <v>0</v>
      </c>
      <c r="L46" s="215">
        <v>0</v>
      </c>
      <c r="M46" s="207" t="s">
        <v>5427</v>
      </c>
      <c r="N46" s="208" t="s">
        <v>1198</v>
      </c>
      <c r="O46" t="s">
        <v>1199</v>
      </c>
      <c r="P46" s="204">
        <v>44573</v>
      </c>
      <c r="Q46" s="205">
        <v>44573</v>
      </c>
      <c r="R46" s="204">
        <v>44773</v>
      </c>
      <c r="S46" s="215">
        <v>6559173</v>
      </c>
      <c r="T46" s="153">
        <v>6607286</v>
      </c>
      <c r="U46" s="200">
        <v>12545871</v>
      </c>
      <c r="V46" s="208" t="s">
        <v>1063</v>
      </c>
      <c r="W46"/>
      <c r="X46"/>
      <c r="Y46" s="1"/>
    </row>
    <row r="47" spans="1:25">
      <c r="A47" s="198">
        <v>891780111</v>
      </c>
      <c r="B47" s="199" t="s">
        <v>25</v>
      </c>
      <c r="C47" s="200" t="s">
        <v>1044</v>
      </c>
      <c r="D47" s="199" t="s">
        <v>27</v>
      </c>
      <c r="E47" s="201" t="s">
        <v>1200</v>
      </c>
      <c r="F47" s="199" t="s">
        <v>29</v>
      </c>
      <c r="G47" s="200" t="s">
        <v>1046</v>
      </c>
      <c r="H47" s="200" t="s">
        <v>31</v>
      </c>
      <c r="I47" s="153">
        <v>14163968</v>
      </c>
      <c r="J47" s="215">
        <v>0</v>
      </c>
      <c r="K47" s="215">
        <v>0</v>
      </c>
      <c r="L47" s="215">
        <v>0</v>
      </c>
      <c r="M47" s="207" t="s">
        <v>5428</v>
      </c>
      <c r="N47" s="208" t="s">
        <v>1201</v>
      </c>
      <c r="O47" t="s">
        <v>1202</v>
      </c>
      <c r="P47" s="204">
        <v>44573</v>
      </c>
      <c r="Q47" s="205">
        <v>44573</v>
      </c>
      <c r="R47" s="204">
        <v>44773</v>
      </c>
      <c r="S47" s="215">
        <v>7081984</v>
      </c>
      <c r="T47" s="153">
        <v>7081984</v>
      </c>
      <c r="U47" s="200">
        <v>12545871</v>
      </c>
      <c r="V47" s="208" t="s">
        <v>1063</v>
      </c>
      <c r="W47"/>
      <c r="X47"/>
      <c r="Y47" s="1"/>
    </row>
    <row r="48" spans="1:25">
      <c r="A48" s="198">
        <v>891780111</v>
      </c>
      <c r="B48" s="199" t="s">
        <v>25</v>
      </c>
      <c r="C48" s="200" t="s">
        <v>1044</v>
      </c>
      <c r="D48" s="199" t="s">
        <v>27</v>
      </c>
      <c r="E48" s="201" t="s">
        <v>1203</v>
      </c>
      <c r="F48" s="199" t="s">
        <v>29</v>
      </c>
      <c r="G48" s="200" t="s">
        <v>1046</v>
      </c>
      <c r="H48" s="200" t="s">
        <v>31</v>
      </c>
      <c r="I48" s="153">
        <v>10330600</v>
      </c>
      <c r="J48" s="215">
        <v>0</v>
      </c>
      <c r="K48" s="215">
        <v>0</v>
      </c>
      <c r="L48" s="215">
        <v>0</v>
      </c>
      <c r="M48" s="207" t="s">
        <v>5429</v>
      </c>
      <c r="N48" s="208" t="s">
        <v>1204</v>
      </c>
      <c r="O48" t="s">
        <v>1205</v>
      </c>
      <c r="P48" s="204">
        <v>44573</v>
      </c>
      <c r="Q48" s="205">
        <v>44573</v>
      </c>
      <c r="R48" s="204">
        <v>44773</v>
      </c>
      <c r="S48" s="215">
        <v>9249100</v>
      </c>
      <c r="T48" s="153">
        <v>1081500</v>
      </c>
      <c r="U48" s="200">
        <v>12545871</v>
      </c>
      <c r="V48" s="208" t="s">
        <v>1063</v>
      </c>
      <c r="W48"/>
      <c r="X48"/>
      <c r="Y48" s="1"/>
    </row>
    <row r="49" spans="1:25">
      <c r="A49" s="198">
        <v>891780111</v>
      </c>
      <c r="B49" s="199" t="s">
        <v>25</v>
      </c>
      <c r="C49" s="200" t="s">
        <v>1044</v>
      </c>
      <c r="D49" s="199" t="s">
        <v>27</v>
      </c>
      <c r="E49" s="201" t="s">
        <v>1206</v>
      </c>
      <c r="F49" s="199" t="s">
        <v>29</v>
      </c>
      <c r="G49" s="200" t="s">
        <v>1046</v>
      </c>
      <c r="H49" s="200" t="s">
        <v>31</v>
      </c>
      <c r="I49" s="153" t="s">
        <v>5430</v>
      </c>
      <c r="J49" s="215">
        <v>0</v>
      </c>
      <c r="K49" s="215">
        <v>0</v>
      </c>
      <c r="L49" s="215">
        <v>0</v>
      </c>
      <c r="M49" s="207" t="s">
        <v>5431</v>
      </c>
      <c r="N49" s="208" t="s">
        <v>1207</v>
      </c>
      <c r="O49" t="s">
        <v>1208</v>
      </c>
      <c r="P49" s="204">
        <v>44573</v>
      </c>
      <c r="Q49" s="205">
        <v>44573</v>
      </c>
      <c r="R49" s="204">
        <v>44773</v>
      </c>
      <c r="S49" s="215">
        <v>0</v>
      </c>
      <c r="T49" s="153">
        <v>6939800</v>
      </c>
      <c r="U49" s="200">
        <v>12545871</v>
      </c>
      <c r="V49" s="208" t="s">
        <v>1063</v>
      </c>
      <c r="W49"/>
      <c r="X49"/>
      <c r="Y49" s="1"/>
    </row>
    <row r="50" spans="1:25">
      <c r="A50" s="198">
        <v>891780111</v>
      </c>
      <c r="B50" s="199" t="s">
        <v>25</v>
      </c>
      <c r="C50" s="200" t="s">
        <v>1044</v>
      </c>
      <c r="D50" s="199" t="s">
        <v>27</v>
      </c>
      <c r="E50" s="201" t="s">
        <v>1209</v>
      </c>
      <c r="F50" s="199" t="s">
        <v>29</v>
      </c>
      <c r="G50" s="200" t="s">
        <v>1046</v>
      </c>
      <c r="H50" s="200" t="s">
        <v>31</v>
      </c>
      <c r="I50" s="153">
        <v>38091200</v>
      </c>
      <c r="J50" s="215">
        <v>43282400</v>
      </c>
      <c r="K50" s="215" t="s">
        <v>5432</v>
      </c>
      <c r="L50" s="215">
        <v>0</v>
      </c>
      <c r="M50" s="207" t="s">
        <v>5433</v>
      </c>
      <c r="N50" s="208" t="s">
        <v>1210</v>
      </c>
      <c r="O50" t="s">
        <v>1211</v>
      </c>
      <c r="P50" s="204">
        <v>44573</v>
      </c>
      <c r="Q50" s="205">
        <v>44573</v>
      </c>
      <c r="R50" s="204">
        <v>44773</v>
      </c>
      <c r="S50" s="215">
        <v>10765300</v>
      </c>
      <c r="T50" s="153">
        <v>32517100</v>
      </c>
      <c r="U50" s="200">
        <v>12545871</v>
      </c>
      <c r="V50" s="208" t="s">
        <v>1063</v>
      </c>
      <c r="W50"/>
      <c r="X50"/>
      <c r="Y50" s="1"/>
    </row>
    <row r="51" spans="1:25">
      <c r="A51" s="198">
        <v>891780111</v>
      </c>
      <c r="B51" s="199" t="s">
        <v>25</v>
      </c>
      <c r="C51" s="200" t="s">
        <v>1044</v>
      </c>
      <c r="D51" s="199" t="s">
        <v>27</v>
      </c>
      <c r="E51" s="201" t="s">
        <v>1212</v>
      </c>
      <c r="F51" s="199" t="s">
        <v>29</v>
      </c>
      <c r="G51" s="200" t="s">
        <v>1046</v>
      </c>
      <c r="H51" s="200" t="s">
        <v>31</v>
      </c>
      <c r="I51" s="153">
        <v>16635968</v>
      </c>
      <c r="J51" s="215">
        <v>0</v>
      </c>
      <c r="K51" s="215">
        <v>0</v>
      </c>
      <c r="L51" s="215">
        <v>0</v>
      </c>
      <c r="M51" s="207" t="s">
        <v>5434</v>
      </c>
      <c r="N51" s="208" t="s">
        <v>1213</v>
      </c>
      <c r="O51" t="s">
        <v>1214</v>
      </c>
      <c r="P51" s="204">
        <v>44573</v>
      </c>
      <c r="Q51" s="205">
        <v>44573</v>
      </c>
      <c r="R51" s="204">
        <v>44773</v>
      </c>
      <c r="S51" s="215">
        <v>8317984</v>
      </c>
      <c r="T51" s="153">
        <v>8317984</v>
      </c>
      <c r="U51" s="200">
        <v>12545871</v>
      </c>
      <c r="V51" s="208" t="s">
        <v>1063</v>
      </c>
      <c r="W51"/>
      <c r="X51"/>
      <c r="Y51" s="1"/>
    </row>
    <row r="52" spans="1:25">
      <c r="A52" s="198">
        <v>891780111</v>
      </c>
      <c r="B52" s="199" t="s">
        <v>25</v>
      </c>
      <c r="C52" s="200" t="s">
        <v>1044</v>
      </c>
      <c r="D52" s="199" t="s">
        <v>27</v>
      </c>
      <c r="E52" s="201" t="s">
        <v>1215</v>
      </c>
      <c r="F52" s="199" t="s">
        <v>29</v>
      </c>
      <c r="G52" s="200" t="s">
        <v>1046</v>
      </c>
      <c r="H52" s="200" t="s">
        <v>31</v>
      </c>
      <c r="I52" s="153">
        <v>13166459</v>
      </c>
      <c r="J52" s="215">
        <v>0</v>
      </c>
      <c r="K52" s="215">
        <v>0</v>
      </c>
      <c r="L52" s="215">
        <v>0</v>
      </c>
      <c r="M52" s="207" t="s">
        <v>5435</v>
      </c>
      <c r="N52" s="208" t="s">
        <v>1216</v>
      </c>
      <c r="O52" t="s">
        <v>1217</v>
      </c>
      <c r="P52" s="204">
        <v>44573</v>
      </c>
      <c r="Q52" s="205">
        <v>44573</v>
      </c>
      <c r="R52" s="204">
        <v>44773</v>
      </c>
      <c r="S52" s="215">
        <v>6559173</v>
      </c>
      <c r="T52" s="153">
        <v>6607286</v>
      </c>
      <c r="U52" s="200">
        <v>12545871</v>
      </c>
      <c r="V52" s="208" t="s">
        <v>1063</v>
      </c>
      <c r="W52"/>
      <c r="X52"/>
      <c r="Y52" s="1"/>
    </row>
    <row r="53" spans="1:25">
      <c r="A53" s="198">
        <v>891780111</v>
      </c>
      <c r="B53" s="199" t="s">
        <v>25</v>
      </c>
      <c r="C53" s="200" t="s">
        <v>1044</v>
      </c>
      <c r="D53" s="199" t="s">
        <v>27</v>
      </c>
      <c r="E53" s="201" t="s">
        <v>1218</v>
      </c>
      <c r="F53" s="199" t="s">
        <v>29</v>
      </c>
      <c r="G53" s="200" t="s">
        <v>1046</v>
      </c>
      <c r="H53" s="200" t="s">
        <v>31</v>
      </c>
      <c r="I53" s="153">
        <v>14287903</v>
      </c>
      <c r="J53" s="215">
        <v>0</v>
      </c>
      <c r="K53" s="215">
        <v>0</v>
      </c>
      <c r="L53" s="215">
        <v>0</v>
      </c>
      <c r="M53" s="207" t="s">
        <v>5436</v>
      </c>
      <c r="N53" s="208" t="s">
        <v>1219</v>
      </c>
      <c r="O53" t="s">
        <v>1220</v>
      </c>
      <c r="P53" s="204">
        <v>44573</v>
      </c>
      <c r="Q53" s="205">
        <v>44573</v>
      </c>
      <c r="R53" s="204">
        <v>44773</v>
      </c>
      <c r="S53" s="215">
        <v>7135099</v>
      </c>
      <c r="T53" s="153">
        <v>7152804</v>
      </c>
      <c r="U53" s="200">
        <v>12545871</v>
      </c>
      <c r="V53" s="208" t="s">
        <v>1063</v>
      </c>
      <c r="W53"/>
      <c r="X53"/>
      <c r="Y53" s="1"/>
    </row>
    <row r="54" spans="1:25">
      <c r="A54" s="198">
        <v>891780111</v>
      </c>
      <c r="B54" s="199" t="s">
        <v>25</v>
      </c>
      <c r="C54" s="200" t="s">
        <v>1044</v>
      </c>
      <c r="D54" s="199" t="s">
        <v>27</v>
      </c>
      <c r="E54" s="201" t="s">
        <v>1221</v>
      </c>
      <c r="F54" s="199" t="s">
        <v>29</v>
      </c>
      <c r="G54" s="200" t="s">
        <v>1046</v>
      </c>
      <c r="H54" s="200" t="s">
        <v>31</v>
      </c>
      <c r="I54" s="153">
        <v>13166459</v>
      </c>
      <c r="J54" s="215">
        <v>0</v>
      </c>
      <c r="K54" s="215">
        <v>0</v>
      </c>
      <c r="L54" s="215">
        <v>0</v>
      </c>
      <c r="M54" s="207" t="s">
        <v>5437</v>
      </c>
      <c r="N54" s="208" t="s">
        <v>1222</v>
      </c>
      <c r="O54" t="s">
        <v>1223</v>
      </c>
      <c r="P54" s="204">
        <v>44573</v>
      </c>
      <c r="Q54" s="205">
        <v>44573</v>
      </c>
      <c r="R54" s="204">
        <v>44773</v>
      </c>
      <c r="S54" s="215">
        <v>6559173</v>
      </c>
      <c r="T54" s="153">
        <v>6607286</v>
      </c>
      <c r="U54" s="200">
        <v>12545871</v>
      </c>
      <c r="V54" s="208" t="s">
        <v>1063</v>
      </c>
      <c r="W54"/>
      <c r="X54"/>
      <c r="Y54" s="1"/>
    </row>
    <row r="55" spans="1:25">
      <c r="A55" s="198">
        <v>891780111</v>
      </c>
      <c r="B55" s="199" t="s">
        <v>25</v>
      </c>
      <c r="C55" s="200" t="s">
        <v>1044</v>
      </c>
      <c r="D55" s="199" t="s">
        <v>27</v>
      </c>
      <c r="E55" s="201" t="s">
        <v>1224</v>
      </c>
      <c r="F55" s="199" t="s">
        <v>29</v>
      </c>
      <c r="G55" s="200" t="s">
        <v>1046</v>
      </c>
      <c r="H55" s="200" t="s">
        <v>31</v>
      </c>
      <c r="I55" s="153">
        <v>16420000</v>
      </c>
      <c r="J55" s="215">
        <v>0</v>
      </c>
      <c r="K55" s="215">
        <v>0</v>
      </c>
      <c r="L55" s="215">
        <v>0</v>
      </c>
      <c r="M55" s="207" t="s">
        <v>5438</v>
      </c>
      <c r="N55" s="208" t="s">
        <v>1225</v>
      </c>
      <c r="O55" t="s">
        <v>1226</v>
      </c>
      <c r="P55" s="204">
        <v>44573</v>
      </c>
      <c r="Q55" s="205">
        <v>44573</v>
      </c>
      <c r="R55" s="204">
        <v>44773</v>
      </c>
      <c r="S55" s="215">
        <v>8180000</v>
      </c>
      <c r="T55" s="153">
        <v>8240000</v>
      </c>
      <c r="U55" s="200">
        <v>12545871</v>
      </c>
      <c r="V55" s="208" t="s">
        <v>1063</v>
      </c>
      <c r="W55"/>
      <c r="X55"/>
      <c r="Y55" s="1"/>
    </row>
    <row r="56" spans="1:25">
      <c r="A56" s="198">
        <v>891780111</v>
      </c>
      <c r="B56" s="199" t="s">
        <v>25</v>
      </c>
      <c r="C56" s="200" t="s">
        <v>1044</v>
      </c>
      <c r="D56" s="199" t="s">
        <v>27</v>
      </c>
      <c r="E56" s="201" t="s">
        <v>1227</v>
      </c>
      <c r="F56" s="199" t="s">
        <v>29</v>
      </c>
      <c r="G56" s="200" t="s">
        <v>1046</v>
      </c>
      <c r="H56" s="200" t="s">
        <v>31</v>
      </c>
      <c r="I56" s="153">
        <v>12941940</v>
      </c>
      <c r="J56" s="215">
        <v>0</v>
      </c>
      <c r="K56" s="215">
        <v>0</v>
      </c>
      <c r="L56" s="215">
        <v>0</v>
      </c>
      <c r="M56" s="207" t="s">
        <v>5439</v>
      </c>
      <c r="N56" s="208" t="s">
        <v>1228</v>
      </c>
      <c r="O56" t="s">
        <v>1229</v>
      </c>
      <c r="P56" s="204">
        <v>44573</v>
      </c>
      <c r="Q56" s="205">
        <v>44573</v>
      </c>
      <c r="R56" s="204">
        <v>44773</v>
      </c>
      <c r="S56" s="215">
        <v>6462951</v>
      </c>
      <c r="T56" s="153">
        <v>6478989</v>
      </c>
      <c r="U56" s="200">
        <v>12545871</v>
      </c>
      <c r="V56" s="208" t="s">
        <v>1063</v>
      </c>
      <c r="W56"/>
      <c r="X56"/>
      <c r="Y56" s="1"/>
    </row>
    <row r="57" spans="1:25">
      <c r="A57" s="198">
        <v>891780111</v>
      </c>
      <c r="B57" s="199" t="s">
        <v>25</v>
      </c>
      <c r="C57" s="200" t="s">
        <v>1044</v>
      </c>
      <c r="D57" s="199" t="s">
        <v>27</v>
      </c>
      <c r="E57" s="201" t="s">
        <v>1230</v>
      </c>
      <c r="F57" s="199" t="s">
        <v>29</v>
      </c>
      <c r="G57" s="200" t="s">
        <v>1046</v>
      </c>
      <c r="H57" s="200" t="s">
        <v>31</v>
      </c>
      <c r="I57" s="153">
        <v>13693122</v>
      </c>
      <c r="J57" s="215">
        <v>0</v>
      </c>
      <c r="K57" s="215">
        <v>0</v>
      </c>
      <c r="L57" s="215">
        <v>0</v>
      </c>
      <c r="M57" s="207" t="s">
        <v>5440</v>
      </c>
      <c r="N57" s="208" t="s">
        <v>1231</v>
      </c>
      <c r="O57" t="s">
        <v>1232</v>
      </c>
      <c r="P57" s="204">
        <v>44573</v>
      </c>
      <c r="Q57" s="205">
        <v>44573</v>
      </c>
      <c r="R57" s="204">
        <v>44773</v>
      </c>
      <c r="S57" s="215">
        <v>6821544</v>
      </c>
      <c r="T57" s="153">
        <v>6871578</v>
      </c>
      <c r="U57" s="200">
        <v>12545871</v>
      </c>
      <c r="V57" s="208" t="s">
        <v>1063</v>
      </c>
      <c r="W57"/>
      <c r="X57"/>
      <c r="Y57" s="1"/>
    </row>
    <row r="58" spans="1:25">
      <c r="A58" s="198">
        <v>891780111</v>
      </c>
      <c r="B58" s="199" t="s">
        <v>25</v>
      </c>
      <c r="C58" s="200" t="s">
        <v>1044</v>
      </c>
      <c r="D58" s="199" t="s">
        <v>27</v>
      </c>
      <c r="E58" s="201" t="s">
        <v>1233</v>
      </c>
      <c r="F58" s="199" t="s">
        <v>29</v>
      </c>
      <c r="G58" s="200" t="s">
        <v>1046</v>
      </c>
      <c r="H58" s="200" t="s">
        <v>31</v>
      </c>
      <c r="I58" s="153">
        <v>13166459</v>
      </c>
      <c r="J58" s="215">
        <v>0</v>
      </c>
      <c r="K58" s="215">
        <v>0</v>
      </c>
      <c r="L58" s="215">
        <v>0</v>
      </c>
      <c r="M58" s="207" t="s">
        <v>5441</v>
      </c>
      <c r="N58" s="208" t="s">
        <v>1234</v>
      </c>
      <c r="O58" t="s">
        <v>1235</v>
      </c>
      <c r="P58" s="204">
        <v>44573</v>
      </c>
      <c r="Q58" s="205">
        <v>44573</v>
      </c>
      <c r="R58" s="204">
        <v>44773</v>
      </c>
      <c r="S58" s="215">
        <v>6559173</v>
      </c>
      <c r="T58" s="153">
        <v>6607286</v>
      </c>
      <c r="U58" s="200">
        <v>12545871</v>
      </c>
      <c r="V58" s="208" t="s">
        <v>1063</v>
      </c>
      <c r="W58"/>
      <c r="X58"/>
      <c r="Y58" s="1"/>
    </row>
    <row r="59" spans="1:25">
      <c r="A59" s="198">
        <v>891780111</v>
      </c>
      <c r="B59" s="199" t="s">
        <v>25</v>
      </c>
      <c r="C59" s="200" t="s">
        <v>1044</v>
      </c>
      <c r="D59" s="199" t="s">
        <v>27</v>
      </c>
      <c r="E59" s="201" t="s">
        <v>1236</v>
      </c>
      <c r="F59" s="199" t="s">
        <v>29</v>
      </c>
      <c r="G59" s="200" t="s">
        <v>1046</v>
      </c>
      <c r="H59" s="200" t="s">
        <v>31</v>
      </c>
      <c r="I59" s="153">
        <v>21140750</v>
      </c>
      <c r="J59" s="215">
        <v>0</v>
      </c>
      <c r="K59" s="215">
        <v>0</v>
      </c>
      <c r="L59" s="215">
        <v>0</v>
      </c>
      <c r="M59" s="207" t="s">
        <v>5442</v>
      </c>
      <c r="N59" s="208" t="s">
        <v>1237</v>
      </c>
      <c r="O59" t="s">
        <v>1238</v>
      </c>
      <c r="P59" s="204">
        <v>44573</v>
      </c>
      <c r="Q59" s="205">
        <v>44573</v>
      </c>
      <c r="R59" s="204">
        <v>44773</v>
      </c>
      <c r="S59" s="215">
        <v>10531750</v>
      </c>
      <c r="T59" s="153">
        <v>10609000</v>
      </c>
      <c r="U59" s="200">
        <v>12545871</v>
      </c>
      <c r="V59" s="208" t="s">
        <v>1063</v>
      </c>
      <c r="W59"/>
      <c r="X59"/>
      <c r="Y59" s="1"/>
    </row>
    <row r="60" spans="1:25">
      <c r="A60" s="198">
        <v>891780111</v>
      </c>
      <c r="B60" s="199" t="s">
        <v>25</v>
      </c>
      <c r="C60" s="200" t="s">
        <v>1044</v>
      </c>
      <c r="D60" s="199" t="s">
        <v>27</v>
      </c>
      <c r="E60" s="201" t="s">
        <v>1239</v>
      </c>
      <c r="F60" s="199" t="s">
        <v>29</v>
      </c>
      <c r="G60" s="200" t="s">
        <v>1046</v>
      </c>
      <c r="H60" s="200" t="s">
        <v>31</v>
      </c>
      <c r="I60" s="153">
        <v>13166459</v>
      </c>
      <c r="J60" s="215">
        <v>0</v>
      </c>
      <c r="K60" s="215">
        <v>0</v>
      </c>
      <c r="L60" s="215">
        <v>0</v>
      </c>
      <c r="M60" s="207" t="s">
        <v>5443</v>
      </c>
      <c r="N60" s="208" t="s">
        <v>1240</v>
      </c>
      <c r="O60" t="s">
        <v>1241</v>
      </c>
      <c r="P60" s="204">
        <v>44573</v>
      </c>
      <c r="Q60" s="205">
        <v>44573</v>
      </c>
      <c r="R60" s="204">
        <v>44773</v>
      </c>
      <c r="S60" s="215">
        <v>6559173</v>
      </c>
      <c r="T60" s="153">
        <v>6607286</v>
      </c>
      <c r="U60" s="200">
        <v>12545871</v>
      </c>
      <c r="V60" s="208" t="s">
        <v>1063</v>
      </c>
      <c r="W60"/>
      <c r="X60"/>
      <c r="Y60" s="1"/>
    </row>
    <row r="61" spans="1:25">
      <c r="A61" s="198">
        <v>891780111</v>
      </c>
      <c r="B61" s="199" t="s">
        <v>25</v>
      </c>
      <c r="C61" s="200" t="s">
        <v>1044</v>
      </c>
      <c r="D61" s="199" t="s">
        <v>27</v>
      </c>
      <c r="E61" s="201" t="s">
        <v>1242</v>
      </c>
      <c r="F61" s="199" t="s">
        <v>29</v>
      </c>
      <c r="G61" s="200" t="s">
        <v>1046</v>
      </c>
      <c r="H61" s="200" t="s">
        <v>31</v>
      </c>
      <c r="I61" s="153">
        <v>14163968</v>
      </c>
      <c r="J61" s="215">
        <v>0</v>
      </c>
      <c r="K61" s="215">
        <v>0</v>
      </c>
      <c r="L61" s="215">
        <v>0</v>
      </c>
      <c r="M61" s="207" t="s">
        <v>5444</v>
      </c>
      <c r="N61" s="208" t="s">
        <v>1243</v>
      </c>
      <c r="O61" t="s">
        <v>1244</v>
      </c>
      <c r="P61" s="204">
        <v>44573</v>
      </c>
      <c r="Q61" s="205">
        <v>44573</v>
      </c>
      <c r="R61" s="204">
        <v>44773</v>
      </c>
      <c r="S61" s="215">
        <v>7081984</v>
      </c>
      <c r="T61" s="153">
        <v>7081984</v>
      </c>
      <c r="U61" s="200">
        <v>12545871</v>
      </c>
      <c r="V61" s="208" t="s">
        <v>1063</v>
      </c>
      <c r="W61"/>
      <c r="X61"/>
      <c r="Y61" s="1"/>
    </row>
    <row r="62" spans="1:25">
      <c r="A62" s="198">
        <v>891780111</v>
      </c>
      <c r="B62" s="199" t="s">
        <v>25</v>
      </c>
      <c r="C62" s="200" t="s">
        <v>1044</v>
      </c>
      <c r="D62" s="199" t="s">
        <v>27</v>
      </c>
      <c r="E62" s="201" t="s">
        <v>1245</v>
      </c>
      <c r="F62" s="199" t="s">
        <v>29</v>
      </c>
      <c r="G62" s="200" t="s">
        <v>1046</v>
      </c>
      <c r="H62" s="200" t="s">
        <v>31</v>
      </c>
      <c r="I62" s="153">
        <v>17555279</v>
      </c>
      <c r="J62" s="215">
        <v>0</v>
      </c>
      <c r="K62" s="215">
        <v>0</v>
      </c>
      <c r="L62" s="215">
        <v>0</v>
      </c>
      <c r="M62" s="207" t="s">
        <v>5445</v>
      </c>
      <c r="N62" s="208" t="s">
        <v>1246</v>
      </c>
      <c r="O62" t="s">
        <v>1247</v>
      </c>
      <c r="P62" s="204">
        <v>44573</v>
      </c>
      <c r="Q62" s="205">
        <v>44573</v>
      </c>
      <c r="R62" s="204">
        <v>44773</v>
      </c>
      <c r="S62" s="215">
        <v>8745564</v>
      </c>
      <c r="T62" s="153">
        <v>8809715</v>
      </c>
      <c r="U62" s="200">
        <v>12545871</v>
      </c>
      <c r="V62" s="208" t="s">
        <v>1063</v>
      </c>
      <c r="W62"/>
      <c r="X62"/>
      <c r="Y62" s="1"/>
    </row>
    <row r="63" spans="1:25">
      <c r="A63" s="198">
        <v>891780111</v>
      </c>
      <c r="B63" s="199" t="s">
        <v>25</v>
      </c>
      <c r="C63" s="200" t="s">
        <v>1044</v>
      </c>
      <c r="D63" s="199" t="s">
        <v>27</v>
      </c>
      <c r="E63" s="201" t="s">
        <v>1248</v>
      </c>
      <c r="F63" s="199" t="s">
        <v>29</v>
      </c>
      <c r="G63" s="200" t="s">
        <v>1046</v>
      </c>
      <c r="H63" s="200" t="s">
        <v>31</v>
      </c>
      <c r="I63" s="153">
        <v>14287903</v>
      </c>
      <c r="J63" s="215">
        <v>0</v>
      </c>
      <c r="K63" s="215">
        <v>0</v>
      </c>
      <c r="L63" s="215">
        <v>0</v>
      </c>
      <c r="M63" s="207" t="s">
        <v>5446</v>
      </c>
      <c r="N63" s="208" t="s">
        <v>1249</v>
      </c>
      <c r="O63" t="s">
        <v>1250</v>
      </c>
      <c r="P63" s="204">
        <v>44573</v>
      </c>
      <c r="Q63" s="205">
        <v>44573</v>
      </c>
      <c r="R63" s="204">
        <v>44773</v>
      </c>
      <c r="S63" s="215">
        <v>7135099</v>
      </c>
      <c r="T63" s="153">
        <v>7152804</v>
      </c>
      <c r="U63" s="200">
        <v>12545871</v>
      </c>
      <c r="V63" s="208" t="s">
        <v>1063</v>
      </c>
      <c r="W63"/>
      <c r="X63"/>
      <c r="Y63" s="1"/>
    </row>
    <row r="64" spans="1:25">
      <c r="A64" s="198">
        <v>891780111</v>
      </c>
      <c r="B64" s="199" t="s">
        <v>25</v>
      </c>
      <c r="C64" s="200" t="s">
        <v>1044</v>
      </c>
      <c r="D64" s="199" t="s">
        <v>27</v>
      </c>
      <c r="E64" s="201" t="s">
        <v>1251</v>
      </c>
      <c r="F64" s="199" t="s">
        <v>29</v>
      </c>
      <c r="G64" s="200" t="s">
        <v>1046</v>
      </c>
      <c r="H64" s="200" t="s">
        <v>31</v>
      </c>
      <c r="I64" s="153">
        <v>13166459</v>
      </c>
      <c r="J64" s="215">
        <v>0</v>
      </c>
      <c r="K64" s="215">
        <v>0</v>
      </c>
      <c r="L64" s="215">
        <v>0</v>
      </c>
      <c r="M64" s="207" t="s">
        <v>5447</v>
      </c>
      <c r="N64" s="208" t="s">
        <v>1252</v>
      </c>
      <c r="O64" t="s">
        <v>1253</v>
      </c>
      <c r="P64" s="204">
        <v>44573</v>
      </c>
      <c r="Q64" s="205">
        <v>44573</v>
      </c>
      <c r="R64" s="204">
        <v>44773</v>
      </c>
      <c r="S64" s="215">
        <v>6559173</v>
      </c>
      <c r="T64" s="153">
        <v>6607286</v>
      </c>
      <c r="U64" s="200">
        <v>12545871</v>
      </c>
      <c r="V64" s="208" t="s">
        <v>1063</v>
      </c>
      <c r="W64"/>
      <c r="X64"/>
      <c r="Y64" s="1"/>
    </row>
    <row r="65" spans="1:25">
      <c r="A65" s="198">
        <v>891780111</v>
      </c>
      <c r="B65" s="199" t="s">
        <v>25</v>
      </c>
      <c r="C65" s="200" t="s">
        <v>1044</v>
      </c>
      <c r="D65" s="199" t="s">
        <v>27</v>
      </c>
      <c r="E65" s="201" t="s">
        <v>1254</v>
      </c>
      <c r="F65" s="199" t="s">
        <v>29</v>
      </c>
      <c r="G65" s="200" t="s">
        <v>1046</v>
      </c>
      <c r="H65" s="200" t="s">
        <v>31</v>
      </c>
      <c r="I65" s="153">
        <v>14163968</v>
      </c>
      <c r="J65" s="215">
        <v>0</v>
      </c>
      <c r="K65" s="215">
        <v>0</v>
      </c>
      <c r="L65" s="215">
        <v>0</v>
      </c>
      <c r="M65" s="207" t="s">
        <v>5448</v>
      </c>
      <c r="N65" s="208" t="s">
        <v>1255</v>
      </c>
      <c r="O65" t="s">
        <v>1256</v>
      </c>
      <c r="P65" s="204">
        <v>44573</v>
      </c>
      <c r="Q65" s="205">
        <v>44573</v>
      </c>
      <c r="R65" s="204">
        <v>44773</v>
      </c>
      <c r="S65" s="215">
        <v>7081984</v>
      </c>
      <c r="T65" s="153">
        <v>7081984</v>
      </c>
      <c r="U65" s="200">
        <v>12545871</v>
      </c>
      <c r="V65" s="208" t="s">
        <v>1063</v>
      </c>
      <c r="W65"/>
      <c r="X65"/>
      <c r="Y65" s="1"/>
    </row>
    <row r="66" spans="1:25">
      <c r="A66" s="198">
        <v>891780111</v>
      </c>
      <c r="B66" s="199" t="s">
        <v>25</v>
      </c>
      <c r="C66" s="200" t="s">
        <v>1044</v>
      </c>
      <c r="D66" s="199" t="s">
        <v>27</v>
      </c>
      <c r="E66" s="201" t="s">
        <v>1257</v>
      </c>
      <c r="F66" s="199" t="s">
        <v>29</v>
      </c>
      <c r="G66" s="200" t="s">
        <v>1046</v>
      </c>
      <c r="H66" s="200" t="s">
        <v>31</v>
      </c>
      <c r="I66" s="153">
        <v>12941940</v>
      </c>
      <c r="J66" s="215">
        <v>0</v>
      </c>
      <c r="K66" s="215">
        <v>0</v>
      </c>
      <c r="L66" s="215">
        <v>0</v>
      </c>
      <c r="M66" s="207" t="s">
        <v>5449</v>
      </c>
      <c r="N66" s="208" t="s">
        <v>1258</v>
      </c>
      <c r="O66" t="s">
        <v>1259</v>
      </c>
      <c r="P66" s="204">
        <v>44573</v>
      </c>
      <c r="Q66" s="205">
        <v>44573</v>
      </c>
      <c r="R66" s="204">
        <v>44773</v>
      </c>
      <c r="S66" s="215">
        <v>6462951</v>
      </c>
      <c r="T66" s="153">
        <v>6478989</v>
      </c>
      <c r="U66" s="200">
        <v>12545871</v>
      </c>
      <c r="V66" s="208" t="s">
        <v>1063</v>
      </c>
      <c r="W66"/>
      <c r="X66"/>
      <c r="Y66" s="1"/>
    </row>
    <row r="67" spans="1:25">
      <c r="A67" s="198">
        <v>891780111</v>
      </c>
      <c r="B67" s="199" t="s">
        <v>25</v>
      </c>
      <c r="C67" s="200" t="s">
        <v>1044</v>
      </c>
      <c r="D67" s="199" t="s">
        <v>27</v>
      </c>
      <c r="E67" s="201" t="s">
        <v>1260</v>
      </c>
      <c r="F67" s="199" t="s">
        <v>29</v>
      </c>
      <c r="G67" s="200" t="s">
        <v>1046</v>
      </c>
      <c r="H67" s="200" t="s">
        <v>31</v>
      </c>
      <c r="I67" s="153">
        <v>12941940</v>
      </c>
      <c r="J67" s="215">
        <v>0</v>
      </c>
      <c r="K67" s="215">
        <v>0</v>
      </c>
      <c r="L67" s="215">
        <v>0</v>
      </c>
      <c r="M67" s="207" t="s">
        <v>5450</v>
      </c>
      <c r="N67" s="208" t="s">
        <v>1261</v>
      </c>
      <c r="O67" t="s">
        <v>1262</v>
      </c>
      <c r="P67" s="204">
        <v>44573</v>
      </c>
      <c r="Q67" s="205">
        <v>44573</v>
      </c>
      <c r="R67" s="204">
        <v>44773</v>
      </c>
      <c r="S67" s="215">
        <v>6462951</v>
      </c>
      <c r="T67" s="153">
        <v>6478989</v>
      </c>
      <c r="U67" s="200">
        <v>12545871</v>
      </c>
      <c r="V67" s="208" t="s">
        <v>1063</v>
      </c>
      <c r="W67"/>
      <c r="X67"/>
      <c r="Y67" s="1"/>
    </row>
    <row r="68" spans="1:25">
      <c r="A68" s="198">
        <v>891780111</v>
      </c>
      <c r="B68" s="199" t="s">
        <v>25</v>
      </c>
      <c r="C68" s="200" t="s">
        <v>1044</v>
      </c>
      <c r="D68" s="199" t="s">
        <v>27</v>
      </c>
      <c r="E68" s="201" t="s">
        <v>1263</v>
      </c>
      <c r="F68" s="199" t="s">
        <v>29</v>
      </c>
      <c r="G68" s="200" t="s">
        <v>1046</v>
      </c>
      <c r="H68" s="200" t="s">
        <v>31</v>
      </c>
      <c r="I68" s="153">
        <v>13166459</v>
      </c>
      <c r="J68" s="215">
        <v>0</v>
      </c>
      <c r="K68" s="215">
        <v>0</v>
      </c>
      <c r="L68" s="215">
        <v>0</v>
      </c>
      <c r="M68" s="207" t="s">
        <v>5451</v>
      </c>
      <c r="N68" s="208" t="s">
        <v>1264</v>
      </c>
      <c r="O68" t="s">
        <v>1265</v>
      </c>
      <c r="P68" s="204">
        <v>44573</v>
      </c>
      <c r="Q68" s="205">
        <v>44573</v>
      </c>
      <c r="R68" s="204">
        <v>44773</v>
      </c>
      <c r="S68" s="215">
        <v>6559173</v>
      </c>
      <c r="T68" s="153">
        <v>6607286</v>
      </c>
      <c r="U68" s="200">
        <v>12545871</v>
      </c>
      <c r="V68" s="208" t="s">
        <v>1063</v>
      </c>
      <c r="W68"/>
      <c r="X68"/>
      <c r="Y68" s="1"/>
    </row>
    <row r="69" spans="1:25">
      <c r="A69" s="198">
        <v>891780111</v>
      </c>
      <c r="B69" s="199" t="s">
        <v>25</v>
      </c>
      <c r="C69" s="200" t="s">
        <v>1044</v>
      </c>
      <c r="D69" s="199" t="s">
        <v>27</v>
      </c>
      <c r="E69" s="201" t="s">
        <v>1266</v>
      </c>
      <c r="F69" s="199" t="s">
        <v>29</v>
      </c>
      <c r="G69" s="200" t="s">
        <v>1046</v>
      </c>
      <c r="H69" s="200" t="s">
        <v>31</v>
      </c>
      <c r="I69" s="153">
        <v>13166459</v>
      </c>
      <c r="J69" s="215">
        <v>0</v>
      </c>
      <c r="K69" s="215">
        <v>0</v>
      </c>
      <c r="L69" s="215">
        <v>0</v>
      </c>
      <c r="M69" s="207" t="s">
        <v>5452</v>
      </c>
      <c r="N69" s="208" t="s">
        <v>1267</v>
      </c>
      <c r="O69" t="s">
        <v>1268</v>
      </c>
      <c r="P69" s="204">
        <v>44573</v>
      </c>
      <c r="Q69" s="205">
        <v>44573</v>
      </c>
      <c r="R69" s="204">
        <v>44773</v>
      </c>
      <c r="S69" s="215">
        <v>6559173</v>
      </c>
      <c r="T69" s="153">
        <v>6607286</v>
      </c>
      <c r="U69" s="200">
        <v>12545871</v>
      </c>
      <c r="V69" s="208" t="s">
        <v>1063</v>
      </c>
      <c r="W69"/>
      <c r="X69"/>
      <c r="Y69" s="1"/>
    </row>
    <row r="70" spans="1:25">
      <c r="A70" s="198">
        <v>891780111</v>
      </c>
      <c r="B70" s="199" t="s">
        <v>25</v>
      </c>
      <c r="C70" s="200" t="s">
        <v>1044</v>
      </c>
      <c r="D70" s="199" t="s">
        <v>27</v>
      </c>
      <c r="E70" s="201" t="s">
        <v>1269</v>
      </c>
      <c r="F70" s="199" t="s">
        <v>29</v>
      </c>
      <c r="G70" s="200" t="s">
        <v>1046</v>
      </c>
      <c r="H70" s="200" t="s">
        <v>31</v>
      </c>
      <c r="I70" s="153">
        <v>12941940</v>
      </c>
      <c r="J70" s="215">
        <v>0</v>
      </c>
      <c r="K70" s="215">
        <v>0</v>
      </c>
      <c r="L70" s="215">
        <v>0</v>
      </c>
      <c r="M70" s="207" t="s">
        <v>5453</v>
      </c>
      <c r="N70" s="208" t="s">
        <v>1270</v>
      </c>
      <c r="O70" t="s">
        <v>1271</v>
      </c>
      <c r="P70" s="204">
        <v>44573</v>
      </c>
      <c r="Q70" s="205">
        <v>44573</v>
      </c>
      <c r="R70" s="204">
        <v>44773</v>
      </c>
      <c r="S70" s="215">
        <v>6462951</v>
      </c>
      <c r="T70" s="153">
        <v>6478989</v>
      </c>
      <c r="U70" s="200">
        <v>12545871</v>
      </c>
      <c r="V70" s="208" t="s">
        <v>1063</v>
      </c>
      <c r="W70"/>
      <c r="X70"/>
      <c r="Y70" s="1"/>
    </row>
    <row r="71" spans="1:25">
      <c r="A71" s="198">
        <v>891780111</v>
      </c>
      <c r="B71" s="199" t="s">
        <v>25</v>
      </c>
      <c r="C71" s="200" t="s">
        <v>1044</v>
      </c>
      <c r="D71" s="199" t="s">
        <v>27</v>
      </c>
      <c r="E71" s="201" t="s">
        <v>1272</v>
      </c>
      <c r="F71" s="199" t="s">
        <v>29</v>
      </c>
      <c r="G71" s="200" t="s">
        <v>1046</v>
      </c>
      <c r="H71" s="200" t="s">
        <v>31</v>
      </c>
      <c r="I71" s="153">
        <v>13166459</v>
      </c>
      <c r="J71" s="215">
        <v>0</v>
      </c>
      <c r="K71" s="215">
        <v>0</v>
      </c>
      <c r="L71" s="215">
        <v>0</v>
      </c>
      <c r="M71" s="207" t="s">
        <v>5454</v>
      </c>
      <c r="N71" s="208" t="s">
        <v>1273</v>
      </c>
      <c r="O71" t="s">
        <v>1274</v>
      </c>
      <c r="P71" s="204">
        <v>44573</v>
      </c>
      <c r="Q71" s="205">
        <v>44573</v>
      </c>
      <c r="R71" s="204">
        <v>44773</v>
      </c>
      <c r="S71" s="215">
        <v>6559173</v>
      </c>
      <c r="T71" s="153">
        <v>6607286</v>
      </c>
      <c r="U71" s="200">
        <v>12545871</v>
      </c>
      <c r="V71" s="208" t="s">
        <v>1063</v>
      </c>
      <c r="W71"/>
      <c r="X71"/>
      <c r="Y71" s="1"/>
    </row>
    <row r="72" spans="1:25">
      <c r="A72" s="198">
        <v>891780111</v>
      </c>
      <c r="B72" s="199" t="s">
        <v>25</v>
      </c>
      <c r="C72" s="200" t="s">
        <v>1044</v>
      </c>
      <c r="D72" s="199" t="s">
        <v>27</v>
      </c>
      <c r="E72" s="201" t="s">
        <v>1275</v>
      </c>
      <c r="F72" s="199" t="s">
        <v>29</v>
      </c>
      <c r="G72" s="200" t="s">
        <v>1046</v>
      </c>
      <c r="H72" s="200" t="s">
        <v>31</v>
      </c>
      <c r="I72" s="153">
        <v>11647746</v>
      </c>
      <c r="J72" s="215">
        <v>0</v>
      </c>
      <c r="K72" s="215">
        <v>0</v>
      </c>
      <c r="L72" s="215">
        <v>0</v>
      </c>
      <c r="M72" s="207" t="s">
        <v>5455</v>
      </c>
      <c r="N72" s="208" t="s">
        <v>1276</v>
      </c>
      <c r="O72" t="s">
        <v>1277</v>
      </c>
      <c r="P72" s="204">
        <v>44573</v>
      </c>
      <c r="Q72" s="205">
        <v>44573</v>
      </c>
      <c r="R72" s="204">
        <v>44773</v>
      </c>
      <c r="S72" s="215">
        <v>5816655</v>
      </c>
      <c r="T72" s="153">
        <v>5831091</v>
      </c>
      <c r="U72" s="200">
        <v>12545871</v>
      </c>
      <c r="V72" s="208" t="s">
        <v>1063</v>
      </c>
      <c r="W72"/>
      <c r="X72"/>
      <c r="Y72" s="1"/>
    </row>
    <row r="73" spans="1:25">
      <c r="A73" s="198">
        <v>891780111</v>
      </c>
      <c r="B73" s="199" t="s">
        <v>25</v>
      </c>
      <c r="C73" s="200" t="s">
        <v>1044</v>
      </c>
      <c r="D73" s="199" t="s">
        <v>27</v>
      </c>
      <c r="E73" s="201" t="s">
        <v>1278</v>
      </c>
      <c r="F73" s="199" t="s">
        <v>29</v>
      </c>
      <c r="G73" s="200" t="s">
        <v>1046</v>
      </c>
      <c r="H73" s="200" t="s">
        <v>31</v>
      </c>
      <c r="I73" s="153">
        <v>16768400</v>
      </c>
      <c r="J73" s="215">
        <v>0</v>
      </c>
      <c r="K73" s="215">
        <v>0</v>
      </c>
      <c r="L73" s="215">
        <v>0</v>
      </c>
      <c r="M73" s="207" t="s">
        <v>5456</v>
      </c>
      <c r="N73" s="208" t="s">
        <v>1279</v>
      </c>
      <c r="O73" t="s">
        <v>1280</v>
      </c>
      <c r="P73" s="204">
        <v>44573</v>
      </c>
      <c r="Q73" s="205">
        <v>44573</v>
      </c>
      <c r="R73" s="204">
        <v>44773</v>
      </c>
      <c r="S73" s="215">
        <v>8363600</v>
      </c>
      <c r="T73" s="153">
        <v>8404800</v>
      </c>
      <c r="U73" s="200">
        <v>12545871</v>
      </c>
      <c r="V73" s="208" t="s">
        <v>1063</v>
      </c>
      <c r="W73"/>
      <c r="X73"/>
      <c r="Y73" s="1"/>
    </row>
    <row r="74" spans="1:25">
      <c r="A74" s="198">
        <v>891780111</v>
      </c>
      <c r="B74" s="199" t="s">
        <v>25</v>
      </c>
      <c r="C74" s="200" t="s">
        <v>1044</v>
      </c>
      <c r="D74" s="199" t="s">
        <v>27</v>
      </c>
      <c r="E74" s="201" t="s">
        <v>1281</v>
      </c>
      <c r="F74" s="199" t="s">
        <v>29</v>
      </c>
      <c r="G74" s="200" t="s">
        <v>1046</v>
      </c>
      <c r="H74" s="200" t="s">
        <v>31</v>
      </c>
      <c r="I74" s="153">
        <v>14566459</v>
      </c>
      <c r="J74" s="215">
        <v>0</v>
      </c>
      <c r="K74" s="215">
        <v>0</v>
      </c>
      <c r="L74" s="215">
        <v>0</v>
      </c>
      <c r="M74" s="207" t="s">
        <v>5457</v>
      </c>
      <c r="N74" s="208" t="s">
        <v>1282</v>
      </c>
      <c r="O74" t="s">
        <v>1283</v>
      </c>
      <c r="P74" s="204">
        <v>44573</v>
      </c>
      <c r="Q74" s="205">
        <v>44573</v>
      </c>
      <c r="R74" s="204">
        <v>44773</v>
      </c>
      <c r="S74" s="215">
        <v>7159173</v>
      </c>
      <c r="T74" s="153">
        <v>7407286</v>
      </c>
      <c r="U74" s="200">
        <v>12545871</v>
      </c>
      <c r="V74" s="208" t="s">
        <v>1063</v>
      </c>
      <c r="W74"/>
      <c r="X74"/>
      <c r="Y74" s="1"/>
    </row>
    <row r="75" spans="1:25">
      <c r="A75" s="198">
        <v>891780111</v>
      </c>
      <c r="B75" s="199" t="s">
        <v>25</v>
      </c>
      <c r="C75" s="200" t="s">
        <v>1044</v>
      </c>
      <c r="D75" s="199" t="s">
        <v>27</v>
      </c>
      <c r="E75" s="201" t="s">
        <v>1284</v>
      </c>
      <c r="F75" s="199" t="s">
        <v>29</v>
      </c>
      <c r="G75" s="200" t="s">
        <v>1046</v>
      </c>
      <c r="H75" s="200" t="s">
        <v>31</v>
      </c>
      <c r="I75" s="153">
        <v>25559064</v>
      </c>
      <c r="J75" s="215">
        <v>0</v>
      </c>
      <c r="K75" s="215">
        <v>0</v>
      </c>
      <c r="L75" s="215">
        <v>0</v>
      </c>
      <c r="M75" s="207" t="s">
        <v>5458</v>
      </c>
      <c r="N75" s="208" t="s">
        <v>1285</v>
      </c>
      <c r="O75" t="s">
        <v>1286</v>
      </c>
      <c r="P75" s="204">
        <v>44573</v>
      </c>
      <c r="Q75" s="205">
        <v>44573</v>
      </c>
      <c r="R75" s="204">
        <v>44773</v>
      </c>
      <c r="S75" s="215">
        <v>12629532</v>
      </c>
      <c r="T75" s="153">
        <v>12929532</v>
      </c>
      <c r="U75" s="200">
        <v>12545871</v>
      </c>
      <c r="V75" s="208" t="s">
        <v>1063</v>
      </c>
      <c r="W75"/>
      <c r="X75"/>
      <c r="Y75" s="1"/>
    </row>
    <row r="76" spans="1:25">
      <c r="A76" s="198">
        <v>891780111</v>
      </c>
      <c r="B76" s="199" t="s">
        <v>25</v>
      </c>
      <c r="C76" s="200" t="s">
        <v>1044</v>
      </c>
      <c r="D76" s="199" t="s">
        <v>27</v>
      </c>
      <c r="E76" s="201" t="s">
        <v>1287</v>
      </c>
      <c r="F76" s="199" t="s">
        <v>29</v>
      </c>
      <c r="G76" s="200" t="s">
        <v>1046</v>
      </c>
      <c r="H76" s="200" t="s">
        <v>31</v>
      </c>
      <c r="I76" s="153">
        <v>14287903</v>
      </c>
      <c r="J76" s="215">
        <v>0</v>
      </c>
      <c r="K76" s="215">
        <v>0</v>
      </c>
      <c r="L76" s="215">
        <v>0</v>
      </c>
      <c r="M76" s="207" t="s">
        <v>5459</v>
      </c>
      <c r="N76" s="208" t="s">
        <v>1288</v>
      </c>
      <c r="O76" t="s">
        <v>1289</v>
      </c>
      <c r="P76" s="204">
        <v>44573</v>
      </c>
      <c r="Q76" s="205">
        <v>44573</v>
      </c>
      <c r="R76" s="204">
        <v>44773</v>
      </c>
      <c r="S76" s="215">
        <v>7135099</v>
      </c>
      <c r="T76" s="153">
        <v>7152804</v>
      </c>
      <c r="U76" s="200">
        <v>12545871</v>
      </c>
      <c r="V76" s="208" t="s">
        <v>1063</v>
      </c>
      <c r="W76"/>
      <c r="X76"/>
      <c r="Y76" s="1"/>
    </row>
    <row r="77" spans="1:25">
      <c r="A77" s="198">
        <v>891780111</v>
      </c>
      <c r="B77" s="199" t="s">
        <v>25</v>
      </c>
      <c r="C77" s="200" t="s">
        <v>1044</v>
      </c>
      <c r="D77" s="199" t="s">
        <v>27</v>
      </c>
      <c r="E77" s="201" t="s">
        <v>1290</v>
      </c>
      <c r="F77" s="199" t="s">
        <v>29</v>
      </c>
      <c r="G77" s="200" t="s">
        <v>1046</v>
      </c>
      <c r="H77" s="200" t="s">
        <v>31</v>
      </c>
      <c r="I77" s="153">
        <v>15741940</v>
      </c>
      <c r="J77" s="215">
        <v>0</v>
      </c>
      <c r="K77" s="215">
        <v>0</v>
      </c>
      <c r="L77" s="215">
        <v>0</v>
      </c>
      <c r="M77" s="207" t="s">
        <v>5460</v>
      </c>
      <c r="N77" s="208" t="s">
        <v>1291</v>
      </c>
      <c r="O77" t="s">
        <v>1292</v>
      </c>
      <c r="P77" s="204">
        <v>44573</v>
      </c>
      <c r="Q77" s="205">
        <v>44573</v>
      </c>
      <c r="R77" s="204">
        <v>44773</v>
      </c>
      <c r="S77" s="215">
        <v>7662951</v>
      </c>
      <c r="T77" s="153">
        <v>8078989</v>
      </c>
      <c r="U77" s="200">
        <v>12545871</v>
      </c>
      <c r="V77" s="208" t="s">
        <v>1063</v>
      </c>
      <c r="W77"/>
      <c r="X77"/>
      <c r="Y77" s="1"/>
    </row>
    <row r="78" spans="1:25">
      <c r="A78" s="198">
        <v>891780111</v>
      </c>
      <c r="B78" s="199" t="s">
        <v>25</v>
      </c>
      <c r="C78" s="200" t="s">
        <v>1044</v>
      </c>
      <c r="D78" s="199" t="s">
        <v>27</v>
      </c>
      <c r="E78" s="201" t="s">
        <v>1293</v>
      </c>
      <c r="F78" s="199" t="s">
        <v>29</v>
      </c>
      <c r="G78" s="200" t="s">
        <v>1046</v>
      </c>
      <c r="H78" s="200" t="s">
        <v>31</v>
      </c>
      <c r="I78" s="153">
        <v>12941940</v>
      </c>
      <c r="J78" s="215">
        <v>0</v>
      </c>
      <c r="K78" s="215">
        <v>0</v>
      </c>
      <c r="L78" s="215">
        <v>0</v>
      </c>
      <c r="M78" s="207" t="s">
        <v>5461</v>
      </c>
      <c r="N78" s="208" t="s">
        <v>1294</v>
      </c>
      <c r="O78" t="s">
        <v>1295</v>
      </c>
      <c r="P78" s="204">
        <v>44573</v>
      </c>
      <c r="Q78" s="205">
        <v>44573</v>
      </c>
      <c r="R78" s="204">
        <v>44773</v>
      </c>
      <c r="S78" s="215">
        <v>6462951</v>
      </c>
      <c r="T78" s="153">
        <v>6478989</v>
      </c>
      <c r="U78" s="200">
        <v>12545871</v>
      </c>
      <c r="V78" s="208" t="s">
        <v>1063</v>
      </c>
      <c r="W78"/>
      <c r="X78"/>
      <c r="Y78" s="1"/>
    </row>
    <row r="79" spans="1:25">
      <c r="A79" s="198">
        <v>891780111</v>
      </c>
      <c r="B79" s="199" t="s">
        <v>25</v>
      </c>
      <c r="C79" s="200" t="s">
        <v>1044</v>
      </c>
      <c r="D79" s="199" t="s">
        <v>27</v>
      </c>
      <c r="E79" s="201" t="s">
        <v>1296</v>
      </c>
      <c r="F79" s="199" t="s">
        <v>29</v>
      </c>
      <c r="G79" s="200" t="s">
        <v>1046</v>
      </c>
      <c r="H79" s="200" t="s">
        <v>31</v>
      </c>
      <c r="I79" s="153">
        <v>3710000</v>
      </c>
      <c r="J79" s="215">
        <v>0</v>
      </c>
      <c r="K79" s="215">
        <v>0</v>
      </c>
      <c r="L79" s="215">
        <v>0</v>
      </c>
      <c r="M79" s="207" t="s">
        <v>5462</v>
      </c>
      <c r="N79" s="208" t="s">
        <v>1297</v>
      </c>
      <c r="O79" t="s">
        <v>1298</v>
      </c>
      <c r="P79" s="204">
        <v>44573</v>
      </c>
      <c r="Q79" s="205">
        <v>44573</v>
      </c>
      <c r="R79" s="204">
        <v>44773</v>
      </c>
      <c r="S79" s="215">
        <v>3710000</v>
      </c>
      <c r="T79" s="153">
        <v>0</v>
      </c>
      <c r="U79" s="200">
        <v>12545871</v>
      </c>
      <c r="V79" s="208" t="s">
        <v>1063</v>
      </c>
      <c r="W79"/>
      <c r="X79"/>
      <c r="Y79" s="1"/>
    </row>
    <row r="80" spans="1:25">
      <c r="A80" s="198">
        <v>891780111</v>
      </c>
      <c r="B80" s="199" t="s">
        <v>25</v>
      </c>
      <c r="C80" s="200" t="s">
        <v>1044</v>
      </c>
      <c r="D80" s="199" t="s">
        <v>27</v>
      </c>
      <c r="E80" s="201" t="s">
        <v>1299</v>
      </c>
      <c r="F80" s="199" t="s">
        <v>29</v>
      </c>
      <c r="G80" s="200" t="s">
        <v>1046</v>
      </c>
      <c r="H80" s="200" t="s">
        <v>31</v>
      </c>
      <c r="I80" s="153">
        <v>30942688</v>
      </c>
      <c r="J80" s="215">
        <v>0</v>
      </c>
      <c r="K80" s="215">
        <v>0</v>
      </c>
      <c r="L80" s="215">
        <v>0</v>
      </c>
      <c r="M80" s="207" t="s">
        <v>5463</v>
      </c>
      <c r="N80" s="208" t="s">
        <v>1300</v>
      </c>
      <c r="O80" t="s">
        <v>1301</v>
      </c>
      <c r="P80" s="204">
        <v>44573</v>
      </c>
      <c r="Q80" s="205">
        <v>44573</v>
      </c>
      <c r="R80" s="204">
        <v>44773</v>
      </c>
      <c r="S80" s="215">
        <v>15221344</v>
      </c>
      <c r="T80" s="153">
        <v>15721344</v>
      </c>
      <c r="U80" s="200">
        <v>12545871</v>
      </c>
      <c r="V80" s="208" t="s">
        <v>1063</v>
      </c>
      <c r="W80"/>
      <c r="X80"/>
      <c r="Y80" s="1"/>
    </row>
    <row r="81" spans="1:25">
      <c r="A81" s="198">
        <v>891780111</v>
      </c>
      <c r="B81" s="199" t="s">
        <v>25</v>
      </c>
      <c r="C81" s="200" t="s">
        <v>1044</v>
      </c>
      <c r="D81" s="199" t="s">
        <v>27</v>
      </c>
      <c r="E81" s="201" t="s">
        <v>1302</v>
      </c>
      <c r="F81" s="199" t="s">
        <v>29</v>
      </c>
      <c r="G81" s="200" t="s">
        <v>1046</v>
      </c>
      <c r="H81" s="200" t="s">
        <v>31</v>
      </c>
      <c r="I81" s="153">
        <v>12941940</v>
      </c>
      <c r="J81" s="215">
        <v>0</v>
      </c>
      <c r="K81" s="215">
        <v>0</v>
      </c>
      <c r="L81" s="215">
        <v>0</v>
      </c>
      <c r="M81" s="207" t="s">
        <v>5464</v>
      </c>
      <c r="N81" s="208" t="s">
        <v>1303</v>
      </c>
      <c r="O81" t="s">
        <v>1304</v>
      </c>
      <c r="P81" s="204">
        <v>44573</v>
      </c>
      <c r="Q81" s="205">
        <v>44573</v>
      </c>
      <c r="R81" s="204">
        <v>44773</v>
      </c>
      <c r="S81" s="215">
        <v>6462951</v>
      </c>
      <c r="T81" s="153">
        <v>6478989</v>
      </c>
      <c r="U81" s="200">
        <v>12545871</v>
      </c>
      <c r="V81" s="208" t="s">
        <v>1063</v>
      </c>
      <c r="W81"/>
      <c r="X81"/>
      <c r="Y81" s="1"/>
    </row>
    <row r="82" spans="1:25">
      <c r="A82" s="198">
        <v>891780111</v>
      </c>
      <c r="B82" s="199" t="s">
        <v>25</v>
      </c>
      <c r="C82" s="200" t="s">
        <v>1044</v>
      </c>
      <c r="D82" s="199" t="s">
        <v>27</v>
      </c>
      <c r="E82" s="201" t="s">
        <v>1305</v>
      </c>
      <c r="F82" s="199" t="s">
        <v>29</v>
      </c>
      <c r="G82" s="200" t="s">
        <v>1046</v>
      </c>
      <c r="H82" s="200" t="s">
        <v>31</v>
      </c>
      <c r="I82" s="153">
        <v>14287903</v>
      </c>
      <c r="J82" s="215">
        <v>0</v>
      </c>
      <c r="K82" s="215">
        <v>0</v>
      </c>
      <c r="L82" s="215">
        <v>0</v>
      </c>
      <c r="M82" s="207" t="s">
        <v>5465</v>
      </c>
      <c r="N82" s="208" t="s">
        <v>1306</v>
      </c>
      <c r="O82" t="s">
        <v>1307</v>
      </c>
      <c r="P82" s="204">
        <v>44573</v>
      </c>
      <c r="Q82" s="205">
        <v>44573</v>
      </c>
      <c r="R82" s="204">
        <v>44773</v>
      </c>
      <c r="S82" s="215">
        <v>7135099</v>
      </c>
      <c r="T82" s="153">
        <v>7152804</v>
      </c>
      <c r="U82" s="200">
        <v>12545871</v>
      </c>
      <c r="V82" s="208" t="s">
        <v>1063</v>
      </c>
      <c r="W82"/>
      <c r="X82"/>
      <c r="Y82" s="1"/>
    </row>
    <row r="83" spans="1:25">
      <c r="A83" s="198">
        <v>891780111</v>
      </c>
      <c r="B83" s="199" t="s">
        <v>25</v>
      </c>
      <c r="C83" s="200" t="s">
        <v>1044</v>
      </c>
      <c r="D83" s="199" t="s">
        <v>27</v>
      </c>
      <c r="E83" s="201" t="s">
        <v>1308</v>
      </c>
      <c r="F83" s="199" t="s">
        <v>29</v>
      </c>
      <c r="G83" s="200" t="s">
        <v>1046</v>
      </c>
      <c r="H83" s="200" t="s">
        <v>31</v>
      </c>
      <c r="I83" s="153">
        <v>13166459</v>
      </c>
      <c r="J83" s="215">
        <v>0</v>
      </c>
      <c r="K83" s="215">
        <v>0</v>
      </c>
      <c r="L83" s="215">
        <v>0</v>
      </c>
      <c r="M83" s="207" t="s">
        <v>5466</v>
      </c>
      <c r="N83" s="208" t="s">
        <v>1309</v>
      </c>
      <c r="O83" t="s">
        <v>1310</v>
      </c>
      <c r="P83" s="204">
        <v>44573</v>
      </c>
      <c r="Q83" s="205">
        <v>44573</v>
      </c>
      <c r="R83" s="204">
        <v>44773</v>
      </c>
      <c r="S83" s="215">
        <v>6559173</v>
      </c>
      <c r="T83" s="153">
        <v>6607286</v>
      </c>
      <c r="U83" s="200">
        <v>12545871</v>
      </c>
      <c r="V83" s="208" t="s">
        <v>1063</v>
      </c>
      <c r="W83"/>
      <c r="X83"/>
      <c r="Y83" s="1"/>
    </row>
    <row r="84" spans="1:25">
      <c r="A84" s="198">
        <v>891780111</v>
      </c>
      <c r="B84" s="199" t="s">
        <v>25</v>
      </c>
      <c r="C84" s="200" t="s">
        <v>1044</v>
      </c>
      <c r="D84" s="199" t="s">
        <v>27</v>
      </c>
      <c r="E84" s="201" t="s">
        <v>1311</v>
      </c>
      <c r="F84" s="199" t="s">
        <v>29</v>
      </c>
      <c r="G84" s="200" t="s">
        <v>1046</v>
      </c>
      <c r="H84" s="200" t="s">
        <v>31</v>
      </c>
      <c r="I84" s="153">
        <v>13166459</v>
      </c>
      <c r="J84" s="215">
        <v>0</v>
      </c>
      <c r="K84" s="215">
        <v>0</v>
      </c>
      <c r="L84" s="215">
        <v>0</v>
      </c>
      <c r="M84" s="207" t="s">
        <v>5467</v>
      </c>
      <c r="N84" s="208" t="s">
        <v>1312</v>
      </c>
      <c r="O84" t="s">
        <v>1313</v>
      </c>
      <c r="P84" s="204">
        <v>44573</v>
      </c>
      <c r="Q84" s="205">
        <v>44573</v>
      </c>
      <c r="R84" s="204">
        <v>44773</v>
      </c>
      <c r="S84" s="215">
        <v>6559173</v>
      </c>
      <c r="T84" s="153">
        <v>6607286</v>
      </c>
      <c r="U84" s="200">
        <v>12545871</v>
      </c>
      <c r="V84" s="208" t="s">
        <v>1063</v>
      </c>
      <c r="W84"/>
      <c r="X84"/>
      <c r="Y84" s="1"/>
    </row>
    <row r="85" spans="1:25">
      <c r="A85" s="198">
        <v>891780111</v>
      </c>
      <c r="B85" s="199" t="s">
        <v>25</v>
      </c>
      <c r="C85" s="200" t="s">
        <v>1044</v>
      </c>
      <c r="D85" s="199" t="s">
        <v>27</v>
      </c>
      <c r="E85" s="201" t="s">
        <v>1314</v>
      </c>
      <c r="F85" s="199" t="s">
        <v>29</v>
      </c>
      <c r="G85" s="200" t="s">
        <v>1046</v>
      </c>
      <c r="H85" s="200" t="s">
        <v>31</v>
      </c>
      <c r="I85" s="153">
        <v>13166459</v>
      </c>
      <c r="J85" s="215">
        <v>0</v>
      </c>
      <c r="K85" s="215">
        <v>0</v>
      </c>
      <c r="L85" s="215">
        <v>0</v>
      </c>
      <c r="M85" s="207" t="s">
        <v>5468</v>
      </c>
      <c r="N85" s="208" t="s">
        <v>1315</v>
      </c>
      <c r="O85" t="s">
        <v>1316</v>
      </c>
      <c r="P85" s="204">
        <v>44573</v>
      </c>
      <c r="Q85" s="205">
        <v>44573</v>
      </c>
      <c r="R85" s="204">
        <v>44773</v>
      </c>
      <c r="S85" s="215">
        <v>6559173</v>
      </c>
      <c r="T85" s="153">
        <v>6607286</v>
      </c>
      <c r="U85" s="200">
        <v>12545871</v>
      </c>
      <c r="V85" s="208" t="s">
        <v>1063</v>
      </c>
      <c r="W85"/>
      <c r="X85"/>
      <c r="Y85" s="1"/>
    </row>
    <row r="86" spans="1:25">
      <c r="A86" s="198">
        <v>891780111</v>
      </c>
      <c r="B86" s="199" t="s">
        <v>25</v>
      </c>
      <c r="C86" s="200" t="s">
        <v>1044</v>
      </c>
      <c r="D86" s="199" t="s">
        <v>27</v>
      </c>
      <c r="E86" s="201" t="s">
        <v>1317</v>
      </c>
      <c r="F86" s="199" t="s">
        <v>29</v>
      </c>
      <c r="G86" s="200" t="s">
        <v>1046</v>
      </c>
      <c r="H86" s="200" t="s">
        <v>31</v>
      </c>
      <c r="I86" s="153">
        <v>12781569</v>
      </c>
      <c r="J86" s="215">
        <v>0</v>
      </c>
      <c r="K86" s="215">
        <v>0</v>
      </c>
      <c r="L86" s="215">
        <v>0</v>
      </c>
      <c r="M86" s="207" t="s">
        <v>5469</v>
      </c>
      <c r="N86" s="208" t="s">
        <v>1318</v>
      </c>
      <c r="O86" t="s">
        <v>1319</v>
      </c>
      <c r="P86" s="204">
        <v>44573</v>
      </c>
      <c r="Q86" s="205">
        <v>44573</v>
      </c>
      <c r="R86" s="204">
        <v>44773</v>
      </c>
      <c r="S86" s="215">
        <v>6302580</v>
      </c>
      <c r="T86" s="153">
        <v>6478989</v>
      </c>
      <c r="U86" s="200">
        <v>12545871</v>
      </c>
      <c r="V86" s="208" t="s">
        <v>1063</v>
      </c>
      <c r="W86"/>
      <c r="X86"/>
      <c r="Y86" s="1"/>
    </row>
    <row r="87" spans="1:25">
      <c r="A87" s="198">
        <v>891780111</v>
      </c>
      <c r="B87" s="199" t="s">
        <v>25</v>
      </c>
      <c r="C87" s="200" t="s">
        <v>1044</v>
      </c>
      <c r="D87" s="199" t="s">
        <v>27</v>
      </c>
      <c r="E87" s="201" t="s">
        <v>1320</v>
      </c>
      <c r="F87" s="199" t="s">
        <v>29</v>
      </c>
      <c r="G87" s="200" t="s">
        <v>1046</v>
      </c>
      <c r="H87" s="200" t="s">
        <v>31</v>
      </c>
      <c r="I87" s="153">
        <v>19518500</v>
      </c>
      <c r="J87" s="215" t="s">
        <v>5470</v>
      </c>
      <c r="K87" s="215" t="s">
        <v>5471</v>
      </c>
      <c r="L87" s="215">
        <v>0</v>
      </c>
      <c r="M87" s="207" t="s">
        <v>5472</v>
      </c>
      <c r="N87" s="208" t="s">
        <v>1321</v>
      </c>
      <c r="O87" t="s">
        <v>1322</v>
      </c>
      <c r="P87" s="204">
        <v>44573</v>
      </c>
      <c r="Q87" s="205">
        <v>44573</v>
      </c>
      <c r="R87" s="204">
        <v>44773</v>
      </c>
      <c r="S87" s="215">
        <v>12732366</v>
      </c>
      <c r="T87" s="153">
        <v>14237734</v>
      </c>
      <c r="U87" s="200">
        <v>12545871</v>
      </c>
      <c r="V87" s="208" t="s">
        <v>1063</v>
      </c>
      <c r="W87"/>
      <c r="X87"/>
      <c r="Y87" s="1"/>
    </row>
    <row r="88" spans="1:25">
      <c r="A88" s="198">
        <v>891780111</v>
      </c>
      <c r="B88" s="199" t="s">
        <v>25</v>
      </c>
      <c r="C88" s="200" t="s">
        <v>1044</v>
      </c>
      <c r="D88" s="199" t="s">
        <v>27</v>
      </c>
      <c r="E88" s="201" t="s">
        <v>1323</v>
      </c>
      <c r="F88" s="199" t="s">
        <v>29</v>
      </c>
      <c r="G88" s="200" t="s">
        <v>1046</v>
      </c>
      <c r="H88" s="200" t="s">
        <v>31</v>
      </c>
      <c r="I88" s="153">
        <v>31214295</v>
      </c>
      <c r="J88" s="215">
        <v>0</v>
      </c>
      <c r="K88" s="215">
        <v>0</v>
      </c>
      <c r="L88" s="215">
        <v>0</v>
      </c>
      <c r="M88" s="207" t="s">
        <v>5473</v>
      </c>
      <c r="N88" s="208" t="s">
        <v>1324</v>
      </c>
      <c r="O88" t="s">
        <v>1325</v>
      </c>
      <c r="P88" s="204">
        <v>44573</v>
      </c>
      <c r="Q88" s="205">
        <v>44573</v>
      </c>
      <c r="R88" s="204">
        <v>44773</v>
      </c>
      <c r="S88" s="215">
        <v>15568802</v>
      </c>
      <c r="T88" s="153">
        <v>15645493</v>
      </c>
      <c r="U88" s="200">
        <v>12545871</v>
      </c>
      <c r="V88" s="208" t="s">
        <v>1063</v>
      </c>
      <c r="W88"/>
      <c r="X88"/>
      <c r="Y88" s="1"/>
    </row>
    <row r="89" spans="1:25">
      <c r="A89" s="198">
        <v>891780111</v>
      </c>
      <c r="B89" s="199" t="s">
        <v>25</v>
      </c>
      <c r="C89" s="200" t="s">
        <v>1044</v>
      </c>
      <c r="D89" s="199" t="s">
        <v>27</v>
      </c>
      <c r="E89" s="201" t="s">
        <v>1326</v>
      </c>
      <c r="F89" s="199" t="s">
        <v>29</v>
      </c>
      <c r="G89" s="200" t="s">
        <v>1046</v>
      </c>
      <c r="H89" s="200" t="s">
        <v>31</v>
      </c>
      <c r="I89" s="153">
        <v>13166459</v>
      </c>
      <c r="J89" s="215">
        <v>0</v>
      </c>
      <c r="K89" s="215">
        <v>0</v>
      </c>
      <c r="L89" s="215">
        <v>0</v>
      </c>
      <c r="M89" s="207" t="s">
        <v>5474</v>
      </c>
      <c r="N89" s="208" t="s">
        <v>1327</v>
      </c>
      <c r="O89" t="s">
        <v>1328</v>
      </c>
      <c r="P89" s="204">
        <v>44573</v>
      </c>
      <c r="Q89" s="205">
        <v>44573</v>
      </c>
      <c r="R89" s="204">
        <v>44773</v>
      </c>
      <c r="S89" s="215">
        <v>6559173</v>
      </c>
      <c r="T89" s="153">
        <v>6607286</v>
      </c>
      <c r="U89" s="200">
        <v>12545871</v>
      </c>
      <c r="V89" s="208" t="s">
        <v>1063</v>
      </c>
      <c r="W89"/>
      <c r="X89"/>
      <c r="Y89" s="1"/>
    </row>
    <row r="90" spans="1:25">
      <c r="A90" s="198">
        <v>891780111</v>
      </c>
      <c r="B90" s="199" t="s">
        <v>25</v>
      </c>
      <c r="C90" s="200" t="s">
        <v>1044</v>
      </c>
      <c r="D90" s="199" t="s">
        <v>27</v>
      </c>
      <c r="E90" s="201" t="s">
        <v>1329</v>
      </c>
      <c r="F90" s="199" t="s">
        <v>29</v>
      </c>
      <c r="G90" s="200" t="s">
        <v>1046</v>
      </c>
      <c r="H90" s="200" t="s">
        <v>31</v>
      </c>
      <c r="I90" s="153">
        <v>23809000</v>
      </c>
      <c r="J90" s="215">
        <v>0</v>
      </c>
      <c r="K90" s="215">
        <v>0</v>
      </c>
      <c r="L90" s="215">
        <v>0</v>
      </c>
      <c r="M90" s="207" t="s">
        <v>5475</v>
      </c>
      <c r="N90" s="208" t="s">
        <v>1330</v>
      </c>
      <c r="O90" t="s">
        <v>1331</v>
      </c>
      <c r="P90" s="204">
        <v>44573</v>
      </c>
      <c r="Q90" s="205">
        <v>44573</v>
      </c>
      <c r="R90" s="204">
        <v>44773</v>
      </c>
      <c r="S90" s="215">
        <v>11861000</v>
      </c>
      <c r="T90" s="153">
        <v>11948000</v>
      </c>
      <c r="U90" s="200">
        <v>12545871</v>
      </c>
      <c r="V90" s="208" t="s">
        <v>1063</v>
      </c>
      <c r="W90"/>
      <c r="X90"/>
      <c r="Y90" s="1"/>
    </row>
    <row r="91" spans="1:25">
      <c r="A91" s="198">
        <v>891780111</v>
      </c>
      <c r="B91" s="199" t="s">
        <v>25</v>
      </c>
      <c r="C91" s="200" t="s">
        <v>1044</v>
      </c>
      <c r="D91" s="199" t="s">
        <v>27</v>
      </c>
      <c r="E91" s="201" t="s">
        <v>1332</v>
      </c>
      <c r="F91" s="199" t="s">
        <v>29</v>
      </c>
      <c r="G91" s="200" t="s">
        <v>1046</v>
      </c>
      <c r="H91" s="200" t="s">
        <v>31</v>
      </c>
      <c r="I91" s="153">
        <v>20388644</v>
      </c>
      <c r="J91" s="215">
        <v>0</v>
      </c>
      <c r="K91" s="215">
        <v>0</v>
      </c>
      <c r="L91" s="215">
        <v>0</v>
      </c>
      <c r="M91" s="207" t="s">
        <v>5476</v>
      </c>
      <c r="N91" s="208" t="s">
        <v>1333</v>
      </c>
      <c r="O91" t="s">
        <v>1334</v>
      </c>
      <c r="P91" s="204">
        <v>44573</v>
      </c>
      <c r="Q91" s="205">
        <v>44573</v>
      </c>
      <c r="R91" s="204">
        <v>44773</v>
      </c>
      <c r="S91" s="215">
        <v>8737989</v>
      </c>
      <c r="T91" s="153">
        <v>11650655</v>
      </c>
      <c r="U91" s="200">
        <v>12545871</v>
      </c>
      <c r="V91" s="208" t="s">
        <v>1063</v>
      </c>
      <c r="W91"/>
      <c r="X91"/>
      <c r="Y91" s="1"/>
    </row>
    <row r="92" spans="1:25">
      <c r="A92" s="198">
        <v>891780111</v>
      </c>
      <c r="B92" s="199" t="s">
        <v>25</v>
      </c>
      <c r="C92" s="200" t="s">
        <v>1044</v>
      </c>
      <c r="D92" s="199" t="s">
        <v>27</v>
      </c>
      <c r="E92" s="201" t="s">
        <v>1335</v>
      </c>
      <c r="F92" s="199" t="s">
        <v>29</v>
      </c>
      <c r="G92" s="200" t="s">
        <v>1046</v>
      </c>
      <c r="H92" s="200" t="s">
        <v>31</v>
      </c>
      <c r="I92" s="153">
        <v>22436119</v>
      </c>
      <c r="J92" s="215">
        <v>0</v>
      </c>
      <c r="K92" s="215">
        <v>0</v>
      </c>
      <c r="L92" s="215">
        <v>0</v>
      </c>
      <c r="M92" s="207" t="s">
        <v>5477</v>
      </c>
      <c r="N92" s="208" t="s">
        <v>1336</v>
      </c>
      <c r="O92" t="s">
        <v>1337</v>
      </c>
      <c r="P92" s="204">
        <v>44573</v>
      </c>
      <c r="Q92" s="205">
        <v>44573</v>
      </c>
      <c r="R92" s="204">
        <v>44773</v>
      </c>
      <c r="S92" s="215">
        <v>11190498</v>
      </c>
      <c r="T92" s="153">
        <v>11245621</v>
      </c>
      <c r="U92" s="200">
        <v>12545871</v>
      </c>
      <c r="V92" s="208" t="s">
        <v>1063</v>
      </c>
      <c r="W92"/>
      <c r="X92"/>
      <c r="Y92" s="1"/>
    </row>
    <row r="93" spans="1:25">
      <c r="A93" s="198">
        <v>891780111</v>
      </c>
      <c r="B93" s="199" t="s">
        <v>25</v>
      </c>
      <c r="C93" s="200" t="s">
        <v>1044</v>
      </c>
      <c r="D93" s="199" t="s">
        <v>27</v>
      </c>
      <c r="E93" s="201" t="s">
        <v>1338</v>
      </c>
      <c r="F93" s="199" t="s">
        <v>29</v>
      </c>
      <c r="G93" s="200" t="s">
        <v>1046</v>
      </c>
      <c r="H93" s="200" t="s">
        <v>31</v>
      </c>
      <c r="I93" s="153">
        <v>24630000</v>
      </c>
      <c r="J93" s="215">
        <v>0</v>
      </c>
      <c r="K93" s="215">
        <v>0</v>
      </c>
      <c r="L93" s="215">
        <v>0</v>
      </c>
      <c r="M93" s="207" t="s">
        <v>5478</v>
      </c>
      <c r="N93" s="208" t="s">
        <v>1339</v>
      </c>
      <c r="O93" t="s">
        <v>1340</v>
      </c>
      <c r="P93" s="204">
        <v>44573</v>
      </c>
      <c r="Q93" s="205">
        <v>44573</v>
      </c>
      <c r="R93" s="204">
        <v>44773</v>
      </c>
      <c r="S93" s="215">
        <v>10555713</v>
      </c>
      <c r="T93" s="153">
        <v>14074287</v>
      </c>
      <c r="U93" s="200">
        <v>12545871</v>
      </c>
      <c r="V93" s="208" t="s">
        <v>1063</v>
      </c>
      <c r="W93"/>
      <c r="X93"/>
      <c r="Y93" s="1"/>
    </row>
    <row r="94" spans="1:25">
      <c r="A94" s="198">
        <v>891780111</v>
      </c>
      <c r="B94" s="199" t="s">
        <v>25</v>
      </c>
      <c r="C94" s="200" t="s">
        <v>1044</v>
      </c>
      <c r="D94" s="199" t="s">
        <v>27</v>
      </c>
      <c r="E94" s="201" t="s">
        <v>1341</v>
      </c>
      <c r="F94" s="199" t="s">
        <v>29</v>
      </c>
      <c r="G94" s="200" t="s">
        <v>1046</v>
      </c>
      <c r="H94" s="200" t="s">
        <v>31</v>
      </c>
      <c r="I94" s="153">
        <v>13166459</v>
      </c>
      <c r="J94" s="215">
        <v>0</v>
      </c>
      <c r="K94" s="215">
        <v>0</v>
      </c>
      <c r="L94" s="215">
        <v>0</v>
      </c>
      <c r="M94" s="207" t="s">
        <v>5479</v>
      </c>
      <c r="N94" s="208" t="s">
        <v>1342</v>
      </c>
      <c r="O94" t="s">
        <v>1343</v>
      </c>
      <c r="P94" s="204">
        <v>44573</v>
      </c>
      <c r="Q94" s="205">
        <v>44573</v>
      </c>
      <c r="R94" s="204">
        <v>44773</v>
      </c>
      <c r="S94" s="215">
        <v>6559173</v>
      </c>
      <c r="T94" s="153">
        <v>6607286</v>
      </c>
      <c r="U94" s="200">
        <v>12545871</v>
      </c>
      <c r="V94" s="208" t="s">
        <v>1063</v>
      </c>
      <c r="W94"/>
      <c r="X94"/>
      <c r="Y94" s="1"/>
    </row>
    <row r="95" spans="1:25">
      <c r="A95" s="198">
        <v>891780111</v>
      </c>
      <c r="B95" s="199" t="s">
        <v>25</v>
      </c>
      <c r="C95" s="200" t="s">
        <v>1044</v>
      </c>
      <c r="D95" s="199" t="s">
        <v>27</v>
      </c>
      <c r="E95" s="201" t="s">
        <v>1344</v>
      </c>
      <c r="F95" s="199" t="s">
        <v>29</v>
      </c>
      <c r="G95" s="200" t="s">
        <v>1046</v>
      </c>
      <c r="H95" s="200" t="s">
        <v>31</v>
      </c>
      <c r="I95" s="153">
        <v>13166459</v>
      </c>
      <c r="J95" s="215">
        <v>0</v>
      </c>
      <c r="K95" s="215">
        <v>0</v>
      </c>
      <c r="L95" s="215">
        <v>0</v>
      </c>
      <c r="M95" s="207" t="s">
        <v>5480</v>
      </c>
      <c r="N95" s="208" t="s">
        <v>1345</v>
      </c>
      <c r="O95" t="s">
        <v>1346</v>
      </c>
      <c r="P95" s="204">
        <v>44573</v>
      </c>
      <c r="Q95" s="205">
        <v>44573</v>
      </c>
      <c r="R95" s="204">
        <v>44773</v>
      </c>
      <c r="S95" s="215">
        <v>6559173</v>
      </c>
      <c r="T95" s="153">
        <v>6607286</v>
      </c>
      <c r="U95" s="200">
        <v>12545871</v>
      </c>
      <c r="V95" s="208" t="s">
        <v>1063</v>
      </c>
      <c r="W95"/>
      <c r="X95"/>
      <c r="Y95" s="1"/>
    </row>
    <row r="96" spans="1:25">
      <c r="A96" s="198">
        <v>891780111</v>
      </c>
      <c r="B96" s="199" t="s">
        <v>25</v>
      </c>
      <c r="C96" s="200" t="s">
        <v>1044</v>
      </c>
      <c r="D96" s="199" t="s">
        <v>27</v>
      </c>
      <c r="E96" s="201" t="s">
        <v>1347</v>
      </c>
      <c r="F96" s="199" t="s">
        <v>29</v>
      </c>
      <c r="G96" s="200" t="s">
        <v>1046</v>
      </c>
      <c r="H96" s="200" t="s">
        <v>31</v>
      </c>
      <c r="I96" s="153">
        <v>13166459</v>
      </c>
      <c r="J96" s="215">
        <v>0</v>
      </c>
      <c r="K96" s="215">
        <v>0</v>
      </c>
      <c r="L96" s="215">
        <v>0</v>
      </c>
      <c r="M96" s="207" t="s">
        <v>5481</v>
      </c>
      <c r="N96" s="208" t="s">
        <v>1348</v>
      </c>
      <c r="O96" t="s">
        <v>1349</v>
      </c>
      <c r="P96" s="204">
        <v>44573</v>
      </c>
      <c r="Q96" s="205">
        <v>44573</v>
      </c>
      <c r="R96" s="204">
        <v>44773</v>
      </c>
      <c r="S96" s="215">
        <v>6559173</v>
      </c>
      <c r="T96" s="153">
        <v>6607286</v>
      </c>
      <c r="U96" s="200">
        <v>12545871</v>
      </c>
      <c r="V96" s="208" t="s">
        <v>1063</v>
      </c>
      <c r="W96"/>
      <c r="X96"/>
      <c r="Y96" s="1"/>
    </row>
    <row r="97" spans="1:25">
      <c r="A97" s="198">
        <v>891780111</v>
      </c>
      <c r="B97" s="199" t="s">
        <v>25</v>
      </c>
      <c r="C97" s="200" t="s">
        <v>1044</v>
      </c>
      <c r="D97" s="199" t="s">
        <v>27</v>
      </c>
      <c r="E97" s="201" t="s">
        <v>1350</v>
      </c>
      <c r="F97" s="199" t="s">
        <v>29</v>
      </c>
      <c r="G97" s="200" t="s">
        <v>1046</v>
      </c>
      <c r="H97" s="200" t="s">
        <v>31</v>
      </c>
      <c r="I97" s="153">
        <v>27172850</v>
      </c>
      <c r="J97" s="215">
        <v>0</v>
      </c>
      <c r="K97" s="215">
        <v>0</v>
      </c>
      <c r="L97" s="215">
        <v>0</v>
      </c>
      <c r="M97" s="207" t="s">
        <v>5482</v>
      </c>
      <c r="N97" s="208" t="s">
        <v>1351</v>
      </c>
      <c r="O97" t="s">
        <v>1352</v>
      </c>
      <c r="P97" s="204">
        <v>44573</v>
      </c>
      <c r="Q97" s="205">
        <v>44573</v>
      </c>
      <c r="R97" s="204">
        <v>44773</v>
      </c>
      <c r="S97" s="215">
        <v>11645508</v>
      </c>
      <c r="T97" s="153">
        <v>15527342</v>
      </c>
      <c r="U97" s="200">
        <v>12545871</v>
      </c>
      <c r="V97" s="208" t="s">
        <v>1063</v>
      </c>
      <c r="W97"/>
      <c r="X97"/>
      <c r="Y97" s="1"/>
    </row>
    <row r="98" spans="1:25">
      <c r="A98" s="198">
        <v>891780111</v>
      </c>
      <c r="B98" s="199" t="s">
        <v>25</v>
      </c>
      <c r="C98" s="200" t="s">
        <v>1044</v>
      </c>
      <c r="D98" s="199" t="s">
        <v>27</v>
      </c>
      <c r="E98" s="201" t="s">
        <v>1353</v>
      </c>
      <c r="F98" s="199" t="s">
        <v>29</v>
      </c>
      <c r="G98" s="200" t="s">
        <v>1046</v>
      </c>
      <c r="H98" s="200" t="s">
        <v>31</v>
      </c>
      <c r="I98" s="153">
        <v>26472119</v>
      </c>
      <c r="J98" s="215">
        <v>0</v>
      </c>
      <c r="K98" s="215">
        <v>0</v>
      </c>
      <c r="L98" s="215">
        <v>0</v>
      </c>
      <c r="M98" s="207" t="s">
        <v>5483</v>
      </c>
      <c r="N98" s="208" t="s">
        <v>1354</v>
      </c>
      <c r="O98" t="s">
        <v>1355</v>
      </c>
      <c r="P98" s="204">
        <v>44573</v>
      </c>
      <c r="Q98" s="205">
        <v>44573</v>
      </c>
      <c r="R98" s="204">
        <v>44773</v>
      </c>
      <c r="S98" s="215">
        <v>13187693</v>
      </c>
      <c r="T98" s="153">
        <v>13284426</v>
      </c>
      <c r="U98" s="200">
        <v>12545871</v>
      </c>
      <c r="V98" s="208" t="s">
        <v>1063</v>
      </c>
      <c r="W98"/>
      <c r="X98"/>
      <c r="Y98" s="1"/>
    </row>
    <row r="99" spans="1:25">
      <c r="A99" s="198">
        <v>891780111</v>
      </c>
      <c r="B99" s="199" t="s">
        <v>25</v>
      </c>
      <c r="C99" s="200" t="s">
        <v>1044</v>
      </c>
      <c r="D99" s="199" t="s">
        <v>27</v>
      </c>
      <c r="E99" s="201" t="s">
        <v>1356</v>
      </c>
      <c r="F99" s="199" t="s">
        <v>29</v>
      </c>
      <c r="G99" s="200" t="s">
        <v>1046</v>
      </c>
      <c r="H99" s="200" t="s">
        <v>31</v>
      </c>
      <c r="I99" s="153">
        <v>13166459</v>
      </c>
      <c r="J99" s="215">
        <v>0</v>
      </c>
      <c r="K99" s="215">
        <v>0</v>
      </c>
      <c r="L99" s="215">
        <v>0</v>
      </c>
      <c r="M99" s="207" t="s">
        <v>5484</v>
      </c>
      <c r="N99" s="208" t="s">
        <v>1357</v>
      </c>
      <c r="O99" t="s">
        <v>1358</v>
      </c>
      <c r="P99" s="204">
        <v>44573</v>
      </c>
      <c r="Q99" s="205">
        <v>44573</v>
      </c>
      <c r="R99" s="204">
        <v>44773</v>
      </c>
      <c r="S99" s="215">
        <v>6559173</v>
      </c>
      <c r="T99" s="153">
        <v>6607286</v>
      </c>
      <c r="U99" s="200">
        <v>12545871</v>
      </c>
      <c r="V99" s="208" t="s">
        <v>1063</v>
      </c>
      <c r="W99"/>
      <c r="X99"/>
      <c r="Y99" s="1"/>
    </row>
    <row r="100" spans="1:25">
      <c r="A100" s="198">
        <v>891780111</v>
      </c>
      <c r="B100" s="199" t="s">
        <v>25</v>
      </c>
      <c r="C100" s="200" t="s">
        <v>1044</v>
      </c>
      <c r="D100" s="199" t="s">
        <v>27</v>
      </c>
      <c r="E100" s="201" t="s">
        <v>1359</v>
      </c>
      <c r="F100" s="199" t="s">
        <v>29</v>
      </c>
      <c r="G100" s="200" t="s">
        <v>1046</v>
      </c>
      <c r="H100" s="200" t="s">
        <v>31</v>
      </c>
      <c r="I100" s="153">
        <v>11849813</v>
      </c>
      <c r="J100" s="215">
        <v>0</v>
      </c>
      <c r="K100" s="215">
        <v>0</v>
      </c>
      <c r="L100" s="215">
        <v>0</v>
      </c>
      <c r="M100" s="207" t="s">
        <v>5485</v>
      </c>
      <c r="N100" s="208" t="s">
        <v>1360</v>
      </c>
      <c r="O100" t="s">
        <v>1361</v>
      </c>
      <c r="P100" s="204">
        <v>44573</v>
      </c>
      <c r="Q100" s="205">
        <v>44573</v>
      </c>
      <c r="R100" s="204">
        <v>44773</v>
      </c>
      <c r="S100" s="215">
        <v>5903256</v>
      </c>
      <c r="T100" s="153">
        <v>5946557</v>
      </c>
      <c r="U100" s="200">
        <v>12545871</v>
      </c>
      <c r="V100" s="208" t="s">
        <v>1063</v>
      </c>
      <c r="W100"/>
      <c r="X100"/>
      <c r="Y100" s="1"/>
    </row>
    <row r="101" spans="1:25">
      <c r="A101" s="198">
        <v>891780111</v>
      </c>
      <c r="B101" s="199" t="s">
        <v>25</v>
      </c>
      <c r="C101" s="200" t="s">
        <v>1044</v>
      </c>
      <c r="D101" s="199" t="s">
        <v>27</v>
      </c>
      <c r="E101" s="201" t="s">
        <v>1362</v>
      </c>
      <c r="F101" s="199" t="s">
        <v>29</v>
      </c>
      <c r="G101" s="200" t="s">
        <v>1046</v>
      </c>
      <c r="H101" s="200" t="s">
        <v>31</v>
      </c>
      <c r="I101" s="153">
        <v>13166459</v>
      </c>
      <c r="J101" s="215">
        <v>0</v>
      </c>
      <c r="K101" s="215">
        <v>0</v>
      </c>
      <c r="L101" s="215">
        <v>0</v>
      </c>
      <c r="M101" s="207" t="s">
        <v>5486</v>
      </c>
      <c r="N101" s="208" t="s">
        <v>1363</v>
      </c>
      <c r="O101" t="s">
        <v>1364</v>
      </c>
      <c r="P101" s="204">
        <v>44573</v>
      </c>
      <c r="Q101" s="205">
        <v>44573</v>
      </c>
      <c r="R101" s="204">
        <v>44773</v>
      </c>
      <c r="S101" s="215">
        <v>6559173</v>
      </c>
      <c r="T101" s="153">
        <v>6607286</v>
      </c>
      <c r="U101" s="200">
        <v>12545871</v>
      </c>
      <c r="V101" s="208" t="s">
        <v>1063</v>
      </c>
      <c r="W101"/>
      <c r="X101"/>
      <c r="Y101" s="1"/>
    </row>
    <row r="102" spans="1:25">
      <c r="A102" s="198">
        <v>891780111</v>
      </c>
      <c r="B102" s="199" t="s">
        <v>25</v>
      </c>
      <c r="C102" s="200" t="s">
        <v>1044</v>
      </c>
      <c r="D102" s="199" t="s">
        <v>27</v>
      </c>
      <c r="E102" s="201" t="s">
        <v>1365</v>
      </c>
      <c r="F102" s="199" t="s">
        <v>29</v>
      </c>
      <c r="G102" s="200" t="s">
        <v>1046</v>
      </c>
      <c r="H102" s="200" t="s">
        <v>31</v>
      </c>
      <c r="I102" s="153">
        <v>14287903</v>
      </c>
      <c r="J102" s="215">
        <v>0</v>
      </c>
      <c r="K102" s="215">
        <v>0</v>
      </c>
      <c r="L102" s="215">
        <v>0</v>
      </c>
      <c r="M102" s="207" t="s">
        <v>5487</v>
      </c>
      <c r="N102" s="208" t="s">
        <v>1366</v>
      </c>
      <c r="O102" t="s">
        <v>1367</v>
      </c>
      <c r="P102" s="204">
        <v>44573</v>
      </c>
      <c r="Q102" s="205">
        <v>44573</v>
      </c>
      <c r="R102" s="204">
        <v>44773</v>
      </c>
      <c r="S102" s="215">
        <v>7135099</v>
      </c>
      <c r="T102" s="153">
        <v>7152804</v>
      </c>
      <c r="U102" s="200">
        <v>12545871</v>
      </c>
      <c r="V102" s="208" t="s">
        <v>1063</v>
      </c>
      <c r="W102"/>
      <c r="X102"/>
      <c r="Y102" s="1"/>
    </row>
    <row r="103" spans="1:25">
      <c r="A103" s="198">
        <v>891780111</v>
      </c>
      <c r="B103" s="199" t="s">
        <v>25</v>
      </c>
      <c r="C103" s="200" t="s">
        <v>1044</v>
      </c>
      <c r="D103" s="199" t="s">
        <v>27</v>
      </c>
      <c r="E103" s="201" t="s">
        <v>1368</v>
      </c>
      <c r="F103" s="199" t="s">
        <v>29</v>
      </c>
      <c r="G103" s="200" t="s">
        <v>1046</v>
      </c>
      <c r="H103" s="200" t="s">
        <v>31</v>
      </c>
      <c r="I103" s="153">
        <v>3223457</v>
      </c>
      <c r="J103" s="215">
        <v>0</v>
      </c>
      <c r="K103" s="215">
        <v>0</v>
      </c>
      <c r="L103" s="215">
        <v>0</v>
      </c>
      <c r="M103" s="207" t="s">
        <v>5488</v>
      </c>
      <c r="N103" s="208" t="s">
        <v>1369</v>
      </c>
      <c r="O103" t="s">
        <v>1370</v>
      </c>
      <c r="P103" s="204">
        <v>44573</v>
      </c>
      <c r="Q103" s="205">
        <v>44573</v>
      </c>
      <c r="R103" s="204">
        <v>44773</v>
      </c>
      <c r="S103" s="215">
        <v>3223457</v>
      </c>
      <c r="T103" s="153">
        <v>0</v>
      </c>
      <c r="U103" s="200">
        <v>12545871</v>
      </c>
      <c r="V103" s="208" t="s">
        <v>1063</v>
      </c>
      <c r="W103"/>
      <c r="X103"/>
      <c r="Y103" s="1"/>
    </row>
    <row r="104" spans="1:25">
      <c r="A104" s="198">
        <v>891780111</v>
      </c>
      <c r="B104" s="199" t="s">
        <v>25</v>
      </c>
      <c r="C104" s="200" t="s">
        <v>1044</v>
      </c>
      <c r="D104" s="199" t="s">
        <v>27</v>
      </c>
      <c r="E104" s="201" t="s">
        <v>1371</v>
      </c>
      <c r="F104" s="199" t="s">
        <v>29</v>
      </c>
      <c r="G104" s="200" t="s">
        <v>1046</v>
      </c>
      <c r="H104" s="200" t="s">
        <v>31</v>
      </c>
      <c r="I104" s="153">
        <v>32220946</v>
      </c>
      <c r="J104" s="215">
        <v>0</v>
      </c>
      <c r="K104" s="215">
        <v>0</v>
      </c>
      <c r="L104" s="215">
        <v>0</v>
      </c>
      <c r="M104" s="207" t="s">
        <v>5489</v>
      </c>
      <c r="N104" s="208" t="s">
        <v>1372</v>
      </c>
      <c r="O104" t="s">
        <v>1373</v>
      </c>
      <c r="P104" s="204">
        <v>44573</v>
      </c>
      <c r="Q104" s="205">
        <v>44573</v>
      </c>
      <c r="R104" s="204">
        <v>44773</v>
      </c>
      <c r="S104" s="215">
        <v>15702882</v>
      </c>
      <c r="T104" s="153">
        <v>16518064</v>
      </c>
      <c r="U104" s="200">
        <v>12545871</v>
      </c>
      <c r="V104" s="208" t="s">
        <v>1063</v>
      </c>
      <c r="W104"/>
      <c r="X104"/>
      <c r="Y104" s="1"/>
    </row>
    <row r="105" spans="1:25">
      <c r="A105" s="198">
        <v>891780111</v>
      </c>
      <c r="B105" s="199" t="s">
        <v>25</v>
      </c>
      <c r="C105" s="200" t="s">
        <v>1044</v>
      </c>
      <c r="D105" s="199" t="s">
        <v>27</v>
      </c>
      <c r="E105" s="201" t="s">
        <v>1374</v>
      </c>
      <c r="F105" s="199" t="s">
        <v>29</v>
      </c>
      <c r="G105" s="200" t="s">
        <v>1046</v>
      </c>
      <c r="H105" s="200" t="s">
        <v>31</v>
      </c>
      <c r="I105" s="153">
        <v>14287903</v>
      </c>
      <c r="J105" s="215">
        <v>0</v>
      </c>
      <c r="K105" s="215">
        <v>0</v>
      </c>
      <c r="L105" s="215">
        <v>0</v>
      </c>
      <c r="M105" s="207" t="s">
        <v>5490</v>
      </c>
      <c r="N105" s="208" t="s">
        <v>1375</v>
      </c>
      <c r="O105" t="s">
        <v>1376</v>
      </c>
      <c r="P105" s="204">
        <v>44573</v>
      </c>
      <c r="Q105" s="205">
        <v>44573</v>
      </c>
      <c r="R105" s="204">
        <v>44773</v>
      </c>
      <c r="S105" s="215">
        <v>7135099</v>
      </c>
      <c r="T105" s="153">
        <v>7152804</v>
      </c>
      <c r="U105" s="200">
        <v>12545871</v>
      </c>
      <c r="V105" s="208" t="s">
        <v>1063</v>
      </c>
      <c r="W105"/>
      <c r="X105"/>
      <c r="Y105" s="1"/>
    </row>
    <row r="106" spans="1:25">
      <c r="A106" s="198">
        <v>891780111</v>
      </c>
      <c r="B106" s="199" t="s">
        <v>25</v>
      </c>
      <c r="C106" s="200" t="s">
        <v>1044</v>
      </c>
      <c r="D106" s="199" t="s">
        <v>27</v>
      </c>
      <c r="E106" s="201" t="s">
        <v>1377</v>
      </c>
      <c r="F106" s="199" t="s">
        <v>29</v>
      </c>
      <c r="G106" s="200" t="s">
        <v>1046</v>
      </c>
      <c r="H106" s="200" t="s">
        <v>31</v>
      </c>
      <c r="I106" s="153">
        <v>11849813</v>
      </c>
      <c r="J106" s="215">
        <v>0</v>
      </c>
      <c r="K106" s="215">
        <v>0</v>
      </c>
      <c r="L106" s="215">
        <v>0</v>
      </c>
      <c r="M106" s="207" t="s">
        <v>5491</v>
      </c>
      <c r="N106" s="208" t="s">
        <v>1378</v>
      </c>
      <c r="O106" t="s">
        <v>1379</v>
      </c>
      <c r="P106" s="204">
        <v>44573</v>
      </c>
      <c r="Q106" s="205">
        <v>44573</v>
      </c>
      <c r="R106" s="204">
        <v>44773</v>
      </c>
      <c r="S106" s="215">
        <v>5903256</v>
      </c>
      <c r="T106" s="153">
        <v>5946557</v>
      </c>
      <c r="U106" s="200">
        <v>12545871</v>
      </c>
      <c r="V106" s="208" t="s">
        <v>1063</v>
      </c>
      <c r="W106"/>
      <c r="X106"/>
      <c r="Y106" s="1"/>
    </row>
    <row r="107" spans="1:25">
      <c r="A107" s="198">
        <v>891780111</v>
      </c>
      <c r="B107" s="199" t="s">
        <v>25</v>
      </c>
      <c r="C107" s="200" t="s">
        <v>1044</v>
      </c>
      <c r="D107" s="199" t="s">
        <v>27</v>
      </c>
      <c r="E107" s="201" t="s">
        <v>1380</v>
      </c>
      <c r="F107" s="199" t="s">
        <v>29</v>
      </c>
      <c r="G107" s="200" t="s">
        <v>1046</v>
      </c>
      <c r="H107" s="200" t="s">
        <v>31</v>
      </c>
      <c r="I107" s="153">
        <v>12941940</v>
      </c>
      <c r="J107" s="215">
        <v>0</v>
      </c>
      <c r="K107" s="215">
        <v>0</v>
      </c>
      <c r="L107" s="215">
        <v>0</v>
      </c>
      <c r="M107" s="207" t="s">
        <v>5492</v>
      </c>
      <c r="N107" s="208" t="s">
        <v>1381</v>
      </c>
      <c r="O107" t="s">
        <v>1382</v>
      </c>
      <c r="P107" s="204">
        <v>44573</v>
      </c>
      <c r="Q107" s="205">
        <v>44573</v>
      </c>
      <c r="R107" s="204">
        <v>44773</v>
      </c>
      <c r="S107" s="215">
        <v>6462951</v>
      </c>
      <c r="T107" s="153">
        <v>6478989</v>
      </c>
      <c r="U107" s="200">
        <v>12545871</v>
      </c>
      <c r="V107" s="208" t="s">
        <v>1063</v>
      </c>
      <c r="W107"/>
      <c r="X107"/>
      <c r="Y107" s="1"/>
    </row>
    <row r="108" spans="1:25">
      <c r="A108" s="198">
        <v>891780111</v>
      </c>
      <c r="B108" s="199" t="s">
        <v>25</v>
      </c>
      <c r="C108" s="200" t="s">
        <v>1044</v>
      </c>
      <c r="D108" s="199" t="s">
        <v>27</v>
      </c>
      <c r="E108" s="201" t="s">
        <v>1383</v>
      </c>
      <c r="F108" s="199" t="s">
        <v>29</v>
      </c>
      <c r="G108" s="200" t="s">
        <v>1046</v>
      </c>
      <c r="H108" s="200" t="s">
        <v>31</v>
      </c>
      <c r="I108" s="153">
        <v>12941940</v>
      </c>
      <c r="J108" s="215">
        <v>0</v>
      </c>
      <c r="K108" s="215">
        <v>0</v>
      </c>
      <c r="L108" s="215">
        <v>0</v>
      </c>
      <c r="M108" s="207" t="s">
        <v>5493</v>
      </c>
      <c r="N108" s="208" t="s">
        <v>1384</v>
      </c>
      <c r="O108" t="s">
        <v>1385</v>
      </c>
      <c r="P108" s="204">
        <v>44573</v>
      </c>
      <c r="Q108" s="205">
        <v>44573</v>
      </c>
      <c r="R108" s="204">
        <v>44773</v>
      </c>
      <c r="S108" s="215">
        <v>6462951</v>
      </c>
      <c r="T108" s="153">
        <v>6478989</v>
      </c>
      <c r="U108" s="200">
        <v>12545871</v>
      </c>
      <c r="V108" s="208" t="s">
        <v>1063</v>
      </c>
      <c r="W108"/>
      <c r="X108"/>
      <c r="Y108" s="1"/>
    </row>
    <row r="109" spans="1:25">
      <c r="A109" s="198">
        <v>891780111</v>
      </c>
      <c r="B109" s="199" t="s">
        <v>25</v>
      </c>
      <c r="C109" s="200" t="s">
        <v>1044</v>
      </c>
      <c r="D109" s="199" t="s">
        <v>27</v>
      </c>
      <c r="E109" s="201" t="s">
        <v>1386</v>
      </c>
      <c r="F109" s="199" t="s">
        <v>29</v>
      </c>
      <c r="G109" s="200" t="s">
        <v>1046</v>
      </c>
      <c r="H109" s="200" t="s">
        <v>31</v>
      </c>
      <c r="I109" s="153">
        <v>13166459</v>
      </c>
      <c r="J109" s="215">
        <v>0</v>
      </c>
      <c r="K109" s="215">
        <v>0</v>
      </c>
      <c r="L109" s="215">
        <v>0</v>
      </c>
      <c r="M109" s="207" t="s">
        <v>5494</v>
      </c>
      <c r="N109" s="208" t="s">
        <v>1387</v>
      </c>
      <c r="O109" t="s">
        <v>1388</v>
      </c>
      <c r="P109" s="204">
        <v>44573</v>
      </c>
      <c r="Q109" s="205">
        <v>44573</v>
      </c>
      <c r="R109" s="204">
        <v>44773</v>
      </c>
      <c r="S109" s="215">
        <v>6559173</v>
      </c>
      <c r="T109" s="153">
        <v>6607286</v>
      </c>
      <c r="U109" s="200">
        <v>12545871</v>
      </c>
      <c r="V109" s="208" t="s">
        <v>1063</v>
      </c>
      <c r="W109"/>
      <c r="X109"/>
      <c r="Y109" s="1"/>
    </row>
    <row r="110" spans="1:25">
      <c r="A110" s="198">
        <v>891780111</v>
      </c>
      <c r="B110" s="199" t="s">
        <v>25</v>
      </c>
      <c r="C110" s="200" t="s">
        <v>1044</v>
      </c>
      <c r="D110" s="199" t="s">
        <v>27</v>
      </c>
      <c r="E110" s="201" t="s">
        <v>1389</v>
      </c>
      <c r="F110" s="199" t="s">
        <v>29</v>
      </c>
      <c r="G110" s="200" t="s">
        <v>1046</v>
      </c>
      <c r="H110" s="200" t="s">
        <v>31</v>
      </c>
      <c r="I110" s="153">
        <v>13166459</v>
      </c>
      <c r="J110" s="215">
        <v>0</v>
      </c>
      <c r="K110" s="215">
        <v>0</v>
      </c>
      <c r="L110" s="215">
        <v>0</v>
      </c>
      <c r="M110" s="207" t="s">
        <v>5495</v>
      </c>
      <c r="N110" s="208" t="s">
        <v>1390</v>
      </c>
      <c r="O110" t="s">
        <v>1391</v>
      </c>
      <c r="P110" s="204">
        <v>44573</v>
      </c>
      <c r="Q110" s="205">
        <v>44573</v>
      </c>
      <c r="R110" s="204">
        <v>44773</v>
      </c>
      <c r="S110" s="215">
        <v>6559173</v>
      </c>
      <c r="T110" s="153">
        <v>6607286</v>
      </c>
      <c r="U110" s="200">
        <v>12545871</v>
      </c>
      <c r="V110" s="208" t="s">
        <v>1063</v>
      </c>
      <c r="W110"/>
      <c r="X110"/>
      <c r="Y110" s="1"/>
    </row>
    <row r="111" spans="1:25">
      <c r="A111" s="198">
        <v>891780111</v>
      </c>
      <c r="B111" s="199" t="s">
        <v>25</v>
      </c>
      <c r="C111" s="200" t="s">
        <v>1044</v>
      </c>
      <c r="D111" s="199" t="s">
        <v>27</v>
      </c>
      <c r="E111" s="201" t="s">
        <v>1392</v>
      </c>
      <c r="F111" s="199" t="s">
        <v>29</v>
      </c>
      <c r="G111" s="200" t="s">
        <v>1046</v>
      </c>
      <c r="H111" s="200" t="s">
        <v>31</v>
      </c>
      <c r="I111" s="153">
        <v>14163968</v>
      </c>
      <c r="J111" s="215">
        <v>0</v>
      </c>
      <c r="K111" s="215">
        <v>0</v>
      </c>
      <c r="L111" s="215">
        <v>0</v>
      </c>
      <c r="M111" s="207" t="s">
        <v>5496</v>
      </c>
      <c r="N111" s="208" t="s">
        <v>1393</v>
      </c>
      <c r="O111" t="s">
        <v>1394</v>
      </c>
      <c r="P111" s="204">
        <v>44573</v>
      </c>
      <c r="Q111" s="205">
        <v>44573</v>
      </c>
      <c r="R111" s="204">
        <v>44773</v>
      </c>
      <c r="S111" s="215">
        <v>7081984</v>
      </c>
      <c r="T111" s="153">
        <v>7081984</v>
      </c>
      <c r="U111" s="200">
        <v>12545871</v>
      </c>
      <c r="V111" s="208" t="s">
        <v>1063</v>
      </c>
      <c r="W111"/>
      <c r="X111"/>
      <c r="Y111" s="1"/>
    </row>
    <row r="112" spans="1:25">
      <c r="A112" s="198">
        <v>891780111</v>
      </c>
      <c r="B112" s="199" t="s">
        <v>25</v>
      </c>
      <c r="C112" s="200" t="s">
        <v>1044</v>
      </c>
      <c r="D112" s="199" t="s">
        <v>27</v>
      </c>
      <c r="E112" s="201" t="s">
        <v>1395</v>
      </c>
      <c r="F112" s="199" t="s">
        <v>29</v>
      </c>
      <c r="G112" s="200" t="s">
        <v>1046</v>
      </c>
      <c r="H112" s="200" t="s">
        <v>31</v>
      </c>
      <c r="I112" s="153">
        <v>14287903</v>
      </c>
      <c r="J112" s="215">
        <v>0</v>
      </c>
      <c r="K112" s="215">
        <v>0</v>
      </c>
      <c r="L112" s="215">
        <v>0</v>
      </c>
      <c r="M112" s="207" t="s">
        <v>5497</v>
      </c>
      <c r="N112" s="208" t="s">
        <v>1396</v>
      </c>
      <c r="O112" t="s">
        <v>1397</v>
      </c>
      <c r="P112" s="204">
        <v>44573</v>
      </c>
      <c r="Q112" s="205">
        <v>44573</v>
      </c>
      <c r="R112" s="204">
        <v>44773</v>
      </c>
      <c r="S112" s="215">
        <v>7135099</v>
      </c>
      <c r="T112" s="153">
        <v>7152804</v>
      </c>
      <c r="U112" s="200">
        <v>12545871</v>
      </c>
      <c r="V112" s="208" t="s">
        <v>1063</v>
      </c>
      <c r="W112"/>
      <c r="X112"/>
      <c r="Y112" s="1"/>
    </row>
    <row r="113" spans="1:25">
      <c r="A113" s="198">
        <v>891780111</v>
      </c>
      <c r="B113" s="199" t="s">
        <v>25</v>
      </c>
      <c r="C113" s="200" t="s">
        <v>1044</v>
      </c>
      <c r="D113" s="199" t="s">
        <v>27</v>
      </c>
      <c r="E113" s="201" t="s">
        <v>1398</v>
      </c>
      <c r="F113" s="199" t="s">
        <v>29</v>
      </c>
      <c r="G113" s="200" t="s">
        <v>1046</v>
      </c>
      <c r="H113" s="200" t="s">
        <v>31</v>
      </c>
      <c r="I113" s="153">
        <v>12941940</v>
      </c>
      <c r="J113" s="215">
        <v>0</v>
      </c>
      <c r="K113" s="215">
        <v>0</v>
      </c>
      <c r="L113" s="215">
        <v>0</v>
      </c>
      <c r="M113" s="207" t="s">
        <v>5498</v>
      </c>
      <c r="N113" s="208" t="s">
        <v>1399</v>
      </c>
      <c r="O113" t="s">
        <v>1400</v>
      </c>
      <c r="P113" s="204">
        <v>44573</v>
      </c>
      <c r="Q113" s="205">
        <v>44573</v>
      </c>
      <c r="R113" s="204">
        <v>44773</v>
      </c>
      <c r="S113" s="215">
        <v>6462951</v>
      </c>
      <c r="T113" s="153">
        <v>6478989</v>
      </c>
      <c r="U113" s="200">
        <v>12545871</v>
      </c>
      <c r="V113" s="208" t="s">
        <v>1063</v>
      </c>
      <c r="W113"/>
      <c r="X113"/>
      <c r="Y113" s="1"/>
    </row>
    <row r="114" spans="1:25">
      <c r="A114" s="198">
        <v>891780111</v>
      </c>
      <c r="B114" s="199" t="s">
        <v>25</v>
      </c>
      <c r="C114" s="200" t="s">
        <v>1044</v>
      </c>
      <c r="D114" s="199" t="s">
        <v>27</v>
      </c>
      <c r="E114" s="201" t="s">
        <v>1401</v>
      </c>
      <c r="F114" s="199" t="s">
        <v>29</v>
      </c>
      <c r="G114" s="200" t="s">
        <v>1046</v>
      </c>
      <c r="H114" s="200" t="s">
        <v>31</v>
      </c>
      <c r="I114" s="153">
        <v>13166459</v>
      </c>
      <c r="J114" s="215">
        <v>0</v>
      </c>
      <c r="K114" s="215">
        <v>0</v>
      </c>
      <c r="L114" s="215">
        <v>0</v>
      </c>
      <c r="M114" s="207" t="s">
        <v>5499</v>
      </c>
      <c r="N114" s="208" t="s">
        <v>1402</v>
      </c>
      <c r="O114" t="s">
        <v>1403</v>
      </c>
      <c r="P114" s="204">
        <v>44573</v>
      </c>
      <c r="Q114" s="205">
        <v>44573</v>
      </c>
      <c r="R114" s="204">
        <v>44773</v>
      </c>
      <c r="S114" s="215">
        <v>6559173</v>
      </c>
      <c r="T114" s="153">
        <v>6607286</v>
      </c>
      <c r="U114" s="200">
        <v>12545871</v>
      </c>
      <c r="V114" s="208" t="s">
        <v>1063</v>
      </c>
      <c r="W114"/>
      <c r="X114"/>
      <c r="Y114" s="1"/>
    </row>
    <row r="115" spans="1:25">
      <c r="A115" s="198">
        <v>891780111</v>
      </c>
      <c r="B115" s="199" t="s">
        <v>25</v>
      </c>
      <c r="C115" s="200" t="s">
        <v>1044</v>
      </c>
      <c r="D115" s="199" t="s">
        <v>27</v>
      </c>
      <c r="E115" s="201" t="s">
        <v>1404</v>
      </c>
      <c r="F115" s="199" t="s">
        <v>29</v>
      </c>
      <c r="G115" s="200" t="s">
        <v>1046</v>
      </c>
      <c r="H115" s="200" t="s">
        <v>31</v>
      </c>
      <c r="I115" s="153">
        <v>14163968</v>
      </c>
      <c r="J115" s="215">
        <v>0</v>
      </c>
      <c r="K115" s="215">
        <v>0</v>
      </c>
      <c r="L115" s="215">
        <v>0</v>
      </c>
      <c r="M115" s="207" t="s">
        <v>5500</v>
      </c>
      <c r="N115" s="208" t="s">
        <v>1405</v>
      </c>
      <c r="O115" t="s">
        <v>1406</v>
      </c>
      <c r="P115" s="204">
        <v>44573</v>
      </c>
      <c r="Q115" s="205">
        <v>44573</v>
      </c>
      <c r="R115" s="204">
        <v>44773</v>
      </c>
      <c r="S115" s="215">
        <v>7081984</v>
      </c>
      <c r="T115" s="153">
        <v>7081984</v>
      </c>
      <c r="U115" s="200">
        <v>12545871</v>
      </c>
      <c r="V115" s="208" t="s">
        <v>1063</v>
      </c>
      <c r="W115"/>
      <c r="X115"/>
      <c r="Y115" s="1"/>
    </row>
    <row r="116" spans="1:25">
      <c r="A116" s="198">
        <v>891780111</v>
      </c>
      <c r="B116" s="199" t="s">
        <v>25</v>
      </c>
      <c r="C116" s="200" t="s">
        <v>1044</v>
      </c>
      <c r="D116" s="199" t="s">
        <v>27</v>
      </c>
      <c r="E116" s="201" t="s">
        <v>1407</v>
      </c>
      <c r="F116" s="199" t="s">
        <v>29</v>
      </c>
      <c r="G116" s="200" t="s">
        <v>1046</v>
      </c>
      <c r="H116" s="200" t="s">
        <v>31</v>
      </c>
      <c r="I116" s="153">
        <v>15854199</v>
      </c>
      <c r="J116" s="215">
        <v>0</v>
      </c>
      <c r="K116" s="215">
        <v>0</v>
      </c>
      <c r="L116" s="215">
        <v>0</v>
      </c>
      <c r="M116" s="207" t="s">
        <v>5501</v>
      </c>
      <c r="N116" s="208" t="s">
        <v>1408</v>
      </c>
      <c r="O116" t="s">
        <v>1409</v>
      </c>
      <c r="P116" s="204">
        <v>44573</v>
      </c>
      <c r="Q116" s="205">
        <v>44573</v>
      </c>
      <c r="R116" s="204">
        <v>44773</v>
      </c>
      <c r="S116" s="215">
        <v>7711062</v>
      </c>
      <c r="T116" s="153">
        <v>8143137</v>
      </c>
      <c r="U116" s="200">
        <v>12545871</v>
      </c>
      <c r="V116" s="208" t="s">
        <v>1063</v>
      </c>
      <c r="W116"/>
      <c r="X116"/>
      <c r="Y116" s="1"/>
    </row>
    <row r="117" spans="1:25">
      <c r="A117" s="198">
        <v>891780111</v>
      </c>
      <c r="B117" s="199" t="s">
        <v>25</v>
      </c>
      <c r="C117" s="200" t="s">
        <v>1044</v>
      </c>
      <c r="D117" s="199" t="s">
        <v>27</v>
      </c>
      <c r="E117" s="201" t="s">
        <v>1410</v>
      </c>
      <c r="F117" s="199" t="s">
        <v>29</v>
      </c>
      <c r="G117" s="200" t="s">
        <v>1046</v>
      </c>
      <c r="H117" s="200" t="s">
        <v>31</v>
      </c>
      <c r="I117" s="153">
        <v>3558697</v>
      </c>
      <c r="J117" s="215">
        <v>0</v>
      </c>
      <c r="K117" s="215">
        <v>0</v>
      </c>
      <c r="L117" s="215">
        <v>0</v>
      </c>
      <c r="M117" s="207" t="s">
        <v>5502</v>
      </c>
      <c r="N117" s="208" t="s">
        <v>1411</v>
      </c>
      <c r="O117" t="s">
        <v>1412</v>
      </c>
      <c r="P117" s="204">
        <v>44573</v>
      </c>
      <c r="Q117" s="205">
        <v>44573</v>
      </c>
      <c r="R117" s="204">
        <v>44773</v>
      </c>
      <c r="S117" s="215">
        <v>3558697</v>
      </c>
      <c r="T117" s="153">
        <v>0</v>
      </c>
      <c r="U117" s="200">
        <v>12545871</v>
      </c>
      <c r="V117" s="208" t="s">
        <v>1063</v>
      </c>
      <c r="W117"/>
      <c r="X117"/>
      <c r="Y117" s="1"/>
    </row>
    <row r="118" spans="1:25">
      <c r="A118" s="198">
        <v>891780111</v>
      </c>
      <c r="B118" s="199" t="s">
        <v>25</v>
      </c>
      <c r="C118" s="200" t="s">
        <v>1044</v>
      </c>
      <c r="D118" s="199" t="s">
        <v>27</v>
      </c>
      <c r="E118" s="201" t="s">
        <v>1413</v>
      </c>
      <c r="F118" s="199" t="s">
        <v>29</v>
      </c>
      <c r="G118" s="200" t="s">
        <v>1046</v>
      </c>
      <c r="H118" s="200" t="s">
        <v>31</v>
      </c>
      <c r="I118" s="153">
        <v>14163968</v>
      </c>
      <c r="J118" s="215">
        <v>0</v>
      </c>
      <c r="K118" s="215">
        <v>0</v>
      </c>
      <c r="L118" s="215">
        <v>0</v>
      </c>
      <c r="M118" s="207" t="s">
        <v>5503</v>
      </c>
      <c r="N118" s="208" t="s">
        <v>1414</v>
      </c>
      <c r="O118" t="s">
        <v>1415</v>
      </c>
      <c r="P118" s="204">
        <v>44573</v>
      </c>
      <c r="Q118" s="205">
        <v>44573</v>
      </c>
      <c r="R118" s="204">
        <v>44773</v>
      </c>
      <c r="S118" s="215">
        <v>7081984</v>
      </c>
      <c r="T118" s="153">
        <v>7081984</v>
      </c>
      <c r="U118" s="200">
        <v>12545871</v>
      </c>
      <c r="V118" s="208" t="s">
        <v>1063</v>
      </c>
      <c r="W118"/>
      <c r="X118"/>
      <c r="Y118" s="1"/>
    </row>
    <row r="119" spans="1:25">
      <c r="A119" s="198">
        <v>891780111</v>
      </c>
      <c r="B119" s="199" t="s">
        <v>25</v>
      </c>
      <c r="C119" s="200" t="s">
        <v>1044</v>
      </c>
      <c r="D119" s="199" t="s">
        <v>27</v>
      </c>
      <c r="E119" s="201" t="s">
        <v>1416</v>
      </c>
      <c r="F119" s="199" t="s">
        <v>29</v>
      </c>
      <c r="G119" s="200" t="s">
        <v>1046</v>
      </c>
      <c r="H119" s="200" t="s">
        <v>31</v>
      </c>
      <c r="I119" s="153">
        <v>16151424</v>
      </c>
      <c r="J119" s="215">
        <v>0</v>
      </c>
      <c r="K119" s="215">
        <v>0</v>
      </c>
      <c r="L119" s="215">
        <v>0</v>
      </c>
      <c r="M119" s="207" t="s">
        <v>5504</v>
      </c>
      <c r="N119" s="208" t="s">
        <v>1417</v>
      </c>
      <c r="O119" t="s">
        <v>1418</v>
      </c>
      <c r="P119" s="204">
        <v>44573</v>
      </c>
      <c r="Q119" s="205">
        <v>44573</v>
      </c>
      <c r="R119" s="204">
        <v>44773</v>
      </c>
      <c r="S119" s="215">
        <v>8075712</v>
      </c>
      <c r="T119" s="153">
        <v>8075712</v>
      </c>
      <c r="U119" s="200">
        <v>12545871</v>
      </c>
      <c r="V119" s="208" t="s">
        <v>1063</v>
      </c>
      <c r="W119"/>
      <c r="X119"/>
      <c r="Y119" s="1"/>
    </row>
    <row r="120" spans="1:25">
      <c r="A120" s="198">
        <v>891780111</v>
      </c>
      <c r="B120" s="199" t="s">
        <v>25</v>
      </c>
      <c r="C120" s="200" t="s">
        <v>1044</v>
      </c>
      <c r="D120" s="199" t="s">
        <v>27</v>
      </c>
      <c r="E120" s="201" t="s">
        <v>1419</v>
      </c>
      <c r="F120" s="199" t="s">
        <v>29</v>
      </c>
      <c r="G120" s="200" t="s">
        <v>1046</v>
      </c>
      <c r="H120" s="200" t="s">
        <v>31</v>
      </c>
      <c r="I120" s="153">
        <v>12941940</v>
      </c>
      <c r="J120" s="215">
        <v>0</v>
      </c>
      <c r="K120" s="215">
        <v>0</v>
      </c>
      <c r="L120" s="215">
        <v>0</v>
      </c>
      <c r="M120" s="207" t="s">
        <v>5505</v>
      </c>
      <c r="N120" s="208" t="s">
        <v>1420</v>
      </c>
      <c r="O120" t="s">
        <v>1421</v>
      </c>
      <c r="P120" s="204">
        <v>44573</v>
      </c>
      <c r="Q120" s="205">
        <v>44573</v>
      </c>
      <c r="R120" s="204">
        <v>44773</v>
      </c>
      <c r="S120" s="215">
        <v>6462951</v>
      </c>
      <c r="T120" s="153">
        <v>6478989</v>
      </c>
      <c r="U120" s="200">
        <v>12545871</v>
      </c>
      <c r="V120" s="208" t="s">
        <v>1063</v>
      </c>
      <c r="W120"/>
      <c r="X120"/>
      <c r="Y120" s="1"/>
    </row>
    <row r="121" spans="1:25">
      <c r="A121" s="198">
        <v>891780111</v>
      </c>
      <c r="B121" s="199" t="s">
        <v>25</v>
      </c>
      <c r="C121" s="200" t="s">
        <v>1044</v>
      </c>
      <c r="D121" s="199" t="s">
        <v>27</v>
      </c>
      <c r="E121" s="201" t="s">
        <v>1422</v>
      </c>
      <c r="F121" s="199" t="s">
        <v>29</v>
      </c>
      <c r="G121" s="200" t="s">
        <v>1046</v>
      </c>
      <c r="H121" s="200" t="s">
        <v>31</v>
      </c>
      <c r="I121" s="153">
        <v>13166459</v>
      </c>
      <c r="J121" s="215">
        <v>0</v>
      </c>
      <c r="K121" s="215">
        <v>0</v>
      </c>
      <c r="L121" s="215">
        <v>0</v>
      </c>
      <c r="M121" s="207" t="s">
        <v>5506</v>
      </c>
      <c r="N121" s="208" t="s">
        <v>1423</v>
      </c>
      <c r="O121" t="s">
        <v>1424</v>
      </c>
      <c r="P121" s="204">
        <v>44573</v>
      </c>
      <c r="Q121" s="205">
        <v>44573</v>
      </c>
      <c r="R121" s="204">
        <v>44773</v>
      </c>
      <c r="S121" s="215">
        <v>6559173</v>
      </c>
      <c r="T121" s="153">
        <v>6607286</v>
      </c>
      <c r="U121" s="200">
        <v>12545871</v>
      </c>
      <c r="V121" s="208" t="s">
        <v>1063</v>
      </c>
      <c r="W121"/>
      <c r="X121"/>
      <c r="Y121" s="1"/>
    </row>
    <row r="122" spans="1:25">
      <c r="A122" s="198">
        <v>891780111</v>
      </c>
      <c r="B122" s="199" t="s">
        <v>25</v>
      </c>
      <c r="C122" s="200" t="s">
        <v>1044</v>
      </c>
      <c r="D122" s="199" t="s">
        <v>27</v>
      </c>
      <c r="E122" s="201" t="s">
        <v>1425</v>
      </c>
      <c r="F122" s="199" t="s">
        <v>29</v>
      </c>
      <c r="G122" s="200" t="s">
        <v>1046</v>
      </c>
      <c r="H122" s="200" t="s">
        <v>31</v>
      </c>
      <c r="I122" s="153">
        <v>13166459</v>
      </c>
      <c r="J122" s="215">
        <v>0</v>
      </c>
      <c r="K122" s="215">
        <v>0</v>
      </c>
      <c r="L122" s="215">
        <v>0</v>
      </c>
      <c r="M122" s="207" t="s">
        <v>5507</v>
      </c>
      <c r="N122" s="208" t="s">
        <v>1426</v>
      </c>
      <c r="O122" t="s">
        <v>1427</v>
      </c>
      <c r="P122" s="204">
        <v>44573</v>
      </c>
      <c r="Q122" s="205">
        <v>44573</v>
      </c>
      <c r="R122" s="204">
        <v>44773</v>
      </c>
      <c r="S122" s="215">
        <v>6559173</v>
      </c>
      <c r="T122" s="153">
        <v>6607286</v>
      </c>
      <c r="U122" s="200">
        <v>12545871</v>
      </c>
      <c r="V122" s="208" t="s">
        <v>1063</v>
      </c>
      <c r="W122"/>
      <c r="X122"/>
      <c r="Y122" s="1"/>
    </row>
    <row r="123" spans="1:25">
      <c r="A123" s="198">
        <v>891780111</v>
      </c>
      <c r="B123" s="199" t="s">
        <v>25</v>
      </c>
      <c r="C123" s="200" t="s">
        <v>1044</v>
      </c>
      <c r="D123" s="199" t="s">
        <v>27</v>
      </c>
      <c r="E123" s="201" t="s">
        <v>1428</v>
      </c>
      <c r="F123" s="199" t="s">
        <v>29</v>
      </c>
      <c r="G123" s="200" t="s">
        <v>1046</v>
      </c>
      <c r="H123" s="200" t="s">
        <v>31</v>
      </c>
      <c r="I123" s="153">
        <v>27384000</v>
      </c>
      <c r="J123" s="215">
        <v>0</v>
      </c>
      <c r="K123" s="215">
        <v>0</v>
      </c>
      <c r="L123" s="215">
        <v>0</v>
      </c>
      <c r="M123" s="207" t="s">
        <v>5508</v>
      </c>
      <c r="N123" s="208" t="s">
        <v>1429</v>
      </c>
      <c r="O123" t="s">
        <v>1430</v>
      </c>
      <c r="P123" s="204">
        <v>44573</v>
      </c>
      <c r="Q123" s="205">
        <v>44573</v>
      </c>
      <c r="R123" s="204">
        <v>44773</v>
      </c>
      <c r="S123" s="215">
        <v>13384000</v>
      </c>
      <c r="T123" s="153">
        <v>14000000</v>
      </c>
      <c r="U123" s="200">
        <v>12545871</v>
      </c>
      <c r="V123" s="208" t="s">
        <v>1063</v>
      </c>
      <c r="W123"/>
      <c r="X123"/>
      <c r="Y123" s="1"/>
    </row>
    <row r="124" spans="1:25">
      <c r="A124" s="198">
        <v>891780111</v>
      </c>
      <c r="B124" s="199" t="s">
        <v>25</v>
      </c>
      <c r="C124" s="200" t="s">
        <v>1044</v>
      </c>
      <c r="D124" s="199" t="s">
        <v>27</v>
      </c>
      <c r="E124" s="201" t="s">
        <v>1431</v>
      </c>
      <c r="F124" s="199" t="s">
        <v>29</v>
      </c>
      <c r="G124" s="200" t="s">
        <v>1046</v>
      </c>
      <c r="H124" s="200" t="s">
        <v>31</v>
      </c>
      <c r="I124" s="153">
        <v>21944099</v>
      </c>
      <c r="J124" s="215">
        <v>0</v>
      </c>
      <c r="K124" s="215">
        <v>0</v>
      </c>
      <c r="L124" s="215">
        <v>0</v>
      </c>
      <c r="M124" s="207" t="s">
        <v>5509</v>
      </c>
      <c r="N124" s="208" t="s">
        <v>1432</v>
      </c>
      <c r="O124" t="s">
        <v>1433</v>
      </c>
      <c r="P124" s="204">
        <v>44573</v>
      </c>
      <c r="Q124" s="205">
        <v>44573</v>
      </c>
      <c r="R124" s="204">
        <v>44773</v>
      </c>
      <c r="S124" s="215">
        <v>10931958</v>
      </c>
      <c r="T124" s="153">
        <v>11012141</v>
      </c>
      <c r="U124" s="200">
        <v>12545871</v>
      </c>
      <c r="V124" s="208" t="s">
        <v>1063</v>
      </c>
      <c r="W124"/>
      <c r="X124"/>
      <c r="Y124" s="1"/>
    </row>
    <row r="125" spans="1:25">
      <c r="A125" s="198">
        <v>891780111</v>
      </c>
      <c r="B125" s="199" t="s">
        <v>25</v>
      </c>
      <c r="C125" s="200" t="s">
        <v>1044</v>
      </c>
      <c r="D125" s="199" t="s">
        <v>27</v>
      </c>
      <c r="E125" s="201" t="s">
        <v>1434</v>
      </c>
      <c r="F125" s="199" t="s">
        <v>29</v>
      </c>
      <c r="G125" s="200" t="s">
        <v>1046</v>
      </c>
      <c r="H125" s="200" t="s">
        <v>31</v>
      </c>
      <c r="I125" s="153">
        <v>28898510</v>
      </c>
      <c r="J125" s="215">
        <v>0</v>
      </c>
      <c r="K125" s="215">
        <v>0</v>
      </c>
      <c r="L125" s="215">
        <v>0</v>
      </c>
      <c r="M125" s="207" t="s">
        <v>5510</v>
      </c>
      <c r="N125" s="208" t="s">
        <v>1435</v>
      </c>
      <c r="O125" t="s">
        <v>1436</v>
      </c>
      <c r="P125" s="204">
        <v>44573</v>
      </c>
      <c r="Q125" s="205">
        <v>44573</v>
      </c>
      <c r="R125" s="204">
        <v>44773</v>
      </c>
      <c r="S125" s="215">
        <v>12385074</v>
      </c>
      <c r="T125" s="153">
        <v>16513436</v>
      </c>
      <c r="U125" s="200">
        <v>12545871</v>
      </c>
      <c r="V125" s="208" t="s">
        <v>1063</v>
      </c>
      <c r="W125"/>
      <c r="X125"/>
      <c r="Y125" s="1"/>
    </row>
    <row r="126" spans="1:25">
      <c r="A126" s="198">
        <v>891780111</v>
      </c>
      <c r="B126" s="199" t="s">
        <v>25</v>
      </c>
      <c r="C126" s="200" t="s">
        <v>1044</v>
      </c>
      <c r="D126" s="199" t="s">
        <v>27</v>
      </c>
      <c r="E126" s="201" t="s">
        <v>1437</v>
      </c>
      <c r="F126" s="199" t="s">
        <v>29</v>
      </c>
      <c r="G126" s="200" t="s">
        <v>1046</v>
      </c>
      <c r="H126" s="200" t="s">
        <v>31</v>
      </c>
      <c r="I126" s="153">
        <v>33875264</v>
      </c>
      <c r="J126" s="215">
        <v>0</v>
      </c>
      <c r="K126" s="215">
        <v>0</v>
      </c>
      <c r="L126" s="215">
        <v>0</v>
      </c>
      <c r="M126" s="207" t="s">
        <v>5511</v>
      </c>
      <c r="N126" s="208" t="s">
        <v>1438</v>
      </c>
      <c r="O126" t="s">
        <v>1439</v>
      </c>
      <c r="P126" s="204">
        <v>44573</v>
      </c>
      <c r="Q126" s="205">
        <v>44573</v>
      </c>
      <c r="R126" s="204">
        <v>44773</v>
      </c>
      <c r="S126" s="215">
        <v>16487632</v>
      </c>
      <c r="T126" s="153">
        <v>17387632</v>
      </c>
      <c r="U126" s="200">
        <v>12545871</v>
      </c>
      <c r="V126" s="208" t="s">
        <v>1063</v>
      </c>
      <c r="W126"/>
      <c r="X126"/>
      <c r="Y126" s="1"/>
    </row>
    <row r="127" spans="1:25">
      <c r="A127" s="198">
        <v>891780111</v>
      </c>
      <c r="B127" s="199" t="s">
        <v>25</v>
      </c>
      <c r="C127" s="200" t="s">
        <v>1044</v>
      </c>
      <c r="D127" s="199" t="s">
        <v>27</v>
      </c>
      <c r="E127" s="201" t="s">
        <v>1440</v>
      </c>
      <c r="F127" s="199" t="s">
        <v>29</v>
      </c>
      <c r="G127" s="200" t="s">
        <v>1046</v>
      </c>
      <c r="H127" s="200" t="s">
        <v>31</v>
      </c>
      <c r="I127" s="153">
        <v>13166459</v>
      </c>
      <c r="J127" s="215">
        <v>0</v>
      </c>
      <c r="K127" s="215">
        <v>0</v>
      </c>
      <c r="L127" s="215">
        <v>0</v>
      </c>
      <c r="M127" s="207" t="s">
        <v>5512</v>
      </c>
      <c r="N127" s="208" t="s">
        <v>1441</v>
      </c>
      <c r="O127" t="s">
        <v>1442</v>
      </c>
      <c r="P127" s="204">
        <v>44573</v>
      </c>
      <c r="Q127" s="205">
        <v>44573</v>
      </c>
      <c r="R127" s="204">
        <v>44773</v>
      </c>
      <c r="S127" s="215">
        <v>6559173</v>
      </c>
      <c r="T127" s="153">
        <v>6607286</v>
      </c>
      <c r="U127" s="200">
        <v>12545871</v>
      </c>
      <c r="V127" s="208" t="s">
        <v>1063</v>
      </c>
      <c r="W127"/>
      <c r="X127"/>
      <c r="Y127" s="1"/>
    </row>
    <row r="128" spans="1:25">
      <c r="A128" s="198">
        <v>891780111</v>
      </c>
      <c r="B128" s="199" t="s">
        <v>25</v>
      </c>
      <c r="C128" s="200" t="s">
        <v>1044</v>
      </c>
      <c r="D128" s="199" t="s">
        <v>27</v>
      </c>
      <c r="E128" s="201" t="s">
        <v>1443</v>
      </c>
      <c r="F128" s="199" t="s">
        <v>29</v>
      </c>
      <c r="G128" s="200" t="s">
        <v>1046</v>
      </c>
      <c r="H128" s="200" t="s">
        <v>31</v>
      </c>
      <c r="I128" s="153">
        <v>13166459</v>
      </c>
      <c r="J128" s="215">
        <v>0</v>
      </c>
      <c r="K128" s="215">
        <v>0</v>
      </c>
      <c r="L128" s="215">
        <v>0</v>
      </c>
      <c r="M128" s="207" t="s">
        <v>5513</v>
      </c>
      <c r="N128" s="208" t="s">
        <v>1444</v>
      </c>
      <c r="O128" t="s">
        <v>1445</v>
      </c>
      <c r="P128" s="204">
        <v>44573</v>
      </c>
      <c r="Q128" s="205">
        <v>44573</v>
      </c>
      <c r="R128" s="204">
        <v>44773</v>
      </c>
      <c r="S128" s="215">
        <v>6559173</v>
      </c>
      <c r="T128" s="153">
        <v>6607286</v>
      </c>
      <c r="U128" s="200">
        <v>12545871</v>
      </c>
      <c r="V128" s="208" t="s">
        <v>1063</v>
      </c>
      <c r="W128"/>
      <c r="X128"/>
      <c r="Y128" s="1"/>
    </row>
    <row r="129" spans="1:25">
      <c r="A129" s="198">
        <v>891780111</v>
      </c>
      <c r="B129" s="199" t="s">
        <v>25</v>
      </c>
      <c r="C129" s="200" t="s">
        <v>1044</v>
      </c>
      <c r="D129" s="199" t="s">
        <v>27</v>
      </c>
      <c r="E129" s="201" t="s">
        <v>1446</v>
      </c>
      <c r="F129" s="199" t="s">
        <v>29</v>
      </c>
      <c r="G129" s="200" t="s">
        <v>1046</v>
      </c>
      <c r="H129" s="200" t="s">
        <v>31</v>
      </c>
      <c r="I129" s="153">
        <v>13166459</v>
      </c>
      <c r="J129" s="215">
        <v>0</v>
      </c>
      <c r="K129" s="215">
        <v>0</v>
      </c>
      <c r="L129" s="215">
        <v>0</v>
      </c>
      <c r="M129" s="207" t="s">
        <v>5514</v>
      </c>
      <c r="N129" s="208" t="s">
        <v>1447</v>
      </c>
      <c r="O129" t="s">
        <v>1448</v>
      </c>
      <c r="P129" s="204">
        <v>44573</v>
      </c>
      <c r="Q129" s="205">
        <v>44573</v>
      </c>
      <c r="R129" s="204">
        <v>44773</v>
      </c>
      <c r="S129" s="215">
        <v>6559173</v>
      </c>
      <c r="T129" s="153">
        <v>6607286</v>
      </c>
      <c r="U129" s="200">
        <v>12545871</v>
      </c>
      <c r="V129" s="208" t="s">
        <v>1063</v>
      </c>
      <c r="W129"/>
      <c r="X129"/>
      <c r="Y129" s="1"/>
    </row>
    <row r="130" spans="1:25">
      <c r="A130" s="198">
        <v>891780111</v>
      </c>
      <c r="B130" s="199" t="s">
        <v>25</v>
      </c>
      <c r="C130" s="200" t="s">
        <v>1044</v>
      </c>
      <c r="D130" s="199" t="s">
        <v>27</v>
      </c>
      <c r="E130" s="201" t="s">
        <v>1449</v>
      </c>
      <c r="F130" s="199" t="s">
        <v>29</v>
      </c>
      <c r="G130" s="200" t="s">
        <v>1046</v>
      </c>
      <c r="H130" s="200" t="s">
        <v>31</v>
      </c>
      <c r="I130" s="153">
        <v>3223457</v>
      </c>
      <c r="J130" s="215">
        <v>0</v>
      </c>
      <c r="K130" s="215">
        <v>0</v>
      </c>
      <c r="L130" s="215">
        <v>0</v>
      </c>
      <c r="M130" s="207" t="s">
        <v>5515</v>
      </c>
      <c r="N130" s="208" t="s">
        <v>1450</v>
      </c>
      <c r="O130" t="s">
        <v>1451</v>
      </c>
      <c r="P130" s="204">
        <v>44573</v>
      </c>
      <c r="Q130" s="205">
        <v>44573</v>
      </c>
      <c r="R130" s="204">
        <v>44773</v>
      </c>
      <c r="S130" s="215">
        <v>3223457</v>
      </c>
      <c r="T130" s="153">
        <v>0</v>
      </c>
      <c r="U130" s="200">
        <v>12545871</v>
      </c>
      <c r="V130" s="208" t="s">
        <v>1063</v>
      </c>
      <c r="W130"/>
      <c r="X130"/>
      <c r="Y130" s="1"/>
    </row>
    <row r="131" spans="1:25">
      <c r="A131" s="198">
        <v>891780111</v>
      </c>
      <c r="B131" s="199" t="s">
        <v>25</v>
      </c>
      <c r="C131" s="200" t="s">
        <v>1044</v>
      </c>
      <c r="D131" s="199" t="s">
        <v>27</v>
      </c>
      <c r="E131" s="201" t="s">
        <v>1452</v>
      </c>
      <c r="F131" s="199" t="s">
        <v>29</v>
      </c>
      <c r="G131" s="200" t="s">
        <v>1046</v>
      </c>
      <c r="H131" s="200" t="s">
        <v>31</v>
      </c>
      <c r="I131" s="153">
        <v>12941940</v>
      </c>
      <c r="J131" s="215">
        <v>11338230</v>
      </c>
      <c r="K131" s="215">
        <v>0</v>
      </c>
      <c r="L131" s="215">
        <v>1603710</v>
      </c>
      <c r="M131" s="207" t="s">
        <v>5516</v>
      </c>
      <c r="N131" s="208" t="s">
        <v>1453</v>
      </c>
      <c r="O131" t="s">
        <v>1454</v>
      </c>
      <c r="P131" s="204">
        <v>44573</v>
      </c>
      <c r="Q131" s="205">
        <v>44573</v>
      </c>
      <c r="R131" s="204">
        <v>44773</v>
      </c>
      <c r="S131" s="215">
        <v>4859241</v>
      </c>
      <c r="T131" s="153">
        <v>6478989</v>
      </c>
      <c r="U131" s="200">
        <v>12545871</v>
      </c>
      <c r="V131" s="208" t="s">
        <v>1063</v>
      </c>
      <c r="W131"/>
      <c r="X131"/>
      <c r="Y131" s="1"/>
    </row>
    <row r="132" spans="1:25">
      <c r="A132" s="198">
        <v>891780111</v>
      </c>
      <c r="B132" s="199" t="s">
        <v>25</v>
      </c>
      <c r="C132" s="200" t="s">
        <v>1044</v>
      </c>
      <c r="D132" s="199" t="s">
        <v>27</v>
      </c>
      <c r="E132" s="201" t="s">
        <v>1455</v>
      </c>
      <c r="F132" s="199" t="s">
        <v>29</v>
      </c>
      <c r="G132" s="200" t="s">
        <v>1046</v>
      </c>
      <c r="H132" s="200" t="s">
        <v>31</v>
      </c>
      <c r="I132" s="153">
        <v>12941940</v>
      </c>
      <c r="J132" s="215">
        <v>0</v>
      </c>
      <c r="K132" s="215">
        <v>0</v>
      </c>
      <c r="L132" s="215">
        <v>0</v>
      </c>
      <c r="M132" s="207" t="s">
        <v>5517</v>
      </c>
      <c r="N132" s="208" t="s">
        <v>1456</v>
      </c>
      <c r="O132" t="s">
        <v>1457</v>
      </c>
      <c r="P132" s="204">
        <v>44573</v>
      </c>
      <c r="Q132" s="205">
        <v>44573</v>
      </c>
      <c r="R132" s="204">
        <v>44773</v>
      </c>
      <c r="S132" s="215">
        <v>6462951</v>
      </c>
      <c r="T132" s="153">
        <v>6478989</v>
      </c>
      <c r="U132" s="200">
        <v>12545871</v>
      </c>
      <c r="V132" s="208" t="s">
        <v>1063</v>
      </c>
      <c r="W132"/>
      <c r="X132"/>
      <c r="Y132" s="1"/>
    </row>
    <row r="133" spans="1:25">
      <c r="A133" s="198">
        <v>891780111</v>
      </c>
      <c r="B133" s="199" t="s">
        <v>25</v>
      </c>
      <c r="C133" s="200" t="s">
        <v>1044</v>
      </c>
      <c r="D133" s="199" t="s">
        <v>27</v>
      </c>
      <c r="E133" s="201" t="s">
        <v>1458</v>
      </c>
      <c r="F133" s="199" t="s">
        <v>29</v>
      </c>
      <c r="G133" s="200" t="s">
        <v>1046</v>
      </c>
      <c r="H133" s="200" t="s">
        <v>31</v>
      </c>
      <c r="I133" s="153">
        <v>13166459</v>
      </c>
      <c r="J133" s="215">
        <v>0</v>
      </c>
      <c r="K133" s="215">
        <v>0</v>
      </c>
      <c r="L133" s="215">
        <v>0</v>
      </c>
      <c r="M133" s="207" t="s">
        <v>5518</v>
      </c>
      <c r="N133" s="208" t="s">
        <v>1459</v>
      </c>
      <c r="O133" t="s">
        <v>1460</v>
      </c>
      <c r="P133" s="204">
        <v>44573</v>
      </c>
      <c r="Q133" s="205">
        <v>44573</v>
      </c>
      <c r="R133" s="204">
        <v>44773</v>
      </c>
      <c r="S133" s="215">
        <v>6559173</v>
      </c>
      <c r="T133" s="153">
        <v>6607286</v>
      </c>
      <c r="U133" s="200">
        <v>12545871</v>
      </c>
      <c r="V133" s="208" t="s">
        <v>1063</v>
      </c>
      <c r="W133"/>
      <c r="X133"/>
      <c r="Y133" s="1"/>
    </row>
    <row r="134" spans="1:25">
      <c r="A134" s="198">
        <v>891780111</v>
      </c>
      <c r="B134" s="199" t="s">
        <v>25</v>
      </c>
      <c r="C134" s="200" t="s">
        <v>1044</v>
      </c>
      <c r="D134" s="199" t="s">
        <v>27</v>
      </c>
      <c r="E134" s="201" t="s">
        <v>1461</v>
      </c>
      <c r="F134" s="199" t="s">
        <v>29</v>
      </c>
      <c r="G134" s="200" t="s">
        <v>1046</v>
      </c>
      <c r="H134" s="200" t="s">
        <v>31</v>
      </c>
      <c r="I134" s="153">
        <v>12941940</v>
      </c>
      <c r="J134" s="215">
        <v>0</v>
      </c>
      <c r="K134" s="215">
        <v>0</v>
      </c>
      <c r="L134" s="215">
        <v>0</v>
      </c>
      <c r="M134" s="207" t="s">
        <v>5519</v>
      </c>
      <c r="N134" s="208" t="s">
        <v>1462</v>
      </c>
      <c r="O134" t="s">
        <v>1463</v>
      </c>
      <c r="P134" s="204">
        <v>44573</v>
      </c>
      <c r="Q134" s="205">
        <v>44573</v>
      </c>
      <c r="R134" s="204">
        <v>44773</v>
      </c>
      <c r="S134" s="215">
        <v>6462951</v>
      </c>
      <c r="T134" s="153">
        <v>6478989</v>
      </c>
      <c r="U134" s="200">
        <v>12545871</v>
      </c>
      <c r="V134" s="208" t="s">
        <v>1063</v>
      </c>
      <c r="W134"/>
      <c r="X134"/>
      <c r="Y134" s="1"/>
    </row>
    <row r="135" spans="1:25">
      <c r="A135" s="198">
        <v>891780111</v>
      </c>
      <c r="B135" s="199" t="s">
        <v>25</v>
      </c>
      <c r="C135" s="200" t="s">
        <v>1044</v>
      </c>
      <c r="D135" s="199" t="s">
        <v>27</v>
      </c>
      <c r="E135" s="201" t="s">
        <v>1464</v>
      </c>
      <c r="F135" s="199" t="s">
        <v>29</v>
      </c>
      <c r="G135" s="200" t="s">
        <v>1046</v>
      </c>
      <c r="H135" s="200" t="s">
        <v>31</v>
      </c>
      <c r="I135" s="153">
        <v>14287903</v>
      </c>
      <c r="J135" s="215">
        <v>0</v>
      </c>
      <c r="K135" s="215">
        <v>0</v>
      </c>
      <c r="L135" s="215">
        <v>0</v>
      </c>
      <c r="M135" s="207" t="s">
        <v>5520</v>
      </c>
      <c r="N135" s="208" t="s">
        <v>1465</v>
      </c>
      <c r="O135" t="s">
        <v>1466</v>
      </c>
      <c r="P135" s="204">
        <v>44573</v>
      </c>
      <c r="Q135" s="205">
        <v>44573</v>
      </c>
      <c r="R135" s="204">
        <v>44773</v>
      </c>
      <c r="S135" s="215">
        <v>7135099</v>
      </c>
      <c r="T135" s="153">
        <v>7152804</v>
      </c>
      <c r="U135" s="200">
        <v>12545871</v>
      </c>
      <c r="V135" s="208" t="s">
        <v>1063</v>
      </c>
      <c r="W135"/>
      <c r="X135"/>
      <c r="Y135" s="1"/>
    </row>
    <row r="136" spans="1:25">
      <c r="A136" s="198">
        <v>891780111</v>
      </c>
      <c r="B136" s="199" t="s">
        <v>25</v>
      </c>
      <c r="C136" s="200" t="s">
        <v>1044</v>
      </c>
      <c r="D136" s="199" t="s">
        <v>27</v>
      </c>
      <c r="E136" s="201" t="s">
        <v>1467</v>
      </c>
      <c r="F136" s="199" t="s">
        <v>29</v>
      </c>
      <c r="G136" s="200" t="s">
        <v>1046</v>
      </c>
      <c r="H136" s="200" t="s">
        <v>31</v>
      </c>
      <c r="I136" s="153">
        <v>13166459</v>
      </c>
      <c r="J136" s="215">
        <v>0</v>
      </c>
      <c r="K136" s="215">
        <v>0</v>
      </c>
      <c r="L136" s="215">
        <v>0</v>
      </c>
      <c r="M136" s="207" t="s">
        <v>5521</v>
      </c>
      <c r="N136" s="208" t="s">
        <v>1468</v>
      </c>
      <c r="O136" t="s">
        <v>1469</v>
      </c>
      <c r="P136" s="204">
        <v>44573</v>
      </c>
      <c r="Q136" s="205">
        <v>44573</v>
      </c>
      <c r="R136" s="204">
        <v>44773</v>
      </c>
      <c r="S136" s="215">
        <v>6559173</v>
      </c>
      <c r="T136" s="153">
        <v>6607286</v>
      </c>
      <c r="U136" s="200">
        <v>12545871</v>
      </c>
      <c r="V136" s="208" t="s">
        <v>1063</v>
      </c>
      <c r="W136"/>
      <c r="X136"/>
      <c r="Y136" s="1"/>
    </row>
    <row r="137" spans="1:25">
      <c r="A137" s="198">
        <v>891780111</v>
      </c>
      <c r="B137" s="199" t="s">
        <v>25</v>
      </c>
      <c r="C137" s="200" t="s">
        <v>1044</v>
      </c>
      <c r="D137" s="199" t="s">
        <v>27</v>
      </c>
      <c r="E137" s="201" t="s">
        <v>1470</v>
      </c>
      <c r="F137" s="199" t="s">
        <v>29</v>
      </c>
      <c r="G137" s="200" t="s">
        <v>1046</v>
      </c>
      <c r="H137" s="200" t="s">
        <v>31</v>
      </c>
      <c r="I137" s="153">
        <v>12991812</v>
      </c>
      <c r="J137" s="215">
        <v>0</v>
      </c>
      <c r="K137" s="215">
        <v>0</v>
      </c>
      <c r="L137" s="215">
        <v>0</v>
      </c>
      <c r="M137" s="207" t="s">
        <v>5522</v>
      </c>
      <c r="N137" s="208" t="s">
        <v>1471</v>
      </c>
      <c r="O137" t="s">
        <v>1472</v>
      </c>
      <c r="P137" s="204">
        <v>44573</v>
      </c>
      <c r="Q137" s="205">
        <v>44573</v>
      </c>
      <c r="R137" s="204">
        <v>44773</v>
      </c>
      <c r="S137" s="215">
        <v>6487857</v>
      </c>
      <c r="T137" s="153">
        <v>6503955</v>
      </c>
      <c r="U137" s="200">
        <v>12545871</v>
      </c>
      <c r="V137" s="208" t="s">
        <v>1063</v>
      </c>
      <c r="W137"/>
      <c r="X137"/>
      <c r="Y137" s="1"/>
    </row>
    <row r="138" spans="1:25">
      <c r="A138" s="198">
        <v>891780111</v>
      </c>
      <c r="B138" s="199" t="s">
        <v>25</v>
      </c>
      <c r="C138" s="200" t="s">
        <v>1044</v>
      </c>
      <c r="D138" s="199" t="s">
        <v>27</v>
      </c>
      <c r="E138" s="201" t="s">
        <v>1473</v>
      </c>
      <c r="F138" s="199" t="s">
        <v>29</v>
      </c>
      <c r="G138" s="200" t="s">
        <v>1046</v>
      </c>
      <c r="H138" s="200" t="s">
        <v>31</v>
      </c>
      <c r="I138" s="153">
        <v>12941940</v>
      </c>
      <c r="J138" s="215">
        <v>0</v>
      </c>
      <c r="K138" s="215">
        <v>0</v>
      </c>
      <c r="L138" s="215">
        <v>0</v>
      </c>
      <c r="M138" s="207" t="s">
        <v>5523</v>
      </c>
      <c r="N138" s="208" t="s">
        <v>1474</v>
      </c>
      <c r="O138" t="s">
        <v>1475</v>
      </c>
      <c r="P138" s="204">
        <v>44573</v>
      </c>
      <c r="Q138" s="205">
        <v>44573</v>
      </c>
      <c r="R138" s="204">
        <v>44773</v>
      </c>
      <c r="S138" s="215">
        <v>6462951</v>
      </c>
      <c r="T138" s="153">
        <v>6478989</v>
      </c>
      <c r="U138" s="200">
        <v>12545871</v>
      </c>
      <c r="V138" s="208" t="s">
        <v>1063</v>
      </c>
      <c r="W138"/>
      <c r="X138"/>
      <c r="Y138" s="1"/>
    </row>
    <row r="139" spans="1:25">
      <c r="A139" s="198">
        <v>891780111</v>
      </c>
      <c r="B139" s="199" t="s">
        <v>25</v>
      </c>
      <c r="C139" s="200" t="s">
        <v>1044</v>
      </c>
      <c r="D139" s="199" t="s">
        <v>27</v>
      </c>
      <c r="E139" s="201" t="s">
        <v>1476</v>
      </c>
      <c r="F139" s="199" t="s">
        <v>29</v>
      </c>
      <c r="G139" s="200" t="s">
        <v>1046</v>
      </c>
      <c r="H139" s="200" t="s">
        <v>31</v>
      </c>
      <c r="I139" s="153">
        <v>14287903</v>
      </c>
      <c r="J139" s="215">
        <v>0</v>
      </c>
      <c r="K139" s="215">
        <v>0</v>
      </c>
      <c r="L139" s="215">
        <v>0</v>
      </c>
      <c r="M139" s="207" t="s">
        <v>5524</v>
      </c>
      <c r="N139" s="208" t="s">
        <v>1477</v>
      </c>
      <c r="O139" t="s">
        <v>1478</v>
      </c>
      <c r="P139" s="204">
        <v>44573</v>
      </c>
      <c r="Q139" s="205">
        <v>44573</v>
      </c>
      <c r="R139" s="204">
        <v>44773</v>
      </c>
      <c r="S139" s="215">
        <v>7135099</v>
      </c>
      <c r="T139" s="153">
        <v>7152804</v>
      </c>
      <c r="U139" s="200">
        <v>12545871</v>
      </c>
      <c r="V139" s="208" t="s">
        <v>1063</v>
      </c>
      <c r="W139"/>
      <c r="X139"/>
      <c r="Y139" s="1"/>
    </row>
    <row r="140" spans="1:25">
      <c r="A140" s="198">
        <v>891780111</v>
      </c>
      <c r="B140" s="199" t="s">
        <v>25</v>
      </c>
      <c r="C140" s="200" t="s">
        <v>1044</v>
      </c>
      <c r="D140" s="199" t="s">
        <v>27</v>
      </c>
      <c r="E140" s="201" t="s">
        <v>1479</v>
      </c>
      <c r="F140" s="199" t="s">
        <v>29</v>
      </c>
      <c r="G140" s="200" t="s">
        <v>1046</v>
      </c>
      <c r="H140" s="200" t="s">
        <v>31</v>
      </c>
      <c r="I140" s="153">
        <v>12941940</v>
      </c>
      <c r="J140" s="215">
        <v>0</v>
      </c>
      <c r="K140" s="215">
        <v>0</v>
      </c>
      <c r="L140" s="215">
        <v>0</v>
      </c>
      <c r="M140" s="207" t="s">
        <v>5525</v>
      </c>
      <c r="N140" s="208" t="s">
        <v>1480</v>
      </c>
      <c r="O140" t="s">
        <v>1481</v>
      </c>
      <c r="P140" s="204">
        <v>44573</v>
      </c>
      <c r="Q140" s="205">
        <v>44573</v>
      </c>
      <c r="R140" s="204">
        <v>44773</v>
      </c>
      <c r="S140" s="215">
        <v>6462951</v>
      </c>
      <c r="T140" s="153">
        <v>6478989</v>
      </c>
      <c r="U140" s="200">
        <v>12545871</v>
      </c>
      <c r="V140" s="208" t="s">
        <v>1063</v>
      </c>
      <c r="W140"/>
      <c r="X140"/>
      <c r="Y140" s="1"/>
    </row>
    <row r="141" spans="1:25">
      <c r="A141" s="198">
        <v>891780111</v>
      </c>
      <c r="B141" s="199" t="s">
        <v>25</v>
      </c>
      <c r="C141" s="200" t="s">
        <v>1044</v>
      </c>
      <c r="D141" s="199" t="s">
        <v>27</v>
      </c>
      <c r="E141" s="201" t="s">
        <v>1482</v>
      </c>
      <c r="F141" s="199" t="s">
        <v>29</v>
      </c>
      <c r="G141" s="200" t="s">
        <v>1046</v>
      </c>
      <c r="H141" s="200" t="s">
        <v>31</v>
      </c>
      <c r="I141" s="153">
        <v>27672249</v>
      </c>
      <c r="J141" s="215">
        <f>I141-L141</f>
        <v>26172249</v>
      </c>
      <c r="K141" s="215">
        <v>0</v>
      </c>
      <c r="L141" s="215">
        <v>1500000</v>
      </c>
      <c r="M141" s="207" t="s">
        <v>5526</v>
      </c>
      <c r="N141" s="208" t="s">
        <v>1483</v>
      </c>
      <c r="O141" t="s">
        <v>1484</v>
      </c>
      <c r="P141" s="204">
        <v>44573</v>
      </c>
      <c r="Q141" s="205">
        <v>44573</v>
      </c>
      <c r="R141" s="204">
        <v>44773</v>
      </c>
      <c r="S141" s="215">
        <v>13181163</v>
      </c>
      <c r="T141" s="153">
        <v>12991086</v>
      </c>
      <c r="U141" s="200">
        <v>12545871</v>
      </c>
      <c r="V141" s="208" t="s">
        <v>1063</v>
      </c>
      <c r="W141"/>
      <c r="X141"/>
      <c r="Y141" s="1"/>
    </row>
    <row r="142" spans="1:25">
      <c r="A142" s="198">
        <v>891780111</v>
      </c>
      <c r="B142" s="199" t="s">
        <v>25</v>
      </c>
      <c r="C142" s="200" t="s">
        <v>1044</v>
      </c>
      <c r="D142" s="199" t="s">
        <v>27</v>
      </c>
      <c r="E142" s="201" t="s">
        <v>1485</v>
      </c>
      <c r="F142" s="199" t="s">
        <v>29</v>
      </c>
      <c r="G142" s="200" t="s">
        <v>1046</v>
      </c>
      <c r="H142" s="200" t="s">
        <v>31</v>
      </c>
      <c r="I142" s="153">
        <v>12941940</v>
      </c>
      <c r="J142" s="215">
        <v>0</v>
      </c>
      <c r="K142" s="215">
        <v>0</v>
      </c>
      <c r="L142" s="215">
        <v>0</v>
      </c>
      <c r="M142" s="207" t="s">
        <v>5527</v>
      </c>
      <c r="N142" s="208" t="s">
        <v>1486</v>
      </c>
      <c r="O142" t="s">
        <v>1487</v>
      </c>
      <c r="P142" s="204">
        <v>44573</v>
      </c>
      <c r="Q142" s="205">
        <v>44573</v>
      </c>
      <c r="R142" s="204">
        <v>44773</v>
      </c>
      <c r="S142" s="215">
        <v>6462951</v>
      </c>
      <c r="T142" s="153">
        <v>6478989</v>
      </c>
      <c r="U142" s="200">
        <v>12545871</v>
      </c>
      <c r="V142" s="208" t="s">
        <v>1063</v>
      </c>
      <c r="W142"/>
      <c r="X142"/>
      <c r="Y142" s="1"/>
    </row>
    <row r="143" spans="1:25">
      <c r="A143" s="198">
        <v>891780111</v>
      </c>
      <c r="B143" s="199" t="s">
        <v>25</v>
      </c>
      <c r="C143" s="200" t="s">
        <v>1044</v>
      </c>
      <c r="D143" s="199" t="s">
        <v>27</v>
      </c>
      <c r="E143" s="201" t="s">
        <v>1488</v>
      </c>
      <c r="F143" s="199" t="s">
        <v>29</v>
      </c>
      <c r="G143" s="200" t="s">
        <v>1046</v>
      </c>
      <c r="H143" s="200" t="s">
        <v>31</v>
      </c>
      <c r="I143" s="153">
        <v>14287903</v>
      </c>
      <c r="J143" s="215">
        <v>0</v>
      </c>
      <c r="K143" s="215">
        <v>0</v>
      </c>
      <c r="L143" s="215">
        <v>0</v>
      </c>
      <c r="M143" s="207" t="s">
        <v>5528</v>
      </c>
      <c r="N143" s="208" t="s">
        <v>1489</v>
      </c>
      <c r="O143" t="s">
        <v>1490</v>
      </c>
      <c r="P143" s="204">
        <v>44573</v>
      </c>
      <c r="Q143" s="205">
        <v>44573</v>
      </c>
      <c r="R143" s="204">
        <v>44773</v>
      </c>
      <c r="S143" s="215">
        <v>7135099</v>
      </c>
      <c r="T143" s="153">
        <v>7152804</v>
      </c>
      <c r="U143" s="200">
        <v>12545871</v>
      </c>
      <c r="V143" s="208" t="s">
        <v>1063</v>
      </c>
      <c r="W143"/>
      <c r="X143"/>
      <c r="Y143" s="1"/>
    </row>
    <row r="144" spans="1:25">
      <c r="A144" s="198">
        <v>891780111</v>
      </c>
      <c r="B144" s="199" t="s">
        <v>25</v>
      </c>
      <c r="C144" s="200" t="s">
        <v>1044</v>
      </c>
      <c r="D144" s="199" t="s">
        <v>27</v>
      </c>
      <c r="E144" s="201" t="s">
        <v>1491</v>
      </c>
      <c r="F144" s="199" t="s">
        <v>29</v>
      </c>
      <c r="G144" s="200" t="s">
        <v>1046</v>
      </c>
      <c r="H144" s="200" t="s">
        <v>31</v>
      </c>
      <c r="I144" s="153">
        <v>15741940</v>
      </c>
      <c r="J144" s="215">
        <v>0</v>
      </c>
      <c r="K144" s="215">
        <v>0</v>
      </c>
      <c r="L144" s="215">
        <v>0</v>
      </c>
      <c r="M144" s="207" t="s">
        <v>5529</v>
      </c>
      <c r="N144" s="208" t="s">
        <v>1492</v>
      </c>
      <c r="O144" t="s">
        <v>1493</v>
      </c>
      <c r="P144" s="204">
        <v>44573</v>
      </c>
      <c r="Q144" s="205">
        <v>44573</v>
      </c>
      <c r="R144" s="204">
        <v>44773</v>
      </c>
      <c r="S144" s="215">
        <v>7662951</v>
      </c>
      <c r="T144" s="153">
        <v>8078989</v>
      </c>
      <c r="U144" s="200">
        <v>12545871</v>
      </c>
      <c r="V144" s="208" t="s">
        <v>1063</v>
      </c>
      <c r="W144"/>
      <c r="X144"/>
      <c r="Y144" s="1"/>
    </row>
    <row r="145" spans="1:25">
      <c r="A145" s="198">
        <v>891780111</v>
      </c>
      <c r="B145" s="199" t="s">
        <v>25</v>
      </c>
      <c r="C145" s="200" t="s">
        <v>1044</v>
      </c>
      <c r="D145" s="199" t="s">
        <v>27</v>
      </c>
      <c r="E145" s="201" t="s">
        <v>1494</v>
      </c>
      <c r="F145" s="199" t="s">
        <v>29</v>
      </c>
      <c r="G145" s="200" t="s">
        <v>1046</v>
      </c>
      <c r="H145" s="200" t="s">
        <v>31</v>
      </c>
      <c r="I145" s="153">
        <v>13166459</v>
      </c>
      <c r="J145" s="215">
        <v>0</v>
      </c>
      <c r="K145" s="215">
        <v>0</v>
      </c>
      <c r="L145" s="215">
        <v>0</v>
      </c>
      <c r="M145" s="207" t="s">
        <v>5530</v>
      </c>
      <c r="N145" s="208" t="s">
        <v>1495</v>
      </c>
      <c r="O145" t="s">
        <v>1496</v>
      </c>
      <c r="P145" s="204">
        <v>44573</v>
      </c>
      <c r="Q145" s="205">
        <v>44573</v>
      </c>
      <c r="R145" s="204">
        <v>44773</v>
      </c>
      <c r="S145" s="215">
        <v>6559173</v>
      </c>
      <c r="T145" s="153">
        <v>6607286</v>
      </c>
      <c r="U145" s="200">
        <v>12545871</v>
      </c>
      <c r="V145" s="208" t="s">
        <v>1063</v>
      </c>
      <c r="W145"/>
      <c r="X145"/>
      <c r="Y145" s="1"/>
    </row>
    <row r="146" spans="1:25">
      <c r="A146" s="198">
        <v>891780111</v>
      </c>
      <c r="B146" s="199" t="s">
        <v>25</v>
      </c>
      <c r="C146" s="200" t="s">
        <v>1044</v>
      </c>
      <c r="D146" s="199" t="s">
        <v>27</v>
      </c>
      <c r="E146" s="201" t="s">
        <v>1497</v>
      </c>
      <c r="F146" s="199" t="s">
        <v>29</v>
      </c>
      <c r="G146" s="200" t="s">
        <v>1046</v>
      </c>
      <c r="H146" s="200" t="s">
        <v>31</v>
      </c>
      <c r="I146" s="153">
        <v>13166459</v>
      </c>
      <c r="J146" s="215">
        <v>0</v>
      </c>
      <c r="K146" s="215">
        <v>0</v>
      </c>
      <c r="L146" s="215">
        <v>0</v>
      </c>
      <c r="M146" s="207" t="s">
        <v>5531</v>
      </c>
      <c r="N146" s="208" t="s">
        <v>1498</v>
      </c>
      <c r="O146" t="s">
        <v>1499</v>
      </c>
      <c r="P146" s="204">
        <v>44573</v>
      </c>
      <c r="Q146" s="205">
        <v>44573</v>
      </c>
      <c r="R146" s="204">
        <v>44773</v>
      </c>
      <c r="S146" s="215">
        <v>6559173</v>
      </c>
      <c r="T146" s="153">
        <v>6607286</v>
      </c>
      <c r="U146" s="200">
        <v>12545871</v>
      </c>
      <c r="V146" s="208" t="s">
        <v>1063</v>
      </c>
      <c r="W146"/>
      <c r="X146"/>
      <c r="Y146" s="1"/>
    </row>
    <row r="147" spans="1:25">
      <c r="A147" s="198">
        <v>891780111</v>
      </c>
      <c r="B147" s="199" t="s">
        <v>25</v>
      </c>
      <c r="C147" s="200" t="s">
        <v>1044</v>
      </c>
      <c r="D147" s="199" t="s">
        <v>27</v>
      </c>
      <c r="E147" s="201" t="s">
        <v>1500</v>
      </c>
      <c r="F147" s="199" t="s">
        <v>29</v>
      </c>
      <c r="G147" s="200" t="s">
        <v>1046</v>
      </c>
      <c r="H147" s="200" t="s">
        <v>31</v>
      </c>
      <c r="I147" s="153">
        <v>44758962</v>
      </c>
      <c r="J147" s="215">
        <v>0</v>
      </c>
      <c r="K147" s="215">
        <v>0</v>
      </c>
      <c r="L147" s="215">
        <v>0</v>
      </c>
      <c r="M147" s="207" t="s">
        <v>5532</v>
      </c>
      <c r="N147" s="208" t="s">
        <v>1501</v>
      </c>
      <c r="O147" t="s">
        <v>1502</v>
      </c>
      <c r="P147" s="204">
        <v>44573</v>
      </c>
      <c r="Q147" s="205">
        <v>44573</v>
      </c>
      <c r="R147" s="204">
        <v>44773</v>
      </c>
      <c r="S147" s="215">
        <v>0</v>
      </c>
      <c r="T147" s="153">
        <v>44758962</v>
      </c>
      <c r="U147" s="200">
        <v>12545871</v>
      </c>
      <c r="V147" s="208" t="s">
        <v>1063</v>
      </c>
      <c r="W147"/>
      <c r="X147"/>
      <c r="Y147" s="1"/>
    </row>
    <row r="148" spans="1:25">
      <c r="A148" s="198">
        <v>891780111</v>
      </c>
      <c r="B148" s="199" t="s">
        <v>25</v>
      </c>
      <c r="C148" s="200" t="s">
        <v>1044</v>
      </c>
      <c r="D148" s="199" t="s">
        <v>27</v>
      </c>
      <c r="E148" s="201" t="s">
        <v>1503</v>
      </c>
      <c r="F148" s="199" t="s">
        <v>29</v>
      </c>
      <c r="G148" s="200" t="s">
        <v>1046</v>
      </c>
      <c r="H148" s="200" t="s">
        <v>31</v>
      </c>
      <c r="I148" s="153">
        <v>13166459</v>
      </c>
      <c r="J148" s="215">
        <v>0</v>
      </c>
      <c r="K148" s="215">
        <v>0</v>
      </c>
      <c r="L148" s="215">
        <v>0</v>
      </c>
      <c r="M148" s="207" t="s">
        <v>5533</v>
      </c>
      <c r="N148" s="208" t="s">
        <v>1504</v>
      </c>
      <c r="O148" t="s">
        <v>1505</v>
      </c>
      <c r="P148" s="204">
        <v>44573</v>
      </c>
      <c r="Q148" s="205">
        <v>44573</v>
      </c>
      <c r="R148" s="204">
        <v>44773</v>
      </c>
      <c r="S148" s="215">
        <v>6559173</v>
      </c>
      <c r="T148" s="153">
        <v>6607286</v>
      </c>
      <c r="U148" s="200">
        <v>12545871</v>
      </c>
      <c r="V148" s="208" t="s">
        <v>1063</v>
      </c>
      <c r="W148"/>
      <c r="X148"/>
      <c r="Y148" s="1"/>
    </row>
    <row r="149" spans="1:25">
      <c r="A149" s="198">
        <v>891780111</v>
      </c>
      <c r="B149" s="199" t="s">
        <v>25</v>
      </c>
      <c r="C149" s="200" t="s">
        <v>1044</v>
      </c>
      <c r="D149" s="199" t="s">
        <v>27</v>
      </c>
      <c r="E149" s="201" t="s">
        <v>1506</v>
      </c>
      <c r="F149" s="199" t="s">
        <v>29</v>
      </c>
      <c r="G149" s="200" t="s">
        <v>1046</v>
      </c>
      <c r="H149" s="200" t="s">
        <v>31</v>
      </c>
      <c r="I149" s="153">
        <v>12941940</v>
      </c>
      <c r="J149" s="215">
        <v>0</v>
      </c>
      <c r="K149" s="215">
        <v>0</v>
      </c>
      <c r="L149" s="215">
        <v>0</v>
      </c>
      <c r="M149" s="207" t="s">
        <v>5534</v>
      </c>
      <c r="N149" s="208" t="s">
        <v>1507</v>
      </c>
      <c r="O149" t="s">
        <v>1508</v>
      </c>
      <c r="P149" s="204">
        <v>44573</v>
      </c>
      <c r="Q149" s="205">
        <v>44573</v>
      </c>
      <c r="R149" s="204">
        <v>44773</v>
      </c>
      <c r="S149" s="215">
        <v>6462951</v>
      </c>
      <c r="T149" s="153">
        <v>6478989</v>
      </c>
      <c r="U149" s="200">
        <v>12545871</v>
      </c>
      <c r="V149" s="208" t="s">
        <v>1063</v>
      </c>
      <c r="W149"/>
      <c r="X149"/>
      <c r="Y149" s="1"/>
    </row>
    <row r="150" spans="1:25">
      <c r="A150" s="198">
        <v>891780111</v>
      </c>
      <c r="B150" s="199" t="s">
        <v>25</v>
      </c>
      <c r="C150" s="200" t="s">
        <v>1044</v>
      </c>
      <c r="D150" s="199" t="s">
        <v>27</v>
      </c>
      <c r="E150" s="201" t="s">
        <v>1509</v>
      </c>
      <c r="F150" s="199" t="s">
        <v>29</v>
      </c>
      <c r="G150" s="200" t="s">
        <v>1046</v>
      </c>
      <c r="H150" s="200" t="s">
        <v>31</v>
      </c>
      <c r="I150" s="153">
        <v>14287903</v>
      </c>
      <c r="J150" s="215">
        <v>0</v>
      </c>
      <c r="K150" s="215">
        <v>0</v>
      </c>
      <c r="L150" s="215">
        <v>0</v>
      </c>
      <c r="M150" s="207" t="s">
        <v>5535</v>
      </c>
      <c r="N150" s="208" t="s">
        <v>1510</v>
      </c>
      <c r="O150" t="s">
        <v>1511</v>
      </c>
      <c r="P150" s="204">
        <v>44573</v>
      </c>
      <c r="Q150" s="205">
        <v>44573</v>
      </c>
      <c r="R150" s="204">
        <v>44773</v>
      </c>
      <c r="S150" s="215">
        <v>7135099</v>
      </c>
      <c r="T150" s="153">
        <v>7152804</v>
      </c>
      <c r="U150" s="200">
        <v>12545871</v>
      </c>
      <c r="V150" s="208" t="s">
        <v>1063</v>
      </c>
      <c r="W150"/>
      <c r="X150"/>
      <c r="Y150" s="1"/>
    </row>
    <row r="151" spans="1:25">
      <c r="A151" s="198">
        <v>891780111</v>
      </c>
      <c r="B151" s="199" t="s">
        <v>25</v>
      </c>
      <c r="C151" s="200" t="s">
        <v>1044</v>
      </c>
      <c r="D151" s="199" t="s">
        <v>27</v>
      </c>
      <c r="E151" s="201" t="s">
        <v>1512</v>
      </c>
      <c r="F151" s="199" t="s">
        <v>29</v>
      </c>
      <c r="G151" s="200" t="s">
        <v>1046</v>
      </c>
      <c r="H151" s="200" t="s">
        <v>31</v>
      </c>
      <c r="I151" s="153">
        <v>13166459</v>
      </c>
      <c r="J151" s="215">
        <v>0</v>
      </c>
      <c r="K151" s="215">
        <v>0</v>
      </c>
      <c r="L151" s="215">
        <v>0</v>
      </c>
      <c r="M151" s="207" t="s">
        <v>5536</v>
      </c>
      <c r="N151" s="208" t="s">
        <v>1513</v>
      </c>
      <c r="O151" t="s">
        <v>1514</v>
      </c>
      <c r="P151" s="204">
        <v>44573</v>
      </c>
      <c r="Q151" s="205">
        <v>44573</v>
      </c>
      <c r="R151" s="204">
        <v>44773</v>
      </c>
      <c r="S151" s="215">
        <v>6559173</v>
      </c>
      <c r="T151" s="153">
        <v>6607286</v>
      </c>
      <c r="U151" s="200">
        <v>12545871</v>
      </c>
      <c r="V151" s="208" t="s">
        <v>1063</v>
      </c>
      <c r="W151"/>
      <c r="X151"/>
      <c r="Y151" s="1"/>
    </row>
    <row r="152" spans="1:25">
      <c r="A152" s="198">
        <v>891780111</v>
      </c>
      <c r="B152" s="199" t="s">
        <v>25</v>
      </c>
      <c r="C152" s="200" t="s">
        <v>1044</v>
      </c>
      <c r="D152" s="199" t="s">
        <v>27</v>
      </c>
      <c r="E152" s="201" t="s">
        <v>1515</v>
      </c>
      <c r="F152" s="199" t="s">
        <v>29</v>
      </c>
      <c r="G152" s="200" t="s">
        <v>1046</v>
      </c>
      <c r="H152" s="200" t="s">
        <v>31</v>
      </c>
      <c r="I152" s="153">
        <v>13166459</v>
      </c>
      <c r="J152" s="215">
        <v>0</v>
      </c>
      <c r="K152" s="215">
        <v>0</v>
      </c>
      <c r="L152" s="215">
        <v>0</v>
      </c>
      <c r="M152" s="207" t="s">
        <v>5537</v>
      </c>
      <c r="N152" s="208" t="s">
        <v>1516</v>
      </c>
      <c r="O152" t="s">
        <v>1517</v>
      </c>
      <c r="P152" s="204">
        <v>44573</v>
      </c>
      <c r="Q152" s="205">
        <v>44573</v>
      </c>
      <c r="R152" s="204">
        <v>44773</v>
      </c>
      <c r="S152" s="215">
        <v>6559173</v>
      </c>
      <c r="T152" s="153">
        <v>6607286</v>
      </c>
      <c r="U152" s="200">
        <v>12545871</v>
      </c>
      <c r="V152" s="208" t="s">
        <v>1063</v>
      </c>
      <c r="W152"/>
      <c r="X152"/>
      <c r="Y152" s="1"/>
    </row>
    <row r="153" spans="1:25">
      <c r="A153" s="198">
        <v>891780111</v>
      </c>
      <c r="B153" s="199" t="s">
        <v>25</v>
      </c>
      <c r="C153" s="200" t="s">
        <v>1044</v>
      </c>
      <c r="D153" s="199" t="s">
        <v>27</v>
      </c>
      <c r="E153" s="201" t="s">
        <v>1518</v>
      </c>
      <c r="F153" s="199" t="s">
        <v>29</v>
      </c>
      <c r="G153" s="200" t="s">
        <v>1046</v>
      </c>
      <c r="H153" s="200" t="s">
        <v>31</v>
      </c>
      <c r="I153" s="153">
        <v>13166459</v>
      </c>
      <c r="J153" s="215">
        <v>0</v>
      </c>
      <c r="K153" s="215">
        <v>0</v>
      </c>
      <c r="L153" s="215">
        <v>0</v>
      </c>
      <c r="M153" s="207" t="s">
        <v>5538</v>
      </c>
      <c r="N153" s="208" t="s">
        <v>1519</v>
      </c>
      <c r="O153" t="s">
        <v>1520</v>
      </c>
      <c r="P153" s="204">
        <v>44573</v>
      </c>
      <c r="Q153" s="205">
        <v>44573</v>
      </c>
      <c r="R153" s="204">
        <v>44773</v>
      </c>
      <c r="S153" s="215">
        <v>6559173</v>
      </c>
      <c r="T153" s="153">
        <v>6607286</v>
      </c>
      <c r="U153" s="200">
        <v>12545871</v>
      </c>
      <c r="V153" s="208" t="s">
        <v>1063</v>
      </c>
      <c r="W153"/>
      <c r="X153"/>
      <c r="Y153" s="1"/>
    </row>
    <row r="154" spans="1:25">
      <c r="A154" s="198">
        <v>891780111</v>
      </c>
      <c r="B154" s="199" t="s">
        <v>25</v>
      </c>
      <c r="C154" s="200" t="s">
        <v>1044</v>
      </c>
      <c r="D154" s="199" t="s">
        <v>27</v>
      </c>
      <c r="E154" s="201" t="s">
        <v>1521</v>
      </c>
      <c r="F154" s="199" t="s">
        <v>29</v>
      </c>
      <c r="G154" s="200" t="s">
        <v>1046</v>
      </c>
      <c r="H154" s="200" t="s">
        <v>31</v>
      </c>
      <c r="I154" s="153">
        <v>7113400</v>
      </c>
      <c r="J154" s="215">
        <v>0</v>
      </c>
      <c r="K154" s="215">
        <v>0</v>
      </c>
      <c r="L154" s="215">
        <v>0</v>
      </c>
      <c r="M154" s="207" t="s">
        <v>5539</v>
      </c>
      <c r="N154" s="208" t="s">
        <v>1522</v>
      </c>
      <c r="O154" t="s">
        <v>1523</v>
      </c>
      <c r="P154" s="204">
        <v>44573</v>
      </c>
      <c r="Q154" s="205">
        <v>44573</v>
      </c>
      <c r="R154" s="204">
        <v>44773</v>
      </c>
      <c r="S154" s="215">
        <v>7113400</v>
      </c>
      <c r="T154" s="153">
        <v>0</v>
      </c>
      <c r="U154" s="200">
        <v>12545871</v>
      </c>
      <c r="V154" s="208" t="s">
        <v>1063</v>
      </c>
      <c r="W154"/>
      <c r="X154"/>
      <c r="Y154" s="1"/>
    </row>
    <row r="155" spans="1:25">
      <c r="A155" s="198">
        <v>891780111</v>
      </c>
      <c r="B155" s="199" t="s">
        <v>25</v>
      </c>
      <c r="C155" s="200" t="s">
        <v>1044</v>
      </c>
      <c r="D155" s="199" t="s">
        <v>27</v>
      </c>
      <c r="E155" s="201" t="s">
        <v>1524</v>
      </c>
      <c r="F155" s="199" t="s">
        <v>29</v>
      </c>
      <c r="G155" s="200" t="s">
        <v>1046</v>
      </c>
      <c r="H155" s="200" t="s">
        <v>31</v>
      </c>
      <c r="I155" s="153">
        <v>16677515</v>
      </c>
      <c r="J155" s="215">
        <v>0</v>
      </c>
      <c r="K155" s="215">
        <v>0</v>
      </c>
      <c r="L155" s="215">
        <v>0</v>
      </c>
      <c r="M155" s="207" t="s">
        <v>5540</v>
      </c>
      <c r="N155" s="208" t="s">
        <v>1525</v>
      </c>
      <c r="O155" t="s">
        <v>1526</v>
      </c>
      <c r="P155" s="204">
        <v>44573</v>
      </c>
      <c r="Q155" s="205">
        <v>44573</v>
      </c>
      <c r="R155" s="204">
        <v>44773</v>
      </c>
      <c r="S155" s="215">
        <v>7147506</v>
      </c>
      <c r="T155" s="153">
        <v>9530009</v>
      </c>
      <c r="U155" s="200">
        <v>12545871</v>
      </c>
      <c r="V155" s="208" t="s">
        <v>1063</v>
      </c>
      <c r="W155"/>
      <c r="X155"/>
      <c r="Y155" s="1"/>
    </row>
    <row r="156" spans="1:25">
      <c r="A156" s="198">
        <v>891780111</v>
      </c>
      <c r="B156" s="199" t="s">
        <v>25</v>
      </c>
      <c r="C156" s="200" t="s">
        <v>1044</v>
      </c>
      <c r="D156" s="199" t="s">
        <v>27</v>
      </c>
      <c r="E156" s="201" t="s">
        <v>1527</v>
      </c>
      <c r="F156" s="199" t="s">
        <v>29</v>
      </c>
      <c r="G156" s="200" t="s">
        <v>1046</v>
      </c>
      <c r="H156" s="200" t="s">
        <v>31</v>
      </c>
      <c r="I156" s="153">
        <v>21066335</v>
      </c>
      <c r="J156" s="215">
        <v>0</v>
      </c>
      <c r="K156" s="215">
        <v>0</v>
      </c>
      <c r="L156" s="215">
        <v>0</v>
      </c>
      <c r="M156" s="207" t="s">
        <v>5541</v>
      </c>
      <c r="N156" s="208" t="s">
        <v>1528</v>
      </c>
      <c r="O156" t="s">
        <v>1529</v>
      </c>
      <c r="P156" s="204">
        <v>44573</v>
      </c>
      <c r="Q156" s="205">
        <v>44573</v>
      </c>
      <c r="R156" s="204">
        <v>44773</v>
      </c>
      <c r="S156" s="215">
        <v>10494678</v>
      </c>
      <c r="T156" s="153">
        <v>10571657</v>
      </c>
      <c r="U156" s="200">
        <v>12545871</v>
      </c>
      <c r="V156" s="208" t="s">
        <v>1063</v>
      </c>
      <c r="W156"/>
      <c r="X156"/>
      <c r="Y156" s="1"/>
    </row>
    <row r="157" spans="1:25">
      <c r="A157" s="198">
        <v>891780111</v>
      </c>
      <c r="B157" s="199" t="s">
        <v>25</v>
      </c>
      <c r="C157" s="200" t="s">
        <v>1044</v>
      </c>
      <c r="D157" s="199" t="s">
        <v>27</v>
      </c>
      <c r="E157" s="201" t="s">
        <v>1530</v>
      </c>
      <c r="F157" s="199" t="s">
        <v>29</v>
      </c>
      <c r="G157" s="200" t="s">
        <v>1046</v>
      </c>
      <c r="H157" s="200" t="s">
        <v>31</v>
      </c>
      <c r="I157" s="153">
        <v>45557233</v>
      </c>
      <c r="J157" s="215">
        <v>0</v>
      </c>
      <c r="K157" s="215">
        <v>0</v>
      </c>
      <c r="L157" s="215">
        <v>0</v>
      </c>
      <c r="M157" s="207" t="s">
        <v>5542</v>
      </c>
      <c r="N157" s="208" t="s">
        <v>1531</v>
      </c>
      <c r="O157" t="s">
        <v>1532</v>
      </c>
      <c r="P157" s="204">
        <v>44573</v>
      </c>
      <c r="Q157" s="205">
        <v>44573</v>
      </c>
      <c r="R157" s="204">
        <v>44773</v>
      </c>
      <c r="S157" s="215">
        <v>22695382</v>
      </c>
      <c r="T157" s="153">
        <v>22861851</v>
      </c>
      <c r="U157" s="200">
        <v>12545871</v>
      </c>
      <c r="V157" s="208" t="s">
        <v>1063</v>
      </c>
      <c r="W157"/>
      <c r="X157"/>
      <c r="Y157" s="1"/>
    </row>
    <row r="158" spans="1:25">
      <c r="A158" s="198">
        <v>891780111</v>
      </c>
      <c r="B158" s="199" t="s">
        <v>25</v>
      </c>
      <c r="C158" s="200" t="s">
        <v>1044</v>
      </c>
      <c r="D158" s="199" t="s">
        <v>27</v>
      </c>
      <c r="E158" s="201" t="s">
        <v>1533</v>
      </c>
      <c r="F158" s="199" t="s">
        <v>29</v>
      </c>
      <c r="G158" s="200" t="s">
        <v>1046</v>
      </c>
      <c r="H158" s="200" t="s">
        <v>31</v>
      </c>
      <c r="I158" s="153">
        <v>24972850</v>
      </c>
      <c r="J158" s="215">
        <v>0</v>
      </c>
      <c r="K158" s="215">
        <v>0</v>
      </c>
      <c r="L158" s="215">
        <v>0</v>
      </c>
      <c r="M158" s="207" t="s">
        <v>5543</v>
      </c>
      <c r="N158" s="208" t="s">
        <v>1534</v>
      </c>
      <c r="O158" t="s">
        <v>1535</v>
      </c>
      <c r="P158" s="204">
        <v>44573</v>
      </c>
      <c r="Q158" s="205">
        <v>44573</v>
      </c>
      <c r="R158" s="204">
        <v>44773</v>
      </c>
      <c r="S158" s="215">
        <v>10702650</v>
      </c>
      <c r="T158" s="153">
        <v>14270200</v>
      </c>
      <c r="U158" s="200">
        <v>12545871</v>
      </c>
      <c r="V158" s="208" t="s">
        <v>1063</v>
      </c>
      <c r="W158"/>
      <c r="X158"/>
      <c r="Y158" s="1"/>
    </row>
    <row r="159" spans="1:25">
      <c r="A159" s="198">
        <v>891780111</v>
      </c>
      <c r="B159" s="199" t="s">
        <v>25</v>
      </c>
      <c r="C159" s="200" t="s">
        <v>1044</v>
      </c>
      <c r="D159" s="199" t="s">
        <v>27</v>
      </c>
      <c r="E159" s="201" t="s">
        <v>1536</v>
      </c>
      <c r="F159" s="199" t="s">
        <v>29</v>
      </c>
      <c r="G159" s="200" t="s">
        <v>1046</v>
      </c>
      <c r="H159" s="200" t="s">
        <v>31</v>
      </c>
      <c r="I159" s="153">
        <v>32840000</v>
      </c>
      <c r="J159" s="215">
        <v>0</v>
      </c>
      <c r="K159" s="215">
        <v>0</v>
      </c>
      <c r="L159" s="215">
        <v>0</v>
      </c>
      <c r="M159" s="207" t="s">
        <v>5544</v>
      </c>
      <c r="N159" s="208" t="s">
        <v>1537</v>
      </c>
      <c r="O159" t="s">
        <v>1538</v>
      </c>
      <c r="P159" s="204">
        <v>44573</v>
      </c>
      <c r="Q159" s="205">
        <v>44573</v>
      </c>
      <c r="R159" s="204">
        <v>44773</v>
      </c>
      <c r="S159" s="215">
        <v>14074287</v>
      </c>
      <c r="T159" s="153">
        <v>18765713</v>
      </c>
      <c r="U159" s="200">
        <v>12545871</v>
      </c>
      <c r="V159" s="208" t="s">
        <v>1063</v>
      </c>
      <c r="W159"/>
      <c r="X159"/>
      <c r="Y159" s="1"/>
    </row>
    <row r="160" spans="1:25">
      <c r="A160" s="198">
        <v>891780111</v>
      </c>
      <c r="B160" s="199" t="s">
        <v>25</v>
      </c>
      <c r="C160" s="200" t="s">
        <v>1044</v>
      </c>
      <c r="D160" s="199" t="s">
        <v>27</v>
      </c>
      <c r="E160" s="201" t="s">
        <v>1539</v>
      </c>
      <c r="F160" s="199" t="s">
        <v>29</v>
      </c>
      <c r="G160" s="200" t="s">
        <v>1046</v>
      </c>
      <c r="H160" s="200" t="s">
        <v>31</v>
      </c>
      <c r="I160" s="153">
        <v>14287903</v>
      </c>
      <c r="J160" s="215">
        <v>0</v>
      </c>
      <c r="K160" s="215">
        <v>0</v>
      </c>
      <c r="L160" s="215">
        <v>0</v>
      </c>
      <c r="M160" s="207" t="s">
        <v>5545</v>
      </c>
      <c r="N160" s="208" t="s">
        <v>1540</v>
      </c>
      <c r="O160" t="s">
        <v>1541</v>
      </c>
      <c r="P160" s="204">
        <v>44573</v>
      </c>
      <c r="Q160" s="205">
        <v>44573</v>
      </c>
      <c r="R160" s="204">
        <v>44773</v>
      </c>
      <c r="S160" s="215">
        <v>4899848</v>
      </c>
      <c r="T160" s="153">
        <v>9388055</v>
      </c>
      <c r="U160" s="200">
        <v>12545871</v>
      </c>
      <c r="V160" s="208" t="s">
        <v>1063</v>
      </c>
      <c r="W160"/>
      <c r="X160"/>
      <c r="Y160" s="1"/>
    </row>
    <row r="161" spans="1:25">
      <c r="A161" s="198">
        <v>891780111</v>
      </c>
      <c r="B161" s="199" t="s">
        <v>25</v>
      </c>
      <c r="C161" s="200" t="s">
        <v>1044</v>
      </c>
      <c r="D161" s="199" t="s">
        <v>27</v>
      </c>
      <c r="E161" s="201" t="s">
        <v>1542</v>
      </c>
      <c r="F161" s="199" t="s">
        <v>29</v>
      </c>
      <c r="G161" s="200" t="s">
        <v>1046</v>
      </c>
      <c r="H161" s="200" t="s">
        <v>31</v>
      </c>
      <c r="I161" s="153">
        <v>3493000</v>
      </c>
      <c r="J161" s="215">
        <v>0</v>
      </c>
      <c r="K161" s="215">
        <v>0</v>
      </c>
      <c r="L161" s="215">
        <v>0</v>
      </c>
      <c r="M161" s="207" t="s">
        <v>5546</v>
      </c>
      <c r="N161" s="208" t="s">
        <v>1543</v>
      </c>
      <c r="O161" t="s">
        <v>1544</v>
      </c>
      <c r="P161" s="204">
        <v>44573</v>
      </c>
      <c r="Q161" s="205">
        <v>44573</v>
      </c>
      <c r="R161" s="204">
        <v>44773</v>
      </c>
      <c r="S161" s="215">
        <v>1330000</v>
      </c>
      <c r="T161" s="153">
        <v>2163000</v>
      </c>
      <c r="U161" s="200">
        <v>12545871</v>
      </c>
      <c r="V161" s="208" t="s">
        <v>1063</v>
      </c>
      <c r="W161"/>
      <c r="X161"/>
      <c r="Y161" s="1"/>
    </row>
    <row r="162" spans="1:25">
      <c r="A162" s="198">
        <v>891780111</v>
      </c>
      <c r="B162" s="199" t="s">
        <v>25</v>
      </c>
      <c r="C162" s="200" t="s">
        <v>1044</v>
      </c>
      <c r="D162" s="199" t="s">
        <v>27</v>
      </c>
      <c r="E162" s="201" t="s">
        <v>1545</v>
      </c>
      <c r="F162" s="199" t="s">
        <v>29</v>
      </c>
      <c r="G162" s="200" t="s">
        <v>1046</v>
      </c>
      <c r="H162" s="200" t="s">
        <v>31</v>
      </c>
      <c r="I162" s="153">
        <v>12941940</v>
      </c>
      <c r="J162" s="215">
        <v>0</v>
      </c>
      <c r="K162" s="215">
        <v>0</v>
      </c>
      <c r="L162" s="215">
        <v>0</v>
      </c>
      <c r="M162" s="207" t="s">
        <v>5547</v>
      </c>
      <c r="N162" s="208" t="s">
        <v>1546</v>
      </c>
      <c r="O162" t="s">
        <v>1547</v>
      </c>
      <c r="P162" s="204">
        <v>44573</v>
      </c>
      <c r="Q162" s="205">
        <v>44573</v>
      </c>
      <c r="R162" s="204">
        <v>44773</v>
      </c>
      <c r="S162" s="215">
        <v>6462951</v>
      </c>
      <c r="T162" s="153">
        <v>6478989</v>
      </c>
      <c r="U162" s="200">
        <v>12545871</v>
      </c>
      <c r="V162" s="208" t="s">
        <v>1063</v>
      </c>
      <c r="W162"/>
      <c r="X162"/>
      <c r="Y162" s="1"/>
    </row>
    <row r="163" spans="1:25">
      <c r="A163" s="198">
        <v>891780111</v>
      </c>
      <c r="B163" s="199" t="s">
        <v>25</v>
      </c>
      <c r="C163" s="200" t="s">
        <v>1044</v>
      </c>
      <c r="D163" s="199" t="s">
        <v>27</v>
      </c>
      <c r="E163" s="201" t="s">
        <v>1548</v>
      </c>
      <c r="F163" s="199" t="s">
        <v>29</v>
      </c>
      <c r="G163" s="200" t="s">
        <v>1046</v>
      </c>
      <c r="H163" s="200" t="s">
        <v>31</v>
      </c>
      <c r="I163" s="153">
        <v>13166459</v>
      </c>
      <c r="J163" s="215">
        <v>0</v>
      </c>
      <c r="K163" s="215">
        <v>0</v>
      </c>
      <c r="L163" s="215">
        <v>0</v>
      </c>
      <c r="M163" s="207" t="s">
        <v>5548</v>
      </c>
      <c r="N163" s="208" t="s">
        <v>1549</v>
      </c>
      <c r="O163" t="s">
        <v>1550</v>
      </c>
      <c r="P163" s="204">
        <v>44573</v>
      </c>
      <c r="Q163" s="205">
        <v>44573</v>
      </c>
      <c r="R163" s="204">
        <v>44773</v>
      </c>
      <c r="S163" s="215">
        <v>6559173</v>
      </c>
      <c r="T163" s="153">
        <v>6607286</v>
      </c>
      <c r="U163" s="200">
        <v>12545871</v>
      </c>
      <c r="V163" s="208" t="s">
        <v>1063</v>
      </c>
      <c r="W163"/>
      <c r="X163"/>
      <c r="Y163" s="1"/>
    </row>
    <row r="164" spans="1:25">
      <c r="A164" s="198">
        <v>891780111</v>
      </c>
      <c r="B164" s="199" t="s">
        <v>25</v>
      </c>
      <c r="C164" s="200" t="s">
        <v>1044</v>
      </c>
      <c r="D164" s="199" t="s">
        <v>27</v>
      </c>
      <c r="E164" s="201" t="s">
        <v>1551</v>
      </c>
      <c r="F164" s="199" t="s">
        <v>29</v>
      </c>
      <c r="G164" s="200" t="s">
        <v>1046</v>
      </c>
      <c r="H164" s="200" t="s">
        <v>31</v>
      </c>
      <c r="I164" s="153">
        <v>13166459</v>
      </c>
      <c r="J164" s="215">
        <v>0</v>
      </c>
      <c r="K164" s="215">
        <v>0</v>
      </c>
      <c r="L164" s="215">
        <v>0</v>
      </c>
      <c r="M164" s="207" t="s">
        <v>5549</v>
      </c>
      <c r="N164" s="208" t="s">
        <v>1552</v>
      </c>
      <c r="O164" t="s">
        <v>1553</v>
      </c>
      <c r="P164" s="204">
        <v>44573</v>
      </c>
      <c r="Q164" s="205">
        <v>44573</v>
      </c>
      <c r="R164" s="204">
        <v>44773</v>
      </c>
      <c r="S164" s="215">
        <v>6559173</v>
      </c>
      <c r="T164" s="153">
        <v>6607286</v>
      </c>
      <c r="U164" s="200">
        <v>12545871</v>
      </c>
      <c r="V164" s="208" t="s">
        <v>1063</v>
      </c>
      <c r="W164"/>
      <c r="X164"/>
      <c r="Y164" s="1"/>
    </row>
    <row r="165" spans="1:25">
      <c r="A165" s="198">
        <v>891780111</v>
      </c>
      <c r="B165" s="199" t="s">
        <v>25</v>
      </c>
      <c r="C165" s="200" t="s">
        <v>1044</v>
      </c>
      <c r="D165" s="199" t="s">
        <v>27</v>
      </c>
      <c r="E165" s="201" t="s">
        <v>1554</v>
      </c>
      <c r="F165" s="199" t="s">
        <v>29</v>
      </c>
      <c r="G165" s="200" t="s">
        <v>1046</v>
      </c>
      <c r="H165" s="200" t="s">
        <v>31</v>
      </c>
      <c r="I165" s="153">
        <v>32536128</v>
      </c>
      <c r="J165" s="215">
        <v>0</v>
      </c>
      <c r="K165" s="215">
        <v>0</v>
      </c>
      <c r="L165" s="215">
        <v>0</v>
      </c>
      <c r="M165" s="207" t="s">
        <v>5550</v>
      </c>
      <c r="N165" s="208" t="s">
        <v>1555</v>
      </c>
      <c r="O165" t="s">
        <v>1556</v>
      </c>
      <c r="P165" s="204">
        <v>44573</v>
      </c>
      <c r="Q165" s="205">
        <v>44573</v>
      </c>
      <c r="R165" s="204">
        <v>44773</v>
      </c>
      <c r="S165" s="215">
        <v>16018064</v>
      </c>
      <c r="T165" s="153">
        <v>16518064</v>
      </c>
      <c r="U165" s="200">
        <v>12545871</v>
      </c>
      <c r="V165" s="208" t="s">
        <v>1063</v>
      </c>
      <c r="W165"/>
      <c r="X165"/>
      <c r="Y165" s="1"/>
    </row>
    <row r="166" spans="1:25">
      <c r="A166" s="198">
        <v>891780111</v>
      </c>
      <c r="B166" s="199" t="s">
        <v>25</v>
      </c>
      <c r="C166" s="200" t="s">
        <v>1044</v>
      </c>
      <c r="D166" s="199" t="s">
        <v>27</v>
      </c>
      <c r="E166" s="201" t="s">
        <v>1557</v>
      </c>
      <c r="F166" s="199" t="s">
        <v>29</v>
      </c>
      <c r="G166" s="200" t="s">
        <v>1046</v>
      </c>
      <c r="H166" s="200" t="s">
        <v>31</v>
      </c>
      <c r="I166" s="153">
        <v>14163968</v>
      </c>
      <c r="J166" s="215">
        <v>0</v>
      </c>
      <c r="K166" s="215">
        <v>0</v>
      </c>
      <c r="L166" s="215">
        <v>0</v>
      </c>
      <c r="M166" s="207" t="s">
        <v>5551</v>
      </c>
      <c r="N166" s="208" t="s">
        <v>1558</v>
      </c>
      <c r="O166" t="s">
        <v>1559</v>
      </c>
      <c r="P166" s="204">
        <v>44573</v>
      </c>
      <c r="Q166" s="205">
        <v>44573</v>
      </c>
      <c r="R166" s="204">
        <v>44773</v>
      </c>
      <c r="S166" s="215">
        <v>7081984</v>
      </c>
      <c r="T166" s="153">
        <v>7081984</v>
      </c>
      <c r="U166" s="200">
        <v>12545871</v>
      </c>
      <c r="V166" s="208" t="s">
        <v>1063</v>
      </c>
      <c r="W166"/>
      <c r="X166"/>
      <c r="Y166" s="1"/>
    </row>
    <row r="167" spans="1:25">
      <c r="A167" s="198">
        <v>891780111</v>
      </c>
      <c r="B167" s="199" t="s">
        <v>25</v>
      </c>
      <c r="C167" s="200" t="s">
        <v>1044</v>
      </c>
      <c r="D167" s="199" t="s">
        <v>27</v>
      </c>
      <c r="E167" s="201" t="s">
        <v>1560</v>
      </c>
      <c r="F167" s="199" t="s">
        <v>29</v>
      </c>
      <c r="G167" s="200" t="s">
        <v>1046</v>
      </c>
      <c r="H167" s="200" t="s">
        <v>31</v>
      </c>
      <c r="I167" s="153">
        <v>14163968</v>
      </c>
      <c r="J167" s="215">
        <v>0</v>
      </c>
      <c r="K167" s="215">
        <v>0</v>
      </c>
      <c r="L167" s="215">
        <v>0</v>
      </c>
      <c r="M167" s="207" t="s">
        <v>5552</v>
      </c>
      <c r="N167" s="208" t="s">
        <v>1561</v>
      </c>
      <c r="O167" t="s">
        <v>1562</v>
      </c>
      <c r="P167" s="204">
        <v>44573</v>
      </c>
      <c r="Q167" s="205">
        <v>44573</v>
      </c>
      <c r="R167" s="204">
        <v>44773</v>
      </c>
      <c r="S167" s="215">
        <v>7081984</v>
      </c>
      <c r="T167" s="153">
        <v>7081984</v>
      </c>
      <c r="U167" s="200">
        <v>12545871</v>
      </c>
      <c r="V167" s="208" t="s">
        <v>1063</v>
      </c>
      <c r="W167"/>
      <c r="X167"/>
      <c r="Y167" s="1"/>
    </row>
    <row r="168" spans="1:25">
      <c r="A168" s="198">
        <v>891780111</v>
      </c>
      <c r="B168" s="199" t="s">
        <v>25</v>
      </c>
      <c r="C168" s="200" t="s">
        <v>1044</v>
      </c>
      <c r="D168" s="199" t="s">
        <v>27</v>
      </c>
      <c r="E168" s="201" t="s">
        <v>1563</v>
      </c>
      <c r="F168" s="199" t="s">
        <v>29</v>
      </c>
      <c r="G168" s="200" t="s">
        <v>1046</v>
      </c>
      <c r="H168" s="200" t="s">
        <v>31</v>
      </c>
      <c r="I168" s="153">
        <v>32000000</v>
      </c>
      <c r="J168" s="215">
        <v>0</v>
      </c>
      <c r="K168" s="215">
        <v>0</v>
      </c>
      <c r="L168" s="215">
        <v>0</v>
      </c>
      <c r="M168" s="207" t="s">
        <v>5553</v>
      </c>
      <c r="N168" s="208" t="s">
        <v>1564</v>
      </c>
      <c r="O168" t="s">
        <v>1565</v>
      </c>
      <c r="P168" s="204">
        <v>44573</v>
      </c>
      <c r="Q168" s="205">
        <v>44573</v>
      </c>
      <c r="R168" s="204">
        <v>44773</v>
      </c>
      <c r="S168" s="215">
        <v>16000000</v>
      </c>
      <c r="T168" s="153">
        <v>16000000</v>
      </c>
      <c r="U168" s="200">
        <v>12545871</v>
      </c>
      <c r="V168" s="208" t="s">
        <v>1063</v>
      </c>
      <c r="W168"/>
      <c r="X168"/>
      <c r="Y168" s="1"/>
    </row>
    <row r="169" spans="1:25">
      <c r="A169" s="198">
        <v>891780111</v>
      </c>
      <c r="B169" s="199" t="s">
        <v>25</v>
      </c>
      <c r="C169" s="200" t="s">
        <v>1044</v>
      </c>
      <c r="D169" s="199" t="s">
        <v>27</v>
      </c>
      <c r="E169" s="201" t="s">
        <v>1566</v>
      </c>
      <c r="F169" s="199" t="s">
        <v>29</v>
      </c>
      <c r="G169" s="200" t="s">
        <v>1046</v>
      </c>
      <c r="H169" s="200" t="s">
        <v>31</v>
      </c>
      <c r="I169" s="153">
        <v>13693122</v>
      </c>
      <c r="J169" s="215">
        <v>0</v>
      </c>
      <c r="K169" s="215">
        <v>0</v>
      </c>
      <c r="L169" s="215">
        <v>0</v>
      </c>
      <c r="M169" s="207" t="s">
        <v>5554</v>
      </c>
      <c r="N169" s="208" t="s">
        <v>1567</v>
      </c>
      <c r="O169" t="s">
        <v>1568</v>
      </c>
      <c r="P169" s="204">
        <v>44573</v>
      </c>
      <c r="Q169" s="205">
        <v>44573</v>
      </c>
      <c r="R169" s="204">
        <v>44773</v>
      </c>
      <c r="S169" s="215">
        <v>6821544</v>
      </c>
      <c r="T169" s="153">
        <v>6871578</v>
      </c>
      <c r="U169" s="200">
        <v>12545871</v>
      </c>
      <c r="V169" s="208" t="s">
        <v>1063</v>
      </c>
      <c r="W169"/>
      <c r="X169"/>
      <c r="Y169" s="1"/>
    </row>
    <row r="170" spans="1:25">
      <c r="A170" s="198">
        <v>891780111</v>
      </c>
      <c r="B170" s="199" t="s">
        <v>25</v>
      </c>
      <c r="C170" s="200" t="s">
        <v>1044</v>
      </c>
      <c r="D170" s="199" t="s">
        <v>27</v>
      </c>
      <c r="E170" s="201" t="s">
        <v>1569</v>
      </c>
      <c r="F170" s="199" t="s">
        <v>29</v>
      </c>
      <c r="G170" s="200" t="s">
        <v>1046</v>
      </c>
      <c r="H170" s="200" t="s">
        <v>31</v>
      </c>
      <c r="I170" s="153">
        <v>14287903</v>
      </c>
      <c r="J170" s="215">
        <v>0</v>
      </c>
      <c r="K170" s="215">
        <v>0</v>
      </c>
      <c r="L170" s="215">
        <v>0</v>
      </c>
      <c r="M170" s="207" t="s">
        <v>5555</v>
      </c>
      <c r="N170" s="208" t="s">
        <v>1570</v>
      </c>
      <c r="O170" t="s">
        <v>1571</v>
      </c>
      <c r="P170" s="204">
        <v>44573</v>
      </c>
      <c r="Q170" s="205">
        <v>44573</v>
      </c>
      <c r="R170" s="204">
        <v>44773</v>
      </c>
      <c r="S170" s="215">
        <v>7135099</v>
      </c>
      <c r="T170" s="153">
        <v>7152804</v>
      </c>
      <c r="U170" s="200">
        <v>12545871</v>
      </c>
      <c r="V170" s="208" t="s">
        <v>1063</v>
      </c>
      <c r="W170"/>
      <c r="X170"/>
      <c r="Y170" s="1"/>
    </row>
    <row r="171" spans="1:25">
      <c r="A171" s="198">
        <v>891780111</v>
      </c>
      <c r="B171" s="199" t="s">
        <v>25</v>
      </c>
      <c r="C171" s="200" t="s">
        <v>1044</v>
      </c>
      <c r="D171" s="199" t="s">
        <v>27</v>
      </c>
      <c r="E171" s="201" t="s">
        <v>1572</v>
      </c>
      <c r="F171" s="199" t="s">
        <v>29</v>
      </c>
      <c r="G171" s="200" t="s">
        <v>1046</v>
      </c>
      <c r="H171" s="200" t="s">
        <v>31</v>
      </c>
      <c r="I171" s="153">
        <v>14163968</v>
      </c>
      <c r="J171" s="215">
        <v>0</v>
      </c>
      <c r="K171" s="215">
        <v>0</v>
      </c>
      <c r="L171" s="215">
        <v>0</v>
      </c>
      <c r="M171" s="207" t="s">
        <v>5556</v>
      </c>
      <c r="N171" s="208" t="s">
        <v>1573</v>
      </c>
      <c r="O171" t="s">
        <v>1574</v>
      </c>
      <c r="P171" s="204">
        <v>44573</v>
      </c>
      <c r="Q171" s="205">
        <v>44573</v>
      </c>
      <c r="R171" s="204">
        <v>44773</v>
      </c>
      <c r="S171" s="215">
        <v>7081984</v>
      </c>
      <c r="T171" s="153">
        <v>7081984</v>
      </c>
      <c r="U171" s="200">
        <v>12545871</v>
      </c>
      <c r="V171" s="208" t="s">
        <v>1063</v>
      </c>
      <c r="W171"/>
      <c r="X171"/>
      <c r="Y171" s="1"/>
    </row>
    <row r="172" spans="1:25">
      <c r="A172" s="198">
        <v>891780111</v>
      </c>
      <c r="B172" s="199" t="s">
        <v>25</v>
      </c>
      <c r="C172" s="200" t="s">
        <v>1044</v>
      </c>
      <c r="D172" s="199" t="s">
        <v>27</v>
      </c>
      <c r="E172" s="201" t="s">
        <v>1575</v>
      </c>
      <c r="F172" s="199" t="s">
        <v>29</v>
      </c>
      <c r="G172" s="200" t="s">
        <v>1046</v>
      </c>
      <c r="H172" s="200" t="s">
        <v>31</v>
      </c>
      <c r="I172" s="153">
        <v>13166459</v>
      </c>
      <c r="J172" s="215">
        <v>0</v>
      </c>
      <c r="K172" s="215">
        <v>0</v>
      </c>
      <c r="L172" s="215">
        <v>0</v>
      </c>
      <c r="M172" s="207" t="s">
        <v>5557</v>
      </c>
      <c r="N172" s="208" t="s">
        <v>1576</v>
      </c>
      <c r="O172" t="s">
        <v>1577</v>
      </c>
      <c r="P172" s="204">
        <v>44573</v>
      </c>
      <c r="Q172" s="205">
        <v>44573</v>
      </c>
      <c r="R172" s="204">
        <v>44773</v>
      </c>
      <c r="S172" s="215">
        <v>6559173</v>
      </c>
      <c r="T172" s="153">
        <v>6607286</v>
      </c>
      <c r="U172" s="200">
        <v>12545871</v>
      </c>
      <c r="V172" s="208" t="s">
        <v>1063</v>
      </c>
      <c r="W172"/>
      <c r="X172"/>
      <c r="Y172" s="1"/>
    </row>
    <row r="173" spans="1:25">
      <c r="A173" s="198">
        <v>891780111</v>
      </c>
      <c r="B173" s="199" t="s">
        <v>25</v>
      </c>
      <c r="C173" s="200" t="s">
        <v>1044</v>
      </c>
      <c r="D173" s="199" t="s">
        <v>27</v>
      </c>
      <c r="E173" s="201" t="s">
        <v>1578</v>
      </c>
      <c r="F173" s="199" t="s">
        <v>29</v>
      </c>
      <c r="G173" s="200" t="s">
        <v>1046</v>
      </c>
      <c r="H173" s="200" t="s">
        <v>31</v>
      </c>
      <c r="I173" s="153">
        <v>12941940</v>
      </c>
      <c r="J173" s="215">
        <v>0</v>
      </c>
      <c r="K173" s="215">
        <v>0</v>
      </c>
      <c r="L173" s="215">
        <v>0</v>
      </c>
      <c r="M173" s="207" t="s">
        <v>5558</v>
      </c>
      <c r="N173" s="208" t="s">
        <v>1579</v>
      </c>
      <c r="O173" t="s">
        <v>1580</v>
      </c>
      <c r="P173" s="204">
        <v>44573</v>
      </c>
      <c r="Q173" s="205">
        <v>44573</v>
      </c>
      <c r="R173" s="204">
        <v>44773</v>
      </c>
      <c r="S173" s="215">
        <v>6462951</v>
      </c>
      <c r="T173" s="153">
        <v>6478989</v>
      </c>
      <c r="U173" s="200">
        <v>12545871</v>
      </c>
      <c r="V173" s="208" t="s">
        <v>1063</v>
      </c>
      <c r="W173"/>
      <c r="X173"/>
      <c r="Y173" s="1"/>
    </row>
    <row r="174" spans="1:25">
      <c r="A174" s="198">
        <v>891780111</v>
      </c>
      <c r="B174" s="199" t="s">
        <v>25</v>
      </c>
      <c r="C174" s="200" t="s">
        <v>1044</v>
      </c>
      <c r="D174" s="199" t="s">
        <v>27</v>
      </c>
      <c r="E174" s="201" t="s">
        <v>1581</v>
      </c>
      <c r="F174" s="199" t="s">
        <v>29</v>
      </c>
      <c r="G174" s="200" t="s">
        <v>1046</v>
      </c>
      <c r="H174" s="200" t="s">
        <v>31</v>
      </c>
      <c r="I174" s="153">
        <v>13038629</v>
      </c>
      <c r="J174" s="215">
        <v>0</v>
      </c>
      <c r="K174" s="215">
        <v>0</v>
      </c>
      <c r="L174" s="215">
        <v>0</v>
      </c>
      <c r="M174" s="207" t="s">
        <v>5559</v>
      </c>
      <c r="N174" s="208" t="s">
        <v>1582</v>
      </c>
      <c r="O174" t="s">
        <v>1583</v>
      </c>
      <c r="P174" s="204">
        <v>44573</v>
      </c>
      <c r="Q174" s="205">
        <v>44573</v>
      </c>
      <c r="R174" s="204">
        <v>44773</v>
      </c>
      <c r="S174" s="215">
        <v>6495492</v>
      </c>
      <c r="T174" s="153">
        <v>6543137</v>
      </c>
      <c r="U174" s="200">
        <v>12545871</v>
      </c>
      <c r="V174" s="208" t="s">
        <v>1063</v>
      </c>
      <c r="W174"/>
      <c r="X174"/>
      <c r="Y174" s="1"/>
    </row>
    <row r="175" spans="1:25">
      <c r="A175" s="198">
        <v>891780111</v>
      </c>
      <c r="B175" s="199" t="s">
        <v>25</v>
      </c>
      <c r="C175" s="200" t="s">
        <v>1044</v>
      </c>
      <c r="D175" s="199" t="s">
        <v>27</v>
      </c>
      <c r="E175" s="201" t="s">
        <v>1584</v>
      </c>
      <c r="F175" s="199" t="s">
        <v>29</v>
      </c>
      <c r="G175" s="200" t="s">
        <v>1046</v>
      </c>
      <c r="H175" s="200" t="s">
        <v>31</v>
      </c>
      <c r="I175" s="153">
        <v>12941940</v>
      </c>
      <c r="J175" s="215">
        <v>0</v>
      </c>
      <c r="K175" s="215">
        <v>0</v>
      </c>
      <c r="L175" s="215">
        <v>0</v>
      </c>
      <c r="M175" s="207" t="s">
        <v>5560</v>
      </c>
      <c r="N175" s="208" t="s">
        <v>1585</v>
      </c>
      <c r="O175" t="s">
        <v>1586</v>
      </c>
      <c r="P175" s="204">
        <v>44573</v>
      </c>
      <c r="Q175" s="205">
        <v>44573</v>
      </c>
      <c r="R175" s="204">
        <v>44773</v>
      </c>
      <c r="S175" s="215">
        <v>6462951</v>
      </c>
      <c r="T175" s="153">
        <v>6478989</v>
      </c>
      <c r="U175" s="200">
        <v>12545871</v>
      </c>
      <c r="V175" s="208" t="s">
        <v>1063</v>
      </c>
      <c r="W175"/>
      <c r="X175"/>
      <c r="Y175" s="1"/>
    </row>
    <row r="176" spans="1:25">
      <c r="A176" s="198">
        <v>891780111</v>
      </c>
      <c r="B176" s="199" t="s">
        <v>25</v>
      </c>
      <c r="C176" s="200" t="s">
        <v>1044</v>
      </c>
      <c r="D176" s="199" t="s">
        <v>27</v>
      </c>
      <c r="E176" s="201" t="s">
        <v>1587</v>
      </c>
      <c r="F176" s="199" t="s">
        <v>29</v>
      </c>
      <c r="G176" s="200" t="s">
        <v>1046</v>
      </c>
      <c r="H176" s="200" t="s">
        <v>31</v>
      </c>
      <c r="I176" s="153">
        <v>13166459</v>
      </c>
      <c r="J176" s="215">
        <v>0</v>
      </c>
      <c r="K176" s="215">
        <v>0</v>
      </c>
      <c r="L176" s="215">
        <v>0</v>
      </c>
      <c r="M176" s="207" t="s">
        <v>5561</v>
      </c>
      <c r="N176" s="208" t="s">
        <v>1588</v>
      </c>
      <c r="O176" t="s">
        <v>1589</v>
      </c>
      <c r="P176" s="204">
        <v>44573</v>
      </c>
      <c r="Q176" s="205">
        <v>44573</v>
      </c>
      <c r="R176" s="204">
        <v>44773</v>
      </c>
      <c r="S176" s="215">
        <v>6559173</v>
      </c>
      <c r="T176" s="153">
        <v>6607286</v>
      </c>
      <c r="U176" s="200">
        <v>12545871</v>
      </c>
      <c r="V176" s="208" t="s">
        <v>1063</v>
      </c>
      <c r="W176"/>
      <c r="X176"/>
      <c r="Y176" s="1"/>
    </row>
    <row r="177" spans="1:25">
      <c r="A177" s="198">
        <v>891780111</v>
      </c>
      <c r="B177" s="199" t="s">
        <v>25</v>
      </c>
      <c r="C177" s="200" t="s">
        <v>1044</v>
      </c>
      <c r="D177" s="199" t="s">
        <v>27</v>
      </c>
      <c r="E177" s="201" t="s">
        <v>1590</v>
      </c>
      <c r="F177" s="199" t="s">
        <v>29</v>
      </c>
      <c r="G177" s="200" t="s">
        <v>1046</v>
      </c>
      <c r="H177" s="200" t="s">
        <v>31</v>
      </c>
      <c r="I177" s="153">
        <v>12941940</v>
      </c>
      <c r="J177" s="215">
        <v>0</v>
      </c>
      <c r="K177" s="215">
        <v>0</v>
      </c>
      <c r="L177" s="215">
        <v>0</v>
      </c>
      <c r="M177" s="207" t="s">
        <v>5562</v>
      </c>
      <c r="N177" s="208" t="s">
        <v>1591</v>
      </c>
      <c r="O177" t="s">
        <v>1592</v>
      </c>
      <c r="P177" s="204">
        <v>44573</v>
      </c>
      <c r="Q177" s="205">
        <v>44573</v>
      </c>
      <c r="R177" s="204">
        <v>44773</v>
      </c>
      <c r="S177" s="215">
        <v>6462951</v>
      </c>
      <c r="T177" s="153">
        <v>6478989</v>
      </c>
      <c r="U177" s="200">
        <v>12545871</v>
      </c>
      <c r="V177" s="208" t="s">
        <v>1063</v>
      </c>
      <c r="W177"/>
      <c r="X177"/>
      <c r="Y177" s="1"/>
    </row>
    <row r="178" spans="1:25">
      <c r="A178" s="198">
        <v>891780111</v>
      </c>
      <c r="B178" s="199" t="s">
        <v>25</v>
      </c>
      <c r="C178" s="200" t="s">
        <v>1044</v>
      </c>
      <c r="D178" s="199" t="s">
        <v>27</v>
      </c>
      <c r="E178" s="201" t="s">
        <v>1593</v>
      </c>
      <c r="F178" s="199" t="s">
        <v>29</v>
      </c>
      <c r="G178" s="200" t="s">
        <v>1046</v>
      </c>
      <c r="H178" s="200" t="s">
        <v>31</v>
      </c>
      <c r="I178" s="153">
        <v>14163968</v>
      </c>
      <c r="J178" s="215">
        <v>0</v>
      </c>
      <c r="K178" s="215">
        <v>0</v>
      </c>
      <c r="L178" s="215">
        <v>0</v>
      </c>
      <c r="M178" s="207" t="s">
        <v>5563</v>
      </c>
      <c r="N178" s="208" t="s">
        <v>1594</v>
      </c>
      <c r="O178" t="s">
        <v>1595</v>
      </c>
      <c r="P178" s="204">
        <v>44573</v>
      </c>
      <c r="Q178" s="205">
        <v>44573</v>
      </c>
      <c r="R178" s="204">
        <v>44773</v>
      </c>
      <c r="S178" s="215">
        <v>7081984</v>
      </c>
      <c r="T178" s="153">
        <v>7081984</v>
      </c>
      <c r="U178" s="200">
        <v>12545871</v>
      </c>
      <c r="V178" s="208" t="s">
        <v>1063</v>
      </c>
      <c r="W178"/>
      <c r="X178"/>
      <c r="Y178" s="1"/>
    </row>
    <row r="179" spans="1:25">
      <c r="A179" s="198">
        <v>891780111</v>
      </c>
      <c r="B179" s="199" t="s">
        <v>25</v>
      </c>
      <c r="C179" s="200" t="s">
        <v>1044</v>
      </c>
      <c r="D179" s="199" t="s">
        <v>27</v>
      </c>
      <c r="E179" s="201" t="s">
        <v>1596</v>
      </c>
      <c r="F179" s="199" t="s">
        <v>29</v>
      </c>
      <c r="G179" s="200" t="s">
        <v>1046</v>
      </c>
      <c r="H179" s="200" t="s">
        <v>31</v>
      </c>
      <c r="I179" s="153">
        <v>12941940</v>
      </c>
      <c r="J179" s="215">
        <v>0</v>
      </c>
      <c r="K179" s="215">
        <v>0</v>
      </c>
      <c r="L179" s="215">
        <v>0</v>
      </c>
      <c r="M179" s="207" t="s">
        <v>5564</v>
      </c>
      <c r="N179" s="208" t="s">
        <v>1597</v>
      </c>
      <c r="O179" t="s">
        <v>1598</v>
      </c>
      <c r="P179" s="204">
        <v>44573</v>
      </c>
      <c r="Q179" s="205">
        <v>44573</v>
      </c>
      <c r="R179" s="204">
        <v>44773</v>
      </c>
      <c r="S179" s="215">
        <v>6462951</v>
      </c>
      <c r="T179" s="153">
        <v>6478989</v>
      </c>
      <c r="U179" s="200">
        <v>12545871</v>
      </c>
      <c r="V179" s="208" t="s">
        <v>1063</v>
      </c>
      <c r="W179"/>
      <c r="X179"/>
      <c r="Y179" s="1"/>
    </row>
    <row r="180" spans="1:25">
      <c r="A180" s="198">
        <v>891780111</v>
      </c>
      <c r="B180" s="199" t="s">
        <v>25</v>
      </c>
      <c r="C180" s="200" t="s">
        <v>1044</v>
      </c>
      <c r="D180" s="199" t="s">
        <v>27</v>
      </c>
      <c r="E180" s="201" t="s">
        <v>1599</v>
      </c>
      <c r="F180" s="199" t="s">
        <v>29</v>
      </c>
      <c r="G180" s="200" t="s">
        <v>1046</v>
      </c>
      <c r="H180" s="200" t="s">
        <v>31</v>
      </c>
      <c r="I180" s="153">
        <v>16387903</v>
      </c>
      <c r="J180" s="215">
        <v>0</v>
      </c>
      <c r="K180" s="215">
        <v>0</v>
      </c>
      <c r="L180" s="215">
        <v>0</v>
      </c>
      <c r="M180" s="207" t="s">
        <v>5565</v>
      </c>
      <c r="N180" s="208" t="s">
        <v>1600</v>
      </c>
      <c r="O180" t="s">
        <v>1601</v>
      </c>
      <c r="P180" s="204">
        <v>44573</v>
      </c>
      <c r="Q180" s="205">
        <v>44573</v>
      </c>
      <c r="R180" s="204">
        <v>44773</v>
      </c>
      <c r="S180" s="215">
        <v>8035099</v>
      </c>
      <c r="T180" s="153">
        <v>8352804</v>
      </c>
      <c r="U180" s="200">
        <v>12545871</v>
      </c>
      <c r="V180" s="208" t="s">
        <v>1063</v>
      </c>
      <c r="W180"/>
      <c r="X180"/>
      <c r="Y180" s="1"/>
    </row>
    <row r="181" spans="1:25">
      <c r="A181" s="198">
        <v>891780111</v>
      </c>
      <c r="B181" s="199" t="s">
        <v>25</v>
      </c>
      <c r="C181" s="200" t="s">
        <v>1044</v>
      </c>
      <c r="D181" s="199" t="s">
        <v>27</v>
      </c>
      <c r="E181" s="201" t="s">
        <v>1602</v>
      </c>
      <c r="F181" s="199" t="s">
        <v>29</v>
      </c>
      <c r="G181" s="200" t="s">
        <v>1046</v>
      </c>
      <c r="H181" s="200" t="s">
        <v>31</v>
      </c>
      <c r="I181" s="153">
        <v>12941940</v>
      </c>
      <c r="J181" s="215">
        <v>0</v>
      </c>
      <c r="K181" s="215">
        <v>0</v>
      </c>
      <c r="L181" s="215">
        <v>0</v>
      </c>
      <c r="M181" s="207" t="s">
        <v>5566</v>
      </c>
      <c r="N181" s="208" t="s">
        <v>1603</v>
      </c>
      <c r="O181" t="s">
        <v>1604</v>
      </c>
      <c r="P181" s="204">
        <v>44573</v>
      </c>
      <c r="Q181" s="205">
        <v>44573</v>
      </c>
      <c r="R181" s="204">
        <v>44773</v>
      </c>
      <c r="S181" s="215">
        <v>6462951</v>
      </c>
      <c r="T181" s="153">
        <v>6478989</v>
      </c>
      <c r="U181" s="200">
        <v>12545871</v>
      </c>
      <c r="V181" s="208" t="s">
        <v>1063</v>
      </c>
      <c r="W181"/>
      <c r="X181"/>
      <c r="Y181" s="1"/>
    </row>
    <row r="182" spans="1:25">
      <c r="A182" s="198">
        <v>891780111</v>
      </c>
      <c r="B182" s="199" t="s">
        <v>25</v>
      </c>
      <c r="C182" s="200" t="s">
        <v>1044</v>
      </c>
      <c r="D182" s="199" t="s">
        <v>27</v>
      </c>
      <c r="E182" s="201" t="s">
        <v>1605</v>
      </c>
      <c r="F182" s="199" t="s">
        <v>29</v>
      </c>
      <c r="G182" s="200" t="s">
        <v>1046</v>
      </c>
      <c r="H182" s="200" t="s">
        <v>31</v>
      </c>
      <c r="I182" s="153">
        <v>12941940</v>
      </c>
      <c r="J182" s="215">
        <v>0</v>
      </c>
      <c r="K182" s="215">
        <v>0</v>
      </c>
      <c r="L182" s="215">
        <v>0</v>
      </c>
      <c r="M182" s="207" t="s">
        <v>5567</v>
      </c>
      <c r="N182" s="208" t="s">
        <v>1606</v>
      </c>
      <c r="O182" t="s">
        <v>1607</v>
      </c>
      <c r="P182" s="204">
        <v>44573</v>
      </c>
      <c r="Q182" s="205">
        <v>44573</v>
      </c>
      <c r="R182" s="204">
        <v>44773</v>
      </c>
      <c r="S182" s="215">
        <v>6462951</v>
      </c>
      <c r="T182" s="153">
        <v>6478989</v>
      </c>
      <c r="U182" s="200">
        <v>12545871</v>
      </c>
      <c r="V182" s="208" t="s">
        <v>1063</v>
      </c>
      <c r="W182"/>
      <c r="X182"/>
      <c r="Y182" s="1"/>
    </row>
    <row r="183" spans="1:25">
      <c r="A183" s="198">
        <v>891780111</v>
      </c>
      <c r="B183" s="199" t="s">
        <v>25</v>
      </c>
      <c r="C183" s="200" t="s">
        <v>1044</v>
      </c>
      <c r="D183" s="199" t="s">
        <v>27</v>
      </c>
      <c r="E183" s="201" t="s">
        <v>1608</v>
      </c>
      <c r="F183" s="199" t="s">
        <v>29</v>
      </c>
      <c r="G183" s="200" t="s">
        <v>1046</v>
      </c>
      <c r="H183" s="200" t="s">
        <v>31</v>
      </c>
      <c r="I183" s="153">
        <v>12941940</v>
      </c>
      <c r="J183" s="215">
        <v>0</v>
      </c>
      <c r="K183" s="215">
        <v>0</v>
      </c>
      <c r="L183" s="215">
        <v>0</v>
      </c>
      <c r="M183" s="207" t="s">
        <v>5568</v>
      </c>
      <c r="N183" s="208" t="s">
        <v>1609</v>
      </c>
      <c r="O183" t="s">
        <v>1610</v>
      </c>
      <c r="P183" s="204">
        <v>44573</v>
      </c>
      <c r="Q183" s="205">
        <v>44573</v>
      </c>
      <c r="R183" s="204">
        <v>44773</v>
      </c>
      <c r="S183" s="215">
        <v>6462951</v>
      </c>
      <c r="T183" s="153">
        <v>6478989</v>
      </c>
      <c r="U183" s="200">
        <v>12545871</v>
      </c>
      <c r="V183" s="208" t="s">
        <v>1063</v>
      </c>
      <c r="W183"/>
      <c r="X183"/>
      <c r="Y183" s="1"/>
    </row>
    <row r="184" spans="1:25">
      <c r="A184" s="198">
        <v>891780111</v>
      </c>
      <c r="B184" s="199" t="s">
        <v>25</v>
      </c>
      <c r="C184" s="200" t="s">
        <v>1044</v>
      </c>
      <c r="D184" s="199" t="s">
        <v>27</v>
      </c>
      <c r="E184" s="201" t="s">
        <v>1611</v>
      </c>
      <c r="F184" s="199" t="s">
        <v>29</v>
      </c>
      <c r="G184" s="200" t="s">
        <v>1046</v>
      </c>
      <c r="H184" s="200" t="s">
        <v>31</v>
      </c>
      <c r="I184" s="153">
        <v>3223457</v>
      </c>
      <c r="J184" s="215">
        <v>0</v>
      </c>
      <c r="K184" s="215">
        <v>0</v>
      </c>
      <c r="L184" s="215">
        <v>0</v>
      </c>
      <c r="M184" s="207" t="s">
        <v>5569</v>
      </c>
      <c r="N184" s="208" t="s">
        <v>1612</v>
      </c>
      <c r="O184" t="s">
        <v>1613</v>
      </c>
      <c r="P184" s="204">
        <v>44573</v>
      </c>
      <c r="Q184" s="205">
        <v>44573</v>
      </c>
      <c r="R184" s="204">
        <v>44773</v>
      </c>
      <c r="S184" s="215">
        <v>3223457</v>
      </c>
      <c r="T184" s="153">
        <v>0</v>
      </c>
      <c r="U184" s="200">
        <v>12545871</v>
      </c>
      <c r="V184" s="208" t="s">
        <v>1063</v>
      </c>
      <c r="W184"/>
      <c r="X184"/>
      <c r="Y184" s="1"/>
    </row>
    <row r="185" spans="1:25">
      <c r="A185" s="198">
        <v>891780111</v>
      </c>
      <c r="B185" s="199" t="s">
        <v>25</v>
      </c>
      <c r="C185" s="200" t="s">
        <v>1044</v>
      </c>
      <c r="D185" s="199" t="s">
        <v>27</v>
      </c>
      <c r="E185" s="201" t="s">
        <v>1614</v>
      </c>
      <c r="F185" s="199" t="s">
        <v>29</v>
      </c>
      <c r="G185" s="200" t="s">
        <v>1046</v>
      </c>
      <c r="H185" s="200" t="s">
        <v>31</v>
      </c>
      <c r="I185" s="153">
        <v>12941940</v>
      </c>
      <c r="J185" s="215">
        <v>0</v>
      </c>
      <c r="K185" s="215">
        <v>0</v>
      </c>
      <c r="L185" s="215">
        <v>0</v>
      </c>
      <c r="M185" s="207" t="s">
        <v>5570</v>
      </c>
      <c r="N185" s="208" t="s">
        <v>1615</v>
      </c>
      <c r="O185" t="s">
        <v>1616</v>
      </c>
      <c r="P185" s="204">
        <v>44573</v>
      </c>
      <c r="Q185" s="205">
        <v>44573</v>
      </c>
      <c r="R185" s="204">
        <v>44773</v>
      </c>
      <c r="S185" s="215">
        <v>6462951</v>
      </c>
      <c r="T185" s="153">
        <v>6478989</v>
      </c>
      <c r="U185" s="200">
        <v>12545871</v>
      </c>
      <c r="V185" s="208" t="s">
        <v>1063</v>
      </c>
      <c r="W185"/>
      <c r="X185"/>
      <c r="Y185" s="1"/>
    </row>
    <row r="186" spans="1:25">
      <c r="A186" s="198">
        <v>891780111</v>
      </c>
      <c r="B186" s="199" t="s">
        <v>25</v>
      </c>
      <c r="C186" s="200" t="s">
        <v>1044</v>
      </c>
      <c r="D186" s="199" t="s">
        <v>27</v>
      </c>
      <c r="E186" s="201" t="s">
        <v>1617</v>
      </c>
      <c r="F186" s="199" t="s">
        <v>29</v>
      </c>
      <c r="G186" s="200" t="s">
        <v>1046</v>
      </c>
      <c r="H186" s="200" t="s">
        <v>31</v>
      </c>
      <c r="I186" s="153">
        <v>13166459</v>
      </c>
      <c r="J186" s="215">
        <v>0</v>
      </c>
      <c r="K186" s="215">
        <v>0</v>
      </c>
      <c r="L186" s="215">
        <v>0</v>
      </c>
      <c r="M186" s="207" t="s">
        <v>5571</v>
      </c>
      <c r="N186" s="208" t="s">
        <v>1618</v>
      </c>
      <c r="O186" t="s">
        <v>1619</v>
      </c>
      <c r="P186" s="204">
        <v>44573</v>
      </c>
      <c r="Q186" s="205">
        <v>44573</v>
      </c>
      <c r="R186" s="204">
        <v>44773</v>
      </c>
      <c r="S186" s="215">
        <v>6559173</v>
      </c>
      <c r="T186" s="153">
        <v>6607286</v>
      </c>
      <c r="U186" s="200">
        <v>12545871</v>
      </c>
      <c r="V186" s="208" t="s">
        <v>1063</v>
      </c>
      <c r="W186"/>
      <c r="X186"/>
      <c r="Y186" s="1"/>
    </row>
    <row r="187" spans="1:25">
      <c r="A187" s="198">
        <v>891780111</v>
      </c>
      <c r="B187" s="199" t="s">
        <v>25</v>
      </c>
      <c r="C187" s="200" t="s">
        <v>1044</v>
      </c>
      <c r="D187" s="199" t="s">
        <v>27</v>
      </c>
      <c r="E187" s="201" t="s">
        <v>1620</v>
      </c>
      <c r="F187" s="199" t="s">
        <v>29</v>
      </c>
      <c r="G187" s="200" t="s">
        <v>1046</v>
      </c>
      <c r="H187" s="200" t="s">
        <v>31</v>
      </c>
      <c r="I187" s="153">
        <v>13166459</v>
      </c>
      <c r="J187" s="215">
        <v>0</v>
      </c>
      <c r="K187" s="215">
        <v>0</v>
      </c>
      <c r="L187" s="215">
        <v>0</v>
      </c>
      <c r="M187" s="207" t="s">
        <v>5572</v>
      </c>
      <c r="N187" s="208" t="s">
        <v>1621</v>
      </c>
      <c r="O187" t="s">
        <v>1622</v>
      </c>
      <c r="P187" s="204">
        <v>44573</v>
      </c>
      <c r="Q187" s="205">
        <v>44573</v>
      </c>
      <c r="R187" s="204">
        <v>44773</v>
      </c>
      <c r="S187" s="215">
        <v>6559173</v>
      </c>
      <c r="T187" s="153">
        <v>6607286</v>
      </c>
      <c r="U187" s="200">
        <v>12545871</v>
      </c>
      <c r="V187" s="208" t="s">
        <v>1063</v>
      </c>
      <c r="W187"/>
      <c r="X187"/>
      <c r="Y187" s="1"/>
    </row>
    <row r="188" spans="1:25">
      <c r="A188" s="198">
        <v>891780111</v>
      </c>
      <c r="B188" s="199" t="s">
        <v>25</v>
      </c>
      <c r="C188" s="200" t="s">
        <v>1044</v>
      </c>
      <c r="D188" s="199" t="s">
        <v>27</v>
      </c>
      <c r="E188" s="201" t="s">
        <v>1623</v>
      </c>
      <c r="F188" s="199" t="s">
        <v>29</v>
      </c>
      <c r="G188" s="200" t="s">
        <v>1046</v>
      </c>
      <c r="H188" s="200" t="s">
        <v>31</v>
      </c>
      <c r="I188" s="153">
        <v>12941940</v>
      </c>
      <c r="J188" s="215">
        <v>0</v>
      </c>
      <c r="K188" s="215">
        <v>0</v>
      </c>
      <c r="L188" s="215">
        <v>0</v>
      </c>
      <c r="M188" s="207" t="s">
        <v>5573</v>
      </c>
      <c r="N188" s="208" t="s">
        <v>1624</v>
      </c>
      <c r="O188" t="s">
        <v>1625</v>
      </c>
      <c r="P188" s="204">
        <v>44573</v>
      </c>
      <c r="Q188" s="205">
        <v>44573</v>
      </c>
      <c r="R188" s="204">
        <v>44773</v>
      </c>
      <c r="S188" s="215">
        <v>6462951</v>
      </c>
      <c r="T188" s="153">
        <v>6478989</v>
      </c>
      <c r="U188" s="200">
        <v>12545871</v>
      </c>
      <c r="V188" s="208" t="s">
        <v>1063</v>
      </c>
      <c r="W188"/>
      <c r="X188"/>
      <c r="Y188" s="1"/>
    </row>
    <row r="189" spans="1:25">
      <c r="A189" s="198">
        <v>891780111</v>
      </c>
      <c r="B189" s="199" t="s">
        <v>25</v>
      </c>
      <c r="C189" s="200" t="s">
        <v>1044</v>
      </c>
      <c r="D189" s="199" t="s">
        <v>27</v>
      </c>
      <c r="E189" s="201" t="s">
        <v>1626</v>
      </c>
      <c r="F189" s="199" t="s">
        <v>29</v>
      </c>
      <c r="G189" s="200" t="s">
        <v>1046</v>
      </c>
      <c r="H189" s="200" t="s">
        <v>31</v>
      </c>
      <c r="I189" s="153">
        <v>12941940</v>
      </c>
      <c r="J189" s="215">
        <v>0</v>
      </c>
      <c r="K189" s="215">
        <v>0</v>
      </c>
      <c r="L189" s="215">
        <v>0</v>
      </c>
      <c r="M189" s="207" t="s">
        <v>5574</v>
      </c>
      <c r="N189" s="208" t="s">
        <v>1627</v>
      </c>
      <c r="O189" t="s">
        <v>1628</v>
      </c>
      <c r="P189" s="204">
        <v>44573</v>
      </c>
      <c r="Q189" s="205">
        <v>44573</v>
      </c>
      <c r="R189" s="204">
        <v>44773</v>
      </c>
      <c r="S189" s="215">
        <v>6462951</v>
      </c>
      <c r="T189" s="153">
        <v>6478989</v>
      </c>
      <c r="U189" s="200">
        <v>12545871</v>
      </c>
      <c r="V189" s="208" t="s">
        <v>1063</v>
      </c>
      <c r="W189"/>
      <c r="X189"/>
      <c r="Y189" s="1"/>
    </row>
    <row r="190" spans="1:25">
      <c r="A190" s="198">
        <v>891780111</v>
      </c>
      <c r="B190" s="199" t="s">
        <v>25</v>
      </c>
      <c r="C190" s="200" t="s">
        <v>1044</v>
      </c>
      <c r="D190" s="199" t="s">
        <v>27</v>
      </c>
      <c r="E190" s="201" t="s">
        <v>1629</v>
      </c>
      <c r="F190" s="199" t="s">
        <v>29</v>
      </c>
      <c r="G190" s="200" t="s">
        <v>1046</v>
      </c>
      <c r="H190" s="200" t="s">
        <v>31</v>
      </c>
      <c r="I190" s="153">
        <v>12941940</v>
      </c>
      <c r="J190" s="215">
        <v>0</v>
      </c>
      <c r="K190" s="215">
        <v>0</v>
      </c>
      <c r="L190" s="215">
        <v>0</v>
      </c>
      <c r="M190" s="207" t="s">
        <v>5575</v>
      </c>
      <c r="N190" s="208" t="s">
        <v>1630</v>
      </c>
      <c r="O190" t="s">
        <v>1631</v>
      </c>
      <c r="P190" s="204">
        <v>44573</v>
      </c>
      <c r="Q190" s="205">
        <v>44573</v>
      </c>
      <c r="R190" s="204">
        <v>44773</v>
      </c>
      <c r="S190" s="215">
        <v>6462951</v>
      </c>
      <c r="T190" s="153">
        <v>6478989</v>
      </c>
      <c r="U190" s="200">
        <v>12545871</v>
      </c>
      <c r="V190" s="208" t="s">
        <v>1063</v>
      </c>
      <c r="W190"/>
      <c r="X190"/>
      <c r="Y190" s="1"/>
    </row>
    <row r="191" spans="1:25">
      <c r="A191" s="198">
        <v>891780111</v>
      </c>
      <c r="B191" s="199" t="s">
        <v>25</v>
      </c>
      <c r="C191" s="200" t="s">
        <v>1044</v>
      </c>
      <c r="D191" s="199" t="s">
        <v>27</v>
      </c>
      <c r="E191" s="201" t="s">
        <v>1632</v>
      </c>
      <c r="F191" s="199" t="s">
        <v>29</v>
      </c>
      <c r="G191" s="200" t="s">
        <v>1046</v>
      </c>
      <c r="H191" s="200" t="s">
        <v>31</v>
      </c>
      <c r="I191" s="153">
        <v>3255531</v>
      </c>
      <c r="J191" s="215">
        <v>0</v>
      </c>
      <c r="K191" s="215">
        <v>0</v>
      </c>
      <c r="L191" s="215">
        <v>0</v>
      </c>
      <c r="M191" s="207" t="s">
        <v>5576</v>
      </c>
      <c r="N191" s="208" t="s">
        <v>1633</v>
      </c>
      <c r="O191" t="s">
        <v>1634</v>
      </c>
      <c r="P191" s="204">
        <v>44573</v>
      </c>
      <c r="Q191" s="205">
        <v>44573</v>
      </c>
      <c r="R191" s="204">
        <v>44773</v>
      </c>
      <c r="S191" s="215">
        <v>3095677</v>
      </c>
      <c r="T191" s="153">
        <v>159854</v>
      </c>
      <c r="U191" s="200">
        <v>12545871</v>
      </c>
      <c r="V191" s="208" t="s">
        <v>1063</v>
      </c>
      <c r="W191"/>
      <c r="X191"/>
      <c r="Y191" s="1"/>
    </row>
    <row r="192" spans="1:25">
      <c r="A192" s="198">
        <v>891780111</v>
      </c>
      <c r="B192" s="199" t="s">
        <v>25</v>
      </c>
      <c r="C192" s="200" t="s">
        <v>1044</v>
      </c>
      <c r="D192" s="199" t="s">
        <v>27</v>
      </c>
      <c r="E192" s="201" t="s">
        <v>1635</v>
      </c>
      <c r="F192" s="199" t="s">
        <v>29</v>
      </c>
      <c r="G192" s="200" t="s">
        <v>1046</v>
      </c>
      <c r="H192" s="200" t="s">
        <v>31</v>
      </c>
      <c r="I192" s="153">
        <v>16200000</v>
      </c>
      <c r="J192" s="215" t="s">
        <v>5577</v>
      </c>
      <c r="K192" s="215" t="s">
        <v>5578</v>
      </c>
      <c r="L192" s="215">
        <v>0</v>
      </c>
      <c r="M192" s="207" t="s">
        <v>5579</v>
      </c>
      <c r="N192" s="208" t="s">
        <v>1636</v>
      </c>
      <c r="O192" t="s">
        <v>1637</v>
      </c>
      <c r="P192" s="204">
        <v>44573</v>
      </c>
      <c r="Q192" s="205">
        <v>44573</v>
      </c>
      <c r="R192" s="204">
        <v>44773</v>
      </c>
      <c r="S192" s="215">
        <v>8328571</v>
      </c>
      <c r="T192" s="153">
        <v>9371429</v>
      </c>
      <c r="U192" s="200">
        <v>12545871</v>
      </c>
      <c r="V192" s="208" t="s">
        <v>1063</v>
      </c>
      <c r="W192"/>
      <c r="X192"/>
      <c r="Y192" s="1"/>
    </row>
    <row r="193" spans="1:25">
      <c r="A193" s="198">
        <v>891780111</v>
      </c>
      <c r="B193" s="199" t="s">
        <v>25</v>
      </c>
      <c r="C193" s="200" t="s">
        <v>1044</v>
      </c>
      <c r="D193" s="199" t="s">
        <v>27</v>
      </c>
      <c r="E193" s="201" t="s">
        <v>1638</v>
      </c>
      <c r="F193" s="199" t="s">
        <v>29</v>
      </c>
      <c r="G193" s="200" t="s">
        <v>1046</v>
      </c>
      <c r="H193" s="200" t="s">
        <v>31</v>
      </c>
      <c r="I193" s="153">
        <v>14287903</v>
      </c>
      <c r="J193" s="215">
        <v>0</v>
      </c>
      <c r="K193" s="215">
        <v>0</v>
      </c>
      <c r="L193" s="215">
        <v>0</v>
      </c>
      <c r="M193" s="207" t="s">
        <v>5580</v>
      </c>
      <c r="N193" s="208" t="s">
        <v>1639</v>
      </c>
      <c r="O193" t="s">
        <v>1640</v>
      </c>
      <c r="P193" s="204">
        <v>44573</v>
      </c>
      <c r="Q193" s="205">
        <v>44573</v>
      </c>
      <c r="R193" s="204">
        <v>44773</v>
      </c>
      <c r="S193" s="215">
        <v>7135099</v>
      </c>
      <c r="T193" s="153">
        <v>7152804</v>
      </c>
      <c r="U193" s="200">
        <v>12545871</v>
      </c>
      <c r="V193" s="208" t="s">
        <v>1063</v>
      </c>
      <c r="W193"/>
      <c r="X193"/>
      <c r="Y193" s="1"/>
    </row>
    <row r="194" spans="1:25">
      <c r="A194" s="198">
        <v>891780111</v>
      </c>
      <c r="B194" s="199" t="s">
        <v>25</v>
      </c>
      <c r="C194" s="200" t="s">
        <v>1044</v>
      </c>
      <c r="D194" s="199" t="s">
        <v>27</v>
      </c>
      <c r="E194" s="201" t="s">
        <v>1641</v>
      </c>
      <c r="F194" s="199" t="s">
        <v>29</v>
      </c>
      <c r="G194" s="200" t="s">
        <v>1046</v>
      </c>
      <c r="H194" s="200" t="s">
        <v>31</v>
      </c>
      <c r="I194" s="153">
        <v>12941940</v>
      </c>
      <c r="J194" s="215">
        <v>0</v>
      </c>
      <c r="K194" s="215">
        <v>0</v>
      </c>
      <c r="L194" s="215">
        <v>0</v>
      </c>
      <c r="M194" s="207" t="s">
        <v>5581</v>
      </c>
      <c r="N194" s="208" t="s">
        <v>1642</v>
      </c>
      <c r="O194" t="s">
        <v>1643</v>
      </c>
      <c r="P194" s="204">
        <v>44573</v>
      </c>
      <c r="Q194" s="205">
        <v>44573</v>
      </c>
      <c r="R194" s="204">
        <v>44773</v>
      </c>
      <c r="S194" s="215">
        <v>6462951</v>
      </c>
      <c r="T194" s="153">
        <v>6478989</v>
      </c>
      <c r="U194" s="200">
        <v>12545871</v>
      </c>
      <c r="V194" s="208" t="s">
        <v>1063</v>
      </c>
      <c r="W194"/>
      <c r="X194"/>
      <c r="Y194" s="1"/>
    </row>
    <row r="195" spans="1:25">
      <c r="A195" s="198">
        <v>891780111</v>
      </c>
      <c r="B195" s="199" t="s">
        <v>25</v>
      </c>
      <c r="C195" s="200" t="s">
        <v>1044</v>
      </c>
      <c r="D195" s="199" t="s">
        <v>27</v>
      </c>
      <c r="E195" s="201" t="s">
        <v>1644</v>
      </c>
      <c r="F195" s="199" t="s">
        <v>29</v>
      </c>
      <c r="G195" s="200" t="s">
        <v>1046</v>
      </c>
      <c r="H195" s="200" t="s">
        <v>31</v>
      </c>
      <c r="I195" s="153">
        <v>12941940</v>
      </c>
      <c r="J195" s="215">
        <v>0</v>
      </c>
      <c r="K195" s="215">
        <v>0</v>
      </c>
      <c r="L195" s="215">
        <v>0</v>
      </c>
      <c r="M195" s="207" t="s">
        <v>5582</v>
      </c>
      <c r="N195" s="208" t="s">
        <v>1645</v>
      </c>
      <c r="O195" t="s">
        <v>1646</v>
      </c>
      <c r="P195" s="204">
        <v>44573</v>
      </c>
      <c r="Q195" s="205">
        <v>44573</v>
      </c>
      <c r="R195" s="204">
        <v>44773</v>
      </c>
      <c r="S195" s="215">
        <v>6462951</v>
      </c>
      <c r="T195" s="153">
        <v>6478989</v>
      </c>
      <c r="U195" s="200">
        <v>12545871</v>
      </c>
      <c r="V195" s="208" t="s">
        <v>1063</v>
      </c>
      <c r="W195"/>
      <c r="X195"/>
      <c r="Y195" s="1"/>
    </row>
    <row r="196" spans="1:25">
      <c r="A196" s="198">
        <v>891780111</v>
      </c>
      <c r="B196" s="199" t="s">
        <v>25</v>
      </c>
      <c r="C196" s="200" t="s">
        <v>1044</v>
      </c>
      <c r="D196" s="199" t="s">
        <v>27</v>
      </c>
      <c r="E196" s="201" t="s">
        <v>1647</v>
      </c>
      <c r="F196" s="199" t="s">
        <v>29</v>
      </c>
      <c r="G196" s="200" t="s">
        <v>1046</v>
      </c>
      <c r="H196" s="200" t="s">
        <v>31</v>
      </c>
      <c r="I196" s="153">
        <v>11776800</v>
      </c>
      <c r="J196" s="215">
        <v>0</v>
      </c>
      <c r="K196" s="215">
        <v>0</v>
      </c>
      <c r="L196" s="215">
        <v>0</v>
      </c>
      <c r="M196" s="207" t="s">
        <v>5583</v>
      </c>
      <c r="N196" s="208" t="s">
        <v>1648</v>
      </c>
      <c r="O196" t="s">
        <v>1649</v>
      </c>
      <c r="P196" s="204">
        <v>44573</v>
      </c>
      <c r="Q196" s="205">
        <v>44573</v>
      </c>
      <c r="R196" s="204">
        <v>44773</v>
      </c>
      <c r="S196" s="215">
        <v>8171800</v>
      </c>
      <c r="T196" s="153">
        <v>3605000</v>
      </c>
      <c r="U196" s="200">
        <v>12545871</v>
      </c>
      <c r="V196" s="208" t="s">
        <v>1063</v>
      </c>
      <c r="W196"/>
      <c r="X196"/>
      <c r="Y196" s="1"/>
    </row>
    <row r="197" spans="1:25">
      <c r="A197" s="198">
        <v>891780111</v>
      </c>
      <c r="B197" s="199" t="s">
        <v>25</v>
      </c>
      <c r="C197" s="200" t="s">
        <v>1044</v>
      </c>
      <c r="D197" s="199" t="s">
        <v>27</v>
      </c>
      <c r="E197" s="201" t="s">
        <v>1650</v>
      </c>
      <c r="F197" s="199" t="s">
        <v>29</v>
      </c>
      <c r="G197" s="200" t="s">
        <v>1046</v>
      </c>
      <c r="H197" s="200" t="s">
        <v>31</v>
      </c>
      <c r="I197" s="153">
        <v>12941940</v>
      </c>
      <c r="J197" s="215">
        <v>0</v>
      </c>
      <c r="K197" s="215">
        <v>0</v>
      </c>
      <c r="L197" s="215">
        <v>0</v>
      </c>
      <c r="M197" s="207" t="s">
        <v>5584</v>
      </c>
      <c r="N197" s="208" t="s">
        <v>1651</v>
      </c>
      <c r="O197" t="s">
        <v>1652</v>
      </c>
      <c r="P197" s="204">
        <v>44573</v>
      </c>
      <c r="Q197" s="205">
        <v>44573</v>
      </c>
      <c r="R197" s="204">
        <v>44773</v>
      </c>
      <c r="S197" s="215">
        <v>6462951</v>
      </c>
      <c r="T197" s="153">
        <v>6478989</v>
      </c>
      <c r="U197" s="200">
        <v>12545871</v>
      </c>
      <c r="V197" s="208" t="s">
        <v>1063</v>
      </c>
      <c r="W197"/>
      <c r="X197"/>
      <c r="Y197" s="1"/>
    </row>
    <row r="198" spans="1:25">
      <c r="A198" s="198">
        <v>891780111</v>
      </c>
      <c r="B198" s="199" t="s">
        <v>25</v>
      </c>
      <c r="C198" s="200" t="s">
        <v>1044</v>
      </c>
      <c r="D198" s="199" t="s">
        <v>27</v>
      </c>
      <c r="E198" s="201" t="s">
        <v>1653</v>
      </c>
      <c r="F198" s="199" t="s">
        <v>29</v>
      </c>
      <c r="G198" s="200" t="s">
        <v>1046</v>
      </c>
      <c r="H198" s="200" t="s">
        <v>31</v>
      </c>
      <c r="I198" s="153">
        <v>12941940</v>
      </c>
      <c r="J198" s="215">
        <v>0</v>
      </c>
      <c r="K198" s="215">
        <v>0</v>
      </c>
      <c r="L198" s="215">
        <v>0</v>
      </c>
      <c r="M198" s="207" t="s">
        <v>5585</v>
      </c>
      <c r="N198" s="208" t="s">
        <v>1654</v>
      </c>
      <c r="O198" t="s">
        <v>1655</v>
      </c>
      <c r="P198" s="204">
        <v>44573</v>
      </c>
      <c r="Q198" s="205">
        <v>44573</v>
      </c>
      <c r="R198" s="204">
        <v>44773</v>
      </c>
      <c r="S198" s="215">
        <v>6462951</v>
      </c>
      <c r="T198" s="153">
        <v>6478989</v>
      </c>
      <c r="U198" s="200">
        <v>12545871</v>
      </c>
      <c r="V198" s="208" t="s">
        <v>1063</v>
      </c>
      <c r="W198"/>
      <c r="X198"/>
      <c r="Y198" s="1"/>
    </row>
    <row r="199" spans="1:25">
      <c r="A199" s="198">
        <v>891780111</v>
      </c>
      <c r="B199" s="199" t="s">
        <v>25</v>
      </c>
      <c r="C199" s="200" t="s">
        <v>1044</v>
      </c>
      <c r="D199" s="199" t="s">
        <v>27</v>
      </c>
      <c r="E199" s="201" t="s">
        <v>1656</v>
      </c>
      <c r="F199" s="199" t="s">
        <v>29</v>
      </c>
      <c r="G199" s="200" t="s">
        <v>1046</v>
      </c>
      <c r="H199" s="200" t="s">
        <v>31</v>
      </c>
      <c r="I199" s="153">
        <v>13166459</v>
      </c>
      <c r="J199" s="215">
        <v>0</v>
      </c>
      <c r="K199" s="215">
        <v>0</v>
      </c>
      <c r="L199" s="215">
        <v>0</v>
      </c>
      <c r="M199" s="207" t="s">
        <v>5586</v>
      </c>
      <c r="N199" s="208" t="s">
        <v>1657</v>
      </c>
      <c r="O199" t="s">
        <v>1658</v>
      </c>
      <c r="P199" s="204">
        <v>44573</v>
      </c>
      <c r="Q199" s="205">
        <v>44573</v>
      </c>
      <c r="R199" s="204">
        <v>44773</v>
      </c>
      <c r="S199" s="215">
        <v>6559173</v>
      </c>
      <c r="T199" s="153">
        <v>6607286</v>
      </c>
      <c r="U199" s="200">
        <v>12545871</v>
      </c>
      <c r="V199" s="208" t="s">
        <v>1063</v>
      </c>
      <c r="W199"/>
      <c r="X199"/>
      <c r="Y199" s="1"/>
    </row>
    <row r="200" spans="1:25">
      <c r="A200" s="198">
        <v>891780111</v>
      </c>
      <c r="B200" s="199" t="s">
        <v>25</v>
      </c>
      <c r="C200" s="200" t="s">
        <v>1044</v>
      </c>
      <c r="D200" s="199" t="s">
        <v>27</v>
      </c>
      <c r="E200" s="201" t="s">
        <v>1659</v>
      </c>
      <c r="F200" s="199" t="s">
        <v>29</v>
      </c>
      <c r="G200" s="200" t="s">
        <v>1046</v>
      </c>
      <c r="H200" s="200" t="s">
        <v>31</v>
      </c>
      <c r="I200" s="153">
        <v>13166459</v>
      </c>
      <c r="J200" s="215">
        <v>0</v>
      </c>
      <c r="K200" s="215">
        <v>0</v>
      </c>
      <c r="L200" s="215">
        <v>0</v>
      </c>
      <c r="M200" s="207" t="s">
        <v>5587</v>
      </c>
      <c r="N200" s="208" t="s">
        <v>1660</v>
      </c>
      <c r="O200" t="s">
        <v>1661</v>
      </c>
      <c r="P200" s="204">
        <v>44573</v>
      </c>
      <c r="Q200" s="205">
        <v>44573</v>
      </c>
      <c r="R200" s="204">
        <v>44773</v>
      </c>
      <c r="S200" s="215">
        <v>6559173</v>
      </c>
      <c r="T200" s="153">
        <v>6607286</v>
      </c>
      <c r="U200" s="200">
        <v>12545871</v>
      </c>
      <c r="V200" s="208" t="s">
        <v>1063</v>
      </c>
      <c r="W200"/>
      <c r="X200"/>
      <c r="Y200" s="1"/>
    </row>
    <row r="201" spans="1:25">
      <c r="A201" s="198">
        <v>891780111</v>
      </c>
      <c r="B201" s="199" t="s">
        <v>25</v>
      </c>
      <c r="C201" s="200" t="s">
        <v>1044</v>
      </c>
      <c r="D201" s="199" t="s">
        <v>27</v>
      </c>
      <c r="E201" s="201" t="s">
        <v>1662</v>
      </c>
      <c r="F201" s="199" t="s">
        <v>29</v>
      </c>
      <c r="G201" s="200" t="s">
        <v>1046</v>
      </c>
      <c r="H201" s="200" t="s">
        <v>31</v>
      </c>
      <c r="I201" s="153">
        <v>11647746</v>
      </c>
      <c r="J201" s="215">
        <v>0</v>
      </c>
      <c r="K201" s="215">
        <v>0</v>
      </c>
      <c r="L201" s="215">
        <v>0</v>
      </c>
      <c r="M201" s="207" t="s">
        <v>5588</v>
      </c>
      <c r="N201" s="208" t="s">
        <v>1663</v>
      </c>
      <c r="O201" t="s">
        <v>1664</v>
      </c>
      <c r="P201" s="204">
        <v>44573</v>
      </c>
      <c r="Q201" s="205">
        <v>44573</v>
      </c>
      <c r="R201" s="204">
        <v>44773</v>
      </c>
      <c r="S201" s="215">
        <v>5816655</v>
      </c>
      <c r="T201" s="153">
        <v>5831091</v>
      </c>
      <c r="U201" s="200">
        <v>12545871</v>
      </c>
      <c r="V201" s="208" t="s">
        <v>1063</v>
      </c>
      <c r="W201"/>
      <c r="X201"/>
      <c r="Y201" s="1"/>
    </row>
    <row r="202" spans="1:25">
      <c r="A202" s="198">
        <v>891780111</v>
      </c>
      <c r="B202" s="199" t="s">
        <v>25</v>
      </c>
      <c r="C202" s="200" t="s">
        <v>1044</v>
      </c>
      <c r="D202" s="199" t="s">
        <v>27</v>
      </c>
      <c r="E202" s="201" t="s">
        <v>1665</v>
      </c>
      <c r="F202" s="199" t="s">
        <v>29</v>
      </c>
      <c r="G202" s="200" t="s">
        <v>1046</v>
      </c>
      <c r="H202" s="200" t="s">
        <v>31</v>
      </c>
      <c r="I202" s="153">
        <v>12941940</v>
      </c>
      <c r="J202" s="215">
        <v>0</v>
      </c>
      <c r="K202" s="215">
        <v>0</v>
      </c>
      <c r="L202" s="215">
        <v>0</v>
      </c>
      <c r="M202" s="207" t="s">
        <v>5589</v>
      </c>
      <c r="N202" s="208" t="s">
        <v>1666</v>
      </c>
      <c r="O202" t="s">
        <v>1667</v>
      </c>
      <c r="P202" s="204">
        <v>44573</v>
      </c>
      <c r="Q202" s="205">
        <v>44573</v>
      </c>
      <c r="R202" s="204">
        <v>44773</v>
      </c>
      <c r="S202" s="215">
        <v>6462951</v>
      </c>
      <c r="T202" s="153">
        <v>6478989</v>
      </c>
      <c r="U202" s="200">
        <v>12545871</v>
      </c>
      <c r="V202" s="208" t="s">
        <v>1063</v>
      </c>
      <c r="W202"/>
      <c r="X202"/>
      <c r="Y202" s="1"/>
    </row>
    <row r="203" spans="1:25">
      <c r="A203" s="198">
        <v>891780111</v>
      </c>
      <c r="B203" s="199" t="s">
        <v>25</v>
      </c>
      <c r="C203" s="200" t="s">
        <v>1044</v>
      </c>
      <c r="D203" s="199" t="s">
        <v>27</v>
      </c>
      <c r="E203" s="201" t="s">
        <v>1668</v>
      </c>
      <c r="F203" s="199" t="s">
        <v>29</v>
      </c>
      <c r="G203" s="200" t="s">
        <v>1046</v>
      </c>
      <c r="H203" s="200" t="s">
        <v>31</v>
      </c>
      <c r="I203" s="153">
        <v>14287903</v>
      </c>
      <c r="J203" s="215">
        <v>0</v>
      </c>
      <c r="K203" s="215">
        <v>0</v>
      </c>
      <c r="L203" s="215">
        <v>0</v>
      </c>
      <c r="M203" s="207" t="s">
        <v>5590</v>
      </c>
      <c r="N203" s="208" t="s">
        <v>1669</v>
      </c>
      <c r="O203" t="s">
        <v>1670</v>
      </c>
      <c r="P203" s="204">
        <v>44573</v>
      </c>
      <c r="Q203" s="205">
        <v>44573</v>
      </c>
      <c r="R203" s="204">
        <v>44773</v>
      </c>
      <c r="S203" s="215">
        <v>7135099</v>
      </c>
      <c r="T203" s="153">
        <v>7152804</v>
      </c>
      <c r="U203" s="200">
        <v>12545871</v>
      </c>
      <c r="V203" s="208" t="s">
        <v>1063</v>
      </c>
      <c r="W203"/>
      <c r="X203"/>
      <c r="Y203" s="1"/>
    </row>
    <row r="204" spans="1:25">
      <c r="A204" s="198">
        <v>891780111</v>
      </c>
      <c r="B204" s="199" t="s">
        <v>25</v>
      </c>
      <c r="C204" s="200" t="s">
        <v>1044</v>
      </c>
      <c r="D204" s="199" t="s">
        <v>27</v>
      </c>
      <c r="E204" s="201" t="s">
        <v>1671</v>
      </c>
      <c r="F204" s="199" t="s">
        <v>29</v>
      </c>
      <c r="G204" s="200" t="s">
        <v>1046</v>
      </c>
      <c r="H204" s="200" t="s">
        <v>31</v>
      </c>
      <c r="I204" s="153">
        <v>12941940</v>
      </c>
      <c r="J204" s="215">
        <v>0</v>
      </c>
      <c r="K204" s="215">
        <v>0</v>
      </c>
      <c r="L204" s="215">
        <v>0</v>
      </c>
      <c r="M204" s="207" t="s">
        <v>5591</v>
      </c>
      <c r="N204" s="208" t="s">
        <v>1672</v>
      </c>
      <c r="O204" t="s">
        <v>1673</v>
      </c>
      <c r="P204" s="204">
        <v>44573</v>
      </c>
      <c r="Q204" s="205">
        <v>44573</v>
      </c>
      <c r="R204" s="204">
        <v>44773</v>
      </c>
      <c r="S204" s="215">
        <v>6462951</v>
      </c>
      <c r="T204" s="153">
        <v>6478989</v>
      </c>
      <c r="U204" s="200">
        <v>12545871</v>
      </c>
      <c r="V204" s="208" t="s">
        <v>1063</v>
      </c>
      <c r="W204"/>
      <c r="X204"/>
      <c r="Y204" s="1"/>
    </row>
    <row r="205" spans="1:25">
      <c r="A205" s="198">
        <v>891780111</v>
      </c>
      <c r="B205" s="199" t="s">
        <v>25</v>
      </c>
      <c r="C205" s="200" t="s">
        <v>1044</v>
      </c>
      <c r="D205" s="199" t="s">
        <v>27</v>
      </c>
      <c r="E205" s="201" t="s">
        <v>1674</v>
      </c>
      <c r="F205" s="199" t="s">
        <v>29</v>
      </c>
      <c r="G205" s="200" t="s">
        <v>1046</v>
      </c>
      <c r="H205" s="200" t="s">
        <v>31</v>
      </c>
      <c r="I205" s="153">
        <v>14778000</v>
      </c>
      <c r="J205" s="215">
        <v>0</v>
      </c>
      <c r="K205" s="215">
        <v>0</v>
      </c>
      <c r="L205" s="215">
        <v>0</v>
      </c>
      <c r="M205" s="207" t="s">
        <v>5592</v>
      </c>
      <c r="N205" s="208" t="s">
        <v>1675</v>
      </c>
      <c r="O205" t="s">
        <v>1676</v>
      </c>
      <c r="P205" s="204">
        <v>44573</v>
      </c>
      <c r="Q205" s="205">
        <v>44573</v>
      </c>
      <c r="R205" s="204">
        <v>44773</v>
      </c>
      <c r="S205" s="215">
        <v>7362000</v>
      </c>
      <c r="T205" s="153">
        <v>7416000</v>
      </c>
      <c r="U205" s="200">
        <v>12545871</v>
      </c>
      <c r="V205" s="208" t="s">
        <v>1063</v>
      </c>
      <c r="W205"/>
      <c r="X205"/>
      <c r="Y205" s="1"/>
    </row>
    <row r="206" spans="1:25">
      <c r="A206" s="198">
        <v>891780111</v>
      </c>
      <c r="B206" s="199" t="s">
        <v>25</v>
      </c>
      <c r="C206" s="200" t="s">
        <v>1044</v>
      </c>
      <c r="D206" s="199" t="s">
        <v>27</v>
      </c>
      <c r="E206" s="201" t="s">
        <v>1677</v>
      </c>
      <c r="F206" s="199" t="s">
        <v>29</v>
      </c>
      <c r="G206" s="200" t="s">
        <v>1046</v>
      </c>
      <c r="H206" s="200" t="s">
        <v>31</v>
      </c>
      <c r="I206" s="153">
        <v>12829680</v>
      </c>
      <c r="J206" s="215">
        <v>0</v>
      </c>
      <c r="K206" s="215">
        <v>0</v>
      </c>
      <c r="L206" s="215">
        <v>0</v>
      </c>
      <c r="M206" s="207" t="s">
        <v>5593</v>
      </c>
      <c r="N206" s="208" t="s">
        <v>1678</v>
      </c>
      <c r="O206" t="s">
        <v>1679</v>
      </c>
      <c r="P206" s="204">
        <v>44573</v>
      </c>
      <c r="Q206" s="205">
        <v>44573</v>
      </c>
      <c r="R206" s="204">
        <v>44773</v>
      </c>
      <c r="S206" s="215">
        <v>6414840</v>
      </c>
      <c r="T206" s="153">
        <v>6414840</v>
      </c>
      <c r="U206" s="200">
        <v>12545871</v>
      </c>
      <c r="V206" s="208" t="s">
        <v>1063</v>
      </c>
      <c r="W206"/>
      <c r="X206"/>
      <c r="Y206" s="1"/>
    </row>
    <row r="207" spans="1:25">
      <c r="A207" s="198">
        <v>891780111</v>
      </c>
      <c r="B207" s="199" t="s">
        <v>25</v>
      </c>
      <c r="C207" s="200" t="s">
        <v>1044</v>
      </c>
      <c r="D207" s="199" t="s">
        <v>27</v>
      </c>
      <c r="E207" s="201" t="s">
        <v>1680</v>
      </c>
      <c r="F207" s="199" t="s">
        <v>29</v>
      </c>
      <c r="G207" s="200" t="s">
        <v>1046</v>
      </c>
      <c r="H207" s="200" t="s">
        <v>31</v>
      </c>
      <c r="I207" s="153">
        <v>14287903</v>
      </c>
      <c r="J207" s="215">
        <v>0</v>
      </c>
      <c r="K207" s="215">
        <v>0</v>
      </c>
      <c r="L207" s="215">
        <v>0</v>
      </c>
      <c r="M207" s="207" t="s">
        <v>5594</v>
      </c>
      <c r="N207" s="208" t="s">
        <v>1681</v>
      </c>
      <c r="O207" t="s">
        <v>1682</v>
      </c>
      <c r="P207" s="204">
        <v>44573</v>
      </c>
      <c r="Q207" s="205">
        <v>44573</v>
      </c>
      <c r="R207" s="204">
        <v>44773</v>
      </c>
      <c r="S207" s="215">
        <v>7135099</v>
      </c>
      <c r="T207" s="153">
        <v>7152804</v>
      </c>
      <c r="U207" s="200">
        <v>12545871</v>
      </c>
      <c r="V207" s="208" t="s">
        <v>1063</v>
      </c>
      <c r="W207"/>
      <c r="X207"/>
      <c r="Y207" s="1"/>
    </row>
    <row r="208" spans="1:25">
      <c r="A208" s="198">
        <v>891780111</v>
      </c>
      <c r="B208" s="199" t="s">
        <v>25</v>
      </c>
      <c r="C208" s="200" t="s">
        <v>1044</v>
      </c>
      <c r="D208" s="199" t="s">
        <v>27</v>
      </c>
      <c r="E208" s="201" t="s">
        <v>1683</v>
      </c>
      <c r="F208" s="199" t="s">
        <v>29</v>
      </c>
      <c r="G208" s="200" t="s">
        <v>1046</v>
      </c>
      <c r="H208" s="200" t="s">
        <v>31</v>
      </c>
      <c r="I208" s="153">
        <v>13166459</v>
      </c>
      <c r="J208" s="215">
        <v>0</v>
      </c>
      <c r="K208" s="215">
        <v>0</v>
      </c>
      <c r="L208" s="215">
        <v>0</v>
      </c>
      <c r="M208" s="207" t="s">
        <v>5595</v>
      </c>
      <c r="N208" s="208" t="s">
        <v>1684</v>
      </c>
      <c r="O208" t="s">
        <v>1685</v>
      </c>
      <c r="P208" s="204">
        <v>44573</v>
      </c>
      <c r="Q208" s="205">
        <v>44573</v>
      </c>
      <c r="R208" s="204">
        <v>44773</v>
      </c>
      <c r="S208" s="215">
        <v>6559173</v>
      </c>
      <c r="T208" s="153">
        <v>6607286</v>
      </c>
      <c r="U208" s="200">
        <v>12545871</v>
      </c>
      <c r="V208" s="208" t="s">
        <v>1063</v>
      </c>
      <c r="W208"/>
      <c r="X208"/>
      <c r="Y208" s="1"/>
    </row>
    <row r="209" spans="1:25">
      <c r="A209" s="198">
        <v>891780111</v>
      </c>
      <c r="B209" s="199" t="s">
        <v>25</v>
      </c>
      <c r="C209" s="200" t="s">
        <v>1044</v>
      </c>
      <c r="D209" s="199" t="s">
        <v>27</v>
      </c>
      <c r="E209" s="201" t="s">
        <v>1686</v>
      </c>
      <c r="F209" s="199" t="s">
        <v>29</v>
      </c>
      <c r="G209" s="200" t="s">
        <v>1046</v>
      </c>
      <c r="H209" s="200" t="s">
        <v>31</v>
      </c>
      <c r="I209" s="153">
        <v>13166459</v>
      </c>
      <c r="J209" s="215">
        <v>0</v>
      </c>
      <c r="K209" s="215">
        <v>0</v>
      </c>
      <c r="L209" s="215">
        <v>0</v>
      </c>
      <c r="M209" s="207" t="s">
        <v>5596</v>
      </c>
      <c r="N209" s="208" t="s">
        <v>1687</v>
      </c>
      <c r="O209" t="s">
        <v>1688</v>
      </c>
      <c r="P209" s="204">
        <v>44573</v>
      </c>
      <c r="Q209" s="205">
        <v>44573</v>
      </c>
      <c r="R209" s="204">
        <v>44773</v>
      </c>
      <c r="S209" s="215">
        <v>6559173</v>
      </c>
      <c r="T209" s="153">
        <v>6607286</v>
      </c>
      <c r="U209" s="200">
        <v>12545871</v>
      </c>
      <c r="V209" s="208" t="s">
        <v>1063</v>
      </c>
      <c r="W209"/>
      <c r="X209"/>
      <c r="Y209" s="1"/>
    </row>
    <row r="210" spans="1:25">
      <c r="A210" s="198">
        <v>891780111</v>
      </c>
      <c r="B210" s="199" t="s">
        <v>25</v>
      </c>
      <c r="C210" s="200" t="s">
        <v>1044</v>
      </c>
      <c r="D210" s="199" t="s">
        <v>27</v>
      </c>
      <c r="E210" s="201" t="s">
        <v>1689</v>
      </c>
      <c r="F210" s="199" t="s">
        <v>29</v>
      </c>
      <c r="G210" s="200" t="s">
        <v>1046</v>
      </c>
      <c r="H210" s="200" t="s">
        <v>31</v>
      </c>
      <c r="I210" s="153">
        <v>14287903</v>
      </c>
      <c r="J210" s="215">
        <v>0</v>
      </c>
      <c r="K210" s="215">
        <v>0</v>
      </c>
      <c r="L210" s="215">
        <v>0</v>
      </c>
      <c r="M210" s="207" t="s">
        <v>5597</v>
      </c>
      <c r="N210" s="208" t="s">
        <v>1690</v>
      </c>
      <c r="O210" t="s">
        <v>1691</v>
      </c>
      <c r="P210" s="204">
        <v>44573</v>
      </c>
      <c r="Q210" s="205">
        <v>44573</v>
      </c>
      <c r="R210" s="204">
        <v>44773</v>
      </c>
      <c r="S210" s="215">
        <v>7135099</v>
      </c>
      <c r="T210" s="153">
        <v>7152804</v>
      </c>
      <c r="U210" s="200">
        <v>12545871</v>
      </c>
      <c r="V210" s="208" t="s">
        <v>1063</v>
      </c>
      <c r="W210"/>
      <c r="X210"/>
      <c r="Y210" s="1"/>
    </row>
    <row r="211" spans="1:25">
      <c r="A211" s="198">
        <v>891780111</v>
      </c>
      <c r="B211" s="199" t="s">
        <v>25</v>
      </c>
      <c r="C211" s="200" t="s">
        <v>1044</v>
      </c>
      <c r="D211" s="199" t="s">
        <v>27</v>
      </c>
      <c r="E211" s="201" t="s">
        <v>1692</v>
      </c>
      <c r="F211" s="199" t="s">
        <v>29</v>
      </c>
      <c r="G211" s="200" t="s">
        <v>1046</v>
      </c>
      <c r="H211" s="200" t="s">
        <v>31</v>
      </c>
      <c r="I211" s="153">
        <v>12941940</v>
      </c>
      <c r="J211" s="215">
        <v>0</v>
      </c>
      <c r="K211" s="215">
        <v>0</v>
      </c>
      <c r="L211" s="215">
        <v>0</v>
      </c>
      <c r="M211" s="207" t="s">
        <v>5598</v>
      </c>
      <c r="N211" s="208" t="s">
        <v>1693</v>
      </c>
      <c r="O211" t="s">
        <v>1694</v>
      </c>
      <c r="P211" s="204">
        <v>44573</v>
      </c>
      <c r="Q211" s="205">
        <v>44573</v>
      </c>
      <c r="R211" s="204">
        <v>44773</v>
      </c>
      <c r="S211" s="215">
        <v>6462951</v>
      </c>
      <c r="T211" s="153">
        <v>6478989</v>
      </c>
      <c r="U211" s="200">
        <v>12545871</v>
      </c>
      <c r="V211" s="208" t="s">
        <v>1063</v>
      </c>
      <c r="W211"/>
      <c r="X211"/>
      <c r="Y211" s="1"/>
    </row>
    <row r="212" spans="1:25">
      <c r="A212" s="198">
        <v>891780111</v>
      </c>
      <c r="B212" s="199" t="s">
        <v>25</v>
      </c>
      <c r="C212" s="200" t="s">
        <v>1044</v>
      </c>
      <c r="D212" s="199" t="s">
        <v>27</v>
      </c>
      <c r="E212" s="201" t="s">
        <v>1695</v>
      </c>
      <c r="F212" s="199" t="s">
        <v>29</v>
      </c>
      <c r="G212" s="200" t="s">
        <v>1046</v>
      </c>
      <c r="H212" s="200" t="s">
        <v>31</v>
      </c>
      <c r="I212" s="153">
        <v>13166459</v>
      </c>
      <c r="J212" s="215">
        <v>0</v>
      </c>
      <c r="K212" s="215">
        <v>0</v>
      </c>
      <c r="L212" s="215">
        <v>0</v>
      </c>
      <c r="M212" s="207" t="s">
        <v>5599</v>
      </c>
      <c r="N212" s="208" t="s">
        <v>1696</v>
      </c>
      <c r="O212" t="s">
        <v>1697</v>
      </c>
      <c r="P212" s="204">
        <v>44573</v>
      </c>
      <c r="Q212" s="205">
        <v>44573</v>
      </c>
      <c r="R212" s="204">
        <v>44773</v>
      </c>
      <c r="S212" s="215">
        <v>6559173</v>
      </c>
      <c r="T212" s="153">
        <v>6607286</v>
      </c>
      <c r="U212" s="200">
        <v>12545871</v>
      </c>
      <c r="V212" s="208" t="s">
        <v>1063</v>
      </c>
      <c r="W212"/>
      <c r="X212"/>
      <c r="Y212" s="1"/>
    </row>
    <row r="213" spans="1:25">
      <c r="A213" s="198">
        <v>891780111</v>
      </c>
      <c r="B213" s="199" t="s">
        <v>25</v>
      </c>
      <c r="C213" s="200" t="s">
        <v>1044</v>
      </c>
      <c r="D213" s="199" t="s">
        <v>27</v>
      </c>
      <c r="E213" s="201" t="s">
        <v>1698</v>
      </c>
      <c r="F213" s="199" t="s">
        <v>29</v>
      </c>
      <c r="G213" s="200" t="s">
        <v>1046</v>
      </c>
      <c r="H213" s="200" t="s">
        <v>31</v>
      </c>
      <c r="I213" s="153">
        <v>14163968</v>
      </c>
      <c r="J213" s="215">
        <v>0</v>
      </c>
      <c r="K213" s="215">
        <v>0</v>
      </c>
      <c r="L213" s="215">
        <v>0</v>
      </c>
      <c r="M213" s="207" t="s">
        <v>5600</v>
      </c>
      <c r="N213" s="208" t="s">
        <v>1699</v>
      </c>
      <c r="O213" t="s">
        <v>1700</v>
      </c>
      <c r="P213" s="204">
        <v>44573</v>
      </c>
      <c r="Q213" s="205">
        <v>44573</v>
      </c>
      <c r="R213" s="204">
        <v>44773</v>
      </c>
      <c r="S213" s="215">
        <v>7081984</v>
      </c>
      <c r="T213" s="153">
        <v>7081984</v>
      </c>
      <c r="U213" s="200">
        <v>12545871</v>
      </c>
      <c r="V213" s="208" t="s">
        <v>1063</v>
      </c>
      <c r="W213"/>
      <c r="X213"/>
      <c r="Y213" s="1"/>
    </row>
    <row r="214" spans="1:25">
      <c r="A214" s="198">
        <v>891780111</v>
      </c>
      <c r="B214" s="199" t="s">
        <v>25</v>
      </c>
      <c r="C214" s="200" t="s">
        <v>1044</v>
      </c>
      <c r="D214" s="199" t="s">
        <v>27</v>
      </c>
      <c r="E214" s="201" t="s">
        <v>1701</v>
      </c>
      <c r="F214" s="199" t="s">
        <v>29</v>
      </c>
      <c r="G214" s="200" t="s">
        <v>1046</v>
      </c>
      <c r="H214" s="200" t="s">
        <v>31</v>
      </c>
      <c r="I214" s="153">
        <v>12941940</v>
      </c>
      <c r="J214" s="215">
        <v>0</v>
      </c>
      <c r="K214" s="215">
        <v>0</v>
      </c>
      <c r="L214" s="215">
        <v>0</v>
      </c>
      <c r="M214" s="207" t="s">
        <v>5601</v>
      </c>
      <c r="N214" s="208" t="s">
        <v>1702</v>
      </c>
      <c r="O214" t="s">
        <v>1703</v>
      </c>
      <c r="P214" s="204">
        <v>44573</v>
      </c>
      <c r="Q214" s="205">
        <v>44573</v>
      </c>
      <c r="R214" s="204">
        <v>44773</v>
      </c>
      <c r="S214" s="215">
        <v>6462951</v>
      </c>
      <c r="T214" s="153">
        <v>6478989</v>
      </c>
      <c r="U214" s="200">
        <v>12545871</v>
      </c>
      <c r="V214" s="208" t="s">
        <v>1063</v>
      </c>
      <c r="W214"/>
      <c r="X214"/>
      <c r="Y214" s="1"/>
    </row>
    <row r="215" spans="1:25">
      <c r="A215" s="198">
        <v>891780111</v>
      </c>
      <c r="B215" s="199" t="s">
        <v>25</v>
      </c>
      <c r="C215" s="200" t="s">
        <v>1044</v>
      </c>
      <c r="D215" s="199" t="s">
        <v>27</v>
      </c>
      <c r="E215" s="201" t="s">
        <v>1704</v>
      </c>
      <c r="F215" s="199" t="s">
        <v>29</v>
      </c>
      <c r="G215" s="200" t="s">
        <v>1046</v>
      </c>
      <c r="H215" s="200" t="s">
        <v>31</v>
      </c>
      <c r="I215" s="153">
        <v>3529400</v>
      </c>
      <c r="J215" s="215">
        <v>0</v>
      </c>
      <c r="K215" s="215">
        <v>0</v>
      </c>
      <c r="L215" s="215">
        <v>0</v>
      </c>
      <c r="M215" s="207" t="s">
        <v>5602</v>
      </c>
      <c r="N215" s="208" t="s">
        <v>1705</v>
      </c>
      <c r="O215" t="s">
        <v>1706</v>
      </c>
      <c r="P215" s="204">
        <v>44573</v>
      </c>
      <c r="Q215" s="205">
        <v>44573</v>
      </c>
      <c r="R215" s="204">
        <v>44773</v>
      </c>
      <c r="S215" s="215">
        <v>3529400</v>
      </c>
      <c r="T215" s="153">
        <v>0</v>
      </c>
      <c r="U215" s="200">
        <v>12545871</v>
      </c>
      <c r="V215" s="208" t="s">
        <v>1063</v>
      </c>
      <c r="W215"/>
      <c r="X215"/>
      <c r="Y215" s="1"/>
    </row>
    <row r="216" spans="1:25">
      <c r="A216" s="198">
        <v>891780111</v>
      </c>
      <c r="B216" s="199" t="s">
        <v>25</v>
      </c>
      <c r="C216" s="200" t="s">
        <v>1044</v>
      </c>
      <c r="D216" s="199" t="s">
        <v>27</v>
      </c>
      <c r="E216" s="201" t="s">
        <v>1707</v>
      </c>
      <c r="F216" s="199" t="s">
        <v>29</v>
      </c>
      <c r="G216" s="200" t="s">
        <v>1046</v>
      </c>
      <c r="H216" s="200" t="s">
        <v>31</v>
      </c>
      <c r="I216" s="153">
        <v>14163968</v>
      </c>
      <c r="J216" s="215">
        <v>0</v>
      </c>
      <c r="K216" s="215">
        <v>0</v>
      </c>
      <c r="L216" s="215">
        <v>0</v>
      </c>
      <c r="M216" s="207" t="s">
        <v>5603</v>
      </c>
      <c r="N216" s="208" t="s">
        <v>1708</v>
      </c>
      <c r="O216" t="s">
        <v>1709</v>
      </c>
      <c r="P216" s="204">
        <v>44573</v>
      </c>
      <c r="Q216" s="205">
        <v>44573</v>
      </c>
      <c r="R216" s="204">
        <v>44773</v>
      </c>
      <c r="S216" s="215">
        <v>7081984</v>
      </c>
      <c r="T216" s="153">
        <v>7081984</v>
      </c>
      <c r="U216" s="200">
        <v>12545871</v>
      </c>
      <c r="V216" s="208" t="s">
        <v>1063</v>
      </c>
      <c r="W216"/>
      <c r="X216"/>
      <c r="Y216" s="1"/>
    </row>
    <row r="217" spans="1:25">
      <c r="A217" s="198">
        <v>891780111</v>
      </c>
      <c r="B217" s="199" t="s">
        <v>25</v>
      </c>
      <c r="C217" s="200" t="s">
        <v>1044</v>
      </c>
      <c r="D217" s="199" t="s">
        <v>27</v>
      </c>
      <c r="E217" s="201" t="s">
        <v>1710</v>
      </c>
      <c r="F217" s="199" t="s">
        <v>29</v>
      </c>
      <c r="G217" s="200" t="s">
        <v>1046</v>
      </c>
      <c r="H217" s="200" t="s">
        <v>31</v>
      </c>
      <c r="I217" s="153">
        <v>14163968</v>
      </c>
      <c r="J217" s="215">
        <v>0</v>
      </c>
      <c r="K217" s="215">
        <v>0</v>
      </c>
      <c r="L217" s="215">
        <v>0</v>
      </c>
      <c r="M217" s="207" t="s">
        <v>5604</v>
      </c>
      <c r="N217" s="208" t="s">
        <v>1711</v>
      </c>
      <c r="O217" t="s">
        <v>1712</v>
      </c>
      <c r="P217" s="204">
        <v>44573</v>
      </c>
      <c r="Q217" s="205">
        <v>44573</v>
      </c>
      <c r="R217" s="204">
        <v>44773</v>
      </c>
      <c r="S217" s="215">
        <v>7081984</v>
      </c>
      <c r="T217" s="153">
        <v>7081984</v>
      </c>
      <c r="U217" s="200">
        <v>12545871</v>
      </c>
      <c r="V217" s="208" t="s">
        <v>1063</v>
      </c>
      <c r="W217"/>
      <c r="X217"/>
      <c r="Y217" s="1"/>
    </row>
    <row r="218" spans="1:25">
      <c r="A218" s="198">
        <v>891780111</v>
      </c>
      <c r="B218" s="199" t="s">
        <v>25</v>
      </c>
      <c r="C218" s="200" t="s">
        <v>1044</v>
      </c>
      <c r="D218" s="199" t="s">
        <v>27</v>
      </c>
      <c r="E218" s="201" t="s">
        <v>1713</v>
      </c>
      <c r="F218" s="199" t="s">
        <v>29</v>
      </c>
      <c r="G218" s="200" t="s">
        <v>1046</v>
      </c>
      <c r="H218" s="200" t="s">
        <v>31</v>
      </c>
      <c r="I218" s="153">
        <v>14287903</v>
      </c>
      <c r="J218" s="215">
        <v>0</v>
      </c>
      <c r="K218" s="215">
        <v>0</v>
      </c>
      <c r="L218" s="215">
        <v>0</v>
      </c>
      <c r="M218" s="207" t="s">
        <v>5605</v>
      </c>
      <c r="N218" s="208" t="s">
        <v>1714</v>
      </c>
      <c r="O218" t="s">
        <v>1715</v>
      </c>
      <c r="P218" s="204">
        <v>44573</v>
      </c>
      <c r="Q218" s="205">
        <v>44573</v>
      </c>
      <c r="R218" s="204">
        <v>44773</v>
      </c>
      <c r="S218" s="215">
        <v>7135099</v>
      </c>
      <c r="T218" s="153">
        <v>7152804</v>
      </c>
      <c r="U218" s="200">
        <v>12545871</v>
      </c>
      <c r="V218" s="208" t="s">
        <v>1063</v>
      </c>
      <c r="W218"/>
      <c r="X218"/>
      <c r="Y218" s="1"/>
    </row>
    <row r="219" spans="1:25">
      <c r="A219" s="198">
        <v>891780111</v>
      </c>
      <c r="B219" s="199" t="s">
        <v>25</v>
      </c>
      <c r="C219" s="200" t="s">
        <v>1044</v>
      </c>
      <c r="D219" s="199" t="s">
        <v>27</v>
      </c>
      <c r="E219" s="201" t="s">
        <v>1716</v>
      </c>
      <c r="F219" s="199" t="s">
        <v>29</v>
      </c>
      <c r="G219" s="200" t="s">
        <v>1046</v>
      </c>
      <c r="H219" s="200" t="s">
        <v>31</v>
      </c>
      <c r="I219" s="153">
        <v>12941940</v>
      </c>
      <c r="J219" s="215">
        <v>0</v>
      </c>
      <c r="K219" s="215">
        <v>0</v>
      </c>
      <c r="L219" s="215">
        <v>0</v>
      </c>
      <c r="M219" s="207" t="s">
        <v>5606</v>
      </c>
      <c r="N219" s="208" t="s">
        <v>1717</v>
      </c>
      <c r="O219" t="s">
        <v>1718</v>
      </c>
      <c r="P219" s="204">
        <v>44573</v>
      </c>
      <c r="Q219" s="205">
        <v>44573</v>
      </c>
      <c r="R219" s="204">
        <v>44620</v>
      </c>
      <c r="S219" s="215">
        <v>6462951</v>
      </c>
      <c r="T219" s="153">
        <v>6478989</v>
      </c>
      <c r="U219" s="200">
        <v>12545871</v>
      </c>
      <c r="V219" s="208" t="s">
        <v>1063</v>
      </c>
      <c r="W219"/>
      <c r="X219"/>
      <c r="Y219" s="1"/>
    </row>
    <row r="220" spans="1:25">
      <c r="A220" s="198">
        <v>891780111</v>
      </c>
      <c r="B220" s="199" t="s">
        <v>25</v>
      </c>
      <c r="C220" s="200" t="s">
        <v>1044</v>
      </c>
      <c r="D220" s="199" t="s">
        <v>27</v>
      </c>
      <c r="E220" s="201" t="s">
        <v>1719</v>
      </c>
      <c r="F220" s="199" t="s">
        <v>29</v>
      </c>
      <c r="G220" s="200" t="s">
        <v>1046</v>
      </c>
      <c r="H220" s="200" t="s">
        <v>31</v>
      </c>
      <c r="I220" s="153">
        <v>14287903</v>
      </c>
      <c r="J220" s="215">
        <v>0</v>
      </c>
      <c r="K220" s="215">
        <v>0</v>
      </c>
      <c r="L220" s="215">
        <v>0</v>
      </c>
      <c r="M220" s="207" t="s">
        <v>5607</v>
      </c>
      <c r="N220" s="208" t="s">
        <v>1720</v>
      </c>
      <c r="O220" t="s">
        <v>1721</v>
      </c>
      <c r="P220" s="204">
        <v>44573</v>
      </c>
      <c r="Q220" s="205">
        <v>44573</v>
      </c>
      <c r="R220" s="204">
        <v>44592</v>
      </c>
      <c r="S220" s="215">
        <v>7135099</v>
      </c>
      <c r="T220" s="153">
        <v>7152804</v>
      </c>
      <c r="U220" s="200">
        <v>12545871</v>
      </c>
      <c r="V220" s="208" t="s">
        <v>1063</v>
      </c>
      <c r="W220"/>
      <c r="X220"/>
      <c r="Y220" s="1"/>
    </row>
    <row r="221" spans="1:25">
      <c r="A221" s="198">
        <v>891780111</v>
      </c>
      <c r="B221" s="199" t="s">
        <v>25</v>
      </c>
      <c r="C221" s="200" t="s">
        <v>1044</v>
      </c>
      <c r="D221" s="199" t="s">
        <v>27</v>
      </c>
      <c r="E221" s="201" t="s">
        <v>1722</v>
      </c>
      <c r="F221" s="199" t="s">
        <v>29</v>
      </c>
      <c r="G221" s="200" t="s">
        <v>1046</v>
      </c>
      <c r="H221" s="200" t="s">
        <v>31</v>
      </c>
      <c r="I221" s="153">
        <v>12941940</v>
      </c>
      <c r="J221" s="215">
        <v>0</v>
      </c>
      <c r="K221" s="215">
        <v>0</v>
      </c>
      <c r="L221" s="215">
        <v>0</v>
      </c>
      <c r="M221" s="207" t="s">
        <v>5608</v>
      </c>
      <c r="N221" s="208" t="s">
        <v>1723</v>
      </c>
      <c r="O221" t="s">
        <v>1724</v>
      </c>
      <c r="P221" s="204">
        <v>44573</v>
      </c>
      <c r="Q221" s="205">
        <v>44573</v>
      </c>
      <c r="R221" s="204">
        <v>44620</v>
      </c>
      <c r="S221" s="215">
        <v>6462951</v>
      </c>
      <c r="T221" s="153">
        <v>6478989</v>
      </c>
      <c r="U221" s="200">
        <v>12545871</v>
      </c>
      <c r="V221" s="208" t="s">
        <v>1063</v>
      </c>
      <c r="W221"/>
      <c r="X221"/>
      <c r="Y221" s="1"/>
    </row>
    <row r="222" spans="1:25">
      <c r="A222" s="198">
        <v>891780111</v>
      </c>
      <c r="B222" s="199" t="s">
        <v>25</v>
      </c>
      <c r="C222" s="200" t="s">
        <v>1044</v>
      </c>
      <c r="D222" s="199" t="s">
        <v>27</v>
      </c>
      <c r="E222" s="201" t="s">
        <v>1725</v>
      </c>
      <c r="F222" s="199" t="s">
        <v>29</v>
      </c>
      <c r="G222" s="200" t="s">
        <v>1046</v>
      </c>
      <c r="H222" s="200" t="s">
        <v>31</v>
      </c>
      <c r="I222" s="153">
        <v>12941940</v>
      </c>
      <c r="J222" s="215">
        <v>0</v>
      </c>
      <c r="K222" s="215">
        <v>0</v>
      </c>
      <c r="L222" s="215">
        <v>0</v>
      </c>
      <c r="M222" s="207" t="s">
        <v>5609</v>
      </c>
      <c r="N222" s="208" t="s">
        <v>1726</v>
      </c>
      <c r="O222" t="s">
        <v>1727</v>
      </c>
      <c r="P222" s="204">
        <v>44573</v>
      </c>
      <c r="Q222" s="205">
        <v>44573</v>
      </c>
      <c r="R222" s="204">
        <v>44620</v>
      </c>
      <c r="S222" s="215">
        <v>6462951</v>
      </c>
      <c r="T222" s="153">
        <v>6478989</v>
      </c>
      <c r="U222" s="200">
        <v>12545871</v>
      </c>
      <c r="V222" s="208" t="s">
        <v>1063</v>
      </c>
      <c r="W222"/>
      <c r="X222"/>
      <c r="Y222" s="1"/>
    </row>
    <row r="223" spans="1:25">
      <c r="A223" s="198">
        <v>891780111</v>
      </c>
      <c r="B223" s="199" t="s">
        <v>25</v>
      </c>
      <c r="C223" s="200" t="s">
        <v>1044</v>
      </c>
      <c r="D223" s="199" t="s">
        <v>27</v>
      </c>
      <c r="E223" s="201" t="s">
        <v>1728</v>
      </c>
      <c r="F223" s="199" t="s">
        <v>29</v>
      </c>
      <c r="G223" s="200" t="s">
        <v>1046</v>
      </c>
      <c r="H223" s="200" t="s">
        <v>31</v>
      </c>
      <c r="I223" s="153">
        <v>14163968</v>
      </c>
      <c r="J223" s="215">
        <v>0</v>
      </c>
      <c r="K223" s="215">
        <v>0</v>
      </c>
      <c r="L223" s="215">
        <v>0</v>
      </c>
      <c r="M223" s="207" t="s">
        <v>5610</v>
      </c>
      <c r="N223" s="208" t="s">
        <v>1729</v>
      </c>
      <c r="O223" t="s">
        <v>1730</v>
      </c>
      <c r="P223" s="204">
        <v>44573</v>
      </c>
      <c r="Q223" s="205">
        <v>44573</v>
      </c>
      <c r="R223" s="204">
        <v>44620</v>
      </c>
      <c r="S223" s="215">
        <v>7081984</v>
      </c>
      <c r="T223" s="153">
        <v>7081984</v>
      </c>
      <c r="U223" s="200">
        <v>12545871</v>
      </c>
      <c r="V223" s="208" t="s">
        <v>1063</v>
      </c>
      <c r="W223"/>
      <c r="X223"/>
      <c r="Y223" s="1"/>
    </row>
    <row r="224" spans="1:25">
      <c r="A224" s="198">
        <v>891780111</v>
      </c>
      <c r="B224" s="199" t="s">
        <v>25</v>
      </c>
      <c r="C224" s="200" t="s">
        <v>1044</v>
      </c>
      <c r="D224" s="199" t="s">
        <v>27</v>
      </c>
      <c r="E224" s="201" t="s">
        <v>1732</v>
      </c>
      <c r="F224" s="199" t="s">
        <v>29</v>
      </c>
      <c r="G224" s="200" t="s">
        <v>1046</v>
      </c>
      <c r="H224" s="200" t="s">
        <v>31</v>
      </c>
      <c r="I224" s="153">
        <v>13166459</v>
      </c>
      <c r="J224" s="215">
        <v>0</v>
      </c>
      <c r="K224" s="215">
        <v>0</v>
      </c>
      <c r="L224" s="215">
        <v>0</v>
      </c>
      <c r="M224" s="207" t="s">
        <v>5611</v>
      </c>
      <c r="N224" s="208" t="s">
        <v>1733</v>
      </c>
      <c r="O224" t="s">
        <v>1734</v>
      </c>
      <c r="P224" s="204">
        <v>44573</v>
      </c>
      <c r="Q224" s="205">
        <v>44573</v>
      </c>
      <c r="R224" s="204">
        <v>44620</v>
      </c>
      <c r="S224" s="215">
        <v>6559173</v>
      </c>
      <c r="T224" s="153">
        <v>6607286</v>
      </c>
      <c r="U224" s="200">
        <v>12545871</v>
      </c>
      <c r="V224" s="208" t="s">
        <v>1063</v>
      </c>
      <c r="W224"/>
      <c r="X224"/>
      <c r="Y224" s="1"/>
    </row>
    <row r="225" spans="1:25">
      <c r="A225" s="198">
        <v>891780111</v>
      </c>
      <c r="B225" s="199" t="s">
        <v>25</v>
      </c>
      <c r="C225" s="200" t="s">
        <v>1044</v>
      </c>
      <c r="D225" s="199" t="s">
        <v>27</v>
      </c>
      <c r="E225" s="201" t="s">
        <v>1735</v>
      </c>
      <c r="F225" s="199" t="s">
        <v>29</v>
      </c>
      <c r="G225" s="200" t="s">
        <v>1046</v>
      </c>
      <c r="H225" s="200" t="s">
        <v>31</v>
      </c>
      <c r="I225" s="153">
        <v>25209064</v>
      </c>
      <c r="J225" s="215">
        <v>0</v>
      </c>
      <c r="K225" s="215">
        <v>0</v>
      </c>
      <c r="L225" s="215">
        <v>0</v>
      </c>
      <c r="M225" s="207" t="s">
        <v>5612</v>
      </c>
      <c r="N225" s="208" t="s">
        <v>1736</v>
      </c>
      <c r="O225" t="s">
        <v>1737</v>
      </c>
      <c r="P225" s="204">
        <v>44573</v>
      </c>
      <c r="Q225" s="205">
        <v>44573</v>
      </c>
      <c r="R225" s="204">
        <v>44592</v>
      </c>
      <c r="S225" s="215">
        <v>12479232</v>
      </c>
      <c r="T225" s="153">
        <v>12729832</v>
      </c>
      <c r="U225" s="200">
        <v>12545871</v>
      </c>
      <c r="V225" s="208" t="s">
        <v>1063</v>
      </c>
      <c r="W225"/>
      <c r="X225"/>
      <c r="Y225" s="1"/>
    </row>
    <row r="226" spans="1:25">
      <c r="A226" s="198">
        <v>891780111</v>
      </c>
      <c r="B226" s="199" t="s">
        <v>25</v>
      </c>
      <c r="C226" s="200" t="s">
        <v>1044</v>
      </c>
      <c r="D226" s="199" t="s">
        <v>27</v>
      </c>
      <c r="E226" s="201" t="s">
        <v>1738</v>
      </c>
      <c r="F226" s="199" t="s">
        <v>29</v>
      </c>
      <c r="G226" s="200" t="s">
        <v>1046</v>
      </c>
      <c r="H226" s="200" t="s">
        <v>31</v>
      </c>
      <c r="I226" s="153">
        <v>14163968</v>
      </c>
      <c r="J226" s="215">
        <v>0</v>
      </c>
      <c r="K226" s="215">
        <v>0</v>
      </c>
      <c r="L226" s="215">
        <v>0</v>
      </c>
      <c r="M226" s="207" t="s">
        <v>5613</v>
      </c>
      <c r="N226" s="208" t="s">
        <v>1739</v>
      </c>
      <c r="O226" t="s">
        <v>1740</v>
      </c>
      <c r="P226" s="204">
        <v>44573</v>
      </c>
      <c r="Q226" s="205">
        <v>44573</v>
      </c>
      <c r="R226" s="204">
        <v>44773</v>
      </c>
      <c r="S226" s="215">
        <v>7081984</v>
      </c>
      <c r="T226" s="153">
        <v>7081984</v>
      </c>
      <c r="U226" s="200">
        <v>12545871</v>
      </c>
      <c r="V226" s="208" t="s">
        <v>1063</v>
      </c>
      <c r="W226"/>
      <c r="X226"/>
      <c r="Y226" s="1"/>
    </row>
    <row r="227" spans="1:25">
      <c r="A227" s="198">
        <v>891780111</v>
      </c>
      <c r="B227" s="199" t="s">
        <v>25</v>
      </c>
      <c r="C227" s="200" t="s">
        <v>1044</v>
      </c>
      <c r="D227" s="199" t="s">
        <v>27</v>
      </c>
      <c r="E227" s="201" t="s">
        <v>1741</v>
      </c>
      <c r="F227" s="199" t="s">
        <v>29</v>
      </c>
      <c r="G227" s="200" t="s">
        <v>1046</v>
      </c>
      <c r="H227" s="200" t="s">
        <v>31</v>
      </c>
      <c r="I227" s="153">
        <v>16263968</v>
      </c>
      <c r="J227" s="215">
        <v>0</v>
      </c>
      <c r="K227" s="215">
        <v>0</v>
      </c>
      <c r="L227" s="215">
        <v>0</v>
      </c>
      <c r="M227" s="207" t="s">
        <v>5614</v>
      </c>
      <c r="N227" s="208" t="s">
        <v>1742</v>
      </c>
      <c r="O227" t="s">
        <v>1743</v>
      </c>
      <c r="P227" s="204">
        <v>44573</v>
      </c>
      <c r="Q227" s="205">
        <v>44573</v>
      </c>
      <c r="R227" s="204">
        <v>44773</v>
      </c>
      <c r="S227" s="215">
        <v>7981984</v>
      </c>
      <c r="T227" s="153">
        <v>8281984</v>
      </c>
      <c r="U227" s="200">
        <v>12545871</v>
      </c>
      <c r="V227" s="208" t="s">
        <v>1063</v>
      </c>
      <c r="W227"/>
      <c r="X227"/>
      <c r="Y227" s="1"/>
    </row>
    <row r="228" spans="1:25">
      <c r="A228" s="198">
        <v>891780111</v>
      </c>
      <c r="B228" s="199" t="s">
        <v>25</v>
      </c>
      <c r="C228" s="200" t="s">
        <v>1044</v>
      </c>
      <c r="D228" s="199" t="s">
        <v>27</v>
      </c>
      <c r="E228" s="201" t="s">
        <v>1744</v>
      </c>
      <c r="F228" s="199" t="s">
        <v>29</v>
      </c>
      <c r="G228" s="200" t="s">
        <v>1046</v>
      </c>
      <c r="H228" s="200" t="s">
        <v>31</v>
      </c>
      <c r="I228" s="153">
        <v>16263968</v>
      </c>
      <c r="J228" s="215">
        <v>0</v>
      </c>
      <c r="K228" s="215">
        <v>0</v>
      </c>
      <c r="L228" s="215">
        <v>0</v>
      </c>
      <c r="M228" s="207" t="s">
        <v>5615</v>
      </c>
      <c r="N228" s="208" t="s">
        <v>1745</v>
      </c>
      <c r="O228" t="s">
        <v>1746</v>
      </c>
      <c r="P228" s="204">
        <v>44573</v>
      </c>
      <c r="Q228" s="205">
        <v>44573</v>
      </c>
      <c r="R228" s="204">
        <v>44773</v>
      </c>
      <c r="S228" s="215">
        <v>7981984</v>
      </c>
      <c r="T228" s="153">
        <v>8281984</v>
      </c>
      <c r="U228" s="200">
        <v>12545871</v>
      </c>
      <c r="V228" s="208" t="s">
        <v>1063</v>
      </c>
      <c r="W228"/>
      <c r="X228"/>
      <c r="Y228" s="1"/>
    </row>
    <row r="229" spans="1:25">
      <c r="A229" s="198">
        <v>891780111</v>
      </c>
      <c r="B229" s="199" t="s">
        <v>25</v>
      </c>
      <c r="C229" s="200" t="s">
        <v>1044</v>
      </c>
      <c r="D229" s="199" t="s">
        <v>27</v>
      </c>
      <c r="E229" s="201" t="s">
        <v>1747</v>
      </c>
      <c r="F229" s="199" t="s">
        <v>29</v>
      </c>
      <c r="G229" s="200" t="s">
        <v>1046</v>
      </c>
      <c r="H229" s="200" t="s">
        <v>31</v>
      </c>
      <c r="I229" s="153">
        <v>14287903</v>
      </c>
      <c r="J229" s="215">
        <v>0</v>
      </c>
      <c r="K229" s="215">
        <v>0</v>
      </c>
      <c r="L229" s="215">
        <v>0</v>
      </c>
      <c r="M229" s="207" t="s">
        <v>5616</v>
      </c>
      <c r="N229" s="208" t="s">
        <v>1748</v>
      </c>
      <c r="O229" t="s">
        <v>1749</v>
      </c>
      <c r="P229" s="204">
        <v>44573</v>
      </c>
      <c r="Q229" s="205">
        <v>44573</v>
      </c>
      <c r="R229" s="204">
        <v>44773</v>
      </c>
      <c r="S229" s="215">
        <v>7135099</v>
      </c>
      <c r="T229" s="153">
        <v>7152804</v>
      </c>
      <c r="U229" s="200">
        <v>12545871</v>
      </c>
      <c r="V229" s="208" t="s">
        <v>1063</v>
      </c>
      <c r="W229"/>
      <c r="X229"/>
      <c r="Y229" s="1"/>
    </row>
    <row r="230" spans="1:25">
      <c r="A230" s="198">
        <v>891780111</v>
      </c>
      <c r="B230" s="199" t="s">
        <v>25</v>
      </c>
      <c r="C230" s="200" t="s">
        <v>1044</v>
      </c>
      <c r="D230" s="199" t="s">
        <v>27</v>
      </c>
      <c r="E230" s="201" t="s">
        <v>1750</v>
      </c>
      <c r="F230" s="199" t="s">
        <v>29</v>
      </c>
      <c r="G230" s="200" t="s">
        <v>1046</v>
      </c>
      <c r="H230" s="200" t="s">
        <v>31</v>
      </c>
      <c r="I230" s="153">
        <v>12941940</v>
      </c>
      <c r="J230" s="215">
        <v>0</v>
      </c>
      <c r="K230" s="215">
        <v>0</v>
      </c>
      <c r="L230" s="215">
        <v>0</v>
      </c>
      <c r="M230" s="207" t="s">
        <v>5617</v>
      </c>
      <c r="N230" s="208" t="s">
        <v>1751</v>
      </c>
      <c r="O230" t="s">
        <v>1752</v>
      </c>
      <c r="P230" s="204">
        <v>44573</v>
      </c>
      <c r="Q230" s="205">
        <v>44573</v>
      </c>
      <c r="R230" s="204">
        <v>44773</v>
      </c>
      <c r="S230" s="215">
        <v>6462951</v>
      </c>
      <c r="T230" s="153">
        <v>6478989</v>
      </c>
      <c r="U230" s="200">
        <v>12545871</v>
      </c>
      <c r="V230" s="208" t="s">
        <v>1063</v>
      </c>
      <c r="W230"/>
      <c r="X230"/>
      <c r="Y230" s="1"/>
    </row>
    <row r="231" spans="1:25">
      <c r="A231" s="198">
        <v>891780111</v>
      </c>
      <c r="B231" s="199" t="s">
        <v>25</v>
      </c>
      <c r="C231" s="200" t="s">
        <v>1044</v>
      </c>
      <c r="D231" s="199" t="s">
        <v>27</v>
      </c>
      <c r="E231" s="201" t="s">
        <v>1753</v>
      </c>
      <c r="F231" s="199" t="s">
        <v>29</v>
      </c>
      <c r="G231" s="200" t="s">
        <v>1046</v>
      </c>
      <c r="H231" s="200" t="s">
        <v>31</v>
      </c>
      <c r="I231" s="153">
        <v>15337903</v>
      </c>
      <c r="J231" s="215">
        <v>0</v>
      </c>
      <c r="K231" s="215">
        <v>0</v>
      </c>
      <c r="L231" s="215">
        <v>0</v>
      </c>
      <c r="M231" s="207" t="s">
        <v>5618</v>
      </c>
      <c r="N231" s="208" t="s">
        <v>1754</v>
      </c>
      <c r="O231" t="s">
        <v>1755</v>
      </c>
      <c r="P231" s="204">
        <v>44573</v>
      </c>
      <c r="Q231" s="205">
        <v>44573</v>
      </c>
      <c r="R231" s="204">
        <v>44773</v>
      </c>
      <c r="S231" s="215">
        <v>7585099</v>
      </c>
      <c r="T231" s="153">
        <v>7752804</v>
      </c>
      <c r="U231" s="200">
        <v>12545871</v>
      </c>
      <c r="V231" s="208" t="s">
        <v>1063</v>
      </c>
      <c r="W231"/>
      <c r="X231"/>
      <c r="Y231" s="1"/>
    </row>
    <row r="232" spans="1:25">
      <c r="A232" s="198">
        <v>891780111</v>
      </c>
      <c r="B232" s="199" t="s">
        <v>25</v>
      </c>
      <c r="C232" s="200" t="s">
        <v>1044</v>
      </c>
      <c r="D232" s="199" t="s">
        <v>27</v>
      </c>
      <c r="E232" s="201" t="s">
        <v>1756</v>
      </c>
      <c r="F232" s="199" t="s">
        <v>29</v>
      </c>
      <c r="G232" s="200" t="s">
        <v>1046</v>
      </c>
      <c r="H232" s="200" t="s">
        <v>31</v>
      </c>
      <c r="I232" s="153">
        <v>13166459</v>
      </c>
      <c r="J232" s="215">
        <v>0</v>
      </c>
      <c r="K232" s="215">
        <v>0</v>
      </c>
      <c r="L232" s="215">
        <v>0</v>
      </c>
      <c r="M232" s="207" t="s">
        <v>5619</v>
      </c>
      <c r="N232" s="208" t="s">
        <v>1757</v>
      </c>
      <c r="O232" t="s">
        <v>1758</v>
      </c>
      <c r="P232" s="204">
        <v>44573</v>
      </c>
      <c r="Q232" s="205">
        <v>44573</v>
      </c>
      <c r="R232" s="204">
        <v>44773</v>
      </c>
      <c r="S232" s="215">
        <v>6559173</v>
      </c>
      <c r="T232" s="153">
        <v>6607286</v>
      </c>
      <c r="U232" s="200">
        <v>12545871</v>
      </c>
      <c r="V232" s="208" t="s">
        <v>1063</v>
      </c>
      <c r="W232"/>
      <c r="X232"/>
      <c r="Y232" s="1"/>
    </row>
    <row r="233" spans="1:25">
      <c r="A233" s="198">
        <v>891780111</v>
      </c>
      <c r="B233" s="199" t="s">
        <v>25</v>
      </c>
      <c r="C233" s="200" t="s">
        <v>1044</v>
      </c>
      <c r="D233" s="199" t="s">
        <v>27</v>
      </c>
      <c r="E233" s="201" t="s">
        <v>1759</v>
      </c>
      <c r="F233" s="199" t="s">
        <v>29</v>
      </c>
      <c r="G233" s="200" t="s">
        <v>1046</v>
      </c>
      <c r="H233" s="200" t="s">
        <v>31</v>
      </c>
      <c r="I233" s="153">
        <v>3080000</v>
      </c>
      <c r="J233" s="215">
        <v>0</v>
      </c>
      <c r="K233" s="215">
        <v>0</v>
      </c>
      <c r="L233" s="215">
        <v>0</v>
      </c>
      <c r="M233" s="207" t="s">
        <v>5620</v>
      </c>
      <c r="N233" s="208" t="s">
        <v>1760</v>
      </c>
      <c r="O233" t="s">
        <v>1761</v>
      </c>
      <c r="P233" s="204">
        <v>44573</v>
      </c>
      <c r="Q233" s="205">
        <v>44573</v>
      </c>
      <c r="R233" s="204">
        <v>44773</v>
      </c>
      <c r="S233" s="215">
        <v>3080000</v>
      </c>
      <c r="T233" s="153">
        <v>0</v>
      </c>
      <c r="U233" s="200">
        <v>12545871</v>
      </c>
      <c r="V233" s="208" t="s">
        <v>1063</v>
      </c>
      <c r="W233"/>
      <c r="X233"/>
      <c r="Y233" s="1"/>
    </row>
    <row r="234" spans="1:25">
      <c r="A234" s="198">
        <v>891780111</v>
      </c>
      <c r="B234" s="199" t="s">
        <v>25</v>
      </c>
      <c r="C234" s="200" t="s">
        <v>1044</v>
      </c>
      <c r="D234" s="199" t="s">
        <v>27</v>
      </c>
      <c r="E234" s="201" t="s">
        <v>1762</v>
      </c>
      <c r="F234" s="199" t="s">
        <v>29</v>
      </c>
      <c r="G234" s="200" t="s">
        <v>1046</v>
      </c>
      <c r="H234" s="200" t="s">
        <v>31</v>
      </c>
      <c r="I234" s="153">
        <v>13166459</v>
      </c>
      <c r="J234" s="215">
        <v>0</v>
      </c>
      <c r="K234" s="215">
        <v>0</v>
      </c>
      <c r="L234" s="215">
        <v>0</v>
      </c>
      <c r="M234" s="207" t="s">
        <v>5621</v>
      </c>
      <c r="N234" s="208" t="s">
        <v>1763</v>
      </c>
      <c r="O234" t="s">
        <v>1764</v>
      </c>
      <c r="P234" s="204">
        <v>44573</v>
      </c>
      <c r="Q234" s="205">
        <v>44573</v>
      </c>
      <c r="R234" s="204">
        <v>44773</v>
      </c>
      <c r="S234" s="215">
        <v>6559173</v>
      </c>
      <c r="T234" s="153">
        <v>6607286</v>
      </c>
      <c r="U234" s="200">
        <v>12545871</v>
      </c>
      <c r="V234" s="208" t="s">
        <v>1063</v>
      </c>
      <c r="W234"/>
      <c r="X234"/>
      <c r="Y234" s="1"/>
    </row>
    <row r="235" spans="1:25">
      <c r="A235" s="198">
        <v>891780111</v>
      </c>
      <c r="B235" s="199" t="s">
        <v>25</v>
      </c>
      <c r="C235" s="200" t="s">
        <v>1044</v>
      </c>
      <c r="D235" s="199" t="s">
        <v>27</v>
      </c>
      <c r="E235" s="201" t="s">
        <v>1765</v>
      </c>
      <c r="F235" s="199" t="s">
        <v>29</v>
      </c>
      <c r="G235" s="200" t="s">
        <v>1046</v>
      </c>
      <c r="H235" s="200" t="s">
        <v>31</v>
      </c>
      <c r="I235" s="153">
        <v>14951424</v>
      </c>
      <c r="J235" s="215">
        <v>0</v>
      </c>
      <c r="K235" s="215">
        <v>0</v>
      </c>
      <c r="L235" s="215">
        <v>0</v>
      </c>
      <c r="M235" s="207" t="s">
        <v>5622</v>
      </c>
      <c r="N235" s="208" t="s">
        <v>1766</v>
      </c>
      <c r="O235" t="s">
        <v>1767</v>
      </c>
      <c r="P235" s="204">
        <v>44573</v>
      </c>
      <c r="Q235" s="205">
        <v>44573</v>
      </c>
      <c r="R235" s="204">
        <v>44773</v>
      </c>
      <c r="S235" s="215">
        <v>7475712</v>
      </c>
      <c r="T235" s="153">
        <v>7475712</v>
      </c>
      <c r="U235" s="200">
        <v>12545871</v>
      </c>
      <c r="V235" s="208" t="s">
        <v>1063</v>
      </c>
      <c r="W235"/>
      <c r="X235"/>
      <c r="Y235" s="1"/>
    </row>
    <row r="236" spans="1:25">
      <c r="A236" s="198">
        <v>891780111</v>
      </c>
      <c r="B236" s="199" t="s">
        <v>25</v>
      </c>
      <c r="C236" s="200" t="s">
        <v>1044</v>
      </c>
      <c r="D236" s="199" t="s">
        <v>27</v>
      </c>
      <c r="E236" s="201" t="s">
        <v>1768</v>
      </c>
      <c r="F236" s="199" t="s">
        <v>29</v>
      </c>
      <c r="G236" s="200" t="s">
        <v>1046</v>
      </c>
      <c r="H236" s="200" t="s">
        <v>31</v>
      </c>
      <c r="I236" s="153">
        <v>13166459</v>
      </c>
      <c r="J236" s="215">
        <v>0</v>
      </c>
      <c r="K236" s="215">
        <v>0</v>
      </c>
      <c r="L236" s="215">
        <v>0</v>
      </c>
      <c r="M236" s="207" t="s">
        <v>5623</v>
      </c>
      <c r="N236" s="208" t="s">
        <v>1769</v>
      </c>
      <c r="O236" t="s">
        <v>1770</v>
      </c>
      <c r="P236" s="204">
        <v>44573</v>
      </c>
      <c r="Q236" s="205">
        <v>44573</v>
      </c>
      <c r="R236" s="204">
        <v>44773</v>
      </c>
      <c r="S236" s="215">
        <v>6559173</v>
      </c>
      <c r="T236" s="153">
        <v>6607286</v>
      </c>
      <c r="U236" s="200">
        <v>12545871</v>
      </c>
      <c r="V236" s="208" t="s">
        <v>1063</v>
      </c>
      <c r="W236"/>
      <c r="X236"/>
      <c r="Y236" s="1"/>
    </row>
    <row r="237" spans="1:25">
      <c r="A237" s="198">
        <v>891780111</v>
      </c>
      <c r="B237" s="199" t="s">
        <v>25</v>
      </c>
      <c r="C237" s="200" t="s">
        <v>1044</v>
      </c>
      <c r="D237" s="199" t="s">
        <v>27</v>
      </c>
      <c r="E237" s="201" t="s">
        <v>1771</v>
      </c>
      <c r="F237" s="199" t="s">
        <v>29</v>
      </c>
      <c r="G237" s="200" t="s">
        <v>1046</v>
      </c>
      <c r="H237" s="200" t="s">
        <v>31</v>
      </c>
      <c r="I237" s="153">
        <v>12941940</v>
      </c>
      <c r="J237" s="215">
        <v>0</v>
      </c>
      <c r="K237" s="215">
        <v>0</v>
      </c>
      <c r="L237" s="215">
        <v>0</v>
      </c>
      <c r="M237" s="207" t="s">
        <v>5624</v>
      </c>
      <c r="N237" s="208" t="s">
        <v>1772</v>
      </c>
      <c r="O237" t="s">
        <v>1773</v>
      </c>
      <c r="P237" s="204">
        <v>44573</v>
      </c>
      <c r="Q237" s="205">
        <v>44573</v>
      </c>
      <c r="R237" s="204">
        <v>44773</v>
      </c>
      <c r="S237" s="215">
        <v>6462951</v>
      </c>
      <c r="T237" s="153">
        <v>6478989</v>
      </c>
      <c r="U237" s="200">
        <v>12545871</v>
      </c>
      <c r="V237" s="208" t="s">
        <v>1063</v>
      </c>
      <c r="W237"/>
      <c r="X237"/>
      <c r="Y237" s="1"/>
    </row>
    <row r="238" spans="1:25">
      <c r="A238" s="198">
        <v>891780111</v>
      </c>
      <c r="B238" s="199" t="s">
        <v>25</v>
      </c>
      <c r="C238" s="200" t="s">
        <v>1044</v>
      </c>
      <c r="D238" s="199" t="s">
        <v>27</v>
      </c>
      <c r="E238" s="201" t="s">
        <v>1774</v>
      </c>
      <c r="F238" s="199" t="s">
        <v>29</v>
      </c>
      <c r="G238" s="200" t="s">
        <v>1046</v>
      </c>
      <c r="H238" s="200" t="s">
        <v>31</v>
      </c>
      <c r="I238" s="153">
        <v>12941940</v>
      </c>
      <c r="J238" s="215">
        <v>0</v>
      </c>
      <c r="K238" s="215">
        <v>0</v>
      </c>
      <c r="L238" s="215">
        <v>0</v>
      </c>
      <c r="M238" s="207" t="s">
        <v>5625</v>
      </c>
      <c r="N238" s="208" t="s">
        <v>1775</v>
      </c>
      <c r="O238" t="s">
        <v>1776</v>
      </c>
      <c r="P238" s="204">
        <v>44573</v>
      </c>
      <c r="Q238" s="205">
        <v>44573</v>
      </c>
      <c r="R238" s="204">
        <v>44773</v>
      </c>
      <c r="S238" s="215">
        <v>6462951</v>
      </c>
      <c r="T238" s="153">
        <v>6478989</v>
      </c>
      <c r="U238" s="200">
        <v>12545871</v>
      </c>
      <c r="V238" s="208" t="s">
        <v>1063</v>
      </c>
      <c r="W238"/>
      <c r="X238"/>
      <c r="Y238" s="1"/>
    </row>
    <row r="239" spans="1:25">
      <c r="A239" s="198">
        <v>891780111</v>
      </c>
      <c r="B239" s="199" t="s">
        <v>25</v>
      </c>
      <c r="C239" s="200" t="s">
        <v>1044</v>
      </c>
      <c r="D239" s="199" t="s">
        <v>27</v>
      </c>
      <c r="E239" s="201" t="s">
        <v>1777</v>
      </c>
      <c r="F239" s="199" t="s">
        <v>29</v>
      </c>
      <c r="G239" s="200" t="s">
        <v>1046</v>
      </c>
      <c r="H239" s="200" t="s">
        <v>31</v>
      </c>
      <c r="I239" s="153">
        <v>13166459</v>
      </c>
      <c r="J239" s="215">
        <v>0</v>
      </c>
      <c r="K239" s="215">
        <v>0</v>
      </c>
      <c r="L239" s="215">
        <v>0</v>
      </c>
      <c r="M239" s="207" t="s">
        <v>5626</v>
      </c>
      <c r="N239" s="208" t="s">
        <v>1778</v>
      </c>
      <c r="O239" t="s">
        <v>1779</v>
      </c>
      <c r="P239" s="204">
        <v>44573</v>
      </c>
      <c r="Q239" s="205">
        <v>44573</v>
      </c>
      <c r="R239" s="204">
        <v>44773</v>
      </c>
      <c r="S239" s="215">
        <v>6559173</v>
      </c>
      <c r="T239" s="153">
        <v>6607286</v>
      </c>
      <c r="U239" s="200">
        <v>12545871</v>
      </c>
      <c r="V239" s="208" t="s">
        <v>1063</v>
      </c>
      <c r="W239"/>
      <c r="X239"/>
      <c r="Y239" s="1"/>
    </row>
    <row r="240" spans="1:25">
      <c r="A240" s="198">
        <v>891780111</v>
      </c>
      <c r="B240" s="199" t="s">
        <v>25</v>
      </c>
      <c r="C240" s="200" t="s">
        <v>1044</v>
      </c>
      <c r="D240" s="199" t="s">
        <v>27</v>
      </c>
      <c r="E240" s="201" t="s">
        <v>1780</v>
      </c>
      <c r="F240" s="199" t="s">
        <v>29</v>
      </c>
      <c r="G240" s="200" t="s">
        <v>1046</v>
      </c>
      <c r="H240" s="200" t="s">
        <v>31</v>
      </c>
      <c r="I240" s="153">
        <v>22545000</v>
      </c>
      <c r="J240" s="215">
        <v>0</v>
      </c>
      <c r="K240" s="215">
        <v>0</v>
      </c>
      <c r="L240" s="215">
        <v>0</v>
      </c>
      <c r="M240" s="207" t="s">
        <v>5627</v>
      </c>
      <c r="N240" s="208" t="s">
        <v>1781</v>
      </c>
      <c r="O240" t="s">
        <v>1782</v>
      </c>
      <c r="P240" s="204">
        <v>44573</v>
      </c>
      <c r="Q240" s="205">
        <v>44573</v>
      </c>
      <c r="R240" s="204">
        <v>44773</v>
      </c>
      <c r="S240" s="215">
        <v>11205000</v>
      </c>
      <c r="T240" s="153">
        <v>11340000</v>
      </c>
      <c r="U240" s="200">
        <v>12545871</v>
      </c>
      <c r="V240" s="208" t="s">
        <v>1063</v>
      </c>
      <c r="W240"/>
      <c r="X240"/>
      <c r="Y240" s="1"/>
    </row>
    <row r="241" spans="1:25">
      <c r="A241" s="198">
        <v>891780111</v>
      </c>
      <c r="B241" s="199" t="s">
        <v>25</v>
      </c>
      <c r="C241" s="200" t="s">
        <v>1044</v>
      </c>
      <c r="D241" s="199" t="s">
        <v>27</v>
      </c>
      <c r="E241" s="201" t="s">
        <v>1783</v>
      </c>
      <c r="F241" s="199" t="s">
        <v>29</v>
      </c>
      <c r="G241" s="200" t="s">
        <v>1046</v>
      </c>
      <c r="H241" s="200" t="s">
        <v>31</v>
      </c>
      <c r="I241" s="153">
        <v>11338230</v>
      </c>
      <c r="J241" s="215">
        <v>11647746</v>
      </c>
      <c r="K241" s="215">
        <v>309516</v>
      </c>
      <c r="L241" s="215">
        <v>0</v>
      </c>
      <c r="M241" s="207" t="s">
        <v>5628</v>
      </c>
      <c r="N241" s="208" t="s">
        <v>1784</v>
      </c>
      <c r="O241" t="s">
        <v>1785</v>
      </c>
      <c r="P241" s="204">
        <v>44573</v>
      </c>
      <c r="Q241" s="205">
        <v>44573</v>
      </c>
      <c r="R241" s="204">
        <v>44773</v>
      </c>
      <c r="S241" s="215">
        <v>5816655</v>
      </c>
      <c r="T241" s="153">
        <v>5831091</v>
      </c>
      <c r="U241" s="200">
        <v>12545871</v>
      </c>
      <c r="V241" s="208" t="s">
        <v>1063</v>
      </c>
      <c r="W241"/>
      <c r="X241"/>
      <c r="Y241" s="1"/>
    </row>
    <row r="242" spans="1:25">
      <c r="A242" s="198">
        <v>891780111</v>
      </c>
      <c r="B242" s="199" t="s">
        <v>25</v>
      </c>
      <c r="C242" s="200" t="s">
        <v>1044</v>
      </c>
      <c r="D242" s="199" t="s">
        <v>27</v>
      </c>
      <c r="E242" s="201" t="s">
        <v>1786</v>
      </c>
      <c r="F242" s="199" t="s">
        <v>29</v>
      </c>
      <c r="G242" s="200" t="s">
        <v>1046</v>
      </c>
      <c r="H242" s="200" t="s">
        <v>31</v>
      </c>
      <c r="I242" s="153">
        <v>13166459</v>
      </c>
      <c r="J242" s="215">
        <v>0</v>
      </c>
      <c r="K242" s="215">
        <v>0</v>
      </c>
      <c r="L242" s="215">
        <v>0</v>
      </c>
      <c r="M242" s="207" t="s">
        <v>5629</v>
      </c>
      <c r="N242" s="208" t="s">
        <v>1787</v>
      </c>
      <c r="O242" t="s">
        <v>1788</v>
      </c>
      <c r="P242" s="204">
        <v>44573</v>
      </c>
      <c r="Q242" s="205">
        <v>44573</v>
      </c>
      <c r="R242" s="204">
        <v>44773</v>
      </c>
      <c r="S242" s="215">
        <v>6559173</v>
      </c>
      <c r="T242" s="153">
        <v>6607286</v>
      </c>
      <c r="U242" s="200">
        <v>12545871</v>
      </c>
      <c r="V242" s="208" t="s">
        <v>1063</v>
      </c>
      <c r="W242"/>
      <c r="X242"/>
      <c r="Y242" s="1"/>
    </row>
    <row r="243" spans="1:25">
      <c r="A243" s="198">
        <v>891780111</v>
      </c>
      <c r="B243" s="199" t="s">
        <v>25</v>
      </c>
      <c r="C243" s="200" t="s">
        <v>1044</v>
      </c>
      <c r="D243" s="199" t="s">
        <v>27</v>
      </c>
      <c r="E243" s="201" t="s">
        <v>1789</v>
      </c>
      <c r="F243" s="199" t="s">
        <v>29</v>
      </c>
      <c r="G243" s="200" t="s">
        <v>1046</v>
      </c>
      <c r="H243" s="200" t="s">
        <v>31</v>
      </c>
      <c r="I243" s="153">
        <v>12941940</v>
      </c>
      <c r="J243" s="215">
        <v>0</v>
      </c>
      <c r="K243" s="215">
        <v>0</v>
      </c>
      <c r="L243" s="215">
        <v>0</v>
      </c>
      <c r="M243" s="207" t="s">
        <v>5630</v>
      </c>
      <c r="N243" s="208" t="s">
        <v>1790</v>
      </c>
      <c r="O243" t="s">
        <v>1791</v>
      </c>
      <c r="P243" s="204">
        <v>44573</v>
      </c>
      <c r="Q243" s="205">
        <v>44573</v>
      </c>
      <c r="R243" s="204">
        <v>44773</v>
      </c>
      <c r="S243" s="215">
        <v>6462951</v>
      </c>
      <c r="T243" s="153">
        <v>6478989</v>
      </c>
      <c r="U243" s="200">
        <v>12545871</v>
      </c>
      <c r="V243" s="208" t="s">
        <v>1063</v>
      </c>
      <c r="W243"/>
      <c r="X243"/>
      <c r="Y243" s="1"/>
    </row>
    <row r="244" spans="1:25">
      <c r="A244" s="198">
        <v>891780111</v>
      </c>
      <c r="B244" s="199" t="s">
        <v>25</v>
      </c>
      <c r="C244" s="200" t="s">
        <v>1044</v>
      </c>
      <c r="D244" s="199" t="s">
        <v>27</v>
      </c>
      <c r="E244" s="201" t="s">
        <v>1792</v>
      </c>
      <c r="F244" s="199" t="s">
        <v>29</v>
      </c>
      <c r="G244" s="200" t="s">
        <v>1046</v>
      </c>
      <c r="H244" s="200" t="s">
        <v>31</v>
      </c>
      <c r="I244" s="153">
        <v>12941940</v>
      </c>
      <c r="J244" s="215">
        <v>0</v>
      </c>
      <c r="K244" s="215">
        <v>0</v>
      </c>
      <c r="L244" s="215">
        <v>0</v>
      </c>
      <c r="M244" s="207" t="s">
        <v>5631</v>
      </c>
      <c r="N244" s="208" t="s">
        <v>1793</v>
      </c>
      <c r="O244" t="s">
        <v>1794</v>
      </c>
      <c r="P244" s="204">
        <v>44573</v>
      </c>
      <c r="Q244" s="205">
        <v>44573</v>
      </c>
      <c r="R244" s="204">
        <v>44773</v>
      </c>
      <c r="S244" s="215">
        <v>6462951</v>
      </c>
      <c r="T244" s="153">
        <v>6478989</v>
      </c>
      <c r="U244" s="200">
        <v>12545871</v>
      </c>
      <c r="V244" s="208" t="s">
        <v>1063</v>
      </c>
      <c r="W244"/>
      <c r="X244"/>
      <c r="Y244" s="1"/>
    </row>
    <row r="245" spans="1:25">
      <c r="A245" s="198">
        <v>891780111</v>
      </c>
      <c r="B245" s="199" t="s">
        <v>25</v>
      </c>
      <c r="C245" s="200" t="s">
        <v>1044</v>
      </c>
      <c r="D245" s="199" t="s">
        <v>27</v>
      </c>
      <c r="E245" s="201" t="s">
        <v>1795</v>
      </c>
      <c r="F245" s="199" t="s">
        <v>29</v>
      </c>
      <c r="G245" s="200" t="s">
        <v>1046</v>
      </c>
      <c r="H245" s="200" t="s">
        <v>31</v>
      </c>
      <c r="I245" s="153">
        <v>16635968</v>
      </c>
      <c r="J245" s="215">
        <v>0</v>
      </c>
      <c r="K245" s="215">
        <v>0</v>
      </c>
      <c r="L245" s="215">
        <v>0</v>
      </c>
      <c r="M245" s="207" t="s">
        <v>5632</v>
      </c>
      <c r="N245" s="208" t="s">
        <v>1796</v>
      </c>
      <c r="O245" t="s">
        <v>1797</v>
      </c>
      <c r="P245" s="204">
        <v>44573</v>
      </c>
      <c r="Q245" s="205">
        <v>44573</v>
      </c>
      <c r="R245" s="204">
        <v>44773</v>
      </c>
      <c r="S245" s="215">
        <v>8317984</v>
      </c>
      <c r="T245" s="153">
        <v>8317984</v>
      </c>
      <c r="U245" s="200">
        <v>12545871</v>
      </c>
      <c r="V245" s="208" t="s">
        <v>1063</v>
      </c>
      <c r="W245"/>
      <c r="X245"/>
      <c r="Y245" s="1"/>
    </row>
    <row r="246" spans="1:25">
      <c r="A246" s="198">
        <v>891780111</v>
      </c>
      <c r="B246" s="199" t="s">
        <v>25</v>
      </c>
      <c r="C246" s="200" t="s">
        <v>1044</v>
      </c>
      <c r="D246" s="199" t="s">
        <v>27</v>
      </c>
      <c r="E246" s="201" t="s">
        <v>1798</v>
      </c>
      <c r="F246" s="199" t="s">
        <v>29</v>
      </c>
      <c r="G246" s="200" t="s">
        <v>1046</v>
      </c>
      <c r="H246" s="200" t="s">
        <v>31</v>
      </c>
      <c r="I246" s="153">
        <v>12941940</v>
      </c>
      <c r="J246" s="215">
        <v>0</v>
      </c>
      <c r="K246" s="215">
        <v>0</v>
      </c>
      <c r="L246" s="215">
        <v>0</v>
      </c>
      <c r="M246">
        <v>1097035291</v>
      </c>
      <c r="N246" s="208" t="s">
        <v>1799</v>
      </c>
      <c r="O246" t="s">
        <v>1800</v>
      </c>
      <c r="P246" s="204">
        <v>44573</v>
      </c>
      <c r="Q246" s="205">
        <v>44573</v>
      </c>
      <c r="R246" s="204">
        <v>44773</v>
      </c>
      <c r="S246" s="215">
        <v>6462951</v>
      </c>
      <c r="T246" s="153">
        <v>6478989</v>
      </c>
      <c r="U246" s="200">
        <v>12545871</v>
      </c>
      <c r="V246" s="208" t="s">
        <v>1063</v>
      </c>
      <c r="W246"/>
      <c r="X246"/>
      <c r="Y246" s="1"/>
    </row>
    <row r="247" spans="1:25">
      <c r="A247" s="198">
        <v>891780111</v>
      </c>
      <c r="B247" s="199" t="s">
        <v>25</v>
      </c>
      <c r="C247" s="200" t="s">
        <v>1044</v>
      </c>
      <c r="D247" s="199" t="s">
        <v>27</v>
      </c>
      <c r="E247" s="201" t="s">
        <v>1801</v>
      </c>
      <c r="F247" s="199" t="s">
        <v>29</v>
      </c>
      <c r="G247" s="200" t="s">
        <v>1046</v>
      </c>
      <c r="H247" s="200" t="s">
        <v>31</v>
      </c>
      <c r="I247" s="153">
        <v>13166459</v>
      </c>
      <c r="J247" s="215">
        <v>0</v>
      </c>
      <c r="K247" s="215">
        <v>0</v>
      </c>
      <c r="L247" s="215">
        <v>0</v>
      </c>
      <c r="M247" s="207" t="s">
        <v>5633</v>
      </c>
      <c r="N247" s="208" t="s">
        <v>1802</v>
      </c>
      <c r="O247" t="s">
        <v>1803</v>
      </c>
      <c r="P247" s="204">
        <v>44573</v>
      </c>
      <c r="Q247" s="205">
        <v>44573</v>
      </c>
      <c r="R247" s="204">
        <v>44773</v>
      </c>
      <c r="S247" s="215">
        <v>6559173</v>
      </c>
      <c r="T247" s="153">
        <v>6607286</v>
      </c>
      <c r="U247" s="200">
        <v>12545871</v>
      </c>
      <c r="V247" s="208" t="s">
        <v>1063</v>
      </c>
      <c r="W247"/>
      <c r="X247"/>
      <c r="Y247" s="1"/>
    </row>
    <row r="248" spans="1:25">
      <c r="A248" s="198">
        <v>891780111</v>
      </c>
      <c r="B248" s="199" t="s">
        <v>25</v>
      </c>
      <c r="C248" s="200" t="s">
        <v>1044</v>
      </c>
      <c r="D248" s="199" t="s">
        <v>27</v>
      </c>
      <c r="E248" s="201" t="s">
        <v>1804</v>
      </c>
      <c r="F248" s="199" t="s">
        <v>29</v>
      </c>
      <c r="G248" s="200" t="s">
        <v>1046</v>
      </c>
      <c r="H248" s="200" t="s">
        <v>31</v>
      </c>
      <c r="I248" s="153">
        <v>12941940</v>
      </c>
      <c r="J248" s="215">
        <v>0</v>
      </c>
      <c r="K248" s="215">
        <v>0</v>
      </c>
      <c r="L248" s="215">
        <v>0</v>
      </c>
      <c r="M248" s="207" t="s">
        <v>5634</v>
      </c>
      <c r="N248" s="208" t="s">
        <v>1805</v>
      </c>
      <c r="O248" t="s">
        <v>1806</v>
      </c>
      <c r="P248" s="204">
        <v>44573</v>
      </c>
      <c r="Q248" s="205">
        <v>44573</v>
      </c>
      <c r="R248" s="204">
        <v>44773</v>
      </c>
      <c r="S248" s="215">
        <v>6462951</v>
      </c>
      <c r="T248" s="153">
        <v>6478989</v>
      </c>
      <c r="U248" s="200">
        <v>12545871</v>
      </c>
      <c r="V248" s="208" t="s">
        <v>1063</v>
      </c>
      <c r="W248"/>
      <c r="X248"/>
      <c r="Y248" s="1"/>
    </row>
    <row r="249" spans="1:25">
      <c r="A249" s="198">
        <v>891780111</v>
      </c>
      <c r="B249" s="199" t="s">
        <v>25</v>
      </c>
      <c r="C249" s="200" t="s">
        <v>1044</v>
      </c>
      <c r="D249" s="199" t="s">
        <v>27</v>
      </c>
      <c r="E249" s="201" t="s">
        <v>1807</v>
      </c>
      <c r="F249" s="199" t="s">
        <v>29</v>
      </c>
      <c r="G249" s="200" t="s">
        <v>1046</v>
      </c>
      <c r="H249" s="200" t="s">
        <v>31</v>
      </c>
      <c r="I249" s="153">
        <v>12941940</v>
      </c>
      <c r="J249" s="215">
        <v>0</v>
      </c>
      <c r="K249" s="215">
        <v>0</v>
      </c>
      <c r="L249" s="215">
        <v>0</v>
      </c>
      <c r="M249" s="207" t="s">
        <v>5635</v>
      </c>
      <c r="N249" s="208" t="s">
        <v>1808</v>
      </c>
      <c r="O249" t="s">
        <v>1809</v>
      </c>
      <c r="P249" s="204">
        <v>44573</v>
      </c>
      <c r="Q249" s="205">
        <v>44573</v>
      </c>
      <c r="R249" s="204">
        <v>44773</v>
      </c>
      <c r="S249" s="215">
        <v>6462951</v>
      </c>
      <c r="T249" s="153">
        <v>6478989</v>
      </c>
      <c r="U249" s="200">
        <v>12545871</v>
      </c>
      <c r="V249" s="208" t="s">
        <v>1063</v>
      </c>
      <c r="W249"/>
      <c r="X249"/>
      <c r="Y249" s="1"/>
    </row>
    <row r="250" spans="1:25">
      <c r="A250" s="198">
        <v>891780111</v>
      </c>
      <c r="B250" s="199" t="s">
        <v>25</v>
      </c>
      <c r="C250" s="200" t="s">
        <v>1044</v>
      </c>
      <c r="D250" s="199" t="s">
        <v>27</v>
      </c>
      <c r="E250" s="201" t="s">
        <v>1810</v>
      </c>
      <c r="F250" s="199" t="s">
        <v>29</v>
      </c>
      <c r="G250" s="200" t="s">
        <v>1046</v>
      </c>
      <c r="H250" s="200" t="s">
        <v>31</v>
      </c>
      <c r="I250" s="153">
        <v>23699626</v>
      </c>
      <c r="J250" s="215">
        <v>0</v>
      </c>
      <c r="K250" s="215">
        <v>0</v>
      </c>
      <c r="L250" s="215">
        <v>0</v>
      </c>
      <c r="M250" s="207" t="s">
        <v>5636</v>
      </c>
      <c r="N250" s="208" t="s">
        <v>1811</v>
      </c>
      <c r="O250" t="s">
        <v>1812</v>
      </c>
      <c r="P250" s="204">
        <v>44573</v>
      </c>
      <c r="Q250" s="205">
        <v>44573</v>
      </c>
      <c r="R250" s="204">
        <v>44773</v>
      </c>
      <c r="S250" s="215">
        <v>11806512</v>
      </c>
      <c r="T250" s="153">
        <v>11893114</v>
      </c>
      <c r="U250" s="200">
        <v>12545871</v>
      </c>
      <c r="V250" s="208" t="s">
        <v>1063</v>
      </c>
      <c r="W250"/>
      <c r="X250"/>
      <c r="Y250" s="1"/>
    </row>
    <row r="251" spans="1:25">
      <c r="A251" s="198">
        <v>891780111</v>
      </c>
      <c r="B251" s="199" t="s">
        <v>25</v>
      </c>
      <c r="C251" s="200" t="s">
        <v>1044</v>
      </c>
      <c r="D251" s="199" t="s">
        <v>27</v>
      </c>
      <c r="E251" s="201" t="s">
        <v>1813</v>
      </c>
      <c r="F251" s="199" t="s">
        <v>29</v>
      </c>
      <c r="G251" s="200" t="s">
        <v>1046</v>
      </c>
      <c r="H251" s="200" t="s">
        <v>31</v>
      </c>
      <c r="I251" s="153">
        <v>10900000</v>
      </c>
      <c r="J251" s="215">
        <v>0</v>
      </c>
      <c r="K251" s="215">
        <v>0</v>
      </c>
      <c r="L251" s="215">
        <v>0</v>
      </c>
      <c r="M251" s="207" t="s">
        <v>5637</v>
      </c>
      <c r="N251" s="208" t="s">
        <v>1814</v>
      </c>
      <c r="O251" t="s">
        <v>1815</v>
      </c>
      <c r="P251" s="204">
        <v>44573</v>
      </c>
      <c r="Q251" s="205">
        <v>44573</v>
      </c>
      <c r="R251" s="204">
        <v>44773</v>
      </c>
      <c r="S251" s="215">
        <v>4671429</v>
      </c>
      <c r="T251" s="153">
        <v>6228571</v>
      </c>
      <c r="U251" s="200">
        <v>12545871</v>
      </c>
      <c r="V251" s="208" t="s">
        <v>1063</v>
      </c>
      <c r="W251"/>
      <c r="X251"/>
      <c r="Y251" s="1"/>
    </row>
    <row r="252" spans="1:25">
      <c r="A252" s="198">
        <v>891780111</v>
      </c>
      <c r="B252" s="199" t="s">
        <v>25</v>
      </c>
      <c r="C252" s="200" t="s">
        <v>1044</v>
      </c>
      <c r="D252" s="199" t="s">
        <v>27</v>
      </c>
      <c r="E252" s="201" t="s">
        <v>1816</v>
      </c>
      <c r="F252" s="199" t="s">
        <v>29</v>
      </c>
      <c r="G252" s="200" t="s">
        <v>1046</v>
      </c>
      <c r="H252" s="200" t="s">
        <v>31</v>
      </c>
      <c r="I252" s="153">
        <v>16050000</v>
      </c>
      <c r="J252" s="215">
        <v>0</v>
      </c>
      <c r="K252" s="215">
        <v>0</v>
      </c>
      <c r="L252" s="215">
        <v>0</v>
      </c>
      <c r="M252" s="207" t="s">
        <v>5638</v>
      </c>
      <c r="N252" s="208" t="s">
        <v>1817</v>
      </c>
      <c r="O252" t="s">
        <v>1818</v>
      </c>
      <c r="P252" s="204">
        <v>44573</v>
      </c>
      <c r="Q252" s="205">
        <v>44573</v>
      </c>
      <c r="R252" s="204">
        <v>44773</v>
      </c>
      <c r="S252" s="215">
        <v>8700000</v>
      </c>
      <c r="T252" s="153">
        <v>7350000</v>
      </c>
      <c r="U252" s="200">
        <v>12545871</v>
      </c>
      <c r="V252" s="208" t="s">
        <v>1063</v>
      </c>
      <c r="W252"/>
      <c r="X252"/>
      <c r="Y252" s="1"/>
    </row>
    <row r="253" spans="1:25">
      <c r="A253" s="198">
        <v>891780111</v>
      </c>
      <c r="B253" s="199" t="s">
        <v>25</v>
      </c>
      <c r="C253" s="200" t="s">
        <v>1044</v>
      </c>
      <c r="D253" s="199" t="s">
        <v>27</v>
      </c>
      <c r="E253" s="201" t="s">
        <v>1819</v>
      </c>
      <c r="F253" s="199" t="s">
        <v>29</v>
      </c>
      <c r="G253" s="200" t="s">
        <v>1046</v>
      </c>
      <c r="H253" s="200" t="s">
        <v>31</v>
      </c>
      <c r="I253" s="153">
        <v>17555279</v>
      </c>
      <c r="J253" s="215">
        <v>15416999</v>
      </c>
      <c r="K253" s="215">
        <v>0</v>
      </c>
      <c r="L253" s="215">
        <v>2138280</v>
      </c>
      <c r="M253" s="207" t="s">
        <v>5639</v>
      </c>
      <c r="N253" s="208" t="s">
        <v>1820</v>
      </c>
      <c r="O253" t="s">
        <v>1821</v>
      </c>
      <c r="P253" s="204">
        <v>44573</v>
      </c>
      <c r="Q253" s="205">
        <v>44573</v>
      </c>
      <c r="R253" s="204">
        <v>44773</v>
      </c>
      <c r="S253" s="215">
        <v>6607284</v>
      </c>
      <c r="T253" s="153">
        <v>8809715</v>
      </c>
      <c r="U253" s="200">
        <v>12545871</v>
      </c>
      <c r="V253" s="208" t="s">
        <v>1063</v>
      </c>
      <c r="W253"/>
      <c r="X253"/>
      <c r="Y253" s="1"/>
    </row>
    <row r="254" spans="1:25">
      <c r="A254" s="198">
        <v>891780111</v>
      </c>
      <c r="B254" s="199" t="s">
        <v>25</v>
      </c>
      <c r="C254" s="200" t="s">
        <v>1044</v>
      </c>
      <c r="D254" s="199" t="s">
        <v>27</v>
      </c>
      <c r="E254" s="201" t="s">
        <v>1822</v>
      </c>
      <c r="F254" s="199" t="s">
        <v>29</v>
      </c>
      <c r="G254" s="200" t="s">
        <v>1046</v>
      </c>
      <c r="H254" s="200" t="s">
        <v>31</v>
      </c>
      <c r="I254" s="153">
        <v>29193800</v>
      </c>
      <c r="J254" s="215">
        <v>0</v>
      </c>
      <c r="K254" s="215">
        <v>0</v>
      </c>
      <c r="L254" s="215">
        <v>0</v>
      </c>
      <c r="M254" s="207" t="s">
        <v>5640</v>
      </c>
      <c r="N254" s="208" t="s">
        <v>1823</v>
      </c>
      <c r="O254" t="s">
        <v>1824</v>
      </c>
      <c r="P254" s="204">
        <v>44573</v>
      </c>
      <c r="Q254" s="205">
        <v>44573</v>
      </c>
      <c r="R254" s="204">
        <v>44773</v>
      </c>
      <c r="S254" s="215">
        <v>14336658</v>
      </c>
      <c r="T254" s="153">
        <v>14857142</v>
      </c>
      <c r="U254" s="200">
        <v>12545871</v>
      </c>
      <c r="V254" s="208" t="s">
        <v>1063</v>
      </c>
      <c r="W254"/>
      <c r="X254"/>
      <c r="Y254" s="1"/>
    </row>
    <row r="255" spans="1:25">
      <c r="A255" s="198">
        <v>891780111</v>
      </c>
      <c r="B255" s="199" t="s">
        <v>25</v>
      </c>
      <c r="C255" s="200" t="s">
        <v>1044</v>
      </c>
      <c r="D255" s="199" t="s">
        <v>27</v>
      </c>
      <c r="E255" s="201" t="s">
        <v>1825</v>
      </c>
      <c r="F255" s="199" t="s">
        <v>29</v>
      </c>
      <c r="G255" s="200" t="s">
        <v>1046</v>
      </c>
      <c r="H255" s="200" t="s">
        <v>31</v>
      </c>
      <c r="I255" s="153">
        <v>14778000</v>
      </c>
      <c r="J255" s="215">
        <v>0</v>
      </c>
      <c r="K255" s="215">
        <v>0</v>
      </c>
      <c r="L255" s="215">
        <v>0</v>
      </c>
      <c r="M255" s="207" t="s">
        <v>5641</v>
      </c>
      <c r="N255" s="208" t="s">
        <v>1826</v>
      </c>
      <c r="O255" t="s">
        <v>1827</v>
      </c>
      <c r="P255" s="204">
        <v>44573</v>
      </c>
      <c r="Q255" s="205">
        <v>44573</v>
      </c>
      <c r="R255" s="204">
        <v>44773</v>
      </c>
      <c r="S255" s="215">
        <v>7362000</v>
      </c>
      <c r="T255" s="153">
        <v>7416000</v>
      </c>
      <c r="U255" s="200">
        <v>12545871</v>
      </c>
      <c r="V255" s="208" t="s">
        <v>1063</v>
      </c>
      <c r="W255"/>
      <c r="X255"/>
      <c r="Y255" s="1"/>
    </row>
    <row r="256" spans="1:25">
      <c r="A256" s="198">
        <v>891780111</v>
      </c>
      <c r="B256" s="199" t="s">
        <v>25</v>
      </c>
      <c r="C256" s="200" t="s">
        <v>1044</v>
      </c>
      <c r="D256" s="199" t="s">
        <v>27</v>
      </c>
      <c r="E256" s="201" t="s">
        <v>1828</v>
      </c>
      <c r="F256" s="199" t="s">
        <v>29</v>
      </c>
      <c r="G256" s="200" t="s">
        <v>1046</v>
      </c>
      <c r="H256" s="200" t="s">
        <v>31</v>
      </c>
      <c r="I256" s="153">
        <v>41050000</v>
      </c>
      <c r="J256" s="215">
        <v>0</v>
      </c>
      <c r="K256" s="215">
        <v>0</v>
      </c>
      <c r="L256" s="215">
        <v>0</v>
      </c>
      <c r="M256" s="207" t="s">
        <v>5642</v>
      </c>
      <c r="N256" s="208" t="s">
        <v>1829</v>
      </c>
      <c r="O256" t="s">
        <v>1830</v>
      </c>
      <c r="P256" s="204">
        <v>44573</v>
      </c>
      <c r="Q256" s="205">
        <v>44573</v>
      </c>
      <c r="R256" s="204">
        <v>44773</v>
      </c>
      <c r="S256" s="215">
        <v>20450000</v>
      </c>
      <c r="T256" s="153">
        <v>20600000</v>
      </c>
      <c r="U256" s="200">
        <v>12545871</v>
      </c>
      <c r="V256" s="208" t="s">
        <v>1063</v>
      </c>
      <c r="W256"/>
      <c r="X256"/>
      <c r="Y256" s="1"/>
    </row>
    <row r="257" spans="1:25">
      <c r="A257" s="198">
        <v>891780111</v>
      </c>
      <c r="B257" s="199" t="s">
        <v>25</v>
      </c>
      <c r="C257" s="200" t="s">
        <v>1044</v>
      </c>
      <c r="D257" s="199" t="s">
        <v>27</v>
      </c>
      <c r="E257" s="201" t="s">
        <v>1831</v>
      </c>
      <c r="F257" s="199" t="s">
        <v>29</v>
      </c>
      <c r="G257" s="200" t="s">
        <v>1046</v>
      </c>
      <c r="H257" s="200" t="s">
        <v>31</v>
      </c>
      <c r="I257" s="153">
        <v>32477266</v>
      </c>
      <c r="J257" s="215">
        <v>0</v>
      </c>
      <c r="K257" s="215">
        <v>0</v>
      </c>
      <c r="L257" s="215">
        <v>0</v>
      </c>
      <c r="M257" s="207" t="s">
        <v>5643</v>
      </c>
      <c r="N257" s="208" t="s">
        <v>1832</v>
      </c>
      <c r="O257" t="s">
        <v>1833</v>
      </c>
      <c r="P257" s="204">
        <v>44573</v>
      </c>
      <c r="Q257" s="205">
        <v>44573</v>
      </c>
      <c r="R257" s="204">
        <v>44773</v>
      </c>
      <c r="S257" s="215">
        <v>13918827</v>
      </c>
      <c r="T257" s="153">
        <v>18558439</v>
      </c>
      <c r="U257" s="200">
        <v>12545871</v>
      </c>
      <c r="V257" s="208" t="s">
        <v>1063</v>
      </c>
      <c r="W257"/>
      <c r="X257"/>
      <c r="Y257" s="1"/>
    </row>
    <row r="258" spans="1:25">
      <c r="A258" s="198">
        <v>891780111</v>
      </c>
      <c r="B258" s="199" t="s">
        <v>25</v>
      </c>
      <c r="C258" s="200" t="s">
        <v>1044</v>
      </c>
      <c r="D258" s="199" t="s">
        <v>27</v>
      </c>
      <c r="E258" s="201" t="s">
        <v>1834</v>
      </c>
      <c r="F258" s="199" t="s">
        <v>29</v>
      </c>
      <c r="G258" s="200" t="s">
        <v>1046</v>
      </c>
      <c r="H258" s="200" t="s">
        <v>31</v>
      </c>
      <c r="I258" s="153">
        <v>21944099</v>
      </c>
      <c r="J258" s="215">
        <v>0</v>
      </c>
      <c r="K258" s="215">
        <v>0</v>
      </c>
      <c r="L258" s="215">
        <v>0</v>
      </c>
      <c r="M258" s="207" t="s">
        <v>5644</v>
      </c>
      <c r="N258" s="208" t="s">
        <v>1835</v>
      </c>
      <c r="O258" t="s">
        <v>1836</v>
      </c>
      <c r="P258" s="204">
        <v>44573</v>
      </c>
      <c r="Q258" s="205">
        <v>44573</v>
      </c>
      <c r="R258" s="204">
        <v>44773</v>
      </c>
      <c r="S258" s="215">
        <v>10931958</v>
      </c>
      <c r="T258" s="153">
        <v>11012141</v>
      </c>
      <c r="U258" s="200">
        <v>12545871</v>
      </c>
      <c r="V258" s="208" t="s">
        <v>1063</v>
      </c>
      <c r="W258"/>
      <c r="X258"/>
      <c r="Y258" s="1"/>
    </row>
    <row r="259" spans="1:25">
      <c r="A259" s="198">
        <v>891780111</v>
      </c>
      <c r="B259" s="199" t="s">
        <v>25</v>
      </c>
      <c r="C259" s="200" t="s">
        <v>1044</v>
      </c>
      <c r="D259" s="199" t="s">
        <v>27</v>
      </c>
      <c r="E259" s="201" t="s">
        <v>1837</v>
      </c>
      <c r="F259" s="199" t="s">
        <v>29</v>
      </c>
      <c r="G259" s="200" t="s">
        <v>1046</v>
      </c>
      <c r="H259" s="200" t="s">
        <v>31</v>
      </c>
      <c r="I259" s="153">
        <v>31877000</v>
      </c>
      <c r="J259" s="215">
        <v>33477000</v>
      </c>
      <c r="K259" s="215">
        <v>1600000</v>
      </c>
      <c r="L259" s="215">
        <v>0</v>
      </c>
      <c r="M259" s="207" t="s">
        <v>5645</v>
      </c>
      <c r="N259" s="208" t="s">
        <v>1838</v>
      </c>
      <c r="O259" t="s">
        <v>1839</v>
      </c>
      <c r="P259" s="204">
        <v>44573</v>
      </c>
      <c r="Q259" s="205">
        <v>44573</v>
      </c>
      <c r="R259" s="204">
        <v>44773</v>
      </c>
      <c r="S259" s="215">
        <v>16523476</v>
      </c>
      <c r="T259" s="153">
        <v>16953524</v>
      </c>
      <c r="U259" s="200">
        <v>12545871</v>
      </c>
      <c r="V259" s="208" t="s">
        <v>1063</v>
      </c>
      <c r="W259"/>
      <c r="X259"/>
      <c r="Y259" s="1"/>
    </row>
    <row r="260" spans="1:25">
      <c r="A260" s="198">
        <v>891780111</v>
      </c>
      <c r="B260" s="199" t="s">
        <v>25</v>
      </c>
      <c r="C260" s="200" t="s">
        <v>1044</v>
      </c>
      <c r="D260" s="199" t="s">
        <v>27</v>
      </c>
      <c r="E260" s="201" t="s">
        <v>1840</v>
      </c>
      <c r="F260" s="199" t="s">
        <v>29</v>
      </c>
      <c r="G260" s="200" t="s">
        <v>1046</v>
      </c>
      <c r="H260" s="200" t="s">
        <v>31</v>
      </c>
      <c r="I260" s="153">
        <v>27772000</v>
      </c>
      <c r="J260" s="215">
        <v>0</v>
      </c>
      <c r="K260" s="215">
        <v>0</v>
      </c>
      <c r="L260" s="215">
        <v>0</v>
      </c>
      <c r="M260" s="207" t="s">
        <v>5646</v>
      </c>
      <c r="N260" s="208" t="s">
        <v>1841</v>
      </c>
      <c r="O260" t="s">
        <v>1842</v>
      </c>
      <c r="P260" s="204">
        <v>44573</v>
      </c>
      <c r="Q260" s="205">
        <v>44573</v>
      </c>
      <c r="R260" s="204">
        <v>44773</v>
      </c>
      <c r="S260" s="215">
        <v>13524000</v>
      </c>
      <c r="T260" s="153">
        <v>14248000</v>
      </c>
      <c r="U260" s="200">
        <v>12545871</v>
      </c>
      <c r="V260" s="208" t="s">
        <v>1063</v>
      </c>
      <c r="W260"/>
      <c r="X260"/>
      <c r="Y260" s="1"/>
    </row>
    <row r="261" spans="1:25">
      <c r="A261" s="198">
        <v>891780111</v>
      </c>
      <c r="B261" s="199" t="s">
        <v>25</v>
      </c>
      <c r="C261" s="200" t="s">
        <v>1044</v>
      </c>
      <c r="D261" s="199" t="s">
        <v>27</v>
      </c>
      <c r="E261" s="201" t="s">
        <v>1843</v>
      </c>
      <c r="F261" s="199" t="s">
        <v>29</v>
      </c>
      <c r="G261" s="200" t="s">
        <v>1046</v>
      </c>
      <c r="H261" s="200" t="s">
        <v>31</v>
      </c>
      <c r="I261" s="153">
        <v>23699626</v>
      </c>
      <c r="J261" s="215">
        <v>0</v>
      </c>
      <c r="K261" s="215">
        <v>0</v>
      </c>
      <c r="L261" s="215">
        <v>0</v>
      </c>
      <c r="M261" s="207" t="s">
        <v>5647</v>
      </c>
      <c r="N261" s="208" t="s">
        <v>1844</v>
      </c>
      <c r="O261" t="s">
        <v>1845</v>
      </c>
      <c r="P261" s="204">
        <v>44573</v>
      </c>
      <c r="Q261" s="205">
        <v>44573</v>
      </c>
      <c r="R261" s="204">
        <v>44773</v>
      </c>
      <c r="S261" s="215">
        <v>11806512</v>
      </c>
      <c r="T261" s="153">
        <v>11893114</v>
      </c>
      <c r="U261" s="200">
        <v>12545871</v>
      </c>
      <c r="V261" s="208" t="s">
        <v>1063</v>
      </c>
      <c r="W261"/>
      <c r="X261"/>
      <c r="Y261" s="1"/>
    </row>
    <row r="262" spans="1:25">
      <c r="A262" s="198">
        <v>891780111</v>
      </c>
      <c r="B262" s="199" t="s">
        <v>25</v>
      </c>
      <c r="C262" s="200" t="s">
        <v>1044</v>
      </c>
      <c r="D262" s="199" t="s">
        <v>27</v>
      </c>
      <c r="E262" s="201" t="s">
        <v>1846</v>
      </c>
      <c r="F262" s="199" t="s">
        <v>29</v>
      </c>
      <c r="G262" s="200" t="s">
        <v>1046</v>
      </c>
      <c r="H262" s="200" t="s">
        <v>31</v>
      </c>
      <c r="I262" s="153">
        <v>22100000</v>
      </c>
      <c r="J262" s="215">
        <v>0</v>
      </c>
      <c r="K262" s="215">
        <v>0</v>
      </c>
      <c r="L262" s="215">
        <v>0</v>
      </c>
      <c r="M262" s="207" t="s">
        <v>5648</v>
      </c>
      <c r="N262" s="208" t="s">
        <v>1847</v>
      </c>
      <c r="O262" t="s">
        <v>1848</v>
      </c>
      <c r="P262" s="204">
        <v>44573</v>
      </c>
      <c r="Q262" s="205">
        <v>44573</v>
      </c>
      <c r="R262" s="204">
        <v>44773</v>
      </c>
      <c r="S262" s="215">
        <v>10900000</v>
      </c>
      <c r="T262" s="153">
        <v>11200000</v>
      </c>
      <c r="U262" s="200">
        <v>12545871</v>
      </c>
      <c r="V262" s="208" t="s">
        <v>1063</v>
      </c>
      <c r="W262"/>
      <c r="X262"/>
      <c r="Y262" s="1"/>
    </row>
    <row r="263" spans="1:25">
      <c r="A263" s="198">
        <v>891780111</v>
      </c>
      <c r="B263" s="199" t="s">
        <v>25</v>
      </c>
      <c r="C263" s="200" t="s">
        <v>1044</v>
      </c>
      <c r="D263" s="199" t="s">
        <v>27</v>
      </c>
      <c r="E263" s="201" t="s">
        <v>1849</v>
      </c>
      <c r="F263" s="199" t="s">
        <v>29</v>
      </c>
      <c r="G263" s="200" t="s">
        <v>1046</v>
      </c>
      <c r="H263" s="200" t="s">
        <v>31</v>
      </c>
      <c r="I263" s="153">
        <v>14778000</v>
      </c>
      <c r="J263" s="215">
        <v>0</v>
      </c>
      <c r="K263" s="215">
        <v>0</v>
      </c>
      <c r="L263" s="215">
        <v>0</v>
      </c>
      <c r="M263" s="207" t="s">
        <v>5649</v>
      </c>
      <c r="N263" s="208" t="s">
        <v>1850</v>
      </c>
      <c r="O263" t="s">
        <v>1851</v>
      </c>
      <c r="P263" s="204">
        <v>44573</v>
      </c>
      <c r="Q263" s="205">
        <v>44573</v>
      </c>
      <c r="R263" s="204">
        <v>44773</v>
      </c>
      <c r="S263" s="215">
        <v>7362000</v>
      </c>
      <c r="T263" s="153">
        <v>7416000</v>
      </c>
      <c r="U263" s="200">
        <v>12545871</v>
      </c>
      <c r="V263" s="208" t="s">
        <v>1063</v>
      </c>
      <c r="W263"/>
      <c r="X263"/>
      <c r="Y263" s="1"/>
    </row>
    <row r="264" spans="1:25">
      <c r="A264" s="198">
        <v>891780111</v>
      </c>
      <c r="B264" s="199" t="s">
        <v>25</v>
      </c>
      <c r="C264" s="200" t="s">
        <v>1044</v>
      </c>
      <c r="D264" s="199" t="s">
        <v>27</v>
      </c>
      <c r="E264" s="201" t="s">
        <v>1852</v>
      </c>
      <c r="F264" s="199" t="s">
        <v>29</v>
      </c>
      <c r="G264" s="200" t="s">
        <v>1046</v>
      </c>
      <c r="H264" s="200" t="s">
        <v>31</v>
      </c>
      <c r="I264" s="153">
        <v>29414000</v>
      </c>
      <c r="J264" s="215" t="s">
        <v>5650</v>
      </c>
      <c r="K264" s="215" t="s">
        <v>5578</v>
      </c>
      <c r="L264" s="215">
        <v>0</v>
      </c>
      <c r="M264" s="207" t="s">
        <v>5651</v>
      </c>
      <c r="N264" s="208" t="s">
        <v>1853</v>
      </c>
      <c r="O264" t="s">
        <v>1854</v>
      </c>
      <c r="P264" s="204">
        <v>44573</v>
      </c>
      <c r="Q264" s="205">
        <v>44573</v>
      </c>
      <c r="R264" s="204">
        <v>44773</v>
      </c>
      <c r="S264" s="215">
        <v>14706000</v>
      </c>
      <c r="T264" s="153">
        <v>16208000</v>
      </c>
      <c r="U264" s="200">
        <v>12545871</v>
      </c>
      <c r="V264" s="208" t="s">
        <v>1063</v>
      </c>
      <c r="W264"/>
      <c r="X264"/>
      <c r="Y264" s="1"/>
    </row>
    <row r="265" spans="1:25">
      <c r="A265" s="198">
        <v>891780111</v>
      </c>
      <c r="B265" s="199" t="s">
        <v>25</v>
      </c>
      <c r="C265" s="200" t="s">
        <v>1044</v>
      </c>
      <c r="D265" s="199" t="s">
        <v>27</v>
      </c>
      <c r="E265" s="201" t="s">
        <v>1855</v>
      </c>
      <c r="F265" s="199" t="s">
        <v>29</v>
      </c>
      <c r="G265" s="200" t="s">
        <v>1046</v>
      </c>
      <c r="H265" s="200" t="s">
        <v>31</v>
      </c>
      <c r="I265" s="153">
        <v>32840000</v>
      </c>
      <c r="J265" s="215">
        <v>0</v>
      </c>
      <c r="K265" s="215">
        <v>0</v>
      </c>
      <c r="L265" s="215">
        <v>0</v>
      </c>
      <c r="M265" s="207" t="s">
        <v>5652</v>
      </c>
      <c r="N265" s="208" t="s">
        <v>1856</v>
      </c>
      <c r="O265" t="s">
        <v>1857</v>
      </c>
      <c r="P265" s="204">
        <v>44573</v>
      </c>
      <c r="Q265" s="205">
        <v>44573</v>
      </c>
      <c r="R265" s="204">
        <v>44773</v>
      </c>
      <c r="S265" s="215">
        <v>16360000</v>
      </c>
      <c r="T265" s="153">
        <v>16480000</v>
      </c>
      <c r="U265" s="200">
        <v>12545871</v>
      </c>
      <c r="V265" s="208" t="s">
        <v>1063</v>
      </c>
      <c r="W265"/>
      <c r="X265"/>
      <c r="Y265" s="1"/>
    </row>
    <row r="266" spans="1:25">
      <c r="A266" s="198">
        <v>891780111</v>
      </c>
      <c r="B266" s="199" t="s">
        <v>25</v>
      </c>
      <c r="C266" s="200" t="s">
        <v>1044</v>
      </c>
      <c r="D266" s="199" t="s">
        <v>27</v>
      </c>
      <c r="E266" s="201" t="s">
        <v>1858</v>
      </c>
      <c r="F266" s="199" t="s">
        <v>29</v>
      </c>
      <c r="G266" s="200" t="s">
        <v>1046</v>
      </c>
      <c r="H266" s="200" t="s">
        <v>31</v>
      </c>
      <c r="I266" s="153">
        <v>32700000</v>
      </c>
      <c r="J266" s="215">
        <v>0</v>
      </c>
      <c r="K266" s="215">
        <v>0</v>
      </c>
      <c r="L266" s="215">
        <v>0</v>
      </c>
      <c r="M266" s="207" t="s">
        <v>5653</v>
      </c>
      <c r="N266" s="208" t="s">
        <v>1859</v>
      </c>
      <c r="O266" t="s">
        <v>1860</v>
      </c>
      <c r="P266" s="204">
        <v>44573</v>
      </c>
      <c r="Q266" s="205">
        <v>44573</v>
      </c>
      <c r="R266" s="204">
        <v>44773</v>
      </c>
      <c r="S266" s="215">
        <v>15842858</v>
      </c>
      <c r="T266" s="153">
        <v>16857142</v>
      </c>
      <c r="U266" s="200">
        <v>12545871</v>
      </c>
      <c r="V266" s="208" t="s">
        <v>1063</v>
      </c>
      <c r="W266"/>
      <c r="X266"/>
      <c r="Y266" s="1"/>
    </row>
    <row r="267" spans="1:25">
      <c r="A267" s="198">
        <v>891780111</v>
      </c>
      <c r="B267" s="199" t="s">
        <v>25</v>
      </c>
      <c r="C267" s="200" t="s">
        <v>1044</v>
      </c>
      <c r="D267" s="199" t="s">
        <v>27</v>
      </c>
      <c r="E267" s="201" t="s">
        <v>1861</v>
      </c>
      <c r="F267" s="199" t="s">
        <v>29</v>
      </c>
      <c r="G267" s="200" t="s">
        <v>1046</v>
      </c>
      <c r="H267" s="200" t="s">
        <v>31</v>
      </c>
      <c r="I267" s="153">
        <v>23809000</v>
      </c>
      <c r="J267" s="215">
        <v>0</v>
      </c>
      <c r="K267" s="215">
        <v>0</v>
      </c>
      <c r="L267" s="215">
        <v>0</v>
      </c>
      <c r="M267" s="207" t="s">
        <v>5654</v>
      </c>
      <c r="N267" s="208" t="s">
        <v>1862</v>
      </c>
      <c r="O267" t="s">
        <v>1863</v>
      </c>
      <c r="P267" s="204">
        <v>44573</v>
      </c>
      <c r="Q267" s="205">
        <v>44573</v>
      </c>
      <c r="R267" s="204">
        <v>44773</v>
      </c>
      <c r="S267" s="215">
        <v>11861000</v>
      </c>
      <c r="T267" s="153">
        <v>11948000</v>
      </c>
      <c r="U267" s="200">
        <v>12545871</v>
      </c>
      <c r="V267" s="208" t="s">
        <v>1063</v>
      </c>
      <c r="W267"/>
      <c r="X267"/>
      <c r="Y267" s="1"/>
    </row>
    <row r="268" spans="1:25">
      <c r="A268" s="198">
        <v>891780111</v>
      </c>
      <c r="B268" s="199" t="s">
        <v>25</v>
      </c>
      <c r="C268" s="200" t="s">
        <v>1044</v>
      </c>
      <c r="D268" s="199" t="s">
        <v>27</v>
      </c>
      <c r="E268" s="201" t="s">
        <v>1864</v>
      </c>
      <c r="F268" s="199" t="s">
        <v>29</v>
      </c>
      <c r="G268" s="200" t="s">
        <v>1046</v>
      </c>
      <c r="H268" s="200" t="s">
        <v>31</v>
      </c>
      <c r="I268" s="153">
        <v>20983500</v>
      </c>
      <c r="J268" s="215">
        <v>0</v>
      </c>
      <c r="K268" s="215">
        <v>0</v>
      </c>
      <c r="L268" s="215">
        <v>0</v>
      </c>
      <c r="M268" s="207" t="s">
        <v>5655</v>
      </c>
      <c r="N268" s="208" t="s">
        <v>1865</v>
      </c>
      <c r="O268" t="s">
        <v>1866</v>
      </c>
      <c r="P268" s="204">
        <v>44573</v>
      </c>
      <c r="Q268" s="205">
        <v>44573</v>
      </c>
      <c r="R268" s="204">
        <v>44773</v>
      </c>
      <c r="S268" s="215">
        <v>10421500</v>
      </c>
      <c r="T268" s="153">
        <v>10562000</v>
      </c>
      <c r="U268" s="200">
        <v>12545871</v>
      </c>
      <c r="V268" s="208" t="s">
        <v>1063</v>
      </c>
      <c r="W268"/>
      <c r="X268"/>
      <c r="Y268" s="1"/>
    </row>
    <row r="269" spans="1:25">
      <c r="A269" s="198">
        <v>891780111</v>
      </c>
      <c r="B269" s="199" t="s">
        <v>25</v>
      </c>
      <c r="C269" s="200" t="s">
        <v>1044</v>
      </c>
      <c r="D269" s="199" t="s">
        <v>27</v>
      </c>
      <c r="E269" s="201" t="s">
        <v>1867</v>
      </c>
      <c r="F269" s="199" t="s">
        <v>29</v>
      </c>
      <c r="G269" s="200" t="s">
        <v>1046</v>
      </c>
      <c r="H269" s="200" t="s">
        <v>31</v>
      </c>
      <c r="I269" s="153">
        <v>13851000</v>
      </c>
      <c r="J269" s="215">
        <v>0</v>
      </c>
      <c r="K269" s="215">
        <v>0</v>
      </c>
      <c r="L269" s="215">
        <v>0</v>
      </c>
      <c r="M269" s="207" t="s">
        <v>5656</v>
      </c>
      <c r="N269" s="208" t="s">
        <v>1868</v>
      </c>
      <c r="O269" t="s">
        <v>1869</v>
      </c>
      <c r="P269" s="204">
        <v>44573</v>
      </c>
      <c r="Q269" s="205">
        <v>44573</v>
      </c>
      <c r="R269" s="204">
        <v>44773</v>
      </c>
      <c r="S269" s="215">
        <v>6964713</v>
      </c>
      <c r="T269" s="153">
        <v>6886287</v>
      </c>
      <c r="U269" s="200">
        <v>12545871</v>
      </c>
      <c r="V269" s="208" t="s">
        <v>1063</v>
      </c>
      <c r="W269"/>
      <c r="X269"/>
      <c r="Y269" s="1"/>
    </row>
    <row r="270" spans="1:25">
      <c r="A270" s="198">
        <v>891780111</v>
      </c>
      <c r="B270" s="199" t="s">
        <v>25</v>
      </c>
      <c r="C270" s="200" t="s">
        <v>1044</v>
      </c>
      <c r="D270" s="199" t="s">
        <v>27</v>
      </c>
      <c r="E270" s="201" t="s">
        <v>1870</v>
      </c>
      <c r="F270" s="199" t="s">
        <v>29</v>
      </c>
      <c r="G270" s="200" t="s">
        <v>1046</v>
      </c>
      <c r="H270" s="200" t="s">
        <v>31</v>
      </c>
      <c r="I270" s="153">
        <v>15603710</v>
      </c>
      <c r="J270" s="215">
        <v>0</v>
      </c>
      <c r="K270" s="215">
        <v>0</v>
      </c>
      <c r="L270" s="215">
        <v>0</v>
      </c>
      <c r="M270" s="207" t="s">
        <v>5657</v>
      </c>
      <c r="N270" s="208" t="s">
        <v>1871</v>
      </c>
      <c r="O270" t="s">
        <v>1872</v>
      </c>
      <c r="P270" s="204">
        <v>44573</v>
      </c>
      <c r="Q270" s="205">
        <v>44573</v>
      </c>
      <c r="R270" s="204">
        <v>44773</v>
      </c>
      <c r="S270" s="215">
        <v>6687303</v>
      </c>
      <c r="T270" s="153">
        <v>8916407</v>
      </c>
      <c r="U270" s="200">
        <v>12545871</v>
      </c>
      <c r="V270" s="208" t="s">
        <v>1063</v>
      </c>
      <c r="W270"/>
      <c r="X270"/>
      <c r="Y270" s="1"/>
    </row>
    <row r="271" spans="1:25">
      <c r="A271" s="198">
        <v>891780111</v>
      </c>
      <c r="B271" s="199" t="s">
        <v>25</v>
      </c>
      <c r="C271" s="200" t="s">
        <v>1044</v>
      </c>
      <c r="D271" s="199" t="s">
        <v>27</v>
      </c>
      <c r="E271" s="201" t="s">
        <v>1873</v>
      </c>
      <c r="F271" s="199" t="s">
        <v>29</v>
      </c>
      <c r="G271" s="200" t="s">
        <v>1046</v>
      </c>
      <c r="H271" s="200" t="s">
        <v>31</v>
      </c>
      <c r="I271" s="153">
        <v>14931250</v>
      </c>
      <c r="J271" s="215">
        <v>0</v>
      </c>
      <c r="K271" s="215">
        <v>0</v>
      </c>
      <c r="L271" s="215">
        <v>0</v>
      </c>
      <c r="M271" s="207" t="s">
        <v>5658</v>
      </c>
      <c r="N271" s="208" t="s">
        <v>1874</v>
      </c>
      <c r="O271" t="s">
        <v>1875</v>
      </c>
      <c r="P271" s="204">
        <v>44573</v>
      </c>
      <c r="Q271" s="205">
        <v>44573</v>
      </c>
      <c r="R271" s="204">
        <v>44773</v>
      </c>
      <c r="S271" s="215">
        <v>8281250</v>
      </c>
      <c r="T271" s="153">
        <v>6650000</v>
      </c>
      <c r="U271" s="200">
        <v>12545871</v>
      </c>
      <c r="V271" s="208" t="s">
        <v>1063</v>
      </c>
      <c r="W271"/>
      <c r="X271"/>
      <c r="Y271" s="1"/>
    </row>
    <row r="272" spans="1:25">
      <c r="A272" s="198">
        <v>891780111</v>
      </c>
      <c r="B272" s="199" t="s">
        <v>25</v>
      </c>
      <c r="C272" s="200" t="s">
        <v>1044</v>
      </c>
      <c r="D272" s="199" t="s">
        <v>27</v>
      </c>
      <c r="E272" s="201" t="s">
        <v>1876</v>
      </c>
      <c r="F272" s="199" t="s">
        <v>29</v>
      </c>
      <c r="G272" s="200" t="s">
        <v>1046</v>
      </c>
      <c r="H272" s="200" t="s">
        <v>31</v>
      </c>
      <c r="I272" s="153">
        <v>15599000</v>
      </c>
      <c r="J272" s="215">
        <v>0</v>
      </c>
      <c r="K272" s="215">
        <v>0</v>
      </c>
      <c r="L272" s="215">
        <v>0</v>
      </c>
      <c r="M272" s="207" t="s">
        <v>5659</v>
      </c>
      <c r="N272" s="208" t="s">
        <v>1877</v>
      </c>
      <c r="O272" t="s">
        <v>1878</v>
      </c>
      <c r="P272" s="204">
        <v>44573</v>
      </c>
      <c r="Q272" s="205">
        <v>44573</v>
      </c>
      <c r="R272" s="204">
        <v>44773</v>
      </c>
      <c r="S272" s="215">
        <v>7771000</v>
      </c>
      <c r="T272" s="153">
        <v>7828000</v>
      </c>
      <c r="U272" s="200">
        <v>12545871</v>
      </c>
      <c r="V272" s="208" t="s">
        <v>1063</v>
      </c>
      <c r="W272"/>
      <c r="X272"/>
      <c r="Y272" s="1"/>
    </row>
    <row r="273" spans="1:25">
      <c r="A273" s="198">
        <v>891780111</v>
      </c>
      <c r="B273" s="199" t="s">
        <v>25</v>
      </c>
      <c r="C273" s="200" t="s">
        <v>1044</v>
      </c>
      <c r="D273" s="199" t="s">
        <v>27</v>
      </c>
      <c r="E273" s="201" t="s">
        <v>1879</v>
      </c>
      <c r="F273" s="199" t="s">
        <v>29</v>
      </c>
      <c r="G273" s="200" t="s">
        <v>1046</v>
      </c>
      <c r="H273" s="200" t="s">
        <v>31</v>
      </c>
      <c r="I273" s="153">
        <v>13166459</v>
      </c>
      <c r="J273" s="215">
        <v>0</v>
      </c>
      <c r="K273" s="215">
        <v>0</v>
      </c>
      <c r="L273" s="215">
        <v>0</v>
      </c>
      <c r="M273" s="207" t="s">
        <v>5660</v>
      </c>
      <c r="N273" s="208" t="s">
        <v>1880</v>
      </c>
      <c r="O273" t="s">
        <v>1881</v>
      </c>
      <c r="P273" s="204">
        <v>44573</v>
      </c>
      <c r="Q273" s="205">
        <v>44573</v>
      </c>
      <c r="R273" s="204">
        <v>44773</v>
      </c>
      <c r="S273" s="215">
        <v>6559173</v>
      </c>
      <c r="T273" s="153">
        <v>6607286</v>
      </c>
      <c r="U273" s="200">
        <v>12545871</v>
      </c>
      <c r="V273" s="208" t="s">
        <v>1063</v>
      </c>
      <c r="W273"/>
      <c r="X273"/>
      <c r="Y273" s="1"/>
    </row>
    <row r="274" spans="1:25">
      <c r="A274" s="198">
        <v>891780111</v>
      </c>
      <c r="B274" s="199" t="s">
        <v>25</v>
      </c>
      <c r="C274" s="200" t="s">
        <v>1044</v>
      </c>
      <c r="D274" s="199" t="s">
        <v>27</v>
      </c>
      <c r="E274" s="201" t="s">
        <v>1882</v>
      </c>
      <c r="F274" s="199" t="s">
        <v>29</v>
      </c>
      <c r="G274" s="200" t="s">
        <v>1046</v>
      </c>
      <c r="H274" s="200" t="s">
        <v>31</v>
      </c>
      <c r="I274" s="153">
        <v>13166459</v>
      </c>
      <c r="J274" s="215">
        <v>0</v>
      </c>
      <c r="K274" s="215">
        <v>0</v>
      </c>
      <c r="L274" s="215">
        <v>0</v>
      </c>
      <c r="M274" s="207" t="s">
        <v>5661</v>
      </c>
      <c r="N274" s="208" t="s">
        <v>1883</v>
      </c>
      <c r="O274" t="s">
        <v>1884</v>
      </c>
      <c r="P274" s="204">
        <v>44573</v>
      </c>
      <c r="Q274" s="205">
        <v>44573</v>
      </c>
      <c r="R274" s="204">
        <v>44773</v>
      </c>
      <c r="S274" s="215">
        <v>6559173</v>
      </c>
      <c r="T274" s="153">
        <v>6607286</v>
      </c>
      <c r="U274" s="200">
        <v>12545871</v>
      </c>
      <c r="V274" s="208" t="s">
        <v>1063</v>
      </c>
      <c r="W274"/>
      <c r="X274"/>
      <c r="Y274" s="1"/>
    </row>
    <row r="275" spans="1:25">
      <c r="A275" s="198">
        <v>891780111</v>
      </c>
      <c r="B275" s="199" t="s">
        <v>25</v>
      </c>
      <c r="C275" s="200" t="s">
        <v>1044</v>
      </c>
      <c r="D275" s="199" t="s">
        <v>27</v>
      </c>
      <c r="E275" s="201" t="s">
        <v>1885</v>
      </c>
      <c r="F275" s="199" t="s">
        <v>29</v>
      </c>
      <c r="G275" s="200" t="s">
        <v>1046</v>
      </c>
      <c r="H275" s="200" t="s">
        <v>31</v>
      </c>
      <c r="I275" s="153">
        <v>13166459</v>
      </c>
      <c r="J275" s="215">
        <v>0</v>
      </c>
      <c r="K275" s="215">
        <v>0</v>
      </c>
      <c r="L275" s="215">
        <v>0</v>
      </c>
      <c r="M275" s="207" t="s">
        <v>5662</v>
      </c>
      <c r="N275" s="208" t="s">
        <v>1886</v>
      </c>
      <c r="O275" t="s">
        <v>1887</v>
      </c>
      <c r="P275" s="204">
        <v>44573</v>
      </c>
      <c r="Q275" s="205">
        <v>44573</v>
      </c>
      <c r="R275" s="204">
        <v>44773</v>
      </c>
      <c r="S275" s="215">
        <v>6559173</v>
      </c>
      <c r="T275" s="153">
        <v>6607286</v>
      </c>
      <c r="U275" s="200">
        <v>12545871</v>
      </c>
      <c r="V275" s="208" t="s">
        <v>1063</v>
      </c>
      <c r="W275"/>
      <c r="X275"/>
      <c r="Y275" s="1"/>
    </row>
    <row r="276" spans="1:25">
      <c r="A276" s="198">
        <v>891780111</v>
      </c>
      <c r="B276" s="199" t="s">
        <v>25</v>
      </c>
      <c r="C276" s="200" t="s">
        <v>1044</v>
      </c>
      <c r="D276" s="199" t="s">
        <v>27</v>
      </c>
      <c r="E276" s="201" t="s">
        <v>1888</v>
      </c>
      <c r="F276" s="199" t="s">
        <v>29</v>
      </c>
      <c r="G276" s="200" t="s">
        <v>1046</v>
      </c>
      <c r="H276" s="200" t="s">
        <v>31</v>
      </c>
      <c r="I276" s="153">
        <v>20780250</v>
      </c>
      <c r="J276" s="215">
        <v>0</v>
      </c>
      <c r="K276" s="215">
        <v>0</v>
      </c>
      <c r="L276" s="215">
        <v>0</v>
      </c>
      <c r="M276" s="207" t="s">
        <v>5663</v>
      </c>
      <c r="N276" s="208" t="s">
        <v>1889</v>
      </c>
      <c r="O276" t="s">
        <v>1890</v>
      </c>
      <c r="P276" s="204">
        <v>44573</v>
      </c>
      <c r="Q276" s="205">
        <v>44573</v>
      </c>
      <c r="R276" s="204">
        <v>44773</v>
      </c>
      <c r="S276" s="215">
        <v>10377250</v>
      </c>
      <c r="T276" s="153">
        <v>10403000</v>
      </c>
      <c r="U276" s="200">
        <v>12545871</v>
      </c>
      <c r="V276" s="208" t="s">
        <v>1063</v>
      </c>
      <c r="W276"/>
      <c r="X276"/>
      <c r="Y276" s="1"/>
    </row>
    <row r="277" spans="1:25">
      <c r="A277" s="198">
        <v>891780111</v>
      </c>
      <c r="B277" s="199" t="s">
        <v>25</v>
      </c>
      <c r="C277" s="200" t="s">
        <v>1044</v>
      </c>
      <c r="D277" s="199" t="s">
        <v>27</v>
      </c>
      <c r="E277" s="201" t="s">
        <v>1891</v>
      </c>
      <c r="F277" s="199" t="s">
        <v>29</v>
      </c>
      <c r="G277" s="200" t="s">
        <v>1046</v>
      </c>
      <c r="H277" s="200" t="s">
        <v>31</v>
      </c>
      <c r="I277" s="153">
        <v>13166459</v>
      </c>
      <c r="J277" s="215">
        <v>0</v>
      </c>
      <c r="K277" s="215">
        <v>0</v>
      </c>
      <c r="L277" s="215">
        <v>0</v>
      </c>
      <c r="M277" s="207" t="s">
        <v>5664</v>
      </c>
      <c r="N277" s="208" t="s">
        <v>1892</v>
      </c>
      <c r="O277" t="s">
        <v>1893</v>
      </c>
      <c r="P277" s="204">
        <v>44573</v>
      </c>
      <c r="Q277" s="205">
        <v>44573</v>
      </c>
      <c r="R277" s="204">
        <v>44773</v>
      </c>
      <c r="S277" s="215">
        <v>6559173</v>
      </c>
      <c r="T277" s="153">
        <v>6607286</v>
      </c>
      <c r="U277" s="200">
        <v>12545871</v>
      </c>
      <c r="V277" s="208" t="s">
        <v>1063</v>
      </c>
      <c r="W277"/>
      <c r="X277"/>
      <c r="Y277" s="1"/>
    </row>
    <row r="278" spans="1:25">
      <c r="A278" s="198">
        <v>891780111</v>
      </c>
      <c r="B278" s="199" t="s">
        <v>25</v>
      </c>
      <c r="C278" s="200" t="s">
        <v>1044</v>
      </c>
      <c r="D278" s="199" t="s">
        <v>27</v>
      </c>
      <c r="E278" s="201" t="s">
        <v>1894</v>
      </c>
      <c r="F278" s="199" t="s">
        <v>29</v>
      </c>
      <c r="G278" s="200" t="s">
        <v>1046</v>
      </c>
      <c r="H278" s="200" t="s">
        <v>31</v>
      </c>
      <c r="I278" s="153">
        <v>12941940</v>
      </c>
      <c r="J278" s="215">
        <v>0</v>
      </c>
      <c r="K278" s="215">
        <v>0</v>
      </c>
      <c r="L278" s="215">
        <v>0</v>
      </c>
      <c r="M278" s="207" t="s">
        <v>5665</v>
      </c>
      <c r="N278" s="208" t="s">
        <v>1895</v>
      </c>
      <c r="O278" t="s">
        <v>1896</v>
      </c>
      <c r="P278" s="204">
        <v>44573</v>
      </c>
      <c r="Q278" s="205">
        <v>44573</v>
      </c>
      <c r="R278" s="204">
        <v>44773</v>
      </c>
      <c r="S278" s="215">
        <v>6462951</v>
      </c>
      <c r="T278" s="153">
        <v>6478989</v>
      </c>
      <c r="U278" s="200">
        <v>12545871</v>
      </c>
      <c r="V278" s="208" t="s">
        <v>1063</v>
      </c>
      <c r="W278"/>
      <c r="X278"/>
      <c r="Y278" s="1"/>
    </row>
    <row r="279" spans="1:25">
      <c r="A279" s="198">
        <v>891780111</v>
      </c>
      <c r="B279" s="199" t="s">
        <v>25</v>
      </c>
      <c r="C279" s="200" t="s">
        <v>1044</v>
      </c>
      <c r="D279" s="199" t="s">
        <v>27</v>
      </c>
      <c r="E279" s="201" t="s">
        <v>1897</v>
      </c>
      <c r="F279" s="199" t="s">
        <v>29</v>
      </c>
      <c r="G279" s="200" t="s">
        <v>1046</v>
      </c>
      <c r="H279" s="200" t="s">
        <v>31</v>
      </c>
      <c r="I279" s="153">
        <v>12941940</v>
      </c>
      <c r="J279" s="215">
        <v>0</v>
      </c>
      <c r="K279" s="215">
        <v>0</v>
      </c>
      <c r="L279" s="215">
        <v>0</v>
      </c>
      <c r="M279" s="207" t="s">
        <v>5666</v>
      </c>
      <c r="N279" s="208" t="s">
        <v>1898</v>
      </c>
      <c r="O279" t="s">
        <v>1899</v>
      </c>
      <c r="P279" s="204">
        <v>44573</v>
      </c>
      <c r="Q279" s="205">
        <v>44573</v>
      </c>
      <c r="R279" s="204">
        <v>44773</v>
      </c>
      <c r="S279" s="215">
        <v>6462951</v>
      </c>
      <c r="T279" s="153">
        <v>6478989</v>
      </c>
      <c r="U279" s="200">
        <v>12545871</v>
      </c>
      <c r="V279" s="208" t="s">
        <v>1063</v>
      </c>
      <c r="W279"/>
      <c r="X279"/>
      <c r="Y279" s="1"/>
    </row>
    <row r="280" spans="1:25">
      <c r="A280" s="198">
        <v>891780111</v>
      </c>
      <c r="B280" s="199" t="s">
        <v>25</v>
      </c>
      <c r="C280" s="200" t="s">
        <v>1044</v>
      </c>
      <c r="D280" s="199" t="s">
        <v>27</v>
      </c>
      <c r="E280" s="201" t="s">
        <v>1900</v>
      </c>
      <c r="F280" s="199" t="s">
        <v>29</v>
      </c>
      <c r="G280" s="200" t="s">
        <v>1046</v>
      </c>
      <c r="H280" s="200" t="s">
        <v>31</v>
      </c>
      <c r="I280" s="153">
        <v>13166459</v>
      </c>
      <c r="J280" s="215">
        <v>0</v>
      </c>
      <c r="K280" s="215">
        <v>0</v>
      </c>
      <c r="L280" s="215">
        <v>0</v>
      </c>
      <c r="M280" s="207" t="s">
        <v>5667</v>
      </c>
      <c r="N280" s="208" t="s">
        <v>1901</v>
      </c>
      <c r="O280" t="s">
        <v>1902</v>
      </c>
      <c r="P280" s="204">
        <v>44573</v>
      </c>
      <c r="Q280" s="205">
        <v>44573</v>
      </c>
      <c r="R280" s="204">
        <v>44773</v>
      </c>
      <c r="S280" s="215">
        <v>6559173</v>
      </c>
      <c r="T280" s="153">
        <v>6607286</v>
      </c>
      <c r="U280" s="200">
        <v>12545871</v>
      </c>
      <c r="V280" s="208" t="s">
        <v>1063</v>
      </c>
      <c r="W280"/>
      <c r="X280"/>
      <c r="Y280" s="1"/>
    </row>
    <row r="281" spans="1:25">
      <c r="A281" s="198">
        <v>891780111</v>
      </c>
      <c r="B281" s="199" t="s">
        <v>25</v>
      </c>
      <c r="C281" s="200" t="s">
        <v>1044</v>
      </c>
      <c r="D281" s="199" t="s">
        <v>27</v>
      </c>
      <c r="E281" s="201" t="s">
        <v>1903</v>
      </c>
      <c r="F281" s="199" t="s">
        <v>29</v>
      </c>
      <c r="G281" s="200" t="s">
        <v>1046</v>
      </c>
      <c r="H281" s="200" t="s">
        <v>31</v>
      </c>
      <c r="I281" s="153">
        <v>12941940</v>
      </c>
      <c r="J281" s="215">
        <v>0</v>
      </c>
      <c r="K281" s="215">
        <v>0</v>
      </c>
      <c r="L281" s="215">
        <v>0</v>
      </c>
      <c r="M281" s="207" t="s">
        <v>5668</v>
      </c>
      <c r="N281" s="208" t="s">
        <v>1904</v>
      </c>
      <c r="O281" t="s">
        <v>1905</v>
      </c>
      <c r="P281" s="204">
        <v>44573</v>
      </c>
      <c r="Q281" s="205">
        <v>44573</v>
      </c>
      <c r="R281" s="204">
        <v>44773</v>
      </c>
      <c r="S281" s="215">
        <v>6462951</v>
      </c>
      <c r="T281" s="153">
        <v>6478989</v>
      </c>
      <c r="U281" s="200">
        <v>12545871</v>
      </c>
      <c r="V281" s="208" t="s">
        <v>1063</v>
      </c>
      <c r="W281"/>
      <c r="X281"/>
      <c r="Y281" s="1"/>
    </row>
    <row r="282" spans="1:25">
      <c r="A282" s="198">
        <v>891780111</v>
      </c>
      <c r="B282" s="199" t="s">
        <v>25</v>
      </c>
      <c r="C282" s="200" t="s">
        <v>1044</v>
      </c>
      <c r="D282" s="199" t="s">
        <v>27</v>
      </c>
      <c r="E282" s="201" t="s">
        <v>1906</v>
      </c>
      <c r="F282" s="199" t="s">
        <v>29</v>
      </c>
      <c r="G282" s="200" t="s">
        <v>1046</v>
      </c>
      <c r="H282" s="200" t="s">
        <v>31</v>
      </c>
      <c r="I282" s="153">
        <v>12941940</v>
      </c>
      <c r="J282" s="215">
        <v>0</v>
      </c>
      <c r="K282" s="215">
        <v>0</v>
      </c>
      <c r="L282" s="215">
        <v>0</v>
      </c>
      <c r="M282" s="207" t="s">
        <v>5669</v>
      </c>
      <c r="N282" s="208" t="s">
        <v>1907</v>
      </c>
      <c r="O282" t="s">
        <v>1908</v>
      </c>
      <c r="P282" s="204">
        <v>44573</v>
      </c>
      <c r="Q282" s="205">
        <v>44573</v>
      </c>
      <c r="R282" s="204">
        <v>44773</v>
      </c>
      <c r="S282" s="215">
        <v>6462951</v>
      </c>
      <c r="T282" s="153">
        <v>6478989</v>
      </c>
      <c r="U282" s="200">
        <v>12545871</v>
      </c>
      <c r="V282" s="208" t="s">
        <v>1063</v>
      </c>
      <c r="W282"/>
      <c r="X282"/>
      <c r="Y282" s="1"/>
    </row>
    <row r="283" spans="1:25">
      <c r="A283" s="198">
        <v>891780111</v>
      </c>
      <c r="B283" s="199" t="s">
        <v>25</v>
      </c>
      <c r="C283" s="200" t="s">
        <v>1044</v>
      </c>
      <c r="D283" s="199" t="s">
        <v>27</v>
      </c>
      <c r="E283" s="201" t="s">
        <v>1909</v>
      </c>
      <c r="F283" s="199" t="s">
        <v>29</v>
      </c>
      <c r="G283" s="200" t="s">
        <v>1046</v>
      </c>
      <c r="H283" s="200" t="s">
        <v>31</v>
      </c>
      <c r="I283" s="153">
        <v>13166459</v>
      </c>
      <c r="J283" s="215">
        <v>0</v>
      </c>
      <c r="K283" s="215">
        <v>0</v>
      </c>
      <c r="L283" s="215">
        <v>0</v>
      </c>
      <c r="M283" s="207" t="s">
        <v>5670</v>
      </c>
      <c r="N283" s="208" t="s">
        <v>1910</v>
      </c>
      <c r="O283" t="s">
        <v>1911</v>
      </c>
      <c r="P283" s="204">
        <v>44573</v>
      </c>
      <c r="Q283" s="205">
        <v>44573</v>
      </c>
      <c r="R283" s="204">
        <v>44773</v>
      </c>
      <c r="S283" s="215">
        <v>6559173</v>
      </c>
      <c r="T283" s="153">
        <v>6607286</v>
      </c>
      <c r="U283" s="200">
        <v>12545871</v>
      </c>
      <c r="V283" s="208" t="s">
        <v>1063</v>
      </c>
      <c r="W283"/>
      <c r="X283"/>
      <c r="Y283" s="1"/>
    </row>
    <row r="284" spans="1:25">
      <c r="A284" s="198">
        <v>891780111</v>
      </c>
      <c r="B284" s="199" t="s">
        <v>25</v>
      </c>
      <c r="C284" s="200" t="s">
        <v>1044</v>
      </c>
      <c r="D284" s="199" t="s">
        <v>27</v>
      </c>
      <c r="E284" s="201" t="s">
        <v>1912</v>
      </c>
      <c r="F284" s="199" t="s">
        <v>29</v>
      </c>
      <c r="G284" s="200" t="s">
        <v>1046</v>
      </c>
      <c r="H284" s="200" t="s">
        <v>31</v>
      </c>
      <c r="I284" s="153">
        <v>1603710</v>
      </c>
      <c r="J284" s="215">
        <v>0</v>
      </c>
      <c r="K284" s="215">
        <v>0</v>
      </c>
      <c r="L284" s="215">
        <v>0</v>
      </c>
      <c r="M284" s="207" t="s">
        <v>5671</v>
      </c>
      <c r="N284" s="208" t="s">
        <v>1913</v>
      </c>
      <c r="O284" t="s">
        <v>1914</v>
      </c>
      <c r="P284" s="204">
        <v>44573</v>
      </c>
      <c r="Q284" s="205">
        <v>44573</v>
      </c>
      <c r="R284" s="204">
        <v>44773</v>
      </c>
      <c r="S284" s="215">
        <v>1603710</v>
      </c>
      <c r="T284" s="153">
        <v>0</v>
      </c>
      <c r="U284" s="200">
        <v>12545871</v>
      </c>
      <c r="V284" s="208" t="s">
        <v>1063</v>
      </c>
      <c r="W284"/>
      <c r="X284"/>
      <c r="Y284" s="1"/>
    </row>
    <row r="285" spans="1:25">
      <c r="A285" s="198">
        <v>891780111</v>
      </c>
      <c r="B285" s="199" t="s">
        <v>25</v>
      </c>
      <c r="C285" s="200" t="s">
        <v>1044</v>
      </c>
      <c r="D285" s="199" t="s">
        <v>27</v>
      </c>
      <c r="E285" s="201" t="s">
        <v>1915</v>
      </c>
      <c r="F285" s="199" t="s">
        <v>29</v>
      </c>
      <c r="G285" s="200" t="s">
        <v>1046</v>
      </c>
      <c r="H285" s="200" t="s">
        <v>31</v>
      </c>
      <c r="I285" s="153">
        <v>14163968</v>
      </c>
      <c r="J285" s="215">
        <v>0</v>
      </c>
      <c r="K285" s="215">
        <v>0</v>
      </c>
      <c r="L285" s="215">
        <v>0</v>
      </c>
      <c r="M285" s="207" t="s">
        <v>5672</v>
      </c>
      <c r="N285" s="208" t="s">
        <v>1916</v>
      </c>
      <c r="O285" t="s">
        <v>1917</v>
      </c>
      <c r="P285" s="204">
        <v>44573</v>
      </c>
      <c r="Q285" s="205">
        <v>44573</v>
      </c>
      <c r="R285" s="204">
        <v>44773</v>
      </c>
      <c r="S285" s="215">
        <v>7081984</v>
      </c>
      <c r="T285" s="153">
        <v>7081984</v>
      </c>
      <c r="U285" s="200">
        <v>12545871</v>
      </c>
      <c r="V285" s="208" t="s">
        <v>1063</v>
      </c>
      <c r="W285"/>
      <c r="X285"/>
      <c r="Y285" s="1"/>
    </row>
    <row r="286" spans="1:25">
      <c r="A286" s="198">
        <v>891780111</v>
      </c>
      <c r="B286" s="199" t="s">
        <v>25</v>
      </c>
      <c r="C286" s="200" t="s">
        <v>1044</v>
      </c>
      <c r="D286" s="199" t="s">
        <v>27</v>
      </c>
      <c r="E286" s="201" t="s">
        <v>1918</v>
      </c>
      <c r="F286" s="199" t="s">
        <v>29</v>
      </c>
      <c r="G286" s="200" t="s">
        <v>1046</v>
      </c>
      <c r="H286" s="200" t="s">
        <v>31</v>
      </c>
      <c r="I286" s="153">
        <v>13038629</v>
      </c>
      <c r="J286" s="215">
        <v>0</v>
      </c>
      <c r="K286" s="215">
        <v>0</v>
      </c>
      <c r="L286" s="215">
        <v>0</v>
      </c>
      <c r="M286" s="207" t="s">
        <v>5673</v>
      </c>
      <c r="N286" s="208" t="s">
        <v>1919</v>
      </c>
      <c r="O286" t="s">
        <v>1920</v>
      </c>
      <c r="P286" s="204">
        <v>44573</v>
      </c>
      <c r="Q286" s="205">
        <v>44573</v>
      </c>
      <c r="R286" s="204">
        <v>44773</v>
      </c>
      <c r="S286" s="215">
        <v>6495492</v>
      </c>
      <c r="T286" s="153">
        <v>6543137</v>
      </c>
      <c r="U286" s="200">
        <v>12545871</v>
      </c>
      <c r="V286" s="208" t="s">
        <v>1063</v>
      </c>
      <c r="W286"/>
      <c r="X286"/>
      <c r="Y286" s="1"/>
    </row>
    <row r="287" spans="1:25">
      <c r="A287" s="198">
        <v>891780111</v>
      </c>
      <c r="B287" s="199" t="s">
        <v>25</v>
      </c>
      <c r="C287" s="200" t="s">
        <v>1044</v>
      </c>
      <c r="D287" s="199" t="s">
        <v>27</v>
      </c>
      <c r="E287" s="201" t="s">
        <v>1921</v>
      </c>
      <c r="F287" s="199" t="s">
        <v>29</v>
      </c>
      <c r="G287" s="200" t="s">
        <v>1046</v>
      </c>
      <c r="H287" s="200" t="s">
        <v>31</v>
      </c>
      <c r="I287" s="153">
        <v>14287903</v>
      </c>
      <c r="J287" s="215">
        <v>0</v>
      </c>
      <c r="K287" s="215">
        <v>0</v>
      </c>
      <c r="L287" s="215">
        <v>0</v>
      </c>
      <c r="M287" s="207" t="s">
        <v>5674</v>
      </c>
      <c r="N287" s="208" t="s">
        <v>1922</v>
      </c>
      <c r="O287" t="s">
        <v>1923</v>
      </c>
      <c r="P287" s="204">
        <v>44573</v>
      </c>
      <c r="Q287" s="205">
        <v>44573</v>
      </c>
      <c r="R287" s="204">
        <v>44773</v>
      </c>
      <c r="S287" s="215">
        <v>7135099</v>
      </c>
      <c r="T287" s="153">
        <v>7152804</v>
      </c>
      <c r="U287" s="200">
        <v>12545871</v>
      </c>
      <c r="V287" s="208" t="s">
        <v>1063</v>
      </c>
      <c r="W287"/>
      <c r="X287"/>
      <c r="Y287" s="1"/>
    </row>
    <row r="288" spans="1:25">
      <c r="A288" s="198">
        <v>891780111</v>
      </c>
      <c r="B288" s="199" t="s">
        <v>25</v>
      </c>
      <c r="C288" s="200" t="s">
        <v>1044</v>
      </c>
      <c r="D288" s="199" t="s">
        <v>27</v>
      </c>
      <c r="E288" s="201" t="s">
        <v>1924</v>
      </c>
      <c r="F288" s="199" t="s">
        <v>29</v>
      </c>
      <c r="G288" s="200" t="s">
        <v>1046</v>
      </c>
      <c r="H288" s="200" t="s">
        <v>31</v>
      </c>
      <c r="I288" s="153">
        <v>12941940</v>
      </c>
      <c r="J288" s="215">
        <v>0</v>
      </c>
      <c r="K288" s="215">
        <v>0</v>
      </c>
      <c r="L288" s="215">
        <v>0</v>
      </c>
      <c r="M288" s="207" t="s">
        <v>5675</v>
      </c>
      <c r="N288" s="208" t="s">
        <v>1925</v>
      </c>
      <c r="O288" t="s">
        <v>1926</v>
      </c>
      <c r="P288" s="204">
        <v>44573</v>
      </c>
      <c r="Q288" s="205">
        <v>44573</v>
      </c>
      <c r="R288" s="204">
        <v>44773</v>
      </c>
      <c r="S288" s="215">
        <v>6462951</v>
      </c>
      <c r="T288" s="153">
        <v>6478989</v>
      </c>
      <c r="U288" s="200">
        <v>12545871</v>
      </c>
      <c r="V288" s="208" t="s">
        <v>1063</v>
      </c>
      <c r="W288"/>
      <c r="X288"/>
      <c r="Y288" s="1"/>
    </row>
    <row r="289" spans="1:25">
      <c r="A289" s="198">
        <v>891780111</v>
      </c>
      <c r="B289" s="199" t="s">
        <v>25</v>
      </c>
      <c r="C289" s="200" t="s">
        <v>1044</v>
      </c>
      <c r="D289" s="199" t="s">
        <v>27</v>
      </c>
      <c r="E289" s="201" t="s">
        <v>1927</v>
      </c>
      <c r="F289" s="199" t="s">
        <v>29</v>
      </c>
      <c r="G289" s="200" t="s">
        <v>1046</v>
      </c>
      <c r="H289" s="200" t="s">
        <v>31</v>
      </c>
      <c r="I289" s="153">
        <v>14287903</v>
      </c>
      <c r="J289" s="215">
        <v>0</v>
      </c>
      <c r="K289" s="215">
        <v>0</v>
      </c>
      <c r="L289" s="215">
        <v>0</v>
      </c>
      <c r="M289" s="207" t="s">
        <v>5676</v>
      </c>
      <c r="N289" s="208" t="s">
        <v>1928</v>
      </c>
      <c r="O289" t="s">
        <v>1929</v>
      </c>
      <c r="P289" s="204">
        <v>44573</v>
      </c>
      <c r="Q289" s="205">
        <v>44573</v>
      </c>
      <c r="R289" s="204">
        <v>44773</v>
      </c>
      <c r="S289" s="215">
        <v>7135099</v>
      </c>
      <c r="T289" s="153">
        <v>7152804</v>
      </c>
      <c r="U289" s="200">
        <v>12545871</v>
      </c>
      <c r="V289" s="208" t="s">
        <v>1063</v>
      </c>
      <c r="W289"/>
      <c r="X289"/>
      <c r="Y289" s="1"/>
    </row>
    <row r="290" spans="1:25">
      <c r="A290" s="198">
        <v>891780111</v>
      </c>
      <c r="B290" s="199" t="s">
        <v>25</v>
      </c>
      <c r="C290" s="200" t="s">
        <v>1044</v>
      </c>
      <c r="D290" s="199" t="s">
        <v>27</v>
      </c>
      <c r="E290" s="201" t="s">
        <v>1930</v>
      </c>
      <c r="F290" s="199" t="s">
        <v>29</v>
      </c>
      <c r="G290" s="200" t="s">
        <v>1046</v>
      </c>
      <c r="H290" s="200" t="s">
        <v>31</v>
      </c>
      <c r="I290" s="153">
        <v>13166459</v>
      </c>
      <c r="J290" s="215">
        <v>0</v>
      </c>
      <c r="K290" s="215">
        <v>0</v>
      </c>
      <c r="L290" s="215">
        <v>0</v>
      </c>
      <c r="M290" s="207" t="s">
        <v>5677</v>
      </c>
      <c r="N290" s="208" t="s">
        <v>1931</v>
      </c>
      <c r="O290" t="s">
        <v>1932</v>
      </c>
      <c r="P290" s="204">
        <v>44573</v>
      </c>
      <c r="Q290" s="205">
        <v>44573</v>
      </c>
      <c r="R290" s="204">
        <v>44773</v>
      </c>
      <c r="S290" s="215">
        <v>6559173</v>
      </c>
      <c r="T290" s="153">
        <v>6607286</v>
      </c>
      <c r="U290" s="200">
        <v>12545871</v>
      </c>
      <c r="V290" s="208" t="s">
        <v>1063</v>
      </c>
      <c r="W290"/>
      <c r="X290"/>
      <c r="Y290" s="1"/>
    </row>
    <row r="291" spans="1:25">
      <c r="A291" s="198">
        <v>891780111</v>
      </c>
      <c r="B291" s="199" t="s">
        <v>25</v>
      </c>
      <c r="C291" s="200" t="s">
        <v>1044</v>
      </c>
      <c r="D291" s="199" t="s">
        <v>27</v>
      </c>
      <c r="E291" s="201" t="s">
        <v>1933</v>
      </c>
      <c r="F291" s="199" t="s">
        <v>29</v>
      </c>
      <c r="G291" s="200" t="s">
        <v>1046</v>
      </c>
      <c r="H291" s="200" t="s">
        <v>31</v>
      </c>
      <c r="I291" s="153">
        <v>14287903</v>
      </c>
      <c r="J291" s="215">
        <v>0</v>
      </c>
      <c r="K291" s="215">
        <v>0</v>
      </c>
      <c r="L291" s="215">
        <v>0</v>
      </c>
      <c r="M291" s="207" t="s">
        <v>5678</v>
      </c>
      <c r="N291" s="208" t="s">
        <v>1934</v>
      </c>
      <c r="O291" t="s">
        <v>1935</v>
      </c>
      <c r="P291" s="204">
        <v>44573</v>
      </c>
      <c r="Q291" s="205">
        <v>44573</v>
      </c>
      <c r="R291" s="204">
        <v>44773</v>
      </c>
      <c r="S291" s="215">
        <v>6123387</v>
      </c>
      <c r="T291" s="153">
        <v>8164516</v>
      </c>
      <c r="U291" s="200">
        <v>12545871</v>
      </c>
      <c r="V291" s="208" t="s">
        <v>1063</v>
      </c>
      <c r="W291"/>
      <c r="X291"/>
      <c r="Y291" s="1"/>
    </row>
    <row r="292" spans="1:25">
      <c r="A292" s="198">
        <v>891780111</v>
      </c>
      <c r="B292" s="199" t="s">
        <v>25</v>
      </c>
      <c r="C292" s="200" t="s">
        <v>1044</v>
      </c>
      <c r="D292" s="199" t="s">
        <v>27</v>
      </c>
      <c r="E292" s="201" t="s">
        <v>1936</v>
      </c>
      <c r="F292" s="199" t="s">
        <v>29</v>
      </c>
      <c r="G292" s="200" t="s">
        <v>1046</v>
      </c>
      <c r="H292" s="200" t="s">
        <v>31</v>
      </c>
      <c r="I292" s="153">
        <v>13166459</v>
      </c>
      <c r="J292" s="215">
        <v>0</v>
      </c>
      <c r="K292" s="215">
        <v>0</v>
      </c>
      <c r="L292" s="215">
        <v>0</v>
      </c>
      <c r="M292" s="207" t="s">
        <v>5679</v>
      </c>
      <c r="N292" s="208" t="s">
        <v>1937</v>
      </c>
      <c r="O292" t="s">
        <v>1938</v>
      </c>
      <c r="P292" s="204">
        <v>44573</v>
      </c>
      <c r="Q292" s="205">
        <v>44573</v>
      </c>
      <c r="R292" s="204">
        <v>44773</v>
      </c>
      <c r="S292" s="215">
        <v>6559173</v>
      </c>
      <c r="T292" s="153">
        <v>6607286</v>
      </c>
      <c r="U292" s="200">
        <v>12545871</v>
      </c>
      <c r="V292" s="208" t="s">
        <v>1063</v>
      </c>
      <c r="W292"/>
      <c r="X292"/>
      <c r="Y292" s="1"/>
    </row>
    <row r="293" spans="1:25">
      <c r="A293" s="198">
        <v>891780111</v>
      </c>
      <c r="B293" s="199" t="s">
        <v>25</v>
      </c>
      <c r="C293" s="200" t="s">
        <v>1044</v>
      </c>
      <c r="D293" s="199" t="s">
        <v>27</v>
      </c>
      <c r="E293" s="201" t="s">
        <v>1939</v>
      </c>
      <c r="F293" s="199" t="s">
        <v>29</v>
      </c>
      <c r="G293" s="200" t="s">
        <v>1046</v>
      </c>
      <c r="H293" s="200" t="s">
        <v>31</v>
      </c>
      <c r="I293" s="153">
        <v>15076938</v>
      </c>
      <c r="J293" s="215">
        <v>0</v>
      </c>
      <c r="K293" s="215">
        <v>0</v>
      </c>
      <c r="L293" s="215">
        <v>0</v>
      </c>
      <c r="M293" s="207" t="s">
        <v>5680</v>
      </c>
      <c r="N293" s="208" t="s">
        <v>1940</v>
      </c>
      <c r="O293" t="s">
        <v>1941</v>
      </c>
      <c r="P293" s="204">
        <v>44573</v>
      </c>
      <c r="Q293" s="205">
        <v>44573</v>
      </c>
      <c r="R293" s="204">
        <v>44773</v>
      </c>
      <c r="S293" s="215">
        <v>7951544</v>
      </c>
      <c r="T293" s="153">
        <v>7125394</v>
      </c>
      <c r="U293" s="200">
        <v>12545871</v>
      </c>
      <c r="V293" s="208" t="s">
        <v>1063</v>
      </c>
      <c r="W293"/>
      <c r="X293"/>
      <c r="Y293" s="1"/>
    </row>
    <row r="294" spans="1:25">
      <c r="A294" s="198">
        <v>891780111</v>
      </c>
      <c r="B294" s="199" t="s">
        <v>25</v>
      </c>
      <c r="C294" s="200" t="s">
        <v>1044</v>
      </c>
      <c r="D294" s="199" t="s">
        <v>27</v>
      </c>
      <c r="E294" s="201" t="s">
        <v>1942</v>
      </c>
      <c r="F294" s="199" t="s">
        <v>29</v>
      </c>
      <c r="G294" s="200" t="s">
        <v>1046</v>
      </c>
      <c r="H294" s="200" t="s">
        <v>31</v>
      </c>
      <c r="I294" s="153">
        <v>17138958</v>
      </c>
      <c r="J294" s="215">
        <v>0</v>
      </c>
      <c r="K294" s="215">
        <v>0</v>
      </c>
      <c r="L294" s="215">
        <v>0</v>
      </c>
      <c r="M294" s="207" t="s">
        <v>5681</v>
      </c>
      <c r="N294" s="208" t="s">
        <v>1943</v>
      </c>
      <c r="O294" t="s">
        <v>1944</v>
      </c>
      <c r="P294" s="204">
        <v>44573</v>
      </c>
      <c r="Q294" s="205">
        <v>44573</v>
      </c>
      <c r="R294" s="204">
        <v>44773</v>
      </c>
      <c r="S294" s="215">
        <v>8538165</v>
      </c>
      <c r="T294" s="153">
        <v>8600793</v>
      </c>
      <c r="U294" s="200">
        <v>12545871</v>
      </c>
      <c r="V294" s="208" t="s">
        <v>1063</v>
      </c>
      <c r="W294"/>
      <c r="X294"/>
      <c r="Y294" s="1"/>
    </row>
    <row r="295" spans="1:25">
      <c r="A295" s="198">
        <v>891780111</v>
      </c>
      <c r="B295" s="199" t="s">
        <v>25</v>
      </c>
      <c r="C295" s="200" t="s">
        <v>1044</v>
      </c>
      <c r="D295" s="199" t="s">
        <v>27</v>
      </c>
      <c r="E295" s="201" t="s">
        <v>1945</v>
      </c>
      <c r="F295" s="199" t="s">
        <v>29</v>
      </c>
      <c r="G295" s="200" t="s">
        <v>1046</v>
      </c>
      <c r="H295" s="200" t="s">
        <v>31</v>
      </c>
      <c r="I295" s="153">
        <v>39908400</v>
      </c>
      <c r="J295" s="215">
        <v>0</v>
      </c>
      <c r="K295" s="215">
        <v>0</v>
      </c>
      <c r="L295" s="215">
        <v>0</v>
      </c>
      <c r="M295" s="207" t="s">
        <v>5682</v>
      </c>
      <c r="N295" s="208" t="s">
        <v>1946</v>
      </c>
      <c r="O295" t="s">
        <v>1947</v>
      </c>
      <c r="P295" s="204">
        <v>44573</v>
      </c>
      <c r="Q295" s="205">
        <v>44573</v>
      </c>
      <c r="R295" s="204">
        <v>44773</v>
      </c>
      <c r="S295" s="215">
        <v>13377700</v>
      </c>
      <c r="T295" s="153">
        <v>26530700</v>
      </c>
      <c r="U295" s="200">
        <v>12545871</v>
      </c>
      <c r="V295" s="208" t="s">
        <v>1063</v>
      </c>
      <c r="W295"/>
      <c r="X295"/>
      <c r="Y295" s="1"/>
    </row>
    <row r="296" spans="1:25">
      <c r="A296" s="198">
        <v>891780111</v>
      </c>
      <c r="B296" s="199" t="s">
        <v>25</v>
      </c>
      <c r="C296" s="200" t="s">
        <v>1044</v>
      </c>
      <c r="D296" s="199" t="s">
        <v>27</v>
      </c>
      <c r="E296" s="201" t="s">
        <v>1948</v>
      </c>
      <c r="F296" s="199" t="s">
        <v>29</v>
      </c>
      <c r="G296" s="200" t="s">
        <v>1046</v>
      </c>
      <c r="H296" s="200" t="s">
        <v>31</v>
      </c>
      <c r="I296" s="153">
        <v>13166459</v>
      </c>
      <c r="J296" s="215">
        <v>0</v>
      </c>
      <c r="K296" s="215">
        <v>0</v>
      </c>
      <c r="L296" s="215">
        <v>0</v>
      </c>
      <c r="M296" s="207" t="s">
        <v>5683</v>
      </c>
      <c r="N296" s="208" t="s">
        <v>1949</v>
      </c>
      <c r="O296" t="s">
        <v>1950</v>
      </c>
      <c r="P296" s="204">
        <v>44573</v>
      </c>
      <c r="Q296" s="205">
        <v>44573</v>
      </c>
      <c r="R296" s="204">
        <v>44773</v>
      </c>
      <c r="S296" s="215">
        <v>6559173</v>
      </c>
      <c r="T296" s="153">
        <v>6607286</v>
      </c>
      <c r="U296" s="200">
        <v>12545871</v>
      </c>
      <c r="V296" s="208" t="s">
        <v>1063</v>
      </c>
      <c r="W296"/>
      <c r="X296"/>
      <c r="Y296" s="1"/>
    </row>
    <row r="297" spans="1:25">
      <c r="A297" s="198">
        <v>891780111</v>
      </c>
      <c r="B297" s="199" t="s">
        <v>25</v>
      </c>
      <c r="C297" s="200" t="s">
        <v>1044</v>
      </c>
      <c r="D297" s="199" t="s">
        <v>27</v>
      </c>
      <c r="E297" s="201" t="s">
        <v>1951</v>
      </c>
      <c r="F297" s="199" t="s">
        <v>29</v>
      </c>
      <c r="G297" s="200" t="s">
        <v>1046</v>
      </c>
      <c r="H297" s="200" t="s">
        <v>31</v>
      </c>
      <c r="I297" s="153">
        <v>13166459</v>
      </c>
      <c r="J297" s="215">
        <v>0</v>
      </c>
      <c r="K297" s="215">
        <v>0</v>
      </c>
      <c r="L297" s="215">
        <v>0</v>
      </c>
      <c r="M297" s="207" t="s">
        <v>5684</v>
      </c>
      <c r="N297" s="208" t="s">
        <v>1952</v>
      </c>
      <c r="O297" t="s">
        <v>1953</v>
      </c>
      <c r="P297" s="204">
        <v>44573</v>
      </c>
      <c r="Q297" s="205">
        <v>44573</v>
      </c>
      <c r="R297" s="204">
        <v>44773</v>
      </c>
      <c r="S297" s="215">
        <v>6559173</v>
      </c>
      <c r="T297" s="153">
        <v>6607286</v>
      </c>
      <c r="U297" s="200">
        <v>12545871</v>
      </c>
      <c r="V297" s="208" t="s">
        <v>1063</v>
      </c>
      <c r="W297"/>
      <c r="X297"/>
      <c r="Y297" s="1"/>
    </row>
    <row r="298" spans="1:25">
      <c r="A298" s="198">
        <v>891780111</v>
      </c>
      <c r="B298" s="199" t="s">
        <v>25</v>
      </c>
      <c r="C298" s="200" t="s">
        <v>1044</v>
      </c>
      <c r="D298" s="199" t="s">
        <v>27</v>
      </c>
      <c r="E298" s="201" t="s">
        <v>1954</v>
      </c>
      <c r="F298" s="199" t="s">
        <v>29</v>
      </c>
      <c r="G298" s="200" t="s">
        <v>1046</v>
      </c>
      <c r="H298" s="200" t="s">
        <v>31</v>
      </c>
      <c r="I298" s="153">
        <v>31900000</v>
      </c>
      <c r="J298" s="215">
        <v>0</v>
      </c>
      <c r="K298" s="215">
        <v>0</v>
      </c>
      <c r="L298" s="215">
        <v>0</v>
      </c>
      <c r="M298" s="207" t="s">
        <v>5685</v>
      </c>
      <c r="N298" s="208" t="s">
        <v>1955</v>
      </c>
      <c r="O298" t="s">
        <v>1956</v>
      </c>
      <c r="P298" s="204">
        <v>44573</v>
      </c>
      <c r="Q298" s="205">
        <v>44573</v>
      </c>
      <c r="R298" s="204">
        <v>44773</v>
      </c>
      <c r="S298" s="215">
        <v>15500000</v>
      </c>
      <c r="T298" s="153">
        <v>16400000</v>
      </c>
      <c r="U298" s="200">
        <v>12545871</v>
      </c>
      <c r="V298" s="208" t="s">
        <v>1063</v>
      </c>
      <c r="W298"/>
      <c r="X298"/>
      <c r="Y298" s="1"/>
    </row>
    <row r="299" spans="1:25">
      <c r="A299" s="198">
        <v>891780111</v>
      </c>
      <c r="B299" s="199" t="s">
        <v>25</v>
      </c>
      <c r="C299" s="200" t="s">
        <v>1044</v>
      </c>
      <c r="D299" s="199" t="s">
        <v>27</v>
      </c>
      <c r="E299" s="201" t="s">
        <v>1957</v>
      </c>
      <c r="F299" s="199" t="s">
        <v>29</v>
      </c>
      <c r="G299" s="200" t="s">
        <v>1046</v>
      </c>
      <c r="H299" s="200" t="s">
        <v>31</v>
      </c>
      <c r="I299" s="153">
        <v>3223457</v>
      </c>
      <c r="J299" s="215">
        <v>0</v>
      </c>
      <c r="K299" s="215">
        <v>0</v>
      </c>
      <c r="L299" s="215">
        <v>0</v>
      </c>
      <c r="M299" s="207" t="s">
        <v>5686</v>
      </c>
      <c r="N299" s="208" t="s">
        <v>1958</v>
      </c>
      <c r="O299" t="s">
        <v>1959</v>
      </c>
      <c r="P299" s="204">
        <v>44573</v>
      </c>
      <c r="Q299" s="205">
        <v>44573</v>
      </c>
      <c r="R299" s="204">
        <v>44773</v>
      </c>
      <c r="S299" s="215">
        <v>3223457</v>
      </c>
      <c r="T299" s="153">
        <v>0</v>
      </c>
      <c r="U299" s="200">
        <v>12545871</v>
      </c>
      <c r="V299" s="208" t="s">
        <v>1063</v>
      </c>
      <c r="W299"/>
      <c r="X299"/>
      <c r="Y299" s="1"/>
    </row>
    <row r="300" spans="1:25">
      <c r="A300" s="198">
        <v>891780111</v>
      </c>
      <c r="B300" s="199" t="s">
        <v>25</v>
      </c>
      <c r="C300" s="200" t="s">
        <v>1044</v>
      </c>
      <c r="D300" s="199" t="s">
        <v>27</v>
      </c>
      <c r="E300" s="201" t="s">
        <v>1960</v>
      </c>
      <c r="F300" s="199" t="s">
        <v>29</v>
      </c>
      <c r="G300" s="200" t="s">
        <v>1046</v>
      </c>
      <c r="H300" s="200" t="s">
        <v>31</v>
      </c>
      <c r="I300" s="153">
        <v>13166459</v>
      </c>
      <c r="J300" s="215">
        <v>0</v>
      </c>
      <c r="K300" s="215">
        <v>0</v>
      </c>
      <c r="L300" s="215">
        <v>0</v>
      </c>
      <c r="M300" s="207" t="s">
        <v>5687</v>
      </c>
      <c r="N300" s="208" t="s">
        <v>1961</v>
      </c>
      <c r="O300" t="s">
        <v>1962</v>
      </c>
      <c r="P300" s="204">
        <v>44573</v>
      </c>
      <c r="Q300" s="205">
        <v>44573</v>
      </c>
      <c r="R300" s="204">
        <v>44773</v>
      </c>
      <c r="S300" s="215">
        <v>6559173</v>
      </c>
      <c r="T300" s="153">
        <v>6607286</v>
      </c>
      <c r="U300" s="200">
        <v>12545871</v>
      </c>
      <c r="V300" s="208" t="s">
        <v>1063</v>
      </c>
      <c r="W300"/>
      <c r="X300"/>
      <c r="Y300" s="1"/>
    </row>
    <row r="301" spans="1:25">
      <c r="A301" s="198">
        <v>891780111</v>
      </c>
      <c r="B301" s="199" t="s">
        <v>25</v>
      </c>
      <c r="C301" s="200" t="s">
        <v>1044</v>
      </c>
      <c r="D301" s="199" t="s">
        <v>27</v>
      </c>
      <c r="E301" s="201" t="s">
        <v>1963</v>
      </c>
      <c r="F301" s="199" t="s">
        <v>29</v>
      </c>
      <c r="G301" s="200" t="s">
        <v>1046</v>
      </c>
      <c r="H301" s="200" t="s">
        <v>31</v>
      </c>
      <c r="I301" s="153">
        <v>13166459</v>
      </c>
      <c r="J301" s="215">
        <v>0</v>
      </c>
      <c r="K301" s="215">
        <v>0</v>
      </c>
      <c r="L301" s="215">
        <v>0</v>
      </c>
      <c r="M301" s="207" t="s">
        <v>5688</v>
      </c>
      <c r="N301" s="208" t="s">
        <v>1964</v>
      </c>
      <c r="O301" t="s">
        <v>1965</v>
      </c>
      <c r="P301" s="204">
        <v>44573</v>
      </c>
      <c r="Q301" s="205">
        <v>44573</v>
      </c>
      <c r="R301" s="204">
        <v>44773</v>
      </c>
      <c r="S301" s="215">
        <v>6559173</v>
      </c>
      <c r="T301" s="153">
        <v>6607286</v>
      </c>
      <c r="U301" s="200">
        <v>12545871</v>
      </c>
      <c r="V301" s="208" t="s">
        <v>1063</v>
      </c>
      <c r="W301"/>
      <c r="X301"/>
      <c r="Y301" s="1"/>
    </row>
    <row r="302" spans="1:25">
      <c r="A302" s="198">
        <v>891780111</v>
      </c>
      <c r="B302" s="199" t="s">
        <v>25</v>
      </c>
      <c r="C302" s="200" t="s">
        <v>1044</v>
      </c>
      <c r="D302" s="199" t="s">
        <v>27</v>
      </c>
      <c r="E302" s="201" t="s">
        <v>1966</v>
      </c>
      <c r="F302" s="199" t="s">
        <v>29</v>
      </c>
      <c r="G302" s="200" t="s">
        <v>1046</v>
      </c>
      <c r="H302" s="200" t="s">
        <v>31</v>
      </c>
      <c r="I302" s="153">
        <v>13166459</v>
      </c>
      <c r="J302" s="215">
        <v>0</v>
      </c>
      <c r="K302" s="215">
        <v>0</v>
      </c>
      <c r="L302" s="215">
        <v>0</v>
      </c>
      <c r="M302" s="207" t="s">
        <v>5689</v>
      </c>
      <c r="N302" s="208" t="s">
        <v>1967</v>
      </c>
      <c r="O302" t="s">
        <v>1968</v>
      </c>
      <c r="P302" s="204">
        <v>44573</v>
      </c>
      <c r="Q302" s="205">
        <v>44573</v>
      </c>
      <c r="R302" s="204">
        <v>44773</v>
      </c>
      <c r="S302" s="215">
        <v>6559173</v>
      </c>
      <c r="T302" s="153">
        <v>6607286</v>
      </c>
      <c r="U302" s="200">
        <v>12545871</v>
      </c>
      <c r="V302" s="208" t="s">
        <v>1063</v>
      </c>
      <c r="W302"/>
      <c r="X302"/>
      <c r="Y302" s="1"/>
    </row>
    <row r="303" spans="1:25">
      <c r="A303" s="198">
        <v>891780111</v>
      </c>
      <c r="B303" s="199" t="s">
        <v>25</v>
      </c>
      <c r="C303" s="200" t="s">
        <v>1044</v>
      </c>
      <c r="D303" s="199" t="s">
        <v>27</v>
      </c>
      <c r="E303" s="201" t="s">
        <v>1969</v>
      </c>
      <c r="F303" s="199" t="s">
        <v>29</v>
      </c>
      <c r="G303" s="200" t="s">
        <v>1046</v>
      </c>
      <c r="H303" s="200" t="s">
        <v>31</v>
      </c>
      <c r="I303" s="153">
        <v>13693122</v>
      </c>
      <c r="J303" s="215">
        <v>0</v>
      </c>
      <c r="K303" s="215">
        <v>0</v>
      </c>
      <c r="L303" s="215">
        <v>0</v>
      </c>
      <c r="M303" s="207" t="s">
        <v>5690</v>
      </c>
      <c r="N303" s="208" t="s">
        <v>1970</v>
      </c>
      <c r="O303" t="s">
        <v>1971</v>
      </c>
      <c r="P303" s="204">
        <v>44573</v>
      </c>
      <c r="Q303" s="205">
        <v>44573</v>
      </c>
      <c r="R303" s="204">
        <v>44773</v>
      </c>
      <c r="S303" s="215">
        <v>6821544</v>
      </c>
      <c r="T303" s="153">
        <v>6871578</v>
      </c>
      <c r="U303" s="200">
        <v>12545871</v>
      </c>
      <c r="V303" s="208" t="s">
        <v>1063</v>
      </c>
      <c r="W303"/>
      <c r="X303"/>
      <c r="Y303" s="1"/>
    </row>
    <row r="304" spans="1:25">
      <c r="A304" s="198">
        <v>891780111</v>
      </c>
      <c r="B304" s="199" t="s">
        <v>25</v>
      </c>
      <c r="C304" s="200" t="s">
        <v>1044</v>
      </c>
      <c r="D304" s="199" t="s">
        <v>27</v>
      </c>
      <c r="E304" s="201" t="s">
        <v>1972</v>
      </c>
      <c r="F304" s="199" t="s">
        <v>29</v>
      </c>
      <c r="G304" s="200" t="s">
        <v>1046</v>
      </c>
      <c r="H304" s="200" t="s">
        <v>31</v>
      </c>
      <c r="I304" s="153">
        <v>18472500</v>
      </c>
      <c r="J304" s="215">
        <v>0</v>
      </c>
      <c r="K304" s="215">
        <v>0</v>
      </c>
      <c r="L304" s="215">
        <v>0</v>
      </c>
      <c r="M304" s="207" t="s">
        <v>5691</v>
      </c>
      <c r="N304" s="208" t="s">
        <v>1973</v>
      </c>
      <c r="O304" t="s">
        <v>1974</v>
      </c>
      <c r="P304" s="204">
        <v>44573</v>
      </c>
      <c r="Q304" s="205">
        <v>44573</v>
      </c>
      <c r="R304" s="204">
        <v>44773</v>
      </c>
      <c r="S304" s="215">
        <v>8556210</v>
      </c>
      <c r="T304" s="153">
        <v>9916290</v>
      </c>
      <c r="U304" s="200">
        <v>12545871</v>
      </c>
      <c r="V304" s="208" t="s">
        <v>1063</v>
      </c>
      <c r="W304"/>
      <c r="X304"/>
      <c r="Y304" s="1"/>
    </row>
    <row r="305" spans="1:25">
      <c r="A305" s="198">
        <v>891780111</v>
      </c>
      <c r="B305" s="199" t="s">
        <v>25</v>
      </c>
      <c r="C305" s="200" t="s">
        <v>1044</v>
      </c>
      <c r="D305" s="199" t="s">
        <v>27</v>
      </c>
      <c r="E305" s="201" t="s">
        <v>1975</v>
      </c>
      <c r="F305" s="199" t="s">
        <v>29</v>
      </c>
      <c r="G305" s="200" t="s">
        <v>1046</v>
      </c>
      <c r="H305" s="200" t="s">
        <v>31</v>
      </c>
      <c r="I305" s="153">
        <v>14287903</v>
      </c>
      <c r="J305" s="215">
        <v>0</v>
      </c>
      <c r="K305" s="215">
        <v>0</v>
      </c>
      <c r="L305" s="215">
        <v>0</v>
      </c>
      <c r="M305" s="207" t="s">
        <v>5692</v>
      </c>
      <c r="N305" s="208" t="s">
        <v>1976</v>
      </c>
      <c r="O305" t="s">
        <v>1977</v>
      </c>
      <c r="P305" s="204">
        <v>44573</v>
      </c>
      <c r="Q305" s="205">
        <v>44573</v>
      </c>
      <c r="R305" s="204">
        <v>44773</v>
      </c>
      <c r="S305" s="215">
        <v>7135099</v>
      </c>
      <c r="T305" s="153">
        <v>7152804</v>
      </c>
      <c r="U305" s="200">
        <v>12545871</v>
      </c>
      <c r="V305" s="208" t="s">
        <v>1063</v>
      </c>
      <c r="W305"/>
      <c r="X305"/>
      <c r="Y305" s="1"/>
    </row>
    <row r="306" spans="1:25">
      <c r="A306" s="198">
        <v>891780111</v>
      </c>
      <c r="B306" s="199" t="s">
        <v>25</v>
      </c>
      <c r="C306" s="200" t="s">
        <v>1044</v>
      </c>
      <c r="D306" s="199" t="s">
        <v>27</v>
      </c>
      <c r="E306" s="201" t="s">
        <v>1978</v>
      </c>
      <c r="F306" s="199" t="s">
        <v>29</v>
      </c>
      <c r="G306" s="200" t="s">
        <v>1046</v>
      </c>
      <c r="H306" s="200" t="s">
        <v>31</v>
      </c>
      <c r="I306" s="153">
        <v>12648300</v>
      </c>
      <c r="J306" s="215">
        <v>0</v>
      </c>
      <c r="K306" s="215">
        <v>0</v>
      </c>
      <c r="L306" s="215">
        <v>0</v>
      </c>
      <c r="M306" s="207" t="s">
        <v>5693</v>
      </c>
      <c r="N306" s="208" t="s">
        <v>1979</v>
      </c>
      <c r="O306" t="s">
        <v>1980</v>
      </c>
      <c r="P306" s="204">
        <v>44573</v>
      </c>
      <c r="Q306" s="205">
        <v>44573</v>
      </c>
      <c r="R306" s="204">
        <v>44773</v>
      </c>
      <c r="S306" s="215">
        <v>7096600</v>
      </c>
      <c r="T306" s="153">
        <v>5551700</v>
      </c>
      <c r="U306" s="200">
        <v>12545871</v>
      </c>
      <c r="V306" s="208" t="s">
        <v>1063</v>
      </c>
      <c r="W306"/>
      <c r="X306"/>
      <c r="Y306" s="1"/>
    </row>
    <row r="307" spans="1:25">
      <c r="A307" s="198">
        <v>891780111</v>
      </c>
      <c r="B307" s="199" t="s">
        <v>25</v>
      </c>
      <c r="C307" s="200" t="s">
        <v>1044</v>
      </c>
      <c r="D307" s="199" t="s">
        <v>27</v>
      </c>
      <c r="E307" s="201" t="s">
        <v>1981</v>
      </c>
      <c r="F307" s="199" t="s">
        <v>29</v>
      </c>
      <c r="G307" s="200" t="s">
        <v>1046</v>
      </c>
      <c r="H307" s="200" t="s">
        <v>31</v>
      </c>
      <c r="I307" s="153">
        <v>11647746</v>
      </c>
      <c r="J307" s="215">
        <v>0</v>
      </c>
      <c r="K307" s="215">
        <v>0</v>
      </c>
      <c r="L307" s="215">
        <v>0</v>
      </c>
      <c r="M307" s="207" t="s">
        <v>5694</v>
      </c>
      <c r="N307" s="208" t="s">
        <v>1982</v>
      </c>
      <c r="O307" t="s">
        <v>1983</v>
      </c>
      <c r="P307" s="204">
        <v>44573</v>
      </c>
      <c r="Q307" s="205">
        <v>44573</v>
      </c>
      <c r="R307" s="204">
        <v>44773</v>
      </c>
      <c r="S307" s="215">
        <v>5816655</v>
      </c>
      <c r="T307" s="153">
        <v>5831091</v>
      </c>
      <c r="U307" s="200">
        <v>12545871</v>
      </c>
      <c r="V307" s="208" t="s">
        <v>1063</v>
      </c>
      <c r="W307"/>
      <c r="X307"/>
      <c r="Y307" s="1"/>
    </row>
    <row r="308" spans="1:25">
      <c r="A308" s="198">
        <v>891780111</v>
      </c>
      <c r="B308" s="199" t="s">
        <v>25</v>
      </c>
      <c r="C308" s="200" t="s">
        <v>1044</v>
      </c>
      <c r="D308" s="199" t="s">
        <v>27</v>
      </c>
      <c r="E308" s="201" t="s">
        <v>1984</v>
      </c>
      <c r="F308" s="199" t="s">
        <v>29</v>
      </c>
      <c r="G308" s="200" t="s">
        <v>1046</v>
      </c>
      <c r="H308" s="200" t="s">
        <v>31</v>
      </c>
      <c r="I308" s="153">
        <v>12941940</v>
      </c>
      <c r="J308" s="215">
        <v>0</v>
      </c>
      <c r="K308" s="215">
        <v>0</v>
      </c>
      <c r="L308" s="215">
        <v>0</v>
      </c>
      <c r="M308" s="207" t="s">
        <v>5695</v>
      </c>
      <c r="N308" s="208" t="s">
        <v>1985</v>
      </c>
      <c r="O308" t="s">
        <v>1986</v>
      </c>
      <c r="P308" s="204">
        <v>44573</v>
      </c>
      <c r="Q308" s="205">
        <v>44573</v>
      </c>
      <c r="R308" s="204">
        <v>44773</v>
      </c>
      <c r="S308" s="215">
        <v>6462951</v>
      </c>
      <c r="T308" s="153">
        <v>6478989</v>
      </c>
      <c r="U308" s="200">
        <v>12545871</v>
      </c>
      <c r="V308" s="208" t="s">
        <v>1063</v>
      </c>
      <c r="W308"/>
      <c r="X308"/>
      <c r="Y308" s="1"/>
    </row>
    <row r="309" spans="1:25">
      <c r="A309" s="198">
        <v>891780111</v>
      </c>
      <c r="B309" s="199" t="s">
        <v>25</v>
      </c>
      <c r="C309" s="200" t="s">
        <v>1044</v>
      </c>
      <c r="D309" s="199" t="s">
        <v>27</v>
      </c>
      <c r="E309" s="201" t="s">
        <v>1987</v>
      </c>
      <c r="F309" s="199" t="s">
        <v>29</v>
      </c>
      <c r="G309" s="200" t="s">
        <v>1046</v>
      </c>
      <c r="H309" s="200" t="s">
        <v>31</v>
      </c>
      <c r="I309" s="153">
        <v>13166459</v>
      </c>
      <c r="J309" s="215">
        <v>0</v>
      </c>
      <c r="K309" s="215">
        <v>0</v>
      </c>
      <c r="L309" s="215">
        <v>0</v>
      </c>
      <c r="M309" s="207" t="s">
        <v>5696</v>
      </c>
      <c r="N309" s="208" t="s">
        <v>1988</v>
      </c>
      <c r="O309" t="s">
        <v>1989</v>
      </c>
      <c r="P309" s="204">
        <v>44573</v>
      </c>
      <c r="Q309" s="205">
        <v>44573</v>
      </c>
      <c r="R309" s="204">
        <v>44773</v>
      </c>
      <c r="S309" s="215">
        <v>6559173</v>
      </c>
      <c r="T309" s="153">
        <v>6607286</v>
      </c>
      <c r="U309" s="200">
        <v>12545871</v>
      </c>
      <c r="V309" s="208" t="s">
        <v>1063</v>
      </c>
      <c r="W309"/>
      <c r="X309"/>
      <c r="Y309" s="1"/>
    </row>
    <row r="310" spans="1:25">
      <c r="A310" s="198">
        <v>891780111</v>
      </c>
      <c r="B310" s="199" t="s">
        <v>25</v>
      </c>
      <c r="C310" s="200" t="s">
        <v>1044</v>
      </c>
      <c r="D310" s="199" t="s">
        <v>27</v>
      </c>
      <c r="E310" s="201" t="s">
        <v>1990</v>
      </c>
      <c r="F310" s="199" t="s">
        <v>29</v>
      </c>
      <c r="G310" s="200" t="s">
        <v>1046</v>
      </c>
      <c r="H310" s="200" t="s">
        <v>31</v>
      </c>
      <c r="I310" s="153">
        <v>14287903</v>
      </c>
      <c r="J310" s="215">
        <v>0</v>
      </c>
      <c r="K310" s="215">
        <v>0</v>
      </c>
      <c r="L310" s="215">
        <v>0</v>
      </c>
      <c r="M310" s="207" t="s">
        <v>5697</v>
      </c>
      <c r="N310" s="208" t="s">
        <v>1991</v>
      </c>
      <c r="O310" t="s">
        <v>1992</v>
      </c>
      <c r="P310" s="204">
        <v>44573</v>
      </c>
      <c r="Q310" s="205">
        <v>44573</v>
      </c>
      <c r="R310" s="204">
        <v>44773</v>
      </c>
      <c r="S310" s="215">
        <v>7135099</v>
      </c>
      <c r="T310" s="153">
        <v>7152804</v>
      </c>
      <c r="U310" s="200">
        <v>12545871</v>
      </c>
      <c r="V310" s="208" t="s">
        <v>1063</v>
      </c>
      <c r="W310"/>
      <c r="X310"/>
      <c r="Y310" s="1"/>
    </row>
    <row r="311" spans="1:25">
      <c r="A311" s="198">
        <v>891780111</v>
      </c>
      <c r="B311" s="199" t="s">
        <v>25</v>
      </c>
      <c r="C311" s="200" t="s">
        <v>1044</v>
      </c>
      <c r="D311" s="199" t="s">
        <v>27</v>
      </c>
      <c r="E311" s="201" t="s">
        <v>1993</v>
      </c>
      <c r="F311" s="199" t="s">
        <v>29</v>
      </c>
      <c r="G311" s="200" t="s">
        <v>1046</v>
      </c>
      <c r="H311" s="200" t="s">
        <v>31</v>
      </c>
      <c r="I311" s="153">
        <v>3558697</v>
      </c>
      <c r="J311" s="215">
        <v>0</v>
      </c>
      <c r="K311" s="215">
        <v>0</v>
      </c>
      <c r="L311" s="215">
        <v>0</v>
      </c>
      <c r="M311" s="207" t="s">
        <v>5698</v>
      </c>
      <c r="N311" s="208" t="s">
        <v>1994</v>
      </c>
      <c r="O311" t="s">
        <v>1995</v>
      </c>
      <c r="P311" s="204">
        <v>44573</v>
      </c>
      <c r="Q311" s="205">
        <v>44573</v>
      </c>
      <c r="R311" s="204">
        <v>44773</v>
      </c>
      <c r="S311" s="215">
        <v>3558697</v>
      </c>
      <c r="T311" s="153">
        <v>0</v>
      </c>
      <c r="U311" s="200">
        <v>12545871</v>
      </c>
      <c r="V311" s="208" t="s">
        <v>1063</v>
      </c>
      <c r="W311"/>
      <c r="X311"/>
      <c r="Y311" s="1"/>
    </row>
    <row r="312" spans="1:25">
      <c r="A312" s="198">
        <v>891780111</v>
      </c>
      <c r="B312" s="199" t="s">
        <v>25</v>
      </c>
      <c r="C312" s="200" t="s">
        <v>1044</v>
      </c>
      <c r="D312" s="199" t="s">
        <v>27</v>
      </c>
      <c r="E312" s="201" t="s">
        <v>1996</v>
      </c>
      <c r="F312" s="199" t="s">
        <v>29</v>
      </c>
      <c r="G312" s="200" t="s">
        <v>1046</v>
      </c>
      <c r="H312" s="200" t="s">
        <v>31</v>
      </c>
      <c r="I312" s="153">
        <v>14287903</v>
      </c>
      <c r="J312" s="215">
        <v>0</v>
      </c>
      <c r="K312" s="215">
        <v>0</v>
      </c>
      <c r="L312" s="215">
        <v>0</v>
      </c>
      <c r="M312" s="207" t="s">
        <v>5699</v>
      </c>
      <c r="N312" s="208" t="s">
        <v>1997</v>
      </c>
      <c r="O312" t="s">
        <v>1998</v>
      </c>
      <c r="P312" s="204">
        <v>44573</v>
      </c>
      <c r="Q312" s="205">
        <v>44573</v>
      </c>
      <c r="R312" s="204">
        <v>44773</v>
      </c>
      <c r="S312" s="215">
        <v>7135099</v>
      </c>
      <c r="T312" s="153">
        <v>7152804</v>
      </c>
      <c r="U312" s="200">
        <v>12545871</v>
      </c>
      <c r="V312" s="208" t="s">
        <v>1063</v>
      </c>
      <c r="W312"/>
      <c r="X312"/>
      <c r="Y312" s="1"/>
    </row>
    <row r="313" spans="1:25">
      <c r="A313" s="198">
        <v>891780111</v>
      </c>
      <c r="B313" s="199" t="s">
        <v>25</v>
      </c>
      <c r="C313" s="200" t="s">
        <v>1044</v>
      </c>
      <c r="D313" s="199" t="s">
        <v>27</v>
      </c>
      <c r="E313" s="201" t="s">
        <v>1999</v>
      </c>
      <c r="F313" s="199" t="s">
        <v>29</v>
      </c>
      <c r="G313" s="200" t="s">
        <v>1046</v>
      </c>
      <c r="H313" s="200" t="s">
        <v>31</v>
      </c>
      <c r="I313" s="153">
        <v>9910928</v>
      </c>
      <c r="J313" s="215">
        <v>0</v>
      </c>
      <c r="K313" s="215">
        <v>0</v>
      </c>
      <c r="L313" s="215">
        <v>0</v>
      </c>
      <c r="M313" s="207" t="s">
        <v>5700</v>
      </c>
      <c r="N313" s="208" t="s">
        <v>2000</v>
      </c>
      <c r="O313" t="s">
        <v>2001</v>
      </c>
      <c r="P313" s="204">
        <v>44573</v>
      </c>
      <c r="Q313" s="205">
        <v>44573</v>
      </c>
      <c r="R313" s="204">
        <v>44773</v>
      </c>
      <c r="S313" s="215">
        <v>3303642</v>
      </c>
      <c r="T313" s="153">
        <v>6607286</v>
      </c>
      <c r="U313" s="200">
        <v>12545871</v>
      </c>
      <c r="V313" s="208" t="s">
        <v>1063</v>
      </c>
      <c r="W313"/>
      <c r="X313"/>
      <c r="Y313" s="1"/>
    </row>
    <row r="314" spans="1:25">
      <c r="A314" s="198">
        <v>891780111</v>
      </c>
      <c r="B314" s="199" t="s">
        <v>25</v>
      </c>
      <c r="C314" s="200" t="s">
        <v>1044</v>
      </c>
      <c r="D314" s="199" t="s">
        <v>27</v>
      </c>
      <c r="E314" s="201" t="s">
        <v>2002</v>
      </c>
      <c r="F314" s="199" t="s">
        <v>29</v>
      </c>
      <c r="G314" s="200" t="s">
        <v>1046</v>
      </c>
      <c r="H314" s="200" t="s">
        <v>31</v>
      </c>
      <c r="I314" s="153">
        <v>3255531</v>
      </c>
      <c r="J314" s="215">
        <v>0</v>
      </c>
      <c r="K314" s="215">
        <v>0</v>
      </c>
      <c r="L314" s="215">
        <v>0</v>
      </c>
      <c r="M314" s="207" t="s">
        <v>5701</v>
      </c>
      <c r="N314" s="208" t="s">
        <v>2003</v>
      </c>
      <c r="O314" t="s">
        <v>2004</v>
      </c>
      <c r="P314" s="204">
        <v>44573</v>
      </c>
      <c r="Q314" s="205">
        <v>44573</v>
      </c>
      <c r="R314" s="204">
        <v>44773</v>
      </c>
      <c r="S314" s="215">
        <v>3255531</v>
      </c>
      <c r="T314" s="153">
        <v>0</v>
      </c>
      <c r="U314" s="200">
        <v>12545871</v>
      </c>
      <c r="V314" s="208" t="s">
        <v>1063</v>
      </c>
      <c r="W314"/>
      <c r="X314"/>
      <c r="Y314" s="1"/>
    </row>
    <row r="315" spans="1:25">
      <c r="A315" s="198">
        <v>891780111</v>
      </c>
      <c r="B315" s="199" t="s">
        <v>25</v>
      </c>
      <c r="C315" s="200" t="s">
        <v>1044</v>
      </c>
      <c r="D315" s="199" t="s">
        <v>27</v>
      </c>
      <c r="E315" s="201" t="s">
        <v>2005</v>
      </c>
      <c r="F315" s="199" t="s">
        <v>29</v>
      </c>
      <c r="G315" s="200" t="s">
        <v>1046</v>
      </c>
      <c r="H315" s="200" t="s">
        <v>31</v>
      </c>
      <c r="I315" s="153">
        <v>12941940</v>
      </c>
      <c r="J315" s="215">
        <v>0</v>
      </c>
      <c r="K315" s="215">
        <v>0</v>
      </c>
      <c r="L315" s="215">
        <v>0</v>
      </c>
      <c r="M315" s="207" t="s">
        <v>5702</v>
      </c>
      <c r="N315" s="208" t="s">
        <v>2006</v>
      </c>
      <c r="O315" t="s">
        <v>2007</v>
      </c>
      <c r="P315" s="204">
        <v>44573</v>
      </c>
      <c r="Q315" s="205">
        <v>44573</v>
      </c>
      <c r="R315" s="204">
        <v>44773</v>
      </c>
      <c r="S315" s="215">
        <v>6462951</v>
      </c>
      <c r="T315" s="153">
        <v>6478989</v>
      </c>
      <c r="U315" s="200">
        <v>12545871</v>
      </c>
      <c r="V315" s="208" t="s">
        <v>1063</v>
      </c>
      <c r="W315"/>
      <c r="X315"/>
      <c r="Y315" s="1"/>
    </row>
    <row r="316" spans="1:25">
      <c r="A316" s="198">
        <v>891780111</v>
      </c>
      <c r="B316" s="199" t="s">
        <v>25</v>
      </c>
      <c r="C316" s="200" t="s">
        <v>1044</v>
      </c>
      <c r="D316" s="199" t="s">
        <v>27</v>
      </c>
      <c r="E316" s="201" t="s">
        <v>2008</v>
      </c>
      <c r="F316" s="199" t="s">
        <v>29</v>
      </c>
      <c r="G316" s="200" t="s">
        <v>1046</v>
      </c>
      <c r="H316" s="200" t="s">
        <v>31</v>
      </c>
      <c r="I316" s="153">
        <v>17271459</v>
      </c>
      <c r="J316" s="215">
        <v>0</v>
      </c>
      <c r="K316" s="215">
        <v>0</v>
      </c>
      <c r="L316" s="215">
        <v>0</v>
      </c>
      <c r="M316" s="207" t="s">
        <v>5703</v>
      </c>
      <c r="N316" s="208" t="s">
        <v>2009</v>
      </c>
      <c r="O316" t="s">
        <v>2010</v>
      </c>
      <c r="P316" s="204">
        <v>44573</v>
      </c>
      <c r="Q316" s="205">
        <v>44573</v>
      </c>
      <c r="R316" s="204">
        <v>44773</v>
      </c>
      <c r="S316" s="215">
        <v>8604173</v>
      </c>
      <c r="T316" s="153">
        <v>8667286</v>
      </c>
      <c r="U316" s="200">
        <v>12545871</v>
      </c>
      <c r="V316" s="208" t="s">
        <v>1063</v>
      </c>
      <c r="W316"/>
      <c r="X316"/>
      <c r="Y316" s="1"/>
    </row>
    <row r="317" spans="1:25">
      <c r="A317" s="198">
        <v>891780111</v>
      </c>
      <c r="B317" s="199" t="s">
        <v>25</v>
      </c>
      <c r="C317" s="200" t="s">
        <v>1044</v>
      </c>
      <c r="D317" s="199" t="s">
        <v>27</v>
      </c>
      <c r="E317" s="201" t="s">
        <v>2011</v>
      </c>
      <c r="F317" s="199" t="s">
        <v>29</v>
      </c>
      <c r="G317" s="200" t="s">
        <v>1046</v>
      </c>
      <c r="H317" s="200" t="s">
        <v>31</v>
      </c>
      <c r="I317" s="153">
        <v>13166459</v>
      </c>
      <c r="J317" s="215">
        <v>0</v>
      </c>
      <c r="K317" s="215">
        <v>0</v>
      </c>
      <c r="L317" s="215">
        <v>0</v>
      </c>
      <c r="M317" s="207" t="s">
        <v>5704</v>
      </c>
      <c r="N317" s="208" t="s">
        <v>2012</v>
      </c>
      <c r="O317" t="s">
        <v>2013</v>
      </c>
      <c r="P317" s="204">
        <v>44573</v>
      </c>
      <c r="Q317" s="205">
        <v>44573</v>
      </c>
      <c r="R317" s="204">
        <v>44773</v>
      </c>
      <c r="S317" s="215">
        <v>6559173</v>
      </c>
      <c r="T317" s="153">
        <v>6607286</v>
      </c>
      <c r="U317" s="200">
        <v>12545871</v>
      </c>
      <c r="V317" s="208" t="s">
        <v>1063</v>
      </c>
      <c r="W317"/>
      <c r="X317"/>
      <c r="Y317" s="1"/>
    </row>
    <row r="318" spans="1:25">
      <c r="A318" s="198">
        <v>891780111</v>
      </c>
      <c r="B318" s="199" t="s">
        <v>25</v>
      </c>
      <c r="C318" s="200" t="s">
        <v>1044</v>
      </c>
      <c r="D318" s="199" t="s">
        <v>27</v>
      </c>
      <c r="E318" s="201" t="s">
        <v>2014</v>
      </c>
      <c r="F318" s="199" t="s">
        <v>29</v>
      </c>
      <c r="G318" s="200" t="s">
        <v>1046</v>
      </c>
      <c r="H318" s="200" t="s">
        <v>31</v>
      </c>
      <c r="I318" s="153">
        <v>13166459</v>
      </c>
      <c r="J318" s="215">
        <v>0</v>
      </c>
      <c r="K318" s="215">
        <v>0</v>
      </c>
      <c r="L318" s="215">
        <v>0</v>
      </c>
      <c r="M318" s="207" t="s">
        <v>5705</v>
      </c>
      <c r="N318" s="208" t="s">
        <v>2015</v>
      </c>
      <c r="O318" t="s">
        <v>2016</v>
      </c>
      <c r="P318" s="204">
        <v>44573</v>
      </c>
      <c r="Q318" s="205">
        <v>44573</v>
      </c>
      <c r="R318" s="204">
        <v>44773</v>
      </c>
      <c r="S318" s="215">
        <v>7205463</v>
      </c>
      <c r="T318" s="153">
        <v>5960996</v>
      </c>
      <c r="U318" s="200">
        <v>12545871</v>
      </c>
      <c r="V318" s="208" t="s">
        <v>1063</v>
      </c>
      <c r="W318"/>
      <c r="X318"/>
      <c r="Y318" s="1"/>
    </row>
    <row r="319" spans="1:25">
      <c r="A319" s="198">
        <v>891780111</v>
      </c>
      <c r="B319" s="199" t="s">
        <v>25</v>
      </c>
      <c r="C319" s="200" t="s">
        <v>1044</v>
      </c>
      <c r="D319" s="199" t="s">
        <v>27</v>
      </c>
      <c r="E319" s="201" t="s">
        <v>2017</v>
      </c>
      <c r="F319" s="199" t="s">
        <v>29</v>
      </c>
      <c r="G319" s="200" t="s">
        <v>1046</v>
      </c>
      <c r="H319" s="200" t="s">
        <v>31</v>
      </c>
      <c r="I319" s="153">
        <v>13166459</v>
      </c>
      <c r="J319" s="215">
        <v>0</v>
      </c>
      <c r="K319" s="215">
        <v>0</v>
      </c>
      <c r="L319" s="215">
        <v>0</v>
      </c>
      <c r="M319" s="207" t="s">
        <v>5706</v>
      </c>
      <c r="N319" s="208" t="s">
        <v>2018</v>
      </c>
      <c r="O319" t="s">
        <v>2019</v>
      </c>
      <c r="P319" s="204">
        <v>44573</v>
      </c>
      <c r="Q319" s="205">
        <v>44573</v>
      </c>
      <c r="R319" s="204">
        <v>44773</v>
      </c>
      <c r="S319" s="215">
        <v>6559173</v>
      </c>
      <c r="T319" s="153">
        <v>6607286</v>
      </c>
      <c r="U319" s="200">
        <v>12545871</v>
      </c>
      <c r="V319" s="208" t="s">
        <v>1063</v>
      </c>
      <c r="W319"/>
      <c r="X319"/>
      <c r="Y319" s="1"/>
    </row>
    <row r="320" spans="1:25">
      <c r="A320" s="198">
        <v>891780111</v>
      </c>
      <c r="B320" s="199" t="s">
        <v>25</v>
      </c>
      <c r="C320" s="200" t="s">
        <v>1044</v>
      </c>
      <c r="D320" s="199" t="s">
        <v>27</v>
      </c>
      <c r="E320" s="201" t="s">
        <v>2020</v>
      </c>
      <c r="F320" s="199" t="s">
        <v>29</v>
      </c>
      <c r="G320" s="200" t="s">
        <v>1046</v>
      </c>
      <c r="H320" s="200" t="s">
        <v>31</v>
      </c>
      <c r="I320" s="153">
        <v>13166459</v>
      </c>
      <c r="J320" s="215">
        <v>0</v>
      </c>
      <c r="K320" s="215">
        <v>0</v>
      </c>
      <c r="L320" s="215">
        <v>0</v>
      </c>
      <c r="M320" s="207" t="s">
        <v>5707</v>
      </c>
      <c r="N320" s="208" t="s">
        <v>2021</v>
      </c>
      <c r="O320" t="s">
        <v>2022</v>
      </c>
      <c r="P320" s="204">
        <v>44573</v>
      </c>
      <c r="Q320" s="205">
        <v>44573</v>
      </c>
      <c r="R320" s="204">
        <v>44773</v>
      </c>
      <c r="S320" s="215">
        <v>6559173</v>
      </c>
      <c r="T320" s="153">
        <v>6607286</v>
      </c>
      <c r="U320" s="200">
        <v>12545871</v>
      </c>
      <c r="V320" s="208" t="s">
        <v>1063</v>
      </c>
      <c r="W320"/>
      <c r="X320"/>
      <c r="Y320" s="1"/>
    </row>
    <row r="321" spans="1:25">
      <c r="A321" s="198">
        <v>891780111</v>
      </c>
      <c r="B321" s="199" t="s">
        <v>25</v>
      </c>
      <c r="C321" s="200" t="s">
        <v>1044</v>
      </c>
      <c r="D321" s="199" t="s">
        <v>27</v>
      </c>
      <c r="E321" s="201" t="s">
        <v>2023</v>
      </c>
      <c r="F321" s="199" t="s">
        <v>29</v>
      </c>
      <c r="G321" s="200" t="s">
        <v>1046</v>
      </c>
      <c r="H321" s="200" t="s">
        <v>31</v>
      </c>
      <c r="I321" s="153">
        <v>24630000</v>
      </c>
      <c r="J321" s="215">
        <v>0</v>
      </c>
      <c r="K321" s="215">
        <v>0</v>
      </c>
      <c r="L321" s="215">
        <v>0</v>
      </c>
      <c r="M321" s="207" t="s">
        <v>1163</v>
      </c>
      <c r="N321" s="208" t="s">
        <v>1164</v>
      </c>
      <c r="O321" t="s">
        <v>2024</v>
      </c>
      <c r="P321" s="204">
        <v>44573</v>
      </c>
      <c r="Q321" s="205">
        <v>44573</v>
      </c>
      <c r="R321" s="204">
        <v>44773</v>
      </c>
      <c r="S321" s="215">
        <v>10555713</v>
      </c>
      <c r="T321" s="153">
        <v>14074287</v>
      </c>
      <c r="U321" s="200">
        <v>12545871</v>
      </c>
      <c r="V321" s="208" t="s">
        <v>1063</v>
      </c>
      <c r="W321"/>
      <c r="X321"/>
      <c r="Y321" s="1"/>
    </row>
    <row r="322" spans="1:25">
      <c r="A322" s="198">
        <v>891780111</v>
      </c>
      <c r="B322" s="199" t="s">
        <v>25</v>
      </c>
      <c r="C322" s="200" t="s">
        <v>1044</v>
      </c>
      <c r="D322" s="199" t="s">
        <v>27</v>
      </c>
      <c r="E322" s="201" t="s">
        <v>2025</v>
      </c>
      <c r="F322" s="199" t="s">
        <v>29</v>
      </c>
      <c r="G322" s="200" t="s">
        <v>1046</v>
      </c>
      <c r="H322" s="200" t="s">
        <v>31</v>
      </c>
      <c r="I322" s="153">
        <v>11647746</v>
      </c>
      <c r="J322" s="215">
        <v>0</v>
      </c>
      <c r="K322" s="215">
        <v>0</v>
      </c>
      <c r="L322" s="215">
        <v>0</v>
      </c>
      <c r="M322" s="207" t="s">
        <v>5708</v>
      </c>
      <c r="N322" s="208" t="s">
        <v>2026</v>
      </c>
      <c r="O322" t="s">
        <v>2027</v>
      </c>
      <c r="P322" s="204">
        <v>44573</v>
      </c>
      <c r="Q322" s="205">
        <v>44573</v>
      </c>
      <c r="R322" s="204">
        <v>44773</v>
      </c>
      <c r="S322" s="215">
        <v>5816655</v>
      </c>
      <c r="T322" s="153">
        <v>5831091</v>
      </c>
      <c r="U322" s="200">
        <v>12545871</v>
      </c>
      <c r="V322" s="208" t="s">
        <v>1063</v>
      </c>
      <c r="W322"/>
      <c r="X322"/>
      <c r="Y322" s="1"/>
    </row>
    <row r="323" spans="1:25">
      <c r="A323" s="198">
        <v>891780111</v>
      </c>
      <c r="B323" s="199" t="s">
        <v>25</v>
      </c>
      <c r="C323" s="200" t="s">
        <v>1044</v>
      </c>
      <c r="D323" s="199" t="s">
        <v>27</v>
      </c>
      <c r="E323" s="201" t="s">
        <v>2028</v>
      </c>
      <c r="F323" s="199" t="s">
        <v>29</v>
      </c>
      <c r="G323" s="200" t="s">
        <v>1046</v>
      </c>
      <c r="H323" s="200" t="s">
        <v>31</v>
      </c>
      <c r="I323" s="153">
        <v>13166459</v>
      </c>
      <c r="J323" s="215">
        <v>0</v>
      </c>
      <c r="K323" s="215">
        <v>0</v>
      </c>
      <c r="L323" s="215">
        <v>0</v>
      </c>
      <c r="M323" s="207" t="s">
        <v>5709</v>
      </c>
      <c r="N323" s="208" t="s">
        <v>2029</v>
      </c>
      <c r="O323" t="s">
        <v>2030</v>
      </c>
      <c r="P323" s="204">
        <v>44573</v>
      </c>
      <c r="Q323" s="205">
        <v>44573</v>
      </c>
      <c r="R323" s="204">
        <v>44773</v>
      </c>
      <c r="S323" s="215">
        <v>6559173</v>
      </c>
      <c r="T323" s="153">
        <v>6607286</v>
      </c>
      <c r="U323" s="200">
        <v>12545871</v>
      </c>
      <c r="V323" s="208" t="s">
        <v>1063</v>
      </c>
      <c r="W323"/>
      <c r="X323"/>
      <c r="Y323" s="1"/>
    </row>
    <row r="324" spans="1:25">
      <c r="A324" s="198">
        <v>891780111</v>
      </c>
      <c r="B324" s="199" t="s">
        <v>25</v>
      </c>
      <c r="C324" s="200" t="s">
        <v>1044</v>
      </c>
      <c r="D324" s="199" t="s">
        <v>27</v>
      </c>
      <c r="E324" s="201" t="s">
        <v>2031</v>
      </c>
      <c r="F324" s="199" t="s">
        <v>29</v>
      </c>
      <c r="G324" s="200" t="s">
        <v>1046</v>
      </c>
      <c r="H324" s="200" t="s">
        <v>31</v>
      </c>
      <c r="I324" s="153">
        <v>13166459</v>
      </c>
      <c r="J324" s="215">
        <v>0</v>
      </c>
      <c r="K324" s="215">
        <v>0</v>
      </c>
      <c r="L324" s="215">
        <v>0</v>
      </c>
      <c r="M324" s="207" t="s">
        <v>5710</v>
      </c>
      <c r="N324" s="208" t="s">
        <v>2032</v>
      </c>
      <c r="O324" t="s">
        <v>2033</v>
      </c>
      <c r="P324" s="204">
        <v>44573</v>
      </c>
      <c r="Q324" s="205">
        <v>44573</v>
      </c>
      <c r="R324" s="204">
        <v>44773</v>
      </c>
      <c r="S324" s="215">
        <v>6559173</v>
      </c>
      <c r="T324" s="153">
        <v>6607286</v>
      </c>
      <c r="U324" s="200">
        <v>12545871</v>
      </c>
      <c r="V324" s="208" t="s">
        <v>1063</v>
      </c>
      <c r="W324"/>
      <c r="X324"/>
      <c r="Y324" s="1"/>
    </row>
    <row r="325" spans="1:25">
      <c r="A325" s="198">
        <v>891780111</v>
      </c>
      <c r="B325" s="199" t="s">
        <v>25</v>
      </c>
      <c r="C325" s="200" t="s">
        <v>1044</v>
      </c>
      <c r="D325" s="199" t="s">
        <v>27</v>
      </c>
      <c r="E325" s="201" t="s">
        <v>2034</v>
      </c>
      <c r="F325" s="199" t="s">
        <v>29</v>
      </c>
      <c r="G325" s="200" t="s">
        <v>1046</v>
      </c>
      <c r="H325" s="200" t="s">
        <v>31</v>
      </c>
      <c r="I325" s="153">
        <v>11647746</v>
      </c>
      <c r="J325" s="215">
        <v>0</v>
      </c>
      <c r="K325" s="215">
        <v>0</v>
      </c>
      <c r="L325" s="215">
        <v>0</v>
      </c>
      <c r="M325" s="207" t="s">
        <v>5711</v>
      </c>
      <c r="N325" s="208" t="s">
        <v>2035</v>
      </c>
      <c r="O325" t="s">
        <v>2036</v>
      </c>
      <c r="P325" s="204">
        <v>44573</v>
      </c>
      <c r="Q325" s="205">
        <v>44573</v>
      </c>
      <c r="R325" s="204">
        <v>44773</v>
      </c>
      <c r="S325" s="215">
        <v>5816655</v>
      </c>
      <c r="T325" s="153">
        <v>5831091</v>
      </c>
      <c r="U325" s="200">
        <v>12545871</v>
      </c>
      <c r="V325" s="208" t="s">
        <v>1063</v>
      </c>
      <c r="W325"/>
      <c r="X325"/>
      <c r="Y325" s="1"/>
    </row>
    <row r="326" spans="1:25">
      <c r="A326" s="198">
        <v>891780111</v>
      </c>
      <c r="B326" s="199" t="s">
        <v>25</v>
      </c>
      <c r="C326" s="200" t="s">
        <v>1044</v>
      </c>
      <c r="D326" s="199" t="s">
        <v>27</v>
      </c>
      <c r="E326" s="201" t="s">
        <v>2037</v>
      </c>
      <c r="F326" s="199" t="s">
        <v>29</v>
      </c>
      <c r="G326" s="200" t="s">
        <v>1046</v>
      </c>
      <c r="H326" s="200" t="s">
        <v>31</v>
      </c>
      <c r="I326" s="153">
        <v>21944099</v>
      </c>
      <c r="J326" s="215">
        <v>0</v>
      </c>
      <c r="K326" s="215">
        <v>0</v>
      </c>
      <c r="L326" s="215">
        <v>0</v>
      </c>
      <c r="M326" s="207" t="s">
        <v>5712</v>
      </c>
      <c r="N326" s="208" t="s">
        <v>2038</v>
      </c>
      <c r="O326" t="s">
        <v>2039</v>
      </c>
      <c r="P326" s="204">
        <v>44573</v>
      </c>
      <c r="Q326" s="205">
        <v>44573</v>
      </c>
      <c r="R326" s="204">
        <v>44773</v>
      </c>
      <c r="S326" s="215">
        <v>10931958</v>
      </c>
      <c r="T326" s="153">
        <v>11012141</v>
      </c>
      <c r="U326" s="200">
        <v>12545871</v>
      </c>
      <c r="V326" s="208" t="s">
        <v>1063</v>
      </c>
      <c r="W326"/>
      <c r="X326"/>
      <c r="Y326" s="1"/>
    </row>
    <row r="327" spans="1:25">
      <c r="A327" s="198">
        <v>891780111</v>
      </c>
      <c r="B327" s="199" t="s">
        <v>25</v>
      </c>
      <c r="C327" s="200" t="s">
        <v>1044</v>
      </c>
      <c r="D327" s="199" t="s">
        <v>27</v>
      </c>
      <c r="E327" s="201" t="s">
        <v>2040</v>
      </c>
      <c r="F327" s="199" t="s">
        <v>29</v>
      </c>
      <c r="G327" s="200" t="s">
        <v>1046</v>
      </c>
      <c r="H327" s="200" t="s">
        <v>31</v>
      </c>
      <c r="I327" s="153">
        <v>14287903</v>
      </c>
      <c r="J327" s="215">
        <v>0</v>
      </c>
      <c r="K327" s="215">
        <v>0</v>
      </c>
      <c r="L327" s="215">
        <v>0</v>
      </c>
      <c r="M327" s="207" t="s">
        <v>5713</v>
      </c>
      <c r="N327" s="208" t="s">
        <v>2041</v>
      </c>
      <c r="O327" t="s">
        <v>2042</v>
      </c>
      <c r="P327" s="204">
        <v>44573</v>
      </c>
      <c r="Q327" s="205">
        <v>44573</v>
      </c>
      <c r="R327" s="204">
        <v>44773</v>
      </c>
      <c r="S327" s="215">
        <v>7135099</v>
      </c>
      <c r="T327" s="153">
        <v>7152804</v>
      </c>
      <c r="U327" s="200">
        <v>12545871</v>
      </c>
      <c r="V327" s="208" t="s">
        <v>1063</v>
      </c>
      <c r="W327"/>
      <c r="X327"/>
      <c r="Y327" s="1"/>
    </row>
    <row r="328" spans="1:25">
      <c r="A328" s="198">
        <v>891780111</v>
      </c>
      <c r="B328" s="199" t="s">
        <v>25</v>
      </c>
      <c r="C328" s="200" t="s">
        <v>1044</v>
      </c>
      <c r="D328" s="199" t="s">
        <v>27</v>
      </c>
      <c r="E328" s="201" t="s">
        <v>2043</v>
      </c>
      <c r="F328" s="199" t="s">
        <v>29</v>
      </c>
      <c r="G328" s="200" t="s">
        <v>1046</v>
      </c>
      <c r="H328" s="200" t="s">
        <v>31</v>
      </c>
      <c r="I328" s="153">
        <v>3249400</v>
      </c>
      <c r="J328" s="215">
        <v>0</v>
      </c>
      <c r="K328" s="215">
        <v>0</v>
      </c>
      <c r="L328" s="215">
        <v>0</v>
      </c>
      <c r="M328" s="207" t="s">
        <v>5714</v>
      </c>
      <c r="N328" s="208" t="s">
        <v>2044</v>
      </c>
      <c r="O328" t="s">
        <v>2045</v>
      </c>
      <c r="P328" s="204">
        <v>44573</v>
      </c>
      <c r="Q328" s="205">
        <v>44573</v>
      </c>
      <c r="R328" s="204">
        <v>44773</v>
      </c>
      <c r="S328" s="215">
        <v>2600500</v>
      </c>
      <c r="T328" s="153">
        <v>648900</v>
      </c>
      <c r="U328" s="200">
        <v>12545871</v>
      </c>
      <c r="V328" s="208" t="s">
        <v>1063</v>
      </c>
      <c r="W328"/>
      <c r="X328"/>
      <c r="Y328" s="1"/>
    </row>
    <row r="329" spans="1:25">
      <c r="A329" s="198">
        <v>891780111</v>
      </c>
      <c r="B329" s="199" t="s">
        <v>25</v>
      </c>
      <c r="C329" s="200" t="s">
        <v>1044</v>
      </c>
      <c r="D329" s="199" t="s">
        <v>27</v>
      </c>
      <c r="E329" s="201" t="s">
        <v>2046</v>
      </c>
      <c r="F329" s="199" t="s">
        <v>29</v>
      </c>
      <c r="G329" s="200" t="s">
        <v>1046</v>
      </c>
      <c r="H329" s="200" t="s">
        <v>31</v>
      </c>
      <c r="I329" s="153">
        <v>3570000</v>
      </c>
      <c r="J329" s="215">
        <v>0</v>
      </c>
      <c r="K329" s="215">
        <v>0</v>
      </c>
      <c r="L329" s="215">
        <v>0</v>
      </c>
      <c r="M329" s="207" t="s">
        <v>5715</v>
      </c>
      <c r="N329" s="208" t="s">
        <v>2047</v>
      </c>
      <c r="O329" t="s">
        <v>2048</v>
      </c>
      <c r="P329" s="204">
        <v>44573</v>
      </c>
      <c r="Q329" s="205">
        <v>44573</v>
      </c>
      <c r="R329" s="204">
        <v>44773</v>
      </c>
      <c r="S329" s="215">
        <v>3570000</v>
      </c>
      <c r="T329" s="153">
        <v>0</v>
      </c>
      <c r="U329" s="200">
        <v>12545871</v>
      </c>
      <c r="V329" s="208" t="s">
        <v>1063</v>
      </c>
      <c r="W329"/>
      <c r="X329"/>
      <c r="Y329" s="1"/>
    </row>
    <row r="330" spans="1:25">
      <c r="A330" s="198">
        <v>891780111</v>
      </c>
      <c r="B330" s="199" t="s">
        <v>25</v>
      </c>
      <c r="C330" s="200" t="s">
        <v>1044</v>
      </c>
      <c r="D330" s="199" t="s">
        <v>27</v>
      </c>
      <c r="E330" s="201" t="s">
        <v>2049</v>
      </c>
      <c r="F330" s="199" t="s">
        <v>29</v>
      </c>
      <c r="G330" s="200" t="s">
        <v>1046</v>
      </c>
      <c r="H330" s="200" t="s">
        <v>31</v>
      </c>
      <c r="I330" s="153">
        <v>12941940</v>
      </c>
      <c r="J330" s="215">
        <v>0</v>
      </c>
      <c r="K330" s="215">
        <v>0</v>
      </c>
      <c r="L330" s="215">
        <v>0</v>
      </c>
      <c r="M330" s="207" t="s">
        <v>5716</v>
      </c>
      <c r="N330" s="208" t="s">
        <v>2050</v>
      </c>
      <c r="O330" t="s">
        <v>2051</v>
      </c>
      <c r="P330" s="204">
        <v>44573</v>
      </c>
      <c r="Q330" s="205">
        <v>44573</v>
      </c>
      <c r="R330" s="204">
        <v>44773</v>
      </c>
      <c r="S330" s="215">
        <v>6462951</v>
      </c>
      <c r="T330" s="153">
        <v>6478989</v>
      </c>
      <c r="U330" s="200">
        <v>12545871</v>
      </c>
      <c r="V330" s="208" t="s">
        <v>1063</v>
      </c>
      <c r="W330"/>
      <c r="X330"/>
      <c r="Y330" s="1"/>
    </row>
    <row r="331" spans="1:25">
      <c r="A331" s="198">
        <v>891780111</v>
      </c>
      <c r="B331" s="199" t="s">
        <v>25</v>
      </c>
      <c r="C331" s="200" t="s">
        <v>1044</v>
      </c>
      <c r="D331" s="199" t="s">
        <v>27</v>
      </c>
      <c r="E331" s="201" t="s">
        <v>2052</v>
      </c>
      <c r="F331" s="199" t="s">
        <v>29</v>
      </c>
      <c r="G331" s="200" t="s">
        <v>1046</v>
      </c>
      <c r="H331" s="200" t="s">
        <v>31</v>
      </c>
      <c r="I331" s="153">
        <v>12941940</v>
      </c>
      <c r="J331" s="215">
        <v>0</v>
      </c>
      <c r="K331" s="215">
        <v>0</v>
      </c>
      <c r="L331" s="215">
        <v>0</v>
      </c>
      <c r="M331" s="207" t="s">
        <v>5717</v>
      </c>
      <c r="N331" s="208" t="s">
        <v>2053</v>
      </c>
      <c r="O331" t="s">
        <v>2054</v>
      </c>
      <c r="P331" s="204">
        <v>44573</v>
      </c>
      <c r="Q331" s="205">
        <v>44573</v>
      </c>
      <c r="R331" s="204">
        <v>44773</v>
      </c>
      <c r="S331" s="215">
        <v>6462951</v>
      </c>
      <c r="T331" s="153">
        <v>6478989</v>
      </c>
      <c r="U331" s="200">
        <v>12545871</v>
      </c>
      <c r="V331" s="208" t="s">
        <v>1063</v>
      </c>
      <c r="W331"/>
      <c r="X331"/>
      <c r="Y331" s="1"/>
    </row>
    <row r="332" spans="1:25">
      <c r="A332" s="198">
        <v>891780111</v>
      </c>
      <c r="B332" s="199" t="s">
        <v>25</v>
      </c>
      <c r="C332" s="200" t="s">
        <v>1044</v>
      </c>
      <c r="D332" s="199" t="s">
        <v>27</v>
      </c>
      <c r="E332" s="201" t="s">
        <v>2055</v>
      </c>
      <c r="F332" s="199" t="s">
        <v>29</v>
      </c>
      <c r="G332" s="200" t="s">
        <v>1046</v>
      </c>
      <c r="H332" s="200" t="s">
        <v>31</v>
      </c>
      <c r="I332" s="153">
        <v>11849813</v>
      </c>
      <c r="J332" s="215">
        <v>0</v>
      </c>
      <c r="K332" s="215">
        <v>0</v>
      </c>
      <c r="L332" s="215">
        <v>0</v>
      </c>
      <c r="M332" s="207" t="s">
        <v>5718</v>
      </c>
      <c r="N332" s="208" t="s">
        <v>2056</v>
      </c>
      <c r="O332" t="s">
        <v>2057</v>
      </c>
      <c r="P332" s="204">
        <v>44573</v>
      </c>
      <c r="Q332" s="205">
        <v>44573</v>
      </c>
      <c r="R332" s="204">
        <v>44773</v>
      </c>
      <c r="S332" s="215">
        <v>5903256</v>
      </c>
      <c r="T332" s="153">
        <v>5946557</v>
      </c>
      <c r="U332" s="200">
        <v>12545871</v>
      </c>
      <c r="V332" s="208" t="s">
        <v>1063</v>
      </c>
      <c r="W332"/>
      <c r="X332"/>
      <c r="Y332" s="1"/>
    </row>
    <row r="333" spans="1:25">
      <c r="A333" s="198">
        <v>891780111</v>
      </c>
      <c r="B333" s="199" t="s">
        <v>25</v>
      </c>
      <c r="C333" s="200" t="s">
        <v>1044</v>
      </c>
      <c r="D333" s="199" t="s">
        <v>27</v>
      </c>
      <c r="E333" s="201" t="s">
        <v>2058</v>
      </c>
      <c r="F333" s="199" t="s">
        <v>29</v>
      </c>
      <c r="G333" s="200" t="s">
        <v>1046</v>
      </c>
      <c r="H333" s="200" t="s">
        <v>31</v>
      </c>
      <c r="I333" s="153">
        <v>12941940</v>
      </c>
      <c r="J333" s="215">
        <v>0</v>
      </c>
      <c r="K333" s="215">
        <v>0</v>
      </c>
      <c r="L333" s="215">
        <v>0</v>
      </c>
      <c r="M333" s="207" t="s">
        <v>5719</v>
      </c>
      <c r="N333" s="208" t="s">
        <v>2059</v>
      </c>
      <c r="O333" t="s">
        <v>2060</v>
      </c>
      <c r="P333" s="204">
        <v>44573</v>
      </c>
      <c r="Q333" s="205">
        <v>44573</v>
      </c>
      <c r="R333" s="204">
        <v>44773</v>
      </c>
      <c r="S333" s="215">
        <v>6462951</v>
      </c>
      <c r="T333" s="153">
        <v>6478989</v>
      </c>
      <c r="U333" s="200">
        <v>12545871</v>
      </c>
      <c r="V333" s="208" t="s">
        <v>1063</v>
      </c>
      <c r="W333"/>
      <c r="X333"/>
      <c r="Y333" s="1"/>
    </row>
    <row r="334" spans="1:25">
      <c r="A334" s="198">
        <v>891780111</v>
      </c>
      <c r="B334" s="199" t="s">
        <v>25</v>
      </c>
      <c r="C334" s="200" t="s">
        <v>1044</v>
      </c>
      <c r="D334" s="199" t="s">
        <v>27</v>
      </c>
      <c r="E334" s="201" t="s">
        <v>2061</v>
      </c>
      <c r="F334" s="199" t="s">
        <v>29</v>
      </c>
      <c r="G334" s="200" t="s">
        <v>1046</v>
      </c>
      <c r="H334" s="200" t="s">
        <v>31</v>
      </c>
      <c r="I334" s="153">
        <v>12941940</v>
      </c>
      <c r="J334" s="215">
        <v>0</v>
      </c>
      <c r="K334" s="215">
        <v>0</v>
      </c>
      <c r="L334" s="215">
        <v>0</v>
      </c>
      <c r="M334" s="207" t="s">
        <v>5720</v>
      </c>
      <c r="N334" s="208" t="s">
        <v>2062</v>
      </c>
      <c r="O334" t="s">
        <v>2063</v>
      </c>
      <c r="P334" s="204">
        <v>44573</v>
      </c>
      <c r="Q334" s="205">
        <v>44573</v>
      </c>
      <c r="R334" s="204">
        <v>44773</v>
      </c>
      <c r="S334" s="215">
        <v>6462951</v>
      </c>
      <c r="T334" s="153">
        <v>6478989</v>
      </c>
      <c r="U334" s="200">
        <v>12545871</v>
      </c>
      <c r="V334" s="208" t="s">
        <v>1063</v>
      </c>
      <c r="W334"/>
      <c r="X334"/>
      <c r="Y334" s="1"/>
    </row>
    <row r="335" spans="1:25">
      <c r="A335" s="198">
        <v>891780111</v>
      </c>
      <c r="B335" s="199" t="s">
        <v>25</v>
      </c>
      <c r="C335" s="200" t="s">
        <v>1044</v>
      </c>
      <c r="D335" s="199" t="s">
        <v>27</v>
      </c>
      <c r="E335" s="201" t="s">
        <v>2064</v>
      </c>
      <c r="F335" s="199" t="s">
        <v>29</v>
      </c>
      <c r="G335" s="200" t="s">
        <v>1046</v>
      </c>
      <c r="H335" s="200" t="s">
        <v>31</v>
      </c>
      <c r="I335" s="153">
        <v>12941940</v>
      </c>
      <c r="J335" s="215">
        <v>0</v>
      </c>
      <c r="K335" s="215">
        <v>0</v>
      </c>
      <c r="L335" s="215">
        <v>0</v>
      </c>
      <c r="M335" s="207" t="s">
        <v>5721</v>
      </c>
      <c r="N335" s="208" t="s">
        <v>2065</v>
      </c>
      <c r="O335" t="s">
        <v>2066</v>
      </c>
      <c r="P335" s="204">
        <v>44573</v>
      </c>
      <c r="Q335" s="205">
        <v>44573</v>
      </c>
      <c r="R335" s="204">
        <v>44773</v>
      </c>
      <c r="S335" s="215">
        <v>6462951</v>
      </c>
      <c r="T335" s="153">
        <v>6478989</v>
      </c>
      <c r="U335" s="200">
        <v>12545871</v>
      </c>
      <c r="V335" s="208" t="s">
        <v>1063</v>
      </c>
      <c r="W335"/>
      <c r="X335"/>
      <c r="Y335" s="1"/>
    </row>
    <row r="336" spans="1:25">
      <c r="A336" s="198">
        <v>891780111</v>
      </c>
      <c r="B336" s="199" t="s">
        <v>25</v>
      </c>
      <c r="C336" s="200" t="s">
        <v>1044</v>
      </c>
      <c r="D336" s="199" t="s">
        <v>27</v>
      </c>
      <c r="E336" s="201" t="s">
        <v>2067</v>
      </c>
      <c r="F336" s="199" t="s">
        <v>29</v>
      </c>
      <c r="G336" s="200" t="s">
        <v>1046</v>
      </c>
      <c r="H336" s="200" t="s">
        <v>31</v>
      </c>
      <c r="I336" s="153">
        <v>13166459</v>
      </c>
      <c r="J336" s="215">
        <v>0</v>
      </c>
      <c r="K336" s="215">
        <v>0</v>
      </c>
      <c r="L336" s="215">
        <v>0</v>
      </c>
      <c r="M336" s="207" t="s">
        <v>5722</v>
      </c>
      <c r="N336" s="208" t="s">
        <v>2068</v>
      </c>
      <c r="O336" t="s">
        <v>2069</v>
      </c>
      <c r="P336" s="204">
        <v>44573</v>
      </c>
      <c r="Q336" s="205">
        <v>44573</v>
      </c>
      <c r="R336" s="204">
        <v>44773</v>
      </c>
      <c r="S336" s="215">
        <v>4907352</v>
      </c>
      <c r="T336" s="153">
        <v>8259107</v>
      </c>
      <c r="U336" s="200">
        <v>12545871</v>
      </c>
      <c r="V336" s="208" t="s">
        <v>1063</v>
      </c>
      <c r="W336"/>
      <c r="X336"/>
      <c r="Y336" s="1"/>
    </row>
    <row r="337" spans="1:25">
      <c r="A337" s="198">
        <v>891780111</v>
      </c>
      <c r="B337" s="199" t="s">
        <v>25</v>
      </c>
      <c r="C337" s="200" t="s">
        <v>1044</v>
      </c>
      <c r="D337" s="199" t="s">
        <v>27</v>
      </c>
      <c r="E337" s="201" t="s">
        <v>2070</v>
      </c>
      <c r="F337" s="199" t="s">
        <v>29</v>
      </c>
      <c r="G337" s="200" t="s">
        <v>1046</v>
      </c>
      <c r="H337" s="200" t="s">
        <v>31</v>
      </c>
      <c r="I337" s="153">
        <v>13166459</v>
      </c>
      <c r="J337" s="215">
        <v>0</v>
      </c>
      <c r="K337" s="215">
        <v>0</v>
      </c>
      <c r="L337" s="215">
        <v>0</v>
      </c>
      <c r="M337" s="207" t="s">
        <v>5723</v>
      </c>
      <c r="N337" s="208" t="s">
        <v>2071</v>
      </c>
      <c r="O337" t="s">
        <v>2072</v>
      </c>
      <c r="P337" s="204">
        <v>44573</v>
      </c>
      <c r="Q337" s="205">
        <v>44573</v>
      </c>
      <c r="R337" s="204">
        <v>44773</v>
      </c>
      <c r="S337" s="215">
        <v>6559173</v>
      </c>
      <c r="T337" s="153">
        <v>6607286</v>
      </c>
      <c r="U337" s="200">
        <v>12545871</v>
      </c>
      <c r="V337" s="208" t="s">
        <v>1063</v>
      </c>
      <c r="W337"/>
      <c r="X337"/>
      <c r="Y337" s="1"/>
    </row>
    <row r="338" spans="1:25">
      <c r="A338" s="198">
        <v>891780111</v>
      </c>
      <c r="B338" s="199" t="s">
        <v>25</v>
      </c>
      <c r="C338" s="200" t="s">
        <v>1044</v>
      </c>
      <c r="D338" s="199" t="s">
        <v>27</v>
      </c>
      <c r="E338" s="201" t="s">
        <v>2073</v>
      </c>
      <c r="F338" s="199" t="s">
        <v>29</v>
      </c>
      <c r="G338" s="200" t="s">
        <v>1046</v>
      </c>
      <c r="H338" s="200" t="s">
        <v>31</v>
      </c>
      <c r="I338" s="153">
        <v>14163968</v>
      </c>
      <c r="J338" s="215">
        <v>0</v>
      </c>
      <c r="K338" s="215">
        <v>0</v>
      </c>
      <c r="L338" s="215">
        <v>0</v>
      </c>
      <c r="M338">
        <v>1003431674</v>
      </c>
      <c r="N338" s="208" t="s">
        <v>2074</v>
      </c>
      <c r="O338" t="s">
        <v>2075</v>
      </c>
      <c r="P338" s="204">
        <v>44573</v>
      </c>
      <c r="Q338" s="205">
        <v>44573</v>
      </c>
      <c r="R338" s="204">
        <v>44773</v>
      </c>
      <c r="S338" s="215">
        <v>7081984</v>
      </c>
      <c r="T338" s="153">
        <v>7081984</v>
      </c>
      <c r="U338" s="200">
        <v>12545871</v>
      </c>
      <c r="V338" s="208" t="s">
        <v>1063</v>
      </c>
      <c r="W338"/>
      <c r="X338"/>
      <c r="Y338" s="1"/>
    </row>
    <row r="339" spans="1:25">
      <c r="A339" s="198">
        <v>891780111</v>
      </c>
      <c r="B339" s="199" t="s">
        <v>25</v>
      </c>
      <c r="C339" s="200" t="s">
        <v>1044</v>
      </c>
      <c r="D339" s="199" t="s">
        <v>27</v>
      </c>
      <c r="E339" s="201" t="s">
        <v>2076</v>
      </c>
      <c r="F339" s="199" t="s">
        <v>29</v>
      </c>
      <c r="G339" s="200" t="s">
        <v>1046</v>
      </c>
      <c r="H339" s="200" t="s">
        <v>31</v>
      </c>
      <c r="I339" s="153">
        <v>14287903</v>
      </c>
      <c r="J339" s="215">
        <v>0</v>
      </c>
      <c r="K339" s="215">
        <v>0</v>
      </c>
      <c r="L339" s="215">
        <v>0</v>
      </c>
      <c r="M339">
        <v>1005677667</v>
      </c>
      <c r="N339" s="208" t="s">
        <v>2077</v>
      </c>
      <c r="O339" t="s">
        <v>2078</v>
      </c>
      <c r="P339" s="204">
        <v>44573</v>
      </c>
      <c r="Q339" s="205">
        <v>44573</v>
      </c>
      <c r="R339" s="204">
        <v>44773</v>
      </c>
      <c r="S339" s="215">
        <v>7135099</v>
      </c>
      <c r="T339" s="153">
        <v>7152804</v>
      </c>
      <c r="U339" s="200">
        <v>12545871</v>
      </c>
      <c r="V339" s="208" t="s">
        <v>1063</v>
      </c>
      <c r="W339"/>
      <c r="X339"/>
      <c r="Y339" s="1"/>
    </row>
    <row r="340" spans="1:25">
      <c r="A340" s="198">
        <v>891780111</v>
      </c>
      <c r="B340" s="199" t="s">
        <v>25</v>
      </c>
      <c r="C340" s="200" t="s">
        <v>1044</v>
      </c>
      <c r="D340" s="199" t="s">
        <v>27</v>
      </c>
      <c r="E340" s="201" t="s">
        <v>2079</v>
      </c>
      <c r="F340" s="199" t="s">
        <v>29</v>
      </c>
      <c r="G340" s="200" t="s">
        <v>1046</v>
      </c>
      <c r="H340" s="200" t="s">
        <v>31</v>
      </c>
      <c r="I340" s="153">
        <v>12941940</v>
      </c>
      <c r="J340" s="215">
        <v>0</v>
      </c>
      <c r="K340" s="215">
        <v>0</v>
      </c>
      <c r="L340" s="215">
        <v>0</v>
      </c>
      <c r="M340">
        <v>1007338469</v>
      </c>
      <c r="N340" s="208" t="s">
        <v>2080</v>
      </c>
      <c r="O340" t="s">
        <v>2081</v>
      </c>
      <c r="P340" s="204">
        <v>44573</v>
      </c>
      <c r="Q340" s="205">
        <v>44573</v>
      </c>
      <c r="R340" s="204">
        <v>44773</v>
      </c>
      <c r="S340" s="215">
        <v>6462951</v>
      </c>
      <c r="T340" s="153">
        <v>6478989</v>
      </c>
      <c r="U340" s="200">
        <v>12545871</v>
      </c>
      <c r="V340" s="208" t="s">
        <v>1063</v>
      </c>
      <c r="W340"/>
      <c r="X340"/>
      <c r="Y340" s="1"/>
    </row>
    <row r="341" spans="1:25">
      <c r="A341" s="198">
        <v>891780111</v>
      </c>
      <c r="B341" s="199" t="s">
        <v>25</v>
      </c>
      <c r="C341" s="200" t="s">
        <v>1044</v>
      </c>
      <c r="D341" s="199" t="s">
        <v>27</v>
      </c>
      <c r="E341" s="201" t="s">
        <v>2082</v>
      </c>
      <c r="F341" s="199" t="s">
        <v>29</v>
      </c>
      <c r="G341" s="200" t="s">
        <v>1046</v>
      </c>
      <c r="H341" s="200" t="s">
        <v>31</v>
      </c>
      <c r="I341" s="153">
        <v>14287903</v>
      </c>
      <c r="J341" s="215">
        <v>0</v>
      </c>
      <c r="K341" s="215">
        <v>0</v>
      </c>
      <c r="L341" s="215">
        <v>0</v>
      </c>
      <c r="M341">
        <v>1007388246</v>
      </c>
      <c r="N341" s="208" t="s">
        <v>2083</v>
      </c>
      <c r="O341" t="s">
        <v>2084</v>
      </c>
      <c r="P341" s="204">
        <v>44573</v>
      </c>
      <c r="Q341" s="205">
        <v>44573</v>
      </c>
      <c r="R341" s="204">
        <v>44773</v>
      </c>
      <c r="S341" s="215">
        <v>7135099</v>
      </c>
      <c r="T341" s="153">
        <v>7152804</v>
      </c>
      <c r="U341" s="200">
        <v>12545871</v>
      </c>
      <c r="V341" s="208" t="s">
        <v>1063</v>
      </c>
      <c r="W341"/>
      <c r="X341"/>
      <c r="Y341" s="1"/>
    </row>
    <row r="342" spans="1:25">
      <c r="A342" s="198">
        <v>891780111</v>
      </c>
      <c r="B342" s="199" t="s">
        <v>25</v>
      </c>
      <c r="C342" s="200" t="s">
        <v>1044</v>
      </c>
      <c r="D342" s="199" t="s">
        <v>27</v>
      </c>
      <c r="E342" s="201" t="s">
        <v>2085</v>
      </c>
      <c r="F342" s="199" t="s">
        <v>29</v>
      </c>
      <c r="G342" s="200" t="s">
        <v>1046</v>
      </c>
      <c r="H342" s="200" t="s">
        <v>31</v>
      </c>
      <c r="I342" s="153">
        <v>12941940</v>
      </c>
      <c r="J342" s="215">
        <v>0</v>
      </c>
      <c r="K342" s="215">
        <v>0</v>
      </c>
      <c r="L342" s="215">
        <v>0</v>
      </c>
      <c r="M342">
        <v>1010072597</v>
      </c>
      <c r="N342" s="208" t="s">
        <v>2086</v>
      </c>
      <c r="O342" t="s">
        <v>2087</v>
      </c>
      <c r="P342" s="204">
        <v>44573</v>
      </c>
      <c r="Q342" s="205">
        <v>44573</v>
      </c>
      <c r="R342" s="204">
        <v>44773</v>
      </c>
      <c r="S342" s="215">
        <v>6462951</v>
      </c>
      <c r="T342" s="153">
        <v>6478989</v>
      </c>
      <c r="U342" s="200">
        <v>12545871</v>
      </c>
      <c r="V342" s="208" t="s">
        <v>1063</v>
      </c>
      <c r="W342"/>
      <c r="X342"/>
      <c r="Y342" s="1"/>
    </row>
    <row r="343" spans="1:25">
      <c r="A343" s="198">
        <v>891780111</v>
      </c>
      <c r="B343" s="199" t="s">
        <v>25</v>
      </c>
      <c r="C343" s="200" t="s">
        <v>1044</v>
      </c>
      <c r="D343" s="199" t="s">
        <v>27</v>
      </c>
      <c r="E343" s="201" t="s">
        <v>2088</v>
      </c>
      <c r="F343" s="199" t="s">
        <v>29</v>
      </c>
      <c r="G343" s="200" t="s">
        <v>1046</v>
      </c>
      <c r="H343" s="200" t="s">
        <v>31</v>
      </c>
      <c r="I343" s="153">
        <v>11338230</v>
      </c>
      <c r="J343" s="215">
        <v>0</v>
      </c>
      <c r="K343" s="215">
        <v>0</v>
      </c>
      <c r="L343" s="215">
        <v>0</v>
      </c>
      <c r="M343">
        <v>1038098100</v>
      </c>
      <c r="N343" s="208" t="s">
        <v>2089</v>
      </c>
      <c r="O343" t="s">
        <v>2090</v>
      </c>
      <c r="P343" s="204">
        <v>44573</v>
      </c>
      <c r="Q343" s="205">
        <v>44573</v>
      </c>
      <c r="R343" s="204">
        <v>44773</v>
      </c>
      <c r="S343" s="215">
        <v>4859241</v>
      </c>
      <c r="T343" s="153">
        <v>6478989</v>
      </c>
      <c r="U343" s="200">
        <v>12545871</v>
      </c>
      <c r="V343" s="208" t="s">
        <v>1063</v>
      </c>
      <c r="W343"/>
      <c r="X343"/>
      <c r="Y343" s="1"/>
    </row>
    <row r="344" spans="1:25">
      <c r="A344" s="198">
        <v>891780111</v>
      </c>
      <c r="B344" s="199" t="s">
        <v>25</v>
      </c>
      <c r="C344" s="200" t="s">
        <v>1044</v>
      </c>
      <c r="D344" s="199" t="s">
        <v>27</v>
      </c>
      <c r="E344" s="201" t="s">
        <v>2091</v>
      </c>
      <c r="F344" s="199" t="s">
        <v>29</v>
      </c>
      <c r="G344" s="200" t="s">
        <v>1046</v>
      </c>
      <c r="H344" s="200" t="s">
        <v>31</v>
      </c>
      <c r="I344" s="153">
        <v>14287903</v>
      </c>
      <c r="J344" s="215">
        <v>0</v>
      </c>
      <c r="K344" s="215">
        <v>0</v>
      </c>
      <c r="L344" s="215">
        <v>0</v>
      </c>
      <c r="M344">
        <v>1038434216</v>
      </c>
      <c r="N344" s="208" t="s">
        <v>2092</v>
      </c>
      <c r="O344" t="s">
        <v>2093</v>
      </c>
      <c r="P344" s="204">
        <v>44573</v>
      </c>
      <c r="Q344" s="205">
        <v>44573</v>
      </c>
      <c r="R344" s="204">
        <v>44773</v>
      </c>
      <c r="S344" s="215">
        <v>7135099</v>
      </c>
      <c r="T344" s="153">
        <v>7152804</v>
      </c>
      <c r="U344" s="200">
        <v>12545871</v>
      </c>
      <c r="V344" s="208" t="s">
        <v>1063</v>
      </c>
      <c r="W344"/>
      <c r="X344"/>
      <c r="Y344" s="1"/>
    </row>
    <row r="345" spans="1:25">
      <c r="A345" s="198">
        <v>891780111</v>
      </c>
      <c r="B345" s="199" t="s">
        <v>25</v>
      </c>
      <c r="C345" s="200" t="s">
        <v>1044</v>
      </c>
      <c r="D345" s="199" t="s">
        <v>27</v>
      </c>
      <c r="E345" s="201" t="s">
        <v>2094</v>
      </c>
      <c r="F345" s="199" t="s">
        <v>29</v>
      </c>
      <c r="G345" s="200" t="s">
        <v>1046</v>
      </c>
      <c r="H345" s="200" t="s">
        <v>31</v>
      </c>
      <c r="I345" s="153">
        <v>12941940</v>
      </c>
      <c r="J345" s="215">
        <v>0</v>
      </c>
      <c r="K345" s="215">
        <v>0</v>
      </c>
      <c r="L345" s="215">
        <v>0</v>
      </c>
      <c r="M345">
        <v>1046404244</v>
      </c>
      <c r="N345" s="208" t="s">
        <v>2095</v>
      </c>
      <c r="O345" t="s">
        <v>2096</v>
      </c>
      <c r="P345" s="204">
        <v>44573</v>
      </c>
      <c r="Q345" s="205">
        <v>44573</v>
      </c>
      <c r="R345" s="204">
        <v>44773</v>
      </c>
      <c r="S345" s="215">
        <v>6462951</v>
      </c>
      <c r="T345" s="153">
        <v>6478989</v>
      </c>
      <c r="U345" s="200">
        <v>12545871</v>
      </c>
      <c r="V345" s="208" t="s">
        <v>1063</v>
      </c>
      <c r="W345"/>
      <c r="X345"/>
      <c r="Y345" s="1"/>
    </row>
    <row r="346" spans="1:25">
      <c r="A346" s="198">
        <v>891780111</v>
      </c>
      <c r="B346" s="199" t="s">
        <v>25</v>
      </c>
      <c r="C346" s="200" t="s">
        <v>1044</v>
      </c>
      <c r="D346" s="199" t="s">
        <v>27</v>
      </c>
      <c r="E346" s="201" t="s">
        <v>2097</v>
      </c>
      <c r="F346" s="199" t="s">
        <v>29</v>
      </c>
      <c r="G346" s="200" t="s">
        <v>1046</v>
      </c>
      <c r="H346" s="200" t="s">
        <v>31</v>
      </c>
      <c r="I346" s="153">
        <v>13166459</v>
      </c>
      <c r="J346" s="215">
        <v>0</v>
      </c>
      <c r="K346" s="215">
        <v>0</v>
      </c>
      <c r="L346" s="215">
        <v>0</v>
      </c>
      <c r="M346">
        <v>1050066045</v>
      </c>
      <c r="N346" s="208" t="s">
        <v>2098</v>
      </c>
      <c r="O346" t="s">
        <v>2099</v>
      </c>
      <c r="P346" s="204">
        <v>44573</v>
      </c>
      <c r="Q346" s="205">
        <v>44573</v>
      </c>
      <c r="R346" s="204">
        <v>44773</v>
      </c>
      <c r="S346" s="215">
        <v>6559173</v>
      </c>
      <c r="T346" s="153">
        <v>6607286</v>
      </c>
      <c r="U346" s="200">
        <v>12545871</v>
      </c>
      <c r="V346" s="208" t="s">
        <v>1063</v>
      </c>
      <c r="W346"/>
      <c r="X346"/>
      <c r="Y346" s="1"/>
    </row>
    <row r="347" spans="1:25">
      <c r="A347" s="198">
        <v>891780111</v>
      </c>
      <c r="B347" s="199" t="s">
        <v>25</v>
      </c>
      <c r="C347" s="200" t="s">
        <v>1044</v>
      </c>
      <c r="D347" s="199" t="s">
        <v>27</v>
      </c>
      <c r="E347" s="201" t="s">
        <v>2100</v>
      </c>
      <c r="F347" s="199" t="s">
        <v>29</v>
      </c>
      <c r="G347" s="200" t="s">
        <v>1046</v>
      </c>
      <c r="H347" s="200" t="s">
        <v>31</v>
      </c>
      <c r="I347" s="153">
        <v>12941940</v>
      </c>
      <c r="J347" s="215">
        <v>0</v>
      </c>
      <c r="K347" s="215">
        <v>0</v>
      </c>
      <c r="L347" s="215">
        <v>0</v>
      </c>
      <c r="M347">
        <v>1050428747</v>
      </c>
      <c r="N347" s="208" t="s">
        <v>2101</v>
      </c>
      <c r="O347" t="s">
        <v>2102</v>
      </c>
      <c r="P347" s="204">
        <v>44573</v>
      </c>
      <c r="Q347" s="205">
        <v>44573</v>
      </c>
      <c r="R347" s="204">
        <v>44773</v>
      </c>
      <c r="S347" s="215">
        <v>6462951</v>
      </c>
      <c r="T347" s="153">
        <v>6478989</v>
      </c>
      <c r="U347" s="200">
        <v>12545871</v>
      </c>
      <c r="V347" s="208" t="s">
        <v>1063</v>
      </c>
      <c r="W347"/>
      <c r="X347"/>
      <c r="Y347" s="1"/>
    </row>
    <row r="348" spans="1:25">
      <c r="A348" s="198">
        <v>891780111</v>
      </c>
      <c r="B348" s="199" t="s">
        <v>25</v>
      </c>
      <c r="C348" s="200" t="s">
        <v>1044</v>
      </c>
      <c r="D348" s="199" t="s">
        <v>27</v>
      </c>
      <c r="E348" s="201" t="s">
        <v>2103</v>
      </c>
      <c r="F348" s="199" t="s">
        <v>29</v>
      </c>
      <c r="G348" s="200" t="s">
        <v>1046</v>
      </c>
      <c r="H348" s="200" t="s">
        <v>31</v>
      </c>
      <c r="I348" s="153">
        <v>12941940</v>
      </c>
      <c r="J348" s="215">
        <v>0</v>
      </c>
      <c r="K348" s="215">
        <v>0</v>
      </c>
      <c r="L348" s="215">
        <v>0</v>
      </c>
      <c r="M348">
        <v>1050429131</v>
      </c>
      <c r="N348" s="208" t="s">
        <v>2104</v>
      </c>
      <c r="O348" t="s">
        <v>2105</v>
      </c>
      <c r="P348" s="204">
        <v>44573</v>
      </c>
      <c r="Q348" s="205">
        <v>44573</v>
      </c>
      <c r="R348" s="204">
        <v>44773</v>
      </c>
      <c r="S348" s="215">
        <v>6462951</v>
      </c>
      <c r="T348" s="153">
        <v>6478989</v>
      </c>
      <c r="U348" s="200">
        <v>12545871</v>
      </c>
      <c r="V348" s="208" t="s">
        <v>1063</v>
      </c>
      <c r="W348"/>
      <c r="X348"/>
      <c r="Y348" s="1"/>
    </row>
    <row r="349" spans="1:25">
      <c r="A349" s="198">
        <v>891780111</v>
      </c>
      <c r="B349" s="199" t="s">
        <v>25</v>
      </c>
      <c r="C349" s="200" t="s">
        <v>1044</v>
      </c>
      <c r="D349" s="199" t="s">
        <v>27</v>
      </c>
      <c r="E349" s="201" t="s">
        <v>2106</v>
      </c>
      <c r="F349" s="199" t="s">
        <v>29</v>
      </c>
      <c r="G349" s="200" t="s">
        <v>1046</v>
      </c>
      <c r="H349" s="200" t="s">
        <v>31</v>
      </c>
      <c r="I349" s="153">
        <v>12941940</v>
      </c>
      <c r="J349" s="215">
        <v>0</v>
      </c>
      <c r="K349" s="215">
        <v>0</v>
      </c>
      <c r="L349" s="215">
        <v>0</v>
      </c>
      <c r="M349">
        <v>1066512086</v>
      </c>
      <c r="N349" s="208" t="s">
        <v>2107</v>
      </c>
      <c r="O349" t="s">
        <v>2108</v>
      </c>
      <c r="P349" s="204">
        <v>44573</v>
      </c>
      <c r="Q349" s="205">
        <v>44573</v>
      </c>
      <c r="R349" s="204">
        <v>44773</v>
      </c>
      <c r="S349" s="215">
        <v>6462951</v>
      </c>
      <c r="T349" s="153">
        <v>6478989</v>
      </c>
      <c r="U349" s="200">
        <v>12545871</v>
      </c>
      <c r="V349" s="208" t="s">
        <v>1063</v>
      </c>
      <c r="W349"/>
      <c r="X349"/>
      <c r="Y349" s="1"/>
    </row>
    <row r="350" spans="1:25">
      <c r="A350" s="198">
        <v>891780111</v>
      </c>
      <c r="B350" s="199" t="s">
        <v>25</v>
      </c>
      <c r="C350" s="200" t="s">
        <v>1044</v>
      </c>
      <c r="D350" s="199" t="s">
        <v>27</v>
      </c>
      <c r="E350" s="201" t="s">
        <v>2109</v>
      </c>
      <c r="F350" s="199" t="s">
        <v>29</v>
      </c>
      <c r="G350" s="200" t="s">
        <v>1046</v>
      </c>
      <c r="H350" s="200" t="s">
        <v>31</v>
      </c>
      <c r="I350" s="153">
        <v>12941940</v>
      </c>
      <c r="J350" s="215">
        <v>0</v>
      </c>
      <c r="K350" s="215">
        <v>0</v>
      </c>
      <c r="L350" s="215">
        <v>0</v>
      </c>
      <c r="M350">
        <v>1066520086</v>
      </c>
      <c r="N350" s="208" t="s">
        <v>2110</v>
      </c>
      <c r="O350" t="s">
        <v>2111</v>
      </c>
      <c r="P350" s="204">
        <v>44573</v>
      </c>
      <c r="Q350" s="205">
        <v>44573</v>
      </c>
      <c r="R350" s="204">
        <v>44773</v>
      </c>
      <c r="S350" s="215">
        <v>6462951</v>
      </c>
      <c r="T350" s="153">
        <v>6478989</v>
      </c>
      <c r="U350" s="200">
        <v>12545871</v>
      </c>
      <c r="V350" s="208" t="s">
        <v>1063</v>
      </c>
      <c r="W350"/>
      <c r="X350"/>
      <c r="Y350" s="1"/>
    </row>
    <row r="351" spans="1:25">
      <c r="A351" s="198">
        <v>891780111</v>
      </c>
      <c r="B351" s="199" t="s">
        <v>25</v>
      </c>
      <c r="C351" s="200" t="s">
        <v>1044</v>
      </c>
      <c r="D351" s="199" t="s">
        <v>27</v>
      </c>
      <c r="E351" s="201" t="s">
        <v>2112</v>
      </c>
      <c r="F351" s="199" t="s">
        <v>29</v>
      </c>
      <c r="G351" s="200" t="s">
        <v>1046</v>
      </c>
      <c r="H351" s="200" t="s">
        <v>31</v>
      </c>
      <c r="I351" s="153">
        <v>14163968</v>
      </c>
      <c r="J351" s="215">
        <v>0</v>
      </c>
      <c r="K351" s="215">
        <v>0</v>
      </c>
      <c r="L351" s="215">
        <v>0</v>
      </c>
      <c r="M351">
        <v>1066522398</v>
      </c>
      <c r="N351" s="208" t="s">
        <v>2113</v>
      </c>
      <c r="O351" t="s">
        <v>2114</v>
      </c>
      <c r="P351" s="204">
        <v>44573</v>
      </c>
      <c r="Q351" s="205">
        <v>44573</v>
      </c>
      <c r="R351" s="204">
        <v>44773</v>
      </c>
      <c r="S351" s="215">
        <v>7081984</v>
      </c>
      <c r="T351" s="153">
        <v>7081984</v>
      </c>
      <c r="U351" s="200">
        <v>12545871</v>
      </c>
      <c r="V351" s="208" t="s">
        <v>1063</v>
      </c>
      <c r="W351"/>
      <c r="X351"/>
      <c r="Y351" s="1"/>
    </row>
    <row r="352" spans="1:25">
      <c r="A352" s="198">
        <v>891780111</v>
      </c>
      <c r="B352" s="199" t="s">
        <v>25</v>
      </c>
      <c r="C352" s="200" t="s">
        <v>1044</v>
      </c>
      <c r="D352" s="199" t="s">
        <v>27</v>
      </c>
      <c r="E352" s="201" t="s">
        <v>2115</v>
      </c>
      <c r="F352" s="199" t="s">
        <v>29</v>
      </c>
      <c r="G352" s="200" t="s">
        <v>1046</v>
      </c>
      <c r="H352" s="200" t="s">
        <v>31</v>
      </c>
      <c r="I352" s="153">
        <v>11338230</v>
      </c>
      <c r="J352" s="215">
        <v>0</v>
      </c>
      <c r="K352" s="215">
        <v>0</v>
      </c>
      <c r="L352" s="215">
        <v>0</v>
      </c>
      <c r="M352">
        <v>1066527163</v>
      </c>
      <c r="N352" s="208" t="s">
        <v>2116</v>
      </c>
      <c r="O352" t="s">
        <v>2117</v>
      </c>
      <c r="P352" s="204">
        <v>44573</v>
      </c>
      <c r="Q352" s="205">
        <v>44573</v>
      </c>
      <c r="R352" s="204">
        <v>44773</v>
      </c>
      <c r="S352" s="215">
        <v>4859241</v>
      </c>
      <c r="T352" s="153">
        <v>6478989</v>
      </c>
      <c r="U352" s="200">
        <v>12545871</v>
      </c>
      <c r="V352" s="208" t="s">
        <v>1063</v>
      </c>
      <c r="W352"/>
      <c r="X352"/>
      <c r="Y352" s="1"/>
    </row>
    <row r="353" spans="1:25">
      <c r="A353" s="198">
        <v>891780111</v>
      </c>
      <c r="B353" s="199" t="s">
        <v>25</v>
      </c>
      <c r="C353" s="200" t="s">
        <v>1044</v>
      </c>
      <c r="D353" s="199" t="s">
        <v>27</v>
      </c>
      <c r="E353" s="201" t="s">
        <v>2118</v>
      </c>
      <c r="F353" s="199" t="s">
        <v>29</v>
      </c>
      <c r="G353" s="200" t="s">
        <v>1046</v>
      </c>
      <c r="H353" s="200" t="s">
        <v>31</v>
      </c>
      <c r="I353" s="153">
        <v>14163968</v>
      </c>
      <c r="J353" s="215">
        <v>0</v>
      </c>
      <c r="K353" s="215">
        <v>0</v>
      </c>
      <c r="L353" s="215">
        <v>0</v>
      </c>
      <c r="M353">
        <v>1067844949</v>
      </c>
      <c r="N353" s="208" t="s">
        <v>2119</v>
      </c>
      <c r="O353" t="s">
        <v>2120</v>
      </c>
      <c r="P353" s="204">
        <v>44573</v>
      </c>
      <c r="Q353" s="205">
        <v>44573</v>
      </c>
      <c r="R353" s="204">
        <v>44773</v>
      </c>
      <c r="S353" s="215">
        <v>7081984</v>
      </c>
      <c r="T353" s="153">
        <v>7081984</v>
      </c>
      <c r="U353" s="200">
        <v>12545871</v>
      </c>
      <c r="V353" s="208" t="s">
        <v>1063</v>
      </c>
      <c r="W353"/>
      <c r="X353"/>
      <c r="Y353" s="1"/>
    </row>
    <row r="354" spans="1:25">
      <c r="A354" s="198">
        <v>891780111</v>
      </c>
      <c r="B354" s="199" t="s">
        <v>25</v>
      </c>
      <c r="C354" s="200" t="s">
        <v>1044</v>
      </c>
      <c r="D354" s="199" t="s">
        <v>27</v>
      </c>
      <c r="E354" s="201" t="s">
        <v>2121</v>
      </c>
      <c r="F354" s="199" t="s">
        <v>29</v>
      </c>
      <c r="G354" s="200" t="s">
        <v>1046</v>
      </c>
      <c r="H354" s="200" t="s">
        <v>31</v>
      </c>
      <c r="I354" s="153">
        <v>14163968</v>
      </c>
      <c r="J354" s="215">
        <v>0</v>
      </c>
      <c r="K354" s="215">
        <v>0</v>
      </c>
      <c r="L354" s="215">
        <v>0</v>
      </c>
      <c r="M354">
        <v>1069481219</v>
      </c>
      <c r="N354" s="208" t="s">
        <v>2122</v>
      </c>
      <c r="O354" t="s">
        <v>2123</v>
      </c>
      <c r="P354" s="204">
        <v>44573</v>
      </c>
      <c r="Q354" s="205">
        <v>44573</v>
      </c>
      <c r="R354" s="204">
        <v>44773</v>
      </c>
      <c r="S354" s="215">
        <v>7081984</v>
      </c>
      <c r="T354" s="153">
        <v>7081984</v>
      </c>
      <c r="U354" s="200">
        <v>12545871</v>
      </c>
      <c r="V354" s="208" t="s">
        <v>1063</v>
      </c>
      <c r="W354"/>
      <c r="X354"/>
      <c r="Y354" s="1"/>
    </row>
    <row r="355" spans="1:25">
      <c r="A355" s="198">
        <v>891780111</v>
      </c>
      <c r="B355" s="199" t="s">
        <v>25</v>
      </c>
      <c r="C355" s="200" t="s">
        <v>1044</v>
      </c>
      <c r="D355" s="199" t="s">
        <v>27</v>
      </c>
      <c r="E355" s="201" t="s">
        <v>2124</v>
      </c>
      <c r="F355" s="199" t="s">
        <v>29</v>
      </c>
      <c r="G355" s="200" t="s">
        <v>1046</v>
      </c>
      <c r="H355" s="200" t="s">
        <v>31</v>
      </c>
      <c r="I355" s="153">
        <v>12941940</v>
      </c>
      <c r="J355" s="215">
        <v>0</v>
      </c>
      <c r="K355" s="215">
        <v>0</v>
      </c>
      <c r="L355" s="215">
        <v>0</v>
      </c>
      <c r="M355">
        <v>1082414858</v>
      </c>
      <c r="N355" s="208" t="s">
        <v>2125</v>
      </c>
      <c r="O355" t="s">
        <v>2126</v>
      </c>
      <c r="P355" s="204">
        <v>44573</v>
      </c>
      <c r="Q355" s="205">
        <v>44573</v>
      </c>
      <c r="R355" s="204">
        <v>44773</v>
      </c>
      <c r="S355" s="215">
        <v>6462951</v>
      </c>
      <c r="T355" s="153">
        <v>6478989</v>
      </c>
      <c r="U355" s="200">
        <v>12545871</v>
      </c>
      <c r="V355" s="208" t="s">
        <v>1063</v>
      </c>
      <c r="W355"/>
      <c r="X355"/>
      <c r="Y355" s="1"/>
    </row>
    <row r="356" spans="1:25">
      <c r="A356" s="198">
        <v>891780111</v>
      </c>
      <c r="B356" s="199" t="s">
        <v>25</v>
      </c>
      <c r="C356" s="200" t="s">
        <v>1044</v>
      </c>
      <c r="D356" s="199" t="s">
        <v>27</v>
      </c>
      <c r="E356" s="201" t="s">
        <v>2127</v>
      </c>
      <c r="F356" s="199" t="s">
        <v>29</v>
      </c>
      <c r="G356" s="200" t="s">
        <v>1046</v>
      </c>
      <c r="H356" s="200" t="s">
        <v>31</v>
      </c>
      <c r="I356" s="153">
        <v>12941940</v>
      </c>
      <c r="J356" s="215">
        <v>0</v>
      </c>
      <c r="K356" s="215">
        <v>0</v>
      </c>
      <c r="L356" s="215">
        <v>0</v>
      </c>
      <c r="M356">
        <v>1102232242</v>
      </c>
      <c r="N356" s="208" t="s">
        <v>2128</v>
      </c>
      <c r="O356" t="s">
        <v>2129</v>
      </c>
      <c r="P356" s="204">
        <v>44573</v>
      </c>
      <c r="Q356" s="205">
        <v>44573</v>
      </c>
      <c r="R356" s="204">
        <v>44773</v>
      </c>
      <c r="S356" s="215">
        <v>6462951</v>
      </c>
      <c r="T356" s="153">
        <v>6478989</v>
      </c>
      <c r="U356" s="200">
        <v>12545871</v>
      </c>
      <c r="V356" s="208" t="s">
        <v>1063</v>
      </c>
      <c r="W356"/>
      <c r="X356"/>
      <c r="Y356" s="1"/>
    </row>
    <row r="357" spans="1:25">
      <c r="A357" s="198">
        <v>891780111</v>
      </c>
      <c r="B357" s="199" t="s">
        <v>25</v>
      </c>
      <c r="C357" s="200" t="s">
        <v>1044</v>
      </c>
      <c r="D357" s="199" t="s">
        <v>27</v>
      </c>
      <c r="E357" s="201" t="s">
        <v>2130</v>
      </c>
      <c r="F357" s="199" t="s">
        <v>29</v>
      </c>
      <c r="G357" s="200" t="s">
        <v>1046</v>
      </c>
      <c r="H357" s="200" t="s">
        <v>31</v>
      </c>
      <c r="I357" s="153">
        <v>14287903</v>
      </c>
      <c r="J357" s="215">
        <v>0</v>
      </c>
      <c r="K357" s="215">
        <v>0</v>
      </c>
      <c r="L357" s="215">
        <v>0</v>
      </c>
      <c r="M357">
        <v>1104130224</v>
      </c>
      <c r="N357" s="208" t="s">
        <v>2131</v>
      </c>
      <c r="O357" t="s">
        <v>2132</v>
      </c>
      <c r="P357" s="204">
        <v>44573</v>
      </c>
      <c r="Q357" s="205">
        <v>44573</v>
      </c>
      <c r="R357" s="204">
        <v>44773</v>
      </c>
      <c r="S357" s="215">
        <v>7135099</v>
      </c>
      <c r="T357" s="153">
        <v>7152804</v>
      </c>
      <c r="U357" s="200">
        <v>12545871</v>
      </c>
      <c r="V357" s="208" t="s">
        <v>1063</v>
      </c>
      <c r="W357"/>
      <c r="X357"/>
      <c r="Y357" s="1"/>
    </row>
    <row r="358" spans="1:25">
      <c r="A358" s="198">
        <v>891780111</v>
      </c>
      <c r="B358" s="199" t="s">
        <v>25</v>
      </c>
      <c r="C358" s="200" t="s">
        <v>1044</v>
      </c>
      <c r="D358" s="199" t="s">
        <v>27</v>
      </c>
      <c r="E358" s="201" t="s">
        <v>2133</v>
      </c>
      <c r="F358" s="199" t="s">
        <v>29</v>
      </c>
      <c r="G358" s="200" t="s">
        <v>1046</v>
      </c>
      <c r="H358" s="200" t="s">
        <v>31</v>
      </c>
      <c r="I358" s="153">
        <v>14287903</v>
      </c>
      <c r="J358" s="215">
        <v>0</v>
      </c>
      <c r="K358" s="215">
        <v>0</v>
      </c>
      <c r="L358" s="215">
        <v>0</v>
      </c>
      <c r="M358">
        <v>1104417336</v>
      </c>
      <c r="N358" s="208" t="s">
        <v>2134</v>
      </c>
      <c r="O358" t="s">
        <v>2135</v>
      </c>
      <c r="P358" s="204">
        <v>44573</v>
      </c>
      <c r="Q358" s="205">
        <v>44573</v>
      </c>
      <c r="R358" s="204">
        <v>44773</v>
      </c>
      <c r="S358" s="215">
        <v>7135099</v>
      </c>
      <c r="T358" s="153">
        <v>7152804</v>
      </c>
      <c r="U358" s="200">
        <v>12545871</v>
      </c>
      <c r="V358" s="208" t="s">
        <v>1063</v>
      </c>
      <c r="W358"/>
      <c r="X358"/>
      <c r="Y358" s="1"/>
    </row>
    <row r="359" spans="1:25">
      <c r="A359" s="198">
        <v>891780111</v>
      </c>
      <c r="B359" s="199" t="s">
        <v>25</v>
      </c>
      <c r="C359" s="200" t="s">
        <v>1044</v>
      </c>
      <c r="D359" s="199" t="s">
        <v>27</v>
      </c>
      <c r="E359" s="201" t="s">
        <v>2136</v>
      </c>
      <c r="F359" s="199" t="s">
        <v>29</v>
      </c>
      <c r="G359" s="200" t="s">
        <v>1046</v>
      </c>
      <c r="H359" s="200" t="s">
        <v>31</v>
      </c>
      <c r="I359" s="153">
        <v>13166459</v>
      </c>
      <c r="J359" s="215">
        <v>0</v>
      </c>
      <c r="K359" s="215">
        <v>0</v>
      </c>
      <c r="L359" s="215">
        <v>0</v>
      </c>
      <c r="M359">
        <v>1129184612</v>
      </c>
      <c r="N359" s="208" t="s">
        <v>2137</v>
      </c>
      <c r="O359" t="s">
        <v>2138</v>
      </c>
      <c r="P359" s="204">
        <v>44573</v>
      </c>
      <c r="Q359" s="205">
        <v>44573</v>
      </c>
      <c r="R359" s="204">
        <v>44773</v>
      </c>
      <c r="S359" s="215">
        <v>6559173</v>
      </c>
      <c r="T359" s="153">
        <v>6607286</v>
      </c>
      <c r="U359" s="200">
        <v>12545871</v>
      </c>
      <c r="V359" s="208" t="s">
        <v>1063</v>
      </c>
      <c r="W359"/>
      <c r="X359"/>
      <c r="Y359" s="1"/>
    </row>
    <row r="360" spans="1:25">
      <c r="A360" s="198">
        <v>891780111</v>
      </c>
      <c r="B360" s="199" t="s">
        <v>25</v>
      </c>
      <c r="C360" s="200" t="s">
        <v>1044</v>
      </c>
      <c r="D360" s="199" t="s">
        <v>27</v>
      </c>
      <c r="E360" s="201" t="s">
        <v>2139</v>
      </c>
      <c r="F360" s="199" t="s">
        <v>29</v>
      </c>
      <c r="G360" s="200" t="s">
        <v>1046</v>
      </c>
      <c r="H360" s="200" t="s">
        <v>31</v>
      </c>
      <c r="I360" s="153">
        <v>12941940</v>
      </c>
      <c r="J360" s="215">
        <v>0</v>
      </c>
      <c r="K360" s="215">
        <v>0</v>
      </c>
      <c r="L360" s="215">
        <v>0</v>
      </c>
      <c r="M360">
        <v>1192912511</v>
      </c>
      <c r="N360" s="208" t="s">
        <v>2140</v>
      </c>
      <c r="O360" t="s">
        <v>2141</v>
      </c>
      <c r="P360" s="204">
        <v>44573</v>
      </c>
      <c r="Q360" s="205">
        <v>44573</v>
      </c>
      <c r="R360" s="204">
        <v>44773</v>
      </c>
      <c r="S360" s="215">
        <v>6462951</v>
      </c>
      <c r="T360" s="153">
        <v>6478989</v>
      </c>
      <c r="U360" s="200">
        <v>12545871</v>
      </c>
      <c r="V360" s="208" t="s">
        <v>1063</v>
      </c>
      <c r="W360"/>
      <c r="X360"/>
      <c r="Y360" s="1"/>
    </row>
    <row r="361" spans="1:25">
      <c r="A361" s="198">
        <v>891780111</v>
      </c>
      <c r="B361" s="199" t="s">
        <v>25</v>
      </c>
      <c r="C361" s="200" t="s">
        <v>1044</v>
      </c>
      <c r="D361" s="199" t="s">
        <v>27</v>
      </c>
      <c r="E361" s="201" t="s">
        <v>2142</v>
      </c>
      <c r="F361" s="199" t="s">
        <v>29</v>
      </c>
      <c r="G361" s="200" t="s">
        <v>1046</v>
      </c>
      <c r="H361" s="200" t="s">
        <v>31</v>
      </c>
      <c r="I361" s="153">
        <v>12941940</v>
      </c>
      <c r="J361" s="215">
        <v>0</v>
      </c>
      <c r="K361" s="215">
        <v>0</v>
      </c>
      <c r="L361" s="215">
        <v>0</v>
      </c>
      <c r="M361">
        <v>19790264</v>
      </c>
      <c r="N361" s="208" t="s">
        <v>2143</v>
      </c>
      <c r="O361" t="s">
        <v>2144</v>
      </c>
      <c r="P361" s="204">
        <v>44573</v>
      </c>
      <c r="Q361" s="205">
        <v>44573</v>
      </c>
      <c r="R361" s="204">
        <v>44773</v>
      </c>
      <c r="S361" s="215">
        <v>6462951</v>
      </c>
      <c r="T361" s="153">
        <v>6478989</v>
      </c>
      <c r="U361" s="200">
        <v>12545871</v>
      </c>
      <c r="V361" s="208" t="s">
        <v>1063</v>
      </c>
      <c r="W361"/>
      <c r="X361"/>
      <c r="Y361" s="1"/>
    </row>
    <row r="362" spans="1:25">
      <c r="A362" s="198">
        <v>891780111</v>
      </c>
      <c r="B362" s="199" t="s">
        <v>25</v>
      </c>
      <c r="C362" s="200" t="s">
        <v>1044</v>
      </c>
      <c r="D362" s="199" t="s">
        <v>27</v>
      </c>
      <c r="E362" s="201" t="s">
        <v>2145</v>
      </c>
      <c r="F362" s="199" t="s">
        <v>29</v>
      </c>
      <c r="G362" s="200" t="s">
        <v>1046</v>
      </c>
      <c r="H362" s="200" t="s">
        <v>31</v>
      </c>
      <c r="I362" s="153">
        <v>14287903</v>
      </c>
      <c r="J362" s="215">
        <v>0</v>
      </c>
      <c r="K362" s="215">
        <v>0</v>
      </c>
      <c r="L362" s="215">
        <v>0</v>
      </c>
      <c r="M362">
        <v>36306323</v>
      </c>
      <c r="N362" s="208" t="s">
        <v>2146</v>
      </c>
      <c r="O362" t="s">
        <v>2147</v>
      </c>
      <c r="P362" s="204">
        <v>44573</v>
      </c>
      <c r="Q362" s="205">
        <v>44573</v>
      </c>
      <c r="R362" s="204">
        <v>44773</v>
      </c>
      <c r="S362" s="215">
        <v>3558697</v>
      </c>
      <c r="T362" s="153">
        <v>10729206</v>
      </c>
      <c r="U362" s="200">
        <v>12545871</v>
      </c>
      <c r="V362" s="208" t="s">
        <v>1063</v>
      </c>
      <c r="W362"/>
      <c r="X362"/>
      <c r="Y362" s="1"/>
    </row>
    <row r="363" spans="1:25">
      <c r="A363" s="198">
        <v>891780111</v>
      </c>
      <c r="B363" s="199" t="s">
        <v>25</v>
      </c>
      <c r="C363" s="200" t="s">
        <v>1044</v>
      </c>
      <c r="D363" s="199" t="s">
        <v>27</v>
      </c>
      <c r="E363" s="201" t="s">
        <v>2148</v>
      </c>
      <c r="F363" s="199" t="s">
        <v>29</v>
      </c>
      <c r="G363" s="200" t="s">
        <v>1046</v>
      </c>
      <c r="H363" s="200" t="s">
        <v>31</v>
      </c>
      <c r="I363" s="153">
        <v>11338230</v>
      </c>
      <c r="J363" s="215">
        <v>0</v>
      </c>
      <c r="K363" s="215">
        <v>0</v>
      </c>
      <c r="L363" s="215">
        <v>0</v>
      </c>
      <c r="M363">
        <v>43897859</v>
      </c>
      <c r="N363" s="208" t="s">
        <v>2149</v>
      </c>
      <c r="O363" t="s">
        <v>2150</v>
      </c>
      <c r="P363" s="204">
        <v>44573</v>
      </c>
      <c r="Q363" s="205">
        <v>44573</v>
      </c>
      <c r="R363" s="204">
        <v>44773</v>
      </c>
      <c r="S363" s="215">
        <v>4859241</v>
      </c>
      <c r="T363" s="153">
        <v>6478989</v>
      </c>
      <c r="U363" s="200">
        <v>12545871</v>
      </c>
      <c r="V363" s="208" t="s">
        <v>1063</v>
      </c>
      <c r="W363"/>
      <c r="X363"/>
      <c r="Y363" s="1"/>
    </row>
    <row r="364" spans="1:25">
      <c r="A364" s="198">
        <v>891780111</v>
      </c>
      <c r="B364" s="199" t="s">
        <v>25</v>
      </c>
      <c r="C364" s="200" t="s">
        <v>1044</v>
      </c>
      <c r="D364" s="199" t="s">
        <v>27</v>
      </c>
      <c r="E364" s="201" t="s">
        <v>2151</v>
      </c>
      <c r="F364" s="199" t="s">
        <v>29</v>
      </c>
      <c r="G364" s="200" t="s">
        <v>1046</v>
      </c>
      <c r="H364" s="200" t="s">
        <v>31</v>
      </c>
      <c r="I364" s="153">
        <v>13166459</v>
      </c>
      <c r="J364" s="215">
        <v>0</v>
      </c>
      <c r="K364" s="215">
        <v>0</v>
      </c>
      <c r="L364" s="215">
        <v>0</v>
      </c>
      <c r="M364">
        <v>50885658</v>
      </c>
      <c r="N364" s="208" t="s">
        <v>2152</v>
      </c>
      <c r="O364" t="s">
        <v>2153</v>
      </c>
      <c r="P364" s="204">
        <v>44573</v>
      </c>
      <c r="Q364" s="205">
        <v>44573</v>
      </c>
      <c r="R364" s="204">
        <v>44773</v>
      </c>
      <c r="S364" s="215">
        <v>6559173</v>
      </c>
      <c r="T364" s="153">
        <v>6607286</v>
      </c>
      <c r="U364" s="200">
        <v>12545871</v>
      </c>
      <c r="V364" s="208" t="s">
        <v>1063</v>
      </c>
      <c r="W364"/>
      <c r="X364"/>
      <c r="Y364" s="1"/>
    </row>
    <row r="365" spans="1:25">
      <c r="A365" s="198">
        <v>891780111</v>
      </c>
      <c r="B365" s="199" t="s">
        <v>25</v>
      </c>
      <c r="C365" s="200" t="s">
        <v>1044</v>
      </c>
      <c r="D365" s="199" t="s">
        <v>27</v>
      </c>
      <c r="E365" s="201" t="s">
        <v>2154</v>
      </c>
      <c r="F365" s="199" t="s">
        <v>29</v>
      </c>
      <c r="G365" s="200" t="s">
        <v>1046</v>
      </c>
      <c r="H365" s="200" t="s">
        <v>31</v>
      </c>
      <c r="I365" s="153">
        <v>12941940</v>
      </c>
      <c r="J365" s="215">
        <v>0</v>
      </c>
      <c r="K365" s="215">
        <v>0</v>
      </c>
      <c r="L365" s="215">
        <v>0</v>
      </c>
      <c r="M365">
        <v>73170639</v>
      </c>
      <c r="N365" s="208" t="s">
        <v>2155</v>
      </c>
      <c r="O365" t="s">
        <v>2156</v>
      </c>
      <c r="P365" s="204">
        <v>44573</v>
      </c>
      <c r="Q365" s="205">
        <v>44573</v>
      </c>
      <c r="R365" s="204">
        <v>44773</v>
      </c>
      <c r="S365" s="215">
        <v>6462951</v>
      </c>
      <c r="T365" s="153">
        <v>6478989</v>
      </c>
      <c r="U365" s="200">
        <v>12545871</v>
      </c>
      <c r="V365" s="208" t="s">
        <v>1063</v>
      </c>
      <c r="W365"/>
      <c r="X365"/>
      <c r="Y365" s="1"/>
    </row>
    <row r="366" spans="1:25">
      <c r="A366" s="198">
        <v>891780111</v>
      </c>
      <c r="B366" s="199" t="s">
        <v>25</v>
      </c>
      <c r="C366" s="200" t="s">
        <v>1044</v>
      </c>
      <c r="D366" s="199" t="s">
        <v>27</v>
      </c>
      <c r="E366" s="201" t="s">
        <v>2157</v>
      </c>
      <c r="F366" s="199" t="s">
        <v>29</v>
      </c>
      <c r="G366" s="200" t="s">
        <v>1046</v>
      </c>
      <c r="H366" s="200" t="s">
        <v>31</v>
      </c>
      <c r="I366" s="153">
        <v>14287903</v>
      </c>
      <c r="J366" s="215">
        <v>0</v>
      </c>
      <c r="K366" s="215">
        <v>0</v>
      </c>
      <c r="L366" s="215">
        <v>0</v>
      </c>
      <c r="M366">
        <v>7383468</v>
      </c>
      <c r="N366" s="208" t="s">
        <v>2158</v>
      </c>
      <c r="O366" t="s">
        <v>2159</v>
      </c>
      <c r="P366" s="204">
        <v>44573</v>
      </c>
      <c r="Q366" s="205">
        <v>44573</v>
      </c>
      <c r="R366" s="204">
        <v>44773</v>
      </c>
      <c r="S366" s="215">
        <v>7135099</v>
      </c>
      <c r="T366" s="153">
        <v>7152804</v>
      </c>
      <c r="U366" s="200">
        <v>12545871</v>
      </c>
      <c r="V366" s="208" t="s">
        <v>1063</v>
      </c>
      <c r="W366"/>
      <c r="X366"/>
      <c r="Y366" s="1"/>
    </row>
    <row r="367" spans="1:25">
      <c r="A367" s="198">
        <v>891780111</v>
      </c>
      <c r="B367" s="199" t="s">
        <v>25</v>
      </c>
      <c r="C367" s="200" t="s">
        <v>1044</v>
      </c>
      <c r="D367" s="199" t="s">
        <v>27</v>
      </c>
      <c r="E367" s="201" t="s">
        <v>2160</v>
      </c>
      <c r="F367" s="199" t="s">
        <v>29</v>
      </c>
      <c r="G367" s="200" t="s">
        <v>1046</v>
      </c>
      <c r="H367" s="200" t="s">
        <v>31</v>
      </c>
      <c r="I367" s="153">
        <v>14287903</v>
      </c>
      <c r="J367" s="215">
        <v>0</v>
      </c>
      <c r="K367" s="215">
        <v>0</v>
      </c>
      <c r="L367" s="215">
        <v>0</v>
      </c>
      <c r="M367">
        <v>78114767</v>
      </c>
      <c r="N367" s="208" t="s">
        <v>2161</v>
      </c>
      <c r="O367" t="s">
        <v>2162</v>
      </c>
      <c r="P367" s="204">
        <v>44573</v>
      </c>
      <c r="Q367" s="205">
        <v>44573</v>
      </c>
      <c r="R367" s="204">
        <v>44773</v>
      </c>
      <c r="S367" s="215">
        <v>7135099</v>
      </c>
      <c r="T367" s="153">
        <v>7152804</v>
      </c>
      <c r="U367" s="200">
        <v>12545871</v>
      </c>
      <c r="V367" s="208" t="s">
        <v>1063</v>
      </c>
      <c r="W367"/>
      <c r="X367"/>
      <c r="Y367" s="1"/>
    </row>
    <row r="368" spans="1:25">
      <c r="A368" s="198">
        <v>891780111</v>
      </c>
      <c r="B368" s="199" t="s">
        <v>25</v>
      </c>
      <c r="C368" s="200" t="s">
        <v>1044</v>
      </c>
      <c r="D368" s="199" t="s">
        <v>27</v>
      </c>
      <c r="E368" s="201" t="s">
        <v>2163</v>
      </c>
      <c r="F368" s="199" t="s">
        <v>29</v>
      </c>
      <c r="G368" s="200" t="s">
        <v>1046</v>
      </c>
      <c r="H368" s="200" t="s">
        <v>31</v>
      </c>
      <c r="I368" s="153">
        <v>14287903</v>
      </c>
      <c r="J368" s="215">
        <v>0</v>
      </c>
      <c r="K368" s="215">
        <v>0</v>
      </c>
      <c r="L368" s="215">
        <v>0</v>
      </c>
      <c r="M368">
        <v>78741875</v>
      </c>
      <c r="N368" s="208" t="s">
        <v>2164</v>
      </c>
      <c r="O368" t="s">
        <v>2165</v>
      </c>
      <c r="P368" s="204">
        <v>44573</v>
      </c>
      <c r="Q368" s="205">
        <v>44573</v>
      </c>
      <c r="R368" s="204">
        <v>44773</v>
      </c>
      <c r="S368" s="215">
        <v>7135099</v>
      </c>
      <c r="T368" s="153">
        <v>7152804</v>
      </c>
      <c r="U368" s="200">
        <v>12545871</v>
      </c>
      <c r="V368" s="208" t="s">
        <v>1063</v>
      </c>
      <c r="W368"/>
      <c r="X368"/>
      <c r="Y368" s="1"/>
    </row>
    <row r="369" spans="1:25">
      <c r="A369" s="198">
        <v>891780111</v>
      </c>
      <c r="B369" s="199" t="s">
        <v>25</v>
      </c>
      <c r="C369" s="200" t="s">
        <v>1044</v>
      </c>
      <c r="D369" s="199" t="s">
        <v>27</v>
      </c>
      <c r="E369" s="201" t="s">
        <v>2166</v>
      </c>
      <c r="F369" s="199" t="s">
        <v>29</v>
      </c>
      <c r="G369" s="200" t="s">
        <v>1046</v>
      </c>
      <c r="H369" s="200" t="s">
        <v>31</v>
      </c>
      <c r="I369" s="153">
        <v>14163968</v>
      </c>
      <c r="J369" s="215">
        <v>0</v>
      </c>
      <c r="K369" s="215">
        <v>0</v>
      </c>
      <c r="L369" s="215">
        <v>0</v>
      </c>
      <c r="M369">
        <v>9197754</v>
      </c>
      <c r="N369" s="208" t="s">
        <v>2167</v>
      </c>
      <c r="O369" t="s">
        <v>2168</v>
      </c>
      <c r="P369" s="204">
        <v>44573</v>
      </c>
      <c r="Q369" s="205">
        <v>44573</v>
      </c>
      <c r="R369" s="204">
        <v>44773</v>
      </c>
      <c r="S369" s="215">
        <v>13455770</v>
      </c>
      <c r="T369" s="153">
        <v>708198</v>
      </c>
      <c r="U369" s="200">
        <v>12545871</v>
      </c>
      <c r="V369" s="208" t="s">
        <v>1063</v>
      </c>
      <c r="W369"/>
      <c r="X369"/>
      <c r="Y369" s="1"/>
    </row>
    <row r="370" spans="1:25">
      <c r="A370" s="198">
        <v>891780111</v>
      </c>
      <c r="B370" s="199" t="s">
        <v>25</v>
      </c>
      <c r="C370" s="200" t="s">
        <v>1044</v>
      </c>
      <c r="D370" s="199" t="s">
        <v>27</v>
      </c>
      <c r="E370" s="201" t="s">
        <v>2169</v>
      </c>
      <c r="F370" s="199" t="s">
        <v>29</v>
      </c>
      <c r="G370" s="200" t="s">
        <v>1046</v>
      </c>
      <c r="H370" s="200" t="s">
        <v>31</v>
      </c>
      <c r="I370" s="153">
        <v>13166459</v>
      </c>
      <c r="J370" s="215">
        <v>0</v>
      </c>
      <c r="K370" s="215">
        <v>0</v>
      </c>
      <c r="L370" s="215">
        <v>0</v>
      </c>
      <c r="M370">
        <v>92098350</v>
      </c>
      <c r="N370" s="208" t="s">
        <v>2170</v>
      </c>
      <c r="O370" t="s">
        <v>2171</v>
      </c>
      <c r="P370" s="204">
        <v>44573</v>
      </c>
      <c r="Q370" s="205">
        <v>44573</v>
      </c>
      <c r="R370" s="204">
        <v>44773</v>
      </c>
      <c r="S370" s="215">
        <v>6559173</v>
      </c>
      <c r="T370" s="153">
        <v>6607286</v>
      </c>
      <c r="U370" s="200">
        <v>12545871</v>
      </c>
      <c r="V370" s="208" t="s">
        <v>1063</v>
      </c>
      <c r="W370"/>
      <c r="X370"/>
      <c r="Y370" s="1"/>
    </row>
    <row r="371" spans="1:25">
      <c r="A371" s="198">
        <v>891780111</v>
      </c>
      <c r="B371" s="199" t="s">
        <v>25</v>
      </c>
      <c r="C371" s="200" t="s">
        <v>1044</v>
      </c>
      <c r="D371" s="199" t="s">
        <v>27</v>
      </c>
      <c r="E371" s="201" t="s">
        <v>2172</v>
      </c>
      <c r="F371" s="199" t="s">
        <v>29</v>
      </c>
      <c r="G371" s="200" t="s">
        <v>1046</v>
      </c>
      <c r="H371" s="200" t="s">
        <v>31</v>
      </c>
      <c r="I371" s="153">
        <v>21000000</v>
      </c>
      <c r="J371" s="215">
        <v>0</v>
      </c>
      <c r="K371" s="215">
        <v>0</v>
      </c>
      <c r="L371" s="215">
        <v>0</v>
      </c>
      <c r="M371" s="207" t="s">
        <v>2173</v>
      </c>
      <c r="N371" s="208" t="s">
        <v>2174</v>
      </c>
      <c r="O371" t="s">
        <v>2175</v>
      </c>
      <c r="P371" s="204">
        <v>44573</v>
      </c>
      <c r="Q371" s="205">
        <v>44573</v>
      </c>
      <c r="R371" s="204">
        <v>44729</v>
      </c>
      <c r="S371" s="215">
        <v>7000000</v>
      </c>
      <c r="T371" s="153">
        <v>14000000</v>
      </c>
      <c r="U371">
        <v>85476075</v>
      </c>
      <c r="V371" t="s">
        <v>1050</v>
      </c>
      <c r="W371"/>
      <c r="X371"/>
      <c r="Y371" s="1"/>
    </row>
    <row r="372" spans="1:25">
      <c r="A372" s="198">
        <v>891780111</v>
      </c>
      <c r="B372" s="199" t="s">
        <v>25</v>
      </c>
      <c r="C372" s="200" t="s">
        <v>1044</v>
      </c>
      <c r="D372" s="199" t="s">
        <v>27</v>
      </c>
      <c r="E372" s="201" t="s">
        <v>2176</v>
      </c>
      <c r="F372" s="199" t="s">
        <v>29</v>
      </c>
      <c r="G372" s="200" t="s">
        <v>1046</v>
      </c>
      <c r="H372" s="200" t="s">
        <v>31</v>
      </c>
      <c r="I372" s="153">
        <v>18600000</v>
      </c>
      <c r="J372" s="215">
        <v>0</v>
      </c>
      <c r="K372" s="215">
        <v>0</v>
      </c>
      <c r="L372" s="215">
        <v>0</v>
      </c>
      <c r="M372" s="207" t="s">
        <v>5724</v>
      </c>
      <c r="N372" s="208" t="s">
        <v>2177</v>
      </c>
      <c r="O372" t="s">
        <v>2178</v>
      </c>
      <c r="P372" s="204">
        <v>44573</v>
      </c>
      <c r="Q372" s="205">
        <v>44573</v>
      </c>
      <c r="R372" s="204">
        <v>44729</v>
      </c>
      <c r="S372" s="215">
        <v>6200000</v>
      </c>
      <c r="T372" s="153">
        <v>12400000</v>
      </c>
      <c r="U372">
        <v>85476075</v>
      </c>
      <c r="V372" t="s">
        <v>1050</v>
      </c>
      <c r="W372"/>
      <c r="X372"/>
      <c r="Y372" s="1"/>
    </row>
    <row r="373" spans="1:25">
      <c r="A373" s="198">
        <v>891780111</v>
      </c>
      <c r="B373" s="199" t="s">
        <v>25</v>
      </c>
      <c r="C373" s="200" t="s">
        <v>1044</v>
      </c>
      <c r="D373" s="199" t="s">
        <v>27</v>
      </c>
      <c r="E373" s="201" t="s">
        <v>2179</v>
      </c>
      <c r="F373" s="199" t="s">
        <v>29</v>
      </c>
      <c r="G373" s="200" t="s">
        <v>1046</v>
      </c>
      <c r="H373" s="200" t="s">
        <v>31</v>
      </c>
      <c r="I373" s="153">
        <v>30000000</v>
      </c>
      <c r="J373" s="215">
        <v>0</v>
      </c>
      <c r="K373" s="215">
        <v>0</v>
      </c>
      <c r="L373" s="215">
        <v>0</v>
      </c>
      <c r="M373" s="207" t="s">
        <v>5725</v>
      </c>
      <c r="N373" s="208" t="s">
        <v>2180</v>
      </c>
      <c r="O373" t="s">
        <v>2181</v>
      </c>
      <c r="P373" s="204">
        <v>44573</v>
      </c>
      <c r="Q373" s="205">
        <v>44573</v>
      </c>
      <c r="R373" s="204">
        <v>44729</v>
      </c>
      <c r="S373" s="215">
        <v>10000000</v>
      </c>
      <c r="T373" s="153">
        <v>20000000</v>
      </c>
      <c r="U373">
        <v>85476075</v>
      </c>
      <c r="V373" t="s">
        <v>1050</v>
      </c>
      <c r="W373"/>
      <c r="X373"/>
      <c r="Y373" s="1"/>
    </row>
    <row r="374" spans="1:25">
      <c r="A374" s="198">
        <v>891780111</v>
      </c>
      <c r="B374" s="199" t="s">
        <v>25</v>
      </c>
      <c r="C374" s="200" t="s">
        <v>1044</v>
      </c>
      <c r="D374" s="199" t="s">
        <v>27</v>
      </c>
      <c r="E374" s="201" t="s">
        <v>2182</v>
      </c>
      <c r="F374" s="199" t="s">
        <v>29</v>
      </c>
      <c r="G374" s="200" t="s">
        <v>1046</v>
      </c>
      <c r="H374" s="200" t="s">
        <v>31</v>
      </c>
      <c r="I374" s="153">
        <v>22500000</v>
      </c>
      <c r="J374" s="215">
        <v>0</v>
      </c>
      <c r="K374" s="215">
        <v>0</v>
      </c>
      <c r="L374" s="215">
        <v>0</v>
      </c>
      <c r="M374" s="207">
        <v>1082916317</v>
      </c>
      <c r="N374" s="208" t="s">
        <v>2183</v>
      </c>
      <c r="O374" t="s">
        <v>2184</v>
      </c>
      <c r="P374" s="204">
        <v>44574</v>
      </c>
      <c r="Q374" s="205">
        <v>44593</v>
      </c>
      <c r="R374" s="204">
        <v>44727</v>
      </c>
      <c r="S374" s="215">
        <v>5000000</v>
      </c>
      <c r="T374" s="153">
        <v>17500000</v>
      </c>
      <c r="U374">
        <v>85476075</v>
      </c>
      <c r="V374" t="s">
        <v>1050</v>
      </c>
      <c r="W374"/>
      <c r="X374"/>
      <c r="Y374" s="1"/>
    </row>
    <row r="375" spans="1:25">
      <c r="A375" s="198">
        <v>891780111</v>
      </c>
      <c r="B375" s="199" t="s">
        <v>25</v>
      </c>
      <c r="C375" s="200" t="s">
        <v>1044</v>
      </c>
      <c r="D375" s="199" t="s">
        <v>27</v>
      </c>
      <c r="E375" s="201" t="s">
        <v>2185</v>
      </c>
      <c r="F375" s="199" t="s">
        <v>29</v>
      </c>
      <c r="G375" s="200" t="s">
        <v>1046</v>
      </c>
      <c r="H375" s="200" t="s">
        <v>31</v>
      </c>
      <c r="I375" s="153">
        <v>30000000</v>
      </c>
      <c r="J375" s="215">
        <v>0</v>
      </c>
      <c r="K375" s="215">
        <v>0</v>
      </c>
      <c r="L375" s="215">
        <v>0</v>
      </c>
      <c r="M375" s="207">
        <v>1082889575</v>
      </c>
      <c r="N375" s="208" t="s">
        <v>2186</v>
      </c>
      <c r="O375" t="s">
        <v>2187</v>
      </c>
      <c r="P375" s="204">
        <v>44574</v>
      </c>
      <c r="Q375" s="205">
        <v>44575</v>
      </c>
      <c r="R375" s="204">
        <v>44729</v>
      </c>
      <c r="S375" s="215">
        <v>10000000</v>
      </c>
      <c r="T375" s="153">
        <v>20000000</v>
      </c>
      <c r="U375">
        <v>85476075</v>
      </c>
      <c r="V375" t="s">
        <v>1050</v>
      </c>
      <c r="W375"/>
      <c r="X375"/>
      <c r="Y375" s="1"/>
    </row>
    <row r="376" spans="1:25">
      <c r="A376" s="198">
        <v>891780111</v>
      </c>
      <c r="B376" s="199" t="s">
        <v>25</v>
      </c>
      <c r="C376" s="200" t="s">
        <v>1044</v>
      </c>
      <c r="D376" s="199" t="s">
        <v>27</v>
      </c>
      <c r="E376" s="201" t="s">
        <v>2188</v>
      </c>
      <c r="F376" s="199" t="s">
        <v>29</v>
      </c>
      <c r="G376" s="200" t="s">
        <v>1046</v>
      </c>
      <c r="H376" s="200" t="s">
        <v>31</v>
      </c>
      <c r="I376" s="153">
        <v>18600000</v>
      </c>
      <c r="J376" s="215">
        <v>0</v>
      </c>
      <c r="K376" s="215">
        <v>0</v>
      </c>
      <c r="L376" s="215">
        <v>0</v>
      </c>
      <c r="M376" s="207">
        <v>1083012303</v>
      </c>
      <c r="N376" s="208" t="s">
        <v>2189</v>
      </c>
      <c r="O376" t="s">
        <v>2190</v>
      </c>
      <c r="P376" s="204">
        <v>44574</v>
      </c>
      <c r="Q376" s="205">
        <v>44575</v>
      </c>
      <c r="R376" s="204">
        <v>44729</v>
      </c>
      <c r="S376" s="215">
        <v>6200000</v>
      </c>
      <c r="T376" s="153">
        <v>12400000</v>
      </c>
      <c r="U376">
        <v>85476075</v>
      </c>
      <c r="V376" t="s">
        <v>1050</v>
      </c>
      <c r="W376"/>
      <c r="X376"/>
      <c r="Y376" s="1"/>
    </row>
    <row r="377" spans="1:25" ht="15.6">
      <c r="A377" s="198">
        <v>891780111</v>
      </c>
      <c r="B377" s="199" t="s">
        <v>25</v>
      </c>
      <c r="C377" s="200" t="s">
        <v>1044</v>
      </c>
      <c r="D377" s="199" t="s">
        <v>27</v>
      </c>
      <c r="E377" s="201" t="s">
        <v>2191</v>
      </c>
      <c r="F377" s="199" t="s">
        <v>29</v>
      </c>
      <c r="G377" s="200" t="s">
        <v>1046</v>
      </c>
      <c r="H377" s="200" t="s">
        <v>31</v>
      </c>
      <c r="I377" s="153">
        <v>30000000</v>
      </c>
      <c r="J377" s="215">
        <v>0</v>
      </c>
      <c r="K377" s="215">
        <v>0</v>
      </c>
      <c r="L377" s="215">
        <v>0</v>
      </c>
      <c r="M377" s="207" t="s">
        <v>2192</v>
      </c>
      <c r="N377" s="208" t="s">
        <v>2193</v>
      </c>
      <c r="O377" s="211" t="s">
        <v>2194</v>
      </c>
      <c r="P377" s="204">
        <v>44578</v>
      </c>
      <c r="Q377" s="205">
        <v>44580</v>
      </c>
      <c r="R377" s="204">
        <v>44729</v>
      </c>
      <c r="S377" s="215">
        <v>10000000</v>
      </c>
      <c r="T377" s="153">
        <v>20000000</v>
      </c>
      <c r="U377">
        <v>85476075</v>
      </c>
      <c r="V377" t="s">
        <v>1050</v>
      </c>
      <c r="W377"/>
      <c r="X377"/>
      <c r="Y377" s="1"/>
    </row>
    <row r="378" spans="1:25" ht="15.6">
      <c r="A378" s="198">
        <v>891780111</v>
      </c>
      <c r="B378" s="199" t="s">
        <v>25</v>
      </c>
      <c r="C378" s="200" t="s">
        <v>1044</v>
      </c>
      <c r="D378" s="199" t="s">
        <v>27</v>
      </c>
      <c r="E378" s="201" t="s">
        <v>2195</v>
      </c>
      <c r="F378" s="199" t="s">
        <v>29</v>
      </c>
      <c r="G378" s="200" t="s">
        <v>1046</v>
      </c>
      <c r="H378" s="200" t="s">
        <v>31</v>
      </c>
      <c r="I378" s="153">
        <v>22500000</v>
      </c>
      <c r="J378" s="215">
        <v>0</v>
      </c>
      <c r="K378" s="215">
        <v>0</v>
      </c>
      <c r="L378" s="215">
        <v>0</v>
      </c>
      <c r="M378" s="207">
        <v>1083028248</v>
      </c>
      <c r="N378" s="208" t="s">
        <v>2196</v>
      </c>
      <c r="O378" s="211" t="s">
        <v>2197</v>
      </c>
      <c r="P378" s="204">
        <v>44578</v>
      </c>
      <c r="Q378" s="205">
        <v>44593</v>
      </c>
      <c r="R378" s="204">
        <v>44727</v>
      </c>
      <c r="S378" s="215">
        <v>5000000</v>
      </c>
      <c r="T378" s="153">
        <v>17500000</v>
      </c>
      <c r="U378">
        <v>85476075</v>
      </c>
      <c r="V378" t="s">
        <v>1050</v>
      </c>
      <c r="W378"/>
      <c r="X378"/>
      <c r="Y378" s="1"/>
    </row>
    <row r="379" spans="1:25">
      <c r="A379" s="198">
        <v>891780111</v>
      </c>
      <c r="B379" s="199" t="s">
        <v>25</v>
      </c>
      <c r="C379" s="200" t="s">
        <v>1044</v>
      </c>
      <c r="D379" s="199" t="s">
        <v>27</v>
      </c>
      <c r="E379" s="201" t="s">
        <v>2198</v>
      </c>
      <c r="F379" s="199" t="s">
        <v>29</v>
      </c>
      <c r="G379" s="200" t="s">
        <v>1046</v>
      </c>
      <c r="H379" s="200" t="s">
        <v>31</v>
      </c>
      <c r="I379" s="153">
        <v>13693122</v>
      </c>
      <c r="J379" s="215">
        <v>0</v>
      </c>
      <c r="K379" s="215">
        <v>0</v>
      </c>
      <c r="L379" s="215">
        <v>0</v>
      </c>
      <c r="M379" s="207" t="s">
        <v>5726</v>
      </c>
      <c r="N379" s="208" t="s">
        <v>2199</v>
      </c>
      <c r="O379" t="s">
        <v>2200</v>
      </c>
      <c r="P379" s="204">
        <v>44580</v>
      </c>
      <c r="Q379" s="205">
        <v>44580</v>
      </c>
      <c r="R379" s="204">
        <v>44773</v>
      </c>
      <c r="S379" s="215">
        <v>6821544</v>
      </c>
      <c r="T379" s="153">
        <v>6871578</v>
      </c>
      <c r="U379" s="200">
        <v>12545871</v>
      </c>
      <c r="V379" s="208" t="s">
        <v>1063</v>
      </c>
      <c r="W379"/>
      <c r="X379"/>
      <c r="Y379" s="1"/>
    </row>
    <row r="380" spans="1:25">
      <c r="A380" s="198">
        <v>891780111</v>
      </c>
      <c r="B380" s="199" t="s">
        <v>25</v>
      </c>
      <c r="C380" s="200" t="s">
        <v>1044</v>
      </c>
      <c r="D380" s="199" t="s">
        <v>27</v>
      </c>
      <c r="E380" s="201" t="s">
        <v>2201</v>
      </c>
      <c r="F380" s="199" t="s">
        <v>29</v>
      </c>
      <c r="G380" s="200" t="s">
        <v>1046</v>
      </c>
      <c r="H380" s="200" t="s">
        <v>31</v>
      </c>
      <c r="I380" s="153">
        <v>13693122</v>
      </c>
      <c r="J380" s="215">
        <v>0</v>
      </c>
      <c r="K380" s="215">
        <v>0</v>
      </c>
      <c r="L380" s="215">
        <v>0</v>
      </c>
      <c r="M380" s="207">
        <v>16702067</v>
      </c>
      <c r="N380" s="208" t="s">
        <v>2202</v>
      </c>
      <c r="O380" t="s">
        <v>2203</v>
      </c>
      <c r="P380" s="204">
        <v>44580</v>
      </c>
      <c r="Q380" s="205">
        <v>44580</v>
      </c>
      <c r="R380" s="204">
        <v>44592</v>
      </c>
      <c r="S380" s="215">
        <v>6821544</v>
      </c>
      <c r="T380" s="153">
        <v>6871578</v>
      </c>
      <c r="U380" s="200">
        <v>12545871</v>
      </c>
      <c r="V380" s="208" t="s">
        <v>1063</v>
      </c>
      <c r="W380"/>
      <c r="X380"/>
      <c r="Y380" s="1"/>
    </row>
    <row r="381" spans="1:25">
      <c r="A381" s="198">
        <v>891780111</v>
      </c>
      <c r="B381" s="199" t="s">
        <v>25</v>
      </c>
      <c r="C381" s="200" t="s">
        <v>1044</v>
      </c>
      <c r="D381" s="199" t="s">
        <v>27</v>
      </c>
      <c r="E381" s="201" t="s">
        <v>2204</v>
      </c>
      <c r="F381" s="199" t="s">
        <v>29</v>
      </c>
      <c r="G381" s="200" t="s">
        <v>1046</v>
      </c>
      <c r="H381" s="200" t="s">
        <v>31</v>
      </c>
      <c r="I381" s="153">
        <v>13166459</v>
      </c>
      <c r="J381" s="215">
        <v>0</v>
      </c>
      <c r="K381" s="215">
        <v>0</v>
      </c>
      <c r="L381" s="215">
        <v>0</v>
      </c>
      <c r="M381" s="207" t="s">
        <v>5727</v>
      </c>
      <c r="N381" s="208" t="s">
        <v>2205</v>
      </c>
      <c r="O381" t="s">
        <v>2206</v>
      </c>
      <c r="P381" s="204">
        <v>44580</v>
      </c>
      <c r="Q381" s="205">
        <v>44580</v>
      </c>
      <c r="R381" s="204">
        <v>44592</v>
      </c>
      <c r="S381" s="215">
        <v>6559173</v>
      </c>
      <c r="T381" s="153">
        <v>6607286</v>
      </c>
      <c r="U381" s="200">
        <v>12545871</v>
      </c>
      <c r="V381" s="208" t="s">
        <v>1063</v>
      </c>
      <c r="W381"/>
      <c r="X381"/>
      <c r="Y381" s="1"/>
    </row>
    <row r="382" spans="1:25">
      <c r="A382" s="198">
        <v>891780111</v>
      </c>
      <c r="B382" s="199" t="s">
        <v>25</v>
      </c>
      <c r="C382" s="200" t="s">
        <v>1044</v>
      </c>
      <c r="D382" s="199" t="s">
        <v>27</v>
      </c>
      <c r="E382" s="201" t="s">
        <v>2207</v>
      </c>
      <c r="F382" s="199" t="s">
        <v>29</v>
      </c>
      <c r="G382" s="200" t="s">
        <v>1046</v>
      </c>
      <c r="H382" s="200" t="s">
        <v>31</v>
      </c>
      <c r="I382" s="153">
        <v>12941939</v>
      </c>
      <c r="J382" s="215">
        <v>0</v>
      </c>
      <c r="K382" s="215">
        <v>0</v>
      </c>
      <c r="L382" s="215">
        <v>0</v>
      </c>
      <c r="M382" s="207" t="s">
        <v>5728</v>
      </c>
      <c r="N382" s="208" t="s">
        <v>2208</v>
      </c>
      <c r="O382" t="s">
        <v>2209</v>
      </c>
      <c r="P382" s="204">
        <v>44580</v>
      </c>
      <c r="Q382" s="205">
        <v>44580</v>
      </c>
      <c r="R382" s="204">
        <v>44773</v>
      </c>
      <c r="S382" s="215">
        <v>6462951</v>
      </c>
      <c r="T382" s="153">
        <v>6478988</v>
      </c>
      <c r="U382" s="200">
        <v>12545871</v>
      </c>
      <c r="V382" s="208" t="s">
        <v>1063</v>
      </c>
      <c r="W382"/>
      <c r="X382"/>
      <c r="Y382" s="1"/>
    </row>
    <row r="383" spans="1:25">
      <c r="A383" s="198">
        <v>891780111</v>
      </c>
      <c r="B383" s="199" t="s">
        <v>25</v>
      </c>
      <c r="C383" s="200" t="s">
        <v>1044</v>
      </c>
      <c r="D383" s="199" t="s">
        <v>27</v>
      </c>
      <c r="E383" s="201" t="s">
        <v>2210</v>
      </c>
      <c r="F383" s="199" t="s">
        <v>29</v>
      </c>
      <c r="G383" s="200" t="s">
        <v>1046</v>
      </c>
      <c r="H383" s="200" t="s">
        <v>31</v>
      </c>
      <c r="I383" s="153">
        <v>15399968</v>
      </c>
      <c r="J383" s="215">
        <v>0</v>
      </c>
      <c r="K383" s="215">
        <v>0</v>
      </c>
      <c r="L383" s="215">
        <v>0</v>
      </c>
      <c r="M383" s="207" t="s">
        <v>5729</v>
      </c>
      <c r="N383" s="208" t="s">
        <v>2211</v>
      </c>
      <c r="O383" t="s">
        <v>2212</v>
      </c>
      <c r="P383" s="204">
        <v>44580</v>
      </c>
      <c r="Q383" s="205">
        <v>44580</v>
      </c>
      <c r="R383" s="204">
        <v>44773</v>
      </c>
      <c r="S383" s="215">
        <v>7699984</v>
      </c>
      <c r="T383" s="153">
        <v>7699984</v>
      </c>
      <c r="U383" s="200">
        <v>12545871</v>
      </c>
      <c r="V383" s="208" t="s">
        <v>1063</v>
      </c>
      <c r="W383"/>
      <c r="X383"/>
      <c r="Y383" s="1"/>
    </row>
    <row r="384" spans="1:25">
      <c r="A384" s="198">
        <v>891780111</v>
      </c>
      <c r="B384" s="199" t="s">
        <v>25</v>
      </c>
      <c r="C384" s="200" t="s">
        <v>1044</v>
      </c>
      <c r="D384" s="199" t="s">
        <v>27</v>
      </c>
      <c r="E384" s="201" t="s">
        <v>2213</v>
      </c>
      <c r="F384" s="199" t="s">
        <v>29</v>
      </c>
      <c r="G384" s="200" t="s">
        <v>1046</v>
      </c>
      <c r="H384" s="200" t="s">
        <v>31</v>
      </c>
      <c r="I384" s="153">
        <v>12941939</v>
      </c>
      <c r="J384" s="215">
        <v>0</v>
      </c>
      <c r="K384" s="215">
        <v>0</v>
      </c>
      <c r="L384" s="215">
        <v>0</v>
      </c>
      <c r="M384" s="207" t="s">
        <v>5730</v>
      </c>
      <c r="N384" s="208" t="s">
        <v>2214</v>
      </c>
      <c r="O384" t="s">
        <v>2215</v>
      </c>
      <c r="P384" s="204">
        <v>44580</v>
      </c>
      <c r="Q384" s="205">
        <v>44580</v>
      </c>
      <c r="R384" s="204">
        <v>44773</v>
      </c>
      <c r="S384" s="215">
        <v>6462951</v>
      </c>
      <c r="T384" s="153">
        <v>6478988</v>
      </c>
      <c r="U384" s="200">
        <v>12545871</v>
      </c>
      <c r="V384" s="208" t="s">
        <v>1063</v>
      </c>
      <c r="W384"/>
      <c r="X384"/>
      <c r="Y384" s="1"/>
    </row>
    <row r="385" spans="1:25">
      <c r="A385" s="198">
        <v>891780111</v>
      </c>
      <c r="B385" s="199" t="s">
        <v>25</v>
      </c>
      <c r="C385" s="200" t="s">
        <v>1044</v>
      </c>
      <c r="D385" s="199" t="s">
        <v>27</v>
      </c>
      <c r="E385" s="201" t="s">
        <v>2216</v>
      </c>
      <c r="F385" s="199" t="s">
        <v>29</v>
      </c>
      <c r="G385" s="200" t="s">
        <v>1046</v>
      </c>
      <c r="H385" s="200" t="s">
        <v>31</v>
      </c>
      <c r="I385" s="153">
        <v>13166459</v>
      </c>
      <c r="J385" s="215">
        <v>0</v>
      </c>
      <c r="K385" s="215">
        <v>0</v>
      </c>
      <c r="L385" s="215">
        <v>0</v>
      </c>
      <c r="M385" s="207" t="s">
        <v>5731</v>
      </c>
      <c r="N385" s="208" t="s">
        <v>2217</v>
      </c>
      <c r="O385" t="s">
        <v>2218</v>
      </c>
      <c r="P385" s="204">
        <v>44580</v>
      </c>
      <c r="Q385" s="205">
        <v>44580</v>
      </c>
      <c r="R385" s="204">
        <v>44773</v>
      </c>
      <c r="S385" s="215">
        <v>6559173</v>
      </c>
      <c r="T385" s="153">
        <v>6607286</v>
      </c>
      <c r="U385" s="200">
        <v>12545871</v>
      </c>
      <c r="V385" s="208" t="s">
        <v>1063</v>
      </c>
      <c r="W385"/>
      <c r="X385"/>
      <c r="Y385" s="1"/>
    </row>
    <row r="386" spans="1:25">
      <c r="A386" s="198">
        <v>891780111</v>
      </c>
      <c r="B386" s="199" t="s">
        <v>25</v>
      </c>
      <c r="C386" s="200" t="s">
        <v>1044</v>
      </c>
      <c r="D386" s="199" t="s">
        <v>27</v>
      </c>
      <c r="E386" s="201" t="s">
        <v>2219</v>
      </c>
      <c r="F386" s="199" t="s">
        <v>29</v>
      </c>
      <c r="G386" s="200" t="s">
        <v>1046</v>
      </c>
      <c r="H386" s="200" t="s">
        <v>31</v>
      </c>
      <c r="I386" s="153">
        <v>10729206</v>
      </c>
      <c r="J386" s="215">
        <v>0</v>
      </c>
      <c r="K386" s="215">
        <v>0</v>
      </c>
      <c r="L386" s="215">
        <v>0</v>
      </c>
      <c r="M386" s="207" t="s">
        <v>5732</v>
      </c>
      <c r="N386" s="208" t="s">
        <v>2220</v>
      </c>
      <c r="O386" t="s">
        <v>2221</v>
      </c>
      <c r="P386" s="204">
        <v>44580</v>
      </c>
      <c r="Q386" s="205">
        <v>44580</v>
      </c>
      <c r="R386" s="204">
        <v>44773</v>
      </c>
      <c r="S386" s="215">
        <v>3576402</v>
      </c>
      <c r="T386" s="153">
        <v>7152804</v>
      </c>
      <c r="U386" s="200">
        <v>12545871</v>
      </c>
      <c r="V386" s="208" t="s">
        <v>1063</v>
      </c>
      <c r="W386"/>
      <c r="X386"/>
      <c r="Y386" s="1"/>
    </row>
    <row r="387" spans="1:25">
      <c r="A387" s="198">
        <v>891780111</v>
      </c>
      <c r="B387" s="199" t="s">
        <v>25</v>
      </c>
      <c r="C387" s="200" t="s">
        <v>1044</v>
      </c>
      <c r="D387" s="199" t="s">
        <v>27</v>
      </c>
      <c r="E387" s="201" t="s">
        <v>2222</v>
      </c>
      <c r="F387" s="199" t="s">
        <v>29</v>
      </c>
      <c r="G387" s="200" t="s">
        <v>1046</v>
      </c>
      <c r="H387" s="200" t="s">
        <v>31</v>
      </c>
      <c r="I387" s="153">
        <v>13693122</v>
      </c>
      <c r="J387" s="215">
        <v>0</v>
      </c>
      <c r="K387" s="215">
        <v>0</v>
      </c>
      <c r="L387" s="215">
        <v>0</v>
      </c>
      <c r="M387" s="207" t="s">
        <v>5733</v>
      </c>
      <c r="N387" s="208" t="s">
        <v>2223</v>
      </c>
      <c r="O387" t="s">
        <v>2224</v>
      </c>
      <c r="P387" s="204">
        <v>44580</v>
      </c>
      <c r="Q387" s="205">
        <v>44580</v>
      </c>
      <c r="R387" s="204">
        <v>44773</v>
      </c>
      <c r="S387" s="215">
        <v>6821544</v>
      </c>
      <c r="T387" s="153">
        <v>6871578</v>
      </c>
      <c r="U387" s="200">
        <v>12545871</v>
      </c>
      <c r="V387" s="208" t="s">
        <v>1063</v>
      </c>
      <c r="W387"/>
      <c r="X387"/>
      <c r="Y387" s="1"/>
    </row>
    <row r="388" spans="1:25">
      <c r="A388" s="198">
        <v>891780111</v>
      </c>
      <c r="B388" s="199" t="s">
        <v>25</v>
      </c>
      <c r="C388" s="200" t="s">
        <v>1044</v>
      </c>
      <c r="D388" s="199" t="s">
        <v>27</v>
      </c>
      <c r="E388" s="201" t="s">
        <v>2225</v>
      </c>
      <c r="F388" s="199" t="s">
        <v>29</v>
      </c>
      <c r="G388" s="200" t="s">
        <v>1046</v>
      </c>
      <c r="H388" s="200" t="s">
        <v>31</v>
      </c>
      <c r="I388" s="153">
        <v>11338229</v>
      </c>
      <c r="J388" s="215">
        <v>0</v>
      </c>
      <c r="K388" s="215">
        <v>0</v>
      </c>
      <c r="L388" s="215">
        <v>0</v>
      </c>
      <c r="M388" s="207" t="s">
        <v>5734</v>
      </c>
      <c r="N388" s="208" t="s">
        <v>2226</v>
      </c>
      <c r="O388" t="s">
        <v>2227</v>
      </c>
      <c r="P388" s="204">
        <v>44580</v>
      </c>
      <c r="Q388" s="205">
        <v>44580</v>
      </c>
      <c r="R388" s="204">
        <v>44773</v>
      </c>
      <c r="S388" s="215">
        <v>4859241</v>
      </c>
      <c r="T388" s="153">
        <v>6478988</v>
      </c>
      <c r="U388" s="200">
        <v>12545871</v>
      </c>
      <c r="V388" s="208" t="s">
        <v>1063</v>
      </c>
      <c r="W388"/>
      <c r="X388"/>
      <c r="Y388" s="1"/>
    </row>
    <row r="389" spans="1:25">
      <c r="A389" s="198">
        <v>891780111</v>
      </c>
      <c r="B389" s="199" t="s">
        <v>25</v>
      </c>
      <c r="C389" s="200" t="s">
        <v>1044</v>
      </c>
      <c r="D389" s="199" t="s">
        <v>27</v>
      </c>
      <c r="E389" s="201" t="s">
        <v>2228</v>
      </c>
      <c r="F389" s="199" t="s">
        <v>29</v>
      </c>
      <c r="G389" s="200" t="s">
        <v>1046</v>
      </c>
      <c r="H389" s="200" t="s">
        <v>31</v>
      </c>
      <c r="I389" s="153">
        <v>12941939</v>
      </c>
      <c r="J389" s="215">
        <v>0</v>
      </c>
      <c r="K389" s="215">
        <v>0</v>
      </c>
      <c r="L389" s="215">
        <v>0</v>
      </c>
      <c r="M389" s="207" t="s">
        <v>5735</v>
      </c>
      <c r="N389" s="208" t="s">
        <v>2229</v>
      </c>
      <c r="O389" t="s">
        <v>2230</v>
      </c>
      <c r="P389" s="204">
        <v>44580</v>
      </c>
      <c r="Q389" s="205">
        <v>44580</v>
      </c>
      <c r="R389" s="204">
        <v>44592</v>
      </c>
      <c r="S389" s="215">
        <v>6462951</v>
      </c>
      <c r="T389" s="153">
        <v>6478988</v>
      </c>
      <c r="U389" s="200">
        <v>12545871</v>
      </c>
      <c r="V389" s="208" t="s">
        <v>1063</v>
      </c>
      <c r="W389"/>
      <c r="X389"/>
      <c r="Y389" s="1"/>
    </row>
    <row r="390" spans="1:25">
      <c r="A390" s="198">
        <v>891780111</v>
      </c>
      <c r="B390" s="199" t="s">
        <v>25</v>
      </c>
      <c r="C390" s="200" t="s">
        <v>1044</v>
      </c>
      <c r="D390" s="199" t="s">
        <v>27</v>
      </c>
      <c r="E390" s="201" t="s">
        <v>2231</v>
      </c>
      <c r="F390" s="199" t="s">
        <v>29</v>
      </c>
      <c r="G390" s="200" t="s">
        <v>1046</v>
      </c>
      <c r="H390" s="200" t="s">
        <v>31</v>
      </c>
      <c r="I390" s="153">
        <v>9718483</v>
      </c>
      <c r="J390" s="215">
        <v>0</v>
      </c>
      <c r="K390" s="215">
        <v>0</v>
      </c>
      <c r="L390" s="215">
        <v>0</v>
      </c>
      <c r="M390" s="207" t="s">
        <v>5736</v>
      </c>
      <c r="N390" s="208" t="s">
        <v>2232</v>
      </c>
      <c r="O390" t="s">
        <v>2233</v>
      </c>
      <c r="P390" s="204">
        <v>44580</v>
      </c>
      <c r="Q390" s="205">
        <v>44580</v>
      </c>
      <c r="R390" s="204">
        <v>44592</v>
      </c>
      <c r="S390" s="215">
        <v>3239494</v>
      </c>
      <c r="T390" s="153">
        <v>6478989</v>
      </c>
      <c r="U390" s="200">
        <v>12545871</v>
      </c>
      <c r="V390" s="208" t="s">
        <v>1063</v>
      </c>
      <c r="W390"/>
      <c r="X390"/>
      <c r="Y390" s="1"/>
    </row>
    <row r="391" spans="1:25">
      <c r="A391" s="198">
        <v>891780111</v>
      </c>
      <c r="B391" s="199" t="s">
        <v>25</v>
      </c>
      <c r="C391" s="200" t="s">
        <v>1044</v>
      </c>
      <c r="D391" s="199" t="s">
        <v>27</v>
      </c>
      <c r="E391" s="201" t="s">
        <v>2234</v>
      </c>
      <c r="F391" s="199" t="s">
        <v>29</v>
      </c>
      <c r="G391" s="200" t="s">
        <v>1046</v>
      </c>
      <c r="H391" s="200" t="s">
        <v>31</v>
      </c>
      <c r="I391" s="153">
        <v>3223457</v>
      </c>
      <c r="J391" s="215">
        <v>0</v>
      </c>
      <c r="K391" s="215">
        <v>0</v>
      </c>
      <c r="L391" s="215">
        <v>0</v>
      </c>
      <c r="M391" s="207" t="s">
        <v>5737</v>
      </c>
      <c r="N391" s="208" t="s">
        <v>2235</v>
      </c>
      <c r="O391" t="s">
        <v>2236</v>
      </c>
      <c r="P391" s="204">
        <v>44580</v>
      </c>
      <c r="Q391" s="205">
        <v>44580</v>
      </c>
      <c r="R391" s="204">
        <v>44773</v>
      </c>
      <c r="S391" s="215">
        <v>1603710</v>
      </c>
      <c r="T391" s="153">
        <v>1619747</v>
      </c>
      <c r="U391" s="200">
        <v>12545871</v>
      </c>
      <c r="V391" s="208" t="s">
        <v>1063</v>
      </c>
      <c r="W391"/>
      <c r="X391"/>
      <c r="Y391" s="1"/>
    </row>
    <row r="392" spans="1:25">
      <c r="A392" s="198">
        <v>891780111</v>
      </c>
      <c r="B392" s="199" t="s">
        <v>25</v>
      </c>
      <c r="C392" s="200" t="s">
        <v>1044</v>
      </c>
      <c r="D392" s="199" t="s">
        <v>27</v>
      </c>
      <c r="E392" s="201" t="s">
        <v>2237</v>
      </c>
      <c r="F392" s="199" t="s">
        <v>29</v>
      </c>
      <c r="G392" s="200" t="s">
        <v>1046</v>
      </c>
      <c r="H392" s="200" t="s">
        <v>31</v>
      </c>
      <c r="I392" s="153">
        <v>13166459</v>
      </c>
      <c r="J392" s="215">
        <v>0</v>
      </c>
      <c r="K392" s="215">
        <v>0</v>
      </c>
      <c r="L392" s="215">
        <v>0</v>
      </c>
      <c r="M392" s="207" t="s">
        <v>5738</v>
      </c>
      <c r="N392" s="208" t="s">
        <v>2238</v>
      </c>
      <c r="O392" t="s">
        <v>2239</v>
      </c>
      <c r="P392" s="204">
        <v>44580</v>
      </c>
      <c r="Q392" s="205">
        <v>44580</v>
      </c>
      <c r="R392" s="204">
        <v>44773</v>
      </c>
      <c r="S392" s="215">
        <v>6559173</v>
      </c>
      <c r="T392" s="153">
        <v>6607286</v>
      </c>
      <c r="U392" s="200">
        <v>12545871</v>
      </c>
      <c r="V392" s="208" t="s">
        <v>1063</v>
      </c>
      <c r="W392"/>
      <c r="X392"/>
      <c r="Y392" s="1"/>
    </row>
    <row r="393" spans="1:25">
      <c r="A393" s="198">
        <v>891780111</v>
      </c>
      <c r="B393" s="199" t="s">
        <v>25</v>
      </c>
      <c r="C393" s="200" t="s">
        <v>1044</v>
      </c>
      <c r="D393" s="199" t="s">
        <v>27</v>
      </c>
      <c r="E393" s="201" t="s">
        <v>2240</v>
      </c>
      <c r="F393" s="199" t="s">
        <v>29</v>
      </c>
      <c r="G393" s="200" t="s">
        <v>1046</v>
      </c>
      <c r="H393" s="200" t="s">
        <v>31</v>
      </c>
      <c r="I393" s="153">
        <v>3990000</v>
      </c>
      <c r="J393" s="215">
        <v>0</v>
      </c>
      <c r="K393" s="215">
        <v>0</v>
      </c>
      <c r="L393" s="215">
        <v>0</v>
      </c>
      <c r="M393" s="207" t="s">
        <v>5739</v>
      </c>
      <c r="N393" s="208" t="s">
        <v>2241</v>
      </c>
      <c r="O393" t="s">
        <v>2242</v>
      </c>
      <c r="P393" s="204">
        <v>44580</v>
      </c>
      <c r="Q393" s="205">
        <v>44580</v>
      </c>
      <c r="R393" s="204">
        <v>44773</v>
      </c>
      <c r="S393" s="215">
        <v>3990000</v>
      </c>
      <c r="T393" s="153">
        <v>0</v>
      </c>
      <c r="U393" s="200">
        <v>12545871</v>
      </c>
      <c r="V393" s="208" t="s">
        <v>1063</v>
      </c>
      <c r="W393"/>
      <c r="X393"/>
      <c r="Y393" s="1"/>
    </row>
    <row r="394" spans="1:25">
      <c r="A394" s="198">
        <v>891780111</v>
      </c>
      <c r="B394" s="199" t="s">
        <v>25</v>
      </c>
      <c r="C394" s="200" t="s">
        <v>1044</v>
      </c>
      <c r="D394" s="199" t="s">
        <v>27</v>
      </c>
      <c r="E394" s="201" t="s">
        <v>2243</v>
      </c>
      <c r="F394" s="199" t="s">
        <v>29</v>
      </c>
      <c r="G394" s="200" t="s">
        <v>1046</v>
      </c>
      <c r="H394" s="200" t="s">
        <v>31</v>
      </c>
      <c r="I394" s="153">
        <v>1770496</v>
      </c>
      <c r="J394" s="215">
        <v>0</v>
      </c>
      <c r="K394" s="215">
        <v>0</v>
      </c>
      <c r="L394" s="215">
        <v>0</v>
      </c>
      <c r="M394" s="207" t="s">
        <v>5740</v>
      </c>
      <c r="N394" s="208" t="s">
        <v>2244</v>
      </c>
      <c r="O394" t="s">
        <v>2245</v>
      </c>
      <c r="P394" s="204">
        <v>44580</v>
      </c>
      <c r="Q394" s="205">
        <v>44580</v>
      </c>
      <c r="R394" s="204">
        <v>44773</v>
      </c>
      <c r="S394" s="215">
        <v>1770496</v>
      </c>
      <c r="T394" s="153">
        <v>0</v>
      </c>
      <c r="U394" s="200">
        <v>12545871</v>
      </c>
      <c r="V394" s="208" t="s">
        <v>1063</v>
      </c>
      <c r="W394"/>
      <c r="X394"/>
      <c r="Y394" s="1"/>
    </row>
    <row r="395" spans="1:25">
      <c r="A395" s="198">
        <v>891780111</v>
      </c>
      <c r="B395" s="199" t="s">
        <v>25</v>
      </c>
      <c r="C395" s="200" t="s">
        <v>1044</v>
      </c>
      <c r="D395" s="199" t="s">
        <v>27</v>
      </c>
      <c r="E395" s="201" t="s">
        <v>2246</v>
      </c>
      <c r="F395" s="199" t="s">
        <v>29</v>
      </c>
      <c r="G395" s="200" t="s">
        <v>1046</v>
      </c>
      <c r="H395" s="200" t="s">
        <v>31</v>
      </c>
      <c r="I395" s="153">
        <v>1770496</v>
      </c>
      <c r="J395" s="215">
        <v>0</v>
      </c>
      <c r="K395" s="215">
        <v>0</v>
      </c>
      <c r="L395" s="215">
        <v>0</v>
      </c>
      <c r="M395" s="207" t="s">
        <v>5741</v>
      </c>
      <c r="N395" s="208" t="s">
        <v>2247</v>
      </c>
      <c r="O395" t="s">
        <v>2248</v>
      </c>
      <c r="P395" s="204">
        <v>44580</v>
      </c>
      <c r="Q395" s="205">
        <v>44593</v>
      </c>
      <c r="R395" s="204">
        <v>44773</v>
      </c>
      <c r="S395" s="215">
        <v>1770496</v>
      </c>
      <c r="T395" s="153">
        <v>0</v>
      </c>
      <c r="U395" s="200">
        <v>12545871</v>
      </c>
      <c r="V395" s="208" t="s">
        <v>1063</v>
      </c>
      <c r="W395"/>
      <c r="X395"/>
      <c r="Y395" s="1"/>
    </row>
    <row r="396" spans="1:25">
      <c r="A396" s="198">
        <v>891780111</v>
      </c>
      <c r="B396" s="199" t="s">
        <v>25</v>
      </c>
      <c r="C396" s="200" t="s">
        <v>1044</v>
      </c>
      <c r="D396" s="199" t="s">
        <v>27</v>
      </c>
      <c r="E396" s="201" t="s">
        <v>2249</v>
      </c>
      <c r="F396" s="199" t="s">
        <v>29</v>
      </c>
      <c r="G396" s="200" t="s">
        <v>1046</v>
      </c>
      <c r="H396" s="200" t="s">
        <v>31</v>
      </c>
      <c r="I396" s="153">
        <v>1770496</v>
      </c>
      <c r="J396" s="215">
        <v>0</v>
      </c>
      <c r="K396" s="215">
        <v>0</v>
      </c>
      <c r="L396" s="215">
        <v>0</v>
      </c>
      <c r="M396" s="207" t="s">
        <v>5742</v>
      </c>
      <c r="N396" s="208" t="s">
        <v>2250</v>
      </c>
      <c r="O396" t="s">
        <v>2251</v>
      </c>
      <c r="P396" s="204">
        <v>44580</v>
      </c>
      <c r="Q396" s="205">
        <v>44593</v>
      </c>
      <c r="R396" s="204">
        <v>44773</v>
      </c>
      <c r="S396" s="215">
        <v>1770496</v>
      </c>
      <c r="T396" s="153">
        <v>0</v>
      </c>
      <c r="U396" s="200">
        <v>12545871</v>
      </c>
      <c r="V396" s="208" t="s">
        <v>1063</v>
      </c>
      <c r="W396"/>
      <c r="X396"/>
      <c r="Y396" s="1"/>
    </row>
    <row r="397" spans="1:25">
      <c r="A397" s="198">
        <v>891780111</v>
      </c>
      <c r="B397" s="199" t="s">
        <v>25</v>
      </c>
      <c r="C397" s="200" t="s">
        <v>1044</v>
      </c>
      <c r="D397" s="199" t="s">
        <v>27</v>
      </c>
      <c r="E397" s="201" t="s">
        <v>2252</v>
      </c>
      <c r="F397" s="199" t="s">
        <v>29</v>
      </c>
      <c r="G397" s="200" t="s">
        <v>1046</v>
      </c>
      <c r="H397" s="200" t="s">
        <v>31</v>
      </c>
      <c r="I397" s="153">
        <v>10307370</v>
      </c>
      <c r="J397" s="215">
        <v>0</v>
      </c>
      <c r="K397" s="215">
        <v>0</v>
      </c>
      <c r="L397" s="215">
        <v>0</v>
      </c>
      <c r="M397" s="207" t="s">
        <v>5743</v>
      </c>
      <c r="N397" s="208" t="s">
        <v>2253</v>
      </c>
      <c r="O397" t="s">
        <v>2254</v>
      </c>
      <c r="P397" s="204">
        <v>44580</v>
      </c>
      <c r="Q397" s="205">
        <v>44593</v>
      </c>
      <c r="R397" s="204">
        <v>44773</v>
      </c>
      <c r="S397" s="215">
        <v>3435790</v>
      </c>
      <c r="T397" s="153">
        <v>6871580</v>
      </c>
      <c r="U397" s="200">
        <v>12545871</v>
      </c>
      <c r="V397" s="208" t="s">
        <v>1063</v>
      </c>
      <c r="W397"/>
      <c r="X397"/>
      <c r="Y397" s="1"/>
    </row>
    <row r="398" spans="1:25">
      <c r="A398" s="198">
        <v>891780111</v>
      </c>
      <c r="B398" s="199" t="s">
        <v>25</v>
      </c>
      <c r="C398" s="200" t="s">
        <v>1044</v>
      </c>
      <c r="D398" s="199" t="s">
        <v>27</v>
      </c>
      <c r="E398" s="201" t="s">
        <v>2255</v>
      </c>
      <c r="F398" s="199" t="s">
        <v>29</v>
      </c>
      <c r="G398" s="200" t="s">
        <v>1046</v>
      </c>
      <c r="H398" s="200" t="s">
        <v>31</v>
      </c>
      <c r="I398" s="153">
        <v>11562747</v>
      </c>
      <c r="J398" s="215">
        <v>0</v>
      </c>
      <c r="K398" s="215">
        <v>0</v>
      </c>
      <c r="L398" s="215">
        <v>0</v>
      </c>
      <c r="M398" s="207" t="s">
        <v>5744</v>
      </c>
      <c r="N398" s="208" t="s">
        <v>2256</v>
      </c>
      <c r="O398" t="s">
        <v>2257</v>
      </c>
      <c r="P398" s="204">
        <v>44580</v>
      </c>
      <c r="Q398" s="205">
        <v>44580</v>
      </c>
      <c r="R398" s="204">
        <v>44773</v>
      </c>
      <c r="S398" s="215">
        <v>4955463</v>
      </c>
      <c r="T398" s="153">
        <v>6607284</v>
      </c>
      <c r="U398" s="200">
        <v>12545871</v>
      </c>
      <c r="V398" s="208" t="s">
        <v>1063</v>
      </c>
      <c r="W398"/>
      <c r="X398"/>
      <c r="Y398" s="98"/>
    </row>
    <row r="399" spans="1:25">
      <c r="A399" s="198">
        <v>891780111</v>
      </c>
      <c r="B399" s="199" t="s">
        <v>25</v>
      </c>
      <c r="C399" s="200" t="s">
        <v>1044</v>
      </c>
      <c r="D399" s="199" t="s">
        <v>27</v>
      </c>
      <c r="E399" s="201" t="s">
        <v>2258</v>
      </c>
      <c r="F399" s="199" t="s">
        <v>29</v>
      </c>
      <c r="G399" s="200" t="s">
        <v>1046</v>
      </c>
      <c r="H399" s="200" t="s">
        <v>31</v>
      </c>
      <c r="I399" s="153">
        <v>10729206</v>
      </c>
      <c r="J399" s="215">
        <v>0</v>
      </c>
      <c r="K399" s="215">
        <v>0</v>
      </c>
      <c r="L399" s="215">
        <v>0</v>
      </c>
      <c r="M399" s="207" t="s">
        <v>5745</v>
      </c>
      <c r="N399" s="208" t="s">
        <v>2259</v>
      </c>
      <c r="O399" t="s">
        <v>2260</v>
      </c>
      <c r="P399" s="204">
        <v>44580</v>
      </c>
      <c r="Q399" s="205">
        <v>44593</v>
      </c>
      <c r="R399" s="204">
        <v>44773</v>
      </c>
      <c r="S399" s="215">
        <v>3576402</v>
      </c>
      <c r="T399" s="153">
        <v>7152804</v>
      </c>
      <c r="U399" s="200">
        <v>12545871</v>
      </c>
      <c r="V399" s="208" t="s">
        <v>1063</v>
      </c>
      <c r="W399"/>
      <c r="X399"/>
      <c r="Y399" s="1"/>
    </row>
    <row r="400" spans="1:25">
      <c r="A400" s="198">
        <v>891780111</v>
      </c>
      <c r="B400" s="199" t="s">
        <v>25</v>
      </c>
      <c r="C400" s="200" t="s">
        <v>1044</v>
      </c>
      <c r="D400" s="199" t="s">
        <v>27</v>
      </c>
      <c r="E400" s="201" t="s">
        <v>2261</v>
      </c>
      <c r="F400" s="199" t="s">
        <v>29</v>
      </c>
      <c r="G400" s="200" t="s">
        <v>1046</v>
      </c>
      <c r="H400" s="200" t="s">
        <v>31</v>
      </c>
      <c r="I400" s="153">
        <v>9718483</v>
      </c>
      <c r="J400" s="215">
        <v>0</v>
      </c>
      <c r="K400" s="215">
        <v>0</v>
      </c>
      <c r="L400" s="215">
        <v>0</v>
      </c>
      <c r="M400" s="207" t="s">
        <v>5746</v>
      </c>
      <c r="N400" s="208" t="s">
        <v>2262</v>
      </c>
      <c r="O400" t="s">
        <v>2263</v>
      </c>
      <c r="P400" s="204">
        <v>44580</v>
      </c>
      <c r="Q400" s="205">
        <v>44580</v>
      </c>
      <c r="R400" s="204">
        <v>44773</v>
      </c>
      <c r="S400" s="215">
        <v>3239494</v>
      </c>
      <c r="T400" s="153">
        <v>6478989</v>
      </c>
      <c r="U400" s="200">
        <v>12545871</v>
      </c>
      <c r="V400" s="208" t="s">
        <v>1063</v>
      </c>
      <c r="W400"/>
      <c r="X400"/>
      <c r="Y400" s="1"/>
    </row>
    <row r="401" spans="1:25">
      <c r="A401" s="198">
        <v>891780111</v>
      </c>
      <c r="B401" s="199" t="s">
        <v>25</v>
      </c>
      <c r="C401" s="200" t="s">
        <v>1044</v>
      </c>
      <c r="D401" s="199" t="s">
        <v>27</v>
      </c>
      <c r="E401" s="201" t="s">
        <v>2264</v>
      </c>
      <c r="F401" s="199" t="s">
        <v>29</v>
      </c>
      <c r="G401" s="200" t="s">
        <v>1046</v>
      </c>
      <c r="H401" s="200" t="s">
        <v>31</v>
      </c>
      <c r="I401" s="153">
        <v>1457000</v>
      </c>
      <c r="J401" s="215">
        <v>0</v>
      </c>
      <c r="K401" s="215">
        <v>0</v>
      </c>
      <c r="L401" s="215">
        <v>0</v>
      </c>
      <c r="M401" s="207" t="s">
        <v>5747</v>
      </c>
      <c r="N401" s="208" t="s">
        <v>2265</v>
      </c>
      <c r="O401" t="s">
        <v>2266</v>
      </c>
      <c r="P401" s="204">
        <v>44580</v>
      </c>
      <c r="Q401" s="205">
        <v>44580</v>
      </c>
      <c r="R401" s="204">
        <v>44592</v>
      </c>
      <c r="S401" s="215">
        <v>1457000</v>
      </c>
      <c r="T401" s="153">
        <v>0</v>
      </c>
      <c r="U401" s="200">
        <v>12545871</v>
      </c>
      <c r="V401" s="208" t="s">
        <v>1063</v>
      </c>
      <c r="W401"/>
      <c r="X401"/>
      <c r="Y401" s="1"/>
    </row>
    <row r="402" spans="1:25" ht="15.6">
      <c r="A402" s="198">
        <v>891780111</v>
      </c>
      <c r="B402" s="199" t="s">
        <v>25</v>
      </c>
      <c r="C402" s="200" t="s">
        <v>1044</v>
      </c>
      <c r="D402" s="199" t="s">
        <v>27</v>
      </c>
      <c r="E402" s="201" t="s">
        <v>2267</v>
      </c>
      <c r="F402" s="199" t="s">
        <v>29</v>
      </c>
      <c r="G402" s="200" t="s">
        <v>1046</v>
      </c>
      <c r="H402" s="200" t="s">
        <v>31</v>
      </c>
      <c r="I402" s="153">
        <v>16800000</v>
      </c>
      <c r="J402" s="215">
        <v>0</v>
      </c>
      <c r="K402" s="215">
        <v>0</v>
      </c>
      <c r="L402" s="215">
        <v>0</v>
      </c>
      <c r="M402" s="207" t="s">
        <v>2268</v>
      </c>
      <c r="N402" s="208" t="s">
        <v>2269</v>
      </c>
      <c r="O402" s="211" t="s">
        <v>2270</v>
      </c>
      <c r="P402" s="204">
        <v>44581</v>
      </c>
      <c r="Q402" s="205">
        <v>44582</v>
      </c>
      <c r="R402" s="204">
        <v>44688</v>
      </c>
      <c r="S402" s="215">
        <v>4200000</v>
      </c>
      <c r="T402" s="153">
        <v>12600000</v>
      </c>
      <c r="U402">
        <v>85476075</v>
      </c>
      <c r="V402" t="s">
        <v>1050</v>
      </c>
      <c r="W402"/>
      <c r="X402"/>
      <c r="Y402" s="1"/>
    </row>
    <row r="403" spans="1:25" ht="15.6">
      <c r="A403" s="198">
        <v>891780111</v>
      </c>
      <c r="B403" s="199" t="s">
        <v>25</v>
      </c>
      <c r="C403" s="200" t="s">
        <v>1044</v>
      </c>
      <c r="D403" s="199" t="s">
        <v>27</v>
      </c>
      <c r="E403" s="201" t="s">
        <v>2271</v>
      </c>
      <c r="F403" s="199" t="s">
        <v>29</v>
      </c>
      <c r="G403" s="200" t="s">
        <v>1046</v>
      </c>
      <c r="H403" s="200" t="s">
        <v>31</v>
      </c>
      <c r="I403" s="153">
        <v>7750000</v>
      </c>
      <c r="J403" s="215">
        <v>0</v>
      </c>
      <c r="K403" s="215">
        <v>0</v>
      </c>
      <c r="L403" s="215">
        <v>0</v>
      </c>
      <c r="M403" s="207" t="s">
        <v>2272</v>
      </c>
      <c r="N403" s="208" t="s">
        <v>2273</v>
      </c>
      <c r="O403" s="211" t="s">
        <v>2274</v>
      </c>
      <c r="P403" s="204">
        <v>44581</v>
      </c>
      <c r="Q403" s="205">
        <v>44585</v>
      </c>
      <c r="R403" s="204">
        <v>44651</v>
      </c>
      <c r="S403" s="215">
        <v>4650000</v>
      </c>
      <c r="T403" s="153">
        <v>3100000</v>
      </c>
      <c r="U403">
        <v>85476075</v>
      </c>
      <c r="V403" t="s">
        <v>1050</v>
      </c>
      <c r="W403"/>
      <c r="X403"/>
      <c r="Y403" s="1"/>
    </row>
    <row r="404" spans="1:25" ht="15.6">
      <c r="A404" s="198">
        <v>891780111</v>
      </c>
      <c r="B404" s="199" t="s">
        <v>25</v>
      </c>
      <c r="C404" s="200" t="s">
        <v>1044</v>
      </c>
      <c r="D404" s="199" t="s">
        <v>27</v>
      </c>
      <c r="E404" s="201" t="s">
        <v>2275</v>
      </c>
      <c r="F404" s="199" t="s">
        <v>29</v>
      </c>
      <c r="G404" s="200" t="s">
        <v>1046</v>
      </c>
      <c r="H404" s="200" t="s">
        <v>31</v>
      </c>
      <c r="I404" s="153">
        <v>20012370</v>
      </c>
      <c r="J404" s="215">
        <v>0</v>
      </c>
      <c r="K404" s="215">
        <v>0</v>
      </c>
      <c r="L404" s="215">
        <v>0</v>
      </c>
      <c r="M404" s="207" t="s">
        <v>5748</v>
      </c>
      <c r="N404" s="208" t="s">
        <v>2276</v>
      </c>
      <c r="O404" s="211" t="s">
        <v>2277</v>
      </c>
      <c r="P404" s="204">
        <v>44581</v>
      </c>
      <c r="Q404" s="205">
        <v>44586</v>
      </c>
      <c r="R404" s="204">
        <v>44772</v>
      </c>
      <c r="S404" s="215">
        <v>8576730</v>
      </c>
      <c r="T404" s="153">
        <v>11435640</v>
      </c>
      <c r="U404" s="206">
        <v>7634899</v>
      </c>
      <c r="V404" s="208" t="s">
        <v>1072</v>
      </c>
      <c r="W404"/>
      <c r="X404"/>
      <c r="Y404" s="1"/>
    </row>
    <row r="405" spans="1:25" ht="15.6">
      <c r="A405" s="198">
        <v>891780111</v>
      </c>
      <c r="B405" s="199" t="s">
        <v>25</v>
      </c>
      <c r="C405" s="200" t="s">
        <v>1044</v>
      </c>
      <c r="D405" s="199" t="s">
        <v>27</v>
      </c>
      <c r="E405" s="201" t="s">
        <v>2278</v>
      </c>
      <c r="F405" s="199" t="s">
        <v>29</v>
      </c>
      <c r="G405" s="200" t="s">
        <v>1046</v>
      </c>
      <c r="H405" s="200" t="s">
        <v>31</v>
      </c>
      <c r="I405" s="153">
        <v>20012370</v>
      </c>
      <c r="J405" s="215">
        <v>0</v>
      </c>
      <c r="K405" s="215">
        <v>0</v>
      </c>
      <c r="L405" s="215">
        <v>0</v>
      </c>
      <c r="M405" s="207">
        <v>1082968730</v>
      </c>
      <c r="N405" s="208" t="s">
        <v>2279</v>
      </c>
      <c r="O405" s="211" t="s">
        <v>2280</v>
      </c>
      <c r="P405" s="204">
        <v>44581</v>
      </c>
      <c r="Q405" s="205">
        <v>44586</v>
      </c>
      <c r="R405" s="204">
        <v>44772</v>
      </c>
      <c r="S405" s="215">
        <v>8576730</v>
      </c>
      <c r="T405" s="153">
        <v>11435640</v>
      </c>
      <c r="U405" s="206">
        <v>7634899</v>
      </c>
      <c r="V405" s="208" t="s">
        <v>1072</v>
      </c>
      <c r="W405"/>
      <c r="X405"/>
      <c r="Y405" s="1"/>
    </row>
    <row r="406" spans="1:25" ht="15.6">
      <c r="A406" s="198">
        <v>891780111</v>
      </c>
      <c r="B406" s="199" t="s">
        <v>25</v>
      </c>
      <c r="C406" s="200" t="s">
        <v>1044</v>
      </c>
      <c r="D406" s="199" t="s">
        <v>27</v>
      </c>
      <c r="E406" s="201" t="s">
        <v>2281</v>
      </c>
      <c r="F406" s="199" t="s">
        <v>29</v>
      </c>
      <c r="G406" s="200" t="s">
        <v>1046</v>
      </c>
      <c r="H406" s="200" t="s">
        <v>31</v>
      </c>
      <c r="I406" s="153">
        <v>20012370</v>
      </c>
      <c r="J406" s="215">
        <v>0</v>
      </c>
      <c r="K406" s="215">
        <v>0</v>
      </c>
      <c r="L406" s="215">
        <v>0</v>
      </c>
      <c r="M406" s="207">
        <v>56078008</v>
      </c>
      <c r="N406" s="208" t="s">
        <v>2282</v>
      </c>
      <c r="O406" s="211" t="s">
        <v>2283</v>
      </c>
      <c r="P406" s="204">
        <v>44581</v>
      </c>
      <c r="Q406" s="205">
        <v>44586</v>
      </c>
      <c r="R406" s="204">
        <v>44772</v>
      </c>
      <c r="S406" s="215">
        <v>8576730</v>
      </c>
      <c r="T406" s="153">
        <v>11435640</v>
      </c>
      <c r="U406" s="206">
        <v>7634899</v>
      </c>
      <c r="V406" s="208" t="s">
        <v>1072</v>
      </c>
      <c r="W406"/>
      <c r="X406"/>
      <c r="Y406" s="1"/>
    </row>
    <row r="407" spans="1:25" ht="15.6">
      <c r="A407" s="198">
        <v>891780111</v>
      </c>
      <c r="B407" s="199" t="s">
        <v>25</v>
      </c>
      <c r="C407" s="200" t="s">
        <v>1044</v>
      </c>
      <c r="D407" s="199" t="s">
        <v>27</v>
      </c>
      <c r="E407" s="201" t="s">
        <v>2284</v>
      </c>
      <c r="F407" s="199" t="s">
        <v>29</v>
      </c>
      <c r="G407" s="200" t="s">
        <v>1046</v>
      </c>
      <c r="H407" s="200" t="s">
        <v>31</v>
      </c>
      <c r="I407" s="153">
        <v>20012370</v>
      </c>
      <c r="J407" s="215">
        <v>0</v>
      </c>
      <c r="K407" s="215">
        <v>0</v>
      </c>
      <c r="L407" s="215">
        <v>0</v>
      </c>
      <c r="M407" s="207">
        <v>1065808415</v>
      </c>
      <c r="N407" s="208" t="s">
        <v>2285</v>
      </c>
      <c r="O407" s="211" t="s">
        <v>2286</v>
      </c>
      <c r="P407" s="204">
        <v>44581</v>
      </c>
      <c r="Q407" s="205">
        <v>44586</v>
      </c>
      <c r="R407" s="204">
        <v>44772</v>
      </c>
      <c r="S407" s="215">
        <v>8576730</v>
      </c>
      <c r="T407" s="153">
        <v>11435640</v>
      </c>
      <c r="U407" s="206">
        <v>7634899</v>
      </c>
      <c r="V407" s="208" t="s">
        <v>1072</v>
      </c>
      <c r="W407"/>
      <c r="X407"/>
      <c r="Y407" s="1"/>
    </row>
    <row r="408" spans="1:25" ht="15.6">
      <c r="A408" s="198">
        <v>891780111</v>
      </c>
      <c r="B408" s="199" t="s">
        <v>25</v>
      </c>
      <c r="C408" s="200" t="s">
        <v>1044</v>
      </c>
      <c r="D408" s="199" t="s">
        <v>27</v>
      </c>
      <c r="E408" s="201" t="s">
        <v>2287</v>
      </c>
      <c r="F408" s="199" t="s">
        <v>29</v>
      </c>
      <c r="G408" s="200" t="s">
        <v>1046</v>
      </c>
      <c r="H408" s="200" t="s">
        <v>31</v>
      </c>
      <c r="I408" s="153">
        <v>20012370</v>
      </c>
      <c r="J408" s="215">
        <v>0</v>
      </c>
      <c r="K408" s="215">
        <v>0</v>
      </c>
      <c r="L408" s="215">
        <v>0</v>
      </c>
      <c r="M408" s="207">
        <v>1082916827</v>
      </c>
      <c r="N408" s="208" t="s">
        <v>2288</v>
      </c>
      <c r="O408" s="211" t="s">
        <v>2289</v>
      </c>
      <c r="P408" s="204">
        <v>44581</v>
      </c>
      <c r="Q408" s="205">
        <v>44586</v>
      </c>
      <c r="R408" s="204">
        <v>44772</v>
      </c>
      <c r="S408" s="215">
        <v>8576730</v>
      </c>
      <c r="T408" s="153">
        <v>11435640</v>
      </c>
      <c r="U408" s="206">
        <v>7634899</v>
      </c>
      <c r="V408" s="208" t="s">
        <v>1072</v>
      </c>
      <c r="W408"/>
      <c r="X408"/>
      <c r="Y408" s="1"/>
    </row>
    <row r="409" spans="1:25" ht="15.6">
      <c r="A409" s="198">
        <v>891780111</v>
      </c>
      <c r="B409" s="199" t="s">
        <v>25</v>
      </c>
      <c r="C409" s="200" t="s">
        <v>1044</v>
      </c>
      <c r="D409" s="199" t="s">
        <v>27</v>
      </c>
      <c r="E409" s="201" t="s">
        <v>2290</v>
      </c>
      <c r="F409" s="199" t="s">
        <v>29</v>
      </c>
      <c r="G409" s="200" t="s">
        <v>1046</v>
      </c>
      <c r="H409" s="200" t="s">
        <v>31</v>
      </c>
      <c r="I409" s="153">
        <v>20012370</v>
      </c>
      <c r="J409" s="215">
        <v>0</v>
      </c>
      <c r="K409" s="215">
        <v>0</v>
      </c>
      <c r="L409" s="215">
        <v>0</v>
      </c>
      <c r="M409" s="207">
        <v>26671472</v>
      </c>
      <c r="N409" s="208" t="s">
        <v>2291</v>
      </c>
      <c r="O409" s="211" t="s">
        <v>2292</v>
      </c>
      <c r="P409" s="204">
        <v>44581</v>
      </c>
      <c r="Q409" s="205">
        <v>44586</v>
      </c>
      <c r="R409" s="204">
        <v>44772</v>
      </c>
      <c r="S409" s="215">
        <v>8576730</v>
      </c>
      <c r="T409" s="153">
        <v>11435640</v>
      </c>
      <c r="U409" s="206">
        <v>7634899</v>
      </c>
      <c r="V409" s="208" t="s">
        <v>1072</v>
      </c>
      <c r="W409"/>
      <c r="X409"/>
      <c r="Y409" s="1"/>
    </row>
    <row r="410" spans="1:25">
      <c r="A410" s="198">
        <v>891780111</v>
      </c>
      <c r="B410" s="199" t="s">
        <v>25</v>
      </c>
      <c r="C410" s="200" t="s">
        <v>1044</v>
      </c>
      <c r="D410" s="199" t="s">
        <v>27</v>
      </c>
      <c r="E410" s="201" t="s">
        <v>2293</v>
      </c>
      <c r="F410" s="199" t="s">
        <v>29</v>
      </c>
      <c r="G410" s="200" t="s">
        <v>1046</v>
      </c>
      <c r="H410" s="200" t="s">
        <v>31</v>
      </c>
      <c r="I410" s="153">
        <v>12941939</v>
      </c>
      <c r="J410" s="215">
        <v>0</v>
      </c>
      <c r="K410" s="215">
        <v>0</v>
      </c>
      <c r="L410" s="215">
        <v>0</v>
      </c>
      <c r="M410" s="207" t="s">
        <v>5749</v>
      </c>
      <c r="N410" s="208" t="s">
        <v>2294</v>
      </c>
      <c r="O410" s="212" t="s">
        <v>2295</v>
      </c>
      <c r="P410" s="204">
        <v>44581</v>
      </c>
      <c r="Q410" s="205">
        <v>44581</v>
      </c>
      <c r="R410" s="204">
        <v>44773</v>
      </c>
      <c r="S410" s="215">
        <v>6462951</v>
      </c>
      <c r="T410" s="153">
        <v>6478988</v>
      </c>
      <c r="U410" s="200">
        <v>12545871</v>
      </c>
      <c r="V410" s="208" t="s">
        <v>1063</v>
      </c>
      <c r="W410"/>
      <c r="X410"/>
      <c r="Y410" s="1"/>
    </row>
    <row r="411" spans="1:25">
      <c r="A411" s="198">
        <v>891780111</v>
      </c>
      <c r="B411" s="199" t="s">
        <v>25</v>
      </c>
      <c r="C411" s="200" t="s">
        <v>1044</v>
      </c>
      <c r="D411" s="199" t="s">
        <v>27</v>
      </c>
      <c r="E411" s="201" t="s">
        <v>2296</v>
      </c>
      <c r="F411" s="199" t="s">
        <v>29</v>
      </c>
      <c r="G411" s="200" t="s">
        <v>1046</v>
      </c>
      <c r="H411" s="200" t="s">
        <v>31</v>
      </c>
      <c r="I411" s="153">
        <v>13135500</v>
      </c>
      <c r="J411" s="215">
        <v>0</v>
      </c>
      <c r="K411" s="215">
        <v>0</v>
      </c>
      <c r="L411" s="215">
        <v>0</v>
      </c>
      <c r="M411" s="207" t="s">
        <v>5750</v>
      </c>
      <c r="N411" s="208" t="s">
        <v>2297</v>
      </c>
      <c r="O411" s="212" t="s">
        <v>2298</v>
      </c>
      <c r="P411" s="204">
        <v>44581</v>
      </c>
      <c r="Q411" s="205">
        <v>44581</v>
      </c>
      <c r="R411" s="204">
        <v>44773</v>
      </c>
      <c r="S411" s="215">
        <v>3348800</v>
      </c>
      <c r="T411" s="153">
        <v>9786700</v>
      </c>
      <c r="U411" s="200">
        <v>12545871</v>
      </c>
      <c r="V411" s="208" t="s">
        <v>1063</v>
      </c>
      <c r="W411"/>
      <c r="X411"/>
      <c r="Y411" s="1"/>
    </row>
    <row r="412" spans="1:25">
      <c r="A412" s="198">
        <v>891780111</v>
      </c>
      <c r="B412" s="199" t="s">
        <v>25</v>
      </c>
      <c r="C412" s="200" t="s">
        <v>1044</v>
      </c>
      <c r="D412" s="199" t="s">
        <v>27</v>
      </c>
      <c r="E412" s="201" t="s">
        <v>2299</v>
      </c>
      <c r="F412" s="199" t="s">
        <v>29</v>
      </c>
      <c r="G412" s="200" t="s">
        <v>1046</v>
      </c>
      <c r="H412" s="200" t="s">
        <v>31</v>
      </c>
      <c r="I412" s="153">
        <v>12991812</v>
      </c>
      <c r="J412" s="215">
        <v>0</v>
      </c>
      <c r="K412" s="215">
        <v>0</v>
      </c>
      <c r="L412" s="215">
        <v>0</v>
      </c>
      <c r="M412" s="207" t="s">
        <v>5751</v>
      </c>
      <c r="N412" s="208" t="s">
        <v>2300</v>
      </c>
      <c r="O412" s="212" t="s">
        <v>2301</v>
      </c>
      <c r="P412" s="204">
        <v>44581</v>
      </c>
      <c r="Q412" s="205">
        <v>44581</v>
      </c>
      <c r="R412" s="204">
        <v>44773</v>
      </c>
      <c r="S412" s="215">
        <v>6487857</v>
      </c>
      <c r="T412" s="153">
        <v>6503955</v>
      </c>
      <c r="U412" s="200">
        <v>12545871</v>
      </c>
      <c r="V412" s="208" t="s">
        <v>1063</v>
      </c>
      <c r="W412"/>
      <c r="X412"/>
      <c r="Y412" s="1"/>
    </row>
    <row r="413" spans="1:25">
      <c r="A413" s="198">
        <v>891780111</v>
      </c>
      <c r="B413" s="199" t="s">
        <v>25</v>
      </c>
      <c r="C413" s="200" t="s">
        <v>1044</v>
      </c>
      <c r="D413" s="199" t="s">
        <v>27</v>
      </c>
      <c r="E413" s="201" t="s">
        <v>2302</v>
      </c>
      <c r="F413" s="199" t="s">
        <v>29</v>
      </c>
      <c r="G413" s="200" t="s">
        <v>1046</v>
      </c>
      <c r="H413" s="200" t="s">
        <v>31</v>
      </c>
      <c r="I413" s="153">
        <v>12781568</v>
      </c>
      <c r="J413" s="215">
        <v>0</v>
      </c>
      <c r="K413" s="215">
        <v>0</v>
      </c>
      <c r="L413" s="215">
        <v>0</v>
      </c>
      <c r="M413" s="207" t="s">
        <v>5752</v>
      </c>
      <c r="N413" s="208" t="s">
        <v>2303</v>
      </c>
      <c r="O413" s="212" t="s">
        <v>2304</v>
      </c>
      <c r="P413" s="204">
        <v>44581</v>
      </c>
      <c r="Q413" s="205">
        <v>44581</v>
      </c>
      <c r="R413" s="204">
        <v>44773</v>
      </c>
      <c r="S413" s="215">
        <v>6302580</v>
      </c>
      <c r="T413" s="153">
        <v>6478988</v>
      </c>
      <c r="U413" s="200">
        <v>12545871</v>
      </c>
      <c r="V413" s="208" t="s">
        <v>1063</v>
      </c>
      <c r="W413"/>
      <c r="X413"/>
      <c r="Y413" s="1"/>
    </row>
    <row r="414" spans="1:25">
      <c r="A414" s="198">
        <v>891780111</v>
      </c>
      <c r="B414" s="199" t="s">
        <v>25</v>
      </c>
      <c r="C414" s="200" t="s">
        <v>1044</v>
      </c>
      <c r="D414" s="199" t="s">
        <v>27</v>
      </c>
      <c r="E414" s="201" t="s">
        <v>2305</v>
      </c>
      <c r="F414" s="199" t="s">
        <v>29</v>
      </c>
      <c r="G414" s="200" t="s">
        <v>1046</v>
      </c>
      <c r="H414" s="200" t="s">
        <v>31</v>
      </c>
      <c r="I414" s="153">
        <v>14163968</v>
      </c>
      <c r="J414" s="215">
        <v>0</v>
      </c>
      <c r="K414" s="215">
        <v>0</v>
      </c>
      <c r="L414" s="215">
        <v>0</v>
      </c>
      <c r="M414" s="207" t="s">
        <v>5753</v>
      </c>
      <c r="N414" s="208" t="s">
        <v>2306</v>
      </c>
      <c r="O414" s="212" t="s">
        <v>2307</v>
      </c>
      <c r="P414" s="204">
        <v>44581</v>
      </c>
      <c r="Q414" s="205">
        <v>44581</v>
      </c>
      <c r="R414" s="204">
        <v>44773</v>
      </c>
      <c r="S414" s="215">
        <v>7081984</v>
      </c>
      <c r="T414" s="153">
        <v>7081984</v>
      </c>
      <c r="U414" s="200">
        <v>12545871</v>
      </c>
      <c r="V414" s="208" t="s">
        <v>1063</v>
      </c>
      <c r="W414"/>
      <c r="X414"/>
      <c r="Y414" s="1"/>
    </row>
    <row r="415" spans="1:25">
      <c r="A415" s="198">
        <v>891780111</v>
      </c>
      <c r="B415" s="199" t="s">
        <v>25</v>
      </c>
      <c r="C415" s="200" t="s">
        <v>1044</v>
      </c>
      <c r="D415" s="199" t="s">
        <v>27</v>
      </c>
      <c r="E415" s="201" t="s">
        <v>2308</v>
      </c>
      <c r="F415" s="199" t="s">
        <v>29</v>
      </c>
      <c r="G415" s="200" t="s">
        <v>1046</v>
      </c>
      <c r="H415" s="200" t="s">
        <v>31</v>
      </c>
      <c r="I415" s="153">
        <v>17186400</v>
      </c>
      <c r="J415" s="215">
        <v>0</v>
      </c>
      <c r="K415" s="215">
        <v>0</v>
      </c>
      <c r="L415" s="215">
        <v>0</v>
      </c>
      <c r="M415" s="207" t="s">
        <v>5754</v>
      </c>
      <c r="N415" s="208" t="s">
        <v>2309</v>
      </c>
      <c r="O415" s="212" t="s">
        <v>2310</v>
      </c>
      <c r="P415" s="204">
        <v>44581</v>
      </c>
      <c r="Q415" s="205">
        <v>44581</v>
      </c>
      <c r="R415" s="204">
        <v>44773</v>
      </c>
      <c r="S415" s="215">
        <v>6661900</v>
      </c>
      <c r="T415" s="153">
        <v>10524500</v>
      </c>
      <c r="U415" s="200">
        <v>12545871</v>
      </c>
      <c r="V415" s="208" t="s">
        <v>1063</v>
      </c>
      <c r="W415"/>
      <c r="X415"/>
      <c r="Y415" s="1"/>
    </row>
    <row r="416" spans="1:25">
      <c r="A416" s="198">
        <v>891780111</v>
      </c>
      <c r="B416" s="199" t="s">
        <v>25</v>
      </c>
      <c r="C416" s="200" t="s">
        <v>1044</v>
      </c>
      <c r="D416" s="199" t="s">
        <v>27</v>
      </c>
      <c r="E416" s="201" t="s">
        <v>2311</v>
      </c>
      <c r="F416" s="199" t="s">
        <v>29</v>
      </c>
      <c r="G416" s="200" t="s">
        <v>1046</v>
      </c>
      <c r="H416" s="200" t="s">
        <v>31</v>
      </c>
      <c r="I416" s="153">
        <v>12941939</v>
      </c>
      <c r="J416" s="215">
        <v>0</v>
      </c>
      <c r="K416" s="215">
        <v>0</v>
      </c>
      <c r="L416" s="215">
        <v>0</v>
      </c>
      <c r="M416" s="207" t="s">
        <v>5755</v>
      </c>
      <c r="N416" s="208" t="s">
        <v>2312</v>
      </c>
      <c r="O416" s="212" t="s">
        <v>2313</v>
      </c>
      <c r="P416" s="204">
        <v>44581</v>
      </c>
      <c r="Q416" s="205">
        <v>44581</v>
      </c>
      <c r="R416" s="204">
        <v>44773</v>
      </c>
      <c r="S416" s="215">
        <v>6462951</v>
      </c>
      <c r="T416" s="153">
        <v>6478988</v>
      </c>
      <c r="U416" s="200">
        <v>12545871</v>
      </c>
      <c r="V416" s="208" t="s">
        <v>1063</v>
      </c>
      <c r="W416"/>
      <c r="X416"/>
      <c r="Y416" s="1"/>
    </row>
    <row r="417" spans="1:25">
      <c r="A417" s="198">
        <v>891780111</v>
      </c>
      <c r="B417" s="199" t="s">
        <v>25</v>
      </c>
      <c r="C417" s="200" t="s">
        <v>1044</v>
      </c>
      <c r="D417" s="199" t="s">
        <v>27</v>
      </c>
      <c r="E417" s="201" t="s">
        <v>2314</v>
      </c>
      <c r="F417" s="199" t="s">
        <v>29</v>
      </c>
      <c r="G417" s="200" t="s">
        <v>1046</v>
      </c>
      <c r="H417" s="200" t="s">
        <v>31</v>
      </c>
      <c r="I417" s="153">
        <v>12941939</v>
      </c>
      <c r="J417" s="215">
        <v>0</v>
      </c>
      <c r="K417" s="215">
        <v>0</v>
      </c>
      <c r="L417" s="215">
        <v>0</v>
      </c>
      <c r="M417" s="207" t="s">
        <v>5756</v>
      </c>
      <c r="N417" s="208" t="s">
        <v>2315</v>
      </c>
      <c r="O417" s="212" t="s">
        <v>2316</v>
      </c>
      <c r="P417" s="204">
        <v>44573</v>
      </c>
      <c r="Q417" s="205">
        <v>44581</v>
      </c>
      <c r="R417" s="204">
        <v>44773</v>
      </c>
      <c r="S417" s="215">
        <v>6462951</v>
      </c>
      <c r="T417" s="153">
        <v>6478988</v>
      </c>
      <c r="U417" s="200">
        <v>12545871</v>
      </c>
      <c r="V417" s="208" t="s">
        <v>1063</v>
      </c>
      <c r="W417"/>
      <c r="X417"/>
      <c r="Y417" s="1"/>
    </row>
    <row r="418" spans="1:25">
      <c r="A418" s="198">
        <v>891780111</v>
      </c>
      <c r="B418" s="199" t="s">
        <v>25</v>
      </c>
      <c r="C418" s="200" t="s">
        <v>1044</v>
      </c>
      <c r="D418" s="199" t="s">
        <v>27</v>
      </c>
      <c r="E418" s="201" t="s">
        <v>2317</v>
      </c>
      <c r="F418" s="199" t="s">
        <v>29</v>
      </c>
      <c r="G418" s="200" t="s">
        <v>1046</v>
      </c>
      <c r="H418" s="200" t="s">
        <v>31</v>
      </c>
      <c r="I418" s="153">
        <v>8977500</v>
      </c>
      <c r="J418" s="215">
        <v>0</v>
      </c>
      <c r="K418" s="215">
        <v>0</v>
      </c>
      <c r="L418" s="215">
        <v>0</v>
      </c>
      <c r="M418" s="207" t="s">
        <v>5757</v>
      </c>
      <c r="N418" s="208" t="s">
        <v>2318</v>
      </c>
      <c r="O418" s="212" t="s">
        <v>2319</v>
      </c>
      <c r="P418" s="204">
        <v>44581</v>
      </c>
      <c r="Q418" s="205">
        <v>44581</v>
      </c>
      <c r="R418" s="204">
        <v>44773</v>
      </c>
      <c r="S418" s="215">
        <v>3500000</v>
      </c>
      <c r="T418" s="153">
        <v>5477500</v>
      </c>
      <c r="U418" s="200">
        <v>12545871</v>
      </c>
      <c r="V418" s="208" t="s">
        <v>1063</v>
      </c>
      <c r="W418"/>
      <c r="X418"/>
      <c r="Y418" s="1"/>
    </row>
    <row r="419" spans="1:25">
      <c r="A419" s="198">
        <v>891780111</v>
      </c>
      <c r="B419" s="199" t="s">
        <v>25</v>
      </c>
      <c r="C419" s="200" t="s">
        <v>1044</v>
      </c>
      <c r="D419" s="199" t="s">
        <v>27</v>
      </c>
      <c r="E419" s="201" t="s">
        <v>2320</v>
      </c>
      <c r="F419" s="199" t="s">
        <v>29</v>
      </c>
      <c r="G419" s="200" t="s">
        <v>1046</v>
      </c>
      <c r="H419" s="200" t="s">
        <v>31</v>
      </c>
      <c r="I419" s="153">
        <v>10535700</v>
      </c>
      <c r="J419" s="215">
        <v>0</v>
      </c>
      <c r="K419" s="215">
        <v>0</v>
      </c>
      <c r="L419" s="215">
        <v>0</v>
      </c>
      <c r="M419" s="207" t="s">
        <v>5758</v>
      </c>
      <c r="N419" s="208" t="s">
        <v>2321</v>
      </c>
      <c r="O419" s="212" t="s">
        <v>2322</v>
      </c>
      <c r="P419" s="204">
        <v>44573</v>
      </c>
      <c r="Q419" s="205">
        <v>44581</v>
      </c>
      <c r="R419" s="204">
        <v>44773</v>
      </c>
      <c r="S419" s="215">
        <v>5344500</v>
      </c>
      <c r="T419" s="153">
        <v>5191200</v>
      </c>
      <c r="U419" s="200">
        <v>12545871</v>
      </c>
      <c r="V419" s="208" t="s">
        <v>1063</v>
      </c>
      <c r="W419"/>
      <c r="X419"/>
      <c r="Y419" s="1"/>
    </row>
    <row r="420" spans="1:25">
      <c r="A420" s="198">
        <v>891780111</v>
      </c>
      <c r="B420" s="199" t="s">
        <v>25</v>
      </c>
      <c r="C420" s="200" t="s">
        <v>1044</v>
      </c>
      <c r="D420" s="199" t="s">
        <v>27</v>
      </c>
      <c r="E420" s="201" t="s">
        <v>2323</v>
      </c>
      <c r="F420" s="199" t="s">
        <v>29</v>
      </c>
      <c r="G420" s="200" t="s">
        <v>1046</v>
      </c>
      <c r="H420" s="200" t="s">
        <v>31</v>
      </c>
      <c r="I420" s="153">
        <v>12941939</v>
      </c>
      <c r="J420" s="215">
        <v>6462951</v>
      </c>
      <c r="K420" s="215">
        <v>0</v>
      </c>
      <c r="L420" s="215">
        <v>6478988</v>
      </c>
      <c r="M420" s="207" t="s">
        <v>5759</v>
      </c>
      <c r="N420" s="208" t="s">
        <v>2324</v>
      </c>
      <c r="O420" s="212" t="s">
        <v>2325</v>
      </c>
      <c r="P420" s="204">
        <v>44581</v>
      </c>
      <c r="Q420" s="205">
        <v>44581</v>
      </c>
      <c r="R420" s="204">
        <v>44773</v>
      </c>
      <c r="S420" s="215">
        <v>6462951</v>
      </c>
      <c r="T420" s="153">
        <v>0</v>
      </c>
      <c r="U420" s="200">
        <v>12545871</v>
      </c>
      <c r="V420" s="208" t="s">
        <v>1063</v>
      </c>
      <c r="W420"/>
      <c r="X420"/>
      <c r="Y420" s="1"/>
    </row>
    <row r="421" spans="1:25">
      <c r="A421" s="198">
        <v>891780111</v>
      </c>
      <c r="B421" s="199" t="s">
        <v>25</v>
      </c>
      <c r="C421" s="200" t="s">
        <v>1044</v>
      </c>
      <c r="D421" s="199" t="s">
        <v>27</v>
      </c>
      <c r="E421" s="201" t="s">
        <v>2326</v>
      </c>
      <c r="F421" s="199" t="s">
        <v>29</v>
      </c>
      <c r="G421" s="200" t="s">
        <v>1046</v>
      </c>
      <c r="H421" s="200" t="s">
        <v>31</v>
      </c>
      <c r="I421" s="153">
        <v>14163968</v>
      </c>
      <c r="J421" s="215">
        <v>0</v>
      </c>
      <c r="K421" s="215">
        <v>0</v>
      </c>
      <c r="L421" s="215">
        <v>0</v>
      </c>
      <c r="M421" s="207" t="s">
        <v>5760</v>
      </c>
      <c r="N421" s="208" t="s">
        <v>2327</v>
      </c>
      <c r="O421" s="212" t="s">
        <v>2328</v>
      </c>
      <c r="P421" s="204">
        <v>44581</v>
      </c>
      <c r="Q421" s="205">
        <v>44581</v>
      </c>
      <c r="R421" s="204">
        <v>44773</v>
      </c>
      <c r="S421" s="215">
        <v>7081984</v>
      </c>
      <c r="T421" s="153">
        <v>7081984</v>
      </c>
      <c r="U421" s="200">
        <v>12545871</v>
      </c>
      <c r="V421" s="208" t="s">
        <v>1063</v>
      </c>
      <c r="W421"/>
      <c r="X421"/>
      <c r="Y421" s="1"/>
    </row>
    <row r="422" spans="1:25">
      <c r="A422" s="198">
        <v>891780111</v>
      </c>
      <c r="B422" s="199" t="s">
        <v>25</v>
      </c>
      <c r="C422" s="200" t="s">
        <v>1044</v>
      </c>
      <c r="D422" s="199" t="s">
        <v>27</v>
      </c>
      <c r="E422" s="201" t="s">
        <v>2329</v>
      </c>
      <c r="F422" s="199" t="s">
        <v>29</v>
      </c>
      <c r="G422" s="200" t="s">
        <v>1046</v>
      </c>
      <c r="H422" s="200" t="s">
        <v>31</v>
      </c>
      <c r="I422" s="153">
        <v>12941939</v>
      </c>
      <c r="J422" s="215">
        <v>0</v>
      </c>
      <c r="K422" s="215">
        <v>0</v>
      </c>
      <c r="L422" s="215">
        <v>0</v>
      </c>
      <c r="M422" s="207" t="s">
        <v>5761</v>
      </c>
      <c r="N422" s="208" t="s">
        <v>2330</v>
      </c>
      <c r="O422" s="212" t="s">
        <v>2331</v>
      </c>
      <c r="P422" s="204">
        <v>44581</v>
      </c>
      <c r="Q422" s="205">
        <v>44581</v>
      </c>
      <c r="R422" s="204">
        <v>44773</v>
      </c>
      <c r="S422" s="215">
        <v>3223457</v>
      </c>
      <c r="T422" s="153">
        <v>9718482</v>
      </c>
      <c r="U422" s="200">
        <v>12545871</v>
      </c>
      <c r="V422" s="208" t="s">
        <v>1063</v>
      </c>
      <c r="W422"/>
      <c r="X422"/>
      <c r="Y422" s="1"/>
    </row>
    <row r="423" spans="1:25">
      <c r="A423" s="198">
        <v>891780111</v>
      </c>
      <c r="B423" s="199" t="s">
        <v>25</v>
      </c>
      <c r="C423" s="200" t="s">
        <v>1044</v>
      </c>
      <c r="D423" s="199" t="s">
        <v>27</v>
      </c>
      <c r="E423" s="201" t="s">
        <v>2332</v>
      </c>
      <c r="F423" s="199" t="s">
        <v>29</v>
      </c>
      <c r="G423" s="200" t="s">
        <v>1046</v>
      </c>
      <c r="H423" s="200" t="s">
        <v>31</v>
      </c>
      <c r="I423" s="153">
        <v>12941939</v>
      </c>
      <c r="J423" s="215">
        <v>0</v>
      </c>
      <c r="K423" s="215">
        <v>0</v>
      </c>
      <c r="L423" s="215">
        <v>0</v>
      </c>
      <c r="M423" s="207" t="s">
        <v>5762</v>
      </c>
      <c r="N423" s="208" t="s">
        <v>2333</v>
      </c>
      <c r="O423" s="212" t="s">
        <v>2334</v>
      </c>
      <c r="P423" s="204">
        <v>44573</v>
      </c>
      <c r="Q423" s="205">
        <v>44581</v>
      </c>
      <c r="R423" s="204">
        <v>44773</v>
      </c>
      <c r="S423" s="215">
        <v>6462951</v>
      </c>
      <c r="T423" s="153">
        <v>6478988</v>
      </c>
      <c r="U423" s="200">
        <v>12545871</v>
      </c>
      <c r="V423" s="208" t="s">
        <v>1063</v>
      </c>
      <c r="W423"/>
      <c r="X423"/>
      <c r="Y423" s="1"/>
    </row>
    <row r="424" spans="1:25">
      <c r="A424" s="198">
        <v>891780111</v>
      </c>
      <c r="B424" s="199" t="s">
        <v>25</v>
      </c>
      <c r="C424" s="200" t="s">
        <v>1044</v>
      </c>
      <c r="D424" s="199" t="s">
        <v>27</v>
      </c>
      <c r="E424" s="201" t="s">
        <v>2335</v>
      </c>
      <c r="F424" s="199" t="s">
        <v>29</v>
      </c>
      <c r="G424" s="200" t="s">
        <v>1046</v>
      </c>
      <c r="H424" s="200" t="s">
        <v>31</v>
      </c>
      <c r="I424" s="153">
        <v>9718482</v>
      </c>
      <c r="J424" s="215">
        <v>0</v>
      </c>
      <c r="K424" s="215">
        <v>0</v>
      </c>
      <c r="L424" s="215">
        <v>0</v>
      </c>
      <c r="M424" s="207" t="s">
        <v>5763</v>
      </c>
      <c r="N424" s="208" t="s">
        <v>2336</v>
      </c>
      <c r="O424" s="212" t="s">
        <v>2337</v>
      </c>
      <c r="P424" s="204">
        <v>44581</v>
      </c>
      <c r="Q424" s="205">
        <v>44593</v>
      </c>
      <c r="R424" s="204">
        <v>44773</v>
      </c>
      <c r="S424" s="215">
        <v>3239494</v>
      </c>
      <c r="T424" s="153">
        <v>6478988</v>
      </c>
      <c r="U424" s="200">
        <v>12545871</v>
      </c>
      <c r="V424" s="208" t="s">
        <v>1063</v>
      </c>
      <c r="W424"/>
      <c r="X424"/>
      <c r="Y424" s="1"/>
    </row>
    <row r="425" spans="1:25">
      <c r="A425" s="198">
        <v>891780111</v>
      </c>
      <c r="B425" s="199" t="s">
        <v>25</v>
      </c>
      <c r="C425" s="200" t="s">
        <v>1044</v>
      </c>
      <c r="D425" s="199" t="s">
        <v>27</v>
      </c>
      <c r="E425" s="201" t="s">
        <v>2338</v>
      </c>
      <c r="F425" s="199" t="s">
        <v>29</v>
      </c>
      <c r="G425" s="200" t="s">
        <v>1046</v>
      </c>
      <c r="H425" s="200" t="s">
        <v>31</v>
      </c>
      <c r="I425" s="153">
        <v>12829680</v>
      </c>
      <c r="J425" s="215">
        <v>0</v>
      </c>
      <c r="K425" s="215">
        <v>0</v>
      </c>
      <c r="L425" s="215">
        <v>0</v>
      </c>
      <c r="M425" s="207" t="s">
        <v>5764</v>
      </c>
      <c r="N425" s="208" t="s">
        <v>2339</v>
      </c>
      <c r="O425" s="212" t="s">
        <v>2340</v>
      </c>
      <c r="P425" s="204">
        <v>44581</v>
      </c>
      <c r="Q425" s="205">
        <v>44581</v>
      </c>
      <c r="R425" s="204">
        <v>44773</v>
      </c>
      <c r="S425" s="215">
        <v>6414840</v>
      </c>
      <c r="T425" s="153">
        <v>6414840</v>
      </c>
      <c r="U425" s="200">
        <v>12545871</v>
      </c>
      <c r="V425" s="208" t="s">
        <v>1063</v>
      </c>
      <c r="W425"/>
      <c r="X425"/>
      <c r="Y425" s="1"/>
    </row>
    <row r="426" spans="1:25">
      <c r="A426" s="198">
        <v>891780111</v>
      </c>
      <c r="B426" s="199" t="s">
        <v>25</v>
      </c>
      <c r="C426" s="200" t="s">
        <v>1044</v>
      </c>
      <c r="D426" s="199" t="s">
        <v>27</v>
      </c>
      <c r="E426" s="201" t="s">
        <v>2341</v>
      </c>
      <c r="F426" s="199" t="s">
        <v>29</v>
      </c>
      <c r="G426" s="200" t="s">
        <v>1046</v>
      </c>
      <c r="H426" s="200" t="s">
        <v>31</v>
      </c>
      <c r="I426" s="153">
        <v>12941939</v>
      </c>
      <c r="J426" s="215">
        <v>0</v>
      </c>
      <c r="K426" s="215">
        <v>0</v>
      </c>
      <c r="L426" s="215">
        <v>0</v>
      </c>
      <c r="M426" s="207" t="s">
        <v>5765</v>
      </c>
      <c r="N426" s="208" t="s">
        <v>2342</v>
      </c>
      <c r="O426" s="212" t="s">
        <v>2343</v>
      </c>
      <c r="P426" s="204">
        <v>44581</v>
      </c>
      <c r="Q426" s="205">
        <v>44581</v>
      </c>
      <c r="R426" s="204">
        <v>44773</v>
      </c>
      <c r="S426" s="215">
        <v>6462951</v>
      </c>
      <c r="T426" s="153">
        <v>6478988</v>
      </c>
      <c r="U426" s="200">
        <v>12545871</v>
      </c>
      <c r="V426" s="208" t="s">
        <v>1063</v>
      </c>
      <c r="W426"/>
      <c r="X426"/>
      <c r="Y426" s="1"/>
    </row>
    <row r="427" spans="1:25">
      <c r="A427" s="198">
        <v>891780111</v>
      </c>
      <c r="B427" s="199" t="s">
        <v>25</v>
      </c>
      <c r="C427" s="200" t="s">
        <v>1044</v>
      </c>
      <c r="D427" s="199" t="s">
        <v>27</v>
      </c>
      <c r="E427" s="201" t="s">
        <v>2344</v>
      </c>
      <c r="F427" s="199" t="s">
        <v>29</v>
      </c>
      <c r="G427" s="200" t="s">
        <v>1046</v>
      </c>
      <c r="H427" s="200" t="s">
        <v>31</v>
      </c>
      <c r="I427" s="153">
        <v>10800000</v>
      </c>
      <c r="J427" s="215">
        <v>0</v>
      </c>
      <c r="K427" s="215">
        <v>0</v>
      </c>
      <c r="L427" s="215">
        <v>0</v>
      </c>
      <c r="M427" s="207" t="s">
        <v>5766</v>
      </c>
      <c r="N427" s="208" t="s">
        <v>2345</v>
      </c>
      <c r="O427" s="212" t="s">
        <v>2346</v>
      </c>
      <c r="P427" s="204">
        <v>44581</v>
      </c>
      <c r="Q427" s="205">
        <v>44593</v>
      </c>
      <c r="R427" s="204">
        <v>44773</v>
      </c>
      <c r="S427" s="215">
        <v>3600000</v>
      </c>
      <c r="T427" s="153">
        <v>7200000</v>
      </c>
      <c r="U427" s="200">
        <v>12545871</v>
      </c>
      <c r="V427" s="208" t="s">
        <v>1063</v>
      </c>
      <c r="W427"/>
      <c r="X427"/>
      <c r="Y427" s="1"/>
    </row>
    <row r="428" spans="1:25">
      <c r="A428" s="198">
        <v>891780111</v>
      </c>
      <c r="B428" s="199" t="s">
        <v>25</v>
      </c>
      <c r="C428" s="200" t="s">
        <v>1044</v>
      </c>
      <c r="D428" s="199" t="s">
        <v>27</v>
      </c>
      <c r="E428" s="201" t="s">
        <v>2347</v>
      </c>
      <c r="F428" s="199" t="s">
        <v>29</v>
      </c>
      <c r="G428" s="200" t="s">
        <v>1046</v>
      </c>
      <c r="H428" s="200" t="s">
        <v>31</v>
      </c>
      <c r="I428" s="153">
        <v>12941939</v>
      </c>
      <c r="J428" s="215">
        <v>0</v>
      </c>
      <c r="K428" s="215">
        <v>0</v>
      </c>
      <c r="L428" s="215">
        <v>0</v>
      </c>
      <c r="M428" s="207" t="s">
        <v>5767</v>
      </c>
      <c r="N428" s="208" t="s">
        <v>2348</v>
      </c>
      <c r="O428" s="212" t="s">
        <v>2349</v>
      </c>
      <c r="P428" s="204">
        <v>44581</v>
      </c>
      <c r="Q428" s="205">
        <v>44581</v>
      </c>
      <c r="R428" s="204">
        <v>44773</v>
      </c>
      <c r="S428" s="215">
        <v>6462951</v>
      </c>
      <c r="T428" s="153">
        <v>6478988</v>
      </c>
      <c r="U428" s="200">
        <v>12545871</v>
      </c>
      <c r="V428" s="208" t="s">
        <v>1063</v>
      </c>
      <c r="W428"/>
      <c r="X428"/>
      <c r="Y428" s="1"/>
    </row>
    <row r="429" spans="1:25">
      <c r="A429" s="198">
        <v>891780111</v>
      </c>
      <c r="B429" s="199" t="s">
        <v>25</v>
      </c>
      <c r="C429" s="200" t="s">
        <v>1044</v>
      </c>
      <c r="D429" s="199" t="s">
        <v>27</v>
      </c>
      <c r="E429" s="201" t="s">
        <v>2350</v>
      </c>
      <c r="F429" s="199" t="s">
        <v>29</v>
      </c>
      <c r="G429" s="200" t="s">
        <v>1046</v>
      </c>
      <c r="H429" s="200" t="s">
        <v>31</v>
      </c>
      <c r="I429" s="153">
        <v>9814705</v>
      </c>
      <c r="J429" s="215">
        <v>0</v>
      </c>
      <c r="K429" s="215">
        <v>0</v>
      </c>
      <c r="L429" s="215">
        <v>0</v>
      </c>
      <c r="M429" s="207" t="s">
        <v>5768</v>
      </c>
      <c r="N429" s="208" t="s">
        <v>2351</v>
      </c>
      <c r="O429" s="212" t="s">
        <v>2352</v>
      </c>
      <c r="P429" s="204">
        <v>44581</v>
      </c>
      <c r="Q429" s="205">
        <v>44581</v>
      </c>
      <c r="R429" s="204">
        <v>44773</v>
      </c>
      <c r="S429" s="215">
        <v>3271568</v>
      </c>
      <c r="T429" s="153">
        <v>6543137</v>
      </c>
      <c r="U429" s="200">
        <v>12545871</v>
      </c>
      <c r="V429" s="208" t="s">
        <v>1063</v>
      </c>
      <c r="W429"/>
      <c r="X429"/>
      <c r="Y429" s="1"/>
    </row>
    <row r="430" spans="1:25">
      <c r="A430" s="198">
        <v>891780111</v>
      </c>
      <c r="B430" s="199" t="s">
        <v>25</v>
      </c>
      <c r="C430" s="200" t="s">
        <v>1044</v>
      </c>
      <c r="D430" s="199" t="s">
        <v>27</v>
      </c>
      <c r="E430" s="201" t="s">
        <v>2353</v>
      </c>
      <c r="F430" s="199" t="s">
        <v>29</v>
      </c>
      <c r="G430" s="200" t="s">
        <v>1046</v>
      </c>
      <c r="H430" s="200" t="s">
        <v>31</v>
      </c>
      <c r="I430" s="153">
        <v>13800000</v>
      </c>
      <c r="J430" s="215">
        <v>0</v>
      </c>
      <c r="K430" s="215">
        <v>0</v>
      </c>
      <c r="L430" s="215">
        <v>0</v>
      </c>
      <c r="M430" s="207" t="s">
        <v>5769</v>
      </c>
      <c r="N430" s="208" t="s">
        <v>2354</v>
      </c>
      <c r="O430" s="212" t="s">
        <v>2355</v>
      </c>
      <c r="P430" s="204">
        <v>44581</v>
      </c>
      <c r="Q430" s="205">
        <v>44593</v>
      </c>
      <c r="R430" s="204">
        <v>44773</v>
      </c>
      <c r="S430" s="215">
        <v>4600000</v>
      </c>
      <c r="T430" s="153">
        <v>9200000</v>
      </c>
      <c r="U430" s="200">
        <v>12545871</v>
      </c>
      <c r="V430" s="208" t="s">
        <v>1063</v>
      </c>
      <c r="W430"/>
      <c r="X430"/>
      <c r="Y430" s="1"/>
    </row>
    <row r="431" spans="1:25">
      <c r="A431" s="198">
        <v>891780111</v>
      </c>
      <c r="B431" s="199" t="s">
        <v>25</v>
      </c>
      <c r="C431" s="200" t="s">
        <v>1044</v>
      </c>
      <c r="D431" s="199" t="s">
        <v>27</v>
      </c>
      <c r="E431" s="201" t="s">
        <v>2356</v>
      </c>
      <c r="F431" s="199" t="s">
        <v>29</v>
      </c>
      <c r="G431" s="200" t="s">
        <v>1046</v>
      </c>
      <c r="H431" s="200" t="s">
        <v>31</v>
      </c>
      <c r="I431" s="153">
        <v>15962800</v>
      </c>
      <c r="J431" s="215">
        <v>0</v>
      </c>
      <c r="K431" s="215">
        <v>0</v>
      </c>
      <c r="L431" s="215">
        <v>0</v>
      </c>
      <c r="M431" s="207" t="s">
        <v>5770</v>
      </c>
      <c r="N431" s="208" t="s">
        <v>2357</v>
      </c>
      <c r="O431" s="212" t="s">
        <v>2358</v>
      </c>
      <c r="P431" s="204">
        <v>44581</v>
      </c>
      <c r="Q431" s="205">
        <v>44581</v>
      </c>
      <c r="R431" s="204">
        <v>44773</v>
      </c>
      <c r="S431" s="215">
        <v>8536500</v>
      </c>
      <c r="T431" s="153">
        <v>7426300</v>
      </c>
      <c r="U431" s="200">
        <v>12545871</v>
      </c>
      <c r="V431" s="208" t="s">
        <v>1063</v>
      </c>
      <c r="W431"/>
      <c r="X431"/>
      <c r="Y431" s="1"/>
    </row>
    <row r="432" spans="1:25">
      <c r="A432" s="198">
        <v>891780111</v>
      </c>
      <c r="B432" s="199" t="s">
        <v>25</v>
      </c>
      <c r="C432" s="200" t="s">
        <v>1044</v>
      </c>
      <c r="D432" s="199" t="s">
        <v>27</v>
      </c>
      <c r="E432" s="201" t="s">
        <v>2359</v>
      </c>
      <c r="F432" s="199" t="s">
        <v>29</v>
      </c>
      <c r="G432" s="200" t="s">
        <v>1046</v>
      </c>
      <c r="H432" s="200" t="s">
        <v>31</v>
      </c>
      <c r="I432" s="153">
        <v>13166459</v>
      </c>
      <c r="J432" s="215">
        <v>0</v>
      </c>
      <c r="K432" s="215">
        <v>0</v>
      </c>
      <c r="L432" s="215">
        <v>0</v>
      </c>
      <c r="M432" s="207" t="s">
        <v>5771</v>
      </c>
      <c r="N432" s="208" t="s">
        <v>2360</v>
      </c>
      <c r="O432" s="212" t="s">
        <v>2361</v>
      </c>
      <c r="P432" s="204">
        <v>44581</v>
      </c>
      <c r="Q432" s="205">
        <v>44581</v>
      </c>
      <c r="R432" s="204">
        <v>44773</v>
      </c>
      <c r="S432" s="215">
        <v>6559173</v>
      </c>
      <c r="T432" s="153">
        <v>6607286</v>
      </c>
      <c r="U432" s="200">
        <v>12545871</v>
      </c>
      <c r="V432" s="208" t="s">
        <v>1063</v>
      </c>
      <c r="W432"/>
      <c r="X432"/>
      <c r="Y432" s="1"/>
    </row>
    <row r="433" spans="1:25">
      <c r="A433" s="198">
        <v>891780111</v>
      </c>
      <c r="B433" s="199" t="s">
        <v>25</v>
      </c>
      <c r="C433" s="200" t="s">
        <v>1044</v>
      </c>
      <c r="D433" s="199" t="s">
        <v>27</v>
      </c>
      <c r="E433" s="201" t="s">
        <v>2362</v>
      </c>
      <c r="F433" s="199" t="s">
        <v>29</v>
      </c>
      <c r="G433" s="200" t="s">
        <v>1046</v>
      </c>
      <c r="H433" s="200" t="s">
        <v>31</v>
      </c>
      <c r="I433" s="153">
        <v>11498900</v>
      </c>
      <c r="J433" s="215">
        <v>0</v>
      </c>
      <c r="K433" s="215">
        <v>0</v>
      </c>
      <c r="L433" s="215">
        <v>0</v>
      </c>
      <c r="M433" s="207" t="s">
        <v>5772</v>
      </c>
      <c r="N433" s="208" t="s">
        <v>2363</v>
      </c>
      <c r="O433" s="212" t="s">
        <v>2364</v>
      </c>
      <c r="P433" s="204">
        <v>44581</v>
      </c>
      <c r="Q433" s="205">
        <v>44581</v>
      </c>
      <c r="R433" s="204">
        <v>44773</v>
      </c>
      <c r="S433" s="215">
        <v>11498900</v>
      </c>
      <c r="T433" s="153">
        <v>0</v>
      </c>
      <c r="U433" s="200">
        <v>12545871</v>
      </c>
      <c r="V433" s="208" t="s">
        <v>1063</v>
      </c>
      <c r="W433"/>
      <c r="X433"/>
      <c r="Y433" s="1"/>
    </row>
    <row r="434" spans="1:25">
      <c r="A434" s="198">
        <v>891780111</v>
      </c>
      <c r="B434" s="199" t="s">
        <v>25</v>
      </c>
      <c r="C434" s="200" t="s">
        <v>1044</v>
      </c>
      <c r="D434" s="199" t="s">
        <v>27</v>
      </c>
      <c r="E434" s="201" t="s">
        <v>2365</v>
      </c>
      <c r="F434" s="199" t="s">
        <v>29</v>
      </c>
      <c r="G434" s="200" t="s">
        <v>1046</v>
      </c>
      <c r="H434" s="200" t="s">
        <v>31</v>
      </c>
      <c r="I434" s="153">
        <v>13166459</v>
      </c>
      <c r="J434" s="215">
        <v>0</v>
      </c>
      <c r="K434" s="215">
        <v>0</v>
      </c>
      <c r="L434" s="215">
        <v>0</v>
      </c>
      <c r="M434" s="207">
        <v>1110478239</v>
      </c>
      <c r="N434" s="208" t="s">
        <v>2366</v>
      </c>
      <c r="O434" s="212" t="s">
        <v>2367</v>
      </c>
      <c r="P434" s="204">
        <v>44581</v>
      </c>
      <c r="Q434" s="205">
        <v>44581</v>
      </c>
      <c r="R434" s="204">
        <v>44773</v>
      </c>
      <c r="S434" s="215">
        <v>5598059</v>
      </c>
      <c r="T434" s="153">
        <v>7568400</v>
      </c>
      <c r="U434" s="200">
        <v>12545871</v>
      </c>
      <c r="V434" s="208" t="s">
        <v>1063</v>
      </c>
      <c r="W434"/>
      <c r="X434"/>
      <c r="Y434" s="1"/>
    </row>
    <row r="435" spans="1:25">
      <c r="A435" s="198">
        <v>891780111</v>
      </c>
      <c r="B435" s="199" t="s">
        <v>25</v>
      </c>
      <c r="C435" s="200" t="s">
        <v>1044</v>
      </c>
      <c r="D435" s="199" t="s">
        <v>27</v>
      </c>
      <c r="E435" s="201" t="s">
        <v>2368</v>
      </c>
      <c r="F435" s="199" t="s">
        <v>29</v>
      </c>
      <c r="G435" s="200" t="s">
        <v>1046</v>
      </c>
      <c r="H435" s="200" t="s">
        <v>31</v>
      </c>
      <c r="I435" s="153">
        <v>11333000</v>
      </c>
      <c r="J435" s="215">
        <v>0</v>
      </c>
      <c r="K435" s="215">
        <v>0</v>
      </c>
      <c r="L435" s="215">
        <v>0</v>
      </c>
      <c r="M435" s="207" t="s">
        <v>5773</v>
      </c>
      <c r="N435" s="208" t="s">
        <v>2369</v>
      </c>
      <c r="O435" s="212" t="s">
        <v>2370</v>
      </c>
      <c r="P435" s="204">
        <v>44573</v>
      </c>
      <c r="Q435" s="205">
        <v>44581</v>
      </c>
      <c r="R435" s="204">
        <v>44773</v>
      </c>
      <c r="S435" s="215">
        <v>3764600</v>
      </c>
      <c r="T435" s="153">
        <v>7568400</v>
      </c>
      <c r="U435" s="200">
        <v>12545871</v>
      </c>
      <c r="V435" s="208" t="s">
        <v>1063</v>
      </c>
      <c r="W435"/>
      <c r="X435"/>
      <c r="Y435" s="1"/>
    </row>
    <row r="436" spans="1:25">
      <c r="A436" s="198">
        <v>891780111</v>
      </c>
      <c r="B436" s="199" t="s">
        <v>25</v>
      </c>
      <c r="C436" s="200" t="s">
        <v>1044</v>
      </c>
      <c r="D436" s="199" t="s">
        <v>27</v>
      </c>
      <c r="E436" s="201" t="s">
        <v>2371</v>
      </c>
      <c r="F436" s="199" t="s">
        <v>29</v>
      </c>
      <c r="G436" s="200" t="s">
        <v>1046</v>
      </c>
      <c r="H436" s="200" t="s">
        <v>31</v>
      </c>
      <c r="I436" s="153">
        <v>12941939</v>
      </c>
      <c r="J436" s="215">
        <v>0</v>
      </c>
      <c r="K436" s="215">
        <v>0</v>
      </c>
      <c r="L436" s="215">
        <v>0</v>
      </c>
      <c r="M436" s="207" t="s">
        <v>5774</v>
      </c>
      <c r="N436" s="208" t="s">
        <v>2372</v>
      </c>
      <c r="O436" s="212" t="s">
        <v>2373</v>
      </c>
      <c r="P436" s="204">
        <v>44573</v>
      </c>
      <c r="Q436" s="205">
        <v>44581</v>
      </c>
      <c r="R436" s="204">
        <v>44773</v>
      </c>
      <c r="S436" s="215">
        <v>6462951</v>
      </c>
      <c r="T436" s="153">
        <v>6478988</v>
      </c>
      <c r="U436" s="200">
        <v>12545871</v>
      </c>
      <c r="V436" s="208" t="s">
        <v>1063</v>
      </c>
      <c r="W436"/>
      <c r="X436"/>
      <c r="Y436" s="1"/>
    </row>
    <row r="437" spans="1:25">
      <c r="A437" s="198">
        <v>891780111</v>
      </c>
      <c r="B437" s="199" t="s">
        <v>25</v>
      </c>
      <c r="C437" s="200" t="s">
        <v>1044</v>
      </c>
      <c r="D437" s="199" t="s">
        <v>27</v>
      </c>
      <c r="E437" s="201" t="s">
        <v>2374</v>
      </c>
      <c r="F437" s="199" t="s">
        <v>29</v>
      </c>
      <c r="G437" s="200" t="s">
        <v>1046</v>
      </c>
      <c r="H437" s="200" t="s">
        <v>31</v>
      </c>
      <c r="I437" s="153">
        <v>9718482</v>
      </c>
      <c r="J437" s="215">
        <v>0</v>
      </c>
      <c r="K437" s="215">
        <v>0</v>
      </c>
      <c r="L437" s="215">
        <v>0</v>
      </c>
      <c r="M437" s="207" t="s">
        <v>5775</v>
      </c>
      <c r="N437" s="208" t="s">
        <v>2375</v>
      </c>
      <c r="O437" s="212" t="s">
        <v>2376</v>
      </c>
      <c r="P437" s="204">
        <v>44581</v>
      </c>
      <c r="Q437" s="205">
        <v>44593</v>
      </c>
      <c r="R437" s="204">
        <v>44773</v>
      </c>
      <c r="S437" s="215">
        <v>3239494</v>
      </c>
      <c r="T437" s="153">
        <v>6478988</v>
      </c>
      <c r="U437" s="200">
        <v>12545871</v>
      </c>
      <c r="V437" s="208" t="s">
        <v>1063</v>
      </c>
      <c r="W437"/>
      <c r="X437"/>
      <c r="Y437" s="1"/>
    </row>
    <row r="438" spans="1:25">
      <c r="A438" s="198">
        <v>891780111</v>
      </c>
      <c r="B438" s="199" t="s">
        <v>25</v>
      </c>
      <c r="C438" s="200" t="s">
        <v>1044</v>
      </c>
      <c r="D438" s="199" t="s">
        <v>27</v>
      </c>
      <c r="E438" s="201" t="s">
        <v>2377</v>
      </c>
      <c r="F438" s="199" t="s">
        <v>29</v>
      </c>
      <c r="G438" s="200" t="s">
        <v>1046</v>
      </c>
      <c r="H438" s="200" t="s">
        <v>31</v>
      </c>
      <c r="I438" s="153">
        <v>11338229</v>
      </c>
      <c r="J438" s="215">
        <v>0</v>
      </c>
      <c r="K438" s="215">
        <v>0</v>
      </c>
      <c r="L438" s="215">
        <v>0</v>
      </c>
      <c r="M438" s="207" t="s">
        <v>5776</v>
      </c>
      <c r="N438" s="208" t="s">
        <v>2378</v>
      </c>
      <c r="O438" s="212" t="s">
        <v>2379</v>
      </c>
      <c r="P438" s="204">
        <v>44581</v>
      </c>
      <c r="Q438" s="205">
        <v>44581</v>
      </c>
      <c r="R438" s="204">
        <v>44773</v>
      </c>
      <c r="S438" s="215">
        <v>3779410</v>
      </c>
      <c r="T438" s="153">
        <v>7558819</v>
      </c>
      <c r="U438" s="200">
        <v>12545871</v>
      </c>
      <c r="V438" s="208" t="s">
        <v>1063</v>
      </c>
      <c r="W438"/>
      <c r="X438"/>
      <c r="Y438" s="1"/>
    </row>
    <row r="439" spans="1:25">
      <c r="A439" s="198">
        <v>891780111</v>
      </c>
      <c r="B439" s="199" t="s">
        <v>25</v>
      </c>
      <c r="C439" s="200" t="s">
        <v>1044</v>
      </c>
      <c r="D439" s="199" t="s">
        <v>27</v>
      </c>
      <c r="E439" s="201" t="s">
        <v>2380</v>
      </c>
      <c r="F439" s="199" t="s">
        <v>29</v>
      </c>
      <c r="G439" s="200" t="s">
        <v>1046</v>
      </c>
      <c r="H439" s="200" t="s">
        <v>31</v>
      </c>
      <c r="I439" s="153">
        <v>8919835</v>
      </c>
      <c r="J439" s="215">
        <v>0</v>
      </c>
      <c r="K439" s="215">
        <v>0</v>
      </c>
      <c r="L439" s="215">
        <v>0</v>
      </c>
      <c r="M439" s="207" t="s">
        <v>5777</v>
      </c>
      <c r="N439" s="208" t="s">
        <v>2381</v>
      </c>
      <c r="O439" s="212" t="s">
        <v>2382</v>
      </c>
      <c r="P439" s="204">
        <v>44581</v>
      </c>
      <c r="Q439" s="205">
        <v>44581</v>
      </c>
      <c r="R439" s="204">
        <v>44773</v>
      </c>
      <c r="S439" s="215">
        <v>2973278</v>
      </c>
      <c r="T439" s="153">
        <v>5946557</v>
      </c>
      <c r="U439" s="200">
        <v>12545871</v>
      </c>
      <c r="V439" s="208" t="s">
        <v>1063</v>
      </c>
      <c r="W439"/>
      <c r="X439"/>
      <c r="Y439" s="1"/>
    </row>
    <row r="440" spans="1:25">
      <c r="A440" s="198">
        <v>891780111</v>
      </c>
      <c r="B440" s="199" t="s">
        <v>25</v>
      </c>
      <c r="C440" s="200" t="s">
        <v>1044</v>
      </c>
      <c r="D440" s="199" t="s">
        <v>27</v>
      </c>
      <c r="E440" s="201" t="s">
        <v>2383</v>
      </c>
      <c r="F440" s="199" t="s">
        <v>29</v>
      </c>
      <c r="G440" s="200" t="s">
        <v>1046</v>
      </c>
      <c r="H440" s="200" t="s">
        <v>31</v>
      </c>
      <c r="I440" s="153">
        <v>9910927</v>
      </c>
      <c r="J440" s="215">
        <v>0</v>
      </c>
      <c r="K440" s="215">
        <v>0</v>
      </c>
      <c r="L440" s="215">
        <v>0</v>
      </c>
      <c r="M440" s="207" t="s">
        <v>5778</v>
      </c>
      <c r="N440" s="208" t="s">
        <v>2384</v>
      </c>
      <c r="O440" s="212" t="s">
        <v>2385</v>
      </c>
      <c r="P440" s="204">
        <v>44581</v>
      </c>
      <c r="Q440" s="205">
        <v>44593</v>
      </c>
      <c r="R440" s="204">
        <v>44773</v>
      </c>
      <c r="S440" s="215">
        <v>3303642</v>
      </c>
      <c r="T440" s="153">
        <v>6607285</v>
      </c>
      <c r="U440" s="200">
        <v>12545871</v>
      </c>
      <c r="V440" s="208" t="s">
        <v>1063</v>
      </c>
      <c r="W440"/>
      <c r="X440"/>
      <c r="Y440" s="1"/>
    </row>
    <row r="441" spans="1:25">
      <c r="A441" s="198">
        <v>891780111</v>
      </c>
      <c r="B441" s="199" t="s">
        <v>25</v>
      </c>
      <c r="C441" s="200" t="s">
        <v>1044</v>
      </c>
      <c r="D441" s="199" t="s">
        <v>27</v>
      </c>
      <c r="E441" s="201" t="s">
        <v>2386</v>
      </c>
      <c r="F441" s="199" t="s">
        <v>29</v>
      </c>
      <c r="G441" s="200" t="s">
        <v>1046</v>
      </c>
      <c r="H441" s="200" t="s">
        <v>31</v>
      </c>
      <c r="I441" s="153">
        <v>11647745</v>
      </c>
      <c r="J441" s="215">
        <v>0</v>
      </c>
      <c r="K441" s="215">
        <v>0</v>
      </c>
      <c r="L441" s="215">
        <v>0</v>
      </c>
      <c r="M441" s="207" t="s">
        <v>5779</v>
      </c>
      <c r="N441" s="208" t="s">
        <v>2387</v>
      </c>
      <c r="O441" s="212" t="s">
        <v>2388</v>
      </c>
      <c r="P441" s="204">
        <v>44581</v>
      </c>
      <c r="Q441" s="205">
        <v>44581</v>
      </c>
      <c r="R441" s="204">
        <v>44773</v>
      </c>
      <c r="S441" s="215">
        <v>5816655</v>
      </c>
      <c r="T441" s="153">
        <v>5831090</v>
      </c>
      <c r="U441" s="200">
        <v>12545871</v>
      </c>
      <c r="V441" s="208" t="s">
        <v>1063</v>
      </c>
      <c r="W441"/>
      <c r="X441"/>
      <c r="Y441" s="1"/>
    </row>
    <row r="442" spans="1:25">
      <c r="A442" s="198">
        <v>891780111</v>
      </c>
      <c r="B442" s="199" t="s">
        <v>25</v>
      </c>
      <c r="C442" s="200" t="s">
        <v>1044</v>
      </c>
      <c r="D442" s="199" t="s">
        <v>27</v>
      </c>
      <c r="E442" s="201" t="s">
        <v>2389</v>
      </c>
      <c r="F442" s="199" t="s">
        <v>29</v>
      </c>
      <c r="G442" s="200" t="s">
        <v>1046</v>
      </c>
      <c r="H442" s="200" t="s">
        <v>31</v>
      </c>
      <c r="I442" s="153">
        <v>39548863</v>
      </c>
      <c r="J442" s="215">
        <v>0</v>
      </c>
      <c r="K442" s="215">
        <v>0</v>
      </c>
      <c r="L442" s="215">
        <v>0</v>
      </c>
      <c r="M442" s="207" t="s">
        <v>5780</v>
      </c>
      <c r="N442" s="208" t="s">
        <v>5781</v>
      </c>
      <c r="O442" t="s">
        <v>2390</v>
      </c>
      <c r="P442" s="204">
        <v>44585</v>
      </c>
      <c r="Q442" s="205">
        <v>44586</v>
      </c>
      <c r="R442" s="204">
        <v>44772</v>
      </c>
      <c r="S442" s="215">
        <v>39541401.359999999</v>
      </c>
      <c r="T442" s="153">
        <v>7461.64</v>
      </c>
      <c r="U442" s="200">
        <v>12545871</v>
      </c>
      <c r="V442" s="208" t="s">
        <v>1063</v>
      </c>
      <c r="W442"/>
      <c r="X442"/>
      <c r="Y442" s="1"/>
    </row>
    <row r="443" spans="1:25">
      <c r="A443" s="198">
        <v>891780111</v>
      </c>
      <c r="B443" s="199" t="s">
        <v>25</v>
      </c>
      <c r="C443" s="200" t="s">
        <v>1044</v>
      </c>
      <c r="D443" s="199" t="s">
        <v>27</v>
      </c>
      <c r="E443" s="201" t="s">
        <v>2391</v>
      </c>
      <c r="F443" s="199" t="s">
        <v>29</v>
      </c>
      <c r="G443" s="200" t="s">
        <v>1046</v>
      </c>
      <c r="H443" s="200" t="s">
        <v>31</v>
      </c>
      <c r="I443" s="153">
        <v>55000000</v>
      </c>
      <c r="J443" s="215">
        <v>0</v>
      </c>
      <c r="K443" s="215">
        <v>0</v>
      </c>
      <c r="L443" s="215">
        <v>0</v>
      </c>
      <c r="M443" s="207" t="s">
        <v>2881</v>
      </c>
      <c r="N443" s="208" t="s">
        <v>2392</v>
      </c>
      <c r="O443" t="s">
        <v>2393</v>
      </c>
      <c r="P443" s="204">
        <v>44585</v>
      </c>
      <c r="Q443" s="205">
        <v>44586</v>
      </c>
      <c r="R443" s="204">
        <v>44772</v>
      </c>
      <c r="S443" s="215">
        <v>10169460</v>
      </c>
      <c r="T443" s="153">
        <v>44830540</v>
      </c>
      <c r="U443" s="200">
        <v>12545871</v>
      </c>
      <c r="V443" s="208" t="s">
        <v>1063</v>
      </c>
      <c r="W443"/>
      <c r="X443"/>
      <c r="Y443" s="1"/>
    </row>
    <row r="444" spans="1:25">
      <c r="A444" s="198">
        <v>891780111</v>
      </c>
      <c r="B444" s="199" t="s">
        <v>25</v>
      </c>
      <c r="C444" s="200" t="s">
        <v>1044</v>
      </c>
      <c r="D444" s="199" t="s">
        <v>27</v>
      </c>
      <c r="E444" s="201" t="s">
        <v>2394</v>
      </c>
      <c r="F444" s="199" t="s">
        <v>29</v>
      </c>
      <c r="G444" s="200" t="s">
        <v>1046</v>
      </c>
      <c r="H444" s="200" t="s">
        <v>31</v>
      </c>
      <c r="I444" s="153">
        <v>7750000</v>
      </c>
      <c r="J444" s="215">
        <v>0</v>
      </c>
      <c r="K444" s="215">
        <v>0</v>
      </c>
      <c r="L444" s="215">
        <v>0</v>
      </c>
      <c r="M444" s="207" t="s">
        <v>2395</v>
      </c>
      <c r="N444" s="208" t="s">
        <v>2396</v>
      </c>
      <c r="O444" t="s">
        <v>2397</v>
      </c>
      <c r="P444" s="204">
        <v>44585</v>
      </c>
      <c r="Q444" s="205">
        <v>44586</v>
      </c>
      <c r="R444" s="204">
        <v>44651</v>
      </c>
      <c r="S444" s="215">
        <v>4650000</v>
      </c>
      <c r="T444" s="153">
        <v>3100000</v>
      </c>
      <c r="U444">
        <v>85476075</v>
      </c>
      <c r="V444" t="s">
        <v>1050</v>
      </c>
      <c r="W444"/>
      <c r="X444"/>
      <c r="Y444" s="1"/>
    </row>
    <row r="445" spans="1:25">
      <c r="A445" s="198">
        <v>891780111</v>
      </c>
      <c r="B445" s="199" t="s">
        <v>25</v>
      </c>
      <c r="C445" s="200" t="s">
        <v>1044</v>
      </c>
      <c r="D445" s="199" t="s">
        <v>27</v>
      </c>
      <c r="E445" s="201" t="s">
        <v>2398</v>
      </c>
      <c r="F445" s="199" t="s">
        <v>29</v>
      </c>
      <c r="G445" s="200" t="s">
        <v>1046</v>
      </c>
      <c r="H445" s="200" t="s">
        <v>31</v>
      </c>
      <c r="I445" s="153">
        <v>7750000</v>
      </c>
      <c r="J445" s="215">
        <v>2767857</v>
      </c>
      <c r="K445" s="215">
        <v>0</v>
      </c>
      <c r="L445" s="215">
        <v>4982143</v>
      </c>
      <c r="M445" s="207" t="s">
        <v>5782</v>
      </c>
      <c r="N445" s="208" t="s">
        <v>2399</v>
      </c>
      <c r="O445" t="s">
        <v>2400</v>
      </c>
      <c r="P445" s="204">
        <v>44585</v>
      </c>
      <c r="Q445" s="205">
        <v>44586</v>
      </c>
      <c r="R445" s="204">
        <v>44651</v>
      </c>
      <c r="S445" s="215">
        <v>2767857</v>
      </c>
      <c r="T445" s="153">
        <v>0</v>
      </c>
      <c r="U445">
        <v>85476075</v>
      </c>
      <c r="V445" t="s">
        <v>1050</v>
      </c>
      <c r="W445"/>
      <c r="X445"/>
      <c r="Y445" s="1"/>
    </row>
    <row r="446" spans="1:25">
      <c r="A446" s="198">
        <v>891780111</v>
      </c>
      <c r="B446" s="199" t="s">
        <v>25</v>
      </c>
      <c r="C446" s="200" t="s">
        <v>1044</v>
      </c>
      <c r="D446" s="199" t="s">
        <v>27</v>
      </c>
      <c r="E446" s="201" t="s">
        <v>2401</v>
      </c>
      <c r="F446" s="199" t="s">
        <v>29</v>
      </c>
      <c r="G446" s="200" t="s">
        <v>1046</v>
      </c>
      <c r="H446" s="200" t="s">
        <v>31</v>
      </c>
      <c r="I446" s="153">
        <v>18600000</v>
      </c>
      <c r="J446" s="215">
        <v>0</v>
      </c>
      <c r="K446" s="215">
        <v>0</v>
      </c>
      <c r="L446" s="215">
        <v>0</v>
      </c>
      <c r="M446" s="207">
        <v>1130594015</v>
      </c>
      <c r="N446" s="208" t="s">
        <v>2402</v>
      </c>
      <c r="O446" t="s">
        <v>2403</v>
      </c>
      <c r="P446" s="204">
        <v>44585</v>
      </c>
      <c r="Q446" s="205">
        <v>44586</v>
      </c>
      <c r="R446" s="204">
        <v>44729</v>
      </c>
      <c r="S446" s="215">
        <v>6200000</v>
      </c>
      <c r="T446" s="153">
        <v>12400000</v>
      </c>
      <c r="U446">
        <v>85476075</v>
      </c>
      <c r="V446" t="s">
        <v>1050</v>
      </c>
      <c r="W446"/>
      <c r="X446"/>
      <c r="Y446" s="1"/>
    </row>
    <row r="447" spans="1:25">
      <c r="A447" s="198">
        <v>891780111</v>
      </c>
      <c r="B447" s="199" t="s">
        <v>25</v>
      </c>
      <c r="C447" s="200" t="s">
        <v>1044</v>
      </c>
      <c r="D447" s="199" t="s">
        <v>27</v>
      </c>
      <c r="E447" s="201" t="s">
        <v>2404</v>
      </c>
      <c r="F447" s="199" t="s">
        <v>29</v>
      </c>
      <c r="G447" s="200" t="s">
        <v>1046</v>
      </c>
      <c r="H447" s="200" t="s">
        <v>31</v>
      </c>
      <c r="I447" s="153">
        <v>14400000</v>
      </c>
      <c r="J447" s="215">
        <v>0</v>
      </c>
      <c r="K447" s="215">
        <v>0</v>
      </c>
      <c r="L447" s="215">
        <v>0</v>
      </c>
      <c r="M447" s="207">
        <v>84454708</v>
      </c>
      <c r="N447" s="208" t="s">
        <v>2405</v>
      </c>
      <c r="O447" t="s">
        <v>2406</v>
      </c>
      <c r="P447" s="204">
        <v>44585</v>
      </c>
      <c r="Q447" s="205">
        <v>44586</v>
      </c>
      <c r="R447" s="204">
        <v>44729</v>
      </c>
      <c r="S447" s="215">
        <v>4800000</v>
      </c>
      <c r="T447" s="153">
        <v>9600000</v>
      </c>
      <c r="U447" s="200">
        <v>16078654</v>
      </c>
      <c r="V447" s="208" t="s">
        <v>2407</v>
      </c>
      <c r="W447"/>
      <c r="X447"/>
      <c r="Y447" s="1"/>
    </row>
    <row r="448" spans="1:25">
      <c r="A448" s="198">
        <v>891780111</v>
      </c>
      <c r="B448" s="199" t="s">
        <v>25</v>
      </c>
      <c r="C448" s="200" t="s">
        <v>1044</v>
      </c>
      <c r="D448" s="199" t="s">
        <v>27</v>
      </c>
      <c r="E448" s="201" t="s">
        <v>2408</v>
      </c>
      <c r="F448" s="199" t="s">
        <v>29</v>
      </c>
      <c r="G448" s="200" t="s">
        <v>1046</v>
      </c>
      <c r="H448" s="200" t="s">
        <v>31</v>
      </c>
      <c r="I448" s="153">
        <v>1603710</v>
      </c>
      <c r="J448" s="215">
        <v>0</v>
      </c>
      <c r="K448" s="215">
        <v>0</v>
      </c>
      <c r="L448" s="215">
        <v>0</v>
      </c>
      <c r="M448" s="207" t="s">
        <v>2409</v>
      </c>
      <c r="N448" s="208" t="s">
        <v>2410</v>
      </c>
      <c r="O448" t="s">
        <v>2411</v>
      </c>
      <c r="P448" s="204">
        <v>44585</v>
      </c>
      <c r="Q448" s="205">
        <v>44586</v>
      </c>
      <c r="R448" s="204">
        <v>44592</v>
      </c>
      <c r="S448" s="215">
        <v>1603710</v>
      </c>
      <c r="T448" s="153">
        <v>0</v>
      </c>
      <c r="U448" s="200">
        <v>12545871</v>
      </c>
      <c r="V448" s="208" t="s">
        <v>1063</v>
      </c>
      <c r="W448"/>
      <c r="X448"/>
      <c r="Y448" s="1"/>
    </row>
    <row r="449" spans="1:25">
      <c r="A449" s="198">
        <v>891780111</v>
      </c>
      <c r="B449" s="199" t="s">
        <v>25</v>
      </c>
      <c r="C449" s="200" t="s">
        <v>1044</v>
      </c>
      <c r="D449" s="199" t="s">
        <v>27</v>
      </c>
      <c r="E449" s="201" t="s">
        <v>2412</v>
      </c>
      <c r="F449" s="199" t="s">
        <v>29</v>
      </c>
      <c r="G449" s="200" t="s">
        <v>1046</v>
      </c>
      <c r="H449" s="200" t="s">
        <v>31</v>
      </c>
      <c r="I449" s="153">
        <v>9718483</v>
      </c>
      <c r="J449" s="215">
        <v>0</v>
      </c>
      <c r="K449" s="215">
        <v>0</v>
      </c>
      <c r="L449" s="215">
        <v>0</v>
      </c>
      <c r="M449" s="207" t="s">
        <v>2413</v>
      </c>
      <c r="N449" s="208" t="s">
        <v>2414</v>
      </c>
      <c r="O449" t="s">
        <v>2415</v>
      </c>
      <c r="P449" s="204">
        <v>44586</v>
      </c>
      <c r="Q449" s="205">
        <v>44587</v>
      </c>
      <c r="R449" s="204">
        <v>44773</v>
      </c>
      <c r="S449" s="215">
        <v>3239494</v>
      </c>
      <c r="T449" s="153">
        <v>6478989</v>
      </c>
      <c r="U449" s="200">
        <v>12545871</v>
      </c>
      <c r="V449" s="208" t="s">
        <v>1063</v>
      </c>
      <c r="W449"/>
      <c r="X449"/>
      <c r="Y449" s="1"/>
    </row>
    <row r="450" spans="1:25">
      <c r="A450" s="198">
        <v>891780111</v>
      </c>
      <c r="B450" s="199" t="s">
        <v>25</v>
      </c>
      <c r="C450" s="200" t="s">
        <v>1044</v>
      </c>
      <c r="D450" s="199" t="s">
        <v>27</v>
      </c>
      <c r="E450" s="201" t="s">
        <v>2416</v>
      </c>
      <c r="F450" s="199" t="s">
        <v>29</v>
      </c>
      <c r="G450" s="200" t="s">
        <v>1046</v>
      </c>
      <c r="H450" s="200" t="s">
        <v>31</v>
      </c>
      <c r="I450" s="153">
        <v>9718483</v>
      </c>
      <c r="J450" s="215">
        <v>0</v>
      </c>
      <c r="K450" s="215">
        <v>0</v>
      </c>
      <c r="L450" s="215">
        <v>0</v>
      </c>
      <c r="M450" s="207" t="s">
        <v>2417</v>
      </c>
      <c r="N450" s="208" t="s">
        <v>2418</v>
      </c>
      <c r="O450" t="s">
        <v>2419</v>
      </c>
      <c r="P450" s="204">
        <v>44586</v>
      </c>
      <c r="Q450" s="205">
        <v>44587</v>
      </c>
      <c r="R450" s="204">
        <v>44773</v>
      </c>
      <c r="S450" s="215">
        <v>3239494</v>
      </c>
      <c r="T450" s="153">
        <v>6478989</v>
      </c>
      <c r="U450" s="200">
        <v>12545871</v>
      </c>
      <c r="V450" s="208" t="s">
        <v>1063</v>
      </c>
      <c r="W450"/>
      <c r="X450"/>
      <c r="Y450" s="1"/>
    </row>
    <row r="451" spans="1:25">
      <c r="A451" s="198">
        <v>891780111</v>
      </c>
      <c r="B451" s="199" t="s">
        <v>25</v>
      </c>
      <c r="C451" s="200" t="s">
        <v>1044</v>
      </c>
      <c r="D451" s="199" t="s">
        <v>27</v>
      </c>
      <c r="E451" s="201" t="s">
        <v>2420</v>
      </c>
      <c r="F451" s="199" t="s">
        <v>29</v>
      </c>
      <c r="G451" s="200" t="s">
        <v>1046</v>
      </c>
      <c r="H451" s="200" t="s">
        <v>31</v>
      </c>
      <c r="I451" s="153">
        <v>9718483</v>
      </c>
      <c r="J451" s="215">
        <v>0</v>
      </c>
      <c r="K451" s="215">
        <v>0</v>
      </c>
      <c r="L451" s="215">
        <v>0</v>
      </c>
      <c r="M451" s="207" t="s">
        <v>2421</v>
      </c>
      <c r="N451" s="208" t="s">
        <v>2422</v>
      </c>
      <c r="O451" t="s">
        <v>2423</v>
      </c>
      <c r="P451" s="204">
        <v>44586</v>
      </c>
      <c r="Q451" s="205">
        <v>44587</v>
      </c>
      <c r="R451" s="204">
        <v>44773</v>
      </c>
      <c r="S451" s="215">
        <v>3239494</v>
      </c>
      <c r="T451" s="153">
        <v>6478989</v>
      </c>
      <c r="U451" s="200">
        <v>12545871</v>
      </c>
      <c r="V451" s="208" t="s">
        <v>1063</v>
      </c>
      <c r="W451"/>
      <c r="X451"/>
      <c r="Y451" s="1"/>
    </row>
    <row r="452" spans="1:25">
      <c r="A452" s="198">
        <v>891780111</v>
      </c>
      <c r="B452" s="199" t="s">
        <v>25</v>
      </c>
      <c r="C452" s="200" t="s">
        <v>1044</v>
      </c>
      <c r="D452" s="199" t="s">
        <v>27</v>
      </c>
      <c r="E452" s="201" t="s">
        <v>2424</v>
      </c>
      <c r="F452" s="199" t="s">
        <v>29</v>
      </c>
      <c r="G452" s="200" t="s">
        <v>1046</v>
      </c>
      <c r="H452" s="200" t="s">
        <v>31</v>
      </c>
      <c r="I452" s="153">
        <v>9814704</v>
      </c>
      <c r="J452" s="215">
        <v>0</v>
      </c>
      <c r="K452" s="215">
        <v>0</v>
      </c>
      <c r="L452" s="215">
        <v>0</v>
      </c>
      <c r="M452" s="207" t="s">
        <v>2425</v>
      </c>
      <c r="N452" s="208" t="s">
        <v>2426</v>
      </c>
      <c r="O452" t="s">
        <v>2427</v>
      </c>
      <c r="P452" s="204">
        <v>44586</v>
      </c>
      <c r="Q452" s="205">
        <v>44587</v>
      </c>
      <c r="R452" s="204">
        <v>44773</v>
      </c>
      <c r="S452" s="215">
        <v>3271568</v>
      </c>
      <c r="T452" s="153">
        <v>6543136</v>
      </c>
      <c r="U452" s="200">
        <v>12545871</v>
      </c>
      <c r="V452" s="208" t="s">
        <v>1063</v>
      </c>
      <c r="W452"/>
      <c r="X452"/>
      <c r="Y452" s="1"/>
    </row>
    <row r="453" spans="1:25">
      <c r="A453" s="198">
        <v>891780111</v>
      </c>
      <c r="B453" s="199" t="s">
        <v>25</v>
      </c>
      <c r="C453" s="200" t="s">
        <v>1044</v>
      </c>
      <c r="D453" s="199" t="s">
        <v>27</v>
      </c>
      <c r="E453" s="201" t="s">
        <v>2428</v>
      </c>
      <c r="F453" s="199" t="s">
        <v>29</v>
      </c>
      <c r="G453" s="200" t="s">
        <v>1046</v>
      </c>
      <c r="H453" s="200" t="s">
        <v>31</v>
      </c>
      <c r="I453" s="153">
        <v>9718483</v>
      </c>
      <c r="J453" s="215">
        <v>0</v>
      </c>
      <c r="K453" s="215">
        <v>0</v>
      </c>
      <c r="L453" s="215">
        <v>0</v>
      </c>
      <c r="M453" s="207" t="s">
        <v>2429</v>
      </c>
      <c r="N453" s="208" t="s">
        <v>2430</v>
      </c>
      <c r="O453" t="s">
        <v>2431</v>
      </c>
      <c r="P453" s="204">
        <v>44586</v>
      </c>
      <c r="Q453" s="205">
        <v>44593</v>
      </c>
      <c r="R453" s="204">
        <v>44773</v>
      </c>
      <c r="S453" s="215">
        <v>3239494</v>
      </c>
      <c r="T453" s="153">
        <v>6478989</v>
      </c>
      <c r="U453" s="200">
        <v>12545871</v>
      </c>
      <c r="V453" s="208" t="s">
        <v>1063</v>
      </c>
      <c r="W453"/>
      <c r="X453"/>
      <c r="Y453" s="1"/>
    </row>
    <row r="454" spans="1:25">
      <c r="A454" s="198">
        <v>891780111</v>
      </c>
      <c r="B454" s="199" t="s">
        <v>25</v>
      </c>
      <c r="C454" s="200" t="s">
        <v>1044</v>
      </c>
      <c r="D454" s="199" t="s">
        <v>27</v>
      </c>
      <c r="E454" s="201" t="s">
        <v>2432</v>
      </c>
      <c r="F454" s="199" t="s">
        <v>29</v>
      </c>
      <c r="G454" s="200" t="s">
        <v>1046</v>
      </c>
      <c r="H454" s="200" t="s">
        <v>31</v>
      </c>
      <c r="I454" s="153">
        <v>9718483</v>
      </c>
      <c r="J454" s="215">
        <v>0</v>
      </c>
      <c r="K454" s="215">
        <v>0</v>
      </c>
      <c r="L454" s="215">
        <v>0</v>
      </c>
      <c r="M454" s="207" t="s">
        <v>2433</v>
      </c>
      <c r="N454" s="208" t="s">
        <v>2434</v>
      </c>
      <c r="O454" t="s">
        <v>2435</v>
      </c>
      <c r="P454" s="204">
        <v>44586</v>
      </c>
      <c r="Q454" s="205">
        <v>44593</v>
      </c>
      <c r="R454" s="204">
        <v>44773</v>
      </c>
      <c r="S454" s="215">
        <v>3239494</v>
      </c>
      <c r="T454" s="153">
        <v>6478989</v>
      </c>
      <c r="U454" s="200">
        <v>12545871</v>
      </c>
      <c r="V454" s="208" t="s">
        <v>1063</v>
      </c>
      <c r="W454"/>
      <c r="X454"/>
      <c r="Y454" s="1"/>
    </row>
    <row r="455" spans="1:25">
      <c r="A455" s="198">
        <v>891780111</v>
      </c>
      <c r="B455" s="199" t="s">
        <v>25</v>
      </c>
      <c r="C455" s="200" t="s">
        <v>1044</v>
      </c>
      <c r="D455" s="199" t="s">
        <v>27</v>
      </c>
      <c r="E455" s="201" t="s">
        <v>2436</v>
      </c>
      <c r="F455" s="199" t="s">
        <v>29</v>
      </c>
      <c r="G455" s="200" t="s">
        <v>1046</v>
      </c>
      <c r="H455" s="200" t="s">
        <v>31</v>
      </c>
      <c r="I455" s="153">
        <v>9718483</v>
      </c>
      <c r="J455" s="215">
        <v>0</v>
      </c>
      <c r="K455" s="215">
        <v>0</v>
      </c>
      <c r="L455" s="215">
        <v>0</v>
      </c>
      <c r="M455" s="207" t="s">
        <v>2437</v>
      </c>
      <c r="N455" s="208" t="s">
        <v>2438</v>
      </c>
      <c r="O455" t="s">
        <v>2439</v>
      </c>
      <c r="P455" s="204">
        <v>44586</v>
      </c>
      <c r="Q455" s="205">
        <v>44593</v>
      </c>
      <c r="R455" s="204">
        <v>44773</v>
      </c>
      <c r="S455" s="215">
        <v>3239494</v>
      </c>
      <c r="T455" s="153">
        <v>6478989</v>
      </c>
      <c r="U455" s="200">
        <v>12545871</v>
      </c>
      <c r="V455" s="208" t="s">
        <v>1063</v>
      </c>
      <c r="W455"/>
      <c r="X455"/>
      <c r="Y455" s="1"/>
    </row>
    <row r="456" spans="1:25">
      <c r="A456" s="198">
        <v>891780111</v>
      </c>
      <c r="B456" s="199" t="s">
        <v>25</v>
      </c>
      <c r="C456" s="200" t="s">
        <v>1044</v>
      </c>
      <c r="D456" s="199" t="s">
        <v>27</v>
      </c>
      <c r="E456" s="201" t="s">
        <v>2440</v>
      </c>
      <c r="F456" s="199" t="s">
        <v>29</v>
      </c>
      <c r="G456" s="200" t="s">
        <v>1046</v>
      </c>
      <c r="H456" s="200" t="s">
        <v>31</v>
      </c>
      <c r="I456" s="153">
        <v>13166459</v>
      </c>
      <c r="J456" s="215">
        <v>0</v>
      </c>
      <c r="K456" s="215">
        <v>0</v>
      </c>
      <c r="L456" s="215">
        <v>0</v>
      </c>
      <c r="M456">
        <v>1001846710</v>
      </c>
      <c r="N456" t="s">
        <v>2441</v>
      </c>
      <c r="O456" t="s">
        <v>2442</v>
      </c>
      <c r="P456" s="204">
        <v>44586</v>
      </c>
      <c r="Q456" s="205">
        <v>44587</v>
      </c>
      <c r="R456" s="204">
        <v>44773</v>
      </c>
      <c r="S456" s="215">
        <v>6559173</v>
      </c>
      <c r="T456" s="153">
        <v>6607286</v>
      </c>
      <c r="U456" s="200">
        <v>12545871</v>
      </c>
      <c r="V456" s="208" t="s">
        <v>1063</v>
      </c>
      <c r="W456"/>
      <c r="X456"/>
      <c r="Y456" s="1"/>
    </row>
    <row r="457" spans="1:25">
      <c r="A457" s="198">
        <v>891780111</v>
      </c>
      <c r="B457" s="199" t="s">
        <v>25</v>
      </c>
      <c r="C457" s="200" t="s">
        <v>1044</v>
      </c>
      <c r="D457" s="199" t="s">
        <v>27</v>
      </c>
      <c r="E457" s="201" t="s">
        <v>2443</v>
      </c>
      <c r="F457" s="199" t="s">
        <v>29</v>
      </c>
      <c r="G457" s="200" t="s">
        <v>1046</v>
      </c>
      <c r="H457" s="200" t="s">
        <v>31</v>
      </c>
      <c r="I457" s="153">
        <v>3000000</v>
      </c>
      <c r="J457" s="215">
        <v>0</v>
      </c>
      <c r="K457" s="215">
        <v>0</v>
      </c>
      <c r="L457" s="215">
        <v>0</v>
      </c>
      <c r="M457" s="207" t="s">
        <v>2444</v>
      </c>
      <c r="N457" s="208" t="s">
        <v>2445</v>
      </c>
      <c r="O457" t="s">
        <v>2446</v>
      </c>
      <c r="P457" s="204">
        <v>44586</v>
      </c>
      <c r="Q457" s="205">
        <v>44587</v>
      </c>
      <c r="R457" s="204">
        <v>44591</v>
      </c>
      <c r="S457" s="215">
        <v>3000000</v>
      </c>
      <c r="T457" s="153">
        <v>0</v>
      </c>
      <c r="U457" s="200">
        <v>57299411</v>
      </c>
      <c r="V457" s="208" t="s">
        <v>2447</v>
      </c>
      <c r="W457"/>
      <c r="X457"/>
      <c r="Y457" s="1"/>
    </row>
    <row r="458" spans="1:25">
      <c r="A458" s="198">
        <v>891780111</v>
      </c>
      <c r="B458" s="199" t="s">
        <v>25</v>
      </c>
      <c r="C458" s="200" t="s">
        <v>1044</v>
      </c>
      <c r="D458" s="199" t="s">
        <v>27</v>
      </c>
      <c r="E458" s="201" t="s">
        <v>2448</v>
      </c>
      <c r="F458" s="199" t="s">
        <v>29</v>
      </c>
      <c r="G458" s="200" t="s">
        <v>1046</v>
      </c>
      <c r="H458" s="200" t="s">
        <v>31</v>
      </c>
      <c r="I458" s="153">
        <v>16500000</v>
      </c>
      <c r="J458" s="215">
        <v>0</v>
      </c>
      <c r="K458" s="215">
        <v>0</v>
      </c>
      <c r="L458" s="215">
        <v>0</v>
      </c>
      <c r="M458" s="207" t="s">
        <v>2449</v>
      </c>
      <c r="N458" s="208" t="s">
        <v>2450</v>
      </c>
      <c r="O458" t="s">
        <v>2451</v>
      </c>
      <c r="P458" s="204">
        <v>44586</v>
      </c>
      <c r="Q458" s="205">
        <v>44587</v>
      </c>
      <c r="R458" s="205">
        <v>44742</v>
      </c>
      <c r="S458" s="215">
        <v>7500000</v>
      </c>
      <c r="T458" s="153">
        <v>9000000</v>
      </c>
      <c r="U458" s="200">
        <v>57299411</v>
      </c>
      <c r="V458" s="208" t="s">
        <v>2447</v>
      </c>
      <c r="W458"/>
      <c r="X458"/>
      <c r="Y458" s="1"/>
    </row>
    <row r="459" spans="1:25">
      <c r="A459" s="198">
        <v>891780111</v>
      </c>
      <c r="B459" s="199" t="s">
        <v>25</v>
      </c>
      <c r="C459" s="200" t="s">
        <v>1044</v>
      </c>
      <c r="D459" s="199" t="s">
        <v>27</v>
      </c>
      <c r="E459" s="201" t="s">
        <v>2452</v>
      </c>
      <c r="F459" s="199" t="s">
        <v>29</v>
      </c>
      <c r="G459" s="200" t="s">
        <v>1046</v>
      </c>
      <c r="H459" s="200" t="s">
        <v>31</v>
      </c>
      <c r="I459" s="153">
        <v>10020000</v>
      </c>
      <c r="J459" s="215">
        <v>0</v>
      </c>
      <c r="K459" s="215">
        <v>0</v>
      </c>
      <c r="L459" s="215">
        <v>0</v>
      </c>
      <c r="M459" s="207" t="s">
        <v>2453</v>
      </c>
      <c r="N459" s="208" t="s">
        <v>2454</v>
      </c>
      <c r="O459" t="s">
        <v>2455</v>
      </c>
      <c r="P459" s="204">
        <v>44586</v>
      </c>
      <c r="Q459" s="205">
        <v>44587</v>
      </c>
      <c r="R459" s="204">
        <v>44591</v>
      </c>
      <c r="S459" s="215">
        <v>0</v>
      </c>
      <c r="T459" s="153">
        <v>10020000</v>
      </c>
      <c r="U459" s="200">
        <v>85467461</v>
      </c>
      <c r="V459" s="208" t="s">
        <v>2456</v>
      </c>
      <c r="W459"/>
      <c r="X459"/>
      <c r="Y459" s="1"/>
    </row>
    <row r="460" spans="1:25">
      <c r="A460" s="198">
        <v>891780111</v>
      </c>
      <c r="B460" s="199" t="s">
        <v>25</v>
      </c>
      <c r="C460" s="200" t="s">
        <v>1044</v>
      </c>
      <c r="D460" s="199" t="s">
        <v>27</v>
      </c>
      <c r="E460" s="201" t="s">
        <v>2457</v>
      </c>
      <c r="F460" s="199" t="s">
        <v>29</v>
      </c>
      <c r="G460" s="200" t="s">
        <v>1046</v>
      </c>
      <c r="H460" s="200" t="s">
        <v>31</v>
      </c>
      <c r="I460" s="153">
        <v>2800000</v>
      </c>
      <c r="J460" s="215">
        <v>0</v>
      </c>
      <c r="K460" s="215">
        <v>0</v>
      </c>
      <c r="L460" s="215">
        <v>0</v>
      </c>
      <c r="M460" s="207" t="s">
        <v>2458</v>
      </c>
      <c r="N460" s="208" t="s">
        <v>528</v>
      </c>
      <c r="O460" t="s">
        <v>2459</v>
      </c>
      <c r="P460" s="204">
        <v>44586</v>
      </c>
      <c r="Q460" s="205">
        <v>44586</v>
      </c>
      <c r="R460" s="204">
        <v>44660</v>
      </c>
      <c r="S460" s="215">
        <v>0</v>
      </c>
      <c r="T460" s="153">
        <v>2800000</v>
      </c>
      <c r="U460" s="200">
        <v>79738530</v>
      </c>
      <c r="V460" s="208" t="s">
        <v>180</v>
      </c>
      <c r="W460"/>
      <c r="X460"/>
      <c r="Y460" s="1"/>
    </row>
    <row r="461" spans="1:25">
      <c r="A461" s="198">
        <v>891780111</v>
      </c>
      <c r="B461" s="199" t="s">
        <v>25</v>
      </c>
      <c r="C461" s="200" t="s">
        <v>1044</v>
      </c>
      <c r="D461" s="199" t="s">
        <v>27</v>
      </c>
      <c r="E461" s="201" t="s">
        <v>2460</v>
      </c>
      <c r="F461" s="199" t="s">
        <v>29</v>
      </c>
      <c r="G461" s="200" t="s">
        <v>1046</v>
      </c>
      <c r="H461" s="200" t="s">
        <v>31</v>
      </c>
      <c r="I461" s="153">
        <v>1200000</v>
      </c>
      <c r="J461" s="215">
        <v>0</v>
      </c>
      <c r="K461" s="215">
        <v>0</v>
      </c>
      <c r="L461" s="215">
        <v>0</v>
      </c>
      <c r="M461" s="207" t="s">
        <v>2461</v>
      </c>
      <c r="N461" s="208" t="s">
        <v>294</v>
      </c>
      <c r="O461" t="s">
        <v>2462</v>
      </c>
      <c r="P461" s="204">
        <v>44586</v>
      </c>
      <c r="Q461" s="205">
        <v>44603</v>
      </c>
      <c r="R461" s="204">
        <v>44660</v>
      </c>
      <c r="S461" s="215">
        <v>0</v>
      </c>
      <c r="T461" s="153">
        <v>1200000</v>
      </c>
      <c r="U461" s="200">
        <v>79738530</v>
      </c>
      <c r="V461" s="208" t="s">
        <v>180</v>
      </c>
      <c r="W461"/>
      <c r="X461"/>
      <c r="Y461" s="1"/>
    </row>
    <row r="462" spans="1:25">
      <c r="A462" s="198">
        <v>891780111</v>
      </c>
      <c r="B462" s="199" t="s">
        <v>25</v>
      </c>
      <c r="C462" s="200" t="s">
        <v>1044</v>
      </c>
      <c r="D462" s="199" t="s">
        <v>27</v>
      </c>
      <c r="E462" s="201" t="s">
        <v>2463</v>
      </c>
      <c r="F462" s="199" t="s">
        <v>29</v>
      </c>
      <c r="G462" s="200" t="s">
        <v>1046</v>
      </c>
      <c r="H462" s="200" t="s">
        <v>31</v>
      </c>
      <c r="I462" s="153">
        <v>1200000</v>
      </c>
      <c r="J462" s="215">
        <v>0</v>
      </c>
      <c r="K462" s="215">
        <v>0</v>
      </c>
      <c r="L462" s="215">
        <v>0</v>
      </c>
      <c r="M462" s="207" t="s">
        <v>2464</v>
      </c>
      <c r="N462" s="208" t="s">
        <v>2465</v>
      </c>
      <c r="O462" t="s">
        <v>2466</v>
      </c>
      <c r="P462" s="204">
        <v>44587</v>
      </c>
      <c r="Q462" s="205">
        <v>44617</v>
      </c>
      <c r="R462" s="204">
        <v>44660</v>
      </c>
      <c r="S462" s="215">
        <v>0</v>
      </c>
      <c r="T462" s="153">
        <v>1200000</v>
      </c>
      <c r="U462" s="200">
        <v>79738530</v>
      </c>
      <c r="V462" s="208" t="s">
        <v>180</v>
      </c>
      <c r="W462"/>
      <c r="X462"/>
      <c r="Y462" s="1"/>
    </row>
    <row r="463" spans="1:25">
      <c r="A463" s="198">
        <v>891780111</v>
      </c>
      <c r="B463" s="199" t="s">
        <v>25</v>
      </c>
      <c r="C463" s="200" t="s">
        <v>1044</v>
      </c>
      <c r="D463" s="199" t="s">
        <v>27</v>
      </c>
      <c r="E463" s="201" t="s">
        <v>2467</v>
      </c>
      <c r="F463" s="199" t="s">
        <v>29</v>
      </c>
      <c r="G463" s="200" t="s">
        <v>1046</v>
      </c>
      <c r="H463" s="200" t="s">
        <v>31</v>
      </c>
      <c r="I463" s="153">
        <v>1200000</v>
      </c>
      <c r="J463" s="215">
        <v>0</v>
      </c>
      <c r="K463" s="215">
        <v>0</v>
      </c>
      <c r="L463" s="215">
        <v>0</v>
      </c>
      <c r="M463" s="207" t="s">
        <v>2468</v>
      </c>
      <c r="N463" s="208" t="s">
        <v>2469</v>
      </c>
      <c r="O463" t="s">
        <v>2470</v>
      </c>
      <c r="P463" s="204">
        <v>44587</v>
      </c>
      <c r="Q463" s="205">
        <v>44617</v>
      </c>
      <c r="R463" s="204">
        <v>44660</v>
      </c>
      <c r="S463" s="215">
        <v>0</v>
      </c>
      <c r="T463" s="153">
        <v>1200000</v>
      </c>
      <c r="U463" s="200">
        <v>79738530</v>
      </c>
      <c r="V463" s="208" t="s">
        <v>180</v>
      </c>
      <c r="W463"/>
      <c r="X463"/>
      <c r="Y463" s="1"/>
    </row>
    <row r="464" spans="1:25">
      <c r="A464" s="198">
        <v>891780111</v>
      </c>
      <c r="B464" s="199" t="s">
        <v>25</v>
      </c>
      <c r="C464" s="200" t="s">
        <v>1044</v>
      </c>
      <c r="D464" s="199" t="s">
        <v>27</v>
      </c>
      <c r="E464" s="201" t="s">
        <v>2471</v>
      </c>
      <c r="F464" s="199" t="s">
        <v>29</v>
      </c>
      <c r="G464" s="200" t="s">
        <v>1046</v>
      </c>
      <c r="H464" s="200" t="s">
        <v>31</v>
      </c>
      <c r="I464" s="153">
        <v>18000000</v>
      </c>
      <c r="J464" s="215">
        <v>0</v>
      </c>
      <c r="K464" s="215">
        <v>0</v>
      </c>
      <c r="L464" s="215">
        <v>0</v>
      </c>
      <c r="M464" s="207" t="s">
        <v>2472</v>
      </c>
      <c r="N464" s="208" t="s">
        <v>2473</v>
      </c>
      <c r="O464" t="s">
        <v>2474</v>
      </c>
      <c r="P464" s="204">
        <v>44587</v>
      </c>
      <c r="Q464" s="205">
        <v>44588</v>
      </c>
      <c r="R464" s="204">
        <v>44742</v>
      </c>
      <c r="S464" s="215">
        <v>9000000</v>
      </c>
      <c r="T464" s="153">
        <v>18000000</v>
      </c>
      <c r="U464" s="200">
        <v>57299411</v>
      </c>
      <c r="V464" s="208" t="s">
        <v>2447</v>
      </c>
      <c r="W464"/>
      <c r="X464"/>
      <c r="Y464" s="1"/>
    </row>
    <row r="465" spans="1:25">
      <c r="A465" s="198">
        <v>891780111</v>
      </c>
      <c r="B465" s="199" t="s">
        <v>25</v>
      </c>
      <c r="C465" s="200" t="s">
        <v>1044</v>
      </c>
      <c r="D465" s="199" t="s">
        <v>27</v>
      </c>
      <c r="E465" s="201" t="s">
        <v>2475</v>
      </c>
      <c r="F465" s="199" t="s">
        <v>29</v>
      </c>
      <c r="G465" s="200" t="s">
        <v>1046</v>
      </c>
      <c r="H465" s="200" t="s">
        <v>31</v>
      </c>
      <c r="I465" s="153">
        <v>18000000</v>
      </c>
      <c r="J465" s="215">
        <v>0</v>
      </c>
      <c r="K465" s="215">
        <v>0</v>
      </c>
      <c r="L465" s="215">
        <v>0</v>
      </c>
      <c r="M465" s="207" t="s">
        <v>2476</v>
      </c>
      <c r="N465" s="208" t="s">
        <v>2477</v>
      </c>
      <c r="O465" t="s">
        <v>2478</v>
      </c>
      <c r="P465" s="204">
        <v>44587</v>
      </c>
      <c r="Q465" s="205">
        <v>44588</v>
      </c>
      <c r="R465" s="204">
        <v>44742</v>
      </c>
      <c r="S465" s="215">
        <v>9000000</v>
      </c>
      <c r="T465" s="153">
        <v>18000000</v>
      </c>
      <c r="U465" s="200">
        <v>57299411</v>
      </c>
      <c r="V465" s="208" t="s">
        <v>2447</v>
      </c>
      <c r="W465"/>
      <c r="X465"/>
      <c r="Y465" s="1"/>
    </row>
    <row r="466" spans="1:25">
      <c r="A466" s="198">
        <v>891780111</v>
      </c>
      <c r="B466" s="199" t="s">
        <v>25</v>
      </c>
      <c r="C466" s="200" t="s">
        <v>1044</v>
      </c>
      <c r="D466" s="199" t="s">
        <v>27</v>
      </c>
      <c r="E466" s="201" t="s">
        <v>2479</v>
      </c>
      <c r="F466" s="199" t="s">
        <v>29</v>
      </c>
      <c r="G466" s="200" t="s">
        <v>1046</v>
      </c>
      <c r="H466" s="200" t="s">
        <v>31</v>
      </c>
      <c r="I466" s="153">
        <v>18000000</v>
      </c>
      <c r="J466" s="215">
        <v>0</v>
      </c>
      <c r="K466" s="215">
        <v>0</v>
      </c>
      <c r="L466" s="215">
        <v>0</v>
      </c>
      <c r="M466" s="207" t="s">
        <v>2480</v>
      </c>
      <c r="N466" s="208" t="s">
        <v>2481</v>
      </c>
      <c r="O466" t="s">
        <v>2482</v>
      </c>
      <c r="P466" s="204">
        <v>44587</v>
      </c>
      <c r="Q466" s="205">
        <v>44588</v>
      </c>
      <c r="R466" s="204">
        <v>44742</v>
      </c>
      <c r="S466" s="215">
        <v>9000000</v>
      </c>
      <c r="T466" s="153">
        <v>18000000</v>
      </c>
      <c r="U466" s="200">
        <v>57299411</v>
      </c>
      <c r="V466" s="208" t="s">
        <v>2447</v>
      </c>
      <c r="W466"/>
      <c r="X466"/>
      <c r="Y466" s="1"/>
    </row>
    <row r="467" spans="1:25">
      <c r="A467" s="198">
        <v>891780111</v>
      </c>
      <c r="B467" s="199" t="s">
        <v>25</v>
      </c>
      <c r="C467" s="200" t="s">
        <v>1044</v>
      </c>
      <c r="D467" s="199" t="s">
        <v>27</v>
      </c>
      <c r="E467" s="201" t="s">
        <v>2483</v>
      </c>
      <c r="F467" s="199" t="s">
        <v>29</v>
      </c>
      <c r="G467" s="200" t="s">
        <v>1046</v>
      </c>
      <c r="H467" s="200" t="s">
        <v>31</v>
      </c>
      <c r="I467" s="153">
        <v>18000000</v>
      </c>
      <c r="J467" s="215">
        <v>0</v>
      </c>
      <c r="K467" s="215">
        <v>0</v>
      </c>
      <c r="L467" s="215">
        <v>0</v>
      </c>
      <c r="M467" s="207" t="s">
        <v>2484</v>
      </c>
      <c r="N467" s="208" t="s">
        <v>2485</v>
      </c>
      <c r="O467" t="s">
        <v>2486</v>
      </c>
      <c r="P467" s="204">
        <v>44587</v>
      </c>
      <c r="Q467" s="205">
        <v>44588</v>
      </c>
      <c r="R467" s="204">
        <v>44742</v>
      </c>
      <c r="S467" s="215">
        <v>9000000</v>
      </c>
      <c r="T467" s="153">
        <v>18000000</v>
      </c>
      <c r="U467" s="200">
        <v>57299411</v>
      </c>
      <c r="V467" s="208" t="s">
        <v>2447</v>
      </c>
      <c r="W467"/>
      <c r="X467"/>
      <c r="Y467" s="1"/>
    </row>
    <row r="468" spans="1:25">
      <c r="A468" s="198">
        <v>891780111</v>
      </c>
      <c r="B468" s="199" t="s">
        <v>25</v>
      </c>
      <c r="C468" s="200" t="s">
        <v>1044</v>
      </c>
      <c r="D468" s="199" t="s">
        <v>27</v>
      </c>
      <c r="E468" s="201" t="s">
        <v>2487</v>
      </c>
      <c r="F468" s="199" t="s">
        <v>29</v>
      </c>
      <c r="G468" s="200" t="s">
        <v>1046</v>
      </c>
      <c r="H468" s="200" t="s">
        <v>31</v>
      </c>
      <c r="I468" s="153">
        <v>18000000</v>
      </c>
      <c r="J468" s="215">
        <v>0</v>
      </c>
      <c r="K468" s="215">
        <v>0</v>
      </c>
      <c r="L468" s="215">
        <v>0</v>
      </c>
      <c r="M468" s="207" t="s">
        <v>2488</v>
      </c>
      <c r="N468" s="208" t="s">
        <v>2489</v>
      </c>
      <c r="O468" t="s">
        <v>2490</v>
      </c>
      <c r="P468" s="204">
        <v>44587</v>
      </c>
      <c r="Q468" s="205">
        <v>44588</v>
      </c>
      <c r="R468" s="204">
        <v>44742</v>
      </c>
      <c r="S468" s="215">
        <v>9000000</v>
      </c>
      <c r="T468" s="153">
        <v>18000000</v>
      </c>
      <c r="U468" s="200">
        <v>57299411</v>
      </c>
      <c r="V468" s="208" t="s">
        <v>2447</v>
      </c>
      <c r="W468"/>
      <c r="X468"/>
      <c r="Y468" s="1"/>
    </row>
    <row r="469" spans="1:25">
      <c r="A469" s="198">
        <v>891780111</v>
      </c>
      <c r="B469" s="199" t="s">
        <v>25</v>
      </c>
      <c r="C469" s="200" t="s">
        <v>1044</v>
      </c>
      <c r="D469" s="199" t="s">
        <v>27</v>
      </c>
      <c r="E469" s="201" t="s">
        <v>2491</v>
      </c>
      <c r="F469" s="199" t="s">
        <v>29</v>
      </c>
      <c r="G469" s="200" t="s">
        <v>1046</v>
      </c>
      <c r="H469" s="200" t="s">
        <v>31</v>
      </c>
      <c r="I469" s="153">
        <v>18000000</v>
      </c>
      <c r="J469" s="215">
        <v>0</v>
      </c>
      <c r="K469" s="215">
        <v>0</v>
      </c>
      <c r="L469" s="215">
        <v>0</v>
      </c>
      <c r="M469" s="207">
        <v>1082986157</v>
      </c>
      <c r="N469" s="208" t="s">
        <v>2492</v>
      </c>
      <c r="O469" t="s">
        <v>2493</v>
      </c>
      <c r="P469" s="204">
        <v>44587</v>
      </c>
      <c r="Q469" s="205">
        <v>44588</v>
      </c>
      <c r="R469" s="204">
        <v>44742</v>
      </c>
      <c r="S469" s="215">
        <v>9000000</v>
      </c>
      <c r="T469" s="153">
        <v>18000000</v>
      </c>
      <c r="U469" s="200">
        <v>57299411</v>
      </c>
      <c r="V469" s="208" t="s">
        <v>2447</v>
      </c>
      <c r="W469"/>
      <c r="X469"/>
      <c r="Y469" s="1"/>
    </row>
    <row r="470" spans="1:25">
      <c r="A470" s="198">
        <v>891780111</v>
      </c>
      <c r="B470" s="199" t="s">
        <v>25</v>
      </c>
      <c r="C470" s="200" t="s">
        <v>1044</v>
      </c>
      <c r="D470" s="199" t="s">
        <v>27</v>
      </c>
      <c r="E470" s="201" t="s">
        <v>2494</v>
      </c>
      <c r="F470" s="199" t="s">
        <v>29</v>
      </c>
      <c r="G470" s="200" t="s">
        <v>1046</v>
      </c>
      <c r="H470" s="200" t="s">
        <v>31</v>
      </c>
      <c r="I470" s="153">
        <v>19576676</v>
      </c>
      <c r="J470" s="215">
        <v>0</v>
      </c>
      <c r="K470" s="215">
        <v>0</v>
      </c>
      <c r="L470" s="215">
        <v>0</v>
      </c>
      <c r="M470" s="207" t="s">
        <v>2495</v>
      </c>
      <c r="N470" s="208" t="s">
        <v>2496</v>
      </c>
      <c r="O470" t="s">
        <v>2497</v>
      </c>
      <c r="P470" s="204">
        <v>44587</v>
      </c>
      <c r="Q470" s="205">
        <v>44589</v>
      </c>
      <c r="R470" s="204">
        <v>44668</v>
      </c>
      <c r="S470" s="215">
        <v>5593336</v>
      </c>
      <c r="T470" s="153">
        <v>13983340</v>
      </c>
      <c r="U470" s="206">
        <v>7634899</v>
      </c>
      <c r="V470" s="208" t="s">
        <v>1125</v>
      </c>
      <c r="W470"/>
      <c r="X470"/>
      <c r="Y470" s="1"/>
    </row>
    <row r="471" spans="1:25">
      <c r="A471" s="198">
        <v>891780111</v>
      </c>
      <c r="B471" s="199" t="s">
        <v>25</v>
      </c>
      <c r="C471" s="200" t="s">
        <v>1044</v>
      </c>
      <c r="D471" s="199" t="s">
        <v>27</v>
      </c>
      <c r="E471" s="201" t="s">
        <v>2498</v>
      </c>
      <c r="F471" s="199" t="s">
        <v>29</v>
      </c>
      <c r="G471" s="200" t="s">
        <v>1046</v>
      </c>
      <c r="H471" s="200" t="s">
        <v>31</v>
      </c>
      <c r="I471" s="153">
        <v>4253015</v>
      </c>
      <c r="J471" s="215">
        <v>0</v>
      </c>
      <c r="K471" s="215">
        <v>0</v>
      </c>
      <c r="L471" s="215">
        <v>0</v>
      </c>
      <c r="M471" s="207" t="s">
        <v>2499</v>
      </c>
      <c r="N471" s="208" t="s">
        <v>2500</v>
      </c>
      <c r="O471" t="s">
        <v>2501</v>
      </c>
      <c r="P471" s="204">
        <v>44587</v>
      </c>
      <c r="Q471" s="205">
        <v>44588</v>
      </c>
      <c r="R471" s="204">
        <v>44591</v>
      </c>
      <c r="S471" s="215">
        <v>0</v>
      </c>
      <c r="T471" s="153">
        <v>4253015</v>
      </c>
      <c r="U471" s="200">
        <v>85467461</v>
      </c>
      <c r="V471" s="208" t="s">
        <v>2456</v>
      </c>
      <c r="W471"/>
      <c r="X471"/>
      <c r="Y471" s="1"/>
    </row>
    <row r="472" spans="1:25">
      <c r="A472" s="198">
        <v>891780111</v>
      </c>
      <c r="B472" s="199" t="s">
        <v>25</v>
      </c>
      <c r="C472" s="200" t="s">
        <v>1044</v>
      </c>
      <c r="D472" s="199" t="s">
        <v>27</v>
      </c>
      <c r="E472" s="201" t="s">
        <v>2502</v>
      </c>
      <c r="F472" s="199" t="s">
        <v>29</v>
      </c>
      <c r="G472" s="200" t="s">
        <v>1046</v>
      </c>
      <c r="H472" s="200" t="s">
        <v>31</v>
      </c>
      <c r="I472" s="153">
        <v>7200000</v>
      </c>
      <c r="J472" s="215">
        <v>0</v>
      </c>
      <c r="K472" s="215">
        <v>0</v>
      </c>
      <c r="L472" s="215">
        <v>0</v>
      </c>
      <c r="M472" s="207" t="s">
        <v>1093</v>
      </c>
      <c r="N472" s="208" t="s">
        <v>2503</v>
      </c>
      <c r="O472" s="203" t="s">
        <v>2504</v>
      </c>
      <c r="P472" s="204">
        <v>44587</v>
      </c>
      <c r="Q472" s="205">
        <v>44588</v>
      </c>
      <c r="R472" s="204">
        <v>44742</v>
      </c>
      <c r="S472" s="215">
        <v>7199976</v>
      </c>
      <c r="T472" s="153">
        <v>24</v>
      </c>
      <c r="U472" s="206">
        <v>85153989</v>
      </c>
      <c r="V472" s="200" t="s">
        <v>1095</v>
      </c>
      <c r="W472"/>
      <c r="X472"/>
      <c r="Y472" s="1"/>
    </row>
    <row r="473" spans="1:25">
      <c r="A473" s="198">
        <v>891780111</v>
      </c>
      <c r="B473" s="199" t="s">
        <v>25</v>
      </c>
      <c r="C473" s="200" t="s">
        <v>1044</v>
      </c>
      <c r="D473" s="199" t="s">
        <v>27</v>
      </c>
      <c r="E473" s="201" t="s">
        <v>2505</v>
      </c>
      <c r="F473" s="199" t="s">
        <v>29</v>
      </c>
      <c r="G473" s="200" t="s">
        <v>1046</v>
      </c>
      <c r="H473" s="200" t="s">
        <v>31</v>
      </c>
      <c r="I473" s="153">
        <v>6000000</v>
      </c>
      <c r="J473" s="215">
        <v>0</v>
      </c>
      <c r="K473" s="215">
        <v>0</v>
      </c>
      <c r="L473" s="215">
        <v>0</v>
      </c>
      <c r="M473" s="207" t="s">
        <v>2506</v>
      </c>
      <c r="N473" s="208" t="s">
        <v>2507</v>
      </c>
      <c r="O473" t="s">
        <v>2508</v>
      </c>
      <c r="P473" s="204">
        <v>44587</v>
      </c>
      <c r="Q473" s="205">
        <v>44588</v>
      </c>
      <c r="R473" s="204">
        <v>44649</v>
      </c>
      <c r="S473" s="215">
        <v>0</v>
      </c>
      <c r="T473" s="153">
        <v>6000000</v>
      </c>
      <c r="U473" s="200">
        <v>85472020</v>
      </c>
      <c r="V473" s="208" t="s">
        <v>2509</v>
      </c>
      <c r="W473"/>
      <c r="X473"/>
      <c r="Y473" s="1"/>
    </row>
    <row r="474" spans="1:25">
      <c r="A474" s="198">
        <v>891780111</v>
      </c>
      <c r="B474" s="199" t="s">
        <v>25</v>
      </c>
      <c r="C474" s="200" t="s">
        <v>1044</v>
      </c>
      <c r="D474" s="199" t="s">
        <v>27</v>
      </c>
      <c r="E474" s="201" t="s">
        <v>2510</v>
      </c>
      <c r="F474" s="199" t="s">
        <v>29</v>
      </c>
      <c r="G474" s="200" t="s">
        <v>1046</v>
      </c>
      <c r="H474" s="200" t="s">
        <v>31</v>
      </c>
      <c r="I474" s="153">
        <v>7000000</v>
      </c>
      <c r="J474" s="215">
        <v>0</v>
      </c>
      <c r="K474" s="215">
        <v>0</v>
      </c>
      <c r="L474" s="215">
        <v>0</v>
      </c>
      <c r="M474" s="207" t="s">
        <v>2511</v>
      </c>
      <c r="N474" s="208" t="s">
        <v>442</v>
      </c>
      <c r="O474" t="s">
        <v>2512</v>
      </c>
      <c r="P474" s="204">
        <v>44587</v>
      </c>
      <c r="Q474" s="205">
        <v>44588</v>
      </c>
      <c r="R474" s="204">
        <v>44649</v>
      </c>
      <c r="S474" s="215">
        <v>0</v>
      </c>
      <c r="T474" s="153">
        <v>7000000</v>
      </c>
      <c r="U474" s="200">
        <v>85472020</v>
      </c>
      <c r="V474" s="208" t="s">
        <v>2513</v>
      </c>
      <c r="W474"/>
      <c r="X474"/>
      <c r="Y474" s="1"/>
    </row>
    <row r="475" spans="1:25">
      <c r="A475" s="198">
        <v>891780111</v>
      </c>
      <c r="B475" s="199" t="s">
        <v>25</v>
      </c>
      <c r="C475" s="200" t="s">
        <v>1044</v>
      </c>
      <c r="D475" s="199" t="s">
        <v>27</v>
      </c>
      <c r="E475" s="201" t="s">
        <v>2514</v>
      </c>
      <c r="F475" s="199" t="s">
        <v>29</v>
      </c>
      <c r="G475" s="200" t="s">
        <v>1046</v>
      </c>
      <c r="H475" s="200" t="s">
        <v>31</v>
      </c>
      <c r="I475" s="153">
        <v>9718483</v>
      </c>
      <c r="J475" s="215">
        <v>0</v>
      </c>
      <c r="K475" s="215">
        <v>0</v>
      </c>
      <c r="L475" s="215">
        <v>0</v>
      </c>
      <c r="M475" s="207" t="s">
        <v>2515</v>
      </c>
      <c r="N475" s="208" t="s">
        <v>2516</v>
      </c>
      <c r="O475" t="s">
        <v>2517</v>
      </c>
      <c r="P475" s="204">
        <v>44587</v>
      </c>
      <c r="Q475" s="205">
        <v>44588</v>
      </c>
      <c r="R475" s="204">
        <v>44773</v>
      </c>
      <c r="S475" s="215">
        <v>3239494</v>
      </c>
      <c r="T475" s="153">
        <v>6478989</v>
      </c>
      <c r="U475" s="200">
        <v>12545871</v>
      </c>
      <c r="V475" s="208" t="s">
        <v>1063</v>
      </c>
      <c r="W475"/>
      <c r="X475"/>
      <c r="Y475" s="1"/>
    </row>
    <row r="476" spans="1:25">
      <c r="A476" s="198">
        <v>891780111</v>
      </c>
      <c r="B476" s="199" t="s">
        <v>25</v>
      </c>
      <c r="C476" s="200" t="s">
        <v>1044</v>
      </c>
      <c r="D476" s="199" t="s">
        <v>27</v>
      </c>
      <c r="E476" s="201" t="s">
        <v>2518</v>
      </c>
      <c r="F476" s="199" t="s">
        <v>29</v>
      </c>
      <c r="G476" s="200" t="s">
        <v>1046</v>
      </c>
      <c r="H476" s="200" t="s">
        <v>31</v>
      </c>
      <c r="I476" s="153">
        <v>30209900</v>
      </c>
      <c r="J476" s="215">
        <v>0</v>
      </c>
      <c r="K476" s="215">
        <v>0</v>
      </c>
      <c r="L476" s="215">
        <v>0</v>
      </c>
      <c r="M476" s="207" t="s">
        <v>2519</v>
      </c>
      <c r="N476" s="208" t="s">
        <v>2520</v>
      </c>
      <c r="O476" t="s">
        <v>2521</v>
      </c>
      <c r="P476" s="204">
        <v>44587</v>
      </c>
      <c r="Q476" s="205">
        <v>44588</v>
      </c>
      <c r="R476" s="204">
        <v>44773</v>
      </c>
      <c r="S476" s="215">
        <v>1009400</v>
      </c>
      <c r="T476" s="153">
        <v>29200500</v>
      </c>
      <c r="U476" s="200">
        <v>12545871</v>
      </c>
      <c r="V476" s="208" t="s">
        <v>1063</v>
      </c>
      <c r="W476"/>
      <c r="X476"/>
      <c r="Y476" s="98"/>
    </row>
    <row r="477" spans="1:25">
      <c r="A477" s="198">
        <v>891780111</v>
      </c>
      <c r="B477" s="199" t="s">
        <v>25</v>
      </c>
      <c r="C477" s="200" t="s">
        <v>1044</v>
      </c>
      <c r="D477" s="199" t="s">
        <v>27</v>
      </c>
      <c r="E477" s="201" t="s">
        <v>2522</v>
      </c>
      <c r="F477" s="199" t="s">
        <v>29</v>
      </c>
      <c r="G477" s="200" t="s">
        <v>1046</v>
      </c>
      <c r="H477" s="200" t="s">
        <v>31</v>
      </c>
      <c r="I477" s="153">
        <v>13987400</v>
      </c>
      <c r="J477" s="215">
        <v>0</v>
      </c>
      <c r="K477" s="215">
        <v>0</v>
      </c>
      <c r="L477" s="215">
        <v>0</v>
      </c>
      <c r="M477" s="207" t="s">
        <v>5783</v>
      </c>
      <c r="N477" s="208" t="s">
        <v>2523</v>
      </c>
      <c r="O477" t="s">
        <v>2524</v>
      </c>
      <c r="P477" s="204">
        <v>44587</v>
      </c>
      <c r="Q477" s="205">
        <v>44588</v>
      </c>
      <c r="R477" s="204">
        <v>44773</v>
      </c>
      <c r="S477" s="215">
        <v>4109700</v>
      </c>
      <c r="T477" s="153">
        <v>9877700</v>
      </c>
      <c r="U477" s="200">
        <v>12545871</v>
      </c>
      <c r="V477" s="208" t="s">
        <v>1063</v>
      </c>
      <c r="W477"/>
      <c r="X477"/>
      <c r="Y477" s="1"/>
    </row>
    <row r="478" spans="1:25">
      <c r="A478" s="198">
        <v>891780111</v>
      </c>
      <c r="B478" s="199" t="s">
        <v>25</v>
      </c>
      <c r="C478" s="200" t="s">
        <v>1044</v>
      </c>
      <c r="D478" s="199" t="s">
        <v>27</v>
      </c>
      <c r="E478" s="201" t="s">
        <v>2525</v>
      </c>
      <c r="F478" s="199" t="s">
        <v>29</v>
      </c>
      <c r="G478" s="200" t="s">
        <v>1046</v>
      </c>
      <c r="H478" s="200" t="s">
        <v>31</v>
      </c>
      <c r="I478" s="153">
        <v>19576676</v>
      </c>
      <c r="J478" s="215">
        <v>0</v>
      </c>
      <c r="K478" s="215">
        <v>0</v>
      </c>
      <c r="L478" s="215">
        <v>0</v>
      </c>
      <c r="M478" s="207" t="s">
        <v>2526</v>
      </c>
      <c r="N478" s="208" t="s">
        <v>2527</v>
      </c>
      <c r="O478" t="s">
        <v>2528</v>
      </c>
      <c r="P478" s="204">
        <v>44587</v>
      </c>
      <c r="Q478" s="205">
        <v>44589</v>
      </c>
      <c r="R478" s="204">
        <v>44668</v>
      </c>
      <c r="S478" s="215">
        <v>5593336</v>
      </c>
      <c r="T478" s="153">
        <v>13983340</v>
      </c>
      <c r="U478" s="206">
        <v>7634899</v>
      </c>
      <c r="V478" s="208" t="s">
        <v>1125</v>
      </c>
      <c r="W478"/>
      <c r="X478"/>
      <c r="Y478" s="1"/>
    </row>
    <row r="479" spans="1:25">
      <c r="A479" s="198">
        <v>891780111</v>
      </c>
      <c r="B479" s="199" t="s">
        <v>25</v>
      </c>
      <c r="C479" s="200" t="s">
        <v>1044</v>
      </c>
      <c r="D479" s="199" t="s">
        <v>27</v>
      </c>
      <c r="E479" s="201" t="s">
        <v>2529</v>
      </c>
      <c r="F479" s="199" t="s">
        <v>29</v>
      </c>
      <c r="G479" s="200" t="s">
        <v>1046</v>
      </c>
      <c r="H479" s="200" t="s">
        <v>31</v>
      </c>
      <c r="I479" s="153">
        <v>19576676</v>
      </c>
      <c r="J479" s="215">
        <v>0</v>
      </c>
      <c r="K479" s="215">
        <v>0</v>
      </c>
      <c r="L479" s="215">
        <v>0</v>
      </c>
      <c r="M479" s="207" t="s">
        <v>2530</v>
      </c>
      <c r="N479" s="208" t="s">
        <v>2531</v>
      </c>
      <c r="O479" t="s">
        <v>2532</v>
      </c>
      <c r="P479" s="204">
        <v>44587</v>
      </c>
      <c r="Q479" s="205">
        <v>44588</v>
      </c>
      <c r="R479" s="204">
        <v>44668</v>
      </c>
      <c r="S479" s="215">
        <v>5593336</v>
      </c>
      <c r="T479" s="153">
        <v>13983340</v>
      </c>
      <c r="U479" s="206">
        <v>7634899</v>
      </c>
      <c r="V479" s="208" t="s">
        <v>1125</v>
      </c>
      <c r="W479"/>
      <c r="X479"/>
      <c r="Y479" s="1"/>
    </row>
    <row r="480" spans="1:25">
      <c r="A480" s="198">
        <v>891780111</v>
      </c>
      <c r="B480" s="199" t="s">
        <v>25</v>
      </c>
      <c r="C480" s="200" t="s">
        <v>1044</v>
      </c>
      <c r="D480" s="199" t="s">
        <v>27</v>
      </c>
      <c r="E480" s="201" t="s">
        <v>2533</v>
      </c>
      <c r="F480" s="199" t="s">
        <v>29</v>
      </c>
      <c r="G480" s="200" t="s">
        <v>1046</v>
      </c>
      <c r="H480" s="200" t="s">
        <v>31</v>
      </c>
      <c r="I480" s="153">
        <v>19576676</v>
      </c>
      <c r="J480" s="215">
        <v>0</v>
      </c>
      <c r="K480" s="215">
        <v>0</v>
      </c>
      <c r="L480" s="215">
        <v>0</v>
      </c>
      <c r="M480" s="207" t="s">
        <v>2534</v>
      </c>
      <c r="N480" s="208" t="s">
        <v>2535</v>
      </c>
      <c r="O480" t="s">
        <v>2536</v>
      </c>
      <c r="P480" s="204">
        <v>44587</v>
      </c>
      <c r="Q480" s="205">
        <v>44588</v>
      </c>
      <c r="R480" s="204">
        <v>44668</v>
      </c>
      <c r="S480" s="215">
        <v>5593336</v>
      </c>
      <c r="T480" s="153">
        <v>13983340</v>
      </c>
      <c r="U480" s="206">
        <v>7634899</v>
      </c>
      <c r="V480" s="208" t="s">
        <v>1125</v>
      </c>
      <c r="W480"/>
      <c r="X480"/>
      <c r="Y480" s="1"/>
    </row>
    <row r="481" spans="1:25">
      <c r="A481" s="198">
        <v>891780111</v>
      </c>
      <c r="B481" s="199" t="s">
        <v>25</v>
      </c>
      <c r="C481" s="200" t="s">
        <v>1044</v>
      </c>
      <c r="D481" s="199" t="s">
        <v>27</v>
      </c>
      <c r="E481" s="201" t="s">
        <v>2537</v>
      </c>
      <c r="F481" s="199" t="s">
        <v>29</v>
      </c>
      <c r="G481" s="200" t="s">
        <v>1046</v>
      </c>
      <c r="H481" s="200" t="s">
        <v>31</v>
      </c>
      <c r="I481" s="153">
        <v>19576676</v>
      </c>
      <c r="J481" s="215">
        <v>0</v>
      </c>
      <c r="K481" s="215">
        <v>0</v>
      </c>
      <c r="L481" s="215">
        <v>0</v>
      </c>
      <c r="M481" s="207" t="s">
        <v>2538</v>
      </c>
      <c r="N481" s="208" t="s">
        <v>2539</v>
      </c>
      <c r="O481" t="s">
        <v>2540</v>
      </c>
      <c r="P481" s="204">
        <v>44587</v>
      </c>
      <c r="Q481" s="205">
        <v>44589</v>
      </c>
      <c r="R481" s="204">
        <v>44668</v>
      </c>
      <c r="S481" s="215">
        <v>5593336</v>
      </c>
      <c r="T481" s="153">
        <v>13983340</v>
      </c>
      <c r="U481" s="206">
        <v>7634899</v>
      </c>
      <c r="V481" s="208" t="s">
        <v>1125</v>
      </c>
      <c r="W481"/>
      <c r="X481"/>
      <c r="Y481" s="1"/>
    </row>
    <row r="482" spans="1:25">
      <c r="A482" s="198">
        <v>891780111</v>
      </c>
      <c r="B482" s="199" t="s">
        <v>25</v>
      </c>
      <c r="C482" s="200" t="s">
        <v>1044</v>
      </c>
      <c r="D482" s="199" t="s">
        <v>27</v>
      </c>
      <c r="E482" s="201" t="s">
        <v>2541</v>
      </c>
      <c r="F482" s="199" t="s">
        <v>29</v>
      </c>
      <c r="G482" s="200" t="s">
        <v>1046</v>
      </c>
      <c r="H482" s="200" t="s">
        <v>31</v>
      </c>
      <c r="I482" s="153">
        <v>19576676</v>
      </c>
      <c r="J482" s="215">
        <v>0</v>
      </c>
      <c r="K482" s="215">
        <v>0</v>
      </c>
      <c r="L482" s="215">
        <v>0</v>
      </c>
      <c r="M482" s="207" t="s">
        <v>2542</v>
      </c>
      <c r="N482" s="208" t="s">
        <v>2543</v>
      </c>
      <c r="O482" t="s">
        <v>2544</v>
      </c>
      <c r="P482" s="204">
        <v>44587</v>
      </c>
      <c r="Q482" s="205">
        <v>44588</v>
      </c>
      <c r="R482" s="204">
        <v>44668</v>
      </c>
      <c r="S482" s="215">
        <v>5593336</v>
      </c>
      <c r="T482" s="153">
        <v>13983340</v>
      </c>
      <c r="U482" s="206">
        <v>7634899</v>
      </c>
      <c r="V482" s="208" t="s">
        <v>1125</v>
      </c>
      <c r="W482"/>
      <c r="X482"/>
      <c r="Y482" s="1"/>
    </row>
    <row r="483" spans="1:25">
      <c r="A483" s="198">
        <v>891780111</v>
      </c>
      <c r="B483" s="199" t="s">
        <v>25</v>
      </c>
      <c r="C483" s="200" t="s">
        <v>1044</v>
      </c>
      <c r="D483" s="199" t="s">
        <v>27</v>
      </c>
      <c r="E483" s="201" t="s">
        <v>2545</v>
      </c>
      <c r="F483" s="199" t="s">
        <v>29</v>
      </c>
      <c r="G483" s="200" t="s">
        <v>1046</v>
      </c>
      <c r="H483" s="200" t="s">
        <v>31</v>
      </c>
      <c r="I483" s="153">
        <v>18000000</v>
      </c>
      <c r="J483" s="215">
        <v>0</v>
      </c>
      <c r="K483" s="215">
        <v>0</v>
      </c>
      <c r="L483" s="215">
        <v>0</v>
      </c>
      <c r="M483" s="207" t="s">
        <v>2546</v>
      </c>
      <c r="N483" s="208" t="s">
        <v>2547</v>
      </c>
      <c r="O483" t="s">
        <v>2548</v>
      </c>
      <c r="P483" s="204">
        <v>44588</v>
      </c>
      <c r="Q483" s="205">
        <v>44588</v>
      </c>
      <c r="R483" s="204">
        <v>44742</v>
      </c>
      <c r="S483" s="215">
        <v>9000000</v>
      </c>
      <c r="T483" s="153">
        <v>9000000</v>
      </c>
      <c r="U483" s="200">
        <v>57299411</v>
      </c>
      <c r="V483" s="208" t="s">
        <v>2447</v>
      </c>
      <c r="W483"/>
      <c r="X483"/>
      <c r="Y483" s="1"/>
    </row>
    <row r="484" spans="1:25">
      <c r="A484" s="198">
        <v>891780111</v>
      </c>
      <c r="B484" s="199" t="s">
        <v>25</v>
      </c>
      <c r="C484" s="200" t="s">
        <v>1044</v>
      </c>
      <c r="D484" s="199" t="s">
        <v>27</v>
      </c>
      <c r="E484" s="201" t="s">
        <v>2549</v>
      </c>
      <c r="F484" s="199" t="s">
        <v>29</v>
      </c>
      <c r="G484" s="200" t="s">
        <v>1046</v>
      </c>
      <c r="H484" s="200" t="s">
        <v>31</v>
      </c>
      <c r="I484" s="153">
        <v>20909000</v>
      </c>
      <c r="J484" s="215">
        <v>24802400</v>
      </c>
      <c r="K484" s="215">
        <v>3893400</v>
      </c>
      <c r="L484" s="215">
        <v>0</v>
      </c>
      <c r="M484" s="207" t="s">
        <v>2550</v>
      </c>
      <c r="N484" s="208" t="s">
        <v>2551</v>
      </c>
      <c r="O484" t="s">
        <v>2552</v>
      </c>
      <c r="P484" s="204">
        <v>44588</v>
      </c>
      <c r="Q484" s="205">
        <v>44588</v>
      </c>
      <c r="R484" s="204">
        <v>44773</v>
      </c>
      <c r="S484" s="215">
        <v>1658300</v>
      </c>
      <c r="T484" s="153">
        <v>23144100</v>
      </c>
      <c r="U484" s="200">
        <v>12545871</v>
      </c>
      <c r="V484" s="208" t="s">
        <v>1063</v>
      </c>
      <c r="W484"/>
      <c r="X484"/>
      <c r="Y484" s="1"/>
    </row>
    <row r="485" spans="1:25">
      <c r="A485" s="198">
        <v>891780111</v>
      </c>
      <c r="B485" s="199" t="s">
        <v>25</v>
      </c>
      <c r="C485" s="200" t="s">
        <v>1044</v>
      </c>
      <c r="D485" s="199" t="s">
        <v>27</v>
      </c>
      <c r="E485" s="201" t="s">
        <v>2553</v>
      </c>
      <c r="F485" s="199" t="s">
        <v>29</v>
      </c>
      <c r="G485" s="200" t="s">
        <v>1046</v>
      </c>
      <c r="H485" s="200" t="s">
        <v>31</v>
      </c>
      <c r="I485" s="153">
        <v>21053200</v>
      </c>
      <c r="J485" s="215">
        <v>31579800</v>
      </c>
      <c r="K485" s="215">
        <v>10526600</v>
      </c>
      <c r="L485" s="215">
        <v>0</v>
      </c>
      <c r="M485" s="207" t="s">
        <v>2554</v>
      </c>
      <c r="N485" s="208" t="s">
        <v>2555</v>
      </c>
      <c r="O485" t="s">
        <v>2556</v>
      </c>
      <c r="P485" s="204">
        <v>44588</v>
      </c>
      <c r="Q485" s="205">
        <v>44588</v>
      </c>
      <c r="R485" s="204">
        <v>44773</v>
      </c>
      <c r="S485" s="215">
        <v>3388700</v>
      </c>
      <c r="T485" s="153">
        <v>28191100</v>
      </c>
      <c r="U485" s="200">
        <v>12545871</v>
      </c>
      <c r="V485" s="208" t="s">
        <v>1063</v>
      </c>
      <c r="W485"/>
      <c r="X485"/>
      <c r="Y485" s="1"/>
    </row>
    <row r="486" spans="1:25">
      <c r="A486" s="198">
        <v>891780111</v>
      </c>
      <c r="B486" s="199" t="s">
        <v>25</v>
      </c>
      <c r="C486" s="200" t="s">
        <v>1044</v>
      </c>
      <c r="D486" s="199" t="s">
        <v>27</v>
      </c>
      <c r="E486" s="201" t="s">
        <v>2557</v>
      </c>
      <c r="F486" s="199" t="s">
        <v>29</v>
      </c>
      <c r="G486" s="200" t="s">
        <v>1046</v>
      </c>
      <c r="H486" s="200" t="s">
        <v>31</v>
      </c>
      <c r="I486" s="153">
        <v>24225600</v>
      </c>
      <c r="J486" s="153">
        <v>26821200</v>
      </c>
      <c r="K486" s="153">
        <v>2595600</v>
      </c>
      <c r="L486" s="153">
        <v>0</v>
      </c>
      <c r="M486" s="207" t="s">
        <v>2558</v>
      </c>
      <c r="N486" s="208" t="s">
        <v>2559</v>
      </c>
      <c r="O486" t="s">
        <v>2560</v>
      </c>
      <c r="P486" s="204">
        <v>44588</v>
      </c>
      <c r="Q486" s="205">
        <v>44588</v>
      </c>
      <c r="R486" s="204">
        <v>44773</v>
      </c>
      <c r="S486" s="215">
        <v>0</v>
      </c>
      <c r="T486" s="153">
        <v>26821200</v>
      </c>
      <c r="U486" s="200">
        <v>12545871</v>
      </c>
      <c r="V486" s="208" t="s">
        <v>1063</v>
      </c>
      <c r="W486"/>
      <c r="X486"/>
      <c r="Y486" s="1"/>
    </row>
    <row r="487" spans="1:25">
      <c r="A487" s="198">
        <v>891780111</v>
      </c>
      <c r="B487" s="199" t="s">
        <v>25</v>
      </c>
      <c r="C487" s="200" t="s">
        <v>1044</v>
      </c>
      <c r="D487" s="199" t="s">
        <v>27</v>
      </c>
      <c r="E487" s="201" t="s">
        <v>2561</v>
      </c>
      <c r="F487" s="199" t="s">
        <v>29</v>
      </c>
      <c r="G487" s="200" t="s">
        <v>1046</v>
      </c>
      <c r="H487" s="200" t="s">
        <v>31</v>
      </c>
      <c r="I487" s="153">
        <v>14300000</v>
      </c>
      <c r="J487" s="153">
        <v>0</v>
      </c>
      <c r="K487" s="153">
        <v>0</v>
      </c>
      <c r="L487" s="153">
        <v>0</v>
      </c>
      <c r="M487" s="207" t="s">
        <v>2562</v>
      </c>
      <c r="N487" s="208" t="s">
        <v>2563</v>
      </c>
      <c r="O487" t="s">
        <v>2564</v>
      </c>
      <c r="P487" s="204">
        <v>44588</v>
      </c>
      <c r="Q487" s="205">
        <v>44588</v>
      </c>
      <c r="R487" s="204">
        <v>44742</v>
      </c>
      <c r="S487" s="215">
        <v>2600000</v>
      </c>
      <c r="T487" s="153">
        <v>11700000</v>
      </c>
      <c r="U487" s="200">
        <v>16078654</v>
      </c>
      <c r="V487" s="208" t="s">
        <v>2407</v>
      </c>
      <c r="W487"/>
      <c r="X487"/>
      <c r="Y487" s="1"/>
    </row>
    <row r="488" spans="1:25">
      <c r="A488" s="198">
        <v>891780111</v>
      </c>
      <c r="B488" s="199" t="s">
        <v>25</v>
      </c>
      <c r="C488" s="200" t="s">
        <v>1044</v>
      </c>
      <c r="D488" s="199" t="s">
        <v>27</v>
      </c>
      <c r="E488" s="201" t="s">
        <v>2565</v>
      </c>
      <c r="F488" s="199" t="s">
        <v>29</v>
      </c>
      <c r="G488" s="200" t="s">
        <v>1046</v>
      </c>
      <c r="H488" s="200" t="s">
        <v>31</v>
      </c>
      <c r="I488" s="153">
        <v>9718483</v>
      </c>
      <c r="J488" s="215">
        <v>0</v>
      </c>
      <c r="K488" s="215">
        <v>0</v>
      </c>
      <c r="L488" s="215">
        <v>0</v>
      </c>
      <c r="M488" s="207" t="s">
        <v>2566</v>
      </c>
      <c r="N488" s="208" t="s">
        <v>2567</v>
      </c>
      <c r="O488" t="s">
        <v>2568</v>
      </c>
      <c r="P488" s="204">
        <v>44588</v>
      </c>
      <c r="Q488" s="205">
        <v>44593</v>
      </c>
      <c r="R488" s="204">
        <v>44773</v>
      </c>
      <c r="S488" s="215">
        <v>3239494</v>
      </c>
      <c r="T488" s="153">
        <v>6478989</v>
      </c>
      <c r="U488" s="200">
        <v>12545871</v>
      </c>
      <c r="V488" s="208" t="s">
        <v>1063</v>
      </c>
      <c r="W488"/>
      <c r="X488"/>
      <c r="Y488" s="1"/>
    </row>
    <row r="489" spans="1:25">
      <c r="A489" s="198">
        <v>891780111</v>
      </c>
      <c r="B489" s="199" t="s">
        <v>25</v>
      </c>
      <c r="C489" s="200" t="s">
        <v>1044</v>
      </c>
      <c r="D489" s="199" t="s">
        <v>27</v>
      </c>
      <c r="E489" s="201" t="s">
        <v>2569</v>
      </c>
      <c r="F489" s="199" t="s">
        <v>29</v>
      </c>
      <c r="G489" s="200" t="s">
        <v>1046</v>
      </c>
      <c r="H489" s="200" t="s">
        <v>31</v>
      </c>
      <c r="I489" s="153">
        <v>38000000</v>
      </c>
      <c r="J489" s="215">
        <v>0</v>
      </c>
      <c r="K489" s="215">
        <v>0</v>
      </c>
      <c r="L489" s="215">
        <v>0</v>
      </c>
      <c r="M489" s="207" t="s">
        <v>2570</v>
      </c>
      <c r="N489" s="208" t="s">
        <v>2571</v>
      </c>
      <c r="O489" t="s">
        <v>5784</v>
      </c>
      <c r="P489" s="204">
        <v>44588</v>
      </c>
      <c r="Q489" s="205">
        <v>44588</v>
      </c>
      <c r="R489" s="204">
        <v>44765</v>
      </c>
      <c r="S489" s="215">
        <v>0</v>
      </c>
      <c r="T489" s="153">
        <v>38000000</v>
      </c>
      <c r="U489" s="200">
        <v>72005158</v>
      </c>
      <c r="V489" s="208" t="s">
        <v>2572</v>
      </c>
      <c r="W489"/>
      <c r="X489"/>
      <c r="Y489" s="1"/>
    </row>
    <row r="490" spans="1:25">
      <c r="A490" s="198">
        <v>891780111</v>
      </c>
      <c r="B490" s="199" t="s">
        <v>25</v>
      </c>
      <c r="C490" s="200" t="s">
        <v>1044</v>
      </c>
      <c r="D490" s="199" t="s">
        <v>27</v>
      </c>
      <c r="E490" s="201" t="s">
        <v>2573</v>
      </c>
      <c r="F490" s="199" t="s">
        <v>29</v>
      </c>
      <c r="G490" s="200" t="s">
        <v>1046</v>
      </c>
      <c r="H490" s="200" t="s">
        <v>31</v>
      </c>
      <c r="I490" s="153">
        <v>11700000</v>
      </c>
      <c r="J490" s="215">
        <v>0</v>
      </c>
      <c r="K490" s="215">
        <v>0</v>
      </c>
      <c r="L490" s="215">
        <v>0</v>
      </c>
      <c r="M490" s="207" t="s">
        <v>2574</v>
      </c>
      <c r="N490" s="208" t="s">
        <v>2575</v>
      </c>
      <c r="O490" t="s">
        <v>2576</v>
      </c>
      <c r="P490" s="204">
        <v>44588</v>
      </c>
      <c r="Q490" s="205">
        <v>44589</v>
      </c>
      <c r="R490" s="204">
        <v>44711</v>
      </c>
      <c r="S490" s="215">
        <v>7020000</v>
      </c>
      <c r="T490" s="153">
        <v>4680000</v>
      </c>
      <c r="U490" s="200">
        <v>57299411</v>
      </c>
      <c r="V490" s="208" t="s">
        <v>2447</v>
      </c>
      <c r="W490"/>
      <c r="X490"/>
      <c r="Y490" s="1"/>
    </row>
    <row r="491" spans="1:25">
      <c r="A491" s="198">
        <v>891780111</v>
      </c>
      <c r="B491" s="199" t="s">
        <v>25</v>
      </c>
      <c r="C491" s="200" t="s">
        <v>1044</v>
      </c>
      <c r="D491" s="199" t="s">
        <v>27</v>
      </c>
      <c r="E491" s="201" t="s">
        <v>2577</v>
      </c>
      <c r="F491" s="199" t="s">
        <v>29</v>
      </c>
      <c r="G491" s="200" t="s">
        <v>1046</v>
      </c>
      <c r="H491" s="200" t="s">
        <v>31</v>
      </c>
      <c r="I491" s="153">
        <v>16500000</v>
      </c>
      <c r="J491" s="215">
        <v>0</v>
      </c>
      <c r="K491" s="215">
        <v>0</v>
      </c>
      <c r="L491" s="215">
        <v>0</v>
      </c>
      <c r="M491" s="207" t="s">
        <v>2578</v>
      </c>
      <c r="N491" s="208" t="s">
        <v>2579</v>
      </c>
      <c r="O491" t="s">
        <v>2580</v>
      </c>
      <c r="P491" s="204">
        <v>44588</v>
      </c>
      <c r="Q491" s="205">
        <v>44588</v>
      </c>
      <c r="R491" s="204">
        <v>44742</v>
      </c>
      <c r="S491" s="215">
        <v>6600000</v>
      </c>
      <c r="T491" s="153">
        <v>9900000</v>
      </c>
      <c r="U491" s="200">
        <v>16078654</v>
      </c>
      <c r="V491" s="208" t="s">
        <v>2407</v>
      </c>
      <c r="W491"/>
      <c r="X491"/>
      <c r="Y491" s="1"/>
    </row>
    <row r="492" spans="1:25">
      <c r="A492" s="198">
        <v>891780111</v>
      </c>
      <c r="B492" s="199" t="s">
        <v>25</v>
      </c>
      <c r="C492" s="200" t="s">
        <v>1044</v>
      </c>
      <c r="D492" s="199" t="s">
        <v>27</v>
      </c>
      <c r="E492" s="201" t="s">
        <v>2581</v>
      </c>
      <c r="F492" s="199" t="s">
        <v>29</v>
      </c>
      <c r="G492" s="200" t="s">
        <v>1046</v>
      </c>
      <c r="H492" s="200" t="s">
        <v>31</v>
      </c>
      <c r="I492" s="153">
        <v>6800000</v>
      </c>
      <c r="J492" s="215">
        <v>0</v>
      </c>
      <c r="K492" s="215">
        <v>0</v>
      </c>
      <c r="L492" s="215">
        <v>0</v>
      </c>
      <c r="M492" s="207" t="s">
        <v>2582</v>
      </c>
      <c r="N492" s="208" t="s">
        <v>2583</v>
      </c>
      <c r="O492" t="s">
        <v>2584</v>
      </c>
      <c r="P492" s="204">
        <v>44588</v>
      </c>
      <c r="Q492" s="205">
        <v>44588</v>
      </c>
      <c r="R492" s="204">
        <v>44591</v>
      </c>
      <c r="S492" s="215">
        <v>0</v>
      </c>
      <c r="T492" s="153">
        <v>6800000</v>
      </c>
      <c r="U492" s="200">
        <v>85467461</v>
      </c>
      <c r="V492" s="208" t="s">
        <v>2456</v>
      </c>
      <c r="W492"/>
      <c r="X492"/>
      <c r="Y492" s="1"/>
    </row>
    <row r="493" spans="1:25">
      <c r="A493" s="198">
        <v>891780111</v>
      </c>
      <c r="B493" s="199" t="s">
        <v>25</v>
      </c>
      <c r="C493" s="200" t="s">
        <v>1044</v>
      </c>
      <c r="D493" s="199" t="s">
        <v>27</v>
      </c>
      <c r="E493" s="201" t="s">
        <v>2585</v>
      </c>
      <c r="F493" s="199" t="s">
        <v>29</v>
      </c>
      <c r="G493" s="200" t="s">
        <v>1046</v>
      </c>
      <c r="H493" s="200" t="s">
        <v>31</v>
      </c>
      <c r="I493" s="153">
        <v>12000000</v>
      </c>
      <c r="J493" s="215">
        <v>0</v>
      </c>
      <c r="K493" s="215">
        <v>0</v>
      </c>
      <c r="L493" s="215">
        <v>0</v>
      </c>
      <c r="M493" s="207" t="s">
        <v>2586</v>
      </c>
      <c r="N493" s="208" t="s">
        <v>2587</v>
      </c>
      <c r="O493" t="s">
        <v>2588</v>
      </c>
      <c r="P493" s="204">
        <v>44588</v>
      </c>
      <c r="Q493" s="205">
        <v>44588</v>
      </c>
      <c r="R493" s="204">
        <v>44649</v>
      </c>
      <c r="S493" s="215">
        <v>0</v>
      </c>
      <c r="T493" s="153">
        <v>12000000</v>
      </c>
      <c r="U493" s="200">
        <v>85472020</v>
      </c>
      <c r="V493" s="208" t="s">
        <v>2509</v>
      </c>
      <c r="W493"/>
      <c r="X493"/>
      <c r="Y493" s="1"/>
    </row>
    <row r="494" spans="1:25">
      <c r="A494" s="198">
        <v>891780111</v>
      </c>
      <c r="B494" s="199" t="s">
        <v>25</v>
      </c>
      <c r="C494" s="200" t="s">
        <v>1044</v>
      </c>
      <c r="D494" s="199" t="s">
        <v>27</v>
      </c>
      <c r="E494" s="201" t="s">
        <v>2589</v>
      </c>
      <c r="F494" s="199" t="s">
        <v>29</v>
      </c>
      <c r="G494" s="200" t="s">
        <v>1046</v>
      </c>
      <c r="H494" s="200" t="s">
        <v>31</v>
      </c>
      <c r="I494" s="153">
        <v>18150000</v>
      </c>
      <c r="J494" s="215">
        <v>0</v>
      </c>
      <c r="K494" s="215">
        <v>0</v>
      </c>
      <c r="L494" s="215">
        <v>0</v>
      </c>
      <c r="M494" s="207" t="s">
        <v>2590</v>
      </c>
      <c r="N494" s="208" t="s">
        <v>2591</v>
      </c>
      <c r="O494" t="s">
        <v>2592</v>
      </c>
      <c r="P494" s="204">
        <v>44588</v>
      </c>
      <c r="Q494" s="205">
        <v>44588</v>
      </c>
      <c r="R494" s="204">
        <v>44742</v>
      </c>
      <c r="S494" s="215">
        <v>6787500</v>
      </c>
      <c r="T494" s="153">
        <v>11362500</v>
      </c>
      <c r="U494" s="200">
        <v>16078654</v>
      </c>
      <c r="V494" s="208" t="s">
        <v>2407</v>
      </c>
      <c r="W494"/>
      <c r="X494"/>
      <c r="Y494" s="1"/>
    </row>
    <row r="495" spans="1:25">
      <c r="A495" s="198">
        <v>891780111</v>
      </c>
      <c r="B495" s="199" t="s">
        <v>25</v>
      </c>
      <c r="C495" s="200" t="s">
        <v>1044</v>
      </c>
      <c r="D495" s="199" t="s">
        <v>27</v>
      </c>
      <c r="E495" s="201" t="s">
        <v>2593</v>
      </c>
      <c r="F495" s="199" t="s">
        <v>29</v>
      </c>
      <c r="G495" s="200" t="s">
        <v>1046</v>
      </c>
      <c r="H495" s="200" t="s">
        <v>31</v>
      </c>
      <c r="I495" s="153">
        <v>18150000</v>
      </c>
      <c r="J495" s="215">
        <v>0</v>
      </c>
      <c r="K495" s="215">
        <v>0</v>
      </c>
      <c r="L495" s="215">
        <v>0</v>
      </c>
      <c r="M495" s="207" t="s">
        <v>2594</v>
      </c>
      <c r="N495" s="208" t="s">
        <v>2595</v>
      </c>
      <c r="O495" t="s">
        <v>2596</v>
      </c>
      <c r="P495" s="204">
        <v>44588</v>
      </c>
      <c r="Q495" s="205">
        <v>44588</v>
      </c>
      <c r="R495" s="204">
        <v>44742</v>
      </c>
      <c r="S495" s="215">
        <v>8250000</v>
      </c>
      <c r="T495" s="153">
        <v>9900000</v>
      </c>
      <c r="U495" s="200">
        <v>16078654</v>
      </c>
      <c r="V495" s="208" t="s">
        <v>2407</v>
      </c>
      <c r="W495"/>
      <c r="X495"/>
      <c r="Y495" s="1"/>
    </row>
    <row r="496" spans="1:25">
      <c r="A496" s="198">
        <v>891780111</v>
      </c>
      <c r="B496" s="199" t="s">
        <v>25</v>
      </c>
      <c r="C496" s="200" t="s">
        <v>1044</v>
      </c>
      <c r="D496" s="199" t="s">
        <v>27</v>
      </c>
      <c r="E496" s="201" t="s">
        <v>2597</v>
      </c>
      <c r="F496" s="199" t="s">
        <v>29</v>
      </c>
      <c r="G496" s="200" t="s">
        <v>1046</v>
      </c>
      <c r="H496" s="200" t="s">
        <v>31</v>
      </c>
      <c r="I496" s="153">
        <v>13800000</v>
      </c>
      <c r="J496" s="215">
        <v>0</v>
      </c>
      <c r="K496" s="215">
        <v>0</v>
      </c>
      <c r="L496" s="215">
        <v>0</v>
      </c>
      <c r="M496" s="207" t="s">
        <v>2598</v>
      </c>
      <c r="N496" s="208" t="s">
        <v>2599</v>
      </c>
      <c r="O496" t="s">
        <v>2600</v>
      </c>
      <c r="P496" s="204">
        <v>44588</v>
      </c>
      <c r="Q496" s="205">
        <v>44588</v>
      </c>
      <c r="R496" s="204">
        <v>44742</v>
      </c>
      <c r="S496" s="215">
        <v>5520000</v>
      </c>
      <c r="T496" s="153">
        <v>8280000</v>
      </c>
      <c r="U496" s="200">
        <v>16078654</v>
      </c>
      <c r="V496" s="208" t="s">
        <v>2407</v>
      </c>
      <c r="W496"/>
      <c r="X496"/>
      <c r="Y496" s="1"/>
    </row>
    <row r="497" spans="1:25">
      <c r="A497" s="198">
        <v>891780111</v>
      </c>
      <c r="B497" s="199" t="s">
        <v>25</v>
      </c>
      <c r="C497" s="200" t="s">
        <v>26</v>
      </c>
      <c r="D497" s="199" t="s">
        <v>27</v>
      </c>
      <c r="E497" s="201" t="s">
        <v>2601</v>
      </c>
      <c r="F497" s="199" t="s">
        <v>29</v>
      </c>
      <c r="G497" s="200" t="s">
        <v>1046</v>
      </c>
      <c r="H497" s="200" t="s">
        <v>31</v>
      </c>
      <c r="I497" s="153">
        <v>15400000</v>
      </c>
      <c r="J497" s="215">
        <v>0</v>
      </c>
      <c r="K497" s="215">
        <v>0</v>
      </c>
      <c r="L497" s="215">
        <v>0</v>
      </c>
      <c r="M497" s="207" t="s">
        <v>2602</v>
      </c>
      <c r="N497" s="208" t="s">
        <v>2603</v>
      </c>
      <c r="O497" t="s">
        <v>2604</v>
      </c>
      <c r="P497" s="204">
        <v>44588</v>
      </c>
      <c r="Q497" s="205">
        <v>44588</v>
      </c>
      <c r="R497" s="204">
        <v>44711</v>
      </c>
      <c r="S497" s="215">
        <v>8800000</v>
      </c>
      <c r="T497" s="153">
        <v>6600000</v>
      </c>
      <c r="U497" s="200">
        <v>85467461</v>
      </c>
      <c r="V497" s="208" t="s">
        <v>2456</v>
      </c>
      <c r="W497"/>
      <c r="X497"/>
      <c r="Y497" s="1"/>
    </row>
    <row r="498" spans="1:25">
      <c r="A498" s="198">
        <v>891780111</v>
      </c>
      <c r="B498" s="199" t="s">
        <v>25</v>
      </c>
      <c r="C498" s="200" t="s">
        <v>26</v>
      </c>
      <c r="D498" s="199" t="s">
        <v>27</v>
      </c>
      <c r="E498" s="201" t="s">
        <v>2605</v>
      </c>
      <c r="F498" s="199" t="s">
        <v>29</v>
      </c>
      <c r="G498" s="200" t="s">
        <v>1046</v>
      </c>
      <c r="H498" s="200" t="s">
        <v>31</v>
      </c>
      <c r="I498" s="153">
        <v>12133333</v>
      </c>
      <c r="J498" s="215">
        <v>0</v>
      </c>
      <c r="K498" s="215">
        <v>0</v>
      </c>
      <c r="L498" s="215">
        <v>0</v>
      </c>
      <c r="M498" s="207" t="s">
        <v>2606</v>
      </c>
      <c r="N498" s="208" t="s">
        <v>2607</v>
      </c>
      <c r="O498" t="s">
        <v>2608</v>
      </c>
      <c r="P498" s="204">
        <v>44588</v>
      </c>
      <c r="Q498" s="205">
        <v>44588</v>
      </c>
      <c r="R498" s="204">
        <v>44711</v>
      </c>
      <c r="S498" s="215">
        <v>6933333</v>
      </c>
      <c r="T498" s="153">
        <v>5200000</v>
      </c>
      <c r="U498" s="200">
        <v>57428039</v>
      </c>
      <c r="V498" s="200" t="s">
        <v>2609</v>
      </c>
      <c r="W498"/>
      <c r="X498"/>
      <c r="Y498" s="1"/>
    </row>
    <row r="499" spans="1:25">
      <c r="A499" s="198">
        <v>891780111</v>
      </c>
      <c r="B499" s="199" t="s">
        <v>25</v>
      </c>
      <c r="C499" s="200" t="s">
        <v>26</v>
      </c>
      <c r="D499" s="199" t="s">
        <v>27</v>
      </c>
      <c r="E499" s="201" t="s">
        <v>2610</v>
      </c>
      <c r="F499" s="199" t="s">
        <v>29</v>
      </c>
      <c r="G499" s="200" t="s">
        <v>1046</v>
      </c>
      <c r="H499" s="200" t="s">
        <v>31</v>
      </c>
      <c r="I499" s="153">
        <v>10400000</v>
      </c>
      <c r="J499" s="215">
        <v>0</v>
      </c>
      <c r="K499" s="215">
        <v>0</v>
      </c>
      <c r="L499" s="215">
        <v>0</v>
      </c>
      <c r="M499" s="207" t="s">
        <v>2611</v>
      </c>
      <c r="N499" s="208" t="s">
        <v>2612</v>
      </c>
      <c r="O499" t="s">
        <v>2613</v>
      </c>
      <c r="P499" s="204">
        <v>44588</v>
      </c>
      <c r="Q499" s="205">
        <v>44593</v>
      </c>
      <c r="R499" s="204">
        <v>44711</v>
      </c>
      <c r="S499" s="215">
        <v>5200000</v>
      </c>
      <c r="T499" s="153">
        <v>5200000</v>
      </c>
      <c r="U499" s="208">
        <v>36723796</v>
      </c>
      <c r="V499" s="208" t="s">
        <v>2614</v>
      </c>
      <c r="W499"/>
      <c r="X499"/>
      <c r="Y499" s="1"/>
    </row>
    <row r="500" spans="1:25">
      <c r="A500" s="198">
        <v>891780111</v>
      </c>
      <c r="B500" s="199" t="s">
        <v>25</v>
      </c>
      <c r="C500" s="200" t="s">
        <v>26</v>
      </c>
      <c r="D500" s="199" t="s">
        <v>27</v>
      </c>
      <c r="E500" s="201" t="s">
        <v>2615</v>
      </c>
      <c r="F500" s="199" t="s">
        <v>29</v>
      </c>
      <c r="G500" s="200" t="s">
        <v>1046</v>
      </c>
      <c r="H500" s="200" t="s">
        <v>31</v>
      </c>
      <c r="I500" s="153">
        <v>6800000</v>
      </c>
      <c r="J500" s="215">
        <v>0</v>
      </c>
      <c r="K500" s="215">
        <v>0</v>
      </c>
      <c r="L500" s="215">
        <v>0</v>
      </c>
      <c r="M500" s="207" t="s">
        <v>2616</v>
      </c>
      <c r="N500" s="208" t="s">
        <v>739</v>
      </c>
      <c r="O500" t="s">
        <v>2617</v>
      </c>
      <c r="P500" s="204">
        <v>44588</v>
      </c>
      <c r="Q500" s="205">
        <v>44593</v>
      </c>
      <c r="R500" s="204">
        <v>44711</v>
      </c>
      <c r="S500" s="215">
        <v>3400000</v>
      </c>
      <c r="T500" s="153">
        <v>3400000</v>
      </c>
      <c r="U500" s="200">
        <v>16078654</v>
      </c>
      <c r="V500" s="208" t="s">
        <v>2407</v>
      </c>
      <c r="W500"/>
      <c r="X500"/>
      <c r="Y500" s="1"/>
    </row>
    <row r="501" spans="1:25">
      <c r="A501" s="198">
        <v>891780111</v>
      </c>
      <c r="B501" s="199" t="s">
        <v>25</v>
      </c>
      <c r="C501" s="200" t="s">
        <v>26</v>
      </c>
      <c r="D501" s="199" t="s">
        <v>27</v>
      </c>
      <c r="E501" s="201" t="s">
        <v>2618</v>
      </c>
      <c r="F501" s="199" t="s">
        <v>29</v>
      </c>
      <c r="G501" s="200" t="s">
        <v>1046</v>
      </c>
      <c r="H501" s="200" t="s">
        <v>31</v>
      </c>
      <c r="I501" s="153">
        <v>10400000</v>
      </c>
      <c r="J501" s="215">
        <v>0</v>
      </c>
      <c r="K501" s="215">
        <v>0</v>
      </c>
      <c r="L501" s="215">
        <v>0</v>
      </c>
      <c r="M501" s="207" t="s">
        <v>2619</v>
      </c>
      <c r="N501" s="208" t="s">
        <v>2620</v>
      </c>
      <c r="O501" t="s">
        <v>2621</v>
      </c>
      <c r="P501" s="204">
        <v>44588</v>
      </c>
      <c r="Q501" s="205">
        <v>44593</v>
      </c>
      <c r="R501" s="204">
        <v>44711</v>
      </c>
      <c r="S501" s="215">
        <v>5200000</v>
      </c>
      <c r="T501" s="153">
        <v>5200000</v>
      </c>
      <c r="U501" s="208">
        <v>36723796</v>
      </c>
      <c r="V501" s="208" t="s">
        <v>2614</v>
      </c>
      <c r="W501"/>
      <c r="X501"/>
      <c r="Y501" s="1"/>
    </row>
    <row r="502" spans="1:25">
      <c r="A502" s="198">
        <v>891780111</v>
      </c>
      <c r="B502" s="199" t="s">
        <v>25</v>
      </c>
      <c r="C502" s="200" t="s">
        <v>26</v>
      </c>
      <c r="D502" s="199" t="s">
        <v>27</v>
      </c>
      <c r="E502" s="201" t="s">
        <v>2622</v>
      </c>
      <c r="F502" s="199" t="s">
        <v>29</v>
      </c>
      <c r="G502" s="200" t="s">
        <v>1046</v>
      </c>
      <c r="H502" s="200" t="s">
        <v>31</v>
      </c>
      <c r="I502" s="153">
        <v>8000000</v>
      </c>
      <c r="J502" s="215">
        <v>0</v>
      </c>
      <c r="K502" s="215">
        <v>0</v>
      </c>
      <c r="L502" s="215">
        <v>0</v>
      </c>
      <c r="M502" s="207" t="s">
        <v>2623</v>
      </c>
      <c r="N502" s="208" t="s">
        <v>2624</v>
      </c>
      <c r="O502" t="s">
        <v>2625</v>
      </c>
      <c r="P502" s="204">
        <v>44588</v>
      </c>
      <c r="Q502" s="205">
        <v>44593</v>
      </c>
      <c r="R502" s="204">
        <v>44711</v>
      </c>
      <c r="S502" s="215">
        <v>4000000</v>
      </c>
      <c r="T502" s="153">
        <v>4000000</v>
      </c>
      <c r="U502" s="200">
        <v>85467461</v>
      </c>
      <c r="V502" s="208" t="s">
        <v>2456</v>
      </c>
      <c r="W502"/>
      <c r="X502"/>
      <c r="Y502" s="1"/>
    </row>
    <row r="503" spans="1:25">
      <c r="A503" s="198">
        <v>891780111</v>
      </c>
      <c r="B503" s="199" t="s">
        <v>25</v>
      </c>
      <c r="C503" s="200" t="s">
        <v>26</v>
      </c>
      <c r="D503" s="199" t="s">
        <v>27</v>
      </c>
      <c r="E503" s="201" t="s">
        <v>2626</v>
      </c>
      <c r="F503" s="199" t="s">
        <v>29</v>
      </c>
      <c r="G503" s="200" t="s">
        <v>1046</v>
      </c>
      <c r="H503" s="200" t="s">
        <v>31</v>
      </c>
      <c r="I503" s="153">
        <v>11600000</v>
      </c>
      <c r="J503" s="215">
        <v>0</v>
      </c>
      <c r="K503" s="215">
        <v>0</v>
      </c>
      <c r="L503" s="215">
        <v>0</v>
      </c>
      <c r="M503" s="207" t="s">
        <v>2627</v>
      </c>
      <c r="N503" s="208" t="s">
        <v>2628</v>
      </c>
      <c r="O503" t="s">
        <v>2629</v>
      </c>
      <c r="P503" s="204">
        <v>44588</v>
      </c>
      <c r="Q503" s="205">
        <v>44593</v>
      </c>
      <c r="R503" s="204">
        <v>44711</v>
      </c>
      <c r="S503" s="215">
        <v>5800000</v>
      </c>
      <c r="T503" s="153">
        <v>5800000</v>
      </c>
      <c r="U503" s="200">
        <v>1192791759</v>
      </c>
      <c r="V503" s="208" t="s">
        <v>2630</v>
      </c>
      <c r="W503"/>
      <c r="X503"/>
      <c r="Y503" s="1"/>
    </row>
    <row r="504" spans="1:25">
      <c r="A504" s="198">
        <v>891780111</v>
      </c>
      <c r="B504" s="199" t="s">
        <v>25</v>
      </c>
      <c r="C504" s="200" t="s">
        <v>26</v>
      </c>
      <c r="D504" s="199" t="s">
        <v>27</v>
      </c>
      <c r="E504" s="201" t="s">
        <v>2631</v>
      </c>
      <c r="F504" s="199" t="s">
        <v>29</v>
      </c>
      <c r="G504" s="200" t="s">
        <v>1046</v>
      </c>
      <c r="H504" s="200" t="s">
        <v>31</v>
      </c>
      <c r="I504" s="153">
        <v>8000000</v>
      </c>
      <c r="J504" s="215">
        <v>0</v>
      </c>
      <c r="K504" s="215">
        <v>0</v>
      </c>
      <c r="L504" s="215">
        <v>0</v>
      </c>
      <c r="M504" s="207" t="s">
        <v>2632</v>
      </c>
      <c r="N504" s="208" t="s">
        <v>2633</v>
      </c>
      <c r="O504" t="s">
        <v>2634</v>
      </c>
      <c r="P504" s="204">
        <v>44588</v>
      </c>
      <c r="Q504" s="205">
        <v>44593</v>
      </c>
      <c r="R504" s="204">
        <v>44711</v>
      </c>
      <c r="S504" s="215">
        <v>2000000</v>
      </c>
      <c r="T504" s="153">
        <v>6000000</v>
      </c>
      <c r="U504" s="200">
        <v>85467461</v>
      </c>
      <c r="V504" s="208" t="s">
        <v>2456</v>
      </c>
      <c r="W504"/>
      <c r="X504"/>
      <c r="Y504" s="1"/>
    </row>
    <row r="505" spans="1:25">
      <c r="A505" s="198">
        <v>891780111</v>
      </c>
      <c r="B505" s="199" t="s">
        <v>25</v>
      </c>
      <c r="C505" s="200" t="s">
        <v>26</v>
      </c>
      <c r="D505" s="199" t="s">
        <v>27</v>
      </c>
      <c r="E505" s="201" t="s">
        <v>2635</v>
      </c>
      <c r="F505" s="199" t="s">
        <v>29</v>
      </c>
      <c r="G505" s="200" t="s">
        <v>1046</v>
      </c>
      <c r="H505" s="200" t="s">
        <v>31</v>
      </c>
      <c r="I505" s="153">
        <v>8000000</v>
      </c>
      <c r="J505" s="215">
        <v>0</v>
      </c>
      <c r="K505" s="215">
        <v>0</v>
      </c>
      <c r="L505" s="215">
        <v>0</v>
      </c>
      <c r="M505" s="207" t="s">
        <v>2636</v>
      </c>
      <c r="N505" s="208" t="s">
        <v>2637</v>
      </c>
      <c r="O505" t="s">
        <v>2638</v>
      </c>
      <c r="P505" s="204">
        <v>44588</v>
      </c>
      <c r="Q505" s="205">
        <v>44593</v>
      </c>
      <c r="R505" s="204">
        <v>44711</v>
      </c>
      <c r="S505" s="215">
        <v>4000000</v>
      </c>
      <c r="T505" s="153">
        <v>4000000</v>
      </c>
      <c r="U505" s="200">
        <v>85467461</v>
      </c>
      <c r="V505" s="208" t="s">
        <v>2456</v>
      </c>
      <c r="W505"/>
      <c r="X505"/>
      <c r="Y505" s="1"/>
    </row>
    <row r="506" spans="1:25">
      <c r="A506" s="198">
        <v>891780111</v>
      </c>
      <c r="B506" s="199" t="s">
        <v>25</v>
      </c>
      <c r="C506" s="200" t="s">
        <v>26</v>
      </c>
      <c r="D506" s="199" t="s">
        <v>27</v>
      </c>
      <c r="E506" s="201" t="s">
        <v>2639</v>
      </c>
      <c r="F506" s="199" t="s">
        <v>29</v>
      </c>
      <c r="G506" s="200" t="s">
        <v>1046</v>
      </c>
      <c r="H506" s="200" t="s">
        <v>31</v>
      </c>
      <c r="I506" s="153">
        <v>10400000</v>
      </c>
      <c r="J506" s="215">
        <v>0</v>
      </c>
      <c r="K506" s="215">
        <v>0</v>
      </c>
      <c r="L506" s="215">
        <v>0</v>
      </c>
      <c r="M506" s="207" t="s">
        <v>2640</v>
      </c>
      <c r="N506" s="208" t="s">
        <v>2641</v>
      </c>
      <c r="O506" t="s">
        <v>2642</v>
      </c>
      <c r="P506" s="204">
        <v>44588</v>
      </c>
      <c r="Q506" s="205">
        <v>44593</v>
      </c>
      <c r="R506" s="204">
        <v>44711</v>
      </c>
      <c r="S506" s="215">
        <v>5200000</v>
      </c>
      <c r="T506" s="153">
        <v>5200000</v>
      </c>
      <c r="U506" s="200">
        <v>85467461</v>
      </c>
      <c r="V506" s="208" t="s">
        <v>2456</v>
      </c>
      <c r="W506"/>
      <c r="X506"/>
      <c r="Y506" s="1"/>
    </row>
    <row r="507" spans="1:25">
      <c r="A507" s="198">
        <v>891780111</v>
      </c>
      <c r="B507" s="199" t="s">
        <v>25</v>
      </c>
      <c r="C507" s="200" t="s">
        <v>26</v>
      </c>
      <c r="D507" s="199" t="s">
        <v>27</v>
      </c>
      <c r="E507" s="201" t="s">
        <v>2643</v>
      </c>
      <c r="F507" s="199" t="s">
        <v>29</v>
      </c>
      <c r="G507" s="200" t="s">
        <v>1046</v>
      </c>
      <c r="H507" s="200" t="s">
        <v>31</v>
      </c>
      <c r="I507" s="153">
        <v>15400000</v>
      </c>
      <c r="J507" s="215">
        <v>0</v>
      </c>
      <c r="K507" s="215">
        <v>0</v>
      </c>
      <c r="L507" s="215">
        <v>0</v>
      </c>
      <c r="M507" s="207" t="s">
        <v>2644</v>
      </c>
      <c r="N507" s="208" t="s">
        <v>2645</v>
      </c>
      <c r="O507" t="s">
        <v>2646</v>
      </c>
      <c r="P507" s="204">
        <v>44588</v>
      </c>
      <c r="Q507" s="205">
        <v>44588</v>
      </c>
      <c r="R507" s="204">
        <v>44711</v>
      </c>
      <c r="S507" s="215">
        <v>8800000</v>
      </c>
      <c r="T507" s="153">
        <v>6600000</v>
      </c>
      <c r="U507" s="200">
        <v>85467461</v>
      </c>
      <c r="V507" s="208" t="s">
        <v>2456</v>
      </c>
      <c r="W507"/>
      <c r="X507"/>
      <c r="Y507" s="1"/>
    </row>
    <row r="508" spans="1:25">
      <c r="A508" s="198">
        <v>891780111</v>
      </c>
      <c r="B508" s="199" t="s">
        <v>25</v>
      </c>
      <c r="C508" s="200" t="s">
        <v>26</v>
      </c>
      <c r="D508" s="199" t="s">
        <v>27</v>
      </c>
      <c r="E508" s="201" t="s">
        <v>2647</v>
      </c>
      <c r="F508" s="199" t="s">
        <v>29</v>
      </c>
      <c r="G508" s="200" t="s">
        <v>1046</v>
      </c>
      <c r="H508" s="200" t="s">
        <v>31</v>
      </c>
      <c r="I508" s="153">
        <v>8000000</v>
      </c>
      <c r="J508" s="215">
        <v>0</v>
      </c>
      <c r="K508" s="215">
        <v>0</v>
      </c>
      <c r="L508" s="215">
        <v>0</v>
      </c>
      <c r="M508" s="207" t="s">
        <v>2648</v>
      </c>
      <c r="N508" s="208" t="s">
        <v>2649</v>
      </c>
      <c r="O508" t="s">
        <v>2650</v>
      </c>
      <c r="P508" s="204">
        <v>44588</v>
      </c>
      <c r="Q508" s="205">
        <v>44593</v>
      </c>
      <c r="R508" s="204">
        <v>44711</v>
      </c>
      <c r="S508" s="215">
        <v>4000000</v>
      </c>
      <c r="T508" s="153">
        <v>4000000</v>
      </c>
      <c r="U508" s="200">
        <v>36669284</v>
      </c>
      <c r="V508" s="200" t="s">
        <v>2651</v>
      </c>
      <c r="W508"/>
      <c r="X508"/>
      <c r="Y508" s="1"/>
    </row>
    <row r="509" spans="1:25">
      <c r="A509" s="198">
        <v>891780111</v>
      </c>
      <c r="B509" s="199" t="s">
        <v>25</v>
      </c>
      <c r="C509" s="200" t="s">
        <v>26</v>
      </c>
      <c r="D509" s="199" t="s">
        <v>27</v>
      </c>
      <c r="E509" s="201" t="s">
        <v>2652</v>
      </c>
      <c r="F509" s="199" t="s">
        <v>29</v>
      </c>
      <c r="G509" s="200" t="s">
        <v>1046</v>
      </c>
      <c r="H509" s="200" t="s">
        <v>31</v>
      </c>
      <c r="I509" s="153">
        <v>15400000</v>
      </c>
      <c r="J509" s="215">
        <v>0</v>
      </c>
      <c r="K509" s="215">
        <v>0</v>
      </c>
      <c r="L509" s="215">
        <v>0</v>
      </c>
      <c r="M509" s="207" t="s">
        <v>2653</v>
      </c>
      <c r="N509" s="208" t="s">
        <v>2405</v>
      </c>
      <c r="O509" t="s">
        <v>2654</v>
      </c>
      <c r="P509" s="204">
        <v>44588</v>
      </c>
      <c r="Q509" s="205">
        <v>44588</v>
      </c>
      <c r="R509" s="204">
        <v>44711</v>
      </c>
      <c r="S509" s="215">
        <v>8800000</v>
      </c>
      <c r="T509" s="153">
        <v>6600000</v>
      </c>
      <c r="U509" s="200">
        <v>16078654</v>
      </c>
      <c r="V509" s="208" t="s">
        <v>2407</v>
      </c>
      <c r="W509"/>
      <c r="X509"/>
      <c r="Y509" s="1"/>
    </row>
    <row r="510" spans="1:25">
      <c r="A510" s="198">
        <v>891780111</v>
      </c>
      <c r="B510" s="199" t="s">
        <v>25</v>
      </c>
      <c r="C510" s="200" t="s">
        <v>26</v>
      </c>
      <c r="D510" s="199" t="s">
        <v>27</v>
      </c>
      <c r="E510" s="201" t="s">
        <v>2655</v>
      </c>
      <c r="F510" s="199" t="s">
        <v>29</v>
      </c>
      <c r="G510" s="200" t="s">
        <v>1046</v>
      </c>
      <c r="H510" s="200" t="s">
        <v>31</v>
      </c>
      <c r="I510" s="153">
        <v>11600000</v>
      </c>
      <c r="J510" s="215">
        <v>0</v>
      </c>
      <c r="K510" s="215">
        <v>0</v>
      </c>
      <c r="L510" s="215">
        <v>0</v>
      </c>
      <c r="M510" s="207" t="s">
        <v>2656</v>
      </c>
      <c r="N510" s="208" t="s">
        <v>2657</v>
      </c>
      <c r="O510" s="203" t="s">
        <v>2658</v>
      </c>
      <c r="P510" s="204">
        <v>44588</v>
      </c>
      <c r="Q510" s="205">
        <v>44593</v>
      </c>
      <c r="R510" s="204">
        <v>44711</v>
      </c>
      <c r="S510" s="215">
        <v>5800000</v>
      </c>
      <c r="T510" s="153">
        <v>5800000</v>
      </c>
      <c r="U510" s="200">
        <v>1192791759</v>
      </c>
      <c r="V510" s="208" t="s">
        <v>2630</v>
      </c>
      <c r="W510"/>
      <c r="X510"/>
      <c r="Y510" s="1"/>
    </row>
    <row r="511" spans="1:25">
      <c r="A511" s="198">
        <v>891780111</v>
      </c>
      <c r="B511" s="199" t="s">
        <v>25</v>
      </c>
      <c r="C511" s="200" t="s">
        <v>26</v>
      </c>
      <c r="D511" s="199" t="s">
        <v>27</v>
      </c>
      <c r="E511" s="201" t="s">
        <v>2659</v>
      </c>
      <c r="F511" s="199" t="s">
        <v>29</v>
      </c>
      <c r="G511" s="200" t="s">
        <v>1046</v>
      </c>
      <c r="H511" s="200" t="s">
        <v>31</v>
      </c>
      <c r="I511" s="153">
        <v>9200000</v>
      </c>
      <c r="J511" s="215">
        <v>0</v>
      </c>
      <c r="K511" s="215">
        <v>0</v>
      </c>
      <c r="L511" s="215">
        <v>0</v>
      </c>
      <c r="M511" s="207" t="s">
        <v>2660</v>
      </c>
      <c r="N511" s="208" t="s">
        <v>2661</v>
      </c>
      <c r="O511" t="s">
        <v>2662</v>
      </c>
      <c r="P511" s="204">
        <v>44588</v>
      </c>
      <c r="Q511" s="205">
        <v>44593</v>
      </c>
      <c r="R511" s="204">
        <v>44711</v>
      </c>
      <c r="S511" s="215">
        <v>4600000</v>
      </c>
      <c r="T511" s="153">
        <v>4600000</v>
      </c>
      <c r="U511" s="200">
        <v>16078654</v>
      </c>
      <c r="V511" s="208" t="s">
        <v>2407</v>
      </c>
      <c r="W511"/>
      <c r="X511"/>
      <c r="Y511" s="1"/>
    </row>
    <row r="512" spans="1:25">
      <c r="A512" s="198">
        <v>891780111</v>
      </c>
      <c r="B512" s="199" t="s">
        <v>25</v>
      </c>
      <c r="C512" s="200" t="s">
        <v>26</v>
      </c>
      <c r="D512" s="199" t="s">
        <v>27</v>
      </c>
      <c r="E512" s="201" t="s">
        <v>2663</v>
      </c>
      <c r="F512" s="199" t="s">
        <v>29</v>
      </c>
      <c r="G512" s="200" t="s">
        <v>1046</v>
      </c>
      <c r="H512" s="200" t="s">
        <v>31</v>
      </c>
      <c r="I512" s="153">
        <v>13200000</v>
      </c>
      <c r="J512" s="215">
        <v>0</v>
      </c>
      <c r="K512" s="215">
        <v>0</v>
      </c>
      <c r="L512" s="215">
        <v>0</v>
      </c>
      <c r="M512" s="207" t="s">
        <v>2664</v>
      </c>
      <c r="N512" s="208" t="s">
        <v>2665</v>
      </c>
      <c r="O512" s="203" t="s">
        <v>2666</v>
      </c>
      <c r="P512" s="204">
        <v>44588</v>
      </c>
      <c r="Q512" s="205">
        <v>44593</v>
      </c>
      <c r="R512" s="204">
        <v>44711</v>
      </c>
      <c r="S512" s="215">
        <v>6600000</v>
      </c>
      <c r="T512" s="153">
        <v>6600000</v>
      </c>
      <c r="U512" s="200">
        <v>57428039</v>
      </c>
      <c r="V512" s="200" t="s">
        <v>2609</v>
      </c>
      <c r="W512"/>
      <c r="X512"/>
      <c r="Y512" s="1"/>
    </row>
    <row r="513" spans="1:25">
      <c r="A513" s="198">
        <v>891780111</v>
      </c>
      <c r="B513" s="199" t="s">
        <v>25</v>
      </c>
      <c r="C513" s="200" t="s">
        <v>1044</v>
      </c>
      <c r="D513" s="199" t="s">
        <v>27</v>
      </c>
      <c r="E513" s="201" t="s">
        <v>2667</v>
      </c>
      <c r="F513" s="199" t="s">
        <v>29</v>
      </c>
      <c r="G513" s="200" t="s">
        <v>1046</v>
      </c>
      <c r="H513" s="200" t="s">
        <v>31</v>
      </c>
      <c r="I513" s="153">
        <v>26143425</v>
      </c>
      <c r="J513" s="215">
        <v>0</v>
      </c>
      <c r="K513" s="215">
        <v>0</v>
      </c>
      <c r="L513" s="215">
        <v>0</v>
      </c>
      <c r="M513" s="207" t="s">
        <v>5785</v>
      </c>
      <c r="N513" s="208" t="s">
        <v>2668</v>
      </c>
      <c r="O513" t="s">
        <v>2669</v>
      </c>
      <c r="P513" s="204">
        <v>44588</v>
      </c>
      <c r="Q513" s="205">
        <v>44588</v>
      </c>
      <c r="R513" s="204">
        <v>44892</v>
      </c>
      <c r="S513" s="215">
        <v>0</v>
      </c>
      <c r="T513" s="153">
        <v>26143425</v>
      </c>
      <c r="U513" s="200">
        <v>12533448</v>
      </c>
      <c r="V513" s="200" t="s">
        <v>1078</v>
      </c>
      <c r="W513"/>
      <c r="X513"/>
      <c r="Y513" s="1"/>
    </row>
    <row r="514" spans="1:25">
      <c r="A514" s="198">
        <v>891780111</v>
      </c>
      <c r="B514" s="199" t="s">
        <v>25</v>
      </c>
      <c r="C514" s="200" t="s">
        <v>1044</v>
      </c>
      <c r="D514" s="199" t="s">
        <v>27</v>
      </c>
      <c r="E514" s="201" t="s">
        <v>2670</v>
      </c>
      <c r="F514" s="199" t="s">
        <v>29</v>
      </c>
      <c r="G514" s="200" t="s">
        <v>1046</v>
      </c>
      <c r="H514" s="200" t="s">
        <v>31</v>
      </c>
      <c r="I514" s="153">
        <v>11090100</v>
      </c>
      <c r="J514" s="215">
        <v>0</v>
      </c>
      <c r="K514" s="215">
        <v>0</v>
      </c>
      <c r="L514" s="215">
        <v>0</v>
      </c>
      <c r="M514" s="207" t="s">
        <v>5423</v>
      </c>
      <c r="N514" s="208" t="s">
        <v>2671</v>
      </c>
      <c r="O514" t="s">
        <v>2672</v>
      </c>
      <c r="P514" s="204">
        <v>44588</v>
      </c>
      <c r="Q514" s="205">
        <v>44588</v>
      </c>
      <c r="R514" s="204">
        <v>44892</v>
      </c>
      <c r="S514" s="215">
        <v>0</v>
      </c>
      <c r="T514" s="153">
        <v>11090100</v>
      </c>
      <c r="U514" s="200">
        <v>12533448</v>
      </c>
      <c r="V514" s="200" t="s">
        <v>1078</v>
      </c>
      <c r="W514"/>
      <c r="X514"/>
      <c r="Y514" s="1"/>
    </row>
    <row r="515" spans="1:25">
      <c r="A515" s="198">
        <v>891780111</v>
      </c>
      <c r="B515" s="199" t="s">
        <v>25</v>
      </c>
      <c r="C515" s="200" t="s">
        <v>1044</v>
      </c>
      <c r="D515" s="199" t="s">
        <v>27</v>
      </c>
      <c r="E515" s="201" t="s">
        <v>2673</v>
      </c>
      <c r="F515" s="199" t="s">
        <v>29</v>
      </c>
      <c r="G515" s="200" t="s">
        <v>1046</v>
      </c>
      <c r="H515" s="200" t="s">
        <v>31</v>
      </c>
      <c r="I515" s="153">
        <v>9506700</v>
      </c>
      <c r="J515" s="215">
        <v>0</v>
      </c>
      <c r="K515" s="215">
        <v>0</v>
      </c>
      <c r="L515" s="215">
        <v>0</v>
      </c>
      <c r="M515" s="207" t="s">
        <v>5786</v>
      </c>
      <c r="N515" s="208" t="s">
        <v>2674</v>
      </c>
      <c r="O515" t="s">
        <v>2675</v>
      </c>
      <c r="P515" s="204">
        <v>44588</v>
      </c>
      <c r="Q515" s="205">
        <v>44588</v>
      </c>
      <c r="R515" s="204">
        <v>44892</v>
      </c>
      <c r="S515" s="215">
        <v>0</v>
      </c>
      <c r="T515" s="153">
        <v>9506700</v>
      </c>
      <c r="U515" s="200">
        <v>12533448</v>
      </c>
      <c r="V515" s="200" t="s">
        <v>1078</v>
      </c>
      <c r="W515"/>
      <c r="X515"/>
      <c r="Y515" s="1"/>
    </row>
    <row r="516" spans="1:25">
      <c r="A516" s="198">
        <v>891780111</v>
      </c>
      <c r="B516" s="199" t="s">
        <v>25</v>
      </c>
      <c r="C516" s="200" t="s">
        <v>1044</v>
      </c>
      <c r="D516" s="199" t="s">
        <v>27</v>
      </c>
      <c r="E516" s="201" t="s">
        <v>2676</v>
      </c>
      <c r="F516" s="199" t="s">
        <v>29</v>
      </c>
      <c r="G516" s="200" t="s">
        <v>1046</v>
      </c>
      <c r="H516" s="200" t="s">
        <v>31</v>
      </c>
      <c r="I516" s="153">
        <v>26143425</v>
      </c>
      <c r="J516" s="215">
        <v>0</v>
      </c>
      <c r="K516" s="215">
        <v>0</v>
      </c>
      <c r="L516" s="215">
        <v>0</v>
      </c>
      <c r="M516" s="207" t="s">
        <v>5787</v>
      </c>
      <c r="N516" s="208" t="s">
        <v>2677</v>
      </c>
      <c r="O516" t="s">
        <v>2678</v>
      </c>
      <c r="P516" s="204">
        <v>44588</v>
      </c>
      <c r="Q516" s="205">
        <v>44588</v>
      </c>
      <c r="R516" s="204">
        <v>44892</v>
      </c>
      <c r="S516" s="215">
        <v>0</v>
      </c>
      <c r="T516" s="153">
        <v>26143425</v>
      </c>
      <c r="U516" s="200">
        <v>12533448</v>
      </c>
      <c r="V516" s="200" t="s">
        <v>1078</v>
      </c>
      <c r="W516"/>
      <c r="X516"/>
      <c r="Y516" s="1"/>
    </row>
    <row r="517" spans="1:25">
      <c r="A517" s="198">
        <v>891780111</v>
      </c>
      <c r="B517" s="199" t="s">
        <v>25</v>
      </c>
      <c r="C517" s="200" t="s">
        <v>1044</v>
      </c>
      <c r="D517" s="199" t="s">
        <v>27</v>
      </c>
      <c r="E517" s="201" t="s">
        <v>2679</v>
      </c>
      <c r="F517" s="199" t="s">
        <v>29</v>
      </c>
      <c r="G517" s="200" t="s">
        <v>1046</v>
      </c>
      <c r="H517" s="200" t="s">
        <v>31</v>
      </c>
      <c r="I517" s="153">
        <v>17957100</v>
      </c>
      <c r="J517" s="215">
        <v>0</v>
      </c>
      <c r="K517" s="215">
        <v>0</v>
      </c>
      <c r="L517" s="215">
        <v>0</v>
      </c>
      <c r="M517" s="207" t="s">
        <v>5788</v>
      </c>
      <c r="N517" s="208" t="s">
        <v>2680</v>
      </c>
      <c r="O517" t="s">
        <v>2681</v>
      </c>
      <c r="P517" s="204">
        <v>44588</v>
      </c>
      <c r="Q517" s="205">
        <v>44588</v>
      </c>
      <c r="R517" s="204">
        <v>44892</v>
      </c>
      <c r="S517" s="215">
        <v>1161930</v>
      </c>
      <c r="T517" s="153">
        <v>16795170</v>
      </c>
      <c r="U517" s="200">
        <v>12533448</v>
      </c>
      <c r="V517" s="200" t="s">
        <v>1078</v>
      </c>
      <c r="W517"/>
      <c r="X517"/>
      <c r="Y517" s="1"/>
    </row>
    <row r="518" spans="1:25">
      <c r="A518" s="198">
        <v>891780111</v>
      </c>
      <c r="B518" s="199" t="s">
        <v>25</v>
      </c>
      <c r="C518" s="200" t="s">
        <v>1044</v>
      </c>
      <c r="D518" s="199" t="s">
        <v>27</v>
      </c>
      <c r="E518" s="201" t="s">
        <v>2682</v>
      </c>
      <c r="F518" s="199" t="s">
        <v>29</v>
      </c>
      <c r="G518" s="200" t="s">
        <v>1046</v>
      </c>
      <c r="H518" s="200" t="s">
        <v>31</v>
      </c>
      <c r="I518" s="153">
        <v>21124000</v>
      </c>
      <c r="J518" s="215">
        <v>0</v>
      </c>
      <c r="K518" s="215">
        <v>0</v>
      </c>
      <c r="L518" s="215">
        <v>0</v>
      </c>
      <c r="M518" s="207" t="s">
        <v>5789</v>
      </c>
      <c r="N518" s="208" t="s">
        <v>2683</v>
      </c>
      <c r="O518" t="s">
        <v>2684</v>
      </c>
      <c r="P518" s="204">
        <v>44588</v>
      </c>
      <c r="Q518" s="205">
        <v>44588</v>
      </c>
      <c r="R518" s="204">
        <v>44892</v>
      </c>
      <c r="S518" s="215">
        <v>4224800</v>
      </c>
      <c r="T518" s="153">
        <v>16899200</v>
      </c>
      <c r="U518" s="200">
        <v>12533448</v>
      </c>
      <c r="V518" s="200" t="s">
        <v>1078</v>
      </c>
      <c r="W518"/>
      <c r="X518"/>
      <c r="Y518" s="98"/>
    </row>
    <row r="519" spans="1:25">
      <c r="A519" s="198">
        <v>891780111</v>
      </c>
      <c r="B519" s="199" t="s">
        <v>25</v>
      </c>
      <c r="C519" s="200" t="s">
        <v>1044</v>
      </c>
      <c r="D519" s="199" t="s">
        <v>27</v>
      </c>
      <c r="E519" s="201" t="s">
        <v>2685</v>
      </c>
      <c r="F519" s="199" t="s">
        <v>29</v>
      </c>
      <c r="G519" s="200" t="s">
        <v>1046</v>
      </c>
      <c r="H519" s="200" t="s">
        <v>31</v>
      </c>
      <c r="I519" s="153">
        <v>14365680</v>
      </c>
      <c r="J519" s="215">
        <v>0</v>
      </c>
      <c r="K519" s="215">
        <v>0</v>
      </c>
      <c r="L519" s="215">
        <v>0</v>
      </c>
      <c r="M519" s="207" t="s">
        <v>5790</v>
      </c>
      <c r="N519" s="208" t="s">
        <v>2686</v>
      </c>
      <c r="O519" t="s">
        <v>2687</v>
      </c>
      <c r="P519" s="204">
        <v>44588</v>
      </c>
      <c r="Q519" s="205">
        <v>44678</v>
      </c>
      <c r="R519" s="204">
        <v>44892</v>
      </c>
      <c r="S519" s="215">
        <v>3380160</v>
      </c>
      <c r="T519" s="153">
        <v>10985520</v>
      </c>
      <c r="U519" s="200">
        <v>12533448</v>
      </c>
      <c r="V519" s="200" t="s">
        <v>1078</v>
      </c>
      <c r="W519"/>
      <c r="X519"/>
      <c r="Y519" s="98"/>
    </row>
    <row r="520" spans="1:25">
      <c r="A520" s="198">
        <v>891780111</v>
      </c>
      <c r="B520" s="199" t="s">
        <v>25</v>
      </c>
      <c r="C520" s="200" t="s">
        <v>1044</v>
      </c>
      <c r="D520" s="199" t="s">
        <v>27</v>
      </c>
      <c r="E520" s="201" t="s">
        <v>2688</v>
      </c>
      <c r="F520" s="199" t="s">
        <v>29</v>
      </c>
      <c r="G520" s="200" t="s">
        <v>1046</v>
      </c>
      <c r="H520" s="200" t="s">
        <v>31</v>
      </c>
      <c r="I520" s="153">
        <v>21124000</v>
      </c>
      <c r="J520" s="215">
        <v>0</v>
      </c>
      <c r="K520" s="215">
        <v>0</v>
      </c>
      <c r="L520" s="215">
        <v>0</v>
      </c>
      <c r="M520" s="207" t="s">
        <v>5445</v>
      </c>
      <c r="N520" s="208" t="s">
        <v>2689</v>
      </c>
      <c r="O520" t="s">
        <v>2690</v>
      </c>
      <c r="P520" s="204">
        <v>44588</v>
      </c>
      <c r="Q520" s="205">
        <v>44678</v>
      </c>
      <c r="R520" s="204">
        <v>44892</v>
      </c>
      <c r="S520" s="215">
        <v>4224800</v>
      </c>
      <c r="T520" s="153">
        <v>16899200</v>
      </c>
      <c r="U520" s="200">
        <v>12533448</v>
      </c>
      <c r="V520" s="200" t="s">
        <v>1078</v>
      </c>
      <c r="W520"/>
      <c r="X520"/>
      <c r="Y520" s="98"/>
    </row>
    <row r="521" spans="1:25">
      <c r="A521" s="198">
        <v>891780111</v>
      </c>
      <c r="B521" s="199" t="s">
        <v>25</v>
      </c>
      <c r="C521" s="200" t="s">
        <v>1044</v>
      </c>
      <c r="D521" s="199" t="s">
        <v>27</v>
      </c>
      <c r="E521" s="201" t="s">
        <v>2691</v>
      </c>
      <c r="F521" s="199" t="s">
        <v>29</v>
      </c>
      <c r="G521" s="200" t="s">
        <v>1046</v>
      </c>
      <c r="H521" s="200" t="s">
        <v>31</v>
      </c>
      <c r="I521" s="153">
        <v>11090100</v>
      </c>
      <c r="J521" s="215">
        <v>0</v>
      </c>
      <c r="K521" s="215">
        <v>0</v>
      </c>
      <c r="L521" s="215">
        <v>0</v>
      </c>
      <c r="M521" s="207" t="s">
        <v>5791</v>
      </c>
      <c r="N521" s="208" t="s">
        <v>2692</v>
      </c>
      <c r="O521" t="s">
        <v>2693</v>
      </c>
      <c r="P521" s="204">
        <v>44588</v>
      </c>
      <c r="Q521" s="205">
        <v>44619</v>
      </c>
      <c r="R521" s="204">
        <v>44831</v>
      </c>
      <c r="S521" s="215">
        <v>0</v>
      </c>
      <c r="T521" s="153">
        <v>11090100</v>
      </c>
      <c r="U521" s="200">
        <v>12533448</v>
      </c>
      <c r="V521" s="200" t="s">
        <v>1078</v>
      </c>
      <c r="W521"/>
      <c r="X521"/>
      <c r="Y521" s="1"/>
    </row>
    <row r="522" spans="1:25">
      <c r="A522" s="198">
        <v>891780111</v>
      </c>
      <c r="B522" s="199" t="s">
        <v>25</v>
      </c>
      <c r="C522" s="200" t="s">
        <v>1044</v>
      </c>
      <c r="D522" s="199" t="s">
        <v>27</v>
      </c>
      <c r="E522" s="201" t="s">
        <v>2694</v>
      </c>
      <c r="F522" s="199" t="s">
        <v>29</v>
      </c>
      <c r="G522" s="200" t="s">
        <v>1046</v>
      </c>
      <c r="H522" s="200" t="s">
        <v>31</v>
      </c>
      <c r="I522" s="153">
        <v>17957100</v>
      </c>
      <c r="J522" s="215">
        <v>0</v>
      </c>
      <c r="K522" s="215">
        <v>0</v>
      </c>
      <c r="L522" s="215">
        <v>0</v>
      </c>
      <c r="M522" s="207" t="s">
        <v>5792</v>
      </c>
      <c r="N522" s="208" t="s">
        <v>2695</v>
      </c>
      <c r="O522" t="s">
        <v>2696</v>
      </c>
      <c r="P522" s="204">
        <v>44588</v>
      </c>
      <c r="Q522" s="205">
        <v>44619</v>
      </c>
      <c r="R522" s="204">
        <v>44831</v>
      </c>
      <c r="S522" s="215">
        <v>2112600</v>
      </c>
      <c r="T522" s="153">
        <v>15844500</v>
      </c>
      <c r="U522" s="200">
        <v>12533448</v>
      </c>
      <c r="V522" s="200" t="s">
        <v>1078</v>
      </c>
      <c r="W522"/>
      <c r="X522"/>
      <c r="Y522" s="1"/>
    </row>
    <row r="523" spans="1:25">
      <c r="A523" s="198">
        <v>891780111</v>
      </c>
      <c r="B523" s="199" t="s">
        <v>25</v>
      </c>
      <c r="C523" s="200" t="s">
        <v>1044</v>
      </c>
      <c r="D523" s="199" t="s">
        <v>27</v>
      </c>
      <c r="E523" s="201" t="s">
        <v>2697</v>
      </c>
      <c r="F523" s="199" t="s">
        <v>29</v>
      </c>
      <c r="G523" s="200" t="s">
        <v>1046</v>
      </c>
      <c r="H523" s="200" t="s">
        <v>31</v>
      </c>
      <c r="I523" s="153">
        <v>26405000</v>
      </c>
      <c r="J523" s="215">
        <v>0</v>
      </c>
      <c r="K523" s="215">
        <v>0</v>
      </c>
      <c r="L523" s="215">
        <v>0</v>
      </c>
      <c r="M523" s="207" t="s">
        <v>5793</v>
      </c>
      <c r="N523" s="208" t="s">
        <v>2698</v>
      </c>
      <c r="O523" t="s">
        <v>2699</v>
      </c>
      <c r="P523" s="204">
        <v>44588</v>
      </c>
      <c r="Q523" s="205">
        <v>44619</v>
      </c>
      <c r="R523" s="204">
        <v>44831</v>
      </c>
      <c r="S523" s="215">
        <v>5281000</v>
      </c>
      <c r="T523" s="153">
        <v>21124000</v>
      </c>
      <c r="U523" s="200">
        <v>12533448</v>
      </c>
      <c r="V523" s="200" t="s">
        <v>1078</v>
      </c>
      <c r="W523"/>
      <c r="X523"/>
      <c r="Y523" s="1"/>
    </row>
    <row r="524" spans="1:25">
      <c r="A524" s="198">
        <v>891780111</v>
      </c>
      <c r="B524" s="199" t="s">
        <v>25</v>
      </c>
      <c r="C524" s="200" t="s">
        <v>1044</v>
      </c>
      <c r="D524" s="199" t="s">
        <v>27</v>
      </c>
      <c r="E524" s="201" t="s">
        <v>2700</v>
      </c>
      <c r="F524" s="199" t="s">
        <v>29</v>
      </c>
      <c r="G524" s="200" t="s">
        <v>1046</v>
      </c>
      <c r="H524" s="200" t="s">
        <v>31</v>
      </c>
      <c r="I524" s="153">
        <v>42248000</v>
      </c>
      <c r="J524" s="215">
        <v>0</v>
      </c>
      <c r="K524" s="215">
        <v>0</v>
      </c>
      <c r="L524" s="215">
        <v>0</v>
      </c>
      <c r="M524" s="207" t="s">
        <v>5794</v>
      </c>
      <c r="N524" s="208" t="s">
        <v>2701</v>
      </c>
      <c r="O524" t="s">
        <v>2702</v>
      </c>
      <c r="P524" s="204">
        <v>44588</v>
      </c>
      <c r="Q524" s="205">
        <v>44619</v>
      </c>
      <c r="R524" s="204">
        <v>44831</v>
      </c>
      <c r="S524" s="215">
        <v>8449600</v>
      </c>
      <c r="T524" s="153">
        <v>33798400</v>
      </c>
      <c r="U524" s="200">
        <v>12533448</v>
      </c>
      <c r="V524" s="200" t="s">
        <v>1078</v>
      </c>
      <c r="W524"/>
      <c r="X524"/>
      <c r="Y524" s="1"/>
    </row>
    <row r="525" spans="1:25">
      <c r="A525" s="198">
        <v>891780111</v>
      </c>
      <c r="B525" s="199" t="s">
        <v>25</v>
      </c>
      <c r="C525" s="200" t="s">
        <v>1044</v>
      </c>
      <c r="D525" s="199" t="s">
        <v>27</v>
      </c>
      <c r="E525" s="201" t="s">
        <v>2703</v>
      </c>
      <c r="F525" s="199" t="s">
        <v>29</v>
      </c>
      <c r="G525" s="200" t="s">
        <v>1046</v>
      </c>
      <c r="H525" s="200" t="s">
        <v>31</v>
      </c>
      <c r="I525" s="153">
        <v>12378506</v>
      </c>
      <c r="J525" s="215">
        <v>0</v>
      </c>
      <c r="K525" s="215">
        <v>0</v>
      </c>
      <c r="L525" s="215">
        <v>0</v>
      </c>
      <c r="M525" s="207" t="s">
        <v>5795</v>
      </c>
      <c r="N525" s="208" t="s">
        <v>2704</v>
      </c>
      <c r="O525" t="s">
        <v>2705</v>
      </c>
      <c r="P525" s="204">
        <v>44588</v>
      </c>
      <c r="Q525" s="205">
        <v>44588</v>
      </c>
      <c r="R525" s="204">
        <v>44892</v>
      </c>
      <c r="S525" s="215">
        <v>2606000</v>
      </c>
      <c r="T525" s="153">
        <v>9772506</v>
      </c>
      <c r="U525" s="200">
        <v>12533448</v>
      </c>
      <c r="V525" s="200" t="s">
        <v>1078</v>
      </c>
      <c r="W525"/>
      <c r="X525"/>
      <c r="Y525" s="1"/>
    </row>
    <row r="526" spans="1:25">
      <c r="A526" s="198">
        <v>891780111</v>
      </c>
      <c r="B526" s="199" t="s">
        <v>25</v>
      </c>
      <c r="C526" s="200" t="s">
        <v>1044</v>
      </c>
      <c r="D526" s="199" t="s">
        <v>27</v>
      </c>
      <c r="E526" s="201" t="s">
        <v>2706</v>
      </c>
      <c r="F526" s="199" t="s">
        <v>29</v>
      </c>
      <c r="G526" s="200" t="s">
        <v>1046</v>
      </c>
      <c r="H526" s="200" t="s">
        <v>31</v>
      </c>
      <c r="I526" s="153">
        <v>12224935</v>
      </c>
      <c r="J526" s="215">
        <v>0</v>
      </c>
      <c r="K526" s="215">
        <v>0</v>
      </c>
      <c r="L526" s="215">
        <v>0</v>
      </c>
      <c r="M526" s="207" t="s">
        <v>5796</v>
      </c>
      <c r="N526" s="208" t="s">
        <v>2707</v>
      </c>
      <c r="O526" t="s">
        <v>2708</v>
      </c>
      <c r="P526" s="204">
        <v>44588</v>
      </c>
      <c r="Q526" s="205">
        <v>44588</v>
      </c>
      <c r="R526" s="204">
        <v>44876</v>
      </c>
      <c r="S526" s="215">
        <v>2601050</v>
      </c>
      <c r="T526" s="153">
        <v>9623885</v>
      </c>
      <c r="U526" s="200">
        <v>12533448</v>
      </c>
      <c r="V526" s="200" t="s">
        <v>1078</v>
      </c>
      <c r="W526"/>
      <c r="X526"/>
      <c r="Y526" s="1"/>
    </row>
    <row r="527" spans="1:25">
      <c r="A527" s="198">
        <v>891780111</v>
      </c>
      <c r="B527" s="199" t="s">
        <v>25</v>
      </c>
      <c r="C527" s="200" t="s">
        <v>1044</v>
      </c>
      <c r="D527" s="199" t="s">
        <v>27</v>
      </c>
      <c r="E527" s="201" t="s">
        <v>2709</v>
      </c>
      <c r="F527" s="199" t="s">
        <v>29</v>
      </c>
      <c r="G527" s="200" t="s">
        <v>1046</v>
      </c>
      <c r="H527" s="200" t="s">
        <v>31</v>
      </c>
      <c r="I527" s="153">
        <v>14365680</v>
      </c>
      <c r="J527" s="215">
        <v>0</v>
      </c>
      <c r="K527" s="215">
        <v>0</v>
      </c>
      <c r="L527" s="215">
        <v>0</v>
      </c>
      <c r="M527" s="207" t="s">
        <v>5797</v>
      </c>
      <c r="N527" s="208" t="s">
        <v>2710</v>
      </c>
      <c r="O527" t="s">
        <v>2711</v>
      </c>
      <c r="P527" s="204">
        <v>44588</v>
      </c>
      <c r="Q527" s="205">
        <v>44602</v>
      </c>
      <c r="R527" s="204">
        <v>44860</v>
      </c>
      <c r="S527" s="215">
        <v>3380160</v>
      </c>
      <c r="T527" s="153">
        <v>10985520</v>
      </c>
      <c r="U527" s="200">
        <v>12533448</v>
      </c>
      <c r="V527" s="200" t="s">
        <v>1078</v>
      </c>
      <c r="W527"/>
      <c r="X527"/>
      <c r="Y527" s="1"/>
    </row>
    <row r="528" spans="1:25">
      <c r="A528" s="198">
        <v>891780111</v>
      </c>
      <c r="B528" s="199" t="s">
        <v>25</v>
      </c>
      <c r="C528" s="200" t="s">
        <v>1044</v>
      </c>
      <c r="D528" s="199" t="s">
        <v>27</v>
      </c>
      <c r="E528" s="201" t="s">
        <v>2712</v>
      </c>
      <c r="F528" s="199" t="s">
        <v>29</v>
      </c>
      <c r="G528" s="200" t="s">
        <v>1046</v>
      </c>
      <c r="H528" s="200" t="s">
        <v>31</v>
      </c>
      <c r="I528" s="153">
        <v>20280960</v>
      </c>
      <c r="J528" s="215">
        <v>0</v>
      </c>
      <c r="K528" s="215">
        <v>0</v>
      </c>
      <c r="L528" s="215">
        <v>0</v>
      </c>
      <c r="M528" s="207" t="s">
        <v>5798</v>
      </c>
      <c r="N528" s="208" t="s">
        <v>2713</v>
      </c>
      <c r="O528" t="s">
        <v>2714</v>
      </c>
      <c r="P528" s="204">
        <v>44588</v>
      </c>
      <c r="Q528" s="205">
        <v>44602</v>
      </c>
      <c r="R528" s="204">
        <v>44860</v>
      </c>
      <c r="S528" s="215">
        <v>1584450</v>
      </c>
      <c r="T528" s="153">
        <v>18696510</v>
      </c>
      <c r="U528" s="200">
        <v>12533448</v>
      </c>
      <c r="V528" s="200" t="s">
        <v>1078</v>
      </c>
      <c r="W528"/>
      <c r="X528"/>
      <c r="Y528" s="1"/>
    </row>
    <row r="529" spans="1:25">
      <c r="A529" s="198">
        <v>891780111</v>
      </c>
      <c r="B529" s="199" t="s">
        <v>25</v>
      </c>
      <c r="C529" s="200" t="s">
        <v>1044</v>
      </c>
      <c r="D529" s="199" t="s">
        <v>27</v>
      </c>
      <c r="E529" s="201" t="s">
        <v>2715</v>
      </c>
      <c r="F529" s="199" t="s">
        <v>29</v>
      </c>
      <c r="G529" s="200" t="s">
        <v>1046</v>
      </c>
      <c r="H529" s="200" t="s">
        <v>31</v>
      </c>
      <c r="I529" s="153">
        <v>17217690</v>
      </c>
      <c r="J529" s="215">
        <v>0</v>
      </c>
      <c r="K529" s="215">
        <v>0</v>
      </c>
      <c r="L529" s="215">
        <v>0</v>
      </c>
      <c r="M529" s="207" t="s">
        <v>5799</v>
      </c>
      <c r="N529" s="208" t="s">
        <v>2716</v>
      </c>
      <c r="O529" t="s">
        <v>2717</v>
      </c>
      <c r="P529" s="204">
        <v>44588</v>
      </c>
      <c r="Q529" s="205">
        <v>44602</v>
      </c>
      <c r="R529" s="204">
        <v>44860</v>
      </c>
      <c r="S529" s="215">
        <v>0</v>
      </c>
      <c r="T529" s="153">
        <v>17217690</v>
      </c>
      <c r="U529" s="200">
        <v>12533448</v>
      </c>
      <c r="V529" s="200" t="s">
        <v>1078</v>
      </c>
      <c r="W529"/>
      <c r="X529"/>
      <c r="Y529" s="1"/>
    </row>
    <row r="530" spans="1:25">
      <c r="A530" s="198">
        <v>891780111</v>
      </c>
      <c r="B530" s="199" t="s">
        <v>25</v>
      </c>
      <c r="C530" s="200" t="s">
        <v>1044</v>
      </c>
      <c r="D530" s="199" t="s">
        <v>27</v>
      </c>
      <c r="E530" s="201" t="s">
        <v>2718</v>
      </c>
      <c r="F530" s="199" t="s">
        <v>29</v>
      </c>
      <c r="G530" s="200" t="s">
        <v>1046</v>
      </c>
      <c r="H530" s="200" t="s">
        <v>31</v>
      </c>
      <c r="I530" s="153">
        <v>18483500</v>
      </c>
      <c r="J530" s="215">
        <v>0</v>
      </c>
      <c r="K530" s="215">
        <v>0</v>
      </c>
      <c r="L530" s="215">
        <v>0</v>
      </c>
      <c r="M530" s="207" t="s">
        <v>5544</v>
      </c>
      <c r="N530" s="208" t="s">
        <v>2719</v>
      </c>
      <c r="O530" t="s">
        <v>2720</v>
      </c>
      <c r="P530" s="204">
        <v>44588</v>
      </c>
      <c r="Q530" s="205">
        <v>44602</v>
      </c>
      <c r="R530" s="204">
        <v>44860</v>
      </c>
      <c r="S530" s="215">
        <v>2640500</v>
      </c>
      <c r="T530" s="153">
        <v>15843000</v>
      </c>
      <c r="U530" s="200">
        <v>12533448</v>
      </c>
      <c r="V530" s="200" t="s">
        <v>1078</v>
      </c>
      <c r="W530"/>
      <c r="X530"/>
      <c r="Y530" s="1"/>
    </row>
    <row r="531" spans="1:25">
      <c r="A531" s="198">
        <v>891780111</v>
      </c>
      <c r="B531" s="199" t="s">
        <v>25</v>
      </c>
      <c r="C531" s="200" t="s">
        <v>1044</v>
      </c>
      <c r="D531" s="199" t="s">
        <v>27</v>
      </c>
      <c r="E531" s="201" t="s">
        <v>2721</v>
      </c>
      <c r="F531" s="199" t="s">
        <v>29</v>
      </c>
      <c r="G531" s="200" t="s">
        <v>1046</v>
      </c>
      <c r="H531" s="200" t="s">
        <v>31</v>
      </c>
      <c r="I531" s="153">
        <v>10457370</v>
      </c>
      <c r="J531" s="215">
        <v>0</v>
      </c>
      <c r="K531" s="215" t="s">
        <v>1731</v>
      </c>
      <c r="L531" s="215">
        <v>0</v>
      </c>
      <c r="M531" s="207" t="s">
        <v>5800</v>
      </c>
      <c r="N531" s="208" t="s">
        <v>2722</v>
      </c>
      <c r="O531" t="s">
        <v>2723</v>
      </c>
      <c r="P531" s="204">
        <v>44588</v>
      </c>
      <c r="Q531" s="205">
        <v>44602</v>
      </c>
      <c r="R531" s="204">
        <v>44860</v>
      </c>
      <c r="S531" s="215">
        <v>0</v>
      </c>
      <c r="T531" s="153">
        <v>10457370</v>
      </c>
      <c r="U531" s="200">
        <v>12533448</v>
      </c>
      <c r="V531" s="200" t="s">
        <v>1078</v>
      </c>
      <c r="W531"/>
      <c r="X531"/>
      <c r="Y531" s="1"/>
    </row>
    <row r="532" spans="1:25">
      <c r="A532" s="198">
        <v>891780111</v>
      </c>
      <c r="B532" s="199" t="s">
        <v>25</v>
      </c>
      <c r="C532" s="200" t="s">
        <v>1044</v>
      </c>
      <c r="D532" s="199" t="s">
        <v>27</v>
      </c>
      <c r="E532" s="201" t="s">
        <v>2724</v>
      </c>
      <c r="F532" s="199" t="s">
        <v>29</v>
      </c>
      <c r="G532" s="200" t="s">
        <v>1046</v>
      </c>
      <c r="H532" s="200" t="s">
        <v>31</v>
      </c>
      <c r="I532" s="153">
        <v>10457370</v>
      </c>
      <c r="J532" s="215">
        <v>0</v>
      </c>
      <c r="K532" s="215">
        <v>0</v>
      </c>
      <c r="L532" s="215">
        <v>0</v>
      </c>
      <c r="M532" s="207" t="s">
        <v>5801</v>
      </c>
      <c r="N532" s="208" t="s">
        <v>2725</v>
      </c>
      <c r="O532" t="s">
        <v>2726</v>
      </c>
      <c r="P532" s="204">
        <v>44588</v>
      </c>
      <c r="Q532" s="205">
        <v>44602</v>
      </c>
      <c r="R532" s="204">
        <v>44860</v>
      </c>
      <c r="S532" s="215">
        <v>0</v>
      </c>
      <c r="T532" s="153">
        <v>10457370</v>
      </c>
      <c r="U532" s="200">
        <v>12533448</v>
      </c>
      <c r="V532" s="200" t="s">
        <v>1078</v>
      </c>
      <c r="W532"/>
      <c r="X532"/>
      <c r="Y532" s="1"/>
    </row>
    <row r="533" spans="1:25">
      <c r="A533" s="198">
        <v>891780111</v>
      </c>
      <c r="B533" s="199" t="s">
        <v>25</v>
      </c>
      <c r="C533" s="200" t="s">
        <v>1044</v>
      </c>
      <c r="D533" s="199" t="s">
        <v>27</v>
      </c>
      <c r="E533" s="201" t="s">
        <v>2727</v>
      </c>
      <c r="F533" s="199" t="s">
        <v>29</v>
      </c>
      <c r="G533" s="200" t="s">
        <v>1046</v>
      </c>
      <c r="H533" s="200" t="s">
        <v>31</v>
      </c>
      <c r="I533" s="153">
        <v>21124000</v>
      </c>
      <c r="J533" s="215">
        <v>0</v>
      </c>
      <c r="K533" s="215">
        <v>0</v>
      </c>
      <c r="L533" s="215">
        <v>0</v>
      </c>
      <c r="M533" s="207" t="s">
        <v>5802</v>
      </c>
      <c r="N533" s="208" t="s">
        <v>2728</v>
      </c>
      <c r="O533" t="s">
        <v>2729</v>
      </c>
      <c r="P533" s="204">
        <v>44588</v>
      </c>
      <c r="Q533" s="205">
        <v>44602</v>
      </c>
      <c r="R533" s="204">
        <v>44860</v>
      </c>
      <c r="S533" s="215">
        <v>4224800</v>
      </c>
      <c r="T533" s="153">
        <v>16899200</v>
      </c>
      <c r="U533" s="200">
        <v>12533448</v>
      </c>
      <c r="V533" s="200" t="s">
        <v>1078</v>
      </c>
      <c r="W533"/>
      <c r="X533"/>
      <c r="Y533" s="1"/>
    </row>
    <row r="534" spans="1:25">
      <c r="A534" s="198">
        <v>891780111</v>
      </c>
      <c r="B534" s="199" t="s">
        <v>25</v>
      </c>
      <c r="C534" s="200" t="s">
        <v>1044</v>
      </c>
      <c r="D534" s="199" t="s">
        <v>27</v>
      </c>
      <c r="E534" s="201" t="s">
        <v>2730</v>
      </c>
      <c r="F534" s="199" t="s">
        <v>29</v>
      </c>
      <c r="G534" s="200" t="s">
        <v>1046</v>
      </c>
      <c r="H534" s="200" t="s">
        <v>31</v>
      </c>
      <c r="I534" s="153">
        <v>10457370</v>
      </c>
      <c r="J534" s="215">
        <v>0</v>
      </c>
      <c r="K534" s="215">
        <v>0</v>
      </c>
      <c r="L534" s="215">
        <v>0</v>
      </c>
      <c r="M534" s="207" t="s">
        <v>5803</v>
      </c>
      <c r="N534" s="208" t="s">
        <v>2731</v>
      </c>
      <c r="O534" t="s">
        <v>2732</v>
      </c>
      <c r="P534" s="204">
        <v>44588</v>
      </c>
      <c r="Q534" s="205">
        <v>44602</v>
      </c>
      <c r="R534" s="204">
        <v>44860</v>
      </c>
      <c r="S534" s="215">
        <v>0</v>
      </c>
      <c r="T534" s="153">
        <v>10457370</v>
      </c>
      <c r="U534" s="200">
        <v>12533448</v>
      </c>
      <c r="V534" s="200" t="s">
        <v>1078</v>
      </c>
      <c r="W534"/>
      <c r="X534"/>
      <c r="Y534" s="1"/>
    </row>
    <row r="535" spans="1:25">
      <c r="A535" s="198">
        <v>891780111</v>
      </c>
      <c r="B535" s="199" t="s">
        <v>25</v>
      </c>
      <c r="C535" s="200" t="s">
        <v>1044</v>
      </c>
      <c r="D535" s="199" t="s">
        <v>27</v>
      </c>
      <c r="E535" s="201" t="s">
        <v>2733</v>
      </c>
      <c r="F535" s="199" t="s">
        <v>29</v>
      </c>
      <c r="G535" s="200" t="s">
        <v>1046</v>
      </c>
      <c r="H535" s="200" t="s">
        <v>31</v>
      </c>
      <c r="I535" s="153">
        <v>17957100</v>
      </c>
      <c r="J535" s="215">
        <v>0</v>
      </c>
      <c r="K535" s="215">
        <v>0</v>
      </c>
      <c r="L535" s="215">
        <v>0</v>
      </c>
      <c r="M535" s="207" t="s">
        <v>5804</v>
      </c>
      <c r="N535" s="208" t="s">
        <v>2734</v>
      </c>
      <c r="O535" t="s">
        <v>2735</v>
      </c>
      <c r="P535" s="204">
        <v>44588</v>
      </c>
      <c r="Q535" s="205">
        <v>44602</v>
      </c>
      <c r="R535" s="204">
        <v>44860</v>
      </c>
      <c r="S535" s="215">
        <v>1901340</v>
      </c>
      <c r="T535" s="153">
        <v>16055760</v>
      </c>
      <c r="U535" s="200">
        <v>12533448</v>
      </c>
      <c r="V535" s="200" t="s">
        <v>1078</v>
      </c>
      <c r="W535"/>
      <c r="X535"/>
      <c r="Y535" s="1"/>
    </row>
    <row r="536" spans="1:25">
      <c r="A536" s="198">
        <v>891780111</v>
      </c>
      <c r="B536" s="199" t="s">
        <v>25</v>
      </c>
      <c r="C536" s="200" t="s">
        <v>1044</v>
      </c>
      <c r="D536" s="199" t="s">
        <v>27</v>
      </c>
      <c r="E536" s="201" t="s">
        <v>2736</v>
      </c>
      <c r="F536" s="199" t="s">
        <v>29</v>
      </c>
      <c r="G536" s="200" t="s">
        <v>1046</v>
      </c>
      <c r="H536" s="200" t="s">
        <v>31</v>
      </c>
      <c r="I536" s="153">
        <v>17957100</v>
      </c>
      <c r="J536" s="215">
        <v>0</v>
      </c>
      <c r="K536" s="215">
        <v>0</v>
      </c>
      <c r="L536" s="215">
        <v>0</v>
      </c>
      <c r="M536" s="207" t="s">
        <v>5805</v>
      </c>
      <c r="N536" s="208" t="s">
        <v>2737</v>
      </c>
      <c r="O536" t="s">
        <v>2738</v>
      </c>
      <c r="P536" s="204">
        <v>44588</v>
      </c>
      <c r="Q536" s="205">
        <v>44602</v>
      </c>
      <c r="R536" s="204">
        <v>44860</v>
      </c>
      <c r="S536" s="215">
        <v>1161930</v>
      </c>
      <c r="T536" s="153">
        <v>16795170</v>
      </c>
      <c r="U536" s="200">
        <v>12533448</v>
      </c>
      <c r="V536" s="200" t="s">
        <v>1078</v>
      </c>
      <c r="W536"/>
      <c r="X536"/>
      <c r="Y536" s="1"/>
    </row>
    <row r="537" spans="1:25">
      <c r="A537" s="198">
        <v>891780111</v>
      </c>
      <c r="B537" s="199" t="s">
        <v>25</v>
      </c>
      <c r="C537" s="200" t="s">
        <v>1044</v>
      </c>
      <c r="D537" s="199" t="s">
        <v>27</v>
      </c>
      <c r="E537" s="201" t="s">
        <v>2739</v>
      </c>
      <c r="F537" s="199" t="s">
        <v>29</v>
      </c>
      <c r="G537" s="200" t="s">
        <v>1046</v>
      </c>
      <c r="H537" s="200" t="s">
        <v>31</v>
      </c>
      <c r="I537" s="153">
        <v>11829440</v>
      </c>
      <c r="J537" s="215">
        <v>0</v>
      </c>
      <c r="K537" s="215">
        <v>0</v>
      </c>
      <c r="L537" s="215">
        <v>0</v>
      </c>
      <c r="M537" s="207" t="s">
        <v>5642</v>
      </c>
      <c r="N537" s="208" t="s">
        <v>1829</v>
      </c>
      <c r="O537" t="s">
        <v>2740</v>
      </c>
      <c r="P537" s="204">
        <v>44588</v>
      </c>
      <c r="Q537" s="205">
        <v>44602</v>
      </c>
      <c r="R537" s="204">
        <v>44860</v>
      </c>
      <c r="S537" s="215">
        <v>1689920</v>
      </c>
      <c r="T537" s="153">
        <v>10139520</v>
      </c>
      <c r="U537" s="200">
        <v>12533448</v>
      </c>
      <c r="V537" s="200" t="s">
        <v>1078</v>
      </c>
      <c r="W537"/>
      <c r="X537"/>
      <c r="Y537" s="1"/>
    </row>
    <row r="538" spans="1:25">
      <c r="A538" s="198">
        <v>891780111</v>
      </c>
      <c r="B538" s="199" t="s">
        <v>25</v>
      </c>
      <c r="C538" s="200" t="s">
        <v>1044</v>
      </c>
      <c r="D538" s="199" t="s">
        <v>27</v>
      </c>
      <c r="E538" s="201" t="s">
        <v>2741</v>
      </c>
      <c r="F538" s="199" t="s">
        <v>29</v>
      </c>
      <c r="G538" s="200" t="s">
        <v>1046</v>
      </c>
      <c r="H538" s="200" t="s">
        <v>31</v>
      </c>
      <c r="I538" s="153">
        <v>9611420</v>
      </c>
      <c r="J538" s="215">
        <v>0</v>
      </c>
      <c r="K538" s="215">
        <v>0</v>
      </c>
      <c r="L538" s="215">
        <v>0</v>
      </c>
      <c r="M538" s="207" t="s">
        <v>5806</v>
      </c>
      <c r="N538" s="208" t="s">
        <v>2742</v>
      </c>
      <c r="O538" t="s">
        <v>2743</v>
      </c>
      <c r="P538" s="204">
        <v>44588</v>
      </c>
      <c r="Q538" s="205">
        <v>44602</v>
      </c>
      <c r="R538" s="204">
        <v>44860</v>
      </c>
      <c r="S538" s="215">
        <v>1373060</v>
      </c>
      <c r="T538" s="153">
        <v>8238360</v>
      </c>
      <c r="U538" s="200">
        <v>12533448</v>
      </c>
      <c r="V538" s="200" t="s">
        <v>1078</v>
      </c>
      <c r="W538"/>
      <c r="X538"/>
      <c r="Y538" s="1"/>
    </row>
    <row r="539" spans="1:25">
      <c r="A539" s="198">
        <v>891780111</v>
      </c>
      <c r="B539" s="199" t="s">
        <v>25</v>
      </c>
      <c r="C539" s="200" t="s">
        <v>1044</v>
      </c>
      <c r="D539" s="199" t="s">
        <v>27</v>
      </c>
      <c r="E539" s="201" t="s">
        <v>2744</v>
      </c>
      <c r="F539" s="199" t="s">
        <v>29</v>
      </c>
      <c r="G539" s="200" t="s">
        <v>1046</v>
      </c>
      <c r="H539" s="200" t="s">
        <v>31</v>
      </c>
      <c r="I539" s="153">
        <v>31686000</v>
      </c>
      <c r="J539" s="215">
        <v>0</v>
      </c>
      <c r="K539" s="215">
        <v>0</v>
      </c>
      <c r="L539" s="215">
        <v>0</v>
      </c>
      <c r="M539" s="207" t="s">
        <v>5648</v>
      </c>
      <c r="N539" s="208" t="s">
        <v>2745</v>
      </c>
      <c r="O539" t="s">
        <v>2746</v>
      </c>
      <c r="P539" s="204">
        <v>44588</v>
      </c>
      <c r="Q539" s="205">
        <v>44602</v>
      </c>
      <c r="R539" s="204">
        <v>44860</v>
      </c>
      <c r="S539" s="215">
        <v>6337200</v>
      </c>
      <c r="T539" s="153">
        <v>25348800</v>
      </c>
      <c r="U539" s="200">
        <v>12533448</v>
      </c>
      <c r="V539" s="200" t="s">
        <v>1078</v>
      </c>
      <c r="W539"/>
      <c r="X539"/>
      <c r="Y539" s="1"/>
    </row>
    <row r="540" spans="1:25">
      <c r="A540" s="198">
        <v>891780111</v>
      </c>
      <c r="B540" s="199" t="s">
        <v>25</v>
      </c>
      <c r="C540" s="200" t="s">
        <v>1044</v>
      </c>
      <c r="D540" s="199" t="s">
        <v>27</v>
      </c>
      <c r="E540" s="201" t="s">
        <v>2747</v>
      </c>
      <c r="F540" s="199" t="s">
        <v>29</v>
      </c>
      <c r="G540" s="200" t="s">
        <v>1046</v>
      </c>
      <c r="H540" s="200" t="s">
        <v>31</v>
      </c>
      <c r="I540" s="153">
        <v>9611420</v>
      </c>
      <c r="J540" s="215">
        <v>0</v>
      </c>
      <c r="K540" s="215">
        <v>0</v>
      </c>
      <c r="L540" s="215">
        <v>0</v>
      </c>
      <c r="M540" s="207" t="s">
        <v>5807</v>
      </c>
      <c r="N540" s="208" t="s">
        <v>2748</v>
      </c>
      <c r="O540" t="s">
        <v>2749</v>
      </c>
      <c r="P540" s="204">
        <v>44588</v>
      </c>
      <c r="Q540" s="205">
        <v>44602</v>
      </c>
      <c r="R540" s="204">
        <v>44860</v>
      </c>
      <c r="S540" s="215">
        <v>1373060</v>
      </c>
      <c r="T540" s="153">
        <v>8238360</v>
      </c>
      <c r="U540" s="200">
        <v>12533448</v>
      </c>
      <c r="V540" s="200" t="s">
        <v>1078</v>
      </c>
      <c r="W540"/>
      <c r="X540"/>
      <c r="Y540" s="1"/>
    </row>
    <row r="541" spans="1:25">
      <c r="A541" s="198">
        <v>891780111</v>
      </c>
      <c r="B541" s="199" t="s">
        <v>25</v>
      </c>
      <c r="C541" s="200" t="s">
        <v>1044</v>
      </c>
      <c r="D541" s="199" t="s">
        <v>27</v>
      </c>
      <c r="E541" s="201" t="s">
        <v>2750</v>
      </c>
      <c r="F541" s="199" t="s">
        <v>29</v>
      </c>
      <c r="G541" s="200" t="s">
        <v>1046</v>
      </c>
      <c r="H541" s="200" t="s">
        <v>31</v>
      </c>
      <c r="I541" s="153">
        <v>14154420</v>
      </c>
      <c r="J541" s="215">
        <v>0</v>
      </c>
      <c r="K541" s="215">
        <v>0</v>
      </c>
      <c r="L541" s="215">
        <v>0</v>
      </c>
      <c r="M541" s="207" t="s">
        <v>5808</v>
      </c>
      <c r="N541" s="208" t="s">
        <v>2751</v>
      </c>
      <c r="O541" t="s">
        <v>2752</v>
      </c>
      <c r="P541" s="204">
        <v>44588</v>
      </c>
      <c r="Q541" s="205">
        <v>44602</v>
      </c>
      <c r="R541" s="204">
        <v>44860</v>
      </c>
      <c r="S541" s="215">
        <v>1690080</v>
      </c>
      <c r="T541" s="153">
        <v>12464340</v>
      </c>
      <c r="U541" s="200">
        <v>12533448</v>
      </c>
      <c r="V541" s="200" t="s">
        <v>1078</v>
      </c>
      <c r="W541"/>
      <c r="X541"/>
      <c r="Y541" s="1"/>
    </row>
    <row r="542" spans="1:25">
      <c r="A542" s="198">
        <v>891780111</v>
      </c>
      <c r="B542" s="199" t="s">
        <v>25</v>
      </c>
      <c r="C542" s="200" t="s">
        <v>1044</v>
      </c>
      <c r="D542" s="199" t="s">
        <v>27</v>
      </c>
      <c r="E542" s="201" t="s">
        <v>2753</v>
      </c>
      <c r="F542" s="199" t="s">
        <v>29</v>
      </c>
      <c r="G542" s="200" t="s">
        <v>1046</v>
      </c>
      <c r="H542" s="200" t="s">
        <v>31</v>
      </c>
      <c r="I542" s="153">
        <v>14154420</v>
      </c>
      <c r="J542" s="215">
        <v>0</v>
      </c>
      <c r="K542" s="215">
        <v>0</v>
      </c>
      <c r="L542" s="215">
        <v>0</v>
      </c>
      <c r="M542" s="207" t="s">
        <v>5809</v>
      </c>
      <c r="N542" s="208" t="s">
        <v>2754</v>
      </c>
      <c r="O542" t="s">
        <v>2755</v>
      </c>
      <c r="P542" s="204">
        <v>44588</v>
      </c>
      <c r="Q542" s="205">
        <v>44602</v>
      </c>
      <c r="R542" s="204">
        <v>44860</v>
      </c>
      <c r="S542" s="215">
        <v>1690080</v>
      </c>
      <c r="T542" s="153">
        <v>12464340</v>
      </c>
      <c r="U542" s="200">
        <v>12533448</v>
      </c>
      <c r="V542" s="200" t="s">
        <v>1078</v>
      </c>
      <c r="W542"/>
      <c r="X542"/>
      <c r="Y542" s="1"/>
    </row>
    <row r="543" spans="1:25">
      <c r="A543" s="198">
        <v>891780111</v>
      </c>
      <c r="B543" s="199" t="s">
        <v>25</v>
      </c>
      <c r="C543" s="200" t="s">
        <v>1044</v>
      </c>
      <c r="D543" s="199" t="s">
        <v>27</v>
      </c>
      <c r="E543" s="201" t="s">
        <v>2756</v>
      </c>
      <c r="F543" s="199" t="s">
        <v>29</v>
      </c>
      <c r="G543" s="200" t="s">
        <v>1046</v>
      </c>
      <c r="H543" s="200" t="s">
        <v>31</v>
      </c>
      <c r="I543" s="153" t="s">
        <v>5810</v>
      </c>
      <c r="J543" s="215">
        <v>0</v>
      </c>
      <c r="K543" s="215">
        <v>0</v>
      </c>
      <c r="L543" s="215">
        <v>0</v>
      </c>
      <c r="M543" s="207" t="s">
        <v>5811</v>
      </c>
      <c r="N543" s="208" t="s">
        <v>2757</v>
      </c>
      <c r="O543" t="s">
        <v>2758</v>
      </c>
      <c r="P543" s="204">
        <v>44588</v>
      </c>
      <c r="Q543" s="205">
        <v>44602</v>
      </c>
      <c r="R543" s="204">
        <v>44860</v>
      </c>
      <c r="S543" s="215">
        <v>0</v>
      </c>
      <c r="T543" s="153">
        <v>10457370</v>
      </c>
      <c r="U543" s="200">
        <v>12533448</v>
      </c>
      <c r="V543" s="200" t="s">
        <v>1078</v>
      </c>
      <c r="W543"/>
      <c r="X543"/>
      <c r="Y543" s="1"/>
    </row>
    <row r="544" spans="1:25">
      <c r="A544" s="198">
        <v>891780111</v>
      </c>
      <c r="B544" s="199" t="s">
        <v>25</v>
      </c>
      <c r="C544" s="200" t="s">
        <v>1044</v>
      </c>
      <c r="D544" s="199" t="s">
        <v>27</v>
      </c>
      <c r="E544" s="201" t="s">
        <v>2759</v>
      </c>
      <c r="F544" s="199" t="s">
        <v>29</v>
      </c>
      <c r="G544" s="200" t="s">
        <v>1046</v>
      </c>
      <c r="H544" s="200" t="s">
        <v>31</v>
      </c>
      <c r="I544" s="153">
        <v>17957100</v>
      </c>
      <c r="J544" s="215">
        <v>0</v>
      </c>
      <c r="K544" s="215">
        <v>0</v>
      </c>
      <c r="L544" s="215">
        <v>0</v>
      </c>
      <c r="M544" s="207" t="s">
        <v>5812</v>
      </c>
      <c r="N544" s="208" t="s">
        <v>2760</v>
      </c>
      <c r="O544" t="s">
        <v>2761</v>
      </c>
      <c r="P544" s="204">
        <v>44588</v>
      </c>
      <c r="Q544" s="205">
        <v>44602</v>
      </c>
      <c r="R544" s="204">
        <v>44860</v>
      </c>
      <c r="S544" s="215">
        <v>1373190</v>
      </c>
      <c r="T544" s="153">
        <v>16583910</v>
      </c>
      <c r="U544" s="200">
        <v>12533448</v>
      </c>
      <c r="V544" s="200" t="s">
        <v>1078</v>
      </c>
      <c r="W544"/>
      <c r="X544"/>
      <c r="Y544" s="1"/>
    </row>
    <row r="545" spans="1:25">
      <c r="A545" s="198">
        <v>891780111</v>
      </c>
      <c r="B545" s="199" t="s">
        <v>25</v>
      </c>
      <c r="C545" s="200" t="s">
        <v>1044</v>
      </c>
      <c r="D545" s="199" t="s">
        <v>27</v>
      </c>
      <c r="E545" s="201" t="s">
        <v>2762</v>
      </c>
      <c r="F545" s="199" t="s">
        <v>29</v>
      </c>
      <c r="G545" s="200" t="s">
        <v>1046</v>
      </c>
      <c r="H545" s="200" t="s">
        <v>31</v>
      </c>
      <c r="I545" s="153">
        <v>15844500</v>
      </c>
      <c r="J545" s="215">
        <v>0</v>
      </c>
      <c r="K545" s="215">
        <v>0</v>
      </c>
      <c r="L545" s="215">
        <v>0</v>
      </c>
      <c r="M545" s="207" t="s">
        <v>5813</v>
      </c>
      <c r="N545" s="208" t="s">
        <v>2763</v>
      </c>
      <c r="O545" t="s">
        <v>2764</v>
      </c>
      <c r="P545" s="204">
        <v>44588</v>
      </c>
      <c r="Q545" s="205">
        <v>44602</v>
      </c>
      <c r="R545" s="204">
        <v>44860</v>
      </c>
      <c r="S545" s="215">
        <v>950670</v>
      </c>
      <c r="T545" s="153">
        <v>14893830</v>
      </c>
      <c r="U545" s="200">
        <v>12533448</v>
      </c>
      <c r="V545" s="200" t="s">
        <v>1078</v>
      </c>
      <c r="W545"/>
      <c r="X545"/>
      <c r="Y545" s="1"/>
    </row>
    <row r="546" spans="1:25">
      <c r="A546" s="198">
        <v>891780111</v>
      </c>
      <c r="B546" s="199" t="s">
        <v>25</v>
      </c>
      <c r="C546" s="200" t="s">
        <v>1044</v>
      </c>
      <c r="D546" s="199" t="s">
        <v>27</v>
      </c>
      <c r="E546" s="201" t="s">
        <v>2765</v>
      </c>
      <c r="F546" s="199" t="s">
        <v>29</v>
      </c>
      <c r="G546" s="200" t="s">
        <v>1046</v>
      </c>
      <c r="H546" s="200" t="s">
        <v>31</v>
      </c>
      <c r="I546" s="153">
        <v>3000000</v>
      </c>
      <c r="J546" s="215">
        <v>0</v>
      </c>
      <c r="K546" s="215">
        <v>0</v>
      </c>
      <c r="L546" s="215">
        <v>0</v>
      </c>
      <c r="M546" s="207" t="s">
        <v>2766</v>
      </c>
      <c r="N546" s="208" t="s">
        <v>2767</v>
      </c>
      <c r="O546" t="s">
        <v>2768</v>
      </c>
      <c r="P546" s="204">
        <v>44588</v>
      </c>
      <c r="Q546" s="205">
        <v>44588</v>
      </c>
      <c r="R546" s="204">
        <v>44591</v>
      </c>
      <c r="S546" s="215">
        <v>3000000</v>
      </c>
      <c r="T546" s="153">
        <v>0</v>
      </c>
      <c r="U546" s="200">
        <v>85467461</v>
      </c>
      <c r="V546" s="208" t="s">
        <v>2456</v>
      </c>
      <c r="W546"/>
      <c r="X546"/>
      <c r="Y546" s="1"/>
    </row>
    <row r="547" spans="1:25">
      <c r="A547" s="198">
        <v>891780111</v>
      </c>
      <c r="B547" s="199" t="s">
        <v>25</v>
      </c>
      <c r="C547" s="200" t="s">
        <v>1044</v>
      </c>
      <c r="D547" s="199" t="s">
        <v>27</v>
      </c>
      <c r="E547" s="201" t="s">
        <v>2769</v>
      </c>
      <c r="F547" s="199" t="s">
        <v>29</v>
      </c>
      <c r="G547" s="200" t="s">
        <v>1046</v>
      </c>
      <c r="H547" s="200" t="s">
        <v>31</v>
      </c>
      <c r="I547" s="153">
        <v>7200000</v>
      </c>
      <c r="J547" s="215">
        <v>0</v>
      </c>
      <c r="K547" s="215">
        <v>0</v>
      </c>
      <c r="L547" s="215">
        <v>0</v>
      </c>
      <c r="M547" s="207" t="s">
        <v>2770</v>
      </c>
      <c r="N547" s="208" t="s">
        <v>2771</v>
      </c>
      <c r="O547" t="s">
        <v>2772</v>
      </c>
      <c r="P547" s="204">
        <v>44588</v>
      </c>
      <c r="Q547" s="205">
        <v>44588</v>
      </c>
      <c r="R547" s="204">
        <v>44678</v>
      </c>
      <c r="S547" s="215">
        <v>0</v>
      </c>
      <c r="T547" s="153">
        <v>7200000</v>
      </c>
      <c r="U547" s="200">
        <v>72220242</v>
      </c>
      <c r="V547" s="208" t="s">
        <v>1112</v>
      </c>
      <c r="W547"/>
      <c r="X547"/>
      <c r="Y547" s="1"/>
    </row>
    <row r="548" spans="1:25">
      <c r="A548" s="198">
        <v>891780111</v>
      </c>
      <c r="B548" s="199" t="s">
        <v>25</v>
      </c>
      <c r="C548" s="200" t="s">
        <v>1044</v>
      </c>
      <c r="D548" s="199" t="s">
        <v>27</v>
      </c>
      <c r="E548" s="201" t="s">
        <v>2773</v>
      </c>
      <c r="F548" s="199" t="s">
        <v>29</v>
      </c>
      <c r="G548" s="200" t="s">
        <v>1046</v>
      </c>
      <c r="H548" s="200" t="s">
        <v>31</v>
      </c>
      <c r="I548" s="153">
        <v>140625000</v>
      </c>
      <c r="J548" s="215">
        <v>0</v>
      </c>
      <c r="K548" s="215">
        <v>0</v>
      </c>
      <c r="L548" s="215">
        <v>0</v>
      </c>
      <c r="M548" s="207" t="s">
        <v>2774</v>
      </c>
      <c r="N548" s="208" t="s">
        <v>2775</v>
      </c>
      <c r="O548" s="203" t="s">
        <v>2776</v>
      </c>
      <c r="P548" s="204">
        <v>44588</v>
      </c>
      <c r="Q548" s="205">
        <v>44589</v>
      </c>
      <c r="R548" s="204">
        <v>44765</v>
      </c>
      <c r="S548" s="215">
        <v>0</v>
      </c>
      <c r="T548" s="153">
        <v>140625000</v>
      </c>
      <c r="U548" s="200">
        <v>72005158</v>
      </c>
      <c r="V548" s="208" t="s">
        <v>2572</v>
      </c>
      <c r="W548"/>
      <c r="X548"/>
      <c r="Y548" s="1"/>
    </row>
    <row r="549" spans="1:25">
      <c r="A549" s="198">
        <v>891780111</v>
      </c>
      <c r="B549" s="199" t="s">
        <v>25</v>
      </c>
      <c r="C549" s="200" t="s">
        <v>1044</v>
      </c>
      <c r="D549" s="199" t="s">
        <v>27</v>
      </c>
      <c r="E549" s="201" t="s">
        <v>2777</v>
      </c>
      <c r="F549" s="199" t="s">
        <v>29</v>
      </c>
      <c r="G549" s="200" t="s">
        <v>1046</v>
      </c>
      <c r="H549" s="200" t="s">
        <v>31</v>
      </c>
      <c r="I549" s="153">
        <v>15000000</v>
      </c>
      <c r="J549" s="215">
        <v>0</v>
      </c>
      <c r="K549" s="215">
        <v>0</v>
      </c>
      <c r="L549" s="215">
        <v>0</v>
      </c>
      <c r="M549">
        <v>890501631</v>
      </c>
      <c r="N549" t="s">
        <v>2778</v>
      </c>
      <c r="O549" t="s">
        <v>2779</v>
      </c>
      <c r="P549" s="204">
        <v>44588</v>
      </c>
      <c r="Q549" s="205">
        <v>44589</v>
      </c>
      <c r="R549" s="204">
        <v>44954</v>
      </c>
      <c r="S549" s="215">
        <v>2500000</v>
      </c>
      <c r="T549" s="153">
        <v>12500000</v>
      </c>
      <c r="U549" s="200">
        <v>72220242</v>
      </c>
      <c r="V549" s="208" t="s">
        <v>1112</v>
      </c>
      <c r="W549"/>
      <c r="X549"/>
      <c r="Y549" s="1"/>
    </row>
    <row r="550" spans="1:25">
      <c r="A550" s="198">
        <v>891780111</v>
      </c>
      <c r="B550" s="199" t="s">
        <v>25</v>
      </c>
      <c r="C550" s="200" t="s">
        <v>1044</v>
      </c>
      <c r="D550" s="199" t="s">
        <v>27</v>
      </c>
      <c r="E550" s="201" t="s">
        <v>2780</v>
      </c>
      <c r="F550" s="199" t="s">
        <v>29</v>
      </c>
      <c r="G550" s="200" t="s">
        <v>1046</v>
      </c>
      <c r="H550" s="200" t="s">
        <v>31</v>
      </c>
      <c r="I550" s="153">
        <v>22500000</v>
      </c>
      <c r="J550" s="215" t="s">
        <v>5814</v>
      </c>
      <c r="K550" s="215">
        <v>0</v>
      </c>
      <c r="L550" s="215" t="s">
        <v>5815</v>
      </c>
      <c r="M550" s="207" t="s">
        <v>2781</v>
      </c>
      <c r="N550" s="208" t="s">
        <v>2782</v>
      </c>
      <c r="O550" t="s">
        <v>2783</v>
      </c>
      <c r="P550" s="204">
        <v>44589</v>
      </c>
      <c r="Q550" s="205">
        <v>44593</v>
      </c>
      <c r="R550" s="204">
        <v>44727</v>
      </c>
      <c r="S550" s="215">
        <v>5000000</v>
      </c>
      <c r="T550" s="153">
        <v>5000000</v>
      </c>
      <c r="U550">
        <v>85476075</v>
      </c>
      <c r="V550" t="s">
        <v>1050</v>
      </c>
      <c r="W550"/>
      <c r="X550"/>
      <c r="Y550" s="1"/>
    </row>
    <row r="551" spans="1:25">
      <c r="A551" s="198">
        <v>891780111</v>
      </c>
      <c r="B551" s="199" t="s">
        <v>25</v>
      </c>
      <c r="C551" s="200" t="s">
        <v>1044</v>
      </c>
      <c r="D551" s="199" t="s">
        <v>27</v>
      </c>
      <c r="E551" s="201" t="s">
        <v>2784</v>
      </c>
      <c r="F551" s="199" t="s">
        <v>29</v>
      </c>
      <c r="G551" s="200" t="s">
        <v>1046</v>
      </c>
      <c r="H551" s="200" t="s">
        <v>31</v>
      </c>
      <c r="I551" s="153">
        <v>1920000</v>
      </c>
      <c r="J551" s="215">
        <v>0</v>
      </c>
      <c r="K551" s="215">
        <v>0</v>
      </c>
      <c r="L551" s="215">
        <v>0</v>
      </c>
      <c r="M551" s="207" t="s">
        <v>5816</v>
      </c>
      <c r="N551" s="208" t="s">
        <v>2785</v>
      </c>
      <c r="O551" t="s">
        <v>2786</v>
      </c>
      <c r="P551" s="204">
        <v>44589</v>
      </c>
      <c r="Q551" s="205">
        <v>44589</v>
      </c>
      <c r="R551" s="204">
        <v>44893</v>
      </c>
      <c r="S551" s="215">
        <v>0</v>
      </c>
      <c r="T551" s="153">
        <v>1920000</v>
      </c>
      <c r="U551" s="200">
        <v>72220242</v>
      </c>
      <c r="V551" s="208" t="s">
        <v>1112</v>
      </c>
      <c r="W551"/>
      <c r="X551"/>
      <c r="Y551" s="1"/>
    </row>
    <row r="552" spans="1:25">
      <c r="A552" s="198">
        <v>891780111</v>
      </c>
      <c r="B552" s="199" t="s">
        <v>25</v>
      </c>
      <c r="C552" s="200" t="s">
        <v>1044</v>
      </c>
      <c r="D552" s="199" t="s">
        <v>27</v>
      </c>
      <c r="E552" s="201" t="s">
        <v>2787</v>
      </c>
      <c r="F552" s="199" t="s">
        <v>29</v>
      </c>
      <c r="G552" s="200" t="s">
        <v>1046</v>
      </c>
      <c r="H552" s="200" t="s">
        <v>31</v>
      </c>
      <c r="I552" s="153">
        <v>19000000</v>
      </c>
      <c r="J552" s="215">
        <v>0</v>
      </c>
      <c r="K552" s="215">
        <v>0</v>
      </c>
      <c r="L552" s="215">
        <v>0</v>
      </c>
      <c r="M552" s="207" t="s">
        <v>5817</v>
      </c>
      <c r="N552" s="208" t="s">
        <v>2788</v>
      </c>
      <c r="O552" t="s">
        <v>2789</v>
      </c>
      <c r="P552" s="204">
        <v>44589</v>
      </c>
      <c r="Q552" s="205">
        <v>44589</v>
      </c>
      <c r="R552" s="204">
        <v>44893</v>
      </c>
      <c r="S552" s="215">
        <v>3800000</v>
      </c>
      <c r="T552" s="153">
        <v>15200000</v>
      </c>
      <c r="U552" s="200">
        <v>72220242</v>
      </c>
      <c r="V552" s="208" t="s">
        <v>1112</v>
      </c>
      <c r="W552"/>
      <c r="X552"/>
      <c r="Y552" s="1"/>
    </row>
    <row r="553" spans="1:25">
      <c r="A553" s="198">
        <v>891780111</v>
      </c>
      <c r="B553" s="199" t="s">
        <v>25</v>
      </c>
      <c r="C553" s="200" t="s">
        <v>1044</v>
      </c>
      <c r="D553" s="199" t="s">
        <v>27</v>
      </c>
      <c r="E553" s="201" t="s">
        <v>2790</v>
      </c>
      <c r="F553" s="199" t="s">
        <v>29</v>
      </c>
      <c r="G553" s="200" t="s">
        <v>1046</v>
      </c>
      <c r="H553" s="200" t="s">
        <v>31</v>
      </c>
      <c r="I553" s="153">
        <v>1000000</v>
      </c>
      <c r="J553" s="215">
        <v>0</v>
      </c>
      <c r="K553" s="215">
        <v>0</v>
      </c>
      <c r="L553" s="215">
        <v>0</v>
      </c>
      <c r="M553" s="207" t="s">
        <v>5818</v>
      </c>
      <c r="N553" s="208" t="s">
        <v>2791</v>
      </c>
      <c r="O553" t="s">
        <v>2792</v>
      </c>
      <c r="P553" s="204">
        <v>44589</v>
      </c>
      <c r="Q553" s="205">
        <v>44589</v>
      </c>
      <c r="R553" s="204">
        <v>44740</v>
      </c>
      <c r="S553" s="215">
        <v>0</v>
      </c>
      <c r="T553" s="153">
        <v>1000000</v>
      </c>
      <c r="U553" s="200">
        <v>72220242</v>
      </c>
      <c r="V553" s="208" t="s">
        <v>1112</v>
      </c>
      <c r="W553"/>
      <c r="X553"/>
      <c r="Y553" s="1"/>
    </row>
    <row r="554" spans="1:25">
      <c r="A554" s="198">
        <v>891780111</v>
      </c>
      <c r="B554" s="199" t="s">
        <v>25</v>
      </c>
      <c r="C554" s="200" t="s">
        <v>1044</v>
      </c>
      <c r="D554" s="199" t="s">
        <v>27</v>
      </c>
      <c r="E554" s="201" t="s">
        <v>2793</v>
      </c>
      <c r="F554" s="199" t="s">
        <v>29</v>
      </c>
      <c r="G554" s="200" t="s">
        <v>1046</v>
      </c>
      <c r="H554" s="200" t="s">
        <v>31</v>
      </c>
      <c r="I554" s="153">
        <v>40800000</v>
      </c>
      <c r="J554" s="215">
        <v>0</v>
      </c>
      <c r="K554" s="215">
        <v>0</v>
      </c>
      <c r="L554" s="215">
        <v>0</v>
      </c>
      <c r="M554" s="207" t="s">
        <v>5819</v>
      </c>
      <c r="N554" s="208" t="s">
        <v>2794</v>
      </c>
      <c r="O554" t="s">
        <v>2795</v>
      </c>
      <c r="P554" s="204">
        <v>44589</v>
      </c>
      <c r="Q554" s="205">
        <v>44589</v>
      </c>
      <c r="R554" s="204">
        <v>44954</v>
      </c>
      <c r="S554" s="215">
        <v>6800000</v>
      </c>
      <c r="T554" s="153">
        <v>34000000</v>
      </c>
      <c r="U554" s="200">
        <v>72220242</v>
      </c>
      <c r="V554" s="208" t="s">
        <v>1112</v>
      </c>
      <c r="W554"/>
      <c r="X554"/>
      <c r="Y554" s="1"/>
    </row>
    <row r="555" spans="1:25">
      <c r="A555" s="198">
        <v>891780111</v>
      </c>
      <c r="B555" s="199" t="s">
        <v>25</v>
      </c>
      <c r="C555" s="200" t="s">
        <v>1044</v>
      </c>
      <c r="D555" s="199" t="s">
        <v>27</v>
      </c>
      <c r="E555" s="201" t="s">
        <v>2796</v>
      </c>
      <c r="F555" s="199" t="s">
        <v>29</v>
      </c>
      <c r="G555" s="200" t="s">
        <v>1046</v>
      </c>
      <c r="H555" s="200" t="s">
        <v>31</v>
      </c>
      <c r="I555" s="153">
        <v>20000000</v>
      </c>
      <c r="J555" s="215">
        <v>0</v>
      </c>
      <c r="K555" s="215">
        <v>0</v>
      </c>
      <c r="L555" s="215">
        <v>0</v>
      </c>
      <c r="M555" s="207" t="s">
        <v>5820</v>
      </c>
      <c r="N555" s="208" t="s">
        <v>2797</v>
      </c>
      <c r="O555" t="s">
        <v>2798</v>
      </c>
      <c r="P555" s="204">
        <v>44589</v>
      </c>
      <c r="Q555" s="205">
        <v>44589</v>
      </c>
      <c r="R555" s="204">
        <v>44954</v>
      </c>
      <c r="S555" s="215">
        <v>4000000</v>
      </c>
      <c r="T555" s="153">
        <v>16000000</v>
      </c>
      <c r="U555" s="200">
        <v>72220242</v>
      </c>
      <c r="V555" s="208" t="s">
        <v>1112</v>
      </c>
      <c r="W555"/>
      <c r="X555"/>
      <c r="Y555" s="1"/>
    </row>
    <row r="556" spans="1:25">
      <c r="A556" s="198">
        <v>891780111</v>
      </c>
      <c r="B556" s="199" t="s">
        <v>25</v>
      </c>
      <c r="C556" s="200" t="s">
        <v>1044</v>
      </c>
      <c r="D556" s="199" t="s">
        <v>27</v>
      </c>
      <c r="E556" s="201" t="s">
        <v>2799</v>
      </c>
      <c r="F556" s="199" t="s">
        <v>29</v>
      </c>
      <c r="G556" s="200" t="s">
        <v>1046</v>
      </c>
      <c r="H556" s="200" t="s">
        <v>31</v>
      </c>
      <c r="I556" s="270">
        <v>3520000</v>
      </c>
      <c r="J556" s="215">
        <v>0</v>
      </c>
      <c r="K556" s="215">
        <v>0</v>
      </c>
      <c r="L556" s="215">
        <v>0</v>
      </c>
      <c r="M556" s="207" t="s">
        <v>2800</v>
      </c>
      <c r="N556" s="208" t="s">
        <v>2801</v>
      </c>
      <c r="O556" t="s">
        <v>2802</v>
      </c>
      <c r="P556" s="204">
        <v>44589</v>
      </c>
      <c r="Q556" s="205">
        <v>44589</v>
      </c>
      <c r="R556" s="204">
        <v>44954</v>
      </c>
      <c r="S556" s="215">
        <v>0</v>
      </c>
      <c r="T556" s="270">
        <v>3520000</v>
      </c>
      <c r="U556" s="200">
        <v>72220242</v>
      </c>
      <c r="V556" s="208" t="s">
        <v>1112</v>
      </c>
      <c r="W556"/>
      <c r="X556"/>
      <c r="Y556" s="1"/>
    </row>
    <row r="557" spans="1:25">
      <c r="A557" s="198">
        <v>891780111</v>
      </c>
      <c r="B557" s="199" t="s">
        <v>25</v>
      </c>
      <c r="C557" s="200" t="s">
        <v>1044</v>
      </c>
      <c r="D557" s="199" t="s">
        <v>27</v>
      </c>
      <c r="E557" s="201" t="s">
        <v>2803</v>
      </c>
      <c r="F557" s="199" t="s">
        <v>29</v>
      </c>
      <c r="G557" s="200" t="s">
        <v>1046</v>
      </c>
      <c r="H557" s="200" t="s">
        <v>31</v>
      </c>
      <c r="I557" s="153">
        <v>19000000</v>
      </c>
      <c r="J557" s="215">
        <v>0</v>
      </c>
      <c r="K557" s="215">
        <v>0</v>
      </c>
      <c r="L557" s="215">
        <v>0</v>
      </c>
      <c r="M557" s="207" t="s">
        <v>5821</v>
      </c>
      <c r="N557" s="208" t="s">
        <v>2804</v>
      </c>
      <c r="O557" t="s">
        <v>2805</v>
      </c>
      <c r="P557" s="204">
        <v>44589</v>
      </c>
      <c r="Q557" s="205">
        <v>44589</v>
      </c>
      <c r="R557" s="204">
        <v>44893</v>
      </c>
      <c r="S557" s="215">
        <v>3800000</v>
      </c>
      <c r="T557" s="153">
        <v>15200000</v>
      </c>
      <c r="U557" s="200">
        <v>72220242</v>
      </c>
      <c r="V557" s="208" t="s">
        <v>1112</v>
      </c>
      <c r="W557"/>
      <c r="X557"/>
      <c r="Y557" s="98"/>
    </row>
    <row r="558" spans="1:25">
      <c r="A558" s="198">
        <v>891780111</v>
      </c>
      <c r="B558" s="199" t="s">
        <v>25</v>
      </c>
      <c r="C558" s="200" t="s">
        <v>1044</v>
      </c>
      <c r="D558" s="199" t="s">
        <v>27</v>
      </c>
      <c r="E558" s="201" t="s">
        <v>2806</v>
      </c>
      <c r="F558" s="199" t="s">
        <v>29</v>
      </c>
      <c r="G558" s="200" t="s">
        <v>1046</v>
      </c>
      <c r="H558" s="200" t="s">
        <v>31</v>
      </c>
      <c r="I558" s="153">
        <v>1280000</v>
      </c>
      <c r="J558" s="215">
        <v>0</v>
      </c>
      <c r="K558" s="215">
        <v>0</v>
      </c>
      <c r="L558" s="215">
        <v>0</v>
      </c>
      <c r="M558" s="207" t="s">
        <v>5822</v>
      </c>
      <c r="N558" s="208" t="s">
        <v>743</v>
      </c>
      <c r="O558" t="s">
        <v>2807</v>
      </c>
      <c r="P558" s="204">
        <v>44589</v>
      </c>
      <c r="Q558" s="205">
        <v>44652</v>
      </c>
      <c r="R558" s="204">
        <v>44682</v>
      </c>
      <c r="S558" s="215">
        <v>0</v>
      </c>
      <c r="T558" s="153">
        <v>1280000</v>
      </c>
      <c r="U558" s="200">
        <v>72220242</v>
      </c>
      <c r="V558" s="208" t="s">
        <v>1112</v>
      </c>
      <c r="W558"/>
      <c r="X558"/>
      <c r="Y558" s="1"/>
    </row>
    <row r="559" spans="1:25">
      <c r="A559" s="198">
        <v>891780111</v>
      </c>
      <c r="B559" s="199" t="s">
        <v>25</v>
      </c>
      <c r="C559" s="200" t="s">
        <v>1044</v>
      </c>
      <c r="D559" s="199" t="s">
        <v>27</v>
      </c>
      <c r="E559" s="201" t="s">
        <v>2808</v>
      </c>
      <c r="F559" s="199" t="s">
        <v>29</v>
      </c>
      <c r="G559" s="200" t="s">
        <v>1046</v>
      </c>
      <c r="H559" s="200" t="s">
        <v>31</v>
      </c>
      <c r="I559" s="153">
        <v>30000000</v>
      </c>
      <c r="J559" s="215">
        <v>0</v>
      </c>
      <c r="K559" s="215">
        <v>0</v>
      </c>
      <c r="L559" s="215">
        <v>0</v>
      </c>
      <c r="M559" s="207" t="s">
        <v>5823</v>
      </c>
      <c r="N559" s="208" t="s">
        <v>2809</v>
      </c>
      <c r="O559" t="s">
        <v>2810</v>
      </c>
      <c r="P559" s="204">
        <v>44589</v>
      </c>
      <c r="Q559" s="205">
        <v>44652</v>
      </c>
      <c r="R559" s="204">
        <v>44743</v>
      </c>
      <c r="S559" s="215">
        <v>6400000</v>
      </c>
      <c r="T559" s="153">
        <v>23600000</v>
      </c>
      <c r="U559" s="200">
        <v>72220242</v>
      </c>
      <c r="V559" s="208" t="s">
        <v>1112</v>
      </c>
      <c r="W559"/>
      <c r="X559"/>
      <c r="Y559" s="98"/>
    </row>
    <row r="560" spans="1:25">
      <c r="A560" s="198">
        <v>891780111</v>
      </c>
      <c r="B560" s="199" t="s">
        <v>25</v>
      </c>
      <c r="C560" s="200" t="s">
        <v>1044</v>
      </c>
      <c r="D560" s="199" t="s">
        <v>27</v>
      </c>
      <c r="E560" s="201" t="s">
        <v>2811</v>
      </c>
      <c r="F560" s="199" t="s">
        <v>29</v>
      </c>
      <c r="G560" s="200" t="s">
        <v>1046</v>
      </c>
      <c r="H560" s="200" t="s">
        <v>31</v>
      </c>
      <c r="I560" s="153">
        <v>19000000</v>
      </c>
      <c r="J560" s="215">
        <v>0</v>
      </c>
      <c r="K560" s="215">
        <v>0</v>
      </c>
      <c r="L560" s="215">
        <v>0</v>
      </c>
      <c r="M560" s="207" t="s">
        <v>5824</v>
      </c>
      <c r="N560" s="208" t="s">
        <v>2812</v>
      </c>
      <c r="O560" t="s">
        <v>2813</v>
      </c>
      <c r="P560" s="204">
        <v>44589</v>
      </c>
      <c r="Q560" s="205">
        <v>44652</v>
      </c>
      <c r="R560" s="204">
        <v>44713</v>
      </c>
      <c r="S560" s="215">
        <v>3800000</v>
      </c>
      <c r="T560" s="153">
        <v>15200000</v>
      </c>
      <c r="U560" s="200">
        <v>72220242</v>
      </c>
      <c r="V560" s="208" t="s">
        <v>1112</v>
      </c>
      <c r="W560"/>
      <c r="X560"/>
      <c r="Y560" s="1"/>
    </row>
    <row r="561" spans="1:25">
      <c r="A561" s="198">
        <v>891780111</v>
      </c>
      <c r="B561" s="199" t="s">
        <v>25</v>
      </c>
      <c r="C561" s="200" t="s">
        <v>1044</v>
      </c>
      <c r="D561" s="199" t="s">
        <v>27</v>
      </c>
      <c r="E561" s="201" t="s">
        <v>2814</v>
      </c>
      <c r="F561" s="199" t="s">
        <v>29</v>
      </c>
      <c r="G561" s="200" t="s">
        <v>1046</v>
      </c>
      <c r="H561" s="200" t="s">
        <v>31</v>
      </c>
      <c r="I561" s="153">
        <v>40800000</v>
      </c>
      <c r="J561" s="215">
        <v>0</v>
      </c>
      <c r="K561" s="215">
        <v>0</v>
      </c>
      <c r="L561" s="215">
        <v>0</v>
      </c>
      <c r="M561" s="207" t="s">
        <v>5825</v>
      </c>
      <c r="N561" s="208" t="s">
        <v>2815</v>
      </c>
      <c r="O561" t="s">
        <v>2816</v>
      </c>
      <c r="P561" s="204">
        <v>44589</v>
      </c>
      <c r="Q561" s="205">
        <v>44652</v>
      </c>
      <c r="R561" s="204">
        <v>44682</v>
      </c>
      <c r="S561" s="215">
        <v>6800000</v>
      </c>
      <c r="T561" s="153">
        <v>34000000</v>
      </c>
      <c r="U561" s="200">
        <v>72220242</v>
      </c>
      <c r="V561" s="208" t="s">
        <v>1112</v>
      </c>
      <c r="W561"/>
      <c r="X561"/>
      <c r="Y561" s="1"/>
    </row>
    <row r="562" spans="1:25">
      <c r="A562" s="198">
        <v>891780111</v>
      </c>
      <c r="B562" s="199" t="s">
        <v>25</v>
      </c>
      <c r="C562" s="200" t="s">
        <v>1044</v>
      </c>
      <c r="D562" s="199" t="s">
        <v>27</v>
      </c>
      <c r="E562" s="201" t="s">
        <v>2817</v>
      </c>
      <c r="F562" s="199" t="s">
        <v>29</v>
      </c>
      <c r="G562" s="200" t="s">
        <v>1046</v>
      </c>
      <c r="H562" s="200" t="s">
        <v>31</v>
      </c>
      <c r="I562" s="153">
        <v>15400000</v>
      </c>
      <c r="J562" s="215">
        <v>0</v>
      </c>
      <c r="K562" s="215">
        <v>0</v>
      </c>
      <c r="L562" s="215">
        <v>0</v>
      </c>
      <c r="M562" s="207" t="s">
        <v>5826</v>
      </c>
      <c r="N562" s="208" t="s">
        <v>2818</v>
      </c>
      <c r="O562" t="s">
        <v>2819</v>
      </c>
      <c r="P562" s="204">
        <v>44589</v>
      </c>
      <c r="Q562" s="205">
        <v>44589</v>
      </c>
      <c r="R562" s="204">
        <v>44893</v>
      </c>
      <c r="S562" s="215">
        <v>3080000</v>
      </c>
      <c r="T562" s="153">
        <v>12320000</v>
      </c>
      <c r="U562" s="200">
        <v>72220242</v>
      </c>
      <c r="V562" s="208" t="s">
        <v>1112</v>
      </c>
      <c r="W562"/>
      <c r="X562"/>
      <c r="Y562" s="1"/>
    </row>
    <row r="563" spans="1:25">
      <c r="A563" s="198">
        <v>891780111</v>
      </c>
      <c r="B563" s="199" t="s">
        <v>25</v>
      </c>
      <c r="C563" s="200" t="s">
        <v>1044</v>
      </c>
      <c r="D563" s="199" t="s">
        <v>27</v>
      </c>
      <c r="E563" s="201" t="s">
        <v>2820</v>
      </c>
      <c r="F563" s="199" t="s">
        <v>29</v>
      </c>
      <c r="G563" s="200" t="s">
        <v>1046</v>
      </c>
      <c r="H563" s="200" t="s">
        <v>31</v>
      </c>
      <c r="I563" s="153">
        <v>45600000</v>
      </c>
      <c r="J563" s="215">
        <v>0</v>
      </c>
      <c r="K563" s="215">
        <v>0</v>
      </c>
      <c r="L563" s="215">
        <v>0</v>
      </c>
      <c r="M563" s="207" t="s">
        <v>5827</v>
      </c>
      <c r="N563" s="208" t="s">
        <v>2821</v>
      </c>
      <c r="O563" t="s">
        <v>2822</v>
      </c>
      <c r="P563" s="204">
        <v>44589</v>
      </c>
      <c r="Q563" s="205">
        <v>44589</v>
      </c>
      <c r="R563" s="204">
        <v>44954</v>
      </c>
      <c r="S563" s="215">
        <v>7600000</v>
      </c>
      <c r="T563" s="153">
        <v>38000000</v>
      </c>
      <c r="U563" s="200">
        <v>72220242</v>
      </c>
      <c r="V563" s="208" t="s">
        <v>1112</v>
      </c>
      <c r="W563"/>
      <c r="X563"/>
      <c r="Y563" s="1"/>
    </row>
    <row r="564" spans="1:25">
      <c r="A564" s="198">
        <v>891780111</v>
      </c>
      <c r="B564" s="199" t="s">
        <v>25</v>
      </c>
      <c r="C564" s="200" t="s">
        <v>1044</v>
      </c>
      <c r="D564" s="199" t="s">
        <v>27</v>
      </c>
      <c r="E564" s="201" t="s">
        <v>2823</v>
      </c>
      <c r="F564" s="199" t="s">
        <v>29</v>
      </c>
      <c r="G564" s="200" t="s">
        <v>1046</v>
      </c>
      <c r="H564" s="200" t="s">
        <v>31</v>
      </c>
      <c r="I564" s="153">
        <v>3840000</v>
      </c>
      <c r="J564" s="215">
        <v>0</v>
      </c>
      <c r="K564" s="215">
        <v>0</v>
      </c>
      <c r="L564" s="215">
        <v>0</v>
      </c>
      <c r="M564" s="207" t="s">
        <v>5828</v>
      </c>
      <c r="N564" s="208" t="s">
        <v>2824</v>
      </c>
      <c r="O564" t="s">
        <v>2825</v>
      </c>
      <c r="P564" s="204">
        <v>44589</v>
      </c>
      <c r="Q564" s="205">
        <v>44589</v>
      </c>
      <c r="R564" s="204">
        <v>44923</v>
      </c>
      <c r="S564" s="215">
        <v>0</v>
      </c>
      <c r="T564" s="153">
        <v>3840000</v>
      </c>
      <c r="U564" s="200">
        <v>72220242</v>
      </c>
      <c r="V564" s="208" t="s">
        <v>1112</v>
      </c>
      <c r="W564"/>
      <c r="X564"/>
      <c r="Y564" s="1"/>
    </row>
    <row r="565" spans="1:25">
      <c r="A565" s="198">
        <v>891780111</v>
      </c>
      <c r="B565" s="199" t="s">
        <v>25</v>
      </c>
      <c r="C565" s="200" t="s">
        <v>1044</v>
      </c>
      <c r="D565" s="199" t="s">
        <v>27</v>
      </c>
      <c r="E565" s="201" t="s">
        <v>2826</v>
      </c>
      <c r="F565" s="199" t="s">
        <v>29</v>
      </c>
      <c r="G565" s="200" t="s">
        <v>1046</v>
      </c>
      <c r="H565" s="200" t="s">
        <v>31</v>
      </c>
      <c r="I565" s="153">
        <v>3840000</v>
      </c>
      <c r="J565" s="215">
        <v>0</v>
      </c>
      <c r="K565" s="215">
        <v>0</v>
      </c>
      <c r="L565" s="215">
        <v>0</v>
      </c>
      <c r="M565" s="207" t="s">
        <v>2874</v>
      </c>
      <c r="N565" s="208" t="s">
        <v>786</v>
      </c>
      <c r="O565" t="s">
        <v>2827</v>
      </c>
      <c r="P565" s="204">
        <v>44589</v>
      </c>
      <c r="Q565" s="205">
        <v>44589</v>
      </c>
      <c r="R565" s="204">
        <v>44893</v>
      </c>
      <c r="S565" s="215">
        <v>0</v>
      </c>
      <c r="T565" s="153">
        <v>3840000</v>
      </c>
      <c r="U565" s="200">
        <v>72220242</v>
      </c>
      <c r="V565" s="208" t="s">
        <v>1112</v>
      </c>
      <c r="W565"/>
      <c r="X565"/>
      <c r="Y565" s="1"/>
    </row>
    <row r="566" spans="1:25">
      <c r="A566" s="198">
        <v>891780111</v>
      </c>
      <c r="B566" s="199" t="s">
        <v>25</v>
      </c>
      <c r="C566" s="200" t="s">
        <v>1044</v>
      </c>
      <c r="D566" s="199" t="s">
        <v>27</v>
      </c>
      <c r="E566" s="201" t="s">
        <v>2828</v>
      </c>
      <c r="F566" s="199" t="s">
        <v>29</v>
      </c>
      <c r="G566" s="200" t="s">
        <v>1046</v>
      </c>
      <c r="H566" s="200" t="s">
        <v>31</v>
      </c>
      <c r="I566" s="153">
        <v>41800000</v>
      </c>
      <c r="J566" s="215">
        <v>0</v>
      </c>
      <c r="K566" s="215">
        <v>0</v>
      </c>
      <c r="L566" s="215">
        <v>0</v>
      </c>
      <c r="M566" s="207" t="s">
        <v>5829</v>
      </c>
      <c r="N566" s="208" t="s">
        <v>2829</v>
      </c>
      <c r="O566" t="s">
        <v>2830</v>
      </c>
      <c r="P566" s="204">
        <v>44589</v>
      </c>
      <c r="Q566" s="205">
        <v>44589</v>
      </c>
      <c r="R566" s="204">
        <v>44893</v>
      </c>
      <c r="S566" s="215">
        <v>7600000</v>
      </c>
      <c r="T566" s="153">
        <v>34200000</v>
      </c>
      <c r="U566" s="200">
        <v>72220242</v>
      </c>
      <c r="V566" s="208" t="s">
        <v>1112</v>
      </c>
      <c r="W566"/>
      <c r="X566"/>
      <c r="Y566" s="1"/>
    </row>
    <row r="567" spans="1:25">
      <c r="A567" s="198">
        <v>891780111</v>
      </c>
      <c r="B567" s="199" t="s">
        <v>25</v>
      </c>
      <c r="C567" s="200" t="s">
        <v>1044</v>
      </c>
      <c r="D567" s="199" t="s">
        <v>27</v>
      </c>
      <c r="E567" s="201" t="s">
        <v>2831</v>
      </c>
      <c r="F567" s="199" t="s">
        <v>29</v>
      </c>
      <c r="G567" s="200" t="s">
        <v>1046</v>
      </c>
      <c r="H567" s="200" t="s">
        <v>31</v>
      </c>
      <c r="I567" s="153">
        <v>15000000</v>
      </c>
      <c r="J567" s="215">
        <v>0</v>
      </c>
      <c r="K567" s="215">
        <v>0</v>
      </c>
      <c r="L567" s="215">
        <v>0</v>
      </c>
      <c r="M567" s="207" t="s">
        <v>5830</v>
      </c>
      <c r="N567" s="208" t="s">
        <v>2832</v>
      </c>
      <c r="O567" t="s">
        <v>2833</v>
      </c>
      <c r="P567" s="204">
        <v>44589</v>
      </c>
      <c r="Q567" s="205">
        <v>44589</v>
      </c>
      <c r="R567" s="204">
        <v>44893</v>
      </c>
      <c r="S567" s="215">
        <v>3000000</v>
      </c>
      <c r="T567" s="153">
        <v>12000000</v>
      </c>
      <c r="U567" s="200">
        <v>72220242</v>
      </c>
      <c r="V567" s="208" t="s">
        <v>1112</v>
      </c>
      <c r="W567"/>
      <c r="X567"/>
      <c r="Y567" s="1"/>
    </row>
    <row r="568" spans="1:25">
      <c r="A568" s="198">
        <v>891780111</v>
      </c>
      <c r="B568" s="199" t="s">
        <v>25</v>
      </c>
      <c r="C568" s="200" t="s">
        <v>1044</v>
      </c>
      <c r="D568" s="199" t="s">
        <v>27</v>
      </c>
      <c r="E568" s="201" t="s">
        <v>2834</v>
      </c>
      <c r="F568" s="199" t="s">
        <v>29</v>
      </c>
      <c r="G568" s="200" t="s">
        <v>1046</v>
      </c>
      <c r="H568" s="200" t="s">
        <v>31</v>
      </c>
      <c r="I568" s="153">
        <v>12300000</v>
      </c>
      <c r="J568" s="215">
        <v>0</v>
      </c>
      <c r="K568" s="215">
        <v>0</v>
      </c>
      <c r="L568" s="215">
        <v>0</v>
      </c>
      <c r="M568" s="207" t="s">
        <v>5831</v>
      </c>
      <c r="N568" s="208" t="s">
        <v>2835</v>
      </c>
      <c r="O568" t="s">
        <v>2836</v>
      </c>
      <c r="P568" s="204">
        <v>44589</v>
      </c>
      <c r="Q568" s="205">
        <v>44589</v>
      </c>
      <c r="R568" s="204">
        <v>44893</v>
      </c>
      <c r="S568" s="215">
        <v>4920000</v>
      </c>
      <c r="T568" s="153">
        <v>7380000</v>
      </c>
      <c r="U568" s="200">
        <v>72220242</v>
      </c>
      <c r="V568" s="208" t="s">
        <v>1112</v>
      </c>
      <c r="W568"/>
      <c r="X568"/>
      <c r="Y568" s="1"/>
    </row>
    <row r="569" spans="1:25">
      <c r="A569" s="198">
        <v>891780111</v>
      </c>
      <c r="B569" s="199" t="s">
        <v>25</v>
      </c>
      <c r="C569" s="200" t="s">
        <v>1044</v>
      </c>
      <c r="D569" s="199" t="s">
        <v>27</v>
      </c>
      <c r="E569" s="201" t="s">
        <v>2837</v>
      </c>
      <c r="F569" s="199" t="s">
        <v>29</v>
      </c>
      <c r="G569" s="200" t="s">
        <v>1046</v>
      </c>
      <c r="H569" s="200" t="s">
        <v>31</v>
      </c>
      <c r="I569" s="153">
        <v>1000000</v>
      </c>
      <c r="J569" s="215">
        <v>0</v>
      </c>
      <c r="K569" s="215">
        <v>0</v>
      </c>
      <c r="L569" s="215">
        <v>0</v>
      </c>
      <c r="M569" s="207" t="s">
        <v>5832</v>
      </c>
      <c r="N569" s="208" t="s">
        <v>2838</v>
      </c>
      <c r="O569" t="s">
        <v>2839</v>
      </c>
      <c r="P569" s="204">
        <v>44589</v>
      </c>
      <c r="Q569" s="205">
        <v>44589</v>
      </c>
      <c r="R569" s="204">
        <v>44893</v>
      </c>
      <c r="S569" s="215">
        <v>0</v>
      </c>
      <c r="T569" s="153">
        <v>1000000</v>
      </c>
      <c r="U569" s="200">
        <v>72220242</v>
      </c>
      <c r="V569" s="208" t="s">
        <v>1112</v>
      </c>
      <c r="W569"/>
      <c r="X569"/>
      <c r="Y569" s="1"/>
    </row>
    <row r="570" spans="1:25">
      <c r="A570" s="198">
        <v>891780111</v>
      </c>
      <c r="B570" s="199" t="s">
        <v>25</v>
      </c>
      <c r="C570" s="200" t="s">
        <v>1044</v>
      </c>
      <c r="D570" s="199" t="s">
        <v>27</v>
      </c>
      <c r="E570" s="201" t="s">
        <v>2840</v>
      </c>
      <c r="F570" s="199" t="s">
        <v>29</v>
      </c>
      <c r="G570" s="200" t="s">
        <v>1046</v>
      </c>
      <c r="H570" s="200" t="s">
        <v>31</v>
      </c>
      <c r="I570" s="153">
        <v>42106400</v>
      </c>
      <c r="J570" s="215">
        <v>0</v>
      </c>
      <c r="K570" s="215">
        <v>0</v>
      </c>
      <c r="L570" s="215">
        <v>0</v>
      </c>
      <c r="M570" s="207" t="s">
        <v>2841</v>
      </c>
      <c r="N570" s="208" t="s">
        <v>2842</v>
      </c>
      <c r="O570" t="s">
        <v>2843</v>
      </c>
      <c r="P570" s="204">
        <v>44589</v>
      </c>
      <c r="Q570" s="205">
        <v>44589</v>
      </c>
      <c r="R570" s="204">
        <v>44773</v>
      </c>
      <c r="S570" s="215">
        <v>4326000</v>
      </c>
      <c r="T570" s="153">
        <v>37780400</v>
      </c>
      <c r="U570" s="200">
        <v>12545871</v>
      </c>
      <c r="V570" s="208" t="s">
        <v>1063</v>
      </c>
      <c r="W570"/>
      <c r="X570"/>
      <c r="Y570" s="1"/>
    </row>
    <row r="571" spans="1:25">
      <c r="A571" s="198">
        <v>891780111</v>
      </c>
      <c r="B571" s="199" t="s">
        <v>25</v>
      </c>
      <c r="C571" s="200" t="s">
        <v>1044</v>
      </c>
      <c r="D571" s="199" t="s">
        <v>27</v>
      </c>
      <c r="E571" s="201" t="s">
        <v>2844</v>
      </c>
      <c r="F571" s="199" t="s">
        <v>29</v>
      </c>
      <c r="G571" s="200" t="s">
        <v>1046</v>
      </c>
      <c r="H571" s="200" t="s">
        <v>31</v>
      </c>
      <c r="I571" s="153">
        <v>14420000</v>
      </c>
      <c r="J571" s="215">
        <v>21630000</v>
      </c>
      <c r="K571" s="215">
        <v>7210000</v>
      </c>
      <c r="L571" s="215">
        <v>0</v>
      </c>
      <c r="M571" s="207" t="s">
        <v>2845</v>
      </c>
      <c r="N571" s="208" t="s">
        <v>2846</v>
      </c>
      <c r="O571" s="203" t="s">
        <v>2847</v>
      </c>
      <c r="P571" s="204">
        <v>44589</v>
      </c>
      <c r="Q571" s="205">
        <v>44589</v>
      </c>
      <c r="R571" s="204">
        <v>44773</v>
      </c>
      <c r="S571" s="215">
        <v>1946700</v>
      </c>
      <c r="T571" s="153">
        <v>19683300</v>
      </c>
      <c r="U571" s="200">
        <v>12545871</v>
      </c>
      <c r="V571" s="208" t="s">
        <v>1063</v>
      </c>
      <c r="W571"/>
      <c r="X571"/>
      <c r="Y571" s="1"/>
    </row>
    <row r="572" spans="1:25">
      <c r="A572" s="198">
        <v>891780111</v>
      </c>
      <c r="B572" s="199" t="s">
        <v>25</v>
      </c>
      <c r="C572" s="200" t="s">
        <v>1044</v>
      </c>
      <c r="D572" s="199" t="s">
        <v>27</v>
      </c>
      <c r="E572" s="201" t="s">
        <v>2848</v>
      </c>
      <c r="F572" s="199" t="s">
        <v>29</v>
      </c>
      <c r="G572" s="200" t="s">
        <v>1046</v>
      </c>
      <c r="H572" s="200" t="s">
        <v>31</v>
      </c>
      <c r="I572" s="153">
        <v>9910928</v>
      </c>
      <c r="J572" s="215">
        <v>0</v>
      </c>
      <c r="K572" s="215">
        <v>0</v>
      </c>
      <c r="L572" s="215">
        <v>0</v>
      </c>
      <c r="M572" s="207" t="s">
        <v>2849</v>
      </c>
      <c r="N572" s="208" t="s">
        <v>2850</v>
      </c>
      <c r="O572" t="s">
        <v>2851</v>
      </c>
      <c r="P572" s="204">
        <v>44589</v>
      </c>
      <c r="Q572" s="205">
        <v>44593</v>
      </c>
      <c r="R572" s="204">
        <v>44773</v>
      </c>
      <c r="S572" s="215">
        <v>3303642</v>
      </c>
      <c r="T572" s="153">
        <v>6607286</v>
      </c>
      <c r="U572" s="200">
        <v>12545871</v>
      </c>
      <c r="V572" s="208" t="s">
        <v>1063</v>
      </c>
      <c r="W572"/>
      <c r="X572"/>
      <c r="Y572" s="1"/>
    </row>
    <row r="573" spans="1:25">
      <c r="A573" s="198">
        <v>891780111</v>
      </c>
      <c r="B573" s="199" t="s">
        <v>25</v>
      </c>
      <c r="C573" s="200" t="s">
        <v>1044</v>
      </c>
      <c r="D573" s="199" t="s">
        <v>27</v>
      </c>
      <c r="E573" s="201" t="s">
        <v>2852</v>
      </c>
      <c r="F573" s="199" t="s">
        <v>29</v>
      </c>
      <c r="G573" s="200" t="s">
        <v>1046</v>
      </c>
      <c r="H573" s="200" t="s">
        <v>31</v>
      </c>
      <c r="I573" s="153">
        <v>8818482</v>
      </c>
      <c r="J573" s="215">
        <v>0</v>
      </c>
      <c r="K573" s="215">
        <v>0</v>
      </c>
      <c r="L573" s="215">
        <v>0</v>
      </c>
      <c r="M573" s="207" t="s">
        <v>2853</v>
      </c>
      <c r="N573" s="208" t="s">
        <v>2854</v>
      </c>
      <c r="O573" t="s">
        <v>2855</v>
      </c>
      <c r="P573" s="204">
        <v>44589</v>
      </c>
      <c r="Q573" s="205">
        <v>44593</v>
      </c>
      <c r="R573" s="204">
        <v>44773</v>
      </c>
      <c r="S573" s="215">
        <v>1469747</v>
      </c>
      <c r="T573" s="153">
        <v>7348735</v>
      </c>
      <c r="U573" s="200">
        <v>12545871</v>
      </c>
      <c r="V573" s="208" t="s">
        <v>1063</v>
      </c>
      <c r="W573"/>
      <c r="X573"/>
      <c r="Y573" s="1"/>
    </row>
    <row r="574" spans="1:25">
      <c r="A574" s="198">
        <v>891780111</v>
      </c>
      <c r="B574" s="199" t="s">
        <v>25</v>
      </c>
      <c r="C574" s="200" t="s">
        <v>1044</v>
      </c>
      <c r="D574" s="199" t="s">
        <v>27</v>
      </c>
      <c r="E574" s="201" t="s">
        <v>2856</v>
      </c>
      <c r="F574" s="199" t="s">
        <v>29</v>
      </c>
      <c r="G574" s="200" t="s">
        <v>1046</v>
      </c>
      <c r="H574" s="200" t="s">
        <v>31</v>
      </c>
      <c r="I574" s="153">
        <v>7650000</v>
      </c>
      <c r="J574" s="215">
        <v>0</v>
      </c>
      <c r="K574" s="215">
        <v>0</v>
      </c>
      <c r="L574" s="215">
        <v>0</v>
      </c>
      <c r="M574" s="207" t="s">
        <v>2857</v>
      </c>
      <c r="N574" s="208" t="s">
        <v>2858</v>
      </c>
      <c r="O574" s="203" t="s">
        <v>2859</v>
      </c>
      <c r="P574" s="204">
        <v>44589</v>
      </c>
      <c r="Q574" s="205">
        <v>44589</v>
      </c>
      <c r="R574" s="204">
        <v>44711</v>
      </c>
      <c r="S574" s="215">
        <v>3825000</v>
      </c>
      <c r="T574" s="153">
        <v>3825000</v>
      </c>
      <c r="U574" s="208">
        <v>36723796</v>
      </c>
      <c r="V574" s="208" t="s">
        <v>2614</v>
      </c>
      <c r="W574"/>
      <c r="X574"/>
      <c r="Y574" s="1"/>
    </row>
    <row r="575" spans="1:25">
      <c r="A575" s="198">
        <v>891780111</v>
      </c>
      <c r="B575" s="199" t="s">
        <v>25</v>
      </c>
      <c r="C575" s="200" t="s">
        <v>1044</v>
      </c>
      <c r="D575" s="199" t="s">
        <v>27</v>
      </c>
      <c r="E575" s="201" t="s">
        <v>2860</v>
      </c>
      <c r="F575" s="199" t="s">
        <v>29</v>
      </c>
      <c r="G575" s="200" t="s">
        <v>1046</v>
      </c>
      <c r="H575" s="200" t="s">
        <v>31</v>
      </c>
      <c r="I575" s="153">
        <v>12800000</v>
      </c>
      <c r="J575" s="215">
        <v>0</v>
      </c>
      <c r="K575" s="215">
        <v>0</v>
      </c>
      <c r="L575" s="215">
        <v>0</v>
      </c>
      <c r="M575" s="207" t="s">
        <v>5833</v>
      </c>
      <c r="N575" s="208" t="s">
        <v>5834</v>
      </c>
      <c r="O575" t="s">
        <v>2861</v>
      </c>
      <c r="P575" s="204">
        <v>44589</v>
      </c>
      <c r="Q575" s="205">
        <v>44589</v>
      </c>
      <c r="R575" s="204">
        <v>44711</v>
      </c>
      <c r="S575" s="215">
        <v>3200000</v>
      </c>
      <c r="T575" s="153">
        <v>9600000</v>
      </c>
      <c r="U575" s="200">
        <v>16078654</v>
      </c>
      <c r="V575" s="208" t="s">
        <v>2407</v>
      </c>
      <c r="W575"/>
      <c r="X575"/>
      <c r="Y575" s="1"/>
    </row>
    <row r="576" spans="1:25">
      <c r="A576" s="198">
        <v>891780111</v>
      </c>
      <c r="B576" s="199" t="s">
        <v>25</v>
      </c>
      <c r="C576" s="200" t="s">
        <v>1044</v>
      </c>
      <c r="D576" s="199" t="s">
        <v>27</v>
      </c>
      <c r="E576" s="201" t="s">
        <v>2862</v>
      </c>
      <c r="F576" s="199" t="s">
        <v>29</v>
      </c>
      <c r="G576" s="200" t="s">
        <v>1046</v>
      </c>
      <c r="H576" s="200" t="s">
        <v>31</v>
      </c>
      <c r="I576" s="153">
        <v>8818482</v>
      </c>
      <c r="J576" s="215">
        <v>0</v>
      </c>
      <c r="K576" s="215">
        <v>0</v>
      </c>
      <c r="L576" s="215">
        <v>0</v>
      </c>
      <c r="M576" s="207" t="s">
        <v>2863</v>
      </c>
      <c r="N576" s="208" t="s">
        <v>2864</v>
      </c>
      <c r="O576" t="s">
        <v>2865</v>
      </c>
      <c r="P576" s="204">
        <v>44589</v>
      </c>
      <c r="Q576" s="205">
        <v>44589</v>
      </c>
      <c r="R576" s="204">
        <v>44773</v>
      </c>
      <c r="S576" s="215">
        <v>2939494</v>
      </c>
      <c r="T576" s="153">
        <v>5878988</v>
      </c>
      <c r="U576" s="200">
        <v>12545871</v>
      </c>
      <c r="V576" s="208" t="s">
        <v>1063</v>
      </c>
      <c r="W576"/>
      <c r="X576"/>
      <c r="Y576" s="1"/>
    </row>
    <row r="577" spans="1:25">
      <c r="A577" s="198">
        <v>891780111</v>
      </c>
      <c r="B577" s="199" t="s">
        <v>25</v>
      </c>
      <c r="C577" s="200" t="s">
        <v>1044</v>
      </c>
      <c r="D577" s="199" t="s">
        <v>27</v>
      </c>
      <c r="E577" s="201" t="s">
        <v>2866</v>
      </c>
      <c r="F577" s="199" t="s">
        <v>29</v>
      </c>
      <c r="G577" s="200" t="s">
        <v>1046</v>
      </c>
      <c r="H577" s="200" t="s">
        <v>31</v>
      </c>
      <c r="I577" s="153">
        <v>10729206</v>
      </c>
      <c r="J577" s="215">
        <v>0</v>
      </c>
      <c r="K577" s="215">
        <v>0</v>
      </c>
      <c r="L577" s="215">
        <v>0</v>
      </c>
      <c r="M577" s="207" t="s">
        <v>5835</v>
      </c>
      <c r="N577" s="208" t="s">
        <v>2867</v>
      </c>
      <c r="O577" t="s">
        <v>2868</v>
      </c>
      <c r="P577" s="204">
        <v>44589</v>
      </c>
      <c r="Q577" s="205">
        <v>44589</v>
      </c>
      <c r="R577" s="204">
        <v>44773</v>
      </c>
      <c r="S577" s="215">
        <v>3576402</v>
      </c>
      <c r="T577" s="153">
        <v>7152804</v>
      </c>
      <c r="U577" s="200">
        <v>12545871</v>
      </c>
      <c r="V577" s="208" t="s">
        <v>1063</v>
      </c>
      <c r="W577"/>
      <c r="X577"/>
      <c r="Y577" s="1"/>
    </row>
    <row r="578" spans="1:25">
      <c r="A578" s="198">
        <v>891780111</v>
      </c>
      <c r="B578" s="199" t="s">
        <v>25</v>
      </c>
      <c r="C578" s="200" t="s">
        <v>1044</v>
      </c>
      <c r="D578" s="199" t="s">
        <v>27</v>
      </c>
      <c r="E578" s="201" t="s">
        <v>2869</v>
      </c>
      <c r="F578" s="199" t="s">
        <v>29</v>
      </c>
      <c r="G578" s="200" t="s">
        <v>1046</v>
      </c>
      <c r="H578" s="200" t="s">
        <v>31</v>
      </c>
      <c r="I578" s="153">
        <v>18220248</v>
      </c>
      <c r="J578" s="215">
        <v>0</v>
      </c>
      <c r="K578" s="215">
        <v>0</v>
      </c>
      <c r="L578" s="215">
        <v>0</v>
      </c>
      <c r="M578" s="207" t="s">
        <v>2870</v>
      </c>
      <c r="N578" s="208" t="s">
        <v>2871</v>
      </c>
      <c r="O578" t="s">
        <v>2872</v>
      </c>
      <c r="P578" s="204">
        <v>44589</v>
      </c>
      <c r="Q578" s="205">
        <v>44589</v>
      </c>
      <c r="R578" s="204">
        <v>44742</v>
      </c>
      <c r="S578" s="215">
        <v>9110124</v>
      </c>
      <c r="T578" s="153">
        <v>9110124</v>
      </c>
      <c r="U578" s="206">
        <v>85153989</v>
      </c>
      <c r="V578" s="200" t="s">
        <v>1095</v>
      </c>
      <c r="W578"/>
      <c r="X578"/>
      <c r="Y578" s="1"/>
    </row>
    <row r="579" spans="1:25">
      <c r="A579" s="198">
        <v>891780111</v>
      </c>
      <c r="B579" s="199" t="s">
        <v>25</v>
      </c>
      <c r="C579" s="200" t="s">
        <v>1044</v>
      </c>
      <c r="D579" s="199" t="s">
        <v>27</v>
      </c>
      <c r="E579" s="201" t="s">
        <v>2873</v>
      </c>
      <c r="F579" s="199" t="s">
        <v>29</v>
      </c>
      <c r="G579" s="200" t="s">
        <v>1046</v>
      </c>
      <c r="H579" s="200" t="s">
        <v>31</v>
      </c>
      <c r="I579" s="153">
        <v>3000000</v>
      </c>
      <c r="J579" s="215">
        <v>0</v>
      </c>
      <c r="K579" s="215">
        <v>0</v>
      </c>
      <c r="L579" s="215">
        <v>0</v>
      </c>
      <c r="M579" s="207" t="s">
        <v>2874</v>
      </c>
      <c r="N579" s="208" t="s">
        <v>786</v>
      </c>
      <c r="O579" s="203" t="s">
        <v>2875</v>
      </c>
      <c r="P579" s="204">
        <v>44589</v>
      </c>
      <c r="Q579" s="205">
        <v>44593</v>
      </c>
      <c r="R579" s="204">
        <v>44621</v>
      </c>
      <c r="S579" s="215">
        <v>3000000</v>
      </c>
      <c r="T579" s="153">
        <v>0</v>
      </c>
      <c r="U579" s="200">
        <v>16078654</v>
      </c>
      <c r="V579" s="208" t="s">
        <v>2407</v>
      </c>
      <c r="W579"/>
      <c r="X579"/>
      <c r="Y579" s="1"/>
    </row>
    <row r="580" spans="1:25">
      <c r="A580" s="198">
        <v>891780111</v>
      </c>
      <c r="B580" s="199" t="s">
        <v>25</v>
      </c>
      <c r="C580" s="200" t="s">
        <v>1044</v>
      </c>
      <c r="D580" s="199" t="s">
        <v>27</v>
      </c>
      <c r="E580" s="201" t="s">
        <v>2876</v>
      </c>
      <c r="F580" s="199" t="s">
        <v>29</v>
      </c>
      <c r="G580" s="200" t="s">
        <v>1046</v>
      </c>
      <c r="H580" s="200" t="s">
        <v>31</v>
      </c>
      <c r="I580" s="153">
        <v>4000000</v>
      </c>
      <c r="J580" s="215">
        <v>0</v>
      </c>
      <c r="K580" s="215">
        <v>0</v>
      </c>
      <c r="L580" s="215">
        <v>0</v>
      </c>
      <c r="M580" s="207" t="s">
        <v>2877</v>
      </c>
      <c r="N580" s="208" t="s">
        <v>2878</v>
      </c>
      <c r="O580" t="s">
        <v>2879</v>
      </c>
      <c r="P580" s="204">
        <v>44589</v>
      </c>
      <c r="Q580" s="205">
        <v>44589</v>
      </c>
      <c r="R580" s="204">
        <v>44660</v>
      </c>
      <c r="S580" s="215">
        <v>0</v>
      </c>
      <c r="T580" s="153">
        <v>4000000</v>
      </c>
      <c r="U580" s="200">
        <v>85472020</v>
      </c>
      <c r="V580" s="208" t="s">
        <v>180</v>
      </c>
      <c r="W580"/>
      <c r="X580"/>
      <c r="Y580" s="1"/>
    </row>
    <row r="581" spans="1:25">
      <c r="A581" s="198">
        <v>891780111</v>
      </c>
      <c r="B581" s="199" t="s">
        <v>25</v>
      </c>
      <c r="C581" s="200" t="s">
        <v>1044</v>
      </c>
      <c r="D581" s="199" t="s">
        <v>27</v>
      </c>
      <c r="E581" s="201" t="s">
        <v>2880</v>
      </c>
      <c r="F581" s="199" t="s">
        <v>29</v>
      </c>
      <c r="G581" s="200" t="s">
        <v>1046</v>
      </c>
      <c r="H581" s="200" t="s">
        <v>31</v>
      </c>
      <c r="I581" s="153">
        <v>2640000</v>
      </c>
      <c r="J581" s="215">
        <v>0</v>
      </c>
      <c r="K581" s="215">
        <v>0</v>
      </c>
      <c r="L581" s="215">
        <v>0</v>
      </c>
      <c r="M581" s="207" t="s">
        <v>2881</v>
      </c>
      <c r="N581" s="208" t="s">
        <v>2392</v>
      </c>
      <c r="O581" s="203" t="s">
        <v>2882</v>
      </c>
      <c r="P581" s="204">
        <v>44589</v>
      </c>
      <c r="Q581" s="205">
        <v>44589</v>
      </c>
      <c r="R581" s="204">
        <v>44891</v>
      </c>
      <c r="S581" s="215">
        <v>46400</v>
      </c>
      <c r="T581" s="153">
        <v>2593600</v>
      </c>
      <c r="U581" s="200">
        <v>12533448</v>
      </c>
      <c r="V581" s="200" t="s">
        <v>1078</v>
      </c>
      <c r="W581"/>
      <c r="X581"/>
      <c r="Y581" s="1"/>
    </row>
    <row r="582" spans="1:25">
      <c r="A582" s="198">
        <v>891780111</v>
      </c>
      <c r="B582" s="199" t="s">
        <v>25</v>
      </c>
      <c r="C582" s="200" t="s">
        <v>1044</v>
      </c>
      <c r="D582" s="199" t="s">
        <v>27</v>
      </c>
      <c r="E582" s="201" t="s">
        <v>2883</v>
      </c>
      <c r="F582" s="199" t="s">
        <v>29</v>
      </c>
      <c r="G582" s="200" t="s">
        <v>1046</v>
      </c>
      <c r="H582" s="200" t="s">
        <v>31</v>
      </c>
      <c r="I582" s="153">
        <v>12500000</v>
      </c>
      <c r="J582" s="215">
        <v>0</v>
      </c>
      <c r="K582" s="215">
        <v>0</v>
      </c>
      <c r="L582" s="215">
        <v>0</v>
      </c>
      <c r="M582" s="207" t="s">
        <v>2884</v>
      </c>
      <c r="N582" s="208" t="s">
        <v>2885</v>
      </c>
      <c r="O582" t="s">
        <v>2886</v>
      </c>
      <c r="P582" s="204">
        <v>44589</v>
      </c>
      <c r="Q582" s="205">
        <v>44589</v>
      </c>
      <c r="R582" s="204">
        <v>44740</v>
      </c>
      <c r="S582" s="215">
        <v>5000000</v>
      </c>
      <c r="T582" s="153">
        <v>7500000</v>
      </c>
      <c r="U582" s="200">
        <v>72220242</v>
      </c>
      <c r="V582" s="208" t="s">
        <v>1112</v>
      </c>
      <c r="W582"/>
      <c r="X582"/>
      <c r="Y582" s="98"/>
    </row>
    <row r="583" spans="1:25">
      <c r="A583" s="198">
        <v>891780111</v>
      </c>
      <c r="B583" s="199" t="s">
        <v>25</v>
      </c>
      <c r="C583" s="200" t="s">
        <v>1044</v>
      </c>
      <c r="D583" s="199" t="s">
        <v>27</v>
      </c>
      <c r="E583" s="201" t="s">
        <v>2887</v>
      </c>
      <c r="F583" s="199" t="s">
        <v>29</v>
      </c>
      <c r="G583" s="200" t="s">
        <v>1046</v>
      </c>
      <c r="H583" s="200" t="s">
        <v>31</v>
      </c>
      <c r="I583" s="153">
        <v>12500000</v>
      </c>
      <c r="J583" s="215">
        <v>0</v>
      </c>
      <c r="K583" s="215">
        <v>0</v>
      </c>
      <c r="L583" s="215">
        <v>0</v>
      </c>
      <c r="M583" s="207" t="s">
        <v>2888</v>
      </c>
      <c r="N583" s="208" t="s">
        <v>2889</v>
      </c>
      <c r="O583" t="s">
        <v>2890</v>
      </c>
      <c r="P583" s="204">
        <v>44589</v>
      </c>
      <c r="Q583" s="205">
        <v>44589</v>
      </c>
      <c r="R583" s="204">
        <v>44740</v>
      </c>
      <c r="S583" s="215">
        <v>7500000</v>
      </c>
      <c r="T583" s="153">
        <v>5000000</v>
      </c>
      <c r="U583" s="200">
        <v>72220242</v>
      </c>
      <c r="V583" s="208" t="s">
        <v>1112</v>
      </c>
      <c r="W583"/>
      <c r="X583"/>
      <c r="Y583" s="1"/>
    </row>
    <row r="584" spans="1:25">
      <c r="A584" s="198">
        <v>891780111</v>
      </c>
      <c r="B584" s="199" t="s">
        <v>25</v>
      </c>
      <c r="C584" s="200" t="s">
        <v>1044</v>
      </c>
      <c r="D584" s="199" t="s">
        <v>27</v>
      </c>
      <c r="E584" s="201" t="s">
        <v>2891</v>
      </c>
      <c r="F584" s="199" t="s">
        <v>29</v>
      </c>
      <c r="G584" s="200" t="s">
        <v>1046</v>
      </c>
      <c r="H584" s="200" t="s">
        <v>31</v>
      </c>
      <c r="I584" s="153">
        <v>40800000</v>
      </c>
      <c r="J584" s="215">
        <v>0</v>
      </c>
      <c r="K584" s="215">
        <v>0</v>
      </c>
      <c r="L584" s="215">
        <v>0</v>
      </c>
      <c r="M584" s="207">
        <v>1081905679</v>
      </c>
      <c r="N584" s="208" t="s">
        <v>2892</v>
      </c>
      <c r="O584" t="s">
        <v>2893</v>
      </c>
      <c r="P584" s="204">
        <v>44589</v>
      </c>
      <c r="Q584" s="205">
        <v>44589</v>
      </c>
      <c r="R584" s="204">
        <v>44954</v>
      </c>
      <c r="S584" s="215">
        <v>6800000</v>
      </c>
      <c r="T584" s="153">
        <v>34000000</v>
      </c>
      <c r="U584" s="200">
        <v>72220242</v>
      </c>
      <c r="V584" s="208" t="s">
        <v>1112</v>
      </c>
      <c r="W584"/>
      <c r="X584"/>
      <c r="Y584" s="1"/>
    </row>
    <row r="585" spans="1:25">
      <c r="A585" s="198">
        <v>891780111</v>
      </c>
      <c r="B585" s="199" t="s">
        <v>25</v>
      </c>
      <c r="C585" s="200" t="s">
        <v>1044</v>
      </c>
      <c r="D585" s="199" t="s">
        <v>27</v>
      </c>
      <c r="E585" s="201" t="s">
        <v>2894</v>
      </c>
      <c r="F585" s="199" t="s">
        <v>29</v>
      </c>
      <c r="G585" s="200" t="s">
        <v>1046</v>
      </c>
      <c r="H585" s="200" t="s">
        <v>31</v>
      </c>
      <c r="I585" s="153">
        <v>9500000</v>
      </c>
      <c r="J585" s="215">
        <v>0</v>
      </c>
      <c r="K585" s="215">
        <v>0</v>
      </c>
      <c r="L585" s="215">
        <v>0</v>
      </c>
      <c r="M585" s="207">
        <v>1083000823</v>
      </c>
      <c r="N585" s="208" t="s">
        <v>2895</v>
      </c>
      <c r="O585" t="s">
        <v>2896</v>
      </c>
      <c r="P585" s="204">
        <v>44589</v>
      </c>
      <c r="Q585" s="205">
        <v>44589</v>
      </c>
      <c r="R585" s="204">
        <v>44740</v>
      </c>
      <c r="S585" s="215">
        <v>3800000</v>
      </c>
      <c r="T585" s="153">
        <v>5700000</v>
      </c>
      <c r="U585" s="200">
        <v>72220242</v>
      </c>
      <c r="V585" s="208" t="s">
        <v>1112</v>
      </c>
      <c r="W585"/>
      <c r="X585"/>
      <c r="Y585" s="1"/>
    </row>
    <row r="586" spans="1:25">
      <c r="A586" s="198">
        <v>891780111</v>
      </c>
      <c r="B586" s="199" t="s">
        <v>25</v>
      </c>
      <c r="C586" s="200" t="s">
        <v>1044</v>
      </c>
      <c r="D586" s="199" t="s">
        <v>27</v>
      </c>
      <c r="E586" s="201" t="s">
        <v>2897</v>
      </c>
      <c r="F586" s="199" t="s">
        <v>29</v>
      </c>
      <c r="G586" s="200" t="s">
        <v>1046</v>
      </c>
      <c r="H586" s="200" t="s">
        <v>31</v>
      </c>
      <c r="I586" s="153">
        <v>14100000</v>
      </c>
      <c r="J586" s="215">
        <v>0</v>
      </c>
      <c r="K586" s="215">
        <v>0</v>
      </c>
      <c r="L586" s="215">
        <v>0</v>
      </c>
      <c r="M586" s="207" t="s">
        <v>2594</v>
      </c>
      <c r="N586" s="208" t="s">
        <v>2595</v>
      </c>
      <c r="O586" t="s">
        <v>2898</v>
      </c>
      <c r="P586" s="204">
        <v>44589</v>
      </c>
      <c r="Q586" s="205">
        <v>44589</v>
      </c>
      <c r="R586" s="204">
        <v>44648</v>
      </c>
      <c r="S586" s="215">
        <v>10850000</v>
      </c>
      <c r="T586" s="153">
        <v>3250000</v>
      </c>
      <c r="U586" s="200">
        <v>72220242</v>
      </c>
      <c r="V586" s="208" t="s">
        <v>1112</v>
      </c>
      <c r="W586"/>
      <c r="X586"/>
      <c r="Y586" s="1"/>
    </row>
    <row r="587" spans="1:25">
      <c r="A587" s="198">
        <v>891780111</v>
      </c>
      <c r="B587" s="199" t="s">
        <v>25</v>
      </c>
      <c r="C587" s="200" t="s">
        <v>1044</v>
      </c>
      <c r="D587" s="199" t="s">
        <v>27</v>
      </c>
      <c r="E587" s="201" t="s">
        <v>2899</v>
      </c>
      <c r="F587" s="199" t="s">
        <v>29</v>
      </c>
      <c r="G587" s="200" t="s">
        <v>1046</v>
      </c>
      <c r="H587" s="200" t="s">
        <v>31</v>
      </c>
      <c r="I587" s="153">
        <v>12500000</v>
      </c>
      <c r="J587" s="215">
        <v>0</v>
      </c>
      <c r="K587" s="215">
        <v>0</v>
      </c>
      <c r="L587" s="215">
        <v>0</v>
      </c>
      <c r="M587" s="207" t="s">
        <v>2900</v>
      </c>
      <c r="N587" s="208" t="s">
        <v>2901</v>
      </c>
      <c r="O587" t="s">
        <v>2902</v>
      </c>
      <c r="P587" s="204">
        <v>44589</v>
      </c>
      <c r="Q587" s="205">
        <v>44589</v>
      </c>
      <c r="R587" s="204">
        <v>44740</v>
      </c>
      <c r="S587" s="215">
        <v>5000000</v>
      </c>
      <c r="T587" s="153">
        <v>7500000</v>
      </c>
      <c r="U587" s="200">
        <v>72220242</v>
      </c>
      <c r="V587" s="208" t="s">
        <v>1112</v>
      </c>
      <c r="W587"/>
      <c r="X587"/>
      <c r="Y587" s="1"/>
    </row>
    <row r="588" spans="1:25">
      <c r="A588" s="198">
        <v>891780111</v>
      </c>
      <c r="B588" s="199" t="s">
        <v>25</v>
      </c>
      <c r="C588" s="200" t="s">
        <v>1044</v>
      </c>
      <c r="D588" s="199" t="s">
        <v>27</v>
      </c>
      <c r="E588" s="201" t="s">
        <v>2903</v>
      </c>
      <c r="F588" s="199" t="s">
        <v>29</v>
      </c>
      <c r="G588" s="200" t="s">
        <v>1046</v>
      </c>
      <c r="H588" s="200" t="s">
        <v>31</v>
      </c>
      <c r="I588" s="153">
        <v>15000000</v>
      </c>
      <c r="J588" s="215">
        <v>0</v>
      </c>
      <c r="K588" s="215">
        <v>0</v>
      </c>
      <c r="L588" s="215">
        <v>0</v>
      </c>
      <c r="M588" s="207" t="s">
        <v>2904</v>
      </c>
      <c r="N588" s="208" t="s">
        <v>2905</v>
      </c>
      <c r="O588" t="s">
        <v>2906</v>
      </c>
      <c r="P588" s="204">
        <v>44589</v>
      </c>
      <c r="Q588" s="205">
        <v>44589</v>
      </c>
      <c r="R588" s="204">
        <v>44740</v>
      </c>
      <c r="S588" s="215">
        <v>4960000</v>
      </c>
      <c r="T588" s="153">
        <v>10040000</v>
      </c>
      <c r="U588" s="200">
        <v>72220242</v>
      </c>
      <c r="V588" s="208" t="s">
        <v>1112</v>
      </c>
      <c r="W588"/>
      <c r="X588"/>
      <c r="Y588" s="1"/>
    </row>
    <row r="589" spans="1:25">
      <c r="A589" s="198">
        <v>891780111</v>
      </c>
      <c r="B589" s="199" t="s">
        <v>25</v>
      </c>
      <c r="C589" s="200" t="s">
        <v>1044</v>
      </c>
      <c r="D589" s="199" t="s">
        <v>27</v>
      </c>
      <c r="E589" s="201" t="s">
        <v>2907</v>
      </c>
      <c r="F589" s="199" t="s">
        <v>29</v>
      </c>
      <c r="G589" s="200" t="s">
        <v>1046</v>
      </c>
      <c r="H589" s="200" t="s">
        <v>31</v>
      </c>
      <c r="I589" s="153">
        <v>7520000</v>
      </c>
      <c r="J589" s="215">
        <v>0</v>
      </c>
      <c r="K589" s="215">
        <v>0</v>
      </c>
      <c r="L589" s="215">
        <v>0</v>
      </c>
      <c r="M589" s="207" t="s">
        <v>2908</v>
      </c>
      <c r="N589" s="208" t="s">
        <v>2909</v>
      </c>
      <c r="O589" s="203" t="s">
        <v>2910</v>
      </c>
      <c r="P589" s="204">
        <v>44589</v>
      </c>
      <c r="Q589" s="205">
        <v>44589</v>
      </c>
      <c r="R589" s="204">
        <v>44709</v>
      </c>
      <c r="S589" s="215">
        <v>3760000</v>
      </c>
      <c r="T589" s="153">
        <v>3760000</v>
      </c>
      <c r="U589" s="200">
        <v>72220242</v>
      </c>
      <c r="V589" s="208" t="s">
        <v>1112</v>
      </c>
      <c r="W589"/>
      <c r="X589"/>
      <c r="Y589" s="1"/>
    </row>
    <row r="590" spans="1:25">
      <c r="A590" s="198">
        <v>891780111</v>
      </c>
      <c r="B590" s="199" t="s">
        <v>25</v>
      </c>
      <c r="C590" s="200" t="s">
        <v>1044</v>
      </c>
      <c r="D590" s="199" t="s">
        <v>27</v>
      </c>
      <c r="E590" s="201" t="s">
        <v>2911</v>
      </c>
      <c r="F590" s="199" t="s">
        <v>29</v>
      </c>
      <c r="G590" s="200" t="s">
        <v>1046</v>
      </c>
      <c r="H590" s="200" t="s">
        <v>31</v>
      </c>
      <c r="I590" s="153">
        <v>2100000</v>
      </c>
      <c r="J590" s="215">
        <v>0</v>
      </c>
      <c r="K590" s="215">
        <v>0</v>
      </c>
      <c r="L590" s="215">
        <v>0</v>
      </c>
      <c r="M590" s="207" t="s">
        <v>2912</v>
      </c>
      <c r="N590" s="208" t="s">
        <v>2913</v>
      </c>
      <c r="O590" t="s">
        <v>2914</v>
      </c>
      <c r="P590" s="204">
        <v>44589</v>
      </c>
      <c r="Q590" s="205">
        <v>44589</v>
      </c>
      <c r="R590" s="204">
        <v>44620</v>
      </c>
      <c r="S590" s="215">
        <v>0</v>
      </c>
      <c r="T590" s="153">
        <v>2100000</v>
      </c>
      <c r="U590" s="200">
        <v>16078654</v>
      </c>
      <c r="V590" s="208" t="s">
        <v>2407</v>
      </c>
      <c r="W590"/>
      <c r="X590"/>
      <c r="Y590" s="1"/>
    </row>
    <row r="591" spans="1:25">
      <c r="A591" s="198">
        <v>891780111</v>
      </c>
      <c r="B591" s="199" t="s">
        <v>25</v>
      </c>
      <c r="C591" s="200" t="s">
        <v>1044</v>
      </c>
      <c r="D591" s="199" t="s">
        <v>27</v>
      </c>
      <c r="E591" s="201" t="s">
        <v>2915</v>
      </c>
      <c r="F591" s="199" t="s">
        <v>29</v>
      </c>
      <c r="G591" s="200" t="s">
        <v>1046</v>
      </c>
      <c r="H591" s="200" t="s">
        <v>31</v>
      </c>
      <c r="I591" s="153">
        <v>20000000</v>
      </c>
      <c r="J591" s="215">
        <v>0</v>
      </c>
      <c r="K591" s="215">
        <v>0</v>
      </c>
      <c r="L591" s="215">
        <v>0</v>
      </c>
      <c r="M591" s="207" t="s">
        <v>2916</v>
      </c>
      <c r="N591" s="208" t="s">
        <v>5836</v>
      </c>
      <c r="O591" t="s">
        <v>2917</v>
      </c>
      <c r="P591" s="204">
        <v>44589</v>
      </c>
      <c r="Q591" s="205">
        <v>44589</v>
      </c>
      <c r="R591" s="204">
        <v>44711</v>
      </c>
      <c r="S591" s="215">
        <v>5000000</v>
      </c>
      <c r="T591" s="153">
        <v>15000000</v>
      </c>
      <c r="U591" s="200">
        <v>16078654</v>
      </c>
      <c r="V591" s="208" t="s">
        <v>2407</v>
      </c>
      <c r="W591"/>
      <c r="X591"/>
      <c r="Y591" s="98"/>
    </row>
    <row r="592" spans="1:25">
      <c r="A592" s="198">
        <v>891780111</v>
      </c>
      <c r="B592" s="199" t="s">
        <v>25</v>
      </c>
      <c r="C592" s="200" t="s">
        <v>1044</v>
      </c>
      <c r="D592" s="199" t="s">
        <v>27</v>
      </c>
      <c r="E592" s="201" t="s">
        <v>2918</v>
      </c>
      <c r="F592" s="199" t="s">
        <v>29</v>
      </c>
      <c r="G592" s="200" t="s">
        <v>1046</v>
      </c>
      <c r="H592" s="200" t="s">
        <v>31</v>
      </c>
      <c r="I592" s="153">
        <v>12800000</v>
      </c>
      <c r="J592" s="215">
        <v>0</v>
      </c>
      <c r="K592" s="215">
        <v>0</v>
      </c>
      <c r="L592" s="215">
        <v>0</v>
      </c>
      <c r="M592" s="207" t="s">
        <v>2919</v>
      </c>
      <c r="N592" s="208" t="s">
        <v>2920</v>
      </c>
      <c r="O592" t="s">
        <v>2921</v>
      </c>
      <c r="P592" s="204">
        <v>44589</v>
      </c>
      <c r="Q592" s="205">
        <v>44589</v>
      </c>
      <c r="R592" s="204">
        <v>44711</v>
      </c>
      <c r="S592" s="215">
        <v>0</v>
      </c>
      <c r="T592" s="153">
        <v>12800000</v>
      </c>
      <c r="U592" s="200">
        <v>16078654</v>
      </c>
      <c r="V592" s="208" t="s">
        <v>2407</v>
      </c>
      <c r="W592"/>
      <c r="X592"/>
      <c r="Y592" s="1"/>
    </row>
    <row r="593" spans="1:25">
      <c r="A593" s="198">
        <v>891780111</v>
      </c>
      <c r="B593" s="199" t="s">
        <v>25</v>
      </c>
      <c r="C593" s="200" t="s">
        <v>1044</v>
      </c>
      <c r="D593" s="199" t="s">
        <v>27</v>
      </c>
      <c r="E593" s="201" t="s">
        <v>2922</v>
      </c>
      <c r="F593" s="199" t="s">
        <v>29</v>
      </c>
      <c r="G593" s="200" t="s">
        <v>1046</v>
      </c>
      <c r="H593" s="200" t="s">
        <v>31</v>
      </c>
      <c r="I593" s="153">
        <v>9000000</v>
      </c>
      <c r="J593" s="215">
        <v>0</v>
      </c>
      <c r="K593" s="215">
        <v>0</v>
      </c>
      <c r="L593" s="215">
        <v>0</v>
      </c>
      <c r="M593" s="207" t="s">
        <v>2923</v>
      </c>
      <c r="N593" s="208" t="s">
        <v>2924</v>
      </c>
      <c r="O593" t="s">
        <v>2925</v>
      </c>
      <c r="P593" s="204">
        <v>44589</v>
      </c>
      <c r="Q593" s="205">
        <v>44589</v>
      </c>
      <c r="R593" s="204">
        <v>44742</v>
      </c>
      <c r="S593" s="215">
        <v>3600000</v>
      </c>
      <c r="T593" s="153">
        <v>5400000</v>
      </c>
      <c r="U593" s="200">
        <v>16078654</v>
      </c>
      <c r="V593" s="208" t="s">
        <v>2407</v>
      </c>
      <c r="W593"/>
      <c r="X593"/>
      <c r="Y593" s="1"/>
    </row>
    <row r="594" spans="1:25">
      <c r="A594" s="198">
        <v>891780111</v>
      </c>
      <c r="B594" s="199" t="s">
        <v>25</v>
      </c>
      <c r="C594" s="200" t="s">
        <v>26</v>
      </c>
      <c r="D594" s="199" t="s">
        <v>27</v>
      </c>
      <c r="E594" s="201" t="s">
        <v>2926</v>
      </c>
      <c r="F594" s="199" t="s">
        <v>29</v>
      </c>
      <c r="G594" s="200" t="s">
        <v>1046</v>
      </c>
      <c r="H594" s="200" t="s">
        <v>31</v>
      </c>
      <c r="I594" s="153">
        <v>6900000</v>
      </c>
      <c r="J594" s="215">
        <v>0</v>
      </c>
      <c r="K594" s="215">
        <v>0</v>
      </c>
      <c r="L594" s="215">
        <v>0</v>
      </c>
      <c r="M594" s="207" t="s">
        <v>2927</v>
      </c>
      <c r="N594" s="208" t="s">
        <v>2928</v>
      </c>
      <c r="O594" t="s">
        <v>2929</v>
      </c>
      <c r="P594" s="204">
        <v>44589</v>
      </c>
      <c r="Q594" s="205">
        <v>44593</v>
      </c>
      <c r="R594" s="204">
        <v>44681</v>
      </c>
      <c r="S594" s="215">
        <v>4600000</v>
      </c>
      <c r="T594" s="153">
        <v>2300000</v>
      </c>
      <c r="U594" s="200">
        <v>36669284</v>
      </c>
      <c r="V594" s="200" t="s">
        <v>2651</v>
      </c>
      <c r="W594"/>
      <c r="X594"/>
      <c r="Y594" s="1"/>
    </row>
    <row r="595" spans="1:25">
      <c r="A595" s="198">
        <v>891780111</v>
      </c>
      <c r="B595" s="199" t="s">
        <v>25</v>
      </c>
      <c r="C595" s="200" t="s">
        <v>26</v>
      </c>
      <c r="D595" s="199" t="s">
        <v>27</v>
      </c>
      <c r="E595" s="201" t="s">
        <v>2930</v>
      </c>
      <c r="F595" s="199" t="s">
        <v>29</v>
      </c>
      <c r="G595" s="200" t="s">
        <v>1046</v>
      </c>
      <c r="H595" s="200" t="s">
        <v>31</v>
      </c>
      <c r="I595" s="153">
        <v>10400000</v>
      </c>
      <c r="J595" s="215">
        <v>0</v>
      </c>
      <c r="K595" s="215">
        <v>0</v>
      </c>
      <c r="L595" s="215">
        <v>0</v>
      </c>
      <c r="M595" s="207" t="s">
        <v>2931</v>
      </c>
      <c r="N595" s="208" t="s">
        <v>2932</v>
      </c>
      <c r="O595" t="s">
        <v>2933</v>
      </c>
      <c r="P595" s="204">
        <v>44589</v>
      </c>
      <c r="Q595" s="205">
        <v>44593</v>
      </c>
      <c r="R595" s="204">
        <v>44711</v>
      </c>
      <c r="S595" s="215">
        <v>5200000</v>
      </c>
      <c r="T595" s="153">
        <v>5200000</v>
      </c>
      <c r="U595" s="208">
        <v>36723796</v>
      </c>
      <c r="V595" s="208" t="s">
        <v>2614</v>
      </c>
      <c r="W595"/>
      <c r="X595"/>
      <c r="Y595" s="1"/>
    </row>
    <row r="596" spans="1:25">
      <c r="A596" s="198">
        <v>891780111</v>
      </c>
      <c r="B596" s="199" t="s">
        <v>25</v>
      </c>
      <c r="C596" s="200" t="s">
        <v>26</v>
      </c>
      <c r="D596" s="199" t="s">
        <v>27</v>
      </c>
      <c r="E596" s="201" t="s">
        <v>2934</v>
      </c>
      <c r="F596" s="199" t="s">
        <v>29</v>
      </c>
      <c r="G596" s="200" t="s">
        <v>1046</v>
      </c>
      <c r="H596" s="200" t="s">
        <v>31</v>
      </c>
      <c r="I596" s="153">
        <v>10000000</v>
      </c>
      <c r="J596" s="215">
        <v>0</v>
      </c>
      <c r="K596" s="215">
        <v>0</v>
      </c>
      <c r="L596" s="215">
        <v>0</v>
      </c>
      <c r="M596" s="207" t="s">
        <v>2935</v>
      </c>
      <c r="N596" s="208" t="s">
        <v>2936</v>
      </c>
      <c r="O596" t="s">
        <v>2937</v>
      </c>
      <c r="P596" s="204">
        <v>44589</v>
      </c>
      <c r="Q596" s="205">
        <v>44589</v>
      </c>
      <c r="R596" s="204">
        <v>44711</v>
      </c>
      <c r="S596" s="215">
        <v>6000000</v>
      </c>
      <c r="T596" s="153">
        <v>4000000</v>
      </c>
      <c r="U596" s="200">
        <v>36669284</v>
      </c>
      <c r="V596" s="200" t="s">
        <v>2651</v>
      </c>
      <c r="W596"/>
      <c r="X596"/>
      <c r="Y596" s="1"/>
    </row>
    <row r="597" spans="1:25">
      <c r="A597" s="198">
        <v>891780111</v>
      </c>
      <c r="B597" s="199" t="s">
        <v>25</v>
      </c>
      <c r="C597" s="200" t="s">
        <v>1044</v>
      </c>
      <c r="D597" s="199" t="s">
        <v>27</v>
      </c>
      <c r="E597" s="201" t="s">
        <v>2938</v>
      </c>
      <c r="F597" s="199" t="s">
        <v>29</v>
      </c>
      <c r="G597" s="200" t="s">
        <v>1046</v>
      </c>
      <c r="H597" s="200" t="s">
        <v>31</v>
      </c>
      <c r="I597" s="153">
        <v>5000000</v>
      </c>
      <c r="J597" s="215">
        <v>0</v>
      </c>
      <c r="K597" s="215">
        <v>0</v>
      </c>
      <c r="L597" s="215">
        <v>0</v>
      </c>
      <c r="M597" s="207" t="s">
        <v>2939</v>
      </c>
      <c r="N597" s="208" t="s">
        <v>2940</v>
      </c>
      <c r="O597" t="s">
        <v>5837</v>
      </c>
      <c r="P597" s="204">
        <v>44589</v>
      </c>
      <c r="Q597" s="205">
        <v>44593</v>
      </c>
      <c r="R597" s="204">
        <v>44651</v>
      </c>
      <c r="S597" s="215">
        <v>2500000</v>
      </c>
      <c r="T597" s="153">
        <v>2500000</v>
      </c>
      <c r="U597" s="200">
        <v>16078654</v>
      </c>
      <c r="V597" s="208" t="s">
        <v>2407</v>
      </c>
      <c r="W597"/>
      <c r="X597"/>
      <c r="Y597" s="1"/>
    </row>
    <row r="598" spans="1:25">
      <c r="A598" s="198">
        <v>891780111</v>
      </c>
      <c r="B598" s="199" t="s">
        <v>25</v>
      </c>
      <c r="C598" s="200" t="s">
        <v>1044</v>
      </c>
      <c r="D598" s="199" t="s">
        <v>27</v>
      </c>
      <c r="E598" s="201" t="s">
        <v>2941</v>
      </c>
      <c r="F598" s="199" t="s">
        <v>29</v>
      </c>
      <c r="G598" s="200" t="s">
        <v>1046</v>
      </c>
      <c r="H598" s="200" t="s">
        <v>31</v>
      </c>
      <c r="I598" s="153">
        <v>2000000</v>
      </c>
      <c r="J598" s="215">
        <v>0</v>
      </c>
      <c r="K598" s="215">
        <v>0</v>
      </c>
      <c r="L598" s="215">
        <v>0</v>
      </c>
      <c r="M598" s="207" t="s">
        <v>2942</v>
      </c>
      <c r="N598" s="208" t="s">
        <v>2943</v>
      </c>
      <c r="O598" t="s">
        <v>2944</v>
      </c>
      <c r="P598" s="204">
        <v>44589</v>
      </c>
      <c r="Q598" s="205">
        <v>44589</v>
      </c>
      <c r="R598" s="204">
        <v>44620</v>
      </c>
      <c r="S598" s="215">
        <v>2000000</v>
      </c>
      <c r="T598" s="153">
        <v>0</v>
      </c>
      <c r="U598" s="200">
        <v>16078654</v>
      </c>
      <c r="V598" s="208" t="s">
        <v>2407</v>
      </c>
      <c r="W598"/>
      <c r="X598"/>
      <c r="Y598" s="1"/>
    </row>
    <row r="599" spans="1:25">
      <c r="A599" s="198">
        <v>891780111</v>
      </c>
      <c r="B599" s="199" t="s">
        <v>25</v>
      </c>
      <c r="C599" s="200" t="s">
        <v>26</v>
      </c>
      <c r="D599" s="199" t="s">
        <v>27</v>
      </c>
      <c r="E599" s="201" t="s">
        <v>2945</v>
      </c>
      <c r="F599" s="199" t="s">
        <v>29</v>
      </c>
      <c r="G599" s="200" t="s">
        <v>1046</v>
      </c>
      <c r="H599" s="200" t="s">
        <v>31</v>
      </c>
      <c r="I599" s="153">
        <v>8140000</v>
      </c>
      <c r="J599" s="215">
        <v>0</v>
      </c>
      <c r="K599" s="215">
        <v>0</v>
      </c>
      <c r="L599" s="215">
        <v>0</v>
      </c>
      <c r="M599" s="207" t="s">
        <v>5816</v>
      </c>
      <c r="N599" s="208" t="s">
        <v>2785</v>
      </c>
      <c r="O599" t="s">
        <v>2946</v>
      </c>
      <c r="P599" s="204">
        <v>44589</v>
      </c>
      <c r="Q599" s="205"/>
      <c r="R599" s="204"/>
      <c r="S599" s="215">
        <v>0</v>
      </c>
      <c r="T599" s="153">
        <v>8140000</v>
      </c>
      <c r="U599" s="200">
        <v>57428039</v>
      </c>
      <c r="V599" s="200" t="s">
        <v>2609</v>
      </c>
      <c r="W599"/>
      <c r="X599"/>
      <c r="Y599" s="1"/>
    </row>
    <row r="600" spans="1:25">
      <c r="A600" s="198">
        <v>891780111</v>
      </c>
      <c r="B600" s="199" t="s">
        <v>25</v>
      </c>
      <c r="C600" s="200" t="s">
        <v>26</v>
      </c>
      <c r="D600" s="199" t="s">
        <v>27</v>
      </c>
      <c r="E600" s="201" t="s">
        <v>2947</v>
      </c>
      <c r="F600" s="199" t="s">
        <v>29</v>
      </c>
      <c r="G600" s="200" t="s">
        <v>1046</v>
      </c>
      <c r="H600" s="200" t="s">
        <v>31</v>
      </c>
      <c r="I600" s="153">
        <v>6105000</v>
      </c>
      <c r="J600" s="215">
        <v>0</v>
      </c>
      <c r="K600" s="215">
        <v>0</v>
      </c>
      <c r="L600" s="215">
        <v>0</v>
      </c>
      <c r="M600" s="207">
        <v>7597867</v>
      </c>
      <c r="N600" s="208" t="s">
        <v>2500</v>
      </c>
      <c r="O600" t="s">
        <v>2948</v>
      </c>
      <c r="P600" s="204">
        <v>44589</v>
      </c>
      <c r="Q600" s="205"/>
      <c r="R600" s="204"/>
      <c r="S600" s="215">
        <v>0</v>
      </c>
      <c r="T600" s="153">
        <v>6105000</v>
      </c>
      <c r="U600" s="200">
        <v>57428039</v>
      </c>
      <c r="V600" s="200" t="s">
        <v>2609</v>
      </c>
      <c r="W600"/>
      <c r="X600"/>
      <c r="Y600" s="1"/>
    </row>
    <row r="601" spans="1:25">
      <c r="A601" s="198">
        <v>891780111</v>
      </c>
      <c r="B601" s="199" t="s">
        <v>25</v>
      </c>
      <c r="C601" s="200" t="s">
        <v>26</v>
      </c>
      <c r="D601" s="199" t="s">
        <v>27</v>
      </c>
      <c r="E601" s="201" t="s">
        <v>2949</v>
      </c>
      <c r="F601" s="199" t="s">
        <v>29</v>
      </c>
      <c r="G601" s="200" t="s">
        <v>1046</v>
      </c>
      <c r="H601" s="200" t="s">
        <v>31</v>
      </c>
      <c r="I601" s="153">
        <v>6105000</v>
      </c>
      <c r="J601" s="215">
        <v>0</v>
      </c>
      <c r="K601" s="215">
        <v>0</v>
      </c>
      <c r="L601" s="215">
        <v>0</v>
      </c>
      <c r="M601" s="207">
        <v>7601102</v>
      </c>
      <c r="N601" s="208" t="s">
        <v>2950</v>
      </c>
      <c r="O601" t="s">
        <v>2951</v>
      </c>
      <c r="P601" s="204">
        <v>44589</v>
      </c>
      <c r="Q601" s="205"/>
      <c r="R601" s="204"/>
      <c r="S601" s="215">
        <v>0</v>
      </c>
      <c r="T601" s="153">
        <v>6105000</v>
      </c>
      <c r="U601" s="200">
        <v>57428039</v>
      </c>
      <c r="V601" s="200" t="s">
        <v>2609</v>
      </c>
      <c r="W601"/>
      <c r="X601"/>
      <c r="Y601" s="1"/>
    </row>
    <row r="602" spans="1:25">
      <c r="A602" s="198">
        <v>891780111</v>
      </c>
      <c r="B602" s="199" t="s">
        <v>25</v>
      </c>
      <c r="C602" s="200" t="s">
        <v>26</v>
      </c>
      <c r="D602" s="199" t="s">
        <v>27</v>
      </c>
      <c r="E602" s="201" t="s">
        <v>2952</v>
      </c>
      <c r="F602" s="199" t="s">
        <v>29</v>
      </c>
      <c r="G602" s="200" t="s">
        <v>1046</v>
      </c>
      <c r="H602" s="200" t="s">
        <v>31</v>
      </c>
      <c r="I602" s="153">
        <v>6105000</v>
      </c>
      <c r="J602" s="215">
        <v>0</v>
      </c>
      <c r="K602" s="215">
        <v>0</v>
      </c>
      <c r="L602" s="215">
        <v>0</v>
      </c>
      <c r="M602" s="207">
        <v>9237711</v>
      </c>
      <c r="N602" s="208" t="s">
        <v>2953</v>
      </c>
      <c r="O602" t="s">
        <v>2954</v>
      </c>
      <c r="P602" s="204">
        <v>44589</v>
      </c>
      <c r="Q602" s="205"/>
      <c r="R602" s="204"/>
      <c r="S602" s="215">
        <v>0</v>
      </c>
      <c r="T602" s="153">
        <v>6105000</v>
      </c>
      <c r="U602" s="200">
        <v>57428039</v>
      </c>
      <c r="V602" s="200" t="s">
        <v>2609</v>
      </c>
      <c r="W602"/>
      <c r="X602"/>
      <c r="Y602" s="1"/>
    </row>
    <row r="603" spans="1:25">
      <c r="A603" s="198">
        <v>891780111</v>
      </c>
      <c r="B603" s="199" t="s">
        <v>25</v>
      </c>
      <c r="C603" s="200" t="s">
        <v>26</v>
      </c>
      <c r="D603" s="199" t="s">
        <v>27</v>
      </c>
      <c r="E603" s="201" t="s">
        <v>2955</v>
      </c>
      <c r="F603" s="199" t="s">
        <v>29</v>
      </c>
      <c r="G603" s="200" t="s">
        <v>1046</v>
      </c>
      <c r="H603" s="200" t="s">
        <v>31</v>
      </c>
      <c r="I603" s="153">
        <v>4070000</v>
      </c>
      <c r="J603" s="215">
        <v>0</v>
      </c>
      <c r="K603" s="215">
        <v>0</v>
      </c>
      <c r="L603" s="215">
        <v>0</v>
      </c>
      <c r="M603" s="207">
        <v>12546165</v>
      </c>
      <c r="N603" s="208" t="s">
        <v>2956</v>
      </c>
      <c r="O603" t="s">
        <v>2957</v>
      </c>
      <c r="P603" s="204">
        <v>44589</v>
      </c>
      <c r="Q603" s="205"/>
      <c r="R603" s="204"/>
      <c r="S603" s="215">
        <v>0</v>
      </c>
      <c r="T603" s="153">
        <v>4070000</v>
      </c>
      <c r="U603" s="200">
        <v>57428039</v>
      </c>
      <c r="V603" s="200" t="s">
        <v>2609</v>
      </c>
      <c r="W603"/>
      <c r="X603"/>
      <c r="Y603" s="1"/>
    </row>
    <row r="604" spans="1:25">
      <c r="A604" s="198">
        <v>891780111</v>
      </c>
      <c r="B604" s="199" t="s">
        <v>25</v>
      </c>
      <c r="C604" s="200" t="s">
        <v>26</v>
      </c>
      <c r="D604" s="199" t="s">
        <v>27</v>
      </c>
      <c r="E604" s="201" t="s">
        <v>2958</v>
      </c>
      <c r="F604" s="199" t="s">
        <v>29</v>
      </c>
      <c r="G604" s="200" t="s">
        <v>1046</v>
      </c>
      <c r="H604" s="200" t="s">
        <v>31</v>
      </c>
      <c r="I604" s="153">
        <v>8140000</v>
      </c>
      <c r="J604" s="215">
        <v>0</v>
      </c>
      <c r="K604" s="215">
        <v>0</v>
      </c>
      <c r="L604" s="215">
        <v>0</v>
      </c>
      <c r="M604" s="207">
        <v>12556078</v>
      </c>
      <c r="N604" s="208" t="s">
        <v>2959</v>
      </c>
      <c r="O604" t="s">
        <v>2960</v>
      </c>
      <c r="P604" s="204">
        <v>44589</v>
      </c>
      <c r="Q604" s="205">
        <v>44623</v>
      </c>
      <c r="R604" s="204">
        <v>44822</v>
      </c>
      <c r="S604" s="215">
        <v>0</v>
      </c>
      <c r="T604" s="153">
        <v>8140000</v>
      </c>
      <c r="U604" s="200">
        <v>57428039</v>
      </c>
      <c r="V604" s="200" t="s">
        <v>2609</v>
      </c>
      <c r="W604"/>
      <c r="X604"/>
      <c r="Y604" s="1"/>
    </row>
    <row r="605" spans="1:25">
      <c r="A605" s="198">
        <v>891780111</v>
      </c>
      <c r="B605" s="199" t="s">
        <v>25</v>
      </c>
      <c r="C605" s="200" t="s">
        <v>26</v>
      </c>
      <c r="D605" s="199" t="s">
        <v>27</v>
      </c>
      <c r="E605" s="201" t="s">
        <v>2961</v>
      </c>
      <c r="F605" s="199" t="s">
        <v>29</v>
      </c>
      <c r="G605" s="200" t="s">
        <v>1046</v>
      </c>
      <c r="H605" s="200" t="s">
        <v>31</v>
      </c>
      <c r="I605" s="153">
        <v>6105000</v>
      </c>
      <c r="J605" s="215">
        <v>0</v>
      </c>
      <c r="K605" s="215">
        <v>0</v>
      </c>
      <c r="L605" s="215">
        <v>0</v>
      </c>
      <c r="M605" s="207">
        <v>12563017</v>
      </c>
      <c r="N605" s="208" t="s">
        <v>2962</v>
      </c>
      <c r="O605" t="s">
        <v>2963</v>
      </c>
      <c r="P605" s="204">
        <v>44589</v>
      </c>
      <c r="Q605" s="205">
        <v>44642</v>
      </c>
      <c r="R605" s="204">
        <v>44841</v>
      </c>
      <c r="S605" s="215">
        <v>0</v>
      </c>
      <c r="T605" s="153">
        <v>6105000</v>
      </c>
      <c r="U605" s="200">
        <v>57428039</v>
      </c>
      <c r="V605" s="200" t="s">
        <v>2609</v>
      </c>
      <c r="W605"/>
      <c r="X605"/>
      <c r="Y605" s="1"/>
    </row>
    <row r="606" spans="1:25">
      <c r="A606" s="198">
        <v>891780111</v>
      </c>
      <c r="B606" s="199" t="s">
        <v>25</v>
      </c>
      <c r="C606" s="200" t="s">
        <v>26</v>
      </c>
      <c r="D606" s="199" t="s">
        <v>27</v>
      </c>
      <c r="E606" s="201" t="s">
        <v>2964</v>
      </c>
      <c r="F606" s="199" t="s">
        <v>29</v>
      </c>
      <c r="G606" s="200" t="s">
        <v>1046</v>
      </c>
      <c r="H606" s="200" t="s">
        <v>31</v>
      </c>
      <c r="I606" s="153">
        <v>6105000</v>
      </c>
      <c r="J606" s="215">
        <v>0</v>
      </c>
      <c r="K606" s="215">
        <v>0</v>
      </c>
      <c r="L606" s="215">
        <v>0</v>
      </c>
      <c r="M606" s="207">
        <v>19769302</v>
      </c>
      <c r="N606" s="208" t="s">
        <v>2965</v>
      </c>
      <c r="O606" t="s">
        <v>2966</v>
      </c>
      <c r="P606" s="204">
        <v>44589</v>
      </c>
      <c r="Q606" s="205">
        <v>44634</v>
      </c>
      <c r="R606" s="204">
        <v>44833</v>
      </c>
      <c r="S606" s="215">
        <v>0</v>
      </c>
      <c r="T606" s="153">
        <v>6105000</v>
      </c>
      <c r="U606" s="200">
        <v>57428039</v>
      </c>
      <c r="V606" s="200" t="s">
        <v>2609</v>
      </c>
      <c r="W606"/>
      <c r="X606"/>
      <c r="Y606" s="1"/>
    </row>
    <row r="607" spans="1:25">
      <c r="A607" s="198">
        <v>891780111</v>
      </c>
      <c r="B607" s="199" t="s">
        <v>25</v>
      </c>
      <c r="C607" s="200" t="s">
        <v>26</v>
      </c>
      <c r="D607" s="199" t="s">
        <v>27</v>
      </c>
      <c r="E607" s="201" t="s">
        <v>2967</v>
      </c>
      <c r="F607" s="199" t="s">
        <v>29</v>
      </c>
      <c r="G607" s="200" t="s">
        <v>1046</v>
      </c>
      <c r="H607" s="200" t="s">
        <v>31</v>
      </c>
      <c r="I607" s="153">
        <v>4070000</v>
      </c>
      <c r="J607" s="215">
        <v>0</v>
      </c>
      <c r="K607" s="215">
        <v>0</v>
      </c>
      <c r="L607" s="215">
        <v>0</v>
      </c>
      <c r="M607" s="207">
        <v>36718407</v>
      </c>
      <c r="N607" s="208" t="s">
        <v>2968</v>
      </c>
      <c r="O607" t="s">
        <v>2969</v>
      </c>
      <c r="P607" s="204">
        <v>44589</v>
      </c>
      <c r="Q607" s="205"/>
      <c r="R607" s="204"/>
      <c r="S607" s="215">
        <v>0</v>
      </c>
      <c r="T607" s="153">
        <v>4070000</v>
      </c>
      <c r="U607" s="200">
        <v>57428039</v>
      </c>
      <c r="V607" s="200" t="s">
        <v>2609</v>
      </c>
      <c r="W607"/>
      <c r="X607"/>
      <c r="Y607" s="1"/>
    </row>
    <row r="608" spans="1:25">
      <c r="A608" s="198">
        <v>891780111</v>
      </c>
      <c r="B608" s="199" t="s">
        <v>25</v>
      </c>
      <c r="C608" s="200" t="s">
        <v>26</v>
      </c>
      <c r="D608" s="199" t="s">
        <v>27</v>
      </c>
      <c r="E608" s="201" t="s">
        <v>2970</v>
      </c>
      <c r="F608" s="199" t="s">
        <v>29</v>
      </c>
      <c r="G608" s="200" t="s">
        <v>1046</v>
      </c>
      <c r="H608" s="200" t="s">
        <v>31</v>
      </c>
      <c r="I608" s="153">
        <v>6105000</v>
      </c>
      <c r="J608" s="215">
        <v>0</v>
      </c>
      <c r="K608" s="215">
        <v>0</v>
      </c>
      <c r="L608" s="215">
        <v>0</v>
      </c>
      <c r="M608" s="207">
        <v>36722117</v>
      </c>
      <c r="N608" s="208" t="s">
        <v>2971</v>
      </c>
      <c r="O608" t="s">
        <v>2972</v>
      </c>
      <c r="P608" s="204">
        <v>44589</v>
      </c>
      <c r="Q608" s="205"/>
      <c r="R608" s="204"/>
      <c r="S608" s="215">
        <v>0</v>
      </c>
      <c r="T608" s="153">
        <v>6105000</v>
      </c>
      <c r="U608" s="200">
        <v>57428039</v>
      </c>
      <c r="V608" s="200" t="s">
        <v>2609</v>
      </c>
      <c r="W608"/>
      <c r="X608"/>
      <c r="Y608" s="1"/>
    </row>
    <row r="609" spans="1:25">
      <c r="A609" s="198">
        <v>891780111</v>
      </c>
      <c r="B609" s="199" t="s">
        <v>25</v>
      </c>
      <c r="C609" s="200" t="s">
        <v>26</v>
      </c>
      <c r="D609" s="199" t="s">
        <v>27</v>
      </c>
      <c r="E609" s="201" t="s">
        <v>2973</v>
      </c>
      <c r="F609" s="199" t="s">
        <v>29</v>
      </c>
      <c r="G609" s="200" t="s">
        <v>1046</v>
      </c>
      <c r="H609" s="200" t="s">
        <v>31</v>
      </c>
      <c r="I609" s="153">
        <v>4070000</v>
      </c>
      <c r="J609" s="215">
        <v>0</v>
      </c>
      <c r="K609" s="215">
        <v>0</v>
      </c>
      <c r="L609" s="215">
        <v>0</v>
      </c>
      <c r="M609" s="207">
        <v>39690641</v>
      </c>
      <c r="N609" s="208" t="s">
        <v>2974</v>
      </c>
      <c r="O609" t="s">
        <v>2975</v>
      </c>
      <c r="P609" s="204">
        <v>44589</v>
      </c>
      <c r="Q609" s="205"/>
      <c r="R609" s="204"/>
      <c r="S609" s="215">
        <v>0</v>
      </c>
      <c r="T609" s="153">
        <v>4070000</v>
      </c>
      <c r="U609" s="200">
        <v>57428039</v>
      </c>
      <c r="V609" s="200" t="s">
        <v>2609</v>
      </c>
      <c r="W609"/>
      <c r="X609"/>
      <c r="Y609" s="1"/>
    </row>
    <row r="610" spans="1:25">
      <c r="A610" s="198">
        <v>891780111</v>
      </c>
      <c r="B610" s="199" t="s">
        <v>25</v>
      </c>
      <c r="C610" s="200" t="s">
        <v>26</v>
      </c>
      <c r="D610" s="199" t="s">
        <v>27</v>
      </c>
      <c r="E610" s="201" t="s">
        <v>2976</v>
      </c>
      <c r="F610" s="199" t="s">
        <v>29</v>
      </c>
      <c r="G610" s="200" t="s">
        <v>1046</v>
      </c>
      <c r="H610" s="200" t="s">
        <v>31</v>
      </c>
      <c r="I610" s="153">
        <v>6105000</v>
      </c>
      <c r="J610" s="215">
        <v>0</v>
      </c>
      <c r="K610" s="215">
        <v>0</v>
      </c>
      <c r="L610" s="215">
        <v>0</v>
      </c>
      <c r="M610" s="207">
        <v>45487112</v>
      </c>
      <c r="N610" s="208" t="s">
        <v>2977</v>
      </c>
      <c r="O610" t="s">
        <v>2978</v>
      </c>
      <c r="P610" s="204">
        <v>44589</v>
      </c>
      <c r="Q610" s="205"/>
      <c r="R610" s="204"/>
      <c r="S610" s="215">
        <v>0</v>
      </c>
      <c r="T610" s="153">
        <v>6105000</v>
      </c>
      <c r="U610" s="200">
        <v>57428039</v>
      </c>
      <c r="V610" s="200" t="s">
        <v>2609</v>
      </c>
      <c r="W610"/>
      <c r="X610"/>
      <c r="Y610" s="1"/>
    </row>
    <row r="611" spans="1:25">
      <c r="A611" s="198">
        <v>891780111</v>
      </c>
      <c r="B611" s="199" t="s">
        <v>25</v>
      </c>
      <c r="C611" s="200" t="s">
        <v>26</v>
      </c>
      <c r="D611" s="199" t="s">
        <v>27</v>
      </c>
      <c r="E611" s="201" t="s">
        <v>2979</v>
      </c>
      <c r="F611" s="199" t="s">
        <v>29</v>
      </c>
      <c r="G611" s="200" t="s">
        <v>1046</v>
      </c>
      <c r="H611" s="200" t="s">
        <v>31</v>
      </c>
      <c r="I611" s="153">
        <v>8140000</v>
      </c>
      <c r="J611" s="215">
        <v>0</v>
      </c>
      <c r="K611" s="215">
        <v>0</v>
      </c>
      <c r="L611" s="215">
        <v>0</v>
      </c>
      <c r="M611" s="207">
        <v>45491591</v>
      </c>
      <c r="N611" s="208" t="s">
        <v>2980</v>
      </c>
      <c r="O611" t="s">
        <v>2981</v>
      </c>
      <c r="P611" s="204">
        <v>44589</v>
      </c>
      <c r="Q611" s="205"/>
      <c r="R611" s="204"/>
      <c r="S611" s="215">
        <v>0</v>
      </c>
      <c r="T611" s="153">
        <v>8140000</v>
      </c>
      <c r="U611" s="200">
        <v>57428039</v>
      </c>
      <c r="V611" s="200" t="s">
        <v>2609</v>
      </c>
      <c r="W611"/>
      <c r="X611"/>
      <c r="Y611" s="1"/>
    </row>
    <row r="612" spans="1:25">
      <c r="A612" s="198">
        <v>891780111</v>
      </c>
      <c r="B612" s="199" t="s">
        <v>25</v>
      </c>
      <c r="C612" s="200" t="s">
        <v>26</v>
      </c>
      <c r="D612" s="199" t="s">
        <v>27</v>
      </c>
      <c r="E612" s="201" t="s">
        <v>2982</v>
      </c>
      <c r="F612" s="199" t="s">
        <v>29</v>
      </c>
      <c r="G612" s="200" t="s">
        <v>1046</v>
      </c>
      <c r="H612" s="200" t="s">
        <v>31</v>
      </c>
      <c r="I612" s="153">
        <v>6105000</v>
      </c>
      <c r="J612" s="215">
        <v>0</v>
      </c>
      <c r="K612" s="215">
        <v>0</v>
      </c>
      <c r="L612" s="215">
        <v>0</v>
      </c>
      <c r="M612">
        <v>57439289</v>
      </c>
      <c r="N612" t="s">
        <v>2983</v>
      </c>
      <c r="O612" t="s">
        <v>2984</v>
      </c>
      <c r="P612" s="204">
        <v>44589</v>
      </c>
      <c r="Q612" s="205"/>
      <c r="R612" s="204"/>
      <c r="S612" s="215">
        <v>0</v>
      </c>
      <c r="T612" s="153">
        <v>6105000</v>
      </c>
      <c r="U612" s="200">
        <v>57428039</v>
      </c>
      <c r="V612" s="200" t="s">
        <v>2609</v>
      </c>
      <c r="W612"/>
      <c r="X612"/>
      <c r="Y612" s="1"/>
    </row>
    <row r="613" spans="1:25">
      <c r="A613" s="198">
        <v>891780111</v>
      </c>
      <c r="B613" s="199" t="s">
        <v>25</v>
      </c>
      <c r="C613" s="200" t="s">
        <v>26</v>
      </c>
      <c r="D613" s="199" t="s">
        <v>27</v>
      </c>
      <c r="E613" s="201" t="s">
        <v>2985</v>
      </c>
      <c r="F613" s="199" t="s">
        <v>29</v>
      </c>
      <c r="G613" s="200" t="s">
        <v>1046</v>
      </c>
      <c r="H613" s="200" t="s">
        <v>31</v>
      </c>
      <c r="I613" s="153">
        <v>4070000</v>
      </c>
      <c r="J613" s="215">
        <v>0</v>
      </c>
      <c r="K613" s="215">
        <v>0</v>
      </c>
      <c r="L613" s="215">
        <v>0</v>
      </c>
      <c r="M613" s="207">
        <v>57462714</v>
      </c>
      <c r="N613" s="208" t="s">
        <v>2986</v>
      </c>
      <c r="O613" t="s">
        <v>2987</v>
      </c>
      <c r="P613" s="204">
        <v>44589</v>
      </c>
      <c r="Q613" s="205"/>
      <c r="R613" s="204"/>
      <c r="S613" s="215">
        <v>0</v>
      </c>
      <c r="T613" s="153">
        <v>4070000</v>
      </c>
      <c r="U613" s="200">
        <v>57428039</v>
      </c>
      <c r="V613" s="200" t="s">
        <v>2609</v>
      </c>
      <c r="W613"/>
      <c r="X613"/>
      <c r="Y613" s="1"/>
    </row>
    <row r="614" spans="1:25">
      <c r="A614" s="198">
        <v>891780111</v>
      </c>
      <c r="B614" s="199" t="s">
        <v>25</v>
      </c>
      <c r="C614" s="200" t="s">
        <v>26</v>
      </c>
      <c r="D614" s="199" t="s">
        <v>27</v>
      </c>
      <c r="E614" s="201" t="s">
        <v>2988</v>
      </c>
      <c r="F614" s="199" t="s">
        <v>29</v>
      </c>
      <c r="G614" s="200" t="s">
        <v>1046</v>
      </c>
      <c r="H614" s="200" t="s">
        <v>31</v>
      </c>
      <c r="I614" s="153">
        <v>6105000</v>
      </c>
      <c r="J614" s="215">
        <v>0</v>
      </c>
      <c r="K614" s="215">
        <v>0</v>
      </c>
      <c r="L614" s="215">
        <v>0</v>
      </c>
      <c r="M614" s="207">
        <v>85151266</v>
      </c>
      <c r="N614" t="s">
        <v>2989</v>
      </c>
      <c r="O614" t="s">
        <v>2990</v>
      </c>
      <c r="P614" s="204">
        <v>44589</v>
      </c>
      <c r="Q614" s="205"/>
      <c r="R614" s="204"/>
      <c r="S614" s="215">
        <v>0</v>
      </c>
      <c r="T614" s="153">
        <v>6105000</v>
      </c>
      <c r="U614" s="200">
        <v>57428039</v>
      </c>
      <c r="V614" s="200" t="s">
        <v>2609</v>
      </c>
      <c r="W614"/>
      <c r="X614"/>
      <c r="Y614" s="1"/>
    </row>
    <row r="615" spans="1:25">
      <c r="A615" s="198">
        <v>891780111</v>
      </c>
      <c r="B615" s="199" t="s">
        <v>25</v>
      </c>
      <c r="C615" s="200" t="s">
        <v>26</v>
      </c>
      <c r="D615" s="199" t="s">
        <v>27</v>
      </c>
      <c r="E615" s="201" t="s">
        <v>2991</v>
      </c>
      <c r="F615" s="199" t="s">
        <v>29</v>
      </c>
      <c r="G615" s="200" t="s">
        <v>1046</v>
      </c>
      <c r="H615" s="200" t="s">
        <v>31</v>
      </c>
      <c r="I615" s="153">
        <v>4070000</v>
      </c>
      <c r="J615" s="215">
        <v>0</v>
      </c>
      <c r="K615" s="215">
        <v>0</v>
      </c>
      <c r="L615" s="215">
        <v>0</v>
      </c>
      <c r="M615" s="207" t="s">
        <v>2992</v>
      </c>
      <c r="N615" s="208" t="s">
        <v>2993</v>
      </c>
      <c r="O615" t="s">
        <v>2994</v>
      </c>
      <c r="P615" s="204">
        <v>44589</v>
      </c>
      <c r="Q615" s="205"/>
      <c r="R615" s="204"/>
      <c r="S615" s="215">
        <v>0</v>
      </c>
      <c r="T615" s="153">
        <v>4070000</v>
      </c>
      <c r="U615" s="200">
        <v>57428039</v>
      </c>
      <c r="V615" s="200" t="s">
        <v>2609</v>
      </c>
      <c r="W615"/>
      <c r="X615"/>
      <c r="Y615" s="1"/>
    </row>
    <row r="616" spans="1:25">
      <c r="A616" s="198">
        <v>891780111</v>
      </c>
      <c r="B616" s="199" t="s">
        <v>25</v>
      </c>
      <c r="C616" s="200" t="s">
        <v>26</v>
      </c>
      <c r="D616" s="199" t="s">
        <v>27</v>
      </c>
      <c r="E616" s="201" t="s">
        <v>2995</v>
      </c>
      <c r="F616" s="199" t="s">
        <v>29</v>
      </c>
      <c r="G616" s="200" t="s">
        <v>1046</v>
      </c>
      <c r="H616" s="200" t="s">
        <v>31</v>
      </c>
      <c r="I616" s="153">
        <v>6105000</v>
      </c>
      <c r="J616" s="215">
        <v>0</v>
      </c>
      <c r="K616" s="215">
        <v>0</v>
      </c>
      <c r="L616" s="215">
        <v>0</v>
      </c>
      <c r="M616" s="207">
        <v>85153842</v>
      </c>
      <c r="N616" s="208" t="s">
        <v>2996</v>
      </c>
      <c r="O616" t="s">
        <v>2997</v>
      </c>
      <c r="P616" s="204">
        <v>44589</v>
      </c>
      <c r="Q616" s="205">
        <v>44648</v>
      </c>
      <c r="R616" s="204">
        <v>44847</v>
      </c>
      <c r="S616" s="215">
        <v>0</v>
      </c>
      <c r="T616" s="153">
        <v>6105000</v>
      </c>
      <c r="U616" s="200">
        <v>57428039</v>
      </c>
      <c r="V616" s="200" t="s">
        <v>2609</v>
      </c>
      <c r="W616"/>
      <c r="X616"/>
      <c r="Y616" s="1"/>
    </row>
    <row r="617" spans="1:25">
      <c r="A617" s="198">
        <v>891780111</v>
      </c>
      <c r="B617" s="199" t="s">
        <v>25</v>
      </c>
      <c r="C617" s="200" t="s">
        <v>26</v>
      </c>
      <c r="D617" s="199" t="s">
        <v>27</v>
      </c>
      <c r="E617" s="201" t="s">
        <v>2998</v>
      </c>
      <c r="F617" s="199" t="s">
        <v>29</v>
      </c>
      <c r="G617" s="200" t="s">
        <v>1046</v>
      </c>
      <c r="H617" s="200" t="s">
        <v>31</v>
      </c>
      <c r="I617" s="153">
        <v>4070000</v>
      </c>
      <c r="J617" s="215">
        <v>0</v>
      </c>
      <c r="K617" s="215">
        <v>0</v>
      </c>
      <c r="L617" s="215">
        <v>0</v>
      </c>
      <c r="M617" s="207">
        <v>85370468</v>
      </c>
      <c r="N617" s="208" t="s">
        <v>2999</v>
      </c>
      <c r="O617" t="s">
        <v>3000</v>
      </c>
      <c r="P617" s="204">
        <v>44589</v>
      </c>
      <c r="Q617" s="205">
        <v>44636</v>
      </c>
      <c r="R617" s="204">
        <v>44834</v>
      </c>
      <c r="S617" s="215">
        <v>0</v>
      </c>
      <c r="T617" s="153">
        <v>4070000</v>
      </c>
      <c r="U617" s="200">
        <v>57428039</v>
      </c>
      <c r="V617" s="200" t="s">
        <v>2609</v>
      </c>
      <c r="W617"/>
      <c r="X617"/>
      <c r="Y617" s="1"/>
    </row>
    <row r="618" spans="1:25">
      <c r="A618" s="198">
        <v>891780111</v>
      </c>
      <c r="B618" s="199" t="s">
        <v>25</v>
      </c>
      <c r="C618" s="200" t="s">
        <v>26</v>
      </c>
      <c r="D618" s="199" t="s">
        <v>27</v>
      </c>
      <c r="E618" s="201" t="s">
        <v>3001</v>
      </c>
      <c r="F618" s="199" t="s">
        <v>29</v>
      </c>
      <c r="G618" s="200" t="s">
        <v>1046</v>
      </c>
      <c r="H618" s="200" t="s">
        <v>31</v>
      </c>
      <c r="I618" s="153">
        <v>6105000</v>
      </c>
      <c r="J618" s="215">
        <v>0</v>
      </c>
      <c r="K618" s="215">
        <v>0</v>
      </c>
      <c r="L618" s="215">
        <v>0</v>
      </c>
      <c r="M618" s="207">
        <v>85452762</v>
      </c>
      <c r="N618" s="208" t="s">
        <v>3002</v>
      </c>
      <c r="O618" t="s">
        <v>3003</v>
      </c>
      <c r="P618" s="204">
        <v>44589</v>
      </c>
      <c r="Q618" s="205"/>
      <c r="R618" s="204"/>
      <c r="S618" s="215">
        <v>0</v>
      </c>
      <c r="T618" s="153">
        <v>6105000</v>
      </c>
      <c r="U618" s="200">
        <v>57428039</v>
      </c>
      <c r="V618" s="200" t="s">
        <v>2609</v>
      </c>
      <c r="W618"/>
      <c r="X618"/>
      <c r="Y618" s="1"/>
    </row>
    <row r="619" spans="1:25">
      <c r="A619" s="198">
        <v>891780111</v>
      </c>
      <c r="B619" s="199" t="s">
        <v>25</v>
      </c>
      <c r="C619" s="200" t="s">
        <v>26</v>
      </c>
      <c r="D619" s="199" t="s">
        <v>27</v>
      </c>
      <c r="E619" s="201" t="s">
        <v>3004</v>
      </c>
      <c r="F619" s="199" t="s">
        <v>29</v>
      </c>
      <c r="G619" s="200" t="s">
        <v>1046</v>
      </c>
      <c r="H619" s="200" t="s">
        <v>31</v>
      </c>
      <c r="I619" s="153">
        <v>6105000</v>
      </c>
      <c r="J619" s="215">
        <v>0</v>
      </c>
      <c r="K619" s="215">
        <v>0</v>
      </c>
      <c r="L619" s="215">
        <v>0</v>
      </c>
      <c r="M619" s="207">
        <v>85454600</v>
      </c>
      <c r="N619" s="208" t="s">
        <v>3005</v>
      </c>
      <c r="O619" t="s">
        <v>3006</v>
      </c>
      <c r="P619" s="204">
        <v>44589</v>
      </c>
      <c r="Q619" s="205"/>
      <c r="R619" s="204"/>
      <c r="S619" s="215">
        <v>0</v>
      </c>
      <c r="T619" s="153">
        <v>6105000</v>
      </c>
      <c r="U619" s="200">
        <v>57428039</v>
      </c>
      <c r="V619" s="200" t="s">
        <v>2609</v>
      </c>
      <c r="W619"/>
      <c r="X619"/>
      <c r="Y619" s="1"/>
    </row>
    <row r="620" spans="1:25">
      <c r="A620" s="198">
        <v>891780111</v>
      </c>
      <c r="B620" s="199" t="s">
        <v>25</v>
      </c>
      <c r="C620" s="200" t="s">
        <v>26</v>
      </c>
      <c r="D620" s="199" t="s">
        <v>27</v>
      </c>
      <c r="E620" s="201" t="s">
        <v>3007</v>
      </c>
      <c r="F620" s="199" t="s">
        <v>29</v>
      </c>
      <c r="G620" s="200" t="s">
        <v>1046</v>
      </c>
      <c r="H620" s="200" t="s">
        <v>31</v>
      </c>
      <c r="I620" s="153">
        <v>6105000</v>
      </c>
      <c r="J620" s="215">
        <v>0</v>
      </c>
      <c r="K620" s="215">
        <v>0</v>
      </c>
      <c r="L620" s="215">
        <v>0</v>
      </c>
      <c r="M620" s="207">
        <v>85461649</v>
      </c>
      <c r="N620" s="208" t="s">
        <v>3008</v>
      </c>
      <c r="O620" t="s">
        <v>3009</v>
      </c>
      <c r="P620" s="204">
        <v>44589</v>
      </c>
      <c r="Q620" s="205">
        <v>44648</v>
      </c>
      <c r="R620" s="204">
        <v>44847</v>
      </c>
      <c r="S620" s="215">
        <v>0</v>
      </c>
      <c r="T620" s="153">
        <v>6105000</v>
      </c>
      <c r="U620" s="200">
        <v>57428039</v>
      </c>
      <c r="V620" s="200" t="s">
        <v>2609</v>
      </c>
      <c r="W620"/>
      <c r="X620"/>
      <c r="Y620" s="1"/>
    </row>
    <row r="621" spans="1:25">
      <c r="A621" s="198">
        <v>891780111</v>
      </c>
      <c r="B621" s="199" t="s">
        <v>25</v>
      </c>
      <c r="C621" s="200" t="s">
        <v>26</v>
      </c>
      <c r="D621" s="199" t="s">
        <v>27</v>
      </c>
      <c r="E621" s="201" t="s">
        <v>3010</v>
      </c>
      <c r="F621" s="199" t="s">
        <v>29</v>
      </c>
      <c r="G621" s="200" t="s">
        <v>1046</v>
      </c>
      <c r="H621" s="200" t="s">
        <v>31</v>
      </c>
      <c r="I621" s="153">
        <v>6105000</v>
      </c>
      <c r="J621" s="215">
        <v>0</v>
      </c>
      <c r="K621" s="215">
        <v>0</v>
      </c>
      <c r="L621" s="215">
        <v>0</v>
      </c>
      <c r="M621" s="207">
        <v>88249422</v>
      </c>
      <c r="N621" s="208" t="s">
        <v>3011</v>
      </c>
      <c r="O621" t="s">
        <v>3012</v>
      </c>
      <c r="P621" s="204">
        <v>44589</v>
      </c>
      <c r="Q621" s="205">
        <v>44636</v>
      </c>
      <c r="R621" s="204">
        <v>44833</v>
      </c>
      <c r="S621" s="215">
        <v>0</v>
      </c>
      <c r="T621" s="153">
        <v>6105000</v>
      </c>
      <c r="U621" s="200">
        <v>57428039</v>
      </c>
      <c r="V621" s="200" t="s">
        <v>2609</v>
      </c>
      <c r="W621"/>
      <c r="X621"/>
      <c r="Y621" s="1"/>
    </row>
    <row r="622" spans="1:25">
      <c r="A622" s="198">
        <v>891780111</v>
      </c>
      <c r="B622" s="199" t="s">
        <v>25</v>
      </c>
      <c r="C622" s="200" t="s">
        <v>26</v>
      </c>
      <c r="D622" s="199" t="s">
        <v>27</v>
      </c>
      <c r="E622" s="201" t="s">
        <v>3013</v>
      </c>
      <c r="F622" s="199" t="s">
        <v>29</v>
      </c>
      <c r="G622" s="200" t="s">
        <v>1046</v>
      </c>
      <c r="H622" s="200" t="s">
        <v>31</v>
      </c>
      <c r="I622" s="153">
        <v>6105000</v>
      </c>
      <c r="J622" s="215">
        <v>0</v>
      </c>
      <c r="K622" s="215">
        <v>0</v>
      </c>
      <c r="L622" s="215">
        <v>0</v>
      </c>
      <c r="M622" s="207">
        <v>1065629801</v>
      </c>
      <c r="N622" s="208" t="s">
        <v>3014</v>
      </c>
      <c r="O622" t="s">
        <v>3015</v>
      </c>
      <c r="P622" s="204">
        <v>44589</v>
      </c>
      <c r="Q622" s="205">
        <v>44650</v>
      </c>
      <c r="R622" s="204">
        <v>44849</v>
      </c>
      <c r="S622" s="215">
        <v>0</v>
      </c>
      <c r="T622" s="153">
        <v>6105000</v>
      </c>
      <c r="U622" s="200">
        <v>57428039</v>
      </c>
      <c r="V622" s="200" t="s">
        <v>2609</v>
      </c>
      <c r="W622"/>
      <c r="X622"/>
      <c r="Y622" s="1"/>
    </row>
    <row r="623" spans="1:25">
      <c r="A623" s="198">
        <v>891780111</v>
      </c>
      <c r="B623" s="199" t="s">
        <v>25</v>
      </c>
      <c r="C623" s="200" t="s">
        <v>26</v>
      </c>
      <c r="D623" s="199" t="s">
        <v>27</v>
      </c>
      <c r="E623" s="201" t="s">
        <v>3016</v>
      </c>
      <c r="F623" s="199" t="s">
        <v>29</v>
      </c>
      <c r="G623" s="200" t="s">
        <v>1046</v>
      </c>
      <c r="H623" s="200" t="s">
        <v>31</v>
      </c>
      <c r="I623" s="153">
        <v>6105000</v>
      </c>
      <c r="J623" s="215">
        <v>0</v>
      </c>
      <c r="K623" s="215">
        <v>0</v>
      </c>
      <c r="L623" s="215">
        <v>0</v>
      </c>
      <c r="M623" s="207">
        <v>1065657067</v>
      </c>
      <c r="N623" s="208" t="s">
        <v>3017</v>
      </c>
      <c r="O623" t="s">
        <v>3018</v>
      </c>
      <c r="P623" s="204">
        <v>44589</v>
      </c>
      <c r="Q623" s="205">
        <v>44644</v>
      </c>
      <c r="R623" s="204">
        <v>44843</v>
      </c>
      <c r="S623" s="215">
        <v>0</v>
      </c>
      <c r="T623" s="153">
        <v>6105000</v>
      </c>
      <c r="U623" s="200">
        <v>57428039</v>
      </c>
      <c r="V623" s="200" t="s">
        <v>2609</v>
      </c>
      <c r="W623"/>
      <c r="X623"/>
      <c r="Y623" s="1"/>
    </row>
    <row r="624" spans="1:25">
      <c r="A624" s="198">
        <v>891780111</v>
      </c>
      <c r="B624" s="199" t="s">
        <v>25</v>
      </c>
      <c r="C624" s="200" t="s">
        <v>26</v>
      </c>
      <c r="D624" s="199" t="s">
        <v>27</v>
      </c>
      <c r="E624" s="201" t="s">
        <v>3019</v>
      </c>
      <c r="F624" s="199" t="s">
        <v>29</v>
      </c>
      <c r="G624" s="200" t="s">
        <v>1046</v>
      </c>
      <c r="H624" s="200" t="s">
        <v>31</v>
      </c>
      <c r="I624" s="153">
        <v>4070000</v>
      </c>
      <c r="J624" s="215">
        <v>0</v>
      </c>
      <c r="K624" s="215">
        <v>0</v>
      </c>
      <c r="L624" s="215">
        <v>0</v>
      </c>
      <c r="M624" s="207">
        <v>1082847037</v>
      </c>
      <c r="N624" s="208" t="s">
        <v>3020</v>
      </c>
      <c r="O624" t="s">
        <v>3021</v>
      </c>
      <c r="P624" s="204">
        <v>44589</v>
      </c>
      <c r="Q624" s="205"/>
      <c r="R624" s="204"/>
      <c r="S624" s="215">
        <v>0</v>
      </c>
      <c r="T624" s="153">
        <v>4070000</v>
      </c>
      <c r="U624" s="200">
        <v>57428039</v>
      </c>
      <c r="V624" s="200" t="s">
        <v>2609</v>
      </c>
      <c r="W624"/>
      <c r="X624"/>
      <c r="Y624" s="1"/>
    </row>
    <row r="625" spans="1:25">
      <c r="A625" s="198">
        <v>891780111</v>
      </c>
      <c r="B625" s="199" t="s">
        <v>25</v>
      </c>
      <c r="C625" s="200" t="s">
        <v>26</v>
      </c>
      <c r="D625" s="199" t="s">
        <v>27</v>
      </c>
      <c r="E625" s="201" t="s">
        <v>3022</v>
      </c>
      <c r="F625" s="199" t="s">
        <v>29</v>
      </c>
      <c r="G625" s="200" t="s">
        <v>1046</v>
      </c>
      <c r="H625" s="200" t="s">
        <v>31</v>
      </c>
      <c r="I625" s="153">
        <v>4070000</v>
      </c>
      <c r="J625" s="215">
        <v>0</v>
      </c>
      <c r="K625" s="215">
        <v>0</v>
      </c>
      <c r="L625" s="215">
        <v>0</v>
      </c>
      <c r="M625" s="207">
        <v>1082863156</v>
      </c>
      <c r="N625" s="208" t="s">
        <v>3023</v>
      </c>
      <c r="O625" t="s">
        <v>3024</v>
      </c>
      <c r="P625" s="204">
        <v>44589</v>
      </c>
      <c r="Q625" s="205"/>
      <c r="R625" s="204"/>
      <c r="S625" s="215">
        <v>0</v>
      </c>
      <c r="T625" s="153">
        <v>4070000</v>
      </c>
      <c r="U625" s="200">
        <v>57428039</v>
      </c>
      <c r="V625" s="200" t="s">
        <v>2609</v>
      </c>
      <c r="W625"/>
      <c r="X625"/>
      <c r="Y625" s="1"/>
    </row>
    <row r="626" spans="1:25">
      <c r="A626" s="198">
        <v>891780111</v>
      </c>
      <c r="B626" s="199" t="s">
        <v>25</v>
      </c>
      <c r="C626" s="200" t="s">
        <v>26</v>
      </c>
      <c r="D626" s="199" t="s">
        <v>27</v>
      </c>
      <c r="E626" s="201" t="s">
        <v>3025</v>
      </c>
      <c r="F626" s="199" t="s">
        <v>29</v>
      </c>
      <c r="G626" s="200" t="s">
        <v>1046</v>
      </c>
      <c r="H626" s="200" t="s">
        <v>31</v>
      </c>
      <c r="I626" s="153">
        <v>6105000</v>
      </c>
      <c r="J626" s="215">
        <v>0</v>
      </c>
      <c r="K626" s="215">
        <v>0</v>
      </c>
      <c r="L626" s="215">
        <v>0</v>
      </c>
      <c r="M626" s="207">
        <v>1082905987</v>
      </c>
      <c r="N626" s="208" t="s">
        <v>3026</v>
      </c>
      <c r="O626" t="s">
        <v>3027</v>
      </c>
      <c r="P626" s="204">
        <v>44589</v>
      </c>
      <c r="Q626" s="205">
        <v>44645</v>
      </c>
      <c r="R626" s="204">
        <v>44844</v>
      </c>
      <c r="S626" s="215">
        <v>0</v>
      </c>
      <c r="T626" s="153">
        <v>6105000</v>
      </c>
      <c r="U626" s="200">
        <v>57428039</v>
      </c>
      <c r="V626" s="200" t="s">
        <v>2609</v>
      </c>
      <c r="W626"/>
      <c r="X626"/>
      <c r="Y626" s="1"/>
    </row>
    <row r="627" spans="1:25">
      <c r="A627" s="198">
        <v>891780111</v>
      </c>
      <c r="B627" s="199" t="s">
        <v>25</v>
      </c>
      <c r="C627" s="200" t="s">
        <v>26</v>
      </c>
      <c r="D627" s="199" t="s">
        <v>27</v>
      </c>
      <c r="E627" s="201" t="s">
        <v>3028</v>
      </c>
      <c r="F627" s="199" t="s">
        <v>29</v>
      </c>
      <c r="G627" s="200" t="s">
        <v>1046</v>
      </c>
      <c r="H627" s="200" t="s">
        <v>31</v>
      </c>
      <c r="I627" s="153">
        <v>4070000</v>
      </c>
      <c r="J627" s="215">
        <v>0</v>
      </c>
      <c r="K627" s="215">
        <v>0</v>
      </c>
      <c r="L627" s="215">
        <v>0</v>
      </c>
      <c r="M627" s="207">
        <v>1082955683</v>
      </c>
      <c r="N627" s="208" t="s">
        <v>3029</v>
      </c>
      <c r="O627" t="s">
        <v>3030</v>
      </c>
      <c r="P627" s="204">
        <v>44589</v>
      </c>
      <c r="Q627" s="205"/>
      <c r="R627" s="204"/>
      <c r="S627" s="215">
        <v>0</v>
      </c>
      <c r="T627" s="153">
        <v>4070000</v>
      </c>
      <c r="U627" s="200">
        <v>57428039</v>
      </c>
      <c r="V627" s="200" t="s">
        <v>2609</v>
      </c>
      <c r="W627"/>
      <c r="X627"/>
      <c r="Y627" s="1"/>
    </row>
    <row r="628" spans="1:25">
      <c r="A628" s="198">
        <v>891780111</v>
      </c>
      <c r="B628" s="199" t="s">
        <v>25</v>
      </c>
      <c r="C628" s="200" t="s">
        <v>26</v>
      </c>
      <c r="D628" s="199" t="s">
        <v>27</v>
      </c>
      <c r="E628" s="201" t="s">
        <v>3031</v>
      </c>
      <c r="F628" s="199" t="s">
        <v>29</v>
      </c>
      <c r="G628" s="200" t="s">
        <v>1046</v>
      </c>
      <c r="H628" s="200" t="s">
        <v>31</v>
      </c>
      <c r="I628" s="153">
        <v>6105000</v>
      </c>
      <c r="J628" s="215">
        <v>0</v>
      </c>
      <c r="K628" s="215">
        <v>0</v>
      </c>
      <c r="L628" s="215">
        <v>0</v>
      </c>
      <c r="M628" s="207">
        <v>1082957148</v>
      </c>
      <c r="N628" s="208" t="s">
        <v>3032</v>
      </c>
      <c r="O628" t="s">
        <v>3033</v>
      </c>
      <c r="P628" s="204">
        <v>44589</v>
      </c>
      <c r="Q628" s="205">
        <v>44643</v>
      </c>
      <c r="R628" s="204">
        <v>44842</v>
      </c>
      <c r="S628" s="215">
        <v>0</v>
      </c>
      <c r="T628" s="153">
        <v>6105000</v>
      </c>
      <c r="U628" s="200">
        <v>57428039</v>
      </c>
      <c r="V628" s="200" t="s">
        <v>2609</v>
      </c>
      <c r="W628"/>
      <c r="X628"/>
      <c r="Y628" s="1"/>
    </row>
    <row r="629" spans="1:25">
      <c r="A629" s="198">
        <v>891780111</v>
      </c>
      <c r="B629" s="199" t="s">
        <v>25</v>
      </c>
      <c r="C629" s="200" t="s">
        <v>26</v>
      </c>
      <c r="D629" s="199" t="s">
        <v>27</v>
      </c>
      <c r="E629" s="201" t="s">
        <v>3034</v>
      </c>
      <c r="F629" s="199" t="s">
        <v>29</v>
      </c>
      <c r="G629" s="200" t="s">
        <v>1046</v>
      </c>
      <c r="H629" s="200" t="s">
        <v>31</v>
      </c>
      <c r="I629" s="153">
        <v>7800000</v>
      </c>
      <c r="J629" s="215">
        <v>0</v>
      </c>
      <c r="K629" s="215">
        <v>0</v>
      </c>
      <c r="L629" s="215">
        <v>0</v>
      </c>
      <c r="M629" s="207" t="s">
        <v>5838</v>
      </c>
      <c r="N629" s="208" t="s">
        <v>3035</v>
      </c>
      <c r="O629" t="s">
        <v>3036</v>
      </c>
      <c r="P629" s="204">
        <v>44589</v>
      </c>
      <c r="Q629" s="205">
        <v>44593</v>
      </c>
      <c r="R629" s="204">
        <v>44681</v>
      </c>
      <c r="S629" s="215">
        <v>5200000</v>
      </c>
      <c r="T629" s="153">
        <v>2600000</v>
      </c>
      <c r="U629" s="200">
        <v>57428039</v>
      </c>
      <c r="V629" s="200" t="s">
        <v>2609</v>
      </c>
      <c r="W629"/>
      <c r="X629"/>
      <c r="Y629" s="1"/>
    </row>
    <row r="630" spans="1:25">
      <c r="A630" s="198">
        <v>891780111</v>
      </c>
      <c r="B630" s="199" t="s">
        <v>25</v>
      </c>
      <c r="C630" s="200" t="s">
        <v>26</v>
      </c>
      <c r="D630" s="199" t="s">
        <v>27</v>
      </c>
      <c r="E630" s="201" t="s">
        <v>3037</v>
      </c>
      <c r="F630" s="199" t="s">
        <v>29</v>
      </c>
      <c r="G630" s="200" t="s">
        <v>1046</v>
      </c>
      <c r="H630" s="200" t="s">
        <v>31</v>
      </c>
      <c r="I630" s="153">
        <v>11613333</v>
      </c>
      <c r="J630" s="215">
        <v>0</v>
      </c>
      <c r="K630" s="215">
        <v>0</v>
      </c>
      <c r="L630" s="215">
        <v>0</v>
      </c>
      <c r="M630" s="207" t="s">
        <v>5839</v>
      </c>
      <c r="N630" s="208" t="s">
        <v>3038</v>
      </c>
      <c r="O630" t="s">
        <v>3039</v>
      </c>
      <c r="P630" s="204">
        <v>44589</v>
      </c>
      <c r="Q630" s="204">
        <v>44589</v>
      </c>
      <c r="R630" s="204">
        <v>44711</v>
      </c>
      <c r="S630" s="215">
        <v>6413333</v>
      </c>
      <c r="T630" s="153">
        <v>5200000</v>
      </c>
      <c r="U630" s="200">
        <v>85467461</v>
      </c>
      <c r="V630" s="208" t="s">
        <v>2456</v>
      </c>
      <c r="W630"/>
      <c r="X630"/>
      <c r="Y630" s="1"/>
    </row>
    <row r="631" spans="1:25">
      <c r="A631" s="198">
        <v>891780111</v>
      </c>
      <c r="B631" s="199" t="s">
        <v>25</v>
      </c>
      <c r="C631" s="200" t="s">
        <v>26</v>
      </c>
      <c r="D631" s="199" t="s">
        <v>27</v>
      </c>
      <c r="E631" s="201" t="s">
        <v>3040</v>
      </c>
      <c r="F631" s="199" t="s">
        <v>29</v>
      </c>
      <c r="G631" s="200" t="s">
        <v>1046</v>
      </c>
      <c r="H631" s="200" t="s">
        <v>31</v>
      </c>
      <c r="I631" s="153">
        <v>12000000</v>
      </c>
      <c r="J631" s="215">
        <v>0</v>
      </c>
      <c r="K631" s="215">
        <v>0</v>
      </c>
      <c r="L631" s="215">
        <v>0</v>
      </c>
      <c r="M631" s="207" t="s">
        <v>5840</v>
      </c>
      <c r="N631" s="208" t="s">
        <v>3041</v>
      </c>
      <c r="O631" t="s">
        <v>3042</v>
      </c>
      <c r="P631" s="204">
        <v>44589</v>
      </c>
      <c r="Q631" s="205">
        <v>44593</v>
      </c>
      <c r="R631" s="204">
        <v>44711</v>
      </c>
      <c r="S631" s="215">
        <v>6000000</v>
      </c>
      <c r="T631" s="153">
        <v>6000000</v>
      </c>
      <c r="U631" s="200">
        <v>36669284</v>
      </c>
      <c r="V631" s="200" t="s">
        <v>2651</v>
      </c>
      <c r="W631"/>
      <c r="X631"/>
      <c r="Y631" s="1"/>
    </row>
    <row r="632" spans="1:25">
      <c r="A632" s="198">
        <v>891780111</v>
      </c>
      <c r="B632" s="199" t="s">
        <v>25</v>
      </c>
      <c r="C632" s="200" t="s">
        <v>26</v>
      </c>
      <c r="D632" s="199" t="s">
        <v>27</v>
      </c>
      <c r="E632" s="201" t="s">
        <v>3043</v>
      </c>
      <c r="F632" s="199" t="s">
        <v>29</v>
      </c>
      <c r="G632" s="200" t="s">
        <v>1046</v>
      </c>
      <c r="H632" s="200" t="s">
        <v>31</v>
      </c>
      <c r="I632" s="153">
        <v>13200000</v>
      </c>
      <c r="J632" s="215">
        <v>0</v>
      </c>
      <c r="K632" s="215">
        <v>0</v>
      </c>
      <c r="L632" s="215">
        <v>0</v>
      </c>
      <c r="M632" s="207" t="s">
        <v>5841</v>
      </c>
      <c r="N632" s="208" t="s">
        <v>3044</v>
      </c>
      <c r="O632" t="s">
        <v>3045</v>
      </c>
      <c r="P632" s="204">
        <v>44589</v>
      </c>
      <c r="Q632" s="205">
        <v>44593</v>
      </c>
      <c r="R632" s="204">
        <v>44711</v>
      </c>
      <c r="S632" s="215">
        <v>6600000</v>
      </c>
      <c r="T632" s="153">
        <v>6600000</v>
      </c>
      <c r="U632" s="200">
        <v>85467461</v>
      </c>
      <c r="V632" s="208" t="s">
        <v>2456</v>
      </c>
      <c r="W632"/>
      <c r="X632"/>
      <c r="Y632" s="1"/>
    </row>
    <row r="633" spans="1:25">
      <c r="A633" s="198">
        <v>891780111</v>
      </c>
      <c r="B633" s="199" t="s">
        <v>25</v>
      </c>
      <c r="C633" s="200" t="s">
        <v>1044</v>
      </c>
      <c r="D633" s="199" t="s">
        <v>27</v>
      </c>
      <c r="E633" s="201" t="s">
        <v>3046</v>
      </c>
      <c r="F633" s="199" t="s">
        <v>29</v>
      </c>
      <c r="G633" s="200" t="s">
        <v>1046</v>
      </c>
      <c r="H633" s="200" t="s">
        <v>31</v>
      </c>
      <c r="I633" s="153">
        <v>4500000</v>
      </c>
      <c r="J633" s="215">
        <v>0</v>
      </c>
      <c r="K633" s="215">
        <v>0</v>
      </c>
      <c r="L633" s="215">
        <v>0</v>
      </c>
      <c r="M633" s="207" t="s">
        <v>5842</v>
      </c>
      <c r="N633" s="208" t="s">
        <v>3047</v>
      </c>
      <c r="O633" t="s">
        <v>3048</v>
      </c>
      <c r="P633" s="204">
        <v>44589</v>
      </c>
      <c r="Q633" s="205">
        <v>44589</v>
      </c>
      <c r="R633" s="204">
        <v>44604</v>
      </c>
      <c r="S633" s="215">
        <v>0</v>
      </c>
      <c r="T633" s="153">
        <v>4500000</v>
      </c>
      <c r="U633" s="200">
        <v>72005158</v>
      </c>
      <c r="V633" s="208" t="s">
        <v>2572</v>
      </c>
      <c r="W633"/>
      <c r="X633"/>
      <c r="Y633" s="1"/>
    </row>
    <row r="634" spans="1:25">
      <c r="A634" s="198">
        <v>891780111</v>
      </c>
      <c r="B634" s="199" t="s">
        <v>25</v>
      </c>
      <c r="C634" s="200" t="s">
        <v>1044</v>
      </c>
      <c r="D634" s="199" t="s">
        <v>27</v>
      </c>
      <c r="E634" s="201" t="s">
        <v>3049</v>
      </c>
      <c r="F634" s="199" t="s">
        <v>29</v>
      </c>
      <c r="G634" s="200" t="s">
        <v>1046</v>
      </c>
      <c r="H634" s="200" t="s">
        <v>31</v>
      </c>
      <c r="I634" s="153">
        <v>2300000</v>
      </c>
      <c r="J634" s="215">
        <v>0</v>
      </c>
      <c r="K634" s="215">
        <v>0</v>
      </c>
      <c r="L634" s="215">
        <v>0</v>
      </c>
      <c r="M634" s="207" t="s">
        <v>5843</v>
      </c>
      <c r="N634" s="208" t="s">
        <v>3050</v>
      </c>
      <c r="O634" t="s">
        <v>3051</v>
      </c>
      <c r="P634" s="204">
        <v>44589</v>
      </c>
      <c r="Q634" s="205">
        <v>44589</v>
      </c>
      <c r="R634" s="204">
        <v>44891</v>
      </c>
      <c r="S634" s="215">
        <v>0</v>
      </c>
      <c r="T634" s="153">
        <v>2300000</v>
      </c>
      <c r="U634" s="200">
        <v>12533448</v>
      </c>
      <c r="V634" s="200" t="s">
        <v>1078</v>
      </c>
      <c r="W634"/>
      <c r="X634"/>
      <c r="Y634" s="1"/>
    </row>
    <row r="635" spans="1:25">
      <c r="A635" s="198">
        <v>891780111</v>
      </c>
      <c r="B635" s="199" t="s">
        <v>25</v>
      </c>
      <c r="C635" s="200" t="s">
        <v>1044</v>
      </c>
      <c r="D635" s="199" t="s">
        <v>27</v>
      </c>
      <c r="E635" s="201" t="s">
        <v>3052</v>
      </c>
      <c r="F635" s="199" t="s">
        <v>29</v>
      </c>
      <c r="G635" s="200" t="s">
        <v>1046</v>
      </c>
      <c r="H635" s="200" t="s">
        <v>31</v>
      </c>
      <c r="I635" s="153">
        <v>9240000</v>
      </c>
      <c r="J635" s="215" t="s">
        <v>5844</v>
      </c>
      <c r="K635" s="215">
        <v>3960000</v>
      </c>
      <c r="L635" s="215">
        <v>0</v>
      </c>
      <c r="M635" s="207" t="s">
        <v>5845</v>
      </c>
      <c r="N635" s="208" t="s">
        <v>3053</v>
      </c>
      <c r="O635" t="s">
        <v>5846</v>
      </c>
      <c r="P635" s="213">
        <v>44589</v>
      </c>
      <c r="Q635" s="205">
        <v>44595</v>
      </c>
      <c r="R635" s="204">
        <v>44681</v>
      </c>
      <c r="S635" s="215">
        <v>0</v>
      </c>
      <c r="T635" s="153">
        <v>13200000</v>
      </c>
      <c r="U635" s="200">
        <v>72005158</v>
      </c>
      <c r="V635" s="208" t="s">
        <v>2572</v>
      </c>
      <c r="W635"/>
      <c r="X635"/>
      <c r="Y635" s="1"/>
    </row>
    <row r="636" spans="1:25">
      <c r="A636" s="198">
        <v>891780111</v>
      </c>
      <c r="B636" s="199" t="s">
        <v>25</v>
      </c>
      <c r="C636" s="200" t="s">
        <v>1044</v>
      </c>
      <c r="D636" s="199" t="s">
        <v>27</v>
      </c>
      <c r="E636" s="201" t="s">
        <v>3054</v>
      </c>
      <c r="F636" s="199" t="s">
        <v>29</v>
      </c>
      <c r="G636" s="200" t="s">
        <v>1046</v>
      </c>
      <c r="H636" s="200" t="s">
        <v>31</v>
      </c>
      <c r="I636" s="153">
        <v>20790000</v>
      </c>
      <c r="J636" s="215" t="s">
        <v>5847</v>
      </c>
      <c r="K636" s="215">
        <v>8910000</v>
      </c>
      <c r="L636" s="215">
        <v>0</v>
      </c>
      <c r="M636" s="207" t="s">
        <v>5848</v>
      </c>
      <c r="N636" s="208" t="s">
        <v>3055</v>
      </c>
      <c r="O636" t="s">
        <v>5849</v>
      </c>
      <c r="P636" s="213">
        <v>44589</v>
      </c>
      <c r="Q636" s="205">
        <v>44595</v>
      </c>
      <c r="R636" s="204">
        <v>44681</v>
      </c>
      <c r="S636" s="215">
        <v>0</v>
      </c>
      <c r="T636" s="153">
        <v>29700000</v>
      </c>
      <c r="U636" s="200">
        <v>72005158</v>
      </c>
      <c r="V636" s="208" t="s">
        <v>2572</v>
      </c>
      <c r="W636"/>
      <c r="X636"/>
      <c r="Y636" s="1"/>
    </row>
    <row r="637" spans="1:25">
      <c r="A637" s="198">
        <v>891780111</v>
      </c>
      <c r="B637" s="199" t="s">
        <v>25</v>
      </c>
      <c r="C637" s="200" t="s">
        <v>1044</v>
      </c>
      <c r="D637" s="199" t="s">
        <v>27</v>
      </c>
      <c r="E637" s="201" t="s">
        <v>3056</v>
      </c>
      <c r="F637" s="199" t="s">
        <v>29</v>
      </c>
      <c r="G637" s="200" t="s">
        <v>1046</v>
      </c>
      <c r="H637" s="200" t="s">
        <v>31</v>
      </c>
      <c r="I637" s="153">
        <v>13860000</v>
      </c>
      <c r="J637" s="215" t="s">
        <v>5850</v>
      </c>
      <c r="K637" s="215">
        <v>5940000</v>
      </c>
      <c r="L637" s="215">
        <v>0</v>
      </c>
      <c r="M637" s="207" t="s">
        <v>5851</v>
      </c>
      <c r="N637" s="208" t="s">
        <v>3057</v>
      </c>
      <c r="O637" t="s">
        <v>3058</v>
      </c>
      <c r="P637" s="213">
        <v>44589</v>
      </c>
      <c r="Q637" s="205">
        <v>44595</v>
      </c>
      <c r="R637" s="204">
        <v>44681</v>
      </c>
      <c r="S637" s="215">
        <v>0</v>
      </c>
      <c r="T637" s="153">
        <v>19800000</v>
      </c>
      <c r="U637" s="200">
        <v>72005158</v>
      </c>
      <c r="V637" s="208" t="s">
        <v>2572</v>
      </c>
      <c r="W637"/>
      <c r="X637"/>
      <c r="Y637" s="1"/>
    </row>
    <row r="638" spans="1:25">
      <c r="A638" s="198">
        <v>891780111</v>
      </c>
      <c r="B638" s="199" t="s">
        <v>25</v>
      </c>
      <c r="C638" s="200" t="s">
        <v>1044</v>
      </c>
      <c r="D638" s="199" t="s">
        <v>27</v>
      </c>
      <c r="E638" s="201" t="s">
        <v>3059</v>
      </c>
      <c r="F638" s="199" t="s">
        <v>29</v>
      </c>
      <c r="G638" s="200" t="s">
        <v>1046</v>
      </c>
      <c r="H638" s="200" t="s">
        <v>31</v>
      </c>
      <c r="I638" s="153">
        <v>9240000</v>
      </c>
      <c r="J638" s="215" t="s">
        <v>5844</v>
      </c>
      <c r="K638" s="215">
        <v>3960000</v>
      </c>
      <c r="L638" s="215">
        <v>0</v>
      </c>
      <c r="M638" s="207">
        <v>64703092</v>
      </c>
      <c r="N638" s="208" t="s">
        <v>3060</v>
      </c>
      <c r="O638" t="s">
        <v>3061</v>
      </c>
      <c r="P638" s="213">
        <v>44589</v>
      </c>
      <c r="Q638" s="205">
        <v>44595</v>
      </c>
      <c r="R638" s="204">
        <v>44681</v>
      </c>
      <c r="S638" s="215">
        <v>0</v>
      </c>
      <c r="T638" s="153">
        <v>13200000</v>
      </c>
      <c r="U638" s="200">
        <v>72005158</v>
      </c>
      <c r="V638" s="208" t="s">
        <v>2572</v>
      </c>
      <c r="W638"/>
      <c r="X638"/>
      <c r="Y638" s="1"/>
    </row>
    <row r="639" spans="1:25">
      <c r="A639" s="198">
        <v>891780111</v>
      </c>
      <c r="B639" s="199" t="s">
        <v>25</v>
      </c>
      <c r="C639" s="200" t="s">
        <v>1044</v>
      </c>
      <c r="D639" s="199" t="s">
        <v>27</v>
      </c>
      <c r="E639" s="201" t="s">
        <v>3062</v>
      </c>
      <c r="F639" s="199" t="s">
        <v>29</v>
      </c>
      <c r="G639" s="200" t="s">
        <v>1046</v>
      </c>
      <c r="H639" s="200" t="s">
        <v>31</v>
      </c>
      <c r="I639" s="153">
        <v>13860000</v>
      </c>
      <c r="J639" s="215" t="s">
        <v>5850</v>
      </c>
      <c r="K639" s="215">
        <v>5940000</v>
      </c>
      <c r="L639" s="215">
        <v>0</v>
      </c>
      <c r="M639" s="207">
        <v>84451834</v>
      </c>
      <c r="N639" s="208" t="s">
        <v>3063</v>
      </c>
      <c r="O639" t="s">
        <v>3064</v>
      </c>
      <c r="P639" s="213">
        <v>44589</v>
      </c>
      <c r="Q639" s="205">
        <v>44595</v>
      </c>
      <c r="R639" s="204">
        <v>44681</v>
      </c>
      <c r="S639" s="215">
        <v>0</v>
      </c>
      <c r="T639" s="153">
        <v>19800000</v>
      </c>
      <c r="U639" s="200">
        <v>72005158</v>
      </c>
      <c r="V639" s="208" t="s">
        <v>2572</v>
      </c>
      <c r="W639"/>
      <c r="X639"/>
      <c r="Y639" s="1"/>
    </row>
    <row r="640" spans="1:25">
      <c r="A640" s="198">
        <v>891780111</v>
      </c>
      <c r="B640" s="199" t="s">
        <v>25</v>
      </c>
      <c r="C640" s="200" t="s">
        <v>1044</v>
      </c>
      <c r="D640" s="199" t="s">
        <v>27</v>
      </c>
      <c r="E640" s="201" t="s">
        <v>3065</v>
      </c>
      <c r="F640" s="199" t="s">
        <v>29</v>
      </c>
      <c r="G640" s="200" t="s">
        <v>1046</v>
      </c>
      <c r="H640" s="200" t="s">
        <v>31</v>
      </c>
      <c r="I640" s="153">
        <v>13860000</v>
      </c>
      <c r="J640" s="215" t="s">
        <v>5850</v>
      </c>
      <c r="K640" s="215">
        <v>5940000</v>
      </c>
      <c r="L640" s="215">
        <v>0</v>
      </c>
      <c r="M640" s="207">
        <v>1079912160</v>
      </c>
      <c r="N640" s="208" t="s">
        <v>3066</v>
      </c>
      <c r="O640" t="s">
        <v>3067</v>
      </c>
      <c r="P640" s="213">
        <v>44589</v>
      </c>
      <c r="Q640" s="205">
        <v>44595</v>
      </c>
      <c r="R640" s="204">
        <v>44681</v>
      </c>
      <c r="S640" s="215">
        <v>0</v>
      </c>
      <c r="T640" s="153">
        <v>19800000</v>
      </c>
      <c r="U640" s="200">
        <v>72005158</v>
      </c>
      <c r="V640" s="208" t="s">
        <v>2572</v>
      </c>
      <c r="W640"/>
      <c r="X640"/>
      <c r="Y640" s="1"/>
    </row>
    <row r="641" spans="1:25">
      <c r="A641" s="198">
        <v>891780111</v>
      </c>
      <c r="B641" s="199" t="s">
        <v>25</v>
      </c>
      <c r="C641" s="200" t="s">
        <v>1044</v>
      </c>
      <c r="D641" s="199" t="s">
        <v>27</v>
      </c>
      <c r="E641" s="201" t="s">
        <v>3068</v>
      </c>
      <c r="F641" s="199" t="s">
        <v>29</v>
      </c>
      <c r="G641" s="200" t="s">
        <v>1046</v>
      </c>
      <c r="H641" s="200" t="s">
        <v>31</v>
      </c>
      <c r="I641" s="153">
        <v>15600000</v>
      </c>
      <c r="J641" s="215">
        <v>0</v>
      </c>
      <c r="K641" s="215">
        <v>0</v>
      </c>
      <c r="L641" s="215">
        <v>0</v>
      </c>
      <c r="M641" s="207" t="s">
        <v>5852</v>
      </c>
      <c r="N641" s="208" t="s">
        <v>3069</v>
      </c>
      <c r="O641" t="s">
        <v>5853</v>
      </c>
      <c r="P641" s="204">
        <v>44589</v>
      </c>
      <c r="Q641" s="205">
        <v>44593</v>
      </c>
      <c r="R641" s="204">
        <v>44772</v>
      </c>
      <c r="S641" s="215">
        <v>0</v>
      </c>
      <c r="T641" s="153">
        <v>15600000</v>
      </c>
      <c r="U641" s="206">
        <v>7634899</v>
      </c>
      <c r="V641" s="208" t="s">
        <v>3070</v>
      </c>
      <c r="W641"/>
      <c r="X641"/>
      <c r="Y641" s="1"/>
    </row>
    <row r="642" spans="1:25">
      <c r="A642" s="198">
        <v>891780111</v>
      </c>
      <c r="B642" s="199" t="s">
        <v>25</v>
      </c>
      <c r="C642" s="200" t="s">
        <v>1044</v>
      </c>
      <c r="D642" s="199" t="s">
        <v>27</v>
      </c>
      <c r="E642" s="201" t="s">
        <v>3071</v>
      </c>
      <c r="F642" s="199" t="s">
        <v>29</v>
      </c>
      <c r="G642" s="200" t="s">
        <v>1046</v>
      </c>
      <c r="H642" s="200" t="s">
        <v>31</v>
      </c>
      <c r="I642" s="153">
        <v>6500000</v>
      </c>
      <c r="J642" s="215">
        <v>0</v>
      </c>
      <c r="K642" s="215">
        <v>0</v>
      </c>
      <c r="L642" s="215">
        <v>0</v>
      </c>
      <c r="M642" s="207" t="s">
        <v>5854</v>
      </c>
      <c r="N642" s="208" t="s">
        <v>3072</v>
      </c>
      <c r="O642" t="s">
        <v>5855</v>
      </c>
      <c r="P642" s="204">
        <v>44589</v>
      </c>
      <c r="Q642" s="205">
        <v>44593</v>
      </c>
      <c r="R642" s="204">
        <v>44691</v>
      </c>
      <c r="S642" s="215">
        <v>0</v>
      </c>
      <c r="T642" s="153">
        <v>6500000</v>
      </c>
      <c r="U642" s="206">
        <v>85476091</v>
      </c>
      <c r="V642" s="200" t="s">
        <v>1058</v>
      </c>
      <c r="W642"/>
      <c r="X642"/>
      <c r="Y642" s="1"/>
    </row>
    <row r="643" spans="1:25">
      <c r="A643" s="198">
        <v>891780111</v>
      </c>
      <c r="B643" s="199" t="s">
        <v>25</v>
      </c>
      <c r="C643" s="200" t="s">
        <v>1044</v>
      </c>
      <c r="D643" s="199" t="s">
        <v>27</v>
      </c>
      <c r="E643" s="201" t="s">
        <v>3073</v>
      </c>
      <c r="F643" s="199" t="s">
        <v>29</v>
      </c>
      <c r="G643" s="200" t="s">
        <v>1046</v>
      </c>
      <c r="H643" s="200" t="s">
        <v>31</v>
      </c>
      <c r="I643" s="153">
        <v>4400000</v>
      </c>
      <c r="J643" s="215">
        <v>0</v>
      </c>
      <c r="K643" s="215">
        <v>0</v>
      </c>
      <c r="L643" s="215">
        <v>0</v>
      </c>
      <c r="M643" s="207" t="s">
        <v>2582</v>
      </c>
      <c r="N643" s="208" t="s">
        <v>3074</v>
      </c>
      <c r="O643" t="s">
        <v>5341</v>
      </c>
      <c r="P643" s="204">
        <v>44589</v>
      </c>
      <c r="Q643" s="205">
        <v>44588</v>
      </c>
      <c r="R643" s="204">
        <v>44648</v>
      </c>
      <c r="S643" s="215">
        <v>0</v>
      </c>
      <c r="T643" s="153">
        <v>4400000</v>
      </c>
      <c r="U643" s="206">
        <v>7634899</v>
      </c>
      <c r="V643" s="208" t="s">
        <v>1072</v>
      </c>
      <c r="W643"/>
      <c r="X643"/>
      <c r="Y643" s="1"/>
    </row>
    <row r="644" spans="1:25">
      <c r="A644" s="198">
        <v>891780111</v>
      </c>
      <c r="B644" s="199" t="s">
        <v>25</v>
      </c>
      <c r="C644" s="200" t="s">
        <v>1044</v>
      </c>
      <c r="D644" s="199" t="s">
        <v>27</v>
      </c>
      <c r="E644" s="201" t="s">
        <v>3075</v>
      </c>
      <c r="F644" s="199" t="s">
        <v>29</v>
      </c>
      <c r="G644" s="200" t="s">
        <v>1046</v>
      </c>
      <c r="H644" s="200" t="s">
        <v>31</v>
      </c>
      <c r="I644" s="153">
        <v>6000000</v>
      </c>
      <c r="J644" s="215">
        <v>0</v>
      </c>
      <c r="K644" s="215">
        <v>0</v>
      </c>
      <c r="L644" s="215">
        <v>0</v>
      </c>
      <c r="M644" s="207" t="s">
        <v>2444</v>
      </c>
      <c r="N644" s="208" t="s">
        <v>2445</v>
      </c>
      <c r="O644" t="s">
        <v>3076</v>
      </c>
      <c r="P644" s="204">
        <v>44589</v>
      </c>
      <c r="Q644" s="205">
        <v>44589</v>
      </c>
      <c r="R644" s="204">
        <v>44668</v>
      </c>
      <c r="S644" s="215">
        <v>2000000</v>
      </c>
      <c r="T644" s="153">
        <v>4000000</v>
      </c>
      <c r="U644" s="206">
        <v>7634899</v>
      </c>
      <c r="V644" s="208" t="s">
        <v>1072</v>
      </c>
      <c r="W644"/>
      <c r="X644"/>
      <c r="Y644" s="1"/>
    </row>
    <row r="645" spans="1:25">
      <c r="A645" s="198">
        <v>891780111</v>
      </c>
      <c r="B645" s="199" t="s">
        <v>25</v>
      </c>
      <c r="C645" s="200" t="s">
        <v>1044</v>
      </c>
      <c r="D645" s="199" t="s">
        <v>27</v>
      </c>
      <c r="E645" s="201" t="s">
        <v>3077</v>
      </c>
      <c r="F645" s="199" t="s">
        <v>29</v>
      </c>
      <c r="G645" s="200" t="s">
        <v>1046</v>
      </c>
      <c r="H645" s="200" t="s">
        <v>31</v>
      </c>
      <c r="I645" s="153">
        <v>165903952</v>
      </c>
      <c r="J645" s="215">
        <v>0</v>
      </c>
      <c r="K645" s="215">
        <v>0</v>
      </c>
      <c r="L645" s="215">
        <v>0</v>
      </c>
      <c r="M645" s="207" t="s">
        <v>1143</v>
      </c>
      <c r="N645" s="208" t="s">
        <v>3078</v>
      </c>
      <c r="O645" t="s">
        <v>3079</v>
      </c>
      <c r="P645" s="204">
        <v>44589</v>
      </c>
      <c r="Q645" s="205">
        <v>44589</v>
      </c>
      <c r="R645" s="204">
        <v>44926</v>
      </c>
      <c r="S645" s="215">
        <v>105600467</v>
      </c>
      <c r="T645" s="153">
        <v>60303485</v>
      </c>
      <c r="U645" s="200">
        <v>72220242</v>
      </c>
      <c r="V645" s="208" t="s">
        <v>1112</v>
      </c>
      <c r="W645"/>
      <c r="X645"/>
      <c r="Y645" s="1"/>
    </row>
    <row r="646" spans="1:25">
      <c r="A646" s="198">
        <v>891780111</v>
      </c>
      <c r="B646" s="199" t="s">
        <v>25</v>
      </c>
      <c r="C646" s="200" t="s">
        <v>1044</v>
      </c>
      <c r="D646" s="199" t="s">
        <v>27</v>
      </c>
      <c r="E646" s="201" t="s">
        <v>3080</v>
      </c>
      <c r="F646" s="199" t="s">
        <v>29</v>
      </c>
      <c r="G646" s="200" t="s">
        <v>1046</v>
      </c>
      <c r="H646" s="200" t="s">
        <v>31</v>
      </c>
      <c r="I646" s="153">
        <v>12000000</v>
      </c>
      <c r="J646" s="215">
        <v>0</v>
      </c>
      <c r="K646" s="215">
        <v>0</v>
      </c>
      <c r="L646" s="215">
        <v>0</v>
      </c>
      <c r="M646" s="207" t="s">
        <v>5856</v>
      </c>
      <c r="N646" s="208" t="s">
        <v>3081</v>
      </c>
      <c r="O646" t="s">
        <v>3082</v>
      </c>
      <c r="P646" s="204">
        <v>44589</v>
      </c>
      <c r="Q646" s="205">
        <v>44589</v>
      </c>
      <c r="R646" s="204">
        <v>44711</v>
      </c>
      <c r="S646" s="215">
        <v>0</v>
      </c>
      <c r="T646" s="153">
        <v>12000000</v>
      </c>
      <c r="U646" s="200">
        <v>16078654</v>
      </c>
      <c r="V646" s="208" t="s">
        <v>2407</v>
      </c>
      <c r="W646"/>
      <c r="X646"/>
      <c r="Y646" s="1"/>
    </row>
    <row r="647" spans="1:25">
      <c r="A647" s="198">
        <v>891780111</v>
      </c>
      <c r="B647" s="199" t="s">
        <v>25</v>
      </c>
      <c r="C647" s="200" t="s">
        <v>1044</v>
      </c>
      <c r="D647" s="199" t="s">
        <v>27</v>
      </c>
      <c r="E647" s="201" t="s">
        <v>3083</v>
      </c>
      <c r="F647" s="199" t="s">
        <v>29</v>
      </c>
      <c r="G647" s="200" t="s">
        <v>1046</v>
      </c>
      <c r="H647" s="200" t="s">
        <v>31</v>
      </c>
      <c r="I647" s="153">
        <v>33000000</v>
      </c>
      <c r="J647" s="215">
        <v>0</v>
      </c>
      <c r="K647" s="215">
        <v>0</v>
      </c>
      <c r="L647" s="215">
        <v>0</v>
      </c>
      <c r="M647" s="207" t="s">
        <v>5857</v>
      </c>
      <c r="N647" s="208" t="s">
        <v>3084</v>
      </c>
      <c r="O647" t="s">
        <v>3085</v>
      </c>
      <c r="P647" s="204">
        <v>44589</v>
      </c>
      <c r="Q647" s="205">
        <v>44589</v>
      </c>
      <c r="R647" s="204">
        <v>44925</v>
      </c>
      <c r="S647" s="215">
        <v>6000000</v>
      </c>
      <c r="T647" s="153">
        <v>27000000</v>
      </c>
      <c r="U647" s="200">
        <v>16078654</v>
      </c>
      <c r="V647" s="208" t="s">
        <v>2407</v>
      </c>
      <c r="W647"/>
      <c r="X647"/>
      <c r="Y647" s="1"/>
    </row>
    <row r="648" spans="1:25">
      <c r="A648" s="198">
        <v>891780111</v>
      </c>
      <c r="B648" s="199" t="s">
        <v>25</v>
      </c>
      <c r="C648" s="200" t="s">
        <v>1044</v>
      </c>
      <c r="D648" s="199" t="s">
        <v>27</v>
      </c>
      <c r="E648" s="201" t="s">
        <v>3086</v>
      </c>
      <c r="F648" s="199" t="s">
        <v>29</v>
      </c>
      <c r="G648" s="200" t="s">
        <v>1046</v>
      </c>
      <c r="H648" s="200" t="s">
        <v>31</v>
      </c>
      <c r="I648" s="153">
        <v>5000000</v>
      </c>
      <c r="J648" s="215">
        <v>0</v>
      </c>
      <c r="K648" s="215">
        <v>0</v>
      </c>
      <c r="L648" s="215">
        <v>0</v>
      </c>
      <c r="M648" s="207" t="s">
        <v>5858</v>
      </c>
      <c r="N648" s="208" t="s">
        <v>3087</v>
      </c>
      <c r="O648" t="s">
        <v>3088</v>
      </c>
      <c r="P648" s="204">
        <v>44589</v>
      </c>
      <c r="Q648" s="205">
        <v>44652</v>
      </c>
      <c r="R648" s="204">
        <v>44742</v>
      </c>
      <c r="S648" s="215">
        <v>0</v>
      </c>
      <c r="T648" s="153">
        <v>5000000</v>
      </c>
      <c r="U648" s="206">
        <v>7634899</v>
      </c>
      <c r="V648" s="208" t="s">
        <v>1072</v>
      </c>
      <c r="W648"/>
      <c r="X648"/>
      <c r="Y648" s="98"/>
    </row>
    <row r="649" spans="1:25">
      <c r="A649" s="198">
        <v>891780111</v>
      </c>
      <c r="B649" s="199" t="s">
        <v>25</v>
      </c>
      <c r="C649" s="200" t="s">
        <v>1044</v>
      </c>
      <c r="D649" s="199" t="s">
        <v>27</v>
      </c>
      <c r="E649" s="201" t="s">
        <v>3089</v>
      </c>
      <c r="F649" s="199" t="s">
        <v>29</v>
      </c>
      <c r="G649" s="200" t="s">
        <v>1046</v>
      </c>
      <c r="H649" s="200" t="s">
        <v>31</v>
      </c>
      <c r="I649" s="153">
        <v>11700000</v>
      </c>
      <c r="J649" s="215">
        <v>0</v>
      </c>
      <c r="K649" s="215">
        <v>0</v>
      </c>
      <c r="L649" s="215">
        <v>0</v>
      </c>
      <c r="M649" s="207" t="s">
        <v>5859</v>
      </c>
      <c r="N649" s="208" t="s">
        <v>3090</v>
      </c>
      <c r="O649" t="s">
        <v>3091</v>
      </c>
      <c r="P649" s="204">
        <v>44589</v>
      </c>
      <c r="Q649" s="205">
        <v>44589</v>
      </c>
      <c r="R649" s="204">
        <v>44742</v>
      </c>
      <c r="S649" s="215">
        <v>4680000</v>
      </c>
      <c r="T649" s="153">
        <v>7020000</v>
      </c>
      <c r="U649" s="200">
        <v>16078654</v>
      </c>
      <c r="V649" s="208" t="s">
        <v>2407</v>
      </c>
      <c r="W649"/>
      <c r="X649"/>
      <c r="Y649" s="1"/>
    </row>
    <row r="650" spans="1:25">
      <c r="A650" s="198">
        <v>891780111</v>
      </c>
      <c r="B650" s="199" t="s">
        <v>25</v>
      </c>
      <c r="C650" s="200" t="s">
        <v>1044</v>
      </c>
      <c r="D650" s="199" t="s">
        <v>27</v>
      </c>
      <c r="E650" s="201" t="s">
        <v>3092</v>
      </c>
      <c r="F650" s="199" t="s">
        <v>29</v>
      </c>
      <c r="G650" s="200" t="s">
        <v>1046</v>
      </c>
      <c r="H650" s="200" t="s">
        <v>31</v>
      </c>
      <c r="I650" s="153">
        <v>17500000</v>
      </c>
      <c r="J650" s="215">
        <v>0</v>
      </c>
      <c r="K650" s="215">
        <v>0</v>
      </c>
      <c r="L650" s="215">
        <v>0</v>
      </c>
      <c r="M650" s="207" t="s">
        <v>5860</v>
      </c>
      <c r="N650" s="208" t="s">
        <v>3093</v>
      </c>
      <c r="O650" t="s">
        <v>3094</v>
      </c>
      <c r="P650" s="204">
        <v>44589</v>
      </c>
      <c r="Q650" s="205">
        <v>44589</v>
      </c>
      <c r="R650" s="204">
        <v>44740</v>
      </c>
      <c r="S650" s="215">
        <v>7300000</v>
      </c>
      <c r="T650" s="153">
        <v>10200000</v>
      </c>
      <c r="U650" s="200">
        <v>72220242</v>
      </c>
      <c r="V650" s="208" t="s">
        <v>1112</v>
      </c>
      <c r="W650"/>
      <c r="X650"/>
      <c r="Y650" s="1"/>
    </row>
    <row r="651" spans="1:25">
      <c r="A651" s="198">
        <v>891780111</v>
      </c>
      <c r="B651" s="199" t="s">
        <v>25</v>
      </c>
      <c r="C651" s="200" t="s">
        <v>1044</v>
      </c>
      <c r="D651" s="199" t="s">
        <v>27</v>
      </c>
      <c r="E651" s="201" t="s">
        <v>3095</v>
      </c>
      <c r="F651" s="199" t="s">
        <v>29</v>
      </c>
      <c r="G651" s="200" t="s">
        <v>1046</v>
      </c>
      <c r="H651" s="200" t="s">
        <v>31</v>
      </c>
      <c r="I651" s="153">
        <v>11500000</v>
      </c>
      <c r="J651" s="215">
        <v>0</v>
      </c>
      <c r="K651" s="215">
        <v>0</v>
      </c>
      <c r="L651" s="215">
        <v>0</v>
      </c>
      <c r="M651" s="207" t="s">
        <v>5861</v>
      </c>
      <c r="N651" s="208" t="s">
        <v>3096</v>
      </c>
      <c r="O651" t="s">
        <v>5862</v>
      </c>
      <c r="P651" s="204">
        <v>44589</v>
      </c>
      <c r="Q651" s="205">
        <v>44621</v>
      </c>
      <c r="R651" s="204">
        <v>44742</v>
      </c>
      <c r="S651" s="215">
        <v>4600000</v>
      </c>
      <c r="T651" s="153">
        <v>6900000</v>
      </c>
      <c r="U651" s="200">
        <v>16078654</v>
      </c>
      <c r="V651" s="208" t="s">
        <v>2407</v>
      </c>
      <c r="W651"/>
      <c r="X651"/>
      <c r="Y651" s="1"/>
    </row>
    <row r="652" spans="1:25">
      <c r="A652" s="198">
        <v>891780111</v>
      </c>
      <c r="B652" s="199" t="s">
        <v>25</v>
      </c>
      <c r="C652" s="200" t="s">
        <v>1044</v>
      </c>
      <c r="D652" s="199" t="s">
        <v>27</v>
      </c>
      <c r="E652" s="201" t="s">
        <v>3097</v>
      </c>
      <c r="F652" s="199" t="s">
        <v>29</v>
      </c>
      <c r="G652" s="200" t="s">
        <v>1046</v>
      </c>
      <c r="H652" s="200" t="s">
        <v>31</v>
      </c>
      <c r="I652" s="153">
        <v>14280000</v>
      </c>
      <c r="J652" s="215">
        <v>0</v>
      </c>
      <c r="K652" s="215">
        <v>0</v>
      </c>
      <c r="L652" s="215">
        <v>0</v>
      </c>
      <c r="M652" s="207" t="s">
        <v>5863</v>
      </c>
      <c r="N652" s="208" t="s">
        <v>3098</v>
      </c>
      <c r="O652" t="s">
        <v>5864</v>
      </c>
      <c r="P652" s="204">
        <v>44589</v>
      </c>
      <c r="Q652" s="205">
        <v>44589</v>
      </c>
      <c r="R652" s="204">
        <v>44604</v>
      </c>
      <c r="S652" s="215">
        <v>0</v>
      </c>
      <c r="T652" s="153">
        <v>14280000</v>
      </c>
      <c r="U652" s="200">
        <v>72005158</v>
      </c>
      <c r="V652" s="208" t="s">
        <v>3099</v>
      </c>
      <c r="W652"/>
      <c r="X652"/>
      <c r="Y652" s="1"/>
    </row>
    <row r="653" spans="1:25">
      <c r="A653" s="198">
        <v>891780111</v>
      </c>
      <c r="B653" s="199" t="s">
        <v>25</v>
      </c>
      <c r="C653" s="200" t="s">
        <v>1044</v>
      </c>
      <c r="D653" s="199" t="s">
        <v>27</v>
      </c>
      <c r="E653" s="201" t="s">
        <v>3100</v>
      </c>
      <c r="F653" s="199" t="s">
        <v>29</v>
      </c>
      <c r="G653" s="200" t="s">
        <v>1046</v>
      </c>
      <c r="H653" s="200" t="s">
        <v>31</v>
      </c>
      <c r="I653" s="153">
        <v>5000000</v>
      </c>
      <c r="J653" s="215">
        <v>0</v>
      </c>
      <c r="K653" s="215">
        <v>0</v>
      </c>
      <c r="L653" s="215">
        <v>0</v>
      </c>
      <c r="M653" s="207" t="s">
        <v>5865</v>
      </c>
      <c r="N653" s="208" t="s">
        <v>5866</v>
      </c>
      <c r="O653" t="s">
        <v>5867</v>
      </c>
      <c r="P653" s="204">
        <v>44589</v>
      </c>
      <c r="Q653" s="205">
        <v>44593</v>
      </c>
      <c r="R653" s="204">
        <v>44620</v>
      </c>
      <c r="S653" s="215">
        <v>5000000</v>
      </c>
      <c r="T653" s="153">
        <v>0</v>
      </c>
      <c r="U653" s="200">
        <v>16078654</v>
      </c>
      <c r="V653" s="208" t="s">
        <v>2407</v>
      </c>
      <c r="W653"/>
      <c r="X653"/>
      <c r="Y653" s="1"/>
    </row>
    <row r="654" spans="1:25">
      <c r="A654" s="198">
        <v>891780111</v>
      </c>
      <c r="B654" s="199" t="s">
        <v>25</v>
      </c>
      <c r="C654" s="200" t="s">
        <v>1044</v>
      </c>
      <c r="D654" s="199" t="s">
        <v>27</v>
      </c>
      <c r="E654" s="201" t="s">
        <v>3101</v>
      </c>
      <c r="F654" s="199" t="s">
        <v>29</v>
      </c>
      <c r="G654" s="200" t="s">
        <v>1046</v>
      </c>
      <c r="H654" s="200" t="s">
        <v>31</v>
      </c>
      <c r="I654" s="153">
        <v>1700000</v>
      </c>
      <c r="J654" s="215">
        <v>0</v>
      </c>
      <c r="K654" s="215">
        <v>0</v>
      </c>
      <c r="L654" s="215">
        <v>0</v>
      </c>
      <c r="M654" s="207" t="s">
        <v>5868</v>
      </c>
      <c r="N654" s="208" t="s">
        <v>5869</v>
      </c>
      <c r="O654" t="s">
        <v>3102</v>
      </c>
      <c r="P654" s="204">
        <v>44589</v>
      </c>
      <c r="Q654" s="205">
        <v>44621</v>
      </c>
      <c r="R654" s="204">
        <v>44891</v>
      </c>
      <c r="S654" s="215">
        <v>0</v>
      </c>
      <c r="T654" s="153">
        <v>1700000</v>
      </c>
      <c r="U654" s="200">
        <v>12533448</v>
      </c>
      <c r="V654" s="200" t="s">
        <v>1078</v>
      </c>
      <c r="W654"/>
      <c r="X654"/>
      <c r="Y654" s="1"/>
    </row>
    <row r="655" spans="1:25">
      <c r="A655" s="198">
        <v>891780111</v>
      </c>
      <c r="B655" s="199" t="s">
        <v>25</v>
      </c>
      <c r="C655" s="200" t="s">
        <v>1044</v>
      </c>
      <c r="D655" s="199" t="s">
        <v>27</v>
      </c>
      <c r="E655" s="201" t="s">
        <v>3103</v>
      </c>
      <c r="F655" s="199" t="s">
        <v>29</v>
      </c>
      <c r="G655" s="200" t="s">
        <v>1046</v>
      </c>
      <c r="H655" s="200" t="s">
        <v>31</v>
      </c>
      <c r="I655" s="153">
        <v>30000000</v>
      </c>
      <c r="J655" s="215">
        <v>0</v>
      </c>
      <c r="K655" s="215">
        <v>0</v>
      </c>
      <c r="L655" s="215">
        <v>0</v>
      </c>
      <c r="M655" s="207" t="s">
        <v>5870</v>
      </c>
      <c r="N655" s="208" t="s">
        <v>3063</v>
      </c>
      <c r="O655" t="s">
        <v>5871</v>
      </c>
      <c r="P655" s="204">
        <v>44589</v>
      </c>
      <c r="Q655" s="205">
        <v>44621</v>
      </c>
      <c r="R655" s="204">
        <v>44765</v>
      </c>
      <c r="S655" s="215">
        <v>0</v>
      </c>
      <c r="T655" s="153">
        <v>30000000</v>
      </c>
      <c r="U655" s="200">
        <v>72005158</v>
      </c>
      <c r="V655" s="208" t="s">
        <v>2572</v>
      </c>
      <c r="W655"/>
      <c r="X655"/>
      <c r="Y655" s="1"/>
    </row>
    <row r="656" spans="1:25">
      <c r="A656" s="198">
        <v>891780111</v>
      </c>
      <c r="B656" s="199" t="s">
        <v>25</v>
      </c>
      <c r="C656" s="200" t="s">
        <v>1044</v>
      </c>
      <c r="D656" s="199" t="s">
        <v>27</v>
      </c>
      <c r="E656" s="201" t="s">
        <v>3104</v>
      </c>
      <c r="F656" s="199" t="s">
        <v>29</v>
      </c>
      <c r="G656" s="200" t="s">
        <v>1046</v>
      </c>
      <c r="H656" s="200" t="s">
        <v>31</v>
      </c>
      <c r="I656" s="153">
        <v>4400000</v>
      </c>
      <c r="J656" s="215">
        <v>0</v>
      </c>
      <c r="K656" s="215">
        <v>0</v>
      </c>
      <c r="L656" s="215">
        <v>0</v>
      </c>
      <c r="M656" s="207" t="s">
        <v>5872</v>
      </c>
      <c r="N656" s="208" t="s">
        <v>3105</v>
      </c>
      <c r="O656" t="s">
        <v>3106</v>
      </c>
      <c r="P656" s="204">
        <v>44589</v>
      </c>
      <c r="Q656" s="205">
        <v>44589</v>
      </c>
      <c r="R656" s="204">
        <v>44648</v>
      </c>
      <c r="S656" s="215">
        <v>0</v>
      </c>
      <c r="T656" s="153">
        <v>4400000</v>
      </c>
      <c r="U656" s="206">
        <v>7634899</v>
      </c>
      <c r="V656" s="208" t="s">
        <v>1072</v>
      </c>
      <c r="W656"/>
      <c r="X656"/>
      <c r="Y656" s="1"/>
    </row>
    <row r="657" spans="1:25">
      <c r="A657" s="198">
        <v>891780111</v>
      </c>
      <c r="B657" s="199" t="s">
        <v>25</v>
      </c>
      <c r="C657" s="200" t="s">
        <v>1044</v>
      </c>
      <c r="D657" s="199" t="s">
        <v>27</v>
      </c>
      <c r="E657" s="201" t="s">
        <v>3107</v>
      </c>
      <c r="F657" s="199" t="s">
        <v>29</v>
      </c>
      <c r="G657" s="200" t="s">
        <v>1046</v>
      </c>
      <c r="H657" s="200" t="s">
        <v>31</v>
      </c>
      <c r="I657" s="153">
        <v>2200000</v>
      </c>
      <c r="J657" s="215">
        <v>0</v>
      </c>
      <c r="K657" s="215">
        <v>0</v>
      </c>
      <c r="L657" s="215">
        <v>0</v>
      </c>
      <c r="M657" s="207" t="s">
        <v>5854</v>
      </c>
      <c r="N657" s="208" t="s">
        <v>3072</v>
      </c>
      <c r="O657" t="s">
        <v>3108</v>
      </c>
      <c r="P657" s="204">
        <v>44589</v>
      </c>
      <c r="Q657" s="205">
        <v>44589</v>
      </c>
      <c r="R657" s="204">
        <v>44620</v>
      </c>
      <c r="S657" s="215">
        <v>0</v>
      </c>
      <c r="T657" s="153">
        <v>2200000</v>
      </c>
      <c r="U657" s="206">
        <v>7634899</v>
      </c>
      <c r="V657" s="208" t="s">
        <v>1072</v>
      </c>
      <c r="W657"/>
      <c r="X657"/>
      <c r="Y657" s="1"/>
    </row>
    <row r="658" spans="1:25">
      <c r="A658" s="198">
        <v>891780111</v>
      </c>
      <c r="B658" s="199" t="s">
        <v>25</v>
      </c>
      <c r="C658" s="200" t="s">
        <v>1044</v>
      </c>
      <c r="D658" s="199" t="s">
        <v>27</v>
      </c>
      <c r="E658" s="201" t="s">
        <v>3109</v>
      </c>
      <c r="F658" s="199" t="s">
        <v>29</v>
      </c>
      <c r="G658" s="200" t="s">
        <v>1046</v>
      </c>
      <c r="H658" s="200" t="s">
        <v>31</v>
      </c>
      <c r="I658" s="270">
        <v>20000000</v>
      </c>
      <c r="J658" s="215">
        <v>0</v>
      </c>
      <c r="K658" s="215">
        <v>0</v>
      </c>
      <c r="L658" s="215">
        <v>0</v>
      </c>
      <c r="M658" s="207" t="s">
        <v>5342</v>
      </c>
      <c r="N658" s="208" t="s">
        <v>3110</v>
      </c>
      <c r="O658" t="s">
        <v>5343</v>
      </c>
      <c r="P658" s="204">
        <v>44589</v>
      </c>
      <c r="Q658" s="205">
        <v>44589</v>
      </c>
      <c r="R658" s="204">
        <v>44895</v>
      </c>
      <c r="S658" s="215">
        <v>8040000</v>
      </c>
      <c r="T658" s="270">
        <v>11960000</v>
      </c>
      <c r="U658" s="200">
        <v>16078654</v>
      </c>
      <c r="V658" s="208" t="s">
        <v>2407</v>
      </c>
      <c r="W658"/>
      <c r="X658"/>
      <c r="Y658" s="1"/>
    </row>
    <row r="659" spans="1:25">
      <c r="A659" s="198">
        <v>891780111</v>
      </c>
      <c r="B659" s="199" t="s">
        <v>25</v>
      </c>
      <c r="C659" s="200" t="s">
        <v>1044</v>
      </c>
      <c r="D659" s="199" t="s">
        <v>27</v>
      </c>
      <c r="E659" s="201" t="s">
        <v>3111</v>
      </c>
      <c r="F659" s="199" t="s">
        <v>29</v>
      </c>
      <c r="G659" s="200" t="s">
        <v>1046</v>
      </c>
      <c r="H659" s="200" t="s">
        <v>31</v>
      </c>
      <c r="I659" s="153">
        <v>125432681.84999999</v>
      </c>
      <c r="J659" s="215" t="s">
        <v>5873</v>
      </c>
      <c r="K659" s="215" t="s">
        <v>5874</v>
      </c>
      <c r="L659" s="215">
        <v>0</v>
      </c>
      <c r="M659" s="207" t="s">
        <v>5863</v>
      </c>
      <c r="N659" s="208" t="s">
        <v>3098</v>
      </c>
      <c r="O659" t="s">
        <v>3112</v>
      </c>
      <c r="P659" s="204">
        <v>44589</v>
      </c>
      <c r="Q659" s="205">
        <v>44595</v>
      </c>
      <c r="R659" s="204">
        <v>44681</v>
      </c>
      <c r="S659" s="215">
        <v>0</v>
      </c>
      <c r="T659" s="153">
        <v>179189545.5</v>
      </c>
      <c r="U659" s="200">
        <v>72005158</v>
      </c>
      <c r="V659" s="208" t="s">
        <v>2572</v>
      </c>
      <c r="W659"/>
      <c r="X659"/>
      <c r="Y659" s="1"/>
    </row>
    <row r="660" spans="1:25">
      <c r="A660" s="198">
        <v>891780111</v>
      </c>
      <c r="B660" s="199" t="s">
        <v>25</v>
      </c>
      <c r="C660" s="200" t="s">
        <v>1044</v>
      </c>
      <c r="D660" s="199" t="s">
        <v>27</v>
      </c>
      <c r="E660" s="201" t="s">
        <v>3113</v>
      </c>
      <c r="F660" s="199" t="s">
        <v>29</v>
      </c>
      <c r="G660" s="200" t="s">
        <v>1046</v>
      </c>
      <c r="H660" s="200" t="s">
        <v>31</v>
      </c>
      <c r="I660" s="153">
        <v>18130000</v>
      </c>
      <c r="J660" s="215">
        <v>0</v>
      </c>
      <c r="K660" s="215">
        <v>0</v>
      </c>
      <c r="L660" s="215">
        <v>0</v>
      </c>
      <c r="M660" s="207" t="s">
        <v>5342</v>
      </c>
      <c r="N660" s="208" t="s">
        <v>3110</v>
      </c>
      <c r="O660" t="s">
        <v>5344</v>
      </c>
      <c r="P660" s="204">
        <v>44589</v>
      </c>
      <c r="Q660" s="205">
        <v>44589</v>
      </c>
      <c r="R660" s="204">
        <v>44895</v>
      </c>
      <c r="S660" s="215">
        <v>0</v>
      </c>
      <c r="T660" s="153">
        <v>18130000</v>
      </c>
      <c r="U660" s="200">
        <v>16078654</v>
      </c>
      <c r="V660" s="208" t="s">
        <v>2407</v>
      </c>
      <c r="W660"/>
      <c r="X660"/>
      <c r="Y660" s="1"/>
    </row>
    <row r="661" spans="1:25">
      <c r="A661" s="198">
        <v>891780111</v>
      </c>
      <c r="B661" s="199" t="s">
        <v>25</v>
      </c>
      <c r="C661" s="200" t="s">
        <v>1044</v>
      </c>
      <c r="D661" s="199" t="s">
        <v>27</v>
      </c>
      <c r="E661" s="201" t="s">
        <v>3114</v>
      </c>
      <c r="F661" s="199" t="s">
        <v>29</v>
      </c>
      <c r="G661" s="200" t="s">
        <v>1046</v>
      </c>
      <c r="H661" s="200" t="s">
        <v>31</v>
      </c>
      <c r="I661" s="153">
        <v>9995300</v>
      </c>
      <c r="J661" s="215">
        <v>0</v>
      </c>
      <c r="K661" s="215">
        <v>0</v>
      </c>
      <c r="L661" s="215">
        <v>0</v>
      </c>
      <c r="M661" s="207" t="s">
        <v>5875</v>
      </c>
      <c r="N661" s="208" t="s">
        <v>3115</v>
      </c>
      <c r="O661" t="s">
        <v>3116</v>
      </c>
      <c r="P661" s="204">
        <v>44589</v>
      </c>
      <c r="Q661" s="205">
        <v>44589</v>
      </c>
      <c r="R661" s="204">
        <v>44645</v>
      </c>
      <c r="S661" s="215">
        <v>0</v>
      </c>
      <c r="T661" s="153">
        <v>9995300</v>
      </c>
      <c r="U661" s="200">
        <v>85472020</v>
      </c>
      <c r="V661" s="208" t="s">
        <v>2513</v>
      </c>
      <c r="W661"/>
      <c r="X661"/>
      <c r="Y661" s="1"/>
    </row>
    <row r="662" spans="1:25">
      <c r="A662" s="198">
        <v>891780111</v>
      </c>
      <c r="B662" s="199" t="s">
        <v>25</v>
      </c>
      <c r="C662" s="200" t="s">
        <v>1044</v>
      </c>
      <c r="D662" s="199" t="s">
        <v>27</v>
      </c>
      <c r="E662" s="201" t="s">
        <v>3117</v>
      </c>
      <c r="F662" s="199" t="s">
        <v>29</v>
      </c>
      <c r="G662" s="200" t="s">
        <v>1046</v>
      </c>
      <c r="H662" s="200" t="s">
        <v>31</v>
      </c>
      <c r="I662" s="153">
        <v>5000000</v>
      </c>
      <c r="J662" s="215">
        <v>0</v>
      </c>
      <c r="K662" s="215">
        <v>0</v>
      </c>
      <c r="L662" s="215">
        <v>0</v>
      </c>
      <c r="M662" s="207" t="s">
        <v>2464</v>
      </c>
      <c r="N662" s="208" t="s">
        <v>2465</v>
      </c>
      <c r="O662" t="s">
        <v>3118</v>
      </c>
      <c r="P662" s="204">
        <v>44589</v>
      </c>
      <c r="Q662" s="205">
        <v>44589</v>
      </c>
      <c r="R662" s="204">
        <v>44648</v>
      </c>
      <c r="S662" s="215">
        <v>2500000</v>
      </c>
      <c r="T662" s="153">
        <v>2500000</v>
      </c>
      <c r="U662" s="200">
        <v>16078654</v>
      </c>
      <c r="V662" s="208" t="s">
        <v>2407</v>
      </c>
      <c r="W662"/>
      <c r="X662"/>
      <c r="Y662" s="1"/>
    </row>
    <row r="663" spans="1:25">
      <c r="A663" s="198">
        <v>891780111</v>
      </c>
      <c r="B663" s="199" t="s">
        <v>25</v>
      </c>
      <c r="C663" s="200" t="s">
        <v>1044</v>
      </c>
      <c r="D663" s="199" t="s">
        <v>27</v>
      </c>
      <c r="E663" s="201" t="s">
        <v>3119</v>
      </c>
      <c r="F663" s="199" t="s">
        <v>29</v>
      </c>
      <c r="G663" s="200" t="s">
        <v>1046</v>
      </c>
      <c r="H663" s="200" t="s">
        <v>31</v>
      </c>
      <c r="I663" s="153">
        <v>20012369.5</v>
      </c>
      <c r="J663" s="215">
        <v>0</v>
      </c>
      <c r="K663" s="215">
        <v>0</v>
      </c>
      <c r="L663" s="215">
        <v>0</v>
      </c>
      <c r="M663" s="207" t="s">
        <v>5876</v>
      </c>
      <c r="N663" s="208" t="s">
        <v>3120</v>
      </c>
      <c r="O663" t="s">
        <v>3121</v>
      </c>
      <c r="P663" s="204">
        <v>44589</v>
      </c>
      <c r="Q663" s="205">
        <v>44589</v>
      </c>
      <c r="R663" s="204">
        <v>44772</v>
      </c>
      <c r="S663" s="215">
        <v>8576730</v>
      </c>
      <c r="T663" s="153">
        <v>11435639.5</v>
      </c>
      <c r="U663" s="206">
        <v>7634899</v>
      </c>
      <c r="V663" s="208" t="s">
        <v>1072</v>
      </c>
      <c r="W663"/>
      <c r="X663"/>
      <c r="Y663" s="1"/>
    </row>
    <row r="664" spans="1:25">
      <c r="A664" s="198">
        <v>891780111</v>
      </c>
      <c r="B664" s="199" t="s">
        <v>25</v>
      </c>
      <c r="C664" s="200" t="s">
        <v>1044</v>
      </c>
      <c r="D664" s="199" t="s">
        <v>27</v>
      </c>
      <c r="E664" s="201" t="s">
        <v>3122</v>
      </c>
      <c r="F664" s="199" t="s">
        <v>29</v>
      </c>
      <c r="G664" s="200" t="s">
        <v>1046</v>
      </c>
      <c r="H664" s="200" t="s">
        <v>31</v>
      </c>
      <c r="I664" s="153">
        <v>15844500</v>
      </c>
      <c r="J664" s="215">
        <v>0</v>
      </c>
      <c r="K664" s="215">
        <v>0</v>
      </c>
      <c r="L664" s="215">
        <v>0</v>
      </c>
      <c r="M664" s="207" t="s">
        <v>5877</v>
      </c>
      <c r="N664" s="208" t="s">
        <v>3123</v>
      </c>
      <c r="O664" t="s">
        <v>3124</v>
      </c>
      <c r="P664" s="204">
        <v>44589</v>
      </c>
      <c r="Q664" s="205">
        <v>44602</v>
      </c>
      <c r="R664" s="204">
        <v>44860</v>
      </c>
      <c r="S664" s="215">
        <v>2218230</v>
      </c>
      <c r="T664" s="153">
        <v>13626270</v>
      </c>
      <c r="U664" s="200">
        <v>12533448</v>
      </c>
      <c r="V664" s="200" t="s">
        <v>1078</v>
      </c>
      <c r="W664"/>
      <c r="X664"/>
      <c r="Y664" s="1"/>
    </row>
    <row r="665" spans="1:25">
      <c r="A665" s="198">
        <v>891780111</v>
      </c>
      <c r="B665" s="199" t="s">
        <v>25</v>
      </c>
      <c r="C665" s="200" t="s">
        <v>1044</v>
      </c>
      <c r="D665" s="199" t="s">
        <v>27</v>
      </c>
      <c r="E665" s="201" t="s">
        <v>3125</v>
      </c>
      <c r="F665" s="199" t="s">
        <v>29</v>
      </c>
      <c r="G665" s="200" t="s">
        <v>1046</v>
      </c>
      <c r="H665" s="200" t="s">
        <v>31</v>
      </c>
      <c r="I665" s="153">
        <v>41998720</v>
      </c>
      <c r="J665" s="215">
        <v>0</v>
      </c>
      <c r="K665" s="215">
        <v>0</v>
      </c>
      <c r="L665" s="215">
        <v>0</v>
      </c>
      <c r="M665" s="207" t="s">
        <v>1099</v>
      </c>
      <c r="N665" s="208" t="s">
        <v>1100</v>
      </c>
      <c r="O665" t="s">
        <v>5878</v>
      </c>
      <c r="P665" s="204">
        <v>44589</v>
      </c>
      <c r="Q665" s="205">
        <v>44589</v>
      </c>
      <c r="R665" s="204">
        <v>44742</v>
      </c>
      <c r="S665" s="215">
        <v>0</v>
      </c>
      <c r="T665" s="153">
        <v>41998720</v>
      </c>
      <c r="U665" s="206">
        <v>85153989</v>
      </c>
      <c r="V665" s="200" t="s">
        <v>1095</v>
      </c>
      <c r="W665"/>
      <c r="X665"/>
      <c r="Y665" s="1"/>
    </row>
    <row r="666" spans="1:25">
      <c r="A666" s="198">
        <v>891780111</v>
      </c>
      <c r="B666" s="199" t="s">
        <v>25</v>
      </c>
      <c r="C666" s="200" t="s">
        <v>1044</v>
      </c>
      <c r="D666" s="199" t="s">
        <v>27</v>
      </c>
      <c r="E666" s="201" t="s">
        <v>3126</v>
      </c>
      <c r="F666" s="199" t="s">
        <v>29</v>
      </c>
      <c r="G666" s="200" t="s">
        <v>1046</v>
      </c>
      <c r="H666" s="200" t="s">
        <v>31</v>
      </c>
      <c r="I666" s="153">
        <v>26998651</v>
      </c>
      <c r="J666" s="215">
        <v>0</v>
      </c>
      <c r="K666" s="215">
        <v>0</v>
      </c>
      <c r="L666" s="215">
        <v>0</v>
      </c>
      <c r="M666" s="207" t="s">
        <v>5879</v>
      </c>
      <c r="N666" s="208" t="s">
        <v>3127</v>
      </c>
      <c r="O666" t="s">
        <v>3128</v>
      </c>
      <c r="P666" s="204">
        <v>44589</v>
      </c>
      <c r="Q666" s="205">
        <v>44589</v>
      </c>
      <c r="R666" s="204">
        <v>44679</v>
      </c>
      <c r="S666" s="215">
        <v>26998651</v>
      </c>
      <c r="T666" s="153">
        <v>0</v>
      </c>
      <c r="U666" s="200">
        <v>72220242</v>
      </c>
      <c r="V666" s="208" t="s">
        <v>1112</v>
      </c>
      <c r="W666"/>
      <c r="X666"/>
      <c r="Y666" s="1"/>
    </row>
    <row r="667" spans="1:25">
      <c r="A667" s="198">
        <v>891780111</v>
      </c>
      <c r="B667" s="199" t="s">
        <v>25</v>
      </c>
      <c r="C667" s="200" t="s">
        <v>1044</v>
      </c>
      <c r="D667" s="199" t="s">
        <v>27</v>
      </c>
      <c r="E667" s="201" t="s">
        <v>3129</v>
      </c>
      <c r="F667" s="199" t="s">
        <v>29</v>
      </c>
      <c r="G667" s="200" t="s">
        <v>1046</v>
      </c>
      <c r="H667" s="200" t="s">
        <v>31</v>
      </c>
      <c r="I667" s="153">
        <v>9062088</v>
      </c>
      <c r="J667" s="215">
        <v>0</v>
      </c>
      <c r="K667" s="215">
        <v>0</v>
      </c>
      <c r="L667" s="215">
        <v>0</v>
      </c>
      <c r="M667" s="207" t="s">
        <v>5880</v>
      </c>
      <c r="N667" s="208" t="s">
        <v>3130</v>
      </c>
      <c r="O667" t="s">
        <v>3131</v>
      </c>
      <c r="P667" s="204">
        <v>44589</v>
      </c>
      <c r="Q667" s="205">
        <v>44589</v>
      </c>
      <c r="R667" s="204">
        <v>44742</v>
      </c>
      <c r="S667" s="215">
        <v>0</v>
      </c>
      <c r="T667" s="153">
        <v>9062088</v>
      </c>
      <c r="U667" s="200">
        <v>57428039</v>
      </c>
      <c r="V667" s="200" t="s">
        <v>2609</v>
      </c>
      <c r="W667"/>
      <c r="X667"/>
      <c r="Y667" s="1"/>
    </row>
    <row r="668" spans="1:25">
      <c r="A668" s="198">
        <v>891780111</v>
      </c>
      <c r="B668" s="199" t="s">
        <v>25</v>
      </c>
      <c r="C668" s="200" t="s">
        <v>1044</v>
      </c>
      <c r="D668" s="199" t="s">
        <v>27</v>
      </c>
      <c r="E668" s="201" t="s">
        <v>3132</v>
      </c>
      <c r="F668" s="199" t="s">
        <v>29</v>
      </c>
      <c r="G668" s="200" t="s">
        <v>1046</v>
      </c>
      <c r="H668" s="200" t="s">
        <v>31</v>
      </c>
      <c r="I668" s="153">
        <v>105499956</v>
      </c>
      <c r="J668" s="215">
        <v>0</v>
      </c>
      <c r="K668" s="215">
        <v>0</v>
      </c>
      <c r="L668" s="215">
        <v>0</v>
      </c>
      <c r="M668" s="207" t="s">
        <v>5863</v>
      </c>
      <c r="N668" s="208" t="s">
        <v>3133</v>
      </c>
      <c r="O668" t="s">
        <v>3134</v>
      </c>
      <c r="P668" s="204">
        <v>44589</v>
      </c>
      <c r="Q668" s="205">
        <v>44589</v>
      </c>
      <c r="R668" s="204">
        <v>44740</v>
      </c>
      <c r="S668" s="215">
        <v>0</v>
      </c>
      <c r="T668" s="153">
        <v>105499956</v>
      </c>
      <c r="U668" s="200">
        <v>72005158</v>
      </c>
      <c r="V668" s="208" t="s">
        <v>2572</v>
      </c>
      <c r="W668"/>
      <c r="X668"/>
      <c r="Y668" s="1"/>
    </row>
    <row r="669" spans="1:25">
      <c r="A669" s="198">
        <v>891780111</v>
      </c>
      <c r="B669" s="199" t="s">
        <v>25</v>
      </c>
      <c r="C669" s="200" t="s">
        <v>1044</v>
      </c>
      <c r="D669" s="199" t="s">
        <v>27</v>
      </c>
      <c r="E669" s="201" t="s">
        <v>3135</v>
      </c>
      <c r="F669" s="199" t="s">
        <v>29</v>
      </c>
      <c r="G669" s="200" t="s">
        <v>1046</v>
      </c>
      <c r="H669" s="200" t="s">
        <v>31</v>
      </c>
      <c r="I669" s="153">
        <v>6000000</v>
      </c>
      <c r="J669" s="215">
        <v>0</v>
      </c>
      <c r="K669" s="215">
        <v>0</v>
      </c>
      <c r="L669" s="215">
        <v>0</v>
      </c>
      <c r="M669" s="207" t="s">
        <v>1093</v>
      </c>
      <c r="N669" s="208" t="s">
        <v>2503</v>
      </c>
      <c r="O669" t="s">
        <v>3136</v>
      </c>
      <c r="P669" s="204">
        <v>44589</v>
      </c>
      <c r="Q669" s="205">
        <v>44589</v>
      </c>
      <c r="R669" s="204">
        <v>44742</v>
      </c>
      <c r="S669" s="215">
        <v>0</v>
      </c>
      <c r="T669" s="153">
        <v>6000000</v>
      </c>
      <c r="U669" s="200">
        <v>16078654</v>
      </c>
      <c r="V669" s="208" t="s">
        <v>2407</v>
      </c>
      <c r="W669"/>
      <c r="X669"/>
      <c r="Y669" s="1"/>
    </row>
    <row r="670" spans="1:25">
      <c r="A670" s="198">
        <v>891780111</v>
      </c>
      <c r="B670" s="199" t="s">
        <v>25</v>
      </c>
      <c r="C670" s="200" t="s">
        <v>1044</v>
      </c>
      <c r="D670" s="199" t="s">
        <v>27</v>
      </c>
      <c r="E670" s="201" t="s">
        <v>3137</v>
      </c>
      <c r="F670" s="199" t="s">
        <v>29</v>
      </c>
      <c r="G670" s="200" t="s">
        <v>1046</v>
      </c>
      <c r="H670" s="200" t="s">
        <v>31</v>
      </c>
      <c r="I670" s="153">
        <v>6000000</v>
      </c>
      <c r="J670" s="215">
        <v>0</v>
      </c>
      <c r="K670" s="215">
        <v>0</v>
      </c>
      <c r="L670" s="215">
        <v>0</v>
      </c>
      <c r="M670" s="207" t="s">
        <v>5796</v>
      </c>
      <c r="N670" s="208" t="s">
        <v>3138</v>
      </c>
      <c r="O670" t="s">
        <v>3139</v>
      </c>
      <c r="P670" s="204">
        <v>44589</v>
      </c>
      <c r="Q670" s="205">
        <v>44589</v>
      </c>
      <c r="R670" s="204">
        <v>44742</v>
      </c>
      <c r="S670" s="215">
        <v>2400000</v>
      </c>
      <c r="T670" s="153">
        <v>3600000</v>
      </c>
      <c r="U670" s="206">
        <v>85153989</v>
      </c>
      <c r="V670" s="200" t="s">
        <v>1095</v>
      </c>
      <c r="W670"/>
      <c r="X670"/>
      <c r="Y670" s="1"/>
    </row>
    <row r="671" spans="1:25">
      <c r="A671" s="198">
        <v>891780111</v>
      </c>
      <c r="B671" s="199" t="s">
        <v>25</v>
      </c>
      <c r="C671" s="200" t="s">
        <v>1044</v>
      </c>
      <c r="D671" s="199" t="s">
        <v>27</v>
      </c>
      <c r="E671" s="201" t="s">
        <v>3140</v>
      </c>
      <c r="F671" s="199" t="s">
        <v>29</v>
      </c>
      <c r="G671" s="200" t="s">
        <v>1046</v>
      </c>
      <c r="H671" s="200" t="s">
        <v>31</v>
      </c>
      <c r="I671" s="153" t="s">
        <v>3141</v>
      </c>
      <c r="J671" s="215">
        <v>0</v>
      </c>
      <c r="K671" s="215">
        <v>0</v>
      </c>
      <c r="L671" s="215">
        <v>0</v>
      </c>
      <c r="M671" s="207" t="s">
        <v>5881</v>
      </c>
      <c r="N671" s="208" t="s">
        <v>3142</v>
      </c>
      <c r="O671" t="s">
        <v>5882</v>
      </c>
      <c r="P671" s="204">
        <v>44581</v>
      </c>
      <c r="Q671" s="205">
        <v>44581</v>
      </c>
      <c r="R671" s="204">
        <v>44773</v>
      </c>
      <c r="S671" s="215">
        <v>3255531</v>
      </c>
      <c r="T671" s="153">
        <v>9910928</v>
      </c>
      <c r="U671" s="200">
        <v>12545871</v>
      </c>
      <c r="V671" s="208" t="s">
        <v>1063</v>
      </c>
      <c r="W671"/>
      <c r="X671"/>
      <c r="Y671" s="1"/>
    </row>
    <row r="672" spans="1:25" ht="15" thickBot="1">
      <c r="A672" s="65"/>
      <c r="B672" s="29"/>
      <c r="C672" s="30"/>
      <c r="D672" s="29"/>
      <c r="E672" s="28"/>
      <c r="F672" s="29"/>
      <c r="G672" s="30"/>
      <c r="H672" s="30"/>
      <c r="I672" s="36"/>
      <c r="J672" s="36"/>
      <c r="K672" s="36"/>
      <c r="L672" s="36"/>
      <c r="M672" s="31"/>
      <c r="N672" s="32"/>
      <c r="O672" s="32"/>
      <c r="P672" s="157"/>
      <c r="Q672" s="157"/>
      <c r="R672" s="157"/>
      <c r="S672" s="36"/>
      <c r="T672" s="36"/>
      <c r="U672" s="30"/>
      <c r="V672" s="30"/>
      <c r="W672" s="1"/>
      <c r="X672" s="1"/>
      <c r="Y672" s="1"/>
    </row>
    <row r="673" spans="1:25" ht="15" thickBot="1">
      <c r="A673" s="65"/>
      <c r="B673" s="29"/>
      <c r="C673" s="30"/>
      <c r="D673" s="217" t="s">
        <v>617</v>
      </c>
      <c r="E673" s="218">
        <v>670</v>
      </c>
      <c r="F673" s="29"/>
      <c r="G673" s="30"/>
      <c r="H673" s="216" t="s">
        <v>3143</v>
      </c>
      <c r="I673" s="219">
        <f>SUM(I2:I672)</f>
        <v>10553516854.35</v>
      </c>
      <c r="J673" s="36"/>
      <c r="K673" s="36"/>
      <c r="L673" s="36"/>
      <c r="M673" s="31"/>
      <c r="N673" s="32"/>
      <c r="O673" s="32"/>
      <c r="P673" s="157"/>
      <c r="Q673" s="157"/>
      <c r="R673" s="157"/>
      <c r="S673" s="36"/>
      <c r="T673" s="36"/>
      <c r="U673" s="30"/>
      <c r="V673" s="30"/>
      <c r="W673" s="1"/>
      <c r="X673" s="1"/>
      <c r="Y673" s="1"/>
    </row>
    <row r="674" spans="1:25">
      <c r="A674" s="65"/>
      <c r="B674" s="29"/>
      <c r="C674" s="30"/>
      <c r="D674" s="29"/>
      <c r="E674" s="28"/>
      <c r="F674" s="29"/>
      <c r="G674" s="30"/>
      <c r="H674" s="30"/>
      <c r="I674" s="36"/>
      <c r="J674" s="36"/>
      <c r="K674" s="36"/>
      <c r="L674" s="36"/>
      <c r="M674" s="31"/>
      <c r="N674" s="32"/>
      <c r="O674" s="32"/>
      <c r="P674" s="157"/>
      <c r="Q674" s="157"/>
      <c r="R674" s="157"/>
      <c r="S674" s="36"/>
      <c r="T674" s="36"/>
      <c r="U674" s="30"/>
      <c r="V674" s="30"/>
      <c r="W674" s="1"/>
      <c r="X674" s="1"/>
      <c r="Y674" s="1"/>
    </row>
    <row r="675" spans="1:25">
      <c r="A675" s="65"/>
      <c r="B675" s="29"/>
      <c r="C675" s="30"/>
      <c r="D675" s="29"/>
      <c r="E675" s="28"/>
      <c r="F675" s="29"/>
      <c r="G675" s="30"/>
      <c r="H675" s="30"/>
      <c r="I675" s="36"/>
      <c r="J675" s="36"/>
      <c r="K675" s="36"/>
      <c r="L675" s="36"/>
      <c r="M675" s="31"/>
      <c r="N675" s="32"/>
      <c r="O675" s="32"/>
      <c r="P675" s="157"/>
      <c r="Q675" s="157"/>
      <c r="R675" s="157"/>
      <c r="S675" s="36"/>
      <c r="T675" s="36"/>
      <c r="U675" s="30"/>
      <c r="V675" s="30"/>
      <c r="W675" s="1"/>
      <c r="X675" s="1"/>
      <c r="Y675" s="1"/>
    </row>
    <row r="676" spans="1:25">
      <c r="A676" s="65"/>
      <c r="B676" s="29"/>
      <c r="C676" s="30"/>
      <c r="D676" s="29"/>
      <c r="E676" s="28"/>
      <c r="F676" s="29"/>
      <c r="G676" s="30"/>
      <c r="H676" s="30"/>
      <c r="I676" s="36"/>
      <c r="J676" s="36"/>
      <c r="K676" s="36"/>
      <c r="L676" s="36"/>
      <c r="M676" s="31"/>
      <c r="N676" s="32"/>
      <c r="O676" s="32"/>
      <c r="P676" s="157"/>
      <c r="Q676" s="157"/>
      <c r="R676" s="157"/>
      <c r="S676" s="36"/>
      <c r="T676" s="36"/>
      <c r="U676" s="30"/>
      <c r="V676" s="30"/>
      <c r="W676" s="1"/>
      <c r="X676" s="1"/>
      <c r="Y676" s="1"/>
    </row>
    <row r="677" spans="1:25">
      <c r="A677" s="65"/>
      <c r="B677" s="29"/>
      <c r="C677" s="30"/>
      <c r="D677" s="29"/>
      <c r="E677" s="28"/>
      <c r="F677" s="29"/>
      <c r="G677" s="30"/>
      <c r="H677" s="30"/>
      <c r="I677" s="36"/>
      <c r="J677" s="36"/>
      <c r="K677" s="36"/>
      <c r="L677" s="36"/>
      <c r="M677" s="31"/>
      <c r="N677" s="32"/>
      <c r="O677" s="32"/>
      <c r="P677" s="157"/>
      <c r="Q677" s="157"/>
      <c r="R677" s="157"/>
      <c r="S677" s="36"/>
      <c r="T677" s="36"/>
      <c r="U677" s="30"/>
      <c r="V677" s="30"/>
      <c r="W677" s="1"/>
      <c r="X677" s="1"/>
      <c r="Y677" s="1"/>
    </row>
    <row r="678" spans="1:25">
      <c r="A678" s="65"/>
      <c r="B678" s="29"/>
      <c r="C678" s="30"/>
      <c r="D678" s="29"/>
      <c r="E678" s="28"/>
      <c r="F678" s="29"/>
      <c r="G678" s="30"/>
      <c r="H678" s="30"/>
      <c r="I678" s="36"/>
      <c r="J678" s="36"/>
      <c r="K678" s="36"/>
      <c r="L678" s="36"/>
      <c r="M678" s="31"/>
      <c r="N678" s="32"/>
      <c r="O678" s="32"/>
      <c r="P678" s="157"/>
      <c r="Q678" s="157"/>
      <c r="R678" s="157"/>
      <c r="S678" s="36"/>
      <c r="T678" s="36"/>
      <c r="U678" s="30"/>
      <c r="V678" s="30"/>
      <c r="W678" s="1"/>
      <c r="X678" s="1"/>
      <c r="Y678" s="1"/>
    </row>
    <row r="679" spans="1:25">
      <c r="A679" s="65"/>
      <c r="B679" s="29"/>
      <c r="C679" s="30"/>
      <c r="D679" s="29"/>
      <c r="E679" s="28"/>
      <c r="F679" s="29"/>
      <c r="G679" s="30"/>
      <c r="H679" s="30"/>
      <c r="I679" s="36"/>
      <c r="J679" s="36"/>
      <c r="K679" s="36"/>
      <c r="L679" s="36"/>
      <c r="M679" s="31"/>
      <c r="N679" s="32"/>
      <c r="O679" s="32"/>
      <c r="P679" s="157"/>
      <c r="Q679" s="157"/>
      <c r="R679" s="157"/>
      <c r="S679" s="36"/>
      <c r="T679" s="36"/>
      <c r="U679" s="30"/>
      <c r="V679" s="30"/>
      <c r="W679" s="1"/>
      <c r="X679" s="1"/>
      <c r="Y679" s="1"/>
    </row>
    <row r="680" spans="1:25">
      <c r="A680" s="65"/>
      <c r="B680" s="29"/>
      <c r="C680" s="30"/>
      <c r="D680" s="29"/>
      <c r="E680" s="28"/>
      <c r="F680" s="29"/>
      <c r="G680" s="30"/>
      <c r="H680" s="30"/>
      <c r="I680" s="36"/>
      <c r="J680" s="36"/>
      <c r="K680" s="36"/>
      <c r="L680" s="36"/>
      <c r="M680" s="31"/>
      <c r="N680" s="32"/>
      <c r="O680" s="32"/>
      <c r="P680" s="157"/>
      <c r="Q680" s="157"/>
      <c r="R680" s="157"/>
      <c r="S680" s="36"/>
      <c r="T680" s="36"/>
      <c r="U680" s="30"/>
      <c r="V680" s="30"/>
      <c r="W680" s="1"/>
      <c r="X680" s="1"/>
      <c r="Y680" s="1"/>
    </row>
    <row r="681" spans="1:25">
      <c r="A681" s="65"/>
      <c r="B681" s="29"/>
      <c r="C681" s="30"/>
      <c r="D681" s="29"/>
      <c r="E681" s="28"/>
      <c r="F681" s="29"/>
      <c r="G681" s="30"/>
      <c r="H681" s="30"/>
      <c r="I681" s="36"/>
      <c r="J681" s="36"/>
      <c r="K681" s="36"/>
      <c r="L681" s="36"/>
      <c r="M681" s="31"/>
      <c r="N681" s="32"/>
      <c r="O681" s="32"/>
      <c r="P681" s="157"/>
      <c r="Q681" s="157"/>
      <c r="R681" s="157"/>
      <c r="S681" s="36"/>
      <c r="T681" s="36"/>
      <c r="U681" s="30"/>
      <c r="V681" s="30"/>
      <c r="W681" s="1"/>
      <c r="X681" s="1"/>
      <c r="Y681" s="1"/>
    </row>
    <row r="682" spans="1:25">
      <c r="A682" s="65"/>
      <c r="B682" s="29"/>
      <c r="C682" s="30"/>
      <c r="D682" s="29"/>
      <c r="E682" s="28"/>
      <c r="F682" s="29"/>
      <c r="G682" s="30"/>
      <c r="H682" s="30"/>
      <c r="I682" s="36"/>
      <c r="J682" s="36"/>
      <c r="K682" s="36"/>
      <c r="L682" s="36"/>
      <c r="M682" s="31"/>
      <c r="N682" s="32"/>
      <c r="O682" s="32"/>
      <c r="P682" s="157"/>
      <c r="Q682" s="157"/>
      <c r="R682" s="157"/>
      <c r="S682" s="36"/>
      <c r="T682" s="36"/>
      <c r="U682" s="30"/>
      <c r="V682" s="30"/>
      <c r="W682" s="1"/>
      <c r="X682" s="1"/>
      <c r="Y682" s="1"/>
    </row>
    <row r="683" spans="1:25">
      <c r="A683" s="65"/>
      <c r="B683" s="29"/>
      <c r="C683" s="30"/>
      <c r="D683" s="29"/>
      <c r="E683" s="28"/>
      <c r="F683" s="29"/>
      <c r="G683" s="30"/>
      <c r="H683" s="30"/>
      <c r="I683" s="36"/>
      <c r="J683" s="36"/>
      <c r="K683" s="36"/>
      <c r="L683" s="36"/>
      <c r="M683" s="31"/>
      <c r="N683" s="32"/>
      <c r="O683" s="32"/>
      <c r="P683" s="157"/>
      <c r="Q683" s="157"/>
      <c r="R683" s="157"/>
      <c r="S683" s="36"/>
      <c r="T683" s="36"/>
      <c r="U683" s="30"/>
      <c r="V683" s="30"/>
      <c r="W683" s="1"/>
      <c r="X683" s="1"/>
      <c r="Y683" s="1"/>
    </row>
    <row r="684" spans="1:25">
      <c r="A684" s="65"/>
      <c r="B684" s="29"/>
      <c r="C684" s="30"/>
      <c r="D684" s="29"/>
      <c r="E684" s="28"/>
      <c r="F684" s="29"/>
      <c r="G684" s="30"/>
      <c r="H684" s="30"/>
      <c r="I684" s="36"/>
      <c r="J684" s="36"/>
      <c r="K684" s="36"/>
      <c r="L684" s="36"/>
      <c r="M684" s="31"/>
      <c r="N684" s="32"/>
      <c r="O684" s="32"/>
      <c r="P684" s="157"/>
      <c r="Q684" s="157"/>
      <c r="R684" s="157"/>
      <c r="S684" s="36"/>
      <c r="T684" s="36"/>
      <c r="U684" s="30"/>
      <c r="V684" s="30"/>
      <c r="W684" s="1"/>
      <c r="X684" s="1"/>
      <c r="Y684" s="1"/>
    </row>
    <row r="685" spans="1:25">
      <c r="A685" s="65"/>
      <c r="B685" s="29"/>
      <c r="C685" s="30"/>
      <c r="D685" s="29"/>
      <c r="E685" s="28"/>
      <c r="F685" s="29"/>
      <c r="G685" s="30"/>
      <c r="H685" s="30"/>
      <c r="I685" s="36"/>
      <c r="J685" s="36"/>
      <c r="K685" s="36"/>
      <c r="L685" s="36"/>
      <c r="M685" s="31"/>
      <c r="N685" s="32"/>
      <c r="O685" s="32"/>
      <c r="P685" s="157"/>
      <c r="Q685" s="157"/>
      <c r="R685" s="157"/>
      <c r="S685" s="36"/>
      <c r="T685" s="36"/>
      <c r="U685" s="30"/>
      <c r="V685" s="30"/>
      <c r="W685" s="1"/>
      <c r="X685" s="1"/>
      <c r="Y685" s="1"/>
    </row>
    <row r="686" spans="1:25">
      <c r="A686" s="65"/>
      <c r="B686" s="29"/>
      <c r="C686" s="30"/>
      <c r="D686" s="29"/>
      <c r="E686" s="28"/>
      <c r="F686" s="29"/>
      <c r="G686" s="30"/>
      <c r="H686" s="30"/>
      <c r="I686" s="36"/>
      <c r="J686" s="36"/>
      <c r="K686" s="36"/>
      <c r="L686" s="36"/>
      <c r="M686" s="31"/>
      <c r="N686" s="32"/>
      <c r="O686" s="32"/>
      <c r="P686" s="157"/>
      <c r="Q686" s="157"/>
      <c r="R686" s="157"/>
      <c r="S686" s="36"/>
      <c r="T686" s="36"/>
      <c r="U686" s="30"/>
      <c r="V686" s="30"/>
      <c r="W686" s="1"/>
      <c r="X686" s="1"/>
      <c r="Y686" s="1"/>
    </row>
    <row r="687" spans="1:25">
      <c r="A687" s="65"/>
      <c r="B687" s="29"/>
      <c r="C687" s="30"/>
      <c r="D687" s="29"/>
      <c r="E687" s="28"/>
      <c r="F687" s="29"/>
      <c r="G687" s="30"/>
      <c r="H687" s="30"/>
      <c r="I687" s="36"/>
      <c r="J687" s="36"/>
      <c r="K687" s="36"/>
      <c r="L687" s="36"/>
      <c r="M687" s="31"/>
      <c r="N687" s="32"/>
      <c r="O687" s="32"/>
      <c r="P687" s="157"/>
      <c r="Q687" s="157"/>
      <c r="R687" s="157"/>
      <c r="S687" s="36"/>
      <c r="T687" s="36"/>
      <c r="U687" s="30"/>
      <c r="V687" s="30"/>
      <c r="W687" s="1"/>
      <c r="X687" s="1"/>
      <c r="Y687" s="1"/>
    </row>
    <row r="688" spans="1:25">
      <c r="A688" s="65"/>
      <c r="B688" s="29"/>
      <c r="C688" s="30"/>
      <c r="D688" s="29"/>
      <c r="E688" s="28"/>
      <c r="F688" s="29"/>
      <c r="G688" s="30"/>
      <c r="H688" s="30"/>
      <c r="I688" s="36"/>
      <c r="J688" s="36"/>
      <c r="K688" s="36"/>
      <c r="L688" s="36"/>
      <c r="M688" s="31"/>
      <c r="N688" s="32"/>
      <c r="O688" s="32"/>
      <c r="P688" s="157"/>
      <c r="Q688" s="157"/>
      <c r="R688" s="157"/>
      <c r="S688" s="36"/>
      <c r="T688" s="36"/>
      <c r="U688" s="30"/>
      <c r="V688" s="30"/>
      <c r="W688" s="1"/>
      <c r="X688" s="1"/>
      <c r="Y688" s="1"/>
    </row>
    <row r="689" spans="1:25">
      <c r="A689" s="65"/>
      <c r="B689" s="29"/>
      <c r="C689" s="30"/>
      <c r="D689" s="29"/>
      <c r="E689" s="28"/>
      <c r="F689" s="29"/>
      <c r="G689" s="30"/>
      <c r="H689" s="30"/>
      <c r="I689" s="36"/>
      <c r="J689" s="36"/>
      <c r="K689" s="36"/>
      <c r="L689" s="36"/>
      <c r="M689" s="31"/>
      <c r="N689" s="32"/>
      <c r="O689" s="32"/>
      <c r="P689" s="157"/>
      <c r="Q689" s="157"/>
      <c r="R689" s="157"/>
      <c r="S689" s="36"/>
      <c r="T689" s="36"/>
      <c r="U689" s="30"/>
      <c r="V689" s="30"/>
      <c r="W689" s="1"/>
      <c r="X689" s="1"/>
      <c r="Y689" s="1"/>
    </row>
    <row r="690" spans="1:25">
      <c r="A690" s="65"/>
      <c r="B690" s="29"/>
      <c r="C690" s="30"/>
      <c r="D690" s="29"/>
      <c r="E690" s="28"/>
      <c r="F690" s="29"/>
      <c r="G690" s="30"/>
      <c r="H690" s="30"/>
      <c r="I690" s="36"/>
      <c r="J690" s="36"/>
      <c r="K690" s="36"/>
      <c r="L690" s="36"/>
      <c r="M690" s="31"/>
      <c r="N690" s="32"/>
      <c r="O690" s="32"/>
      <c r="P690" s="157"/>
      <c r="Q690" s="157"/>
      <c r="R690" s="157"/>
      <c r="S690" s="36"/>
      <c r="T690" s="36"/>
      <c r="U690" s="30"/>
      <c r="V690" s="30"/>
      <c r="W690" s="1"/>
      <c r="X690" s="1"/>
      <c r="Y690" s="1"/>
    </row>
    <row r="691" spans="1:25">
      <c r="A691" s="65"/>
      <c r="B691" s="29"/>
      <c r="C691" s="30"/>
      <c r="D691" s="29"/>
      <c r="E691" s="28"/>
      <c r="F691" s="29"/>
      <c r="G691" s="30"/>
      <c r="H691" s="30"/>
      <c r="I691" s="36"/>
      <c r="J691" s="36"/>
      <c r="K691" s="36"/>
      <c r="L691" s="36"/>
      <c r="M691" s="31"/>
      <c r="N691" s="32"/>
      <c r="O691" s="32"/>
      <c r="P691" s="157"/>
      <c r="Q691" s="157"/>
      <c r="R691" s="157"/>
      <c r="S691" s="36"/>
      <c r="T691" s="36"/>
      <c r="U691" s="30"/>
      <c r="V691" s="30"/>
      <c r="W691" s="1"/>
      <c r="X691" s="1"/>
      <c r="Y691" s="1"/>
    </row>
    <row r="692" spans="1:25">
      <c r="A692" s="65"/>
      <c r="B692" s="29"/>
      <c r="C692" s="30"/>
      <c r="D692" s="29"/>
      <c r="E692" s="28"/>
      <c r="F692" s="29"/>
      <c r="G692" s="30"/>
      <c r="H692" s="30"/>
      <c r="I692" s="36"/>
      <c r="J692" s="36"/>
      <c r="K692" s="36"/>
      <c r="L692" s="36"/>
      <c r="M692" s="31"/>
      <c r="N692" s="32"/>
      <c r="O692" s="32"/>
      <c r="P692" s="159"/>
      <c r="Q692" s="159"/>
      <c r="R692" s="159"/>
      <c r="S692" s="36"/>
      <c r="T692" s="36"/>
      <c r="U692" s="30"/>
      <c r="V692" s="30"/>
      <c r="W692" s="1"/>
      <c r="X692" s="1"/>
      <c r="Y692" s="1"/>
    </row>
    <row r="693" spans="1:25">
      <c r="A693" s="65"/>
      <c r="B693" s="29"/>
      <c r="C693" s="30"/>
      <c r="D693" s="29"/>
      <c r="E693" s="28"/>
      <c r="F693" s="29"/>
      <c r="G693" s="30"/>
      <c r="H693" s="30"/>
      <c r="I693" s="36"/>
      <c r="J693" s="36"/>
      <c r="K693" s="36"/>
      <c r="L693" s="36"/>
      <c r="M693" s="31"/>
      <c r="N693" s="32"/>
      <c r="O693" s="32"/>
      <c r="P693" s="159"/>
      <c r="Q693" s="159"/>
      <c r="R693" s="159"/>
      <c r="S693" s="36"/>
      <c r="T693" s="36"/>
      <c r="U693" s="30"/>
      <c r="V693" s="30"/>
      <c r="W693" s="1"/>
      <c r="X693" s="1"/>
      <c r="Y693" s="1"/>
    </row>
    <row r="694" spans="1:25">
      <c r="A694" s="65"/>
      <c r="B694" s="29"/>
      <c r="C694" s="30"/>
      <c r="D694" s="29"/>
      <c r="E694" s="28"/>
      <c r="F694" s="29"/>
      <c r="G694" s="30"/>
      <c r="H694" s="30"/>
      <c r="I694" s="36"/>
      <c r="J694" s="36"/>
      <c r="K694" s="36"/>
      <c r="L694" s="36"/>
      <c r="M694" s="31"/>
      <c r="N694" s="32"/>
      <c r="O694" s="32"/>
      <c r="P694" s="159"/>
      <c r="Q694" s="159"/>
      <c r="R694" s="159"/>
      <c r="S694" s="36"/>
      <c r="T694" s="36"/>
      <c r="U694" s="30"/>
      <c r="V694" s="30"/>
      <c r="W694" s="1"/>
      <c r="X694" s="1"/>
      <c r="Y694" s="1"/>
    </row>
    <row r="695" spans="1:25">
      <c r="A695" s="65"/>
      <c r="B695" s="29"/>
      <c r="C695" s="30"/>
      <c r="D695" s="29"/>
      <c r="E695" s="28"/>
      <c r="F695" s="29"/>
      <c r="G695" s="30"/>
      <c r="H695" s="30"/>
      <c r="I695" s="36"/>
      <c r="J695" s="36"/>
      <c r="K695" s="36"/>
      <c r="L695" s="36"/>
      <c r="M695" s="31"/>
      <c r="N695" s="32"/>
      <c r="O695" s="125"/>
      <c r="P695" s="159"/>
      <c r="Q695" s="159"/>
      <c r="R695" s="159"/>
      <c r="S695" s="36"/>
      <c r="T695" s="36"/>
      <c r="U695" s="30"/>
      <c r="V695" s="30"/>
      <c r="W695" s="1"/>
      <c r="X695" s="1"/>
      <c r="Y695" s="1"/>
    </row>
    <row r="696" spans="1:25">
      <c r="A696" s="65"/>
      <c r="B696" s="29"/>
      <c r="C696" s="30"/>
      <c r="D696" s="29"/>
      <c r="E696" s="28"/>
      <c r="F696" s="29"/>
      <c r="G696" s="30"/>
      <c r="H696" s="30"/>
      <c r="I696" s="36"/>
      <c r="J696" s="36"/>
      <c r="K696" s="36"/>
      <c r="L696" s="36"/>
      <c r="M696" s="31"/>
      <c r="N696" s="32"/>
      <c r="O696" s="125"/>
      <c r="P696" s="159"/>
      <c r="Q696" s="159"/>
      <c r="R696" s="159"/>
      <c r="S696" s="36"/>
      <c r="T696" s="36"/>
      <c r="U696" s="30"/>
      <c r="V696" s="30"/>
      <c r="W696" s="1"/>
      <c r="X696" s="1"/>
      <c r="Y696" s="1"/>
    </row>
    <row r="697" spans="1:25">
      <c r="A697" s="65"/>
      <c r="B697" s="29"/>
      <c r="C697" s="30"/>
      <c r="D697" s="29"/>
      <c r="E697" s="28"/>
      <c r="F697" s="29"/>
      <c r="G697" s="30"/>
      <c r="H697" s="30"/>
      <c r="I697" s="36"/>
      <c r="J697" s="36"/>
      <c r="K697" s="36"/>
      <c r="L697" s="36"/>
      <c r="M697" s="31"/>
      <c r="N697" s="32"/>
      <c r="O697" s="125"/>
      <c r="P697" s="159"/>
      <c r="Q697" s="159"/>
      <c r="R697" s="159"/>
      <c r="S697" s="36"/>
      <c r="T697" s="36"/>
      <c r="U697" s="30"/>
      <c r="V697" s="30"/>
      <c r="W697" s="1"/>
      <c r="X697" s="1"/>
      <c r="Y697" s="1"/>
    </row>
    <row r="698" spans="1:25">
      <c r="A698" s="65"/>
      <c r="B698" s="29"/>
      <c r="C698" s="30"/>
      <c r="D698" s="29"/>
      <c r="E698" s="28"/>
      <c r="F698" s="29"/>
      <c r="G698" s="30"/>
      <c r="H698" s="30"/>
      <c r="I698" s="36"/>
      <c r="J698" s="36"/>
      <c r="K698" s="36"/>
      <c r="L698" s="36"/>
      <c r="M698" s="31"/>
      <c r="N698" s="32"/>
      <c r="O698" s="125"/>
      <c r="P698" s="159"/>
      <c r="Q698" s="159"/>
      <c r="R698" s="159"/>
      <c r="S698" s="36"/>
      <c r="T698" s="36"/>
      <c r="U698" s="30"/>
      <c r="V698" s="30"/>
      <c r="W698" s="1"/>
      <c r="X698" s="1"/>
      <c r="Y698" s="1"/>
    </row>
    <row r="699" spans="1:25">
      <c r="A699" s="65"/>
      <c r="B699" s="29"/>
      <c r="C699" s="30"/>
      <c r="D699" s="29"/>
      <c r="E699" s="28"/>
      <c r="F699" s="29"/>
      <c r="G699" s="30"/>
      <c r="H699" s="30"/>
      <c r="I699" s="36"/>
      <c r="J699" s="36"/>
      <c r="K699" s="36"/>
      <c r="L699" s="36"/>
      <c r="M699" s="31"/>
      <c r="N699" s="32"/>
      <c r="O699" s="125"/>
      <c r="P699" s="159"/>
      <c r="Q699" s="159"/>
      <c r="R699" s="159"/>
      <c r="S699" s="36"/>
      <c r="T699" s="36"/>
      <c r="U699" s="30"/>
      <c r="V699" s="30"/>
      <c r="W699" s="1"/>
      <c r="X699" s="1"/>
      <c r="Y699" s="1"/>
    </row>
    <row r="700" spans="1:25">
      <c r="A700" s="65"/>
      <c r="B700" s="29"/>
      <c r="C700" s="30"/>
      <c r="D700" s="29"/>
      <c r="E700" s="28"/>
      <c r="F700" s="29"/>
      <c r="G700" s="30"/>
      <c r="H700" s="30"/>
      <c r="I700" s="36"/>
      <c r="J700" s="36"/>
      <c r="K700" s="36"/>
      <c r="L700" s="36"/>
      <c r="M700" s="31"/>
      <c r="N700" s="32"/>
      <c r="O700" s="125"/>
      <c r="P700" s="159"/>
      <c r="Q700" s="159"/>
      <c r="R700" s="159"/>
      <c r="S700" s="36"/>
      <c r="T700" s="36"/>
      <c r="U700" s="30"/>
      <c r="V700" s="30"/>
      <c r="W700" s="1"/>
      <c r="X700" s="1"/>
      <c r="Y700" s="1"/>
    </row>
    <row r="701" spans="1:25">
      <c r="A701" s="65"/>
      <c r="B701" s="29"/>
      <c r="C701" s="30"/>
      <c r="D701" s="29"/>
      <c r="E701" s="28"/>
      <c r="F701" s="29"/>
      <c r="G701" s="30"/>
      <c r="H701" s="30"/>
      <c r="I701" s="36"/>
      <c r="J701" s="36"/>
      <c r="K701" s="36"/>
      <c r="L701" s="36"/>
      <c r="M701" s="31"/>
      <c r="N701" s="32"/>
      <c r="O701" s="125"/>
      <c r="P701" s="159"/>
      <c r="Q701" s="159"/>
      <c r="R701" s="159"/>
      <c r="S701" s="36"/>
      <c r="T701" s="36"/>
      <c r="U701" s="30"/>
      <c r="V701" s="30"/>
      <c r="W701" s="1"/>
      <c r="X701" s="1"/>
      <c r="Y701" s="1"/>
    </row>
    <row r="702" spans="1:25">
      <c r="A702" s="65"/>
      <c r="B702" s="29"/>
      <c r="C702" s="30"/>
      <c r="D702" s="29"/>
      <c r="E702" s="28"/>
      <c r="F702" s="29"/>
      <c r="G702" s="30"/>
      <c r="H702" s="30"/>
      <c r="I702" s="36"/>
      <c r="J702" s="36"/>
      <c r="K702" s="36"/>
      <c r="L702" s="36"/>
      <c r="M702" s="31"/>
      <c r="N702" s="32"/>
      <c r="O702" s="125"/>
      <c r="P702" s="159"/>
      <c r="Q702" s="159"/>
      <c r="R702" s="159"/>
      <c r="S702" s="36"/>
      <c r="T702" s="36"/>
      <c r="U702" s="30"/>
      <c r="V702" s="30"/>
      <c r="W702" s="1"/>
      <c r="X702" s="1"/>
      <c r="Y702" s="1"/>
    </row>
    <row r="703" spans="1:25">
      <c r="A703" s="65"/>
      <c r="B703" s="29"/>
      <c r="C703" s="30"/>
      <c r="D703" s="29"/>
      <c r="E703" s="28"/>
      <c r="F703" s="29"/>
      <c r="G703" s="30"/>
      <c r="H703" s="30"/>
      <c r="I703" s="36"/>
      <c r="J703" s="36"/>
      <c r="K703" s="36"/>
      <c r="L703" s="36"/>
      <c r="M703" s="31"/>
      <c r="N703" s="32"/>
      <c r="O703" s="32"/>
      <c r="P703" s="159"/>
      <c r="Q703" s="159"/>
      <c r="R703" s="159"/>
      <c r="S703" s="36"/>
      <c r="T703" s="36"/>
      <c r="U703" s="30"/>
      <c r="V703" s="30"/>
      <c r="W703" s="1"/>
      <c r="X703" s="1"/>
      <c r="Y703" s="1"/>
    </row>
    <row r="704" spans="1:25">
      <c r="A704" s="65"/>
      <c r="B704" s="29"/>
      <c r="C704" s="30"/>
      <c r="D704" s="29"/>
      <c r="E704" s="28"/>
      <c r="F704" s="29"/>
      <c r="G704" s="30"/>
      <c r="H704" s="30"/>
      <c r="I704" s="36"/>
      <c r="J704" s="36"/>
      <c r="K704" s="36"/>
      <c r="L704" s="36"/>
      <c r="M704" s="31"/>
      <c r="N704" s="32"/>
      <c r="O704" s="32"/>
      <c r="P704" s="159"/>
      <c r="Q704" s="159"/>
      <c r="R704" s="159"/>
      <c r="S704" s="36"/>
      <c r="T704" s="36"/>
      <c r="U704" s="30"/>
      <c r="V704" s="30"/>
      <c r="W704" s="1"/>
      <c r="X704" s="1"/>
      <c r="Y704" s="1"/>
    </row>
    <row r="705" spans="1:25">
      <c r="A705" s="65"/>
      <c r="B705" s="29"/>
      <c r="C705" s="30"/>
      <c r="D705" s="29"/>
      <c r="E705" s="28"/>
      <c r="F705" s="29"/>
      <c r="G705" s="30"/>
      <c r="H705" s="30"/>
      <c r="I705" s="36"/>
      <c r="J705" s="36"/>
      <c r="K705" s="36"/>
      <c r="L705" s="36"/>
      <c r="M705" s="31"/>
      <c r="N705" s="32"/>
      <c r="O705" s="125"/>
      <c r="P705" s="159"/>
      <c r="Q705" s="159"/>
      <c r="R705" s="159"/>
      <c r="S705" s="36"/>
      <c r="T705" s="36"/>
      <c r="U705" s="30"/>
      <c r="V705" s="30"/>
      <c r="W705" s="1"/>
      <c r="X705" s="1"/>
      <c r="Y705" s="1"/>
    </row>
    <row r="706" spans="1:25">
      <c r="A706" s="65"/>
      <c r="B706" s="29"/>
      <c r="C706" s="30"/>
      <c r="D706" s="29"/>
      <c r="E706" s="28"/>
      <c r="F706" s="29"/>
      <c r="G706" s="30"/>
      <c r="H706" s="30"/>
      <c r="I706" s="36"/>
      <c r="J706" s="36"/>
      <c r="K706" s="36"/>
      <c r="L706" s="36"/>
      <c r="M706" s="31"/>
      <c r="N706" s="32"/>
      <c r="O706" s="125"/>
      <c r="P706" s="159"/>
      <c r="Q706" s="159"/>
      <c r="R706" s="159"/>
      <c r="S706" s="36"/>
      <c r="T706" s="36"/>
      <c r="U706" s="30"/>
      <c r="V706" s="30"/>
      <c r="W706" s="1"/>
      <c r="X706" s="1"/>
      <c r="Y706" s="1"/>
    </row>
    <row r="707" spans="1:25">
      <c r="A707" s="65"/>
      <c r="B707" s="29"/>
      <c r="C707" s="30"/>
      <c r="D707" s="29"/>
      <c r="E707" s="28"/>
      <c r="F707" s="29"/>
      <c r="G707" s="30"/>
      <c r="H707" s="30"/>
      <c r="I707" s="36"/>
      <c r="J707" s="36"/>
      <c r="K707" s="36"/>
      <c r="L707" s="36"/>
      <c r="M707" s="31"/>
      <c r="N707" s="32"/>
      <c r="O707" s="125"/>
      <c r="P707" s="159"/>
      <c r="Q707" s="159"/>
      <c r="R707" s="159"/>
      <c r="S707" s="36"/>
      <c r="T707" s="36"/>
      <c r="U707" s="30"/>
      <c r="V707" s="30"/>
      <c r="W707" s="1"/>
      <c r="X707" s="1"/>
      <c r="Y707" s="1"/>
    </row>
    <row r="708" spans="1:25">
      <c r="A708" s="65"/>
      <c r="B708" s="29"/>
      <c r="C708" s="30"/>
      <c r="D708" s="29"/>
      <c r="E708" s="28"/>
      <c r="F708" s="29"/>
      <c r="G708" s="30"/>
      <c r="H708" s="30"/>
      <c r="I708" s="36"/>
      <c r="J708" s="36"/>
      <c r="K708" s="36"/>
      <c r="L708" s="36"/>
      <c r="M708" s="31"/>
      <c r="N708" s="32"/>
      <c r="O708" s="125"/>
      <c r="P708" s="159"/>
      <c r="Q708" s="159"/>
      <c r="R708" s="159"/>
      <c r="S708" s="36"/>
      <c r="T708" s="36"/>
      <c r="U708" s="30"/>
      <c r="V708" s="30"/>
      <c r="W708" s="1"/>
      <c r="X708" s="1"/>
      <c r="Y708" s="1"/>
    </row>
    <row r="709" spans="1:25">
      <c r="A709" s="65"/>
      <c r="B709" s="29"/>
      <c r="C709" s="30"/>
      <c r="D709" s="29"/>
      <c r="E709" s="28"/>
      <c r="F709" s="29"/>
      <c r="G709" s="30"/>
      <c r="H709" s="30"/>
      <c r="I709" s="36"/>
      <c r="J709" s="36"/>
      <c r="K709" s="36"/>
      <c r="L709" s="36"/>
      <c r="M709" s="31"/>
      <c r="N709" s="32"/>
      <c r="O709" s="125"/>
      <c r="P709" s="159"/>
      <c r="Q709" s="159"/>
      <c r="R709" s="159"/>
      <c r="S709" s="36"/>
      <c r="T709" s="36"/>
      <c r="U709" s="30"/>
      <c r="V709" s="30"/>
      <c r="W709" s="1"/>
      <c r="X709" s="1"/>
      <c r="Y709" s="1"/>
    </row>
    <row r="710" spans="1:25">
      <c r="A710" s="65"/>
      <c r="B710" s="29"/>
      <c r="C710" s="30"/>
      <c r="D710" s="29"/>
      <c r="E710" s="28"/>
      <c r="F710" s="29"/>
      <c r="G710" s="30"/>
      <c r="H710" s="30"/>
      <c r="I710" s="36"/>
      <c r="J710" s="36"/>
      <c r="K710" s="36"/>
      <c r="L710" s="36"/>
      <c r="M710" s="31"/>
      <c r="N710" s="32"/>
      <c r="O710" s="125"/>
      <c r="P710" s="159"/>
      <c r="Q710" s="159"/>
      <c r="R710" s="159"/>
      <c r="S710" s="36"/>
      <c r="T710" s="36"/>
      <c r="U710" s="30"/>
      <c r="V710" s="30"/>
      <c r="W710" s="1"/>
      <c r="X710" s="1"/>
      <c r="Y710" s="1"/>
    </row>
    <row r="711" spans="1:25">
      <c r="A711" s="65"/>
      <c r="B711" s="29"/>
      <c r="C711" s="30"/>
      <c r="D711" s="29"/>
      <c r="E711" s="28"/>
      <c r="F711" s="29"/>
      <c r="G711" s="30"/>
      <c r="H711" s="30"/>
      <c r="I711" s="36"/>
      <c r="J711" s="36"/>
      <c r="K711" s="36"/>
      <c r="L711" s="36"/>
      <c r="M711" s="31"/>
      <c r="N711" s="32"/>
      <c r="O711" s="125"/>
      <c r="P711" s="159"/>
      <c r="Q711" s="159"/>
      <c r="R711" s="159"/>
      <c r="S711" s="36"/>
      <c r="T711" s="36"/>
      <c r="U711" s="30"/>
      <c r="V711" s="30"/>
      <c r="W711" s="1"/>
      <c r="X711" s="1"/>
      <c r="Y711" s="1"/>
    </row>
    <row r="712" spans="1:25">
      <c r="A712" s="65"/>
      <c r="B712" s="29"/>
      <c r="C712" s="30"/>
      <c r="D712" s="29"/>
      <c r="E712" s="28"/>
      <c r="F712" s="29"/>
      <c r="G712" s="30"/>
      <c r="H712" s="30"/>
      <c r="I712" s="36"/>
      <c r="J712" s="36"/>
      <c r="K712" s="36"/>
      <c r="L712" s="36"/>
      <c r="M712" s="31"/>
      <c r="N712" s="32"/>
      <c r="O712" s="125"/>
      <c r="P712" s="159"/>
      <c r="Q712" s="159"/>
      <c r="R712" s="159"/>
      <c r="S712" s="36"/>
      <c r="T712" s="36"/>
      <c r="U712" s="30"/>
      <c r="V712" s="30"/>
      <c r="W712" s="1"/>
      <c r="X712" s="1"/>
      <c r="Y712" s="1"/>
    </row>
    <row r="713" spans="1:25">
      <c r="A713" s="65"/>
      <c r="B713" s="29"/>
      <c r="C713" s="30"/>
      <c r="D713" s="29"/>
      <c r="E713" s="28"/>
      <c r="F713" s="29"/>
      <c r="G713" s="30"/>
      <c r="H713" s="30"/>
      <c r="I713" s="36"/>
      <c r="J713" s="36"/>
      <c r="K713" s="36"/>
      <c r="L713" s="36"/>
      <c r="M713" s="31"/>
      <c r="N713" s="32"/>
      <c r="O713" s="125"/>
      <c r="P713" s="159"/>
      <c r="Q713" s="159"/>
      <c r="R713" s="159"/>
      <c r="S713" s="36"/>
      <c r="T713" s="36"/>
      <c r="U713" s="30"/>
      <c r="V713" s="30"/>
      <c r="W713" s="1"/>
      <c r="X713" s="1"/>
      <c r="Y713" s="1"/>
    </row>
    <row r="714" spans="1:25">
      <c r="A714" s="65"/>
      <c r="B714" s="29"/>
      <c r="C714" s="30"/>
      <c r="D714" s="29"/>
      <c r="E714" s="28"/>
      <c r="F714" s="29"/>
      <c r="G714" s="30"/>
      <c r="H714" s="30"/>
      <c r="I714" s="36"/>
      <c r="J714" s="36"/>
      <c r="K714" s="36"/>
      <c r="L714" s="36"/>
      <c r="M714" s="31"/>
      <c r="N714" s="32"/>
      <c r="O714" s="125"/>
      <c r="P714" s="159"/>
      <c r="Q714" s="159"/>
      <c r="R714" s="159"/>
      <c r="S714" s="36"/>
      <c r="T714" s="36"/>
      <c r="U714" s="30"/>
      <c r="V714" s="30"/>
      <c r="W714" s="1"/>
      <c r="X714" s="1"/>
      <c r="Y714" s="1"/>
    </row>
    <row r="715" spans="1:25">
      <c r="A715" s="65"/>
      <c r="B715" s="29"/>
      <c r="C715" s="30"/>
      <c r="D715" s="29"/>
      <c r="E715" s="28"/>
      <c r="F715" s="29"/>
      <c r="G715" s="30"/>
      <c r="H715" s="30"/>
      <c r="I715" s="36"/>
      <c r="J715" s="36"/>
      <c r="K715" s="36"/>
      <c r="L715" s="36"/>
      <c r="M715" s="31"/>
      <c r="N715" s="32"/>
      <c r="O715" s="125"/>
      <c r="P715" s="159"/>
      <c r="Q715" s="159"/>
      <c r="R715" s="159"/>
      <c r="S715" s="36"/>
      <c r="T715" s="36"/>
      <c r="U715" s="30"/>
      <c r="V715" s="30"/>
      <c r="W715" s="1"/>
      <c r="X715" s="1"/>
      <c r="Y715" s="1"/>
    </row>
    <row r="716" spans="1:25">
      <c r="A716" s="65"/>
      <c r="B716" s="29"/>
      <c r="C716" s="30"/>
      <c r="D716" s="29"/>
      <c r="E716" s="28"/>
      <c r="F716" s="29"/>
      <c r="G716" s="30"/>
      <c r="H716" s="30"/>
      <c r="I716" s="36"/>
      <c r="J716" s="36"/>
      <c r="K716" s="36"/>
      <c r="L716" s="36"/>
      <c r="M716" s="31"/>
      <c r="N716" s="32"/>
      <c r="O716" s="125"/>
      <c r="P716" s="159"/>
      <c r="Q716" s="159"/>
      <c r="R716" s="159"/>
      <c r="S716" s="36"/>
      <c r="T716" s="36"/>
      <c r="U716" s="30"/>
      <c r="V716" s="30"/>
      <c r="W716" s="1"/>
      <c r="X716" s="1"/>
      <c r="Y716" s="1"/>
    </row>
    <row r="717" spans="1:25">
      <c r="A717" s="65"/>
      <c r="B717" s="29"/>
      <c r="C717" s="30"/>
      <c r="D717" s="29"/>
      <c r="E717" s="28"/>
      <c r="F717" s="29"/>
      <c r="G717" s="30"/>
      <c r="H717" s="30"/>
      <c r="I717" s="36"/>
      <c r="J717" s="36"/>
      <c r="K717" s="36"/>
      <c r="L717" s="36"/>
      <c r="M717" s="31"/>
      <c r="N717" s="32"/>
      <c r="O717" s="125"/>
      <c r="P717" s="159"/>
      <c r="Q717" s="159"/>
      <c r="R717" s="159"/>
      <c r="S717" s="36"/>
      <c r="T717" s="36"/>
      <c r="U717" s="30"/>
      <c r="V717" s="30"/>
      <c r="W717" s="1"/>
      <c r="X717" s="1"/>
      <c r="Y717" s="1"/>
    </row>
    <row r="718" spans="1:25">
      <c r="A718" s="65"/>
      <c r="B718" s="29"/>
      <c r="C718" s="30"/>
      <c r="D718" s="29"/>
      <c r="E718" s="28"/>
      <c r="F718" s="29"/>
      <c r="G718" s="30"/>
      <c r="H718" s="30"/>
      <c r="I718" s="36"/>
      <c r="J718" s="36"/>
      <c r="K718" s="36"/>
      <c r="L718" s="36"/>
      <c r="M718" s="31"/>
      <c r="N718" s="32"/>
      <c r="O718" s="125"/>
      <c r="P718" s="159"/>
      <c r="Q718" s="159"/>
      <c r="R718" s="159"/>
      <c r="S718" s="36"/>
      <c r="T718" s="36"/>
      <c r="U718" s="30"/>
      <c r="V718" s="30"/>
      <c r="W718" s="1"/>
      <c r="X718" s="1"/>
      <c r="Y718" s="1"/>
    </row>
    <row r="719" spans="1:25">
      <c r="A719" s="65"/>
      <c r="B719" s="29"/>
      <c r="C719" s="30"/>
      <c r="D719" s="29"/>
      <c r="E719" s="28"/>
      <c r="F719" s="29"/>
      <c r="G719" s="30"/>
      <c r="H719" s="30"/>
      <c r="I719" s="36"/>
      <c r="J719" s="36"/>
      <c r="K719" s="36"/>
      <c r="L719" s="36"/>
      <c r="M719" s="31"/>
      <c r="N719" s="32"/>
      <c r="O719" s="125"/>
      <c r="P719" s="159"/>
      <c r="Q719" s="159"/>
      <c r="R719" s="159"/>
      <c r="S719" s="36"/>
      <c r="T719" s="36"/>
      <c r="U719" s="30"/>
      <c r="V719" s="30"/>
      <c r="W719" s="1"/>
      <c r="X719" s="1"/>
      <c r="Y719" s="1"/>
    </row>
    <row r="720" spans="1:25">
      <c r="A720" s="65"/>
      <c r="B720" s="29"/>
      <c r="C720" s="30"/>
      <c r="D720" s="29"/>
      <c r="E720" s="28"/>
      <c r="F720" s="29"/>
      <c r="G720" s="30"/>
      <c r="H720" s="30"/>
      <c r="I720" s="36"/>
      <c r="J720" s="36"/>
      <c r="K720" s="36"/>
      <c r="L720" s="36"/>
      <c r="M720" s="31"/>
      <c r="N720" s="32"/>
      <c r="O720" s="125"/>
      <c r="P720" s="159"/>
      <c r="Q720" s="159"/>
      <c r="R720" s="159"/>
      <c r="S720" s="36"/>
      <c r="T720" s="36"/>
      <c r="U720" s="30"/>
      <c r="V720" s="30"/>
      <c r="W720" s="1"/>
      <c r="X720" s="1"/>
      <c r="Y720" s="1"/>
    </row>
    <row r="721" spans="1:25">
      <c r="A721" s="65"/>
      <c r="B721" s="29"/>
      <c r="C721" s="30"/>
      <c r="D721" s="29"/>
      <c r="E721" s="28"/>
      <c r="F721" s="29"/>
      <c r="G721" s="30"/>
      <c r="H721" s="30"/>
      <c r="I721" s="36"/>
      <c r="J721" s="36"/>
      <c r="K721" s="36"/>
      <c r="L721" s="36"/>
      <c r="M721" s="31"/>
      <c r="N721" s="32"/>
      <c r="O721" s="125"/>
      <c r="P721" s="159"/>
      <c r="Q721" s="159"/>
      <c r="R721" s="159"/>
      <c r="S721" s="36"/>
      <c r="T721" s="36"/>
      <c r="U721" s="30"/>
      <c r="V721" s="30"/>
      <c r="W721" s="1"/>
      <c r="X721" s="1"/>
      <c r="Y721" s="1"/>
    </row>
    <row r="722" spans="1:25">
      <c r="A722" s="65"/>
      <c r="B722" s="29"/>
      <c r="C722" s="30"/>
      <c r="D722" s="29"/>
      <c r="E722" s="28"/>
      <c r="F722" s="29"/>
      <c r="G722" s="30"/>
      <c r="H722" s="30"/>
      <c r="I722" s="36"/>
      <c r="J722" s="36"/>
      <c r="K722" s="36"/>
      <c r="L722" s="36"/>
      <c r="M722" s="31"/>
      <c r="N722" s="32"/>
      <c r="O722" s="125"/>
      <c r="P722" s="159"/>
      <c r="Q722" s="159"/>
      <c r="R722" s="159"/>
      <c r="S722" s="36"/>
      <c r="T722" s="36"/>
      <c r="U722" s="30"/>
      <c r="V722" s="30"/>
      <c r="W722" s="1"/>
      <c r="X722" s="1"/>
      <c r="Y722" s="1"/>
    </row>
    <row r="723" spans="1:25">
      <c r="A723" s="65"/>
      <c r="B723" s="29"/>
      <c r="C723" s="30"/>
      <c r="D723" s="29"/>
      <c r="E723" s="28"/>
      <c r="F723" s="29"/>
      <c r="G723" s="30"/>
      <c r="H723" s="30"/>
      <c r="I723" s="36"/>
      <c r="J723" s="36"/>
      <c r="K723" s="36"/>
      <c r="L723" s="36"/>
      <c r="M723" s="31"/>
      <c r="N723" s="32"/>
      <c r="O723" s="125"/>
      <c r="P723" s="159"/>
      <c r="Q723" s="159"/>
      <c r="R723" s="159"/>
      <c r="S723" s="36"/>
      <c r="T723" s="36"/>
      <c r="U723" s="30"/>
      <c r="V723" s="30"/>
      <c r="W723" s="1"/>
      <c r="X723" s="1"/>
      <c r="Y723" s="1"/>
    </row>
    <row r="724" spans="1:25">
      <c r="A724" s="65"/>
      <c r="B724" s="29"/>
      <c r="C724" s="30"/>
      <c r="D724" s="29"/>
      <c r="E724" s="28"/>
      <c r="F724" s="29"/>
      <c r="G724" s="30"/>
      <c r="H724" s="30"/>
      <c r="I724" s="36"/>
      <c r="J724" s="36"/>
      <c r="K724" s="36"/>
      <c r="L724" s="36"/>
      <c r="M724" s="31"/>
      <c r="N724" s="32"/>
      <c r="O724" s="125"/>
      <c r="P724" s="159"/>
      <c r="Q724" s="159"/>
      <c r="R724" s="159"/>
      <c r="S724" s="36"/>
      <c r="T724" s="36"/>
      <c r="U724" s="30"/>
      <c r="V724" s="30"/>
      <c r="W724" s="1"/>
      <c r="X724" s="1"/>
      <c r="Y724" s="1"/>
    </row>
    <row r="725" spans="1:25">
      <c r="A725" s="65"/>
      <c r="B725" s="29"/>
      <c r="C725" s="30"/>
      <c r="D725" s="29"/>
      <c r="E725" s="28"/>
      <c r="F725" s="29"/>
      <c r="G725" s="30"/>
      <c r="H725" s="30"/>
      <c r="I725" s="36"/>
      <c r="J725" s="36"/>
      <c r="K725" s="36"/>
      <c r="L725" s="36"/>
      <c r="M725" s="31"/>
      <c r="N725" s="32"/>
      <c r="O725" s="125"/>
      <c r="P725" s="159"/>
      <c r="Q725" s="159"/>
      <c r="R725" s="159"/>
      <c r="S725" s="36"/>
      <c r="T725" s="36"/>
      <c r="U725" s="30"/>
      <c r="V725" s="30"/>
      <c r="W725" s="1"/>
      <c r="X725" s="1"/>
      <c r="Y725" s="1"/>
    </row>
    <row r="726" spans="1:25">
      <c r="A726" s="65"/>
      <c r="B726" s="29"/>
      <c r="C726" s="30"/>
      <c r="D726" s="29"/>
      <c r="E726" s="28"/>
      <c r="F726" s="29"/>
      <c r="G726" s="30"/>
      <c r="H726" s="30"/>
      <c r="I726" s="36"/>
      <c r="J726" s="36"/>
      <c r="K726" s="36"/>
      <c r="L726" s="36"/>
      <c r="M726" s="31"/>
      <c r="N726" s="32"/>
      <c r="O726" s="125"/>
      <c r="P726" s="159"/>
      <c r="Q726" s="159"/>
      <c r="R726" s="159"/>
      <c r="S726" s="36"/>
      <c r="T726" s="36"/>
      <c r="U726" s="30"/>
      <c r="V726" s="30"/>
      <c r="W726" s="1"/>
      <c r="X726" s="1"/>
      <c r="Y726" s="1"/>
    </row>
    <row r="727" spans="1:25">
      <c r="A727" s="65"/>
      <c r="B727" s="29"/>
      <c r="C727" s="30"/>
      <c r="D727" s="29"/>
      <c r="E727" s="28"/>
      <c r="F727" s="29"/>
      <c r="G727" s="30"/>
      <c r="H727" s="30"/>
      <c r="I727" s="36"/>
      <c r="J727" s="36"/>
      <c r="K727" s="36"/>
      <c r="L727" s="36"/>
      <c r="M727" s="31"/>
      <c r="N727" s="32"/>
      <c r="O727" s="125"/>
      <c r="P727" s="159"/>
      <c r="Q727" s="159"/>
      <c r="R727" s="159"/>
      <c r="S727" s="36"/>
      <c r="T727" s="36"/>
      <c r="U727" s="30"/>
      <c r="V727" s="30"/>
      <c r="W727" s="1"/>
      <c r="X727" s="1"/>
      <c r="Y727" s="1"/>
    </row>
    <row r="728" spans="1:25">
      <c r="A728" s="65"/>
      <c r="B728" s="29"/>
      <c r="C728" s="30"/>
      <c r="D728" s="29"/>
      <c r="E728" s="28"/>
      <c r="F728" s="29"/>
      <c r="G728" s="30"/>
      <c r="H728" s="30"/>
      <c r="I728" s="36"/>
      <c r="J728" s="36"/>
      <c r="K728" s="36"/>
      <c r="L728" s="36"/>
      <c r="M728" s="31"/>
      <c r="N728" s="32"/>
      <c r="O728" s="125"/>
      <c r="P728" s="159"/>
      <c r="Q728" s="159"/>
      <c r="R728" s="159"/>
      <c r="S728" s="36"/>
      <c r="T728" s="36"/>
      <c r="U728" s="30"/>
      <c r="V728" s="30"/>
      <c r="W728" s="1"/>
      <c r="X728" s="1"/>
      <c r="Y728" s="1"/>
    </row>
    <row r="729" spans="1:25">
      <c r="A729" s="65"/>
      <c r="B729" s="29"/>
      <c r="C729" s="30"/>
      <c r="D729" s="29"/>
      <c r="E729" s="28"/>
      <c r="F729" s="29"/>
      <c r="G729" s="30"/>
      <c r="H729" s="30"/>
      <c r="I729" s="36"/>
      <c r="J729" s="36"/>
      <c r="K729" s="36"/>
      <c r="L729" s="36"/>
      <c r="M729" s="31"/>
      <c r="N729" s="32"/>
      <c r="O729" s="125"/>
      <c r="P729" s="159"/>
      <c r="Q729" s="159"/>
      <c r="R729" s="159"/>
      <c r="S729" s="36"/>
      <c r="T729" s="36"/>
      <c r="U729" s="30"/>
      <c r="V729" s="30"/>
      <c r="W729" s="1"/>
      <c r="X729" s="1"/>
      <c r="Y729" s="1"/>
    </row>
    <row r="730" spans="1:25">
      <c r="A730" s="65"/>
      <c r="B730" s="29"/>
      <c r="C730" s="30"/>
      <c r="D730" s="29"/>
      <c r="E730" s="28"/>
      <c r="F730" s="29"/>
      <c r="G730" s="30"/>
      <c r="H730" s="30"/>
      <c r="I730" s="36"/>
      <c r="J730" s="36"/>
      <c r="K730" s="36"/>
      <c r="L730" s="36"/>
      <c r="M730" s="31"/>
      <c r="N730" s="32"/>
      <c r="O730" s="125"/>
      <c r="P730" s="159"/>
      <c r="Q730" s="159"/>
      <c r="R730" s="159"/>
      <c r="S730" s="36"/>
      <c r="T730" s="36"/>
      <c r="U730" s="30"/>
      <c r="V730" s="30"/>
      <c r="W730" s="1"/>
      <c r="X730" s="1"/>
      <c r="Y730" s="1"/>
    </row>
    <row r="731" spans="1:25">
      <c r="A731" s="65"/>
      <c r="B731" s="29"/>
      <c r="C731" s="30"/>
      <c r="D731" s="29"/>
      <c r="E731" s="28"/>
      <c r="F731" s="29"/>
      <c r="G731" s="30"/>
      <c r="H731" s="30"/>
      <c r="I731" s="36"/>
      <c r="J731" s="36"/>
      <c r="K731" s="36"/>
      <c r="L731" s="36"/>
      <c r="M731" s="31"/>
      <c r="N731" s="32"/>
      <c r="O731" s="125"/>
      <c r="P731" s="159"/>
      <c r="Q731" s="159"/>
      <c r="R731" s="159"/>
      <c r="S731" s="36"/>
      <c r="T731" s="36"/>
      <c r="U731" s="30"/>
      <c r="V731" s="30"/>
      <c r="W731" s="1"/>
      <c r="X731" s="1"/>
      <c r="Y731" s="1"/>
    </row>
    <row r="732" spans="1:25">
      <c r="A732" s="65"/>
      <c r="B732" s="29"/>
      <c r="C732" s="30"/>
      <c r="D732" s="29"/>
      <c r="E732" s="28"/>
      <c r="F732" s="29"/>
      <c r="G732" s="30"/>
      <c r="H732" s="30"/>
      <c r="I732" s="36"/>
      <c r="J732" s="36"/>
      <c r="K732" s="36"/>
      <c r="L732" s="36"/>
      <c r="M732" s="31"/>
      <c r="N732" s="32"/>
      <c r="O732" s="125"/>
      <c r="P732" s="159"/>
      <c r="Q732" s="159"/>
      <c r="R732" s="159"/>
      <c r="S732" s="36"/>
      <c r="T732" s="36"/>
      <c r="U732" s="30"/>
      <c r="V732" s="30"/>
      <c r="W732" s="1"/>
      <c r="X732" s="1"/>
      <c r="Y732" s="1"/>
    </row>
    <row r="733" spans="1:25">
      <c r="A733" s="65"/>
      <c r="B733" s="29"/>
      <c r="C733" s="30"/>
      <c r="D733" s="29"/>
      <c r="E733" s="28"/>
      <c r="F733" s="29"/>
      <c r="G733" s="30"/>
      <c r="H733" s="30"/>
      <c r="I733" s="36"/>
      <c r="J733" s="36"/>
      <c r="K733" s="36"/>
      <c r="L733" s="36"/>
      <c r="M733" s="31"/>
      <c r="N733" s="32"/>
      <c r="O733" s="125"/>
      <c r="P733" s="159"/>
      <c r="Q733" s="159"/>
      <c r="R733" s="159"/>
      <c r="S733" s="36"/>
      <c r="T733" s="36"/>
      <c r="U733" s="30"/>
      <c r="V733" s="30"/>
      <c r="W733" s="1"/>
      <c r="X733" s="1"/>
      <c r="Y733" s="1"/>
    </row>
    <row r="734" spans="1:25">
      <c r="A734" s="65"/>
      <c r="B734" s="29"/>
      <c r="C734" s="30"/>
      <c r="D734" s="29"/>
      <c r="E734" s="28"/>
      <c r="F734" s="29"/>
      <c r="G734" s="30"/>
      <c r="H734" s="30"/>
      <c r="I734" s="36"/>
      <c r="J734" s="36"/>
      <c r="K734" s="36"/>
      <c r="L734" s="36"/>
      <c r="M734" s="31"/>
      <c r="N734" s="32"/>
      <c r="O734" s="125"/>
      <c r="P734" s="159"/>
      <c r="Q734" s="159"/>
      <c r="R734" s="159"/>
      <c r="S734" s="36"/>
      <c r="T734" s="36"/>
      <c r="U734" s="30"/>
      <c r="V734" s="30"/>
      <c r="W734" s="1"/>
      <c r="X734" s="1"/>
      <c r="Y734" s="1"/>
    </row>
    <row r="735" spans="1:25">
      <c r="A735" s="65"/>
      <c r="B735" s="29"/>
      <c r="C735" s="30"/>
      <c r="D735" s="29"/>
      <c r="E735" s="28"/>
      <c r="F735" s="29"/>
      <c r="G735" s="30"/>
      <c r="H735" s="30"/>
      <c r="I735" s="36"/>
      <c r="J735" s="36"/>
      <c r="K735" s="36"/>
      <c r="L735" s="36"/>
      <c r="M735" s="31"/>
      <c r="N735" s="32"/>
      <c r="O735" s="125"/>
      <c r="P735" s="159"/>
      <c r="Q735" s="159"/>
      <c r="R735" s="159"/>
      <c r="S735" s="36"/>
      <c r="T735" s="36"/>
      <c r="U735" s="31"/>
      <c r="V735" s="30"/>
      <c r="W735" s="1"/>
      <c r="X735" s="1"/>
      <c r="Y735" s="1"/>
    </row>
    <row r="736" spans="1:25">
      <c r="A736" s="65"/>
      <c r="B736" s="29"/>
      <c r="C736" s="30"/>
      <c r="D736" s="29"/>
      <c r="E736" s="28"/>
      <c r="F736" s="29"/>
      <c r="G736" s="30"/>
      <c r="H736" s="30"/>
      <c r="I736" s="36"/>
      <c r="J736" s="36"/>
      <c r="K736" s="36"/>
      <c r="L736" s="36"/>
      <c r="M736" s="31"/>
      <c r="N736" s="32"/>
      <c r="O736" s="125"/>
      <c r="P736" s="159"/>
      <c r="Q736" s="159"/>
      <c r="R736" s="159"/>
      <c r="S736" s="36"/>
      <c r="T736" s="36"/>
      <c r="U736" s="31"/>
      <c r="V736" s="30"/>
      <c r="W736" s="1"/>
      <c r="X736" s="1"/>
      <c r="Y736" s="1"/>
    </row>
    <row r="737" spans="1:25">
      <c r="A737" s="65"/>
      <c r="B737" s="29"/>
      <c r="C737" s="30"/>
      <c r="D737" s="29"/>
      <c r="E737" s="28"/>
      <c r="F737" s="29"/>
      <c r="G737" s="30"/>
      <c r="H737" s="30"/>
      <c r="I737" s="36"/>
      <c r="J737" s="36"/>
      <c r="K737" s="36"/>
      <c r="L737" s="36"/>
      <c r="M737" s="31"/>
      <c r="N737" s="32"/>
      <c r="O737" s="125"/>
      <c r="P737" s="159"/>
      <c r="Q737" s="159"/>
      <c r="R737" s="159"/>
      <c r="S737" s="36"/>
      <c r="T737" s="36"/>
      <c r="U737" s="30"/>
      <c r="V737" s="30"/>
      <c r="W737" s="1"/>
      <c r="X737" s="1"/>
      <c r="Y737" s="1"/>
    </row>
    <row r="738" spans="1:25">
      <c r="A738" s="65"/>
      <c r="B738" s="29"/>
      <c r="C738" s="30"/>
      <c r="D738" s="29"/>
      <c r="E738" s="28"/>
      <c r="F738" s="29"/>
      <c r="G738" s="30"/>
      <c r="H738" s="30"/>
      <c r="I738" s="36"/>
      <c r="J738" s="36"/>
      <c r="K738" s="36"/>
      <c r="L738" s="36"/>
      <c r="M738" s="31"/>
      <c r="N738" s="32"/>
      <c r="O738" s="125"/>
      <c r="P738" s="159"/>
      <c r="Q738" s="159"/>
      <c r="R738" s="159"/>
      <c r="S738" s="36"/>
      <c r="T738" s="36"/>
      <c r="U738" s="30"/>
      <c r="V738" s="30"/>
      <c r="W738" s="1"/>
      <c r="X738" s="1"/>
      <c r="Y738" s="1"/>
    </row>
    <row r="739" spans="1:25">
      <c r="A739" s="65"/>
      <c r="B739" s="29"/>
      <c r="C739" s="30"/>
      <c r="D739" s="29"/>
      <c r="E739" s="28"/>
      <c r="F739" s="29"/>
      <c r="G739" s="30"/>
      <c r="H739" s="30"/>
      <c r="I739" s="36"/>
      <c r="J739" s="36"/>
      <c r="K739" s="36"/>
      <c r="L739" s="36"/>
      <c r="M739" s="31"/>
      <c r="N739" s="32"/>
      <c r="O739" s="125"/>
      <c r="P739" s="159"/>
      <c r="Q739" s="159"/>
      <c r="R739" s="159"/>
      <c r="S739" s="36"/>
      <c r="T739" s="36"/>
      <c r="U739" s="31"/>
      <c r="V739" s="30"/>
      <c r="W739" s="1"/>
      <c r="X739" s="1"/>
      <c r="Y739" s="1"/>
    </row>
    <row r="740" spans="1:25">
      <c r="A740" s="65"/>
      <c r="B740" s="29"/>
      <c r="C740" s="30"/>
      <c r="D740" s="29"/>
      <c r="E740" s="28"/>
      <c r="F740" s="29"/>
      <c r="G740" s="30"/>
      <c r="H740" s="30"/>
      <c r="I740" s="36"/>
      <c r="J740" s="36"/>
      <c r="K740" s="36"/>
      <c r="L740" s="36"/>
      <c r="M740" s="31"/>
      <c r="N740" s="32"/>
      <c r="O740" s="125"/>
      <c r="P740" s="159"/>
      <c r="Q740" s="159"/>
      <c r="R740" s="159"/>
      <c r="S740" s="36"/>
      <c r="T740" s="36"/>
      <c r="U740" s="30"/>
      <c r="V740" s="30"/>
      <c r="W740" s="1"/>
      <c r="X740" s="1"/>
      <c r="Y740" s="1"/>
    </row>
    <row r="741" spans="1:25">
      <c r="A741" s="65"/>
      <c r="B741" s="29"/>
      <c r="C741" s="30"/>
      <c r="D741" s="29"/>
      <c r="E741" s="28"/>
      <c r="F741" s="29"/>
      <c r="G741" s="30"/>
      <c r="H741" s="30"/>
      <c r="I741" s="36"/>
      <c r="J741" s="36"/>
      <c r="K741" s="36"/>
      <c r="L741" s="36"/>
      <c r="M741" s="31"/>
      <c r="N741" s="32"/>
      <c r="O741" s="125"/>
      <c r="P741" s="159"/>
      <c r="Q741" s="159"/>
      <c r="R741" s="159"/>
      <c r="S741" s="36"/>
      <c r="T741" s="36"/>
      <c r="U741" s="30"/>
      <c r="V741" s="30"/>
      <c r="W741" s="1"/>
      <c r="X741" s="1"/>
      <c r="Y741" s="1"/>
    </row>
    <row r="742" spans="1:25">
      <c r="A742" s="65"/>
      <c r="B742" s="29"/>
      <c r="C742" s="30"/>
      <c r="D742" s="29"/>
      <c r="E742" s="28"/>
      <c r="F742" s="29"/>
      <c r="G742" s="30"/>
      <c r="H742" s="30"/>
      <c r="I742" s="36"/>
      <c r="J742" s="36"/>
      <c r="K742" s="36"/>
      <c r="L742" s="36"/>
      <c r="M742" s="31"/>
      <c r="N742" s="32"/>
      <c r="O742" s="125"/>
      <c r="P742" s="159"/>
      <c r="Q742" s="159"/>
      <c r="R742" s="159"/>
      <c r="S742" s="36"/>
      <c r="T742" s="36"/>
      <c r="U742" s="31"/>
      <c r="V742" s="30"/>
      <c r="W742" s="1"/>
      <c r="X742" s="1"/>
      <c r="Y742" s="1"/>
    </row>
    <row r="743" spans="1:25">
      <c r="A743" s="65"/>
      <c r="B743" s="29"/>
      <c r="C743" s="30"/>
      <c r="D743" s="29"/>
      <c r="E743" s="28"/>
      <c r="F743" s="29"/>
      <c r="G743" s="30"/>
      <c r="H743" s="30"/>
      <c r="I743" s="36"/>
      <c r="J743" s="36"/>
      <c r="K743" s="36"/>
      <c r="L743" s="36"/>
      <c r="M743" s="31"/>
      <c r="N743" s="32"/>
      <c r="O743" s="125"/>
      <c r="P743" s="159"/>
      <c r="Q743" s="159"/>
      <c r="R743" s="159"/>
      <c r="S743" s="36"/>
      <c r="T743" s="36"/>
      <c r="U743" s="31"/>
      <c r="V743" s="30"/>
      <c r="W743" s="1"/>
      <c r="X743" s="1"/>
      <c r="Y743" s="1"/>
    </row>
    <row r="744" spans="1:25">
      <c r="A744" s="65"/>
      <c r="B744" s="29"/>
      <c r="C744" s="30"/>
      <c r="D744" s="29"/>
      <c r="E744" s="28"/>
      <c r="F744" s="29"/>
      <c r="G744" s="30"/>
      <c r="H744" s="30"/>
      <c r="I744" s="36"/>
      <c r="J744" s="36"/>
      <c r="K744" s="36"/>
      <c r="L744" s="36"/>
      <c r="M744" s="31"/>
      <c r="N744" s="32"/>
      <c r="O744" s="125"/>
      <c r="P744" s="159"/>
      <c r="Q744" s="159"/>
      <c r="R744" s="159"/>
      <c r="S744" s="36"/>
      <c r="T744" s="36"/>
      <c r="U744" s="31"/>
      <c r="V744" s="30"/>
      <c r="W744" s="1"/>
      <c r="X744" s="1"/>
      <c r="Y744" s="1"/>
    </row>
    <row r="745" spans="1:25">
      <c r="A745" s="65"/>
      <c r="B745" s="29"/>
      <c r="C745" s="30"/>
      <c r="D745" s="29"/>
      <c r="E745" s="28"/>
      <c r="F745" s="29"/>
      <c r="G745" s="30"/>
      <c r="H745" s="30"/>
      <c r="I745" s="36"/>
      <c r="J745" s="36"/>
      <c r="K745" s="36"/>
      <c r="L745" s="36"/>
      <c r="M745" s="31"/>
      <c r="N745" s="32"/>
      <c r="O745" s="125"/>
      <c r="P745" s="159"/>
      <c r="Q745" s="159"/>
      <c r="R745" s="159"/>
      <c r="S745" s="36"/>
      <c r="T745" s="36"/>
      <c r="U745" s="30"/>
      <c r="V745" s="30"/>
      <c r="W745" s="1"/>
      <c r="X745" s="1"/>
      <c r="Y745" s="1"/>
    </row>
    <row r="746" spans="1:25">
      <c r="A746" s="65"/>
      <c r="B746" s="29"/>
      <c r="C746" s="30"/>
      <c r="D746" s="29"/>
      <c r="E746" s="28"/>
      <c r="F746" s="29"/>
      <c r="G746" s="30"/>
      <c r="H746" s="30"/>
      <c r="I746" s="36"/>
      <c r="J746" s="36"/>
      <c r="K746" s="36"/>
      <c r="L746" s="36"/>
      <c r="M746" s="31"/>
      <c r="N746" s="32"/>
      <c r="O746" s="125"/>
      <c r="P746" s="159"/>
      <c r="Q746" s="159"/>
      <c r="R746" s="159"/>
      <c r="S746" s="36"/>
      <c r="T746" s="36"/>
      <c r="U746" s="30"/>
      <c r="V746" s="30"/>
      <c r="W746" s="1"/>
      <c r="X746" s="1"/>
      <c r="Y746" s="1"/>
    </row>
    <row r="747" spans="1:25">
      <c r="A747" s="65"/>
      <c r="B747" s="29"/>
      <c r="C747" s="30"/>
      <c r="D747" s="29"/>
      <c r="E747" s="28"/>
      <c r="F747" s="29"/>
      <c r="G747" s="30"/>
      <c r="H747" s="30"/>
      <c r="I747" s="36"/>
      <c r="J747" s="36"/>
      <c r="K747" s="36"/>
      <c r="L747" s="36"/>
      <c r="M747" s="31"/>
      <c r="N747" s="32"/>
      <c r="O747" s="125"/>
      <c r="P747" s="159"/>
      <c r="Q747" s="159"/>
      <c r="R747" s="159"/>
      <c r="S747" s="36"/>
      <c r="T747" s="36"/>
      <c r="U747" s="31"/>
      <c r="V747" s="30"/>
      <c r="W747" s="1"/>
      <c r="X747" s="1"/>
      <c r="Y747" s="1"/>
    </row>
    <row r="748" spans="1:25">
      <c r="A748" s="65"/>
      <c r="B748" s="29"/>
      <c r="C748" s="30"/>
      <c r="D748" s="29"/>
      <c r="E748" s="28"/>
      <c r="F748" s="29"/>
      <c r="G748" s="30"/>
      <c r="H748" s="30"/>
      <c r="I748" s="36"/>
      <c r="J748" s="36"/>
      <c r="K748" s="36"/>
      <c r="L748" s="36"/>
      <c r="M748" s="31"/>
      <c r="N748" s="32"/>
      <c r="O748" s="125"/>
      <c r="P748" s="159"/>
      <c r="Q748" s="159"/>
      <c r="R748" s="159"/>
      <c r="S748" s="36"/>
      <c r="T748" s="36"/>
      <c r="U748" s="31"/>
      <c r="V748" s="30"/>
      <c r="W748" s="1"/>
      <c r="X748" s="1"/>
      <c r="Y748" s="1"/>
    </row>
    <row r="749" spans="1:25">
      <c r="A749" s="65"/>
      <c r="B749" s="29"/>
      <c r="C749" s="30"/>
      <c r="D749" s="29"/>
      <c r="E749" s="28"/>
      <c r="F749" s="29"/>
      <c r="G749" s="30"/>
      <c r="H749" s="30"/>
      <c r="I749" s="36"/>
      <c r="J749" s="36"/>
      <c r="K749" s="36"/>
      <c r="L749" s="36"/>
      <c r="M749" s="31"/>
      <c r="N749" s="32"/>
      <c r="O749" s="125"/>
      <c r="P749" s="159"/>
      <c r="Q749" s="159"/>
      <c r="R749" s="159"/>
      <c r="S749" s="36"/>
      <c r="T749" s="36"/>
      <c r="U749" s="31"/>
      <c r="V749" s="30"/>
      <c r="W749" s="1"/>
      <c r="X749" s="1"/>
      <c r="Y749" s="1"/>
    </row>
    <row r="750" spans="1:25">
      <c r="A750" s="65"/>
      <c r="B750" s="29"/>
      <c r="C750" s="30"/>
      <c r="D750" s="29"/>
      <c r="E750" s="28"/>
      <c r="F750" s="29"/>
      <c r="G750" s="30"/>
      <c r="H750" s="30"/>
      <c r="I750" s="36"/>
      <c r="J750" s="36"/>
      <c r="K750" s="36"/>
      <c r="L750" s="36"/>
      <c r="M750" s="31"/>
      <c r="N750" s="32"/>
      <c r="O750" s="125"/>
      <c r="P750" s="159"/>
      <c r="Q750" s="159"/>
      <c r="R750" s="159"/>
      <c r="S750" s="36"/>
      <c r="T750" s="36"/>
      <c r="U750" s="31"/>
      <c r="V750" s="30"/>
      <c r="W750" s="1"/>
      <c r="X750" s="1"/>
      <c r="Y750" s="1"/>
    </row>
    <row r="751" spans="1:25">
      <c r="A751" s="65"/>
      <c r="B751" s="29"/>
      <c r="C751" s="30"/>
      <c r="D751" s="29"/>
      <c r="E751" s="28"/>
      <c r="F751" s="29"/>
      <c r="G751" s="30"/>
      <c r="H751" s="30"/>
      <c r="I751" s="36"/>
      <c r="J751" s="36"/>
      <c r="K751" s="36"/>
      <c r="L751" s="36"/>
      <c r="M751" s="31"/>
      <c r="N751" s="32"/>
      <c r="O751" s="125"/>
      <c r="P751" s="159"/>
      <c r="Q751" s="159"/>
      <c r="R751" s="159"/>
      <c r="S751" s="36"/>
      <c r="T751" s="36"/>
      <c r="U751" s="31"/>
      <c r="V751" s="30"/>
      <c r="W751" s="1"/>
      <c r="X751" s="1"/>
      <c r="Y751" s="1"/>
    </row>
    <row r="752" spans="1:25">
      <c r="A752" s="65"/>
      <c r="B752" s="29"/>
      <c r="C752" s="30"/>
      <c r="D752" s="29"/>
      <c r="E752" s="28"/>
      <c r="F752" s="29"/>
      <c r="G752" s="30"/>
      <c r="H752" s="30"/>
      <c r="I752" s="36"/>
      <c r="J752" s="36"/>
      <c r="K752" s="36"/>
      <c r="L752" s="36"/>
      <c r="M752" s="31"/>
      <c r="N752" s="32"/>
      <c r="O752" s="125"/>
      <c r="P752" s="159"/>
      <c r="Q752" s="159"/>
      <c r="R752" s="159"/>
      <c r="S752" s="36"/>
      <c r="T752" s="36"/>
      <c r="U752" s="31"/>
      <c r="V752" s="30"/>
      <c r="W752" s="1"/>
      <c r="X752" s="1"/>
      <c r="Y752" s="1"/>
    </row>
    <row r="753" spans="1:25">
      <c r="A753" s="65"/>
      <c r="B753" s="29"/>
      <c r="C753" s="30"/>
      <c r="D753" s="29"/>
      <c r="E753" s="28"/>
      <c r="F753" s="29"/>
      <c r="G753" s="30"/>
      <c r="H753" s="30"/>
      <c r="I753" s="36"/>
      <c r="J753" s="36"/>
      <c r="K753" s="36"/>
      <c r="L753" s="36"/>
      <c r="M753" s="31"/>
      <c r="N753" s="32"/>
      <c r="O753" s="125"/>
      <c r="P753" s="159"/>
      <c r="Q753" s="159"/>
      <c r="R753" s="159"/>
      <c r="S753" s="36"/>
      <c r="T753" s="36"/>
      <c r="U753" s="31"/>
      <c r="V753" s="30"/>
      <c r="W753" s="1"/>
      <c r="X753" s="1"/>
      <c r="Y753" s="1"/>
    </row>
    <row r="754" spans="1:25">
      <c r="A754" s="65"/>
      <c r="B754" s="29"/>
      <c r="C754" s="30"/>
      <c r="D754" s="29"/>
      <c r="E754" s="28"/>
      <c r="F754" s="29"/>
      <c r="G754" s="30"/>
      <c r="H754" s="30"/>
      <c r="I754" s="36"/>
      <c r="J754" s="36"/>
      <c r="K754" s="36"/>
      <c r="L754" s="36"/>
      <c r="M754" s="31"/>
      <c r="N754" s="32"/>
      <c r="O754" s="125"/>
      <c r="P754" s="159"/>
      <c r="Q754" s="159"/>
      <c r="R754" s="159"/>
      <c r="S754" s="36"/>
      <c r="T754" s="36"/>
      <c r="U754" s="31"/>
      <c r="V754" s="30"/>
      <c r="W754" s="1"/>
      <c r="X754" s="1"/>
      <c r="Y754" s="1"/>
    </row>
    <row r="755" spans="1:25">
      <c r="A755" s="65"/>
      <c r="B755" s="29"/>
      <c r="C755" s="30"/>
      <c r="D755" s="29"/>
      <c r="E755" s="28"/>
      <c r="F755" s="29"/>
      <c r="G755" s="30"/>
      <c r="H755" s="30"/>
      <c r="I755" s="36"/>
      <c r="J755" s="36"/>
      <c r="K755" s="36"/>
      <c r="L755" s="36"/>
      <c r="M755" s="31"/>
      <c r="N755" s="32"/>
      <c r="O755" s="125"/>
      <c r="P755" s="159"/>
      <c r="Q755" s="159"/>
      <c r="R755" s="159"/>
      <c r="S755" s="36"/>
      <c r="T755" s="36"/>
      <c r="U755" s="31"/>
      <c r="V755" s="30"/>
      <c r="W755" s="1"/>
      <c r="X755" s="1"/>
      <c r="Y755" s="1"/>
    </row>
    <row r="756" spans="1:25">
      <c r="A756" s="65"/>
      <c r="B756" s="29"/>
      <c r="C756" s="30"/>
      <c r="D756" s="29"/>
      <c r="E756" s="28"/>
      <c r="F756" s="29"/>
      <c r="G756" s="30"/>
      <c r="H756" s="30"/>
      <c r="I756" s="36"/>
      <c r="J756" s="36"/>
      <c r="K756" s="36"/>
      <c r="L756" s="36"/>
      <c r="M756" s="31"/>
      <c r="N756" s="32"/>
      <c r="O756" s="125"/>
      <c r="P756" s="159"/>
      <c r="Q756" s="159"/>
      <c r="R756" s="159"/>
      <c r="S756" s="36"/>
      <c r="T756" s="36"/>
      <c r="U756" s="31"/>
      <c r="V756" s="30"/>
      <c r="W756" s="1"/>
      <c r="X756" s="1"/>
      <c r="Y756" s="1"/>
    </row>
    <row r="757" spans="1:25">
      <c r="A757" s="65"/>
      <c r="B757" s="29"/>
      <c r="C757" s="30"/>
      <c r="D757" s="29"/>
      <c r="E757" s="28"/>
      <c r="F757" s="29"/>
      <c r="G757" s="30"/>
      <c r="H757" s="30"/>
      <c r="I757" s="36"/>
      <c r="J757" s="36"/>
      <c r="K757" s="36"/>
      <c r="L757" s="36"/>
      <c r="M757" s="31"/>
      <c r="N757" s="32"/>
      <c r="O757" s="125"/>
      <c r="P757" s="159"/>
      <c r="Q757" s="159"/>
      <c r="R757" s="159"/>
      <c r="S757" s="36"/>
      <c r="T757" s="36"/>
      <c r="U757" s="31"/>
      <c r="V757" s="30"/>
      <c r="W757" s="1"/>
      <c r="X757" s="1"/>
      <c r="Y757" s="1"/>
    </row>
    <row r="758" spans="1:25">
      <c r="A758" s="65"/>
      <c r="B758" s="29"/>
      <c r="C758" s="30"/>
      <c r="D758" s="29"/>
      <c r="E758" s="28"/>
      <c r="F758" s="29"/>
      <c r="G758" s="30"/>
      <c r="H758" s="30"/>
      <c r="I758" s="36"/>
      <c r="J758" s="36"/>
      <c r="K758" s="36"/>
      <c r="L758" s="36"/>
      <c r="M758" s="31"/>
      <c r="N758" s="32"/>
      <c r="O758" s="125"/>
      <c r="P758" s="159"/>
      <c r="Q758" s="159"/>
      <c r="R758" s="159"/>
      <c r="S758" s="36"/>
      <c r="T758" s="36"/>
      <c r="U758" s="31"/>
      <c r="V758" s="30"/>
      <c r="W758" s="1"/>
      <c r="X758" s="1"/>
      <c r="Y758" s="1"/>
    </row>
    <row r="759" spans="1:25">
      <c r="A759" s="65"/>
      <c r="B759" s="29"/>
      <c r="C759" s="30"/>
      <c r="D759" s="29"/>
      <c r="E759" s="28"/>
      <c r="F759" s="29"/>
      <c r="G759" s="30"/>
      <c r="H759" s="30"/>
      <c r="I759" s="36"/>
      <c r="J759" s="36"/>
      <c r="K759" s="36"/>
      <c r="L759" s="36"/>
      <c r="M759" s="31"/>
      <c r="N759" s="32"/>
      <c r="O759" s="125"/>
      <c r="P759" s="159"/>
      <c r="Q759" s="159"/>
      <c r="R759" s="159"/>
      <c r="S759" s="36"/>
      <c r="T759" s="36"/>
      <c r="U759" s="31"/>
      <c r="V759" s="30"/>
      <c r="W759" s="1"/>
      <c r="X759" s="1"/>
      <c r="Y759" s="1"/>
    </row>
    <row r="760" spans="1:25">
      <c r="A760" s="65"/>
      <c r="B760" s="29"/>
      <c r="C760" s="30"/>
      <c r="D760" s="29"/>
      <c r="E760" s="28"/>
      <c r="F760" s="29"/>
      <c r="G760" s="30"/>
      <c r="H760" s="30"/>
      <c r="I760" s="36"/>
      <c r="J760" s="36"/>
      <c r="K760" s="36"/>
      <c r="L760" s="36"/>
      <c r="M760" s="31"/>
      <c r="N760" s="32"/>
      <c r="O760" s="125"/>
      <c r="P760" s="159"/>
      <c r="Q760" s="159"/>
      <c r="R760" s="159"/>
      <c r="S760" s="36"/>
      <c r="T760" s="36"/>
      <c r="U760" s="31"/>
      <c r="V760" s="30"/>
      <c r="W760" s="1"/>
      <c r="X760" s="1"/>
      <c r="Y760" s="1"/>
    </row>
    <row r="761" spans="1:25">
      <c r="A761" s="65"/>
      <c r="B761" s="29"/>
      <c r="C761" s="30"/>
      <c r="D761" s="29"/>
      <c r="E761" s="28"/>
      <c r="F761" s="29"/>
      <c r="G761" s="30"/>
      <c r="H761" s="30"/>
      <c r="I761" s="36"/>
      <c r="J761" s="36"/>
      <c r="K761" s="36"/>
      <c r="L761" s="36"/>
      <c r="M761" s="31"/>
      <c r="N761" s="32"/>
      <c r="O761" s="125"/>
      <c r="P761" s="159"/>
      <c r="Q761" s="159"/>
      <c r="R761" s="159"/>
      <c r="S761" s="36"/>
      <c r="T761" s="36"/>
      <c r="U761" s="31"/>
      <c r="V761" s="30"/>
      <c r="W761" s="1"/>
      <c r="X761" s="1"/>
      <c r="Y761" s="1"/>
    </row>
    <row r="762" spans="1:25">
      <c r="A762" s="65"/>
      <c r="B762" s="29"/>
      <c r="C762" s="30"/>
      <c r="D762" s="29"/>
      <c r="E762" s="28"/>
      <c r="F762" s="29"/>
      <c r="G762" s="30"/>
      <c r="H762" s="30"/>
      <c r="I762" s="36"/>
      <c r="J762" s="36"/>
      <c r="K762" s="36"/>
      <c r="L762" s="36"/>
      <c r="M762" s="31"/>
      <c r="N762" s="32"/>
      <c r="O762" s="125"/>
      <c r="P762" s="159"/>
      <c r="Q762" s="159"/>
      <c r="R762" s="159"/>
      <c r="S762" s="36"/>
      <c r="T762" s="36"/>
      <c r="U762" s="30"/>
      <c r="V762" s="30"/>
      <c r="W762" s="1"/>
      <c r="X762" s="1"/>
      <c r="Y762" s="1"/>
    </row>
    <row r="763" spans="1:25">
      <c r="A763" s="65"/>
      <c r="B763" s="29"/>
      <c r="C763" s="30"/>
      <c r="D763" s="29"/>
      <c r="E763" s="28"/>
      <c r="F763" s="29"/>
      <c r="G763" s="30"/>
      <c r="H763" s="30"/>
      <c r="I763" s="36"/>
      <c r="J763" s="36"/>
      <c r="K763" s="36"/>
      <c r="L763" s="36"/>
      <c r="M763" s="31"/>
      <c r="N763" s="32"/>
      <c r="O763" s="125"/>
      <c r="P763" s="159"/>
      <c r="Q763" s="159"/>
      <c r="R763" s="159"/>
      <c r="S763" s="36"/>
      <c r="T763" s="36"/>
      <c r="U763" s="30"/>
      <c r="V763" s="30"/>
      <c r="W763" s="1"/>
      <c r="X763" s="1"/>
      <c r="Y763" s="1"/>
    </row>
    <row r="764" spans="1:25">
      <c r="A764" s="65"/>
      <c r="B764" s="29"/>
      <c r="C764" s="30"/>
      <c r="D764" s="29"/>
      <c r="E764" s="28"/>
      <c r="F764" s="29"/>
      <c r="G764" s="30"/>
      <c r="H764" s="30"/>
      <c r="I764" s="36"/>
      <c r="J764" s="36"/>
      <c r="K764" s="36"/>
      <c r="L764" s="36"/>
      <c r="M764" s="31"/>
      <c r="N764" s="32"/>
      <c r="O764" s="125"/>
      <c r="P764" s="159"/>
      <c r="Q764" s="159"/>
      <c r="R764" s="159"/>
      <c r="S764" s="36"/>
      <c r="T764" s="36"/>
      <c r="U764" s="30"/>
      <c r="V764" s="30"/>
      <c r="W764" s="1"/>
      <c r="X764" s="1"/>
      <c r="Y764" s="1"/>
    </row>
    <row r="765" spans="1:25">
      <c r="A765" s="65"/>
      <c r="B765" s="29"/>
      <c r="C765" s="30"/>
      <c r="D765" s="29"/>
      <c r="E765" s="28"/>
      <c r="F765" s="29"/>
      <c r="G765" s="30"/>
      <c r="H765" s="30"/>
      <c r="I765" s="36"/>
      <c r="J765" s="36"/>
      <c r="K765" s="36"/>
      <c r="L765" s="36"/>
      <c r="M765" s="31"/>
      <c r="N765" s="32"/>
      <c r="O765" s="125"/>
      <c r="P765" s="159"/>
      <c r="Q765" s="159"/>
      <c r="R765" s="159"/>
      <c r="S765" s="36"/>
      <c r="T765" s="36"/>
      <c r="U765" s="30"/>
      <c r="V765" s="30"/>
      <c r="W765" s="1"/>
      <c r="X765" s="1"/>
      <c r="Y765" s="1"/>
    </row>
    <row r="766" spans="1:25">
      <c r="A766" s="65"/>
      <c r="B766" s="29"/>
      <c r="C766" s="30"/>
      <c r="D766" s="29"/>
      <c r="E766" s="28"/>
      <c r="F766" s="29"/>
      <c r="G766" s="30"/>
      <c r="H766" s="30"/>
      <c r="I766" s="36"/>
      <c r="J766" s="36"/>
      <c r="K766" s="36"/>
      <c r="L766" s="36"/>
      <c r="M766" s="31"/>
      <c r="N766" s="32"/>
      <c r="O766" s="125"/>
      <c r="P766" s="159"/>
      <c r="Q766" s="159"/>
      <c r="R766" s="159"/>
      <c r="S766" s="36"/>
      <c r="T766" s="36"/>
      <c r="U766" s="30"/>
      <c r="V766" s="30"/>
      <c r="W766" s="1"/>
      <c r="X766" s="1"/>
      <c r="Y766" s="1"/>
    </row>
    <row r="767" spans="1:25">
      <c r="A767" s="65"/>
      <c r="B767" s="29"/>
      <c r="C767" s="30"/>
      <c r="D767" s="29"/>
      <c r="E767" s="28"/>
      <c r="F767" s="29"/>
      <c r="G767" s="30"/>
      <c r="H767" s="30"/>
      <c r="I767" s="36"/>
      <c r="J767" s="36"/>
      <c r="K767" s="36"/>
      <c r="L767" s="36"/>
      <c r="M767" s="31"/>
      <c r="N767" s="32"/>
      <c r="O767" s="125"/>
      <c r="P767" s="159"/>
      <c r="Q767" s="159"/>
      <c r="R767" s="159"/>
      <c r="S767" s="36"/>
      <c r="T767" s="36"/>
      <c r="U767" s="30"/>
      <c r="V767" s="30"/>
      <c r="W767" s="1"/>
      <c r="X767" s="1"/>
      <c r="Y767" s="1"/>
    </row>
    <row r="768" spans="1:25">
      <c r="A768" s="65"/>
      <c r="B768" s="29"/>
      <c r="C768" s="30"/>
      <c r="D768" s="29"/>
      <c r="E768" s="28"/>
      <c r="F768" s="29"/>
      <c r="G768" s="30"/>
      <c r="H768" s="30"/>
      <c r="I768" s="36"/>
      <c r="J768" s="36"/>
      <c r="K768" s="36"/>
      <c r="L768" s="36"/>
      <c r="M768" s="31"/>
      <c r="N768" s="32"/>
      <c r="O768" s="125"/>
      <c r="P768" s="159"/>
      <c r="Q768" s="159"/>
      <c r="R768" s="159"/>
      <c r="S768" s="36"/>
      <c r="T768" s="36"/>
      <c r="U768" s="30"/>
      <c r="V768" s="30"/>
      <c r="W768" s="1"/>
      <c r="X768" s="1"/>
      <c r="Y768" s="1"/>
    </row>
    <row r="769" spans="1:25">
      <c r="A769" s="65"/>
      <c r="B769" s="29"/>
      <c r="C769" s="30"/>
      <c r="D769" s="29"/>
      <c r="E769" s="28"/>
      <c r="F769" s="29"/>
      <c r="G769" s="30"/>
      <c r="H769" s="30"/>
      <c r="I769" s="36"/>
      <c r="J769" s="36"/>
      <c r="K769" s="36"/>
      <c r="L769" s="36"/>
      <c r="M769" s="31"/>
      <c r="N769" s="32"/>
      <c r="O769" s="125"/>
      <c r="P769" s="159"/>
      <c r="Q769" s="159"/>
      <c r="R769" s="159"/>
      <c r="S769" s="36"/>
      <c r="T769" s="36"/>
      <c r="U769" s="30"/>
      <c r="V769" s="30"/>
      <c r="W769" s="1"/>
      <c r="X769" s="1"/>
      <c r="Y769" s="1"/>
    </row>
    <row r="770" spans="1:25">
      <c r="A770" s="65"/>
      <c r="B770" s="29"/>
      <c r="C770" s="30"/>
      <c r="D770" s="29"/>
      <c r="E770" s="28"/>
      <c r="F770" s="29"/>
      <c r="G770" s="30"/>
      <c r="H770" s="30"/>
      <c r="I770" s="36"/>
      <c r="J770" s="36"/>
      <c r="K770" s="36"/>
      <c r="L770" s="36"/>
      <c r="M770" s="31"/>
      <c r="N770" s="32"/>
      <c r="O770" s="125"/>
      <c r="P770" s="159"/>
      <c r="Q770" s="159"/>
      <c r="R770" s="159"/>
      <c r="S770" s="36"/>
      <c r="T770" s="36"/>
      <c r="U770" s="30"/>
      <c r="V770" s="30"/>
      <c r="W770" s="1"/>
      <c r="X770" s="1"/>
      <c r="Y770" s="1"/>
    </row>
    <row r="771" spans="1:25">
      <c r="A771" s="65"/>
      <c r="B771" s="29"/>
      <c r="C771" s="30"/>
      <c r="D771" s="29"/>
      <c r="E771" s="28"/>
      <c r="F771" s="29"/>
      <c r="G771" s="30"/>
      <c r="H771" s="30"/>
      <c r="I771" s="36"/>
      <c r="J771" s="36"/>
      <c r="K771" s="36"/>
      <c r="L771" s="36"/>
      <c r="M771" s="31"/>
      <c r="N771" s="32"/>
      <c r="O771" s="125"/>
      <c r="P771" s="159"/>
      <c r="Q771" s="159"/>
      <c r="R771" s="159"/>
      <c r="S771" s="36"/>
      <c r="T771" s="36"/>
      <c r="U771" s="30"/>
      <c r="V771" s="30"/>
      <c r="W771" s="1"/>
      <c r="X771" s="1"/>
      <c r="Y771" s="1"/>
    </row>
    <row r="772" spans="1:25">
      <c r="A772" s="65"/>
      <c r="B772" s="29"/>
      <c r="C772" s="30"/>
      <c r="D772" s="29"/>
      <c r="E772" s="28"/>
      <c r="F772" s="29"/>
      <c r="G772" s="30"/>
      <c r="H772" s="30"/>
      <c r="I772" s="36"/>
      <c r="J772" s="36"/>
      <c r="K772" s="36"/>
      <c r="L772" s="36"/>
      <c r="M772" s="31"/>
      <c r="N772" s="32"/>
      <c r="O772" s="125"/>
      <c r="P772" s="159"/>
      <c r="Q772" s="159"/>
      <c r="R772" s="159"/>
      <c r="S772" s="36"/>
      <c r="T772" s="36"/>
      <c r="U772" s="30"/>
      <c r="V772" s="30"/>
      <c r="W772" s="1"/>
      <c r="X772" s="1"/>
      <c r="Y772" s="1"/>
    </row>
    <row r="773" spans="1:25">
      <c r="A773" s="65"/>
      <c r="B773" s="29"/>
      <c r="C773" s="30"/>
      <c r="D773" s="29"/>
      <c r="E773" s="28"/>
      <c r="F773" s="29"/>
      <c r="G773" s="30"/>
      <c r="H773" s="30"/>
      <c r="I773" s="36"/>
      <c r="J773" s="36"/>
      <c r="K773" s="36"/>
      <c r="L773" s="36"/>
      <c r="M773" s="31"/>
      <c r="N773" s="32"/>
      <c r="O773" s="125"/>
      <c r="P773" s="159"/>
      <c r="Q773" s="159"/>
      <c r="R773" s="159"/>
      <c r="S773" s="36"/>
      <c r="T773" s="36"/>
      <c r="U773" s="30"/>
      <c r="V773" s="30"/>
      <c r="W773" s="1"/>
      <c r="X773" s="1"/>
      <c r="Y773" s="1"/>
    </row>
    <row r="774" spans="1:25">
      <c r="A774" s="65"/>
      <c r="B774" s="29"/>
      <c r="C774" s="30"/>
      <c r="D774" s="29"/>
      <c r="E774" s="28"/>
      <c r="F774" s="29"/>
      <c r="G774" s="30"/>
      <c r="H774" s="30"/>
      <c r="I774" s="36"/>
      <c r="J774" s="36"/>
      <c r="K774" s="36"/>
      <c r="L774" s="36"/>
      <c r="M774" s="31"/>
      <c r="N774" s="32"/>
      <c r="O774" s="125"/>
      <c r="P774" s="159"/>
      <c r="Q774" s="159"/>
      <c r="R774" s="159"/>
      <c r="S774" s="36"/>
      <c r="T774" s="36"/>
      <c r="U774" s="30"/>
      <c r="V774" s="30"/>
      <c r="W774" s="1"/>
      <c r="X774" s="1"/>
      <c r="Y774" s="1"/>
    </row>
    <row r="775" spans="1:25">
      <c r="A775" s="65"/>
      <c r="B775" s="29"/>
      <c r="C775" s="30"/>
      <c r="D775" s="29"/>
      <c r="E775" s="28"/>
      <c r="F775" s="29"/>
      <c r="G775" s="30"/>
      <c r="H775" s="30"/>
      <c r="I775" s="36"/>
      <c r="J775" s="36"/>
      <c r="K775" s="36"/>
      <c r="L775" s="36"/>
      <c r="M775" s="31"/>
      <c r="N775" s="32"/>
      <c r="O775" s="125"/>
      <c r="P775" s="159"/>
      <c r="Q775" s="159"/>
      <c r="R775" s="159"/>
      <c r="S775" s="36"/>
      <c r="T775" s="36"/>
      <c r="U775" s="30"/>
      <c r="V775" s="30"/>
      <c r="W775" s="1"/>
      <c r="X775" s="1"/>
      <c r="Y775" s="1"/>
    </row>
    <row r="776" spans="1:25">
      <c r="A776" s="65"/>
      <c r="B776" s="29"/>
      <c r="C776" s="30"/>
      <c r="D776" s="29"/>
      <c r="E776" s="28"/>
      <c r="F776" s="29"/>
      <c r="G776" s="30"/>
      <c r="H776" s="30"/>
      <c r="I776" s="36"/>
      <c r="J776" s="36"/>
      <c r="K776" s="36"/>
      <c r="L776" s="36"/>
      <c r="M776" s="31"/>
      <c r="N776" s="32"/>
      <c r="O776" s="125"/>
      <c r="P776" s="159"/>
      <c r="Q776" s="159"/>
      <c r="R776" s="159"/>
      <c r="S776" s="36"/>
      <c r="T776" s="36"/>
      <c r="U776" s="30"/>
      <c r="V776" s="30"/>
      <c r="W776" s="1"/>
      <c r="X776" s="1"/>
      <c r="Y776" s="1"/>
    </row>
    <row r="777" spans="1:25">
      <c r="A777" s="65"/>
      <c r="B777" s="29"/>
      <c r="C777" s="30"/>
      <c r="D777" s="29"/>
      <c r="E777" s="28"/>
      <c r="F777" s="29"/>
      <c r="G777" s="30"/>
      <c r="H777" s="30"/>
      <c r="I777" s="36"/>
      <c r="J777" s="36"/>
      <c r="K777" s="36"/>
      <c r="L777" s="36"/>
      <c r="M777" s="31"/>
      <c r="N777" s="32"/>
      <c r="O777" s="125"/>
      <c r="P777" s="159"/>
      <c r="Q777" s="159"/>
      <c r="R777" s="159"/>
      <c r="S777" s="36"/>
      <c r="T777" s="36"/>
      <c r="U777" s="30"/>
      <c r="V777" s="30"/>
      <c r="W777" s="1"/>
      <c r="X777" s="1"/>
      <c r="Y777" s="1"/>
    </row>
    <row r="778" spans="1:25">
      <c r="A778" s="65"/>
      <c r="B778" s="29"/>
      <c r="C778" s="30"/>
      <c r="D778" s="29"/>
      <c r="E778" s="28"/>
      <c r="F778" s="29"/>
      <c r="G778" s="30"/>
      <c r="H778" s="30"/>
      <c r="I778" s="36"/>
      <c r="J778" s="36"/>
      <c r="K778" s="36"/>
      <c r="L778" s="36"/>
      <c r="M778" s="31"/>
      <c r="N778" s="32"/>
      <c r="O778" s="125"/>
      <c r="P778" s="159"/>
      <c r="Q778" s="159"/>
      <c r="R778" s="159"/>
      <c r="S778" s="36"/>
      <c r="T778" s="36"/>
      <c r="U778" s="30"/>
      <c r="V778" s="30"/>
      <c r="W778" s="1"/>
      <c r="X778" s="1"/>
      <c r="Y778" s="1"/>
    </row>
    <row r="779" spans="1:25">
      <c r="A779" s="65"/>
      <c r="B779" s="29"/>
      <c r="C779" s="30"/>
      <c r="D779" s="29"/>
      <c r="E779" s="28"/>
      <c r="F779" s="29"/>
      <c r="G779" s="30"/>
      <c r="H779" s="30"/>
      <c r="I779" s="36"/>
      <c r="J779" s="36"/>
      <c r="K779" s="36"/>
      <c r="L779" s="36"/>
      <c r="M779" s="31"/>
      <c r="N779" s="32"/>
      <c r="O779" s="125"/>
      <c r="P779" s="159"/>
      <c r="Q779" s="159"/>
      <c r="R779" s="159"/>
      <c r="S779" s="36"/>
      <c r="T779" s="36"/>
      <c r="U779" s="30"/>
      <c r="V779" s="30"/>
      <c r="W779" s="1"/>
      <c r="X779" s="1"/>
      <c r="Y779" s="1"/>
    </row>
    <row r="780" spans="1:25">
      <c r="A780" s="65"/>
      <c r="B780" s="29"/>
      <c r="C780" s="30"/>
      <c r="D780" s="29"/>
      <c r="E780" s="28"/>
      <c r="F780" s="29"/>
      <c r="G780" s="30"/>
      <c r="H780" s="30"/>
      <c r="I780" s="36"/>
      <c r="J780" s="36"/>
      <c r="K780" s="36"/>
      <c r="L780" s="36"/>
      <c r="M780" s="31"/>
      <c r="N780" s="32"/>
      <c r="O780" s="125"/>
      <c r="P780" s="159"/>
      <c r="Q780" s="159"/>
      <c r="R780" s="159"/>
      <c r="S780" s="36"/>
      <c r="T780" s="36"/>
      <c r="U780" s="30"/>
      <c r="V780" s="30"/>
      <c r="W780" s="1"/>
      <c r="X780" s="1"/>
      <c r="Y780" s="1"/>
    </row>
    <row r="781" spans="1:25">
      <c r="A781" s="65"/>
      <c r="B781" s="29"/>
      <c r="C781" s="30"/>
      <c r="D781" s="29"/>
      <c r="E781" s="28"/>
      <c r="F781" s="29"/>
      <c r="G781" s="30"/>
      <c r="H781" s="30"/>
      <c r="I781" s="36"/>
      <c r="J781" s="36"/>
      <c r="K781" s="36"/>
      <c r="L781" s="36"/>
      <c r="M781" s="31"/>
      <c r="N781" s="32"/>
      <c r="O781" s="125"/>
      <c r="P781" s="159"/>
      <c r="Q781" s="159"/>
      <c r="R781" s="159"/>
      <c r="S781" s="36"/>
      <c r="T781" s="36"/>
      <c r="U781" s="30"/>
      <c r="V781" s="30"/>
      <c r="W781" s="1"/>
      <c r="X781" s="1"/>
      <c r="Y781" s="1"/>
    </row>
    <row r="782" spans="1:25">
      <c r="A782" s="65"/>
      <c r="B782" s="29"/>
      <c r="C782" s="30"/>
      <c r="D782" s="29"/>
      <c r="E782" s="28"/>
      <c r="F782" s="29"/>
      <c r="G782" s="30"/>
      <c r="H782" s="30"/>
      <c r="I782" s="36"/>
      <c r="J782" s="36"/>
      <c r="K782" s="36"/>
      <c r="L782" s="36"/>
      <c r="M782" s="31"/>
      <c r="N782" s="32"/>
      <c r="O782" s="125"/>
      <c r="P782" s="159"/>
      <c r="Q782" s="159"/>
      <c r="R782" s="159"/>
      <c r="S782" s="36"/>
      <c r="T782" s="36"/>
      <c r="U782" s="30"/>
      <c r="V782" s="30"/>
      <c r="W782" s="1"/>
      <c r="X782" s="1"/>
      <c r="Y782" s="1"/>
    </row>
    <row r="783" spans="1:25">
      <c r="A783" s="65"/>
      <c r="B783" s="29"/>
      <c r="C783" s="30"/>
      <c r="D783" s="29"/>
      <c r="E783" s="28"/>
      <c r="F783" s="29"/>
      <c r="G783" s="30"/>
      <c r="H783" s="30"/>
      <c r="I783" s="36"/>
      <c r="J783" s="36"/>
      <c r="K783" s="36"/>
      <c r="L783" s="36"/>
      <c r="M783" s="31"/>
      <c r="N783" s="32"/>
      <c r="O783" s="125"/>
      <c r="P783" s="159"/>
      <c r="Q783" s="159"/>
      <c r="R783" s="159"/>
      <c r="S783" s="36"/>
      <c r="T783" s="36"/>
      <c r="U783" s="30"/>
      <c r="V783" s="30"/>
      <c r="W783" s="1"/>
      <c r="X783" s="1"/>
      <c r="Y783" s="1"/>
    </row>
    <row r="784" spans="1:25">
      <c r="A784" s="65"/>
      <c r="B784" s="29"/>
      <c r="C784" s="30"/>
      <c r="D784" s="29"/>
      <c r="E784" s="28"/>
      <c r="F784" s="29"/>
      <c r="G784" s="30"/>
      <c r="H784" s="30"/>
      <c r="I784" s="36"/>
      <c r="J784" s="36"/>
      <c r="K784" s="36"/>
      <c r="L784" s="36"/>
      <c r="M784" s="31"/>
      <c r="N784" s="32"/>
      <c r="O784" s="125"/>
      <c r="P784" s="159"/>
      <c r="Q784" s="159"/>
      <c r="R784" s="159"/>
      <c r="S784" s="36"/>
      <c r="T784" s="36"/>
      <c r="U784" s="30"/>
      <c r="V784" s="30"/>
      <c r="W784" s="1"/>
      <c r="X784" s="1"/>
      <c r="Y784" s="1"/>
    </row>
    <row r="785" spans="1:25">
      <c r="A785" s="65"/>
      <c r="B785" s="29"/>
      <c r="C785" s="30"/>
      <c r="D785" s="29"/>
      <c r="E785" s="28"/>
      <c r="F785" s="29"/>
      <c r="G785" s="30"/>
      <c r="H785" s="30"/>
      <c r="I785" s="36"/>
      <c r="J785" s="36"/>
      <c r="K785" s="36"/>
      <c r="L785" s="36"/>
      <c r="M785" s="31"/>
      <c r="N785" s="32"/>
      <c r="O785" s="125"/>
      <c r="P785" s="159"/>
      <c r="Q785" s="159"/>
      <c r="R785" s="159"/>
      <c r="S785" s="36"/>
      <c r="T785" s="36"/>
      <c r="U785" s="30"/>
      <c r="V785" s="30"/>
      <c r="W785" s="1"/>
      <c r="X785" s="1"/>
      <c r="Y785" s="1"/>
    </row>
    <row r="786" spans="1:25">
      <c r="A786" s="65"/>
      <c r="B786" s="29"/>
      <c r="C786" s="30"/>
      <c r="D786" s="29"/>
      <c r="E786" s="28"/>
      <c r="F786" s="29"/>
      <c r="G786" s="30"/>
      <c r="H786" s="30"/>
      <c r="I786" s="36"/>
      <c r="J786" s="36"/>
      <c r="K786" s="36"/>
      <c r="L786" s="36"/>
      <c r="M786" s="31"/>
      <c r="N786" s="32"/>
      <c r="O786" s="125"/>
      <c r="P786" s="159"/>
      <c r="Q786" s="159"/>
      <c r="R786" s="159"/>
      <c r="S786" s="36"/>
      <c r="T786" s="36"/>
      <c r="U786" s="30"/>
      <c r="V786" s="30"/>
      <c r="W786" s="1"/>
      <c r="X786" s="1"/>
      <c r="Y786" s="1"/>
    </row>
    <row r="787" spans="1:25">
      <c r="A787" s="65"/>
      <c r="B787" s="29"/>
      <c r="C787" s="30"/>
      <c r="D787" s="29"/>
      <c r="E787" s="28"/>
      <c r="F787" s="29"/>
      <c r="G787" s="30"/>
      <c r="H787" s="30"/>
      <c r="I787" s="36"/>
      <c r="J787" s="36"/>
      <c r="K787" s="36"/>
      <c r="L787" s="36"/>
      <c r="M787" s="31"/>
      <c r="N787" s="32"/>
      <c r="O787" s="125"/>
      <c r="P787" s="159"/>
      <c r="Q787" s="159"/>
      <c r="R787" s="159"/>
      <c r="S787" s="36"/>
      <c r="T787" s="36"/>
      <c r="U787" s="30"/>
      <c r="V787" s="30"/>
      <c r="W787" s="1"/>
      <c r="X787" s="1"/>
      <c r="Y787" s="1"/>
    </row>
    <row r="788" spans="1:25">
      <c r="A788" s="65"/>
      <c r="B788" s="29"/>
      <c r="C788" s="30"/>
      <c r="D788" s="29"/>
      <c r="E788" s="28"/>
      <c r="F788" s="29"/>
      <c r="G788" s="30"/>
      <c r="H788" s="30"/>
      <c r="I788" s="36"/>
      <c r="J788" s="36"/>
      <c r="K788" s="36"/>
      <c r="L788" s="36"/>
      <c r="M788" s="31"/>
      <c r="N788" s="32"/>
      <c r="O788" s="125"/>
      <c r="P788" s="159"/>
      <c r="Q788" s="159"/>
      <c r="R788" s="159"/>
      <c r="S788" s="36"/>
      <c r="T788" s="36"/>
      <c r="U788" s="30"/>
      <c r="V788" s="30"/>
      <c r="W788" s="1"/>
      <c r="X788" s="1"/>
      <c r="Y788" s="1"/>
    </row>
    <row r="789" spans="1:25">
      <c r="A789" s="65"/>
      <c r="B789" s="29"/>
      <c r="C789" s="30"/>
      <c r="D789" s="29"/>
      <c r="E789" s="28"/>
      <c r="F789" s="29"/>
      <c r="G789" s="30"/>
      <c r="H789" s="30"/>
      <c r="I789" s="36"/>
      <c r="J789" s="36"/>
      <c r="K789" s="36"/>
      <c r="L789" s="36"/>
      <c r="M789" s="31"/>
      <c r="N789" s="32"/>
      <c r="O789" s="125"/>
      <c r="P789" s="159"/>
      <c r="Q789" s="159"/>
      <c r="R789" s="159"/>
      <c r="S789" s="36"/>
      <c r="T789" s="36"/>
      <c r="U789" s="30"/>
      <c r="V789" s="30"/>
      <c r="W789" s="1"/>
      <c r="X789" s="1"/>
      <c r="Y789" s="1"/>
    </row>
    <row r="790" spans="1:25">
      <c r="A790" s="65"/>
      <c r="B790" s="29"/>
      <c r="C790" s="30"/>
      <c r="D790" s="29"/>
      <c r="E790" s="28"/>
      <c r="F790" s="29"/>
      <c r="G790" s="30"/>
      <c r="H790" s="30"/>
      <c r="I790" s="36"/>
      <c r="J790" s="36"/>
      <c r="K790" s="36"/>
      <c r="L790" s="36"/>
      <c r="M790" s="31"/>
      <c r="N790" s="32"/>
      <c r="O790" s="125"/>
      <c r="P790" s="159"/>
      <c r="Q790" s="159"/>
      <c r="R790" s="159"/>
      <c r="S790" s="36"/>
      <c r="T790" s="36"/>
      <c r="U790" s="30"/>
      <c r="V790" s="30"/>
      <c r="W790" s="1"/>
      <c r="X790" s="1"/>
      <c r="Y790" s="1"/>
    </row>
    <row r="791" spans="1:25">
      <c r="A791" s="65"/>
      <c r="B791" s="29"/>
      <c r="C791" s="30"/>
      <c r="D791" s="29"/>
      <c r="E791" s="28"/>
      <c r="F791" s="29"/>
      <c r="G791" s="30"/>
      <c r="H791" s="30"/>
      <c r="I791" s="36"/>
      <c r="J791" s="36"/>
      <c r="K791" s="36"/>
      <c r="L791" s="36"/>
      <c r="M791" s="31"/>
      <c r="N791" s="32"/>
      <c r="O791" s="125"/>
      <c r="P791" s="159"/>
      <c r="Q791" s="159"/>
      <c r="R791" s="159"/>
      <c r="S791" s="36"/>
      <c r="T791" s="36"/>
      <c r="U791" s="30"/>
      <c r="V791" s="30"/>
      <c r="W791" s="1"/>
      <c r="X791" s="1"/>
      <c r="Y791" s="1"/>
    </row>
    <row r="792" spans="1:25">
      <c r="A792" s="65"/>
      <c r="B792" s="29"/>
      <c r="C792" s="30"/>
      <c r="D792" s="29"/>
      <c r="E792" s="28"/>
      <c r="F792" s="29"/>
      <c r="G792" s="30"/>
      <c r="H792" s="30"/>
      <c r="I792" s="36"/>
      <c r="J792" s="36"/>
      <c r="K792" s="36"/>
      <c r="L792" s="36"/>
      <c r="M792" s="31"/>
      <c r="N792" s="32"/>
      <c r="O792" s="125"/>
      <c r="P792" s="159"/>
      <c r="Q792" s="159"/>
      <c r="R792" s="159"/>
      <c r="S792" s="36"/>
      <c r="T792" s="36"/>
      <c r="U792" s="30"/>
      <c r="V792" s="30"/>
      <c r="W792" s="1"/>
      <c r="X792" s="1"/>
      <c r="Y792" s="1"/>
    </row>
    <row r="793" spans="1:25">
      <c r="A793" s="65"/>
      <c r="B793" s="29"/>
      <c r="C793" s="30"/>
      <c r="D793" s="29"/>
      <c r="E793" s="28"/>
      <c r="F793" s="29"/>
      <c r="G793" s="30"/>
      <c r="H793" s="30"/>
      <c r="I793" s="36"/>
      <c r="J793" s="36"/>
      <c r="K793" s="36"/>
      <c r="L793" s="36"/>
      <c r="M793" s="31"/>
      <c r="N793" s="32"/>
      <c r="O793" s="125"/>
      <c r="P793" s="159"/>
      <c r="Q793" s="159"/>
      <c r="R793" s="159"/>
      <c r="S793" s="36"/>
      <c r="T793" s="36"/>
      <c r="U793" s="30"/>
      <c r="V793" s="30"/>
      <c r="W793" s="1"/>
      <c r="X793" s="1"/>
      <c r="Y793" s="1"/>
    </row>
    <row r="794" spans="1:25">
      <c r="A794" s="65"/>
      <c r="B794" s="29"/>
      <c r="C794" s="30"/>
      <c r="D794" s="29"/>
      <c r="E794" s="28"/>
      <c r="F794" s="29"/>
      <c r="G794" s="30"/>
      <c r="H794" s="30"/>
      <c r="I794" s="36"/>
      <c r="J794" s="36"/>
      <c r="K794" s="36"/>
      <c r="L794" s="36"/>
      <c r="M794" s="31"/>
      <c r="N794" s="32"/>
      <c r="O794" s="125"/>
      <c r="P794" s="159"/>
      <c r="Q794" s="159"/>
      <c r="R794" s="159"/>
      <c r="S794" s="36"/>
      <c r="T794" s="36"/>
      <c r="U794" s="30"/>
      <c r="V794" s="30"/>
      <c r="W794" s="1"/>
      <c r="X794" s="1"/>
      <c r="Y794" s="1"/>
    </row>
    <row r="795" spans="1:25">
      <c r="A795" s="65"/>
      <c r="B795" s="29"/>
      <c r="C795" s="30"/>
      <c r="D795" s="29"/>
      <c r="E795" s="28"/>
      <c r="F795" s="29"/>
      <c r="G795" s="30"/>
      <c r="H795" s="30"/>
      <c r="I795" s="36"/>
      <c r="J795" s="36"/>
      <c r="K795" s="36"/>
      <c r="L795" s="36"/>
      <c r="M795" s="31"/>
      <c r="N795" s="32"/>
      <c r="O795" s="125"/>
      <c r="P795" s="159"/>
      <c r="Q795" s="159"/>
      <c r="R795" s="159"/>
      <c r="S795" s="36"/>
      <c r="T795" s="36"/>
      <c r="U795" s="30"/>
      <c r="V795" s="30"/>
      <c r="W795" s="1"/>
      <c r="X795" s="1"/>
      <c r="Y795" s="1"/>
    </row>
    <row r="796" spans="1:25">
      <c r="A796" s="65"/>
      <c r="B796" s="29"/>
      <c r="C796" s="30"/>
      <c r="D796" s="29"/>
      <c r="E796" s="28"/>
      <c r="F796" s="29"/>
      <c r="G796" s="30"/>
      <c r="H796" s="30"/>
      <c r="I796" s="36"/>
      <c r="J796" s="36"/>
      <c r="K796" s="36"/>
      <c r="L796" s="36"/>
      <c r="M796" s="31"/>
      <c r="N796" s="32"/>
      <c r="O796" s="125"/>
      <c r="P796" s="159"/>
      <c r="Q796" s="159"/>
      <c r="R796" s="159"/>
      <c r="S796" s="36"/>
      <c r="T796" s="36"/>
      <c r="U796" s="30"/>
      <c r="V796" s="30"/>
      <c r="W796" s="1"/>
      <c r="X796" s="1"/>
      <c r="Y796" s="1"/>
    </row>
    <row r="797" spans="1:25">
      <c r="A797" s="65"/>
      <c r="B797" s="29"/>
      <c r="C797" s="30"/>
      <c r="D797" s="29"/>
      <c r="E797" s="28"/>
      <c r="F797" s="29"/>
      <c r="G797" s="30"/>
      <c r="H797" s="30"/>
      <c r="I797" s="36"/>
      <c r="J797" s="36"/>
      <c r="K797" s="36"/>
      <c r="L797" s="36"/>
      <c r="M797" s="31"/>
      <c r="N797" s="32"/>
      <c r="O797" s="125"/>
      <c r="P797" s="159"/>
      <c r="Q797" s="159"/>
      <c r="R797" s="159"/>
      <c r="S797" s="36"/>
      <c r="T797" s="36"/>
      <c r="U797" s="30"/>
      <c r="V797" s="30"/>
      <c r="W797" s="1"/>
      <c r="X797" s="1"/>
      <c r="Y797" s="1"/>
    </row>
    <row r="798" spans="1:25">
      <c r="A798" s="65"/>
      <c r="B798" s="29"/>
      <c r="C798" s="30"/>
      <c r="D798" s="29"/>
      <c r="E798" s="28"/>
      <c r="F798" s="29"/>
      <c r="G798" s="30"/>
      <c r="H798" s="30"/>
      <c r="I798" s="36"/>
      <c r="J798" s="36"/>
      <c r="K798" s="36"/>
      <c r="L798" s="36"/>
      <c r="M798" s="31"/>
      <c r="N798" s="32"/>
      <c r="O798" s="125"/>
      <c r="P798" s="159"/>
      <c r="Q798" s="159"/>
      <c r="R798" s="159"/>
      <c r="S798" s="36"/>
      <c r="T798" s="36"/>
      <c r="U798" s="30"/>
      <c r="V798" s="30"/>
      <c r="W798" s="1"/>
      <c r="X798" s="1"/>
      <c r="Y798" s="1"/>
    </row>
    <row r="799" spans="1:25">
      <c r="A799" s="65"/>
      <c r="B799" s="29"/>
      <c r="C799" s="30"/>
      <c r="D799" s="29"/>
      <c r="E799" s="28"/>
      <c r="F799" s="29"/>
      <c r="G799" s="30"/>
      <c r="H799" s="30"/>
      <c r="I799" s="36"/>
      <c r="J799" s="36"/>
      <c r="K799" s="36"/>
      <c r="L799" s="36"/>
      <c r="M799" s="31"/>
      <c r="N799" s="32"/>
      <c r="O799" s="125"/>
      <c r="P799" s="159"/>
      <c r="Q799" s="159"/>
      <c r="R799" s="159"/>
      <c r="S799" s="36"/>
      <c r="T799" s="36"/>
      <c r="U799" s="30"/>
      <c r="V799" s="30"/>
      <c r="W799" s="1"/>
      <c r="X799" s="1"/>
      <c r="Y799" s="1"/>
    </row>
    <row r="800" spans="1:25">
      <c r="A800" s="65"/>
      <c r="B800" s="29"/>
      <c r="C800" s="30"/>
      <c r="D800" s="29"/>
      <c r="E800" s="28"/>
      <c r="F800" s="29"/>
      <c r="G800" s="30"/>
      <c r="H800" s="30"/>
      <c r="I800" s="36"/>
      <c r="J800" s="36"/>
      <c r="K800" s="36"/>
      <c r="L800" s="36"/>
      <c r="M800" s="31"/>
      <c r="N800" s="32"/>
      <c r="O800" s="125"/>
      <c r="P800" s="159"/>
      <c r="Q800" s="159"/>
      <c r="R800" s="159"/>
      <c r="S800" s="36"/>
      <c r="T800" s="36"/>
      <c r="U800" s="30"/>
      <c r="V800" s="30"/>
      <c r="W800" s="1"/>
      <c r="X800" s="1"/>
      <c r="Y800" s="1"/>
    </row>
    <row r="801" spans="1:25">
      <c r="A801" s="65"/>
      <c r="B801" s="29"/>
      <c r="C801" s="30"/>
      <c r="D801" s="29"/>
      <c r="E801" s="28"/>
      <c r="F801" s="29"/>
      <c r="G801" s="30"/>
      <c r="H801" s="30"/>
      <c r="I801" s="36"/>
      <c r="J801" s="36"/>
      <c r="K801" s="36"/>
      <c r="L801" s="36"/>
      <c r="M801" s="31"/>
      <c r="N801" s="32"/>
      <c r="O801" s="125"/>
      <c r="P801" s="159"/>
      <c r="Q801" s="159"/>
      <c r="R801" s="159"/>
      <c r="S801" s="36"/>
      <c r="T801" s="36"/>
      <c r="U801" s="30"/>
      <c r="V801" s="30"/>
      <c r="W801" s="1"/>
      <c r="X801" s="1"/>
      <c r="Y801" s="1"/>
    </row>
    <row r="802" spans="1:25">
      <c r="A802" s="65"/>
      <c r="B802" s="29"/>
      <c r="C802" s="30"/>
      <c r="D802" s="29"/>
      <c r="E802" s="28"/>
      <c r="F802" s="29"/>
      <c r="G802" s="30"/>
      <c r="H802" s="30"/>
      <c r="I802" s="36"/>
      <c r="J802" s="36"/>
      <c r="K802" s="36"/>
      <c r="L802" s="36"/>
      <c r="M802" s="31"/>
      <c r="N802" s="32"/>
      <c r="O802" s="125"/>
      <c r="P802" s="159"/>
      <c r="Q802" s="159"/>
      <c r="R802" s="159"/>
      <c r="S802" s="36"/>
      <c r="T802" s="36"/>
      <c r="U802" s="30"/>
      <c r="V802" s="30"/>
      <c r="W802" s="1"/>
      <c r="X802" s="1"/>
      <c r="Y802" s="1"/>
    </row>
    <row r="803" spans="1:25">
      <c r="A803" s="65"/>
      <c r="B803" s="29"/>
      <c r="C803" s="30"/>
      <c r="D803" s="29"/>
      <c r="E803" s="28"/>
      <c r="F803" s="29"/>
      <c r="G803" s="30"/>
      <c r="H803" s="30"/>
      <c r="I803" s="36"/>
      <c r="J803" s="36"/>
      <c r="K803" s="36"/>
      <c r="L803" s="36"/>
      <c r="M803" s="31"/>
      <c r="N803" s="32"/>
      <c r="O803" s="125"/>
      <c r="P803" s="159"/>
      <c r="Q803" s="159"/>
      <c r="R803" s="159"/>
      <c r="S803" s="36"/>
      <c r="T803" s="36"/>
      <c r="U803" s="30"/>
      <c r="V803" s="30"/>
      <c r="W803" s="1"/>
      <c r="X803" s="1"/>
      <c r="Y803" s="1"/>
    </row>
    <row r="804" spans="1:25">
      <c r="A804" s="65"/>
      <c r="B804" s="29"/>
      <c r="C804" s="30"/>
      <c r="D804" s="29"/>
      <c r="E804" s="28"/>
      <c r="F804" s="29"/>
      <c r="G804" s="30"/>
      <c r="H804" s="30"/>
      <c r="I804" s="36"/>
      <c r="J804" s="36"/>
      <c r="K804" s="36"/>
      <c r="L804" s="36"/>
      <c r="M804" s="31"/>
      <c r="N804" s="32"/>
      <c r="O804" s="125"/>
      <c r="P804" s="159"/>
      <c r="Q804" s="159"/>
      <c r="R804" s="159"/>
      <c r="S804" s="36"/>
      <c r="T804" s="36"/>
      <c r="U804" s="30"/>
      <c r="V804" s="30"/>
      <c r="W804" s="1"/>
      <c r="X804" s="1"/>
      <c r="Y804" s="1"/>
    </row>
    <row r="805" spans="1:25">
      <c r="A805" s="65"/>
      <c r="B805" s="29"/>
      <c r="C805" s="30"/>
      <c r="D805" s="29"/>
      <c r="E805" s="28"/>
      <c r="F805" s="29"/>
      <c r="G805" s="30"/>
      <c r="H805" s="30"/>
      <c r="I805" s="36"/>
      <c r="J805" s="36"/>
      <c r="K805" s="36"/>
      <c r="L805" s="36"/>
      <c r="M805" s="31"/>
      <c r="N805" s="32"/>
      <c r="O805" s="125"/>
      <c r="P805" s="159"/>
      <c r="Q805" s="159"/>
      <c r="R805" s="159"/>
      <c r="S805" s="36"/>
      <c r="T805" s="36"/>
      <c r="U805" s="30"/>
      <c r="V805" s="30"/>
      <c r="W805" s="1"/>
      <c r="X805" s="1"/>
      <c r="Y805" s="1"/>
    </row>
    <row r="806" spans="1:25">
      <c r="A806" s="65"/>
      <c r="B806" s="29"/>
      <c r="C806" s="30"/>
      <c r="D806" s="29"/>
      <c r="E806" s="28"/>
      <c r="F806" s="29"/>
      <c r="G806" s="30"/>
      <c r="H806" s="30"/>
      <c r="I806" s="36"/>
      <c r="J806" s="36"/>
      <c r="K806" s="36"/>
      <c r="L806" s="36"/>
      <c r="M806" s="31"/>
      <c r="N806" s="32"/>
      <c r="O806" s="125"/>
      <c r="P806" s="159"/>
      <c r="Q806" s="159"/>
      <c r="R806" s="159"/>
      <c r="S806" s="36"/>
      <c r="T806" s="36"/>
      <c r="U806" s="30"/>
      <c r="V806" s="30"/>
      <c r="W806" s="1"/>
      <c r="X806" s="1"/>
      <c r="Y806" s="1"/>
    </row>
    <row r="807" spans="1:25">
      <c r="A807" s="65"/>
      <c r="B807" s="29"/>
      <c r="C807" s="30"/>
      <c r="D807" s="29"/>
      <c r="E807" s="28"/>
      <c r="F807" s="29"/>
      <c r="G807" s="30"/>
      <c r="H807" s="30"/>
      <c r="I807" s="36"/>
      <c r="J807" s="36"/>
      <c r="K807" s="36"/>
      <c r="L807" s="36"/>
      <c r="M807" s="31"/>
      <c r="N807" s="32"/>
      <c r="O807" s="125"/>
      <c r="P807" s="159"/>
      <c r="Q807" s="159"/>
      <c r="R807" s="159"/>
      <c r="S807" s="36"/>
      <c r="T807" s="36"/>
      <c r="U807" s="30"/>
      <c r="V807" s="30"/>
      <c r="W807" s="1"/>
      <c r="X807" s="1"/>
      <c r="Y807" s="1"/>
    </row>
    <row r="808" spans="1:25">
      <c r="A808" s="65"/>
      <c r="B808" s="29"/>
      <c r="C808" s="30"/>
      <c r="D808" s="29"/>
      <c r="E808" s="28"/>
      <c r="F808" s="29"/>
      <c r="G808" s="30"/>
      <c r="H808" s="30"/>
      <c r="I808" s="36"/>
      <c r="J808" s="36"/>
      <c r="K808" s="36"/>
      <c r="L808" s="36"/>
      <c r="M808" s="31"/>
      <c r="N808" s="32"/>
      <c r="O808" s="125"/>
      <c r="P808" s="159"/>
      <c r="Q808" s="159"/>
      <c r="R808" s="159"/>
      <c r="S808" s="36"/>
      <c r="T808" s="36"/>
      <c r="U808" s="30"/>
      <c r="V808" s="30"/>
      <c r="W808" s="1"/>
      <c r="X808" s="1"/>
      <c r="Y808" s="1"/>
    </row>
    <row r="809" spans="1:25">
      <c r="A809" s="65"/>
      <c r="B809" s="29"/>
      <c r="C809" s="30"/>
      <c r="D809" s="29"/>
      <c r="E809" s="28"/>
      <c r="F809" s="29"/>
      <c r="G809" s="30"/>
      <c r="H809" s="30"/>
      <c r="I809" s="36"/>
      <c r="J809" s="36"/>
      <c r="K809" s="36"/>
      <c r="L809" s="36"/>
      <c r="M809" s="31"/>
      <c r="N809" s="32"/>
      <c r="O809" s="125"/>
      <c r="P809" s="159"/>
      <c r="Q809" s="159"/>
      <c r="R809" s="159"/>
      <c r="S809" s="36"/>
      <c r="T809" s="36"/>
      <c r="U809" s="30"/>
      <c r="V809" s="30"/>
      <c r="W809" s="1"/>
      <c r="X809" s="1"/>
      <c r="Y809" s="1"/>
    </row>
    <row r="810" spans="1:25">
      <c r="A810" s="65"/>
      <c r="B810" s="29"/>
      <c r="C810" s="30"/>
      <c r="D810" s="29"/>
      <c r="E810" s="28"/>
      <c r="F810" s="29"/>
      <c r="G810" s="30"/>
      <c r="H810" s="30"/>
      <c r="I810" s="36"/>
      <c r="J810" s="36"/>
      <c r="K810" s="36"/>
      <c r="L810" s="36"/>
      <c r="M810" s="31"/>
      <c r="N810" s="32"/>
      <c r="O810" s="125"/>
      <c r="P810" s="159"/>
      <c r="Q810" s="159"/>
      <c r="R810" s="159"/>
      <c r="S810" s="36"/>
      <c r="T810" s="36"/>
      <c r="U810" s="30"/>
      <c r="V810" s="30"/>
      <c r="W810" s="1"/>
      <c r="X810" s="1"/>
      <c r="Y810" s="1"/>
    </row>
    <row r="811" spans="1:25">
      <c r="A811" s="65"/>
      <c r="B811" s="29"/>
      <c r="C811" s="30"/>
      <c r="D811" s="29"/>
      <c r="E811" s="28"/>
      <c r="F811" s="29"/>
      <c r="G811" s="30"/>
      <c r="H811" s="30"/>
      <c r="I811" s="36"/>
      <c r="J811" s="36"/>
      <c r="K811" s="36"/>
      <c r="L811" s="36"/>
      <c r="M811" s="31"/>
      <c r="N811" s="32"/>
      <c r="O811" s="125"/>
      <c r="P811" s="159"/>
      <c r="Q811" s="159"/>
      <c r="R811" s="159"/>
      <c r="S811" s="36"/>
      <c r="T811" s="36"/>
      <c r="U811" s="30"/>
      <c r="V811" s="30"/>
      <c r="W811" s="1"/>
      <c r="X811" s="1"/>
      <c r="Y811" s="1"/>
    </row>
    <row r="812" spans="1:25">
      <c r="A812" s="65"/>
      <c r="B812" s="29"/>
      <c r="C812" s="30"/>
      <c r="D812" s="29"/>
      <c r="E812" s="28"/>
      <c r="F812" s="29"/>
      <c r="G812" s="30"/>
      <c r="H812" s="30"/>
      <c r="I812" s="36"/>
      <c r="J812" s="36"/>
      <c r="K812" s="36"/>
      <c r="L812" s="36"/>
      <c r="M812" s="31"/>
      <c r="N812" s="32"/>
      <c r="O812" s="125"/>
      <c r="P812" s="159"/>
      <c r="Q812" s="159"/>
      <c r="R812" s="159"/>
      <c r="S812" s="36"/>
      <c r="T812" s="36"/>
      <c r="U812" s="30"/>
      <c r="V812" s="30"/>
      <c r="W812" s="1"/>
      <c r="X812" s="1"/>
      <c r="Y812" s="1"/>
    </row>
    <row r="813" spans="1:25">
      <c r="A813" s="65"/>
      <c r="B813" s="29"/>
      <c r="C813" s="30"/>
      <c r="D813" s="29"/>
      <c r="E813" s="28"/>
      <c r="F813" s="29"/>
      <c r="G813" s="30"/>
      <c r="H813" s="30"/>
      <c r="I813" s="36"/>
      <c r="J813" s="36"/>
      <c r="K813" s="36"/>
      <c r="L813" s="36"/>
      <c r="M813" s="31"/>
      <c r="N813" s="32"/>
      <c r="O813" s="125"/>
      <c r="P813" s="159"/>
      <c r="Q813" s="159"/>
      <c r="R813" s="159"/>
      <c r="S813" s="36"/>
      <c r="T813" s="36"/>
      <c r="U813" s="30"/>
      <c r="V813" s="30"/>
      <c r="W813" s="1"/>
      <c r="X813" s="1"/>
      <c r="Y813" s="1"/>
    </row>
    <row r="814" spans="1:25">
      <c r="A814" s="65"/>
      <c r="B814" s="29"/>
      <c r="C814" s="30"/>
      <c r="D814" s="29"/>
      <c r="E814" s="28"/>
      <c r="F814" s="29"/>
      <c r="G814" s="30"/>
      <c r="H814" s="30"/>
      <c r="I814" s="36"/>
      <c r="J814" s="36"/>
      <c r="K814" s="36"/>
      <c r="L814" s="36"/>
      <c r="M814" s="31"/>
      <c r="N814" s="32"/>
      <c r="O814" s="125"/>
      <c r="P814" s="159"/>
      <c r="Q814" s="159"/>
      <c r="R814" s="159"/>
      <c r="S814" s="36"/>
      <c r="T814" s="36"/>
      <c r="U814" s="30"/>
      <c r="V814" s="30"/>
      <c r="W814" s="1"/>
      <c r="X814" s="1"/>
      <c r="Y814" s="1"/>
    </row>
    <row r="815" spans="1:25">
      <c r="A815" s="65"/>
      <c r="B815" s="29"/>
      <c r="C815" s="30"/>
      <c r="D815" s="29"/>
      <c r="E815" s="28"/>
      <c r="F815" s="29"/>
      <c r="G815" s="30"/>
      <c r="H815" s="30"/>
      <c r="I815" s="36"/>
      <c r="J815" s="36"/>
      <c r="K815" s="36"/>
      <c r="L815" s="36"/>
      <c r="M815" s="31"/>
      <c r="N815" s="32"/>
      <c r="O815" s="125"/>
      <c r="P815" s="159"/>
      <c r="Q815" s="159"/>
      <c r="R815" s="159"/>
      <c r="S815" s="36"/>
      <c r="T815" s="36"/>
      <c r="U815" s="30"/>
      <c r="V815" s="30"/>
      <c r="W815" s="1"/>
      <c r="X815" s="1"/>
      <c r="Y815" s="1"/>
    </row>
    <row r="816" spans="1:25">
      <c r="A816" s="65"/>
      <c r="B816" s="29"/>
      <c r="C816" s="30"/>
      <c r="D816" s="29"/>
      <c r="E816" s="28"/>
      <c r="F816" s="29"/>
      <c r="G816" s="30"/>
      <c r="H816" s="30"/>
      <c r="I816" s="36"/>
      <c r="J816" s="36"/>
      <c r="K816" s="36"/>
      <c r="L816" s="36"/>
      <c r="M816" s="31"/>
      <c r="N816" s="32"/>
      <c r="O816" s="125"/>
      <c r="P816" s="159"/>
      <c r="Q816" s="159"/>
      <c r="R816" s="159"/>
      <c r="S816" s="36"/>
      <c r="T816" s="36"/>
      <c r="U816" s="30"/>
      <c r="V816" s="30"/>
      <c r="W816" s="1"/>
      <c r="X816" s="1"/>
      <c r="Y816" s="1"/>
    </row>
    <row r="817" spans="1:25">
      <c r="A817" s="65"/>
      <c r="B817" s="29"/>
      <c r="C817" s="30"/>
      <c r="D817" s="29"/>
      <c r="E817" s="28"/>
      <c r="F817" s="29"/>
      <c r="G817" s="30"/>
      <c r="H817" s="30"/>
      <c r="I817" s="36"/>
      <c r="J817" s="36"/>
      <c r="K817" s="36"/>
      <c r="L817" s="36"/>
      <c r="M817" s="31"/>
      <c r="N817" s="32"/>
      <c r="O817" s="125"/>
      <c r="P817" s="159"/>
      <c r="Q817" s="159"/>
      <c r="R817" s="159"/>
      <c r="S817" s="36"/>
      <c r="T817" s="36"/>
      <c r="U817" s="30"/>
      <c r="V817" s="30"/>
      <c r="W817" s="1"/>
      <c r="X817" s="1"/>
      <c r="Y817" s="1"/>
    </row>
    <row r="818" spans="1:25">
      <c r="A818" s="65"/>
      <c r="B818" s="29"/>
      <c r="C818" s="30"/>
      <c r="D818" s="29"/>
      <c r="E818" s="28"/>
      <c r="F818" s="29"/>
      <c r="G818" s="30"/>
      <c r="H818" s="30"/>
      <c r="I818" s="36"/>
      <c r="J818" s="36"/>
      <c r="K818" s="36"/>
      <c r="L818" s="36"/>
      <c r="M818" s="31"/>
      <c r="N818" s="32"/>
      <c r="O818" s="125"/>
      <c r="P818" s="159"/>
      <c r="Q818" s="159"/>
      <c r="R818" s="159"/>
      <c r="S818" s="36"/>
      <c r="T818" s="36"/>
      <c r="U818" s="30"/>
      <c r="V818" s="30"/>
      <c r="W818" s="1"/>
      <c r="X818" s="1"/>
      <c r="Y818" s="1"/>
    </row>
    <row r="819" spans="1:25">
      <c r="A819" s="65"/>
      <c r="B819" s="29"/>
      <c r="C819" s="30"/>
      <c r="D819" s="29"/>
      <c r="E819" s="28"/>
      <c r="F819" s="29"/>
      <c r="G819" s="30"/>
      <c r="H819" s="30"/>
      <c r="I819" s="36"/>
      <c r="J819" s="36"/>
      <c r="K819" s="36"/>
      <c r="L819" s="36"/>
      <c r="M819" s="31"/>
      <c r="N819" s="32"/>
      <c r="O819" s="125"/>
      <c r="P819" s="159"/>
      <c r="Q819" s="159"/>
      <c r="R819" s="159"/>
      <c r="S819" s="36"/>
      <c r="T819" s="36"/>
      <c r="U819" s="30"/>
      <c r="V819" s="30"/>
      <c r="W819" s="1"/>
      <c r="X819" s="1"/>
      <c r="Y819" s="1"/>
    </row>
    <row r="820" spans="1:25">
      <c r="A820" s="65"/>
      <c r="B820" s="29"/>
      <c r="C820" s="30"/>
      <c r="D820" s="29"/>
      <c r="E820" s="28"/>
      <c r="F820" s="29"/>
      <c r="G820" s="30"/>
      <c r="H820" s="30"/>
      <c r="I820" s="36"/>
      <c r="J820" s="36"/>
      <c r="K820" s="36"/>
      <c r="L820" s="36"/>
      <c r="M820" s="31"/>
      <c r="N820" s="32"/>
      <c r="O820" s="125"/>
      <c r="P820" s="159"/>
      <c r="Q820" s="159"/>
      <c r="R820" s="159"/>
      <c r="S820" s="36"/>
      <c r="T820" s="36"/>
      <c r="U820" s="30"/>
      <c r="V820" s="30"/>
      <c r="W820" s="1"/>
      <c r="X820" s="1"/>
      <c r="Y820" s="1"/>
    </row>
    <row r="821" spans="1:25">
      <c r="A821" s="65"/>
      <c r="B821" s="29"/>
      <c r="C821" s="30"/>
      <c r="D821" s="29"/>
      <c r="E821" s="28"/>
      <c r="F821" s="29"/>
      <c r="G821" s="30"/>
      <c r="H821" s="30"/>
      <c r="I821" s="36"/>
      <c r="J821" s="36"/>
      <c r="K821" s="36"/>
      <c r="L821" s="36"/>
      <c r="M821" s="31"/>
      <c r="N821" s="32"/>
      <c r="O821" s="125"/>
      <c r="P821" s="159"/>
      <c r="Q821" s="159"/>
      <c r="R821" s="159"/>
      <c r="S821" s="36"/>
      <c r="T821" s="36"/>
      <c r="U821" s="30"/>
      <c r="V821" s="30"/>
      <c r="W821" s="1"/>
      <c r="X821" s="1"/>
      <c r="Y821" s="1"/>
    </row>
    <row r="822" spans="1:25">
      <c r="A822" s="65"/>
      <c r="B822" s="29"/>
      <c r="C822" s="30"/>
      <c r="D822" s="29"/>
      <c r="E822" s="28"/>
      <c r="F822" s="29"/>
      <c r="G822" s="30"/>
      <c r="H822" s="30"/>
      <c r="I822" s="36"/>
      <c r="J822" s="36"/>
      <c r="K822" s="36"/>
      <c r="L822" s="36"/>
      <c r="M822" s="31"/>
      <c r="N822" s="32"/>
      <c r="O822" s="125"/>
      <c r="P822" s="159"/>
      <c r="Q822" s="159"/>
      <c r="R822" s="159"/>
      <c r="S822" s="36"/>
      <c r="T822" s="36"/>
      <c r="U822" s="30"/>
      <c r="V822" s="30"/>
      <c r="W822" s="1"/>
      <c r="X822" s="1"/>
      <c r="Y822" s="1"/>
    </row>
    <row r="823" spans="1:25">
      <c r="A823" s="65"/>
      <c r="B823" s="29"/>
      <c r="C823" s="30"/>
      <c r="D823" s="29"/>
      <c r="E823" s="28"/>
      <c r="F823" s="29"/>
      <c r="G823" s="30"/>
      <c r="H823" s="30"/>
      <c r="I823" s="36"/>
      <c r="J823" s="36"/>
      <c r="K823" s="36"/>
      <c r="L823" s="36"/>
      <c r="M823" s="31"/>
      <c r="N823" s="32"/>
      <c r="O823" s="125"/>
      <c r="P823" s="159"/>
      <c r="Q823" s="159"/>
      <c r="R823" s="159"/>
      <c r="S823" s="36"/>
      <c r="T823" s="36"/>
      <c r="U823" s="30"/>
      <c r="V823" s="30"/>
      <c r="W823" s="1"/>
      <c r="X823" s="1"/>
      <c r="Y823" s="1"/>
    </row>
    <row r="824" spans="1:25">
      <c r="A824" s="65"/>
      <c r="B824" s="29"/>
      <c r="C824" s="30"/>
      <c r="D824" s="29"/>
      <c r="E824" s="28"/>
      <c r="F824" s="29"/>
      <c r="G824" s="30"/>
      <c r="H824" s="30"/>
      <c r="I824" s="36"/>
      <c r="J824" s="36"/>
      <c r="K824" s="36"/>
      <c r="L824" s="36"/>
      <c r="M824" s="31"/>
      <c r="N824" s="32"/>
      <c r="O824" s="125"/>
      <c r="P824" s="159"/>
      <c r="Q824" s="159"/>
      <c r="R824" s="159"/>
      <c r="S824" s="36"/>
      <c r="T824" s="36"/>
      <c r="U824" s="30"/>
      <c r="V824" s="30"/>
      <c r="W824" s="1"/>
      <c r="X824" s="1"/>
      <c r="Y824" s="1"/>
    </row>
    <row r="825" spans="1:25">
      <c r="A825" s="65"/>
      <c r="B825" s="29"/>
      <c r="C825" s="30"/>
      <c r="D825" s="29"/>
      <c r="E825" s="28"/>
      <c r="F825" s="29"/>
      <c r="G825" s="30"/>
      <c r="H825" s="30"/>
      <c r="I825" s="36"/>
      <c r="J825" s="36"/>
      <c r="K825" s="36"/>
      <c r="L825" s="36"/>
      <c r="M825" s="31"/>
      <c r="N825" s="32"/>
      <c r="O825" s="125"/>
      <c r="P825" s="159"/>
      <c r="Q825" s="159"/>
      <c r="R825" s="159"/>
      <c r="S825" s="36"/>
      <c r="T825" s="36"/>
      <c r="U825" s="30"/>
      <c r="V825" s="30"/>
      <c r="W825" s="1"/>
      <c r="X825" s="1"/>
      <c r="Y825" s="1"/>
    </row>
    <row r="826" spans="1:25">
      <c r="A826" s="65"/>
      <c r="B826" s="29"/>
      <c r="C826" s="30"/>
      <c r="D826" s="29"/>
      <c r="E826" s="28"/>
      <c r="F826" s="29"/>
      <c r="G826" s="30"/>
      <c r="H826" s="30"/>
      <c r="I826" s="36"/>
      <c r="J826" s="36"/>
      <c r="K826" s="36"/>
      <c r="L826" s="36"/>
      <c r="M826" s="31"/>
      <c r="N826" s="32"/>
      <c r="O826" s="125"/>
      <c r="P826" s="159"/>
      <c r="Q826" s="159"/>
      <c r="R826" s="159"/>
      <c r="S826" s="36"/>
      <c r="T826" s="36"/>
      <c r="U826" s="30"/>
      <c r="V826" s="30"/>
      <c r="W826" s="1"/>
      <c r="X826" s="1"/>
      <c r="Y826" s="1"/>
    </row>
    <row r="827" spans="1:25">
      <c r="A827" s="65"/>
      <c r="B827" s="29"/>
      <c r="C827" s="30"/>
      <c r="D827" s="29"/>
      <c r="E827" s="28"/>
      <c r="F827" s="29"/>
      <c r="G827" s="30"/>
      <c r="H827" s="30"/>
      <c r="I827" s="36"/>
      <c r="J827" s="36"/>
      <c r="K827" s="36"/>
      <c r="L827" s="36"/>
      <c r="M827" s="31"/>
      <c r="N827" s="32"/>
      <c r="O827" s="125"/>
      <c r="P827" s="159"/>
      <c r="Q827" s="159"/>
      <c r="R827" s="159"/>
      <c r="S827" s="36"/>
      <c r="T827" s="36"/>
      <c r="U827" s="30"/>
      <c r="V827" s="30"/>
      <c r="W827" s="1"/>
      <c r="X827" s="1"/>
      <c r="Y827" s="1"/>
    </row>
    <row r="828" spans="1:25">
      <c r="A828" s="65"/>
      <c r="B828" s="29"/>
      <c r="C828" s="30"/>
      <c r="D828" s="29"/>
      <c r="E828" s="28"/>
      <c r="F828" s="29"/>
      <c r="G828" s="30"/>
      <c r="H828" s="30"/>
      <c r="I828" s="36"/>
      <c r="J828" s="36"/>
      <c r="K828" s="36"/>
      <c r="L828" s="36"/>
      <c r="M828" s="31"/>
      <c r="N828" s="32"/>
      <c r="O828" s="125"/>
      <c r="P828" s="159"/>
      <c r="Q828" s="159"/>
      <c r="R828" s="159"/>
      <c r="S828" s="36"/>
      <c r="T828" s="36"/>
      <c r="U828" s="30"/>
      <c r="V828" s="30"/>
      <c r="W828" s="1"/>
      <c r="X828" s="1"/>
      <c r="Y828" s="1"/>
    </row>
    <row r="829" spans="1:25">
      <c r="A829" s="65"/>
      <c r="B829" s="29"/>
      <c r="C829" s="30"/>
      <c r="D829" s="29"/>
      <c r="E829" s="28"/>
      <c r="F829" s="29"/>
      <c r="G829" s="30"/>
      <c r="H829" s="30"/>
      <c r="I829" s="36"/>
      <c r="J829" s="36"/>
      <c r="K829" s="36"/>
      <c r="L829" s="36"/>
      <c r="M829" s="31"/>
      <c r="N829" s="32"/>
      <c r="O829" s="125"/>
      <c r="P829" s="159"/>
      <c r="Q829" s="159"/>
      <c r="R829" s="159"/>
      <c r="S829" s="36"/>
      <c r="T829" s="36"/>
      <c r="U829" s="30"/>
      <c r="V829" s="30"/>
      <c r="W829" s="1"/>
      <c r="X829" s="1"/>
      <c r="Y829" s="1"/>
    </row>
    <row r="830" spans="1:25">
      <c r="A830" s="65"/>
      <c r="B830" s="29"/>
      <c r="C830" s="30"/>
      <c r="D830" s="29"/>
      <c r="E830" s="28"/>
      <c r="F830" s="29"/>
      <c r="G830" s="30"/>
      <c r="H830" s="30"/>
      <c r="I830" s="36"/>
      <c r="J830" s="36"/>
      <c r="K830" s="36"/>
      <c r="L830" s="36"/>
      <c r="M830" s="31"/>
      <c r="N830" s="32"/>
      <c r="O830" s="125"/>
      <c r="P830" s="159"/>
      <c r="Q830" s="159"/>
      <c r="R830" s="159"/>
      <c r="S830" s="36"/>
      <c r="T830" s="36"/>
      <c r="U830" s="30"/>
      <c r="V830" s="30"/>
      <c r="W830" s="1"/>
      <c r="X830" s="1"/>
      <c r="Y830" s="1"/>
    </row>
    <row r="831" spans="1:25">
      <c r="A831" s="65"/>
      <c r="B831" s="29"/>
      <c r="C831" s="30"/>
      <c r="D831" s="29"/>
      <c r="E831" s="28"/>
      <c r="F831" s="29"/>
      <c r="G831" s="30"/>
      <c r="H831" s="30"/>
      <c r="I831" s="36"/>
      <c r="J831" s="36"/>
      <c r="K831" s="36"/>
      <c r="L831" s="36"/>
      <c r="M831" s="31"/>
      <c r="N831" s="32"/>
      <c r="O831" s="125"/>
      <c r="P831" s="159"/>
      <c r="Q831" s="159"/>
      <c r="R831" s="159"/>
      <c r="S831" s="36"/>
      <c r="T831" s="36"/>
      <c r="U831" s="30"/>
      <c r="V831" s="30"/>
      <c r="W831" s="1"/>
      <c r="X831" s="1"/>
      <c r="Y831" s="1"/>
    </row>
    <row r="832" spans="1:25">
      <c r="A832" s="65"/>
      <c r="B832" s="29"/>
      <c r="C832" s="30"/>
      <c r="D832" s="29"/>
      <c r="E832" s="28"/>
      <c r="F832" s="29"/>
      <c r="G832" s="30"/>
      <c r="H832" s="30"/>
      <c r="I832" s="36"/>
      <c r="J832" s="36"/>
      <c r="K832" s="36"/>
      <c r="L832" s="36"/>
      <c r="M832" s="31"/>
      <c r="N832" s="32"/>
      <c r="O832" s="125"/>
      <c r="P832" s="159"/>
      <c r="Q832" s="159"/>
      <c r="R832" s="159"/>
      <c r="S832" s="36"/>
      <c r="T832" s="36"/>
      <c r="U832" s="30"/>
      <c r="V832" s="30"/>
      <c r="W832" s="1"/>
      <c r="X832" s="1"/>
      <c r="Y832" s="1"/>
    </row>
    <row r="833" spans="1:25">
      <c r="A833" s="65"/>
      <c r="B833" s="29"/>
      <c r="C833" s="30"/>
      <c r="D833" s="29"/>
      <c r="E833" s="28"/>
      <c r="F833" s="29"/>
      <c r="G833" s="30"/>
      <c r="H833" s="30"/>
      <c r="I833" s="36"/>
      <c r="J833" s="36"/>
      <c r="K833" s="36"/>
      <c r="L833" s="36"/>
      <c r="M833" s="31"/>
      <c r="N833" s="32"/>
      <c r="O833" s="125"/>
      <c r="P833" s="159"/>
      <c r="Q833" s="159"/>
      <c r="R833" s="159"/>
      <c r="S833" s="36"/>
      <c r="T833" s="36"/>
      <c r="U833" s="30"/>
      <c r="V833" s="30"/>
      <c r="W833" s="1"/>
      <c r="X833" s="1"/>
      <c r="Y833" s="1"/>
    </row>
    <row r="834" spans="1:25">
      <c r="A834" s="65"/>
      <c r="B834" s="29"/>
      <c r="C834" s="30"/>
      <c r="D834" s="29"/>
      <c r="E834" s="28"/>
      <c r="F834" s="29"/>
      <c r="G834" s="30"/>
      <c r="H834" s="30"/>
      <c r="I834" s="36"/>
      <c r="J834" s="36"/>
      <c r="K834" s="36"/>
      <c r="L834" s="36"/>
      <c r="M834" s="31"/>
      <c r="N834" s="32"/>
      <c r="O834" s="125"/>
      <c r="P834" s="159"/>
      <c r="Q834" s="159"/>
      <c r="R834" s="159"/>
      <c r="S834" s="36"/>
      <c r="T834" s="36"/>
      <c r="U834" s="30"/>
      <c r="V834" s="30"/>
      <c r="W834" s="1"/>
      <c r="X834" s="1"/>
      <c r="Y834" s="1"/>
    </row>
    <row r="835" spans="1:25">
      <c r="A835" s="65"/>
      <c r="B835" s="29"/>
      <c r="C835" s="30"/>
      <c r="D835" s="29"/>
      <c r="E835" s="28"/>
      <c r="F835" s="29"/>
      <c r="G835" s="30"/>
      <c r="H835" s="30"/>
      <c r="I835" s="36"/>
      <c r="J835" s="36"/>
      <c r="K835" s="36"/>
      <c r="L835" s="36"/>
      <c r="M835" s="31"/>
      <c r="N835" s="32"/>
      <c r="O835" s="125"/>
      <c r="P835" s="159"/>
      <c r="Q835" s="159"/>
      <c r="R835" s="159"/>
      <c r="S835" s="36"/>
      <c r="T835" s="36"/>
      <c r="U835" s="30"/>
      <c r="V835" s="30"/>
      <c r="W835" s="1"/>
      <c r="X835" s="1"/>
      <c r="Y835" s="1"/>
    </row>
    <row r="836" spans="1:25">
      <c r="A836" s="65"/>
      <c r="B836" s="29"/>
      <c r="C836" s="30"/>
      <c r="D836" s="29"/>
      <c r="E836" s="28"/>
      <c r="F836" s="29"/>
      <c r="G836" s="30"/>
      <c r="H836" s="30"/>
      <c r="I836" s="36"/>
      <c r="J836" s="36"/>
      <c r="K836" s="36"/>
      <c r="L836" s="36"/>
      <c r="M836" s="31"/>
      <c r="N836" s="32"/>
      <c r="O836" s="125"/>
      <c r="P836" s="159"/>
      <c r="Q836" s="159"/>
      <c r="R836" s="159"/>
      <c r="S836" s="36"/>
      <c r="T836" s="36"/>
      <c r="U836" s="30"/>
      <c r="V836" s="30"/>
      <c r="W836" s="1"/>
      <c r="X836" s="1"/>
      <c r="Y836" s="1"/>
    </row>
    <row r="837" spans="1:25">
      <c r="A837" s="65"/>
      <c r="B837" s="29"/>
      <c r="C837" s="30"/>
      <c r="D837" s="29"/>
      <c r="E837" s="28"/>
      <c r="F837" s="29"/>
      <c r="G837" s="30"/>
      <c r="H837" s="30"/>
      <c r="I837" s="36"/>
      <c r="J837" s="36"/>
      <c r="K837" s="36"/>
      <c r="L837" s="36"/>
      <c r="M837" s="31"/>
      <c r="N837" s="32"/>
      <c r="O837" s="125"/>
      <c r="P837" s="159"/>
      <c r="Q837" s="159"/>
      <c r="R837" s="159"/>
      <c r="S837" s="36"/>
      <c r="T837" s="36"/>
      <c r="U837" s="30"/>
      <c r="V837" s="30"/>
      <c r="W837" s="1"/>
      <c r="X837" s="1"/>
      <c r="Y837" s="1"/>
    </row>
    <row r="838" spans="1:25">
      <c r="A838" s="65"/>
      <c r="B838" s="29"/>
      <c r="C838" s="30"/>
      <c r="D838" s="29"/>
      <c r="E838" s="28"/>
      <c r="F838" s="29"/>
      <c r="G838" s="30"/>
      <c r="H838" s="30"/>
      <c r="I838" s="36"/>
      <c r="J838" s="36"/>
      <c r="K838" s="36"/>
      <c r="L838" s="36"/>
      <c r="M838" s="31"/>
      <c r="N838" s="32"/>
      <c r="O838" s="125"/>
      <c r="P838" s="159"/>
      <c r="Q838" s="159"/>
      <c r="R838" s="159"/>
      <c r="S838" s="36"/>
      <c r="T838" s="36"/>
      <c r="U838" s="30"/>
      <c r="V838" s="30"/>
      <c r="W838" s="1"/>
      <c r="X838" s="1"/>
      <c r="Y838" s="1"/>
    </row>
    <row r="839" spans="1:25">
      <c r="A839" s="65"/>
      <c r="B839" s="29"/>
      <c r="C839" s="30"/>
      <c r="D839" s="29"/>
      <c r="E839" s="28"/>
      <c r="F839" s="29"/>
      <c r="G839" s="30"/>
      <c r="H839" s="30"/>
      <c r="I839" s="36"/>
      <c r="J839" s="36"/>
      <c r="K839" s="36"/>
      <c r="L839" s="36"/>
      <c r="M839" s="31"/>
      <c r="N839" s="32"/>
      <c r="O839" s="125"/>
      <c r="P839" s="159"/>
      <c r="Q839" s="159"/>
      <c r="R839" s="159"/>
      <c r="S839" s="36"/>
      <c r="T839" s="36"/>
      <c r="U839" s="30"/>
      <c r="V839" s="30"/>
      <c r="W839" s="1"/>
      <c r="X839" s="1"/>
      <c r="Y839" s="1"/>
    </row>
    <row r="840" spans="1:25">
      <c r="A840" s="65"/>
      <c r="B840" s="29"/>
      <c r="C840" s="30"/>
      <c r="D840" s="29"/>
      <c r="E840" s="28"/>
      <c r="F840" s="29"/>
      <c r="G840" s="30"/>
      <c r="H840" s="30"/>
      <c r="I840" s="36"/>
      <c r="J840" s="36"/>
      <c r="K840" s="36"/>
      <c r="L840" s="36"/>
      <c r="M840" s="31"/>
      <c r="N840" s="32"/>
      <c r="O840" s="125"/>
      <c r="P840" s="159"/>
      <c r="Q840" s="159"/>
      <c r="R840" s="159"/>
      <c r="S840" s="36"/>
      <c r="T840" s="36"/>
      <c r="U840" s="30"/>
      <c r="V840" s="30"/>
      <c r="W840" s="1"/>
      <c r="X840" s="1"/>
      <c r="Y840" s="1"/>
    </row>
    <row r="841" spans="1:25">
      <c r="A841" s="65"/>
      <c r="B841" s="29"/>
      <c r="C841" s="30"/>
      <c r="D841" s="29"/>
      <c r="E841" s="28"/>
      <c r="F841" s="29"/>
      <c r="G841" s="30"/>
      <c r="H841" s="30"/>
      <c r="I841" s="36"/>
      <c r="J841" s="36"/>
      <c r="K841" s="36"/>
      <c r="L841" s="36"/>
      <c r="M841" s="31"/>
      <c r="N841" s="32"/>
      <c r="O841" s="125"/>
      <c r="P841" s="159"/>
      <c r="Q841" s="159"/>
      <c r="R841" s="159"/>
      <c r="S841" s="36"/>
      <c r="T841" s="36"/>
      <c r="U841" s="30"/>
      <c r="V841" s="30"/>
      <c r="W841" s="1"/>
      <c r="X841" s="1"/>
      <c r="Y841" s="1"/>
    </row>
    <row r="842" spans="1:25">
      <c r="A842" s="65"/>
      <c r="B842" s="29"/>
      <c r="C842" s="30"/>
      <c r="D842" s="29"/>
      <c r="E842" s="28"/>
      <c r="F842" s="29"/>
      <c r="G842" s="30"/>
      <c r="H842" s="30"/>
      <c r="I842" s="36"/>
      <c r="J842" s="36"/>
      <c r="K842" s="36"/>
      <c r="L842" s="36"/>
      <c r="M842" s="31"/>
      <c r="N842" s="32"/>
      <c r="O842" s="125"/>
      <c r="P842" s="159"/>
      <c r="Q842" s="159"/>
      <c r="R842" s="159"/>
      <c r="S842" s="36"/>
      <c r="T842" s="36"/>
      <c r="U842" s="30"/>
      <c r="V842" s="30"/>
      <c r="W842" s="1"/>
      <c r="X842" s="1"/>
      <c r="Y842" s="1"/>
    </row>
    <row r="843" spans="1:25">
      <c r="A843" s="65"/>
      <c r="B843" s="29"/>
      <c r="C843" s="30"/>
      <c r="D843" s="29"/>
      <c r="E843" s="28"/>
      <c r="F843" s="29"/>
      <c r="G843" s="30"/>
      <c r="H843" s="30"/>
      <c r="I843" s="36"/>
      <c r="J843" s="36"/>
      <c r="K843" s="36"/>
      <c r="L843" s="36"/>
      <c r="M843" s="31"/>
      <c r="N843" s="32"/>
      <c r="O843" s="125"/>
      <c r="P843" s="159"/>
      <c r="Q843" s="159"/>
      <c r="R843" s="159"/>
      <c r="S843" s="36"/>
      <c r="T843" s="36"/>
      <c r="U843" s="30"/>
      <c r="V843" s="30"/>
      <c r="W843" s="1"/>
      <c r="X843" s="1"/>
      <c r="Y843" s="1"/>
    </row>
    <row r="844" spans="1:25">
      <c r="A844" s="65"/>
      <c r="B844" s="29"/>
      <c r="C844" s="30"/>
      <c r="D844" s="29"/>
      <c r="E844" s="28"/>
      <c r="F844" s="29"/>
      <c r="G844" s="30"/>
      <c r="H844" s="30"/>
      <c r="I844" s="36"/>
      <c r="J844" s="36"/>
      <c r="K844" s="36"/>
      <c r="L844" s="36"/>
      <c r="M844" s="31"/>
      <c r="N844" s="32"/>
      <c r="O844" s="125"/>
      <c r="P844" s="159"/>
      <c r="Q844" s="159"/>
      <c r="R844" s="159"/>
      <c r="S844" s="36"/>
      <c r="T844" s="36"/>
      <c r="U844" s="30"/>
      <c r="V844" s="30"/>
      <c r="W844" s="1"/>
      <c r="X844" s="1"/>
      <c r="Y844" s="1"/>
    </row>
    <row r="845" spans="1:25">
      <c r="A845" s="65"/>
      <c r="B845" s="29"/>
      <c r="C845" s="30"/>
      <c r="D845" s="29"/>
      <c r="E845" s="28"/>
      <c r="F845" s="29"/>
      <c r="G845" s="30"/>
      <c r="H845" s="30"/>
      <c r="I845" s="36"/>
      <c r="J845" s="36"/>
      <c r="K845" s="36"/>
      <c r="L845" s="36"/>
      <c r="M845" s="31"/>
      <c r="N845" s="32"/>
      <c r="O845" s="125"/>
      <c r="P845" s="159"/>
      <c r="Q845" s="159"/>
      <c r="R845" s="159"/>
      <c r="S845" s="36"/>
      <c r="T845" s="36"/>
      <c r="U845" s="30"/>
      <c r="V845" s="30"/>
      <c r="W845" s="1"/>
      <c r="X845" s="1"/>
      <c r="Y845" s="1"/>
    </row>
    <row r="846" spans="1:25">
      <c r="A846" s="65"/>
      <c r="B846" s="29"/>
      <c r="C846" s="30"/>
      <c r="D846" s="29"/>
      <c r="E846" s="28"/>
      <c r="F846" s="29"/>
      <c r="G846" s="30"/>
      <c r="H846" s="30"/>
      <c r="I846" s="36"/>
      <c r="J846" s="36"/>
      <c r="K846" s="36"/>
      <c r="L846" s="36"/>
      <c r="M846" s="31"/>
      <c r="N846" s="32"/>
      <c r="O846" s="125"/>
      <c r="P846" s="159"/>
      <c r="Q846" s="159"/>
      <c r="R846" s="159"/>
      <c r="S846" s="36"/>
      <c r="T846" s="36"/>
      <c r="U846" s="30"/>
      <c r="V846" s="30"/>
      <c r="W846" s="1"/>
      <c r="X846" s="1"/>
      <c r="Y846" s="1"/>
    </row>
    <row r="847" spans="1:25">
      <c r="A847" s="65"/>
      <c r="B847" s="29"/>
      <c r="C847" s="30"/>
      <c r="D847" s="29"/>
      <c r="E847" s="28"/>
      <c r="F847" s="29"/>
      <c r="G847" s="30"/>
      <c r="H847" s="30"/>
      <c r="I847" s="36"/>
      <c r="J847" s="36"/>
      <c r="K847" s="36"/>
      <c r="L847" s="36"/>
      <c r="M847" s="31"/>
      <c r="N847" s="32"/>
      <c r="O847" s="125"/>
      <c r="P847" s="159"/>
      <c r="Q847" s="159"/>
      <c r="R847" s="159"/>
      <c r="S847" s="36"/>
      <c r="T847" s="36"/>
      <c r="U847" s="30"/>
      <c r="V847" s="30"/>
      <c r="W847" s="1"/>
      <c r="X847" s="1"/>
      <c r="Y847" s="1"/>
    </row>
    <row r="848" spans="1:25">
      <c r="A848" s="65"/>
      <c r="B848" s="29"/>
      <c r="C848" s="30"/>
      <c r="D848" s="29"/>
      <c r="E848" s="28"/>
      <c r="F848" s="29"/>
      <c r="G848" s="30"/>
      <c r="H848" s="30"/>
      <c r="I848" s="36"/>
      <c r="J848" s="36"/>
      <c r="K848" s="36"/>
      <c r="L848" s="36"/>
      <c r="M848" s="31"/>
      <c r="N848" s="32"/>
      <c r="O848" s="125"/>
      <c r="P848" s="159"/>
      <c r="Q848" s="159"/>
      <c r="R848" s="159"/>
      <c r="S848" s="36"/>
      <c r="T848" s="36"/>
      <c r="U848" s="30"/>
      <c r="V848" s="30"/>
      <c r="W848" s="1"/>
      <c r="X848" s="1"/>
      <c r="Y848" s="1"/>
    </row>
    <row r="849" spans="1:25">
      <c r="A849" s="65"/>
      <c r="B849" s="29"/>
      <c r="C849" s="30"/>
      <c r="D849" s="29"/>
      <c r="E849" s="28"/>
      <c r="F849" s="29"/>
      <c r="G849" s="30"/>
      <c r="H849" s="30"/>
      <c r="I849" s="36"/>
      <c r="J849" s="36"/>
      <c r="K849" s="36"/>
      <c r="L849" s="36"/>
      <c r="M849" s="31"/>
      <c r="N849" s="32"/>
      <c r="O849" s="125"/>
      <c r="P849" s="159"/>
      <c r="Q849" s="159"/>
      <c r="R849" s="159"/>
      <c r="S849" s="36"/>
      <c r="T849" s="36"/>
      <c r="U849" s="30"/>
      <c r="V849" s="30"/>
      <c r="W849" s="1"/>
      <c r="X849" s="1"/>
      <c r="Y849" s="1"/>
    </row>
    <row r="850" spans="1:25">
      <c r="A850" s="65"/>
      <c r="B850" s="29"/>
      <c r="C850" s="30"/>
      <c r="D850" s="29"/>
      <c r="E850" s="28"/>
      <c r="F850" s="29"/>
      <c r="G850" s="30"/>
      <c r="H850" s="30"/>
      <c r="I850" s="36"/>
      <c r="J850" s="36"/>
      <c r="K850" s="36"/>
      <c r="L850" s="36"/>
      <c r="M850" s="31"/>
      <c r="N850" s="32"/>
      <c r="O850" s="125"/>
      <c r="P850" s="159"/>
      <c r="Q850" s="159"/>
      <c r="R850" s="159"/>
      <c r="S850" s="36"/>
      <c r="T850" s="36"/>
      <c r="U850" s="30"/>
      <c r="V850" s="30"/>
      <c r="W850" s="1"/>
      <c r="X850" s="1"/>
      <c r="Y850" s="1"/>
    </row>
    <row r="851" spans="1:25">
      <c r="A851" s="65"/>
      <c r="B851" s="29"/>
      <c r="C851" s="30"/>
      <c r="D851" s="29"/>
      <c r="E851" s="28"/>
      <c r="F851" s="29"/>
      <c r="G851" s="30"/>
      <c r="H851" s="30"/>
      <c r="I851" s="36"/>
      <c r="J851" s="36"/>
      <c r="K851" s="36"/>
      <c r="L851" s="36"/>
      <c r="M851" s="31"/>
      <c r="N851" s="32"/>
      <c r="O851" s="125"/>
      <c r="P851" s="159"/>
      <c r="Q851" s="159"/>
      <c r="R851" s="159"/>
      <c r="S851" s="36"/>
      <c r="T851" s="36"/>
      <c r="U851" s="30"/>
      <c r="V851" s="30"/>
      <c r="W851" s="1"/>
      <c r="X851" s="1"/>
      <c r="Y851" s="1"/>
    </row>
    <row r="852" spans="1:25">
      <c r="A852" s="65"/>
      <c r="B852" s="29"/>
      <c r="C852" s="30"/>
      <c r="D852" s="29"/>
      <c r="E852" s="28"/>
      <c r="F852" s="29"/>
      <c r="G852" s="30"/>
      <c r="H852" s="30"/>
      <c r="I852" s="36"/>
      <c r="J852" s="36"/>
      <c r="K852" s="36"/>
      <c r="L852" s="36"/>
      <c r="M852" s="31"/>
      <c r="N852" s="32"/>
      <c r="O852" s="125"/>
      <c r="P852" s="159"/>
      <c r="Q852" s="159"/>
      <c r="R852" s="159"/>
      <c r="S852" s="36"/>
      <c r="T852" s="36"/>
      <c r="U852" s="30"/>
      <c r="V852" s="30"/>
      <c r="W852" s="1"/>
      <c r="X852" s="1"/>
      <c r="Y852" s="1"/>
    </row>
    <row r="853" spans="1:25">
      <c r="A853" s="65"/>
      <c r="B853" s="29"/>
      <c r="C853" s="30"/>
      <c r="D853" s="29"/>
      <c r="E853" s="28"/>
      <c r="F853" s="29"/>
      <c r="G853" s="30"/>
      <c r="H853" s="30"/>
      <c r="I853" s="36"/>
      <c r="J853" s="36"/>
      <c r="K853" s="36"/>
      <c r="L853" s="36"/>
      <c r="M853" s="31"/>
      <c r="N853" s="32"/>
      <c r="O853" s="125"/>
      <c r="P853" s="159"/>
      <c r="Q853" s="159"/>
      <c r="R853" s="159"/>
      <c r="S853" s="36"/>
      <c r="T853" s="36"/>
      <c r="U853" s="30"/>
      <c r="V853" s="30"/>
      <c r="W853" s="1"/>
      <c r="X853" s="1"/>
      <c r="Y853" s="1"/>
    </row>
    <row r="854" spans="1:25">
      <c r="A854" s="65"/>
      <c r="B854" s="29"/>
      <c r="C854" s="30"/>
      <c r="D854" s="29"/>
      <c r="E854" s="28"/>
      <c r="F854" s="29"/>
      <c r="G854" s="30"/>
      <c r="H854" s="30"/>
      <c r="I854" s="36"/>
      <c r="J854" s="36"/>
      <c r="K854" s="36"/>
      <c r="L854" s="36"/>
      <c r="M854" s="31"/>
      <c r="N854" s="32"/>
      <c r="O854" s="125"/>
      <c r="P854" s="159"/>
      <c r="Q854" s="159"/>
      <c r="R854" s="159"/>
      <c r="S854" s="36"/>
      <c r="T854" s="36"/>
      <c r="U854" s="30"/>
      <c r="V854" s="30"/>
      <c r="W854" s="1"/>
      <c r="X854" s="1"/>
      <c r="Y854" s="1"/>
    </row>
    <row r="855" spans="1:25">
      <c r="A855" s="65"/>
      <c r="B855" s="29"/>
      <c r="C855" s="30"/>
      <c r="D855" s="29"/>
      <c r="E855" s="28"/>
      <c r="F855" s="29"/>
      <c r="G855" s="30"/>
      <c r="H855" s="30"/>
      <c r="I855" s="36"/>
      <c r="J855" s="36"/>
      <c r="K855" s="36"/>
      <c r="L855" s="36"/>
      <c r="M855" s="31"/>
      <c r="N855" s="32"/>
      <c r="O855" s="125"/>
      <c r="P855" s="159"/>
      <c r="Q855" s="159"/>
      <c r="R855" s="159"/>
      <c r="S855" s="36"/>
      <c r="T855" s="36"/>
      <c r="U855" s="30"/>
      <c r="V855" s="30"/>
      <c r="W855" s="1"/>
      <c r="X855" s="1"/>
      <c r="Y855" s="98"/>
    </row>
    <row r="856" spans="1:25">
      <c r="A856" s="65"/>
      <c r="B856" s="29"/>
      <c r="C856" s="30"/>
      <c r="D856" s="29"/>
      <c r="E856" s="28"/>
      <c r="F856" s="29"/>
      <c r="G856" s="30"/>
      <c r="H856" s="30"/>
      <c r="I856" s="36"/>
      <c r="J856" s="36"/>
      <c r="K856" s="36"/>
      <c r="L856" s="36"/>
      <c r="M856" s="31"/>
      <c r="N856" s="32"/>
      <c r="O856" s="125"/>
      <c r="P856" s="159"/>
      <c r="Q856" s="159"/>
      <c r="R856" s="159"/>
      <c r="S856" s="36"/>
      <c r="T856" s="36"/>
      <c r="U856" s="30"/>
      <c r="V856" s="30"/>
      <c r="W856" s="1"/>
      <c r="X856" s="1"/>
      <c r="Y856" s="1"/>
    </row>
    <row r="857" spans="1:25">
      <c r="A857" s="65"/>
      <c r="B857" s="29"/>
      <c r="C857" s="30"/>
      <c r="D857" s="29"/>
      <c r="E857" s="28"/>
      <c r="F857" s="29"/>
      <c r="G857" s="30"/>
      <c r="H857" s="30"/>
      <c r="I857" s="36"/>
      <c r="J857" s="36"/>
      <c r="K857" s="36"/>
      <c r="L857" s="36"/>
      <c r="M857" s="31"/>
      <c r="N857" s="32"/>
      <c r="O857" s="125"/>
      <c r="P857" s="159"/>
      <c r="Q857" s="159"/>
      <c r="R857" s="159"/>
      <c r="S857" s="36"/>
      <c r="T857" s="36"/>
      <c r="U857" s="30"/>
      <c r="V857" s="30"/>
      <c r="W857" s="1"/>
      <c r="X857" s="1"/>
      <c r="Y857" s="1"/>
    </row>
    <row r="858" spans="1:25">
      <c r="A858" s="65"/>
      <c r="B858" s="29"/>
      <c r="C858" s="30"/>
      <c r="D858" s="29"/>
      <c r="E858" s="28"/>
      <c r="F858" s="29"/>
      <c r="G858" s="30"/>
      <c r="H858" s="30"/>
      <c r="I858" s="36"/>
      <c r="J858" s="36"/>
      <c r="K858" s="36"/>
      <c r="L858" s="36"/>
      <c r="M858" s="31"/>
      <c r="N858" s="32"/>
      <c r="O858" s="125"/>
      <c r="P858" s="159"/>
      <c r="Q858" s="159"/>
      <c r="R858" s="159"/>
      <c r="S858" s="36"/>
      <c r="T858" s="36"/>
      <c r="U858" s="30"/>
      <c r="V858" s="30"/>
      <c r="W858" s="1"/>
      <c r="X858" s="1"/>
      <c r="Y858" s="1"/>
    </row>
    <row r="859" spans="1:25">
      <c r="A859" s="65"/>
      <c r="B859" s="29"/>
      <c r="C859" s="30"/>
      <c r="D859" s="29"/>
      <c r="E859" s="28"/>
      <c r="F859" s="29"/>
      <c r="G859" s="30"/>
      <c r="H859" s="30"/>
      <c r="I859" s="36"/>
      <c r="J859" s="36"/>
      <c r="K859" s="36"/>
      <c r="L859" s="36"/>
      <c r="M859" s="31"/>
      <c r="N859" s="32"/>
      <c r="O859" s="125"/>
      <c r="P859" s="159"/>
      <c r="Q859" s="159"/>
      <c r="R859" s="159"/>
      <c r="S859" s="36"/>
      <c r="T859" s="36"/>
      <c r="U859" s="30"/>
      <c r="V859" s="30"/>
      <c r="W859" s="1"/>
      <c r="X859" s="1"/>
      <c r="Y859" s="1"/>
    </row>
    <row r="860" spans="1:25">
      <c r="A860" s="65"/>
      <c r="B860" s="29"/>
      <c r="C860" s="30"/>
      <c r="D860" s="29"/>
      <c r="E860" s="28"/>
      <c r="F860" s="29"/>
      <c r="G860" s="30"/>
      <c r="H860" s="30"/>
      <c r="I860" s="36"/>
      <c r="J860" s="36"/>
      <c r="K860" s="36"/>
      <c r="L860" s="36"/>
      <c r="M860" s="31"/>
      <c r="N860" s="32"/>
      <c r="O860" s="125"/>
      <c r="P860" s="159"/>
      <c r="Q860" s="159"/>
      <c r="R860" s="159"/>
      <c r="S860" s="36"/>
      <c r="T860" s="36"/>
      <c r="U860" s="30"/>
      <c r="V860" s="30"/>
      <c r="W860" s="1"/>
      <c r="X860" s="1"/>
      <c r="Y860" s="1"/>
    </row>
    <row r="861" spans="1:25">
      <c r="A861" s="65"/>
      <c r="B861" s="29"/>
      <c r="C861" s="30"/>
      <c r="D861" s="29"/>
      <c r="E861" s="28"/>
      <c r="F861" s="29"/>
      <c r="G861" s="30"/>
      <c r="H861" s="30"/>
      <c r="I861" s="36"/>
      <c r="J861" s="36"/>
      <c r="K861" s="36"/>
      <c r="L861" s="36"/>
      <c r="M861" s="31"/>
      <c r="N861" s="32"/>
      <c r="O861" s="125"/>
      <c r="P861" s="159"/>
      <c r="Q861" s="159"/>
      <c r="R861" s="159"/>
      <c r="S861" s="36"/>
      <c r="T861" s="36"/>
      <c r="U861" s="30"/>
      <c r="V861" s="30"/>
      <c r="W861" s="1"/>
      <c r="X861" s="1"/>
      <c r="Y861" s="1"/>
    </row>
    <row r="862" spans="1:25">
      <c r="A862" s="65"/>
      <c r="B862" s="29"/>
      <c r="C862" s="30"/>
      <c r="D862" s="29"/>
      <c r="E862" s="28"/>
      <c r="F862" s="29"/>
      <c r="G862" s="30"/>
      <c r="H862" s="30"/>
      <c r="I862" s="36"/>
      <c r="J862" s="36"/>
      <c r="K862" s="36"/>
      <c r="L862" s="36"/>
      <c r="M862" s="31"/>
      <c r="N862" s="32"/>
      <c r="O862" s="125"/>
      <c r="P862" s="159"/>
      <c r="Q862" s="159"/>
      <c r="R862" s="159"/>
      <c r="S862" s="36"/>
      <c r="T862" s="36"/>
      <c r="U862" s="30"/>
      <c r="V862" s="30"/>
      <c r="W862" s="1"/>
      <c r="X862" s="1"/>
      <c r="Y862" s="1"/>
    </row>
    <row r="863" spans="1:25">
      <c r="A863" s="65"/>
      <c r="B863" s="29"/>
      <c r="C863" s="30"/>
      <c r="D863" s="29"/>
      <c r="E863" s="28"/>
      <c r="F863" s="29"/>
      <c r="G863" s="30"/>
      <c r="H863" s="30"/>
      <c r="I863" s="36"/>
      <c r="J863" s="36"/>
      <c r="K863" s="36"/>
      <c r="L863" s="36"/>
      <c r="M863" s="31"/>
      <c r="N863" s="32"/>
      <c r="O863" s="125"/>
      <c r="P863" s="159"/>
      <c r="Q863" s="159"/>
      <c r="R863" s="159"/>
      <c r="S863" s="36"/>
      <c r="T863" s="36"/>
      <c r="U863" s="30"/>
      <c r="V863" s="30"/>
      <c r="W863" s="1"/>
      <c r="X863" s="1"/>
      <c r="Y863" s="1"/>
    </row>
    <row r="864" spans="1:25">
      <c r="A864" s="65"/>
      <c r="B864" s="29"/>
      <c r="C864" s="30"/>
      <c r="D864" s="29"/>
      <c r="E864" s="28"/>
      <c r="F864" s="29"/>
      <c r="G864" s="30"/>
      <c r="H864" s="30"/>
      <c r="I864" s="36"/>
      <c r="J864" s="36"/>
      <c r="K864" s="36"/>
      <c r="L864" s="36"/>
      <c r="M864" s="31"/>
      <c r="N864" s="32"/>
      <c r="O864" s="125"/>
      <c r="P864" s="159"/>
      <c r="Q864" s="159"/>
      <c r="R864" s="159"/>
      <c r="S864" s="36"/>
      <c r="T864" s="36"/>
      <c r="U864" s="31"/>
      <c r="V864" s="30"/>
      <c r="W864" s="1"/>
      <c r="X864" s="1"/>
      <c r="Y864" s="1"/>
    </row>
    <row r="865" spans="1:25">
      <c r="A865" s="65"/>
      <c r="B865" s="29"/>
      <c r="C865" s="30"/>
      <c r="D865" s="29"/>
      <c r="E865" s="28"/>
      <c r="F865" s="29"/>
      <c r="G865" s="30"/>
      <c r="H865" s="30"/>
      <c r="I865" s="36"/>
      <c r="J865" s="36"/>
      <c r="K865" s="36"/>
      <c r="L865" s="36"/>
      <c r="M865" s="31"/>
      <c r="N865" s="32"/>
      <c r="O865" s="125"/>
      <c r="P865" s="159"/>
      <c r="Q865" s="159"/>
      <c r="R865" s="159"/>
      <c r="S865" s="36"/>
      <c r="T865" s="36"/>
      <c r="U865" s="30"/>
      <c r="V865" s="30"/>
      <c r="W865" s="1"/>
      <c r="X865" s="1"/>
      <c r="Y865" s="1"/>
    </row>
    <row r="866" spans="1:25">
      <c r="A866" s="65"/>
      <c r="B866" s="29"/>
      <c r="C866" s="30"/>
      <c r="D866" s="29"/>
      <c r="E866" s="28"/>
      <c r="F866" s="29"/>
      <c r="G866" s="30"/>
      <c r="H866" s="30"/>
      <c r="I866" s="36"/>
      <c r="J866" s="36"/>
      <c r="K866" s="36"/>
      <c r="L866" s="36"/>
      <c r="M866" s="31"/>
      <c r="N866" s="32"/>
      <c r="O866" s="125"/>
      <c r="P866" s="159"/>
      <c r="Q866" s="159"/>
      <c r="R866" s="159"/>
      <c r="S866" s="36"/>
      <c r="T866" s="36"/>
      <c r="U866" s="31"/>
      <c r="V866" s="30"/>
      <c r="W866" s="1"/>
      <c r="X866" s="1"/>
      <c r="Y866" s="1"/>
    </row>
    <row r="867" spans="1:25">
      <c r="A867" s="65"/>
      <c r="B867" s="29"/>
      <c r="C867" s="30"/>
      <c r="D867" s="29"/>
      <c r="E867" s="28"/>
      <c r="F867" s="29"/>
      <c r="G867" s="30"/>
      <c r="H867" s="30"/>
      <c r="I867" s="36"/>
      <c r="J867" s="36"/>
      <c r="K867" s="36"/>
      <c r="L867" s="36"/>
      <c r="M867" s="31"/>
      <c r="N867" s="32"/>
      <c r="O867" s="125"/>
      <c r="P867" s="159"/>
      <c r="Q867" s="159"/>
      <c r="R867" s="159"/>
      <c r="S867" s="36"/>
      <c r="T867" s="36"/>
      <c r="U867" s="31"/>
      <c r="V867" s="30"/>
      <c r="W867" s="1"/>
      <c r="X867" s="1"/>
      <c r="Y867" s="1"/>
    </row>
    <row r="868" spans="1:25">
      <c r="A868" s="65"/>
      <c r="B868" s="29"/>
      <c r="C868" s="30"/>
      <c r="D868" s="29"/>
      <c r="E868" s="28"/>
      <c r="F868" s="29"/>
      <c r="G868" s="30"/>
      <c r="H868" s="30"/>
      <c r="I868" s="36"/>
      <c r="J868" s="36"/>
      <c r="K868" s="36"/>
      <c r="L868" s="36"/>
      <c r="M868" s="31"/>
      <c r="N868" s="32"/>
      <c r="O868" s="125"/>
      <c r="P868" s="159"/>
      <c r="Q868" s="159"/>
      <c r="R868" s="159"/>
      <c r="S868" s="36"/>
      <c r="T868" s="36"/>
      <c r="U868" s="31"/>
      <c r="V868" s="30"/>
      <c r="W868" s="1"/>
      <c r="X868" s="1"/>
      <c r="Y868" s="1"/>
    </row>
    <row r="869" spans="1:25">
      <c r="A869" s="65"/>
      <c r="B869" s="29"/>
      <c r="C869" s="30"/>
      <c r="D869" s="29"/>
      <c r="E869" s="28"/>
      <c r="F869" s="29"/>
      <c r="G869" s="30"/>
      <c r="H869" s="30"/>
      <c r="I869" s="36"/>
      <c r="J869" s="36"/>
      <c r="K869" s="36"/>
      <c r="L869" s="36"/>
      <c r="M869" s="31"/>
      <c r="N869" s="32"/>
      <c r="O869" s="125"/>
      <c r="P869" s="159"/>
      <c r="Q869" s="159"/>
      <c r="R869" s="159"/>
      <c r="S869" s="36"/>
      <c r="T869" s="36"/>
      <c r="U869" s="31"/>
      <c r="V869" s="30"/>
      <c r="W869" s="1"/>
      <c r="X869" s="1"/>
      <c r="Y869" s="1"/>
    </row>
    <row r="870" spans="1:25">
      <c r="A870" s="65"/>
      <c r="B870" s="29"/>
      <c r="C870" s="30"/>
      <c r="D870" s="29"/>
      <c r="E870" s="28"/>
      <c r="F870" s="29"/>
      <c r="G870" s="30"/>
      <c r="H870" s="30"/>
      <c r="I870" s="36"/>
      <c r="J870" s="36"/>
      <c r="K870" s="36"/>
      <c r="L870" s="36"/>
      <c r="M870" s="31"/>
      <c r="N870" s="32"/>
      <c r="O870" s="125"/>
      <c r="P870" s="159"/>
      <c r="Q870" s="159"/>
      <c r="R870" s="159"/>
      <c r="S870" s="36"/>
      <c r="T870" s="36"/>
      <c r="U870" s="31"/>
      <c r="V870" s="30"/>
      <c r="W870" s="1"/>
      <c r="X870" s="1"/>
      <c r="Y870" s="1"/>
    </row>
    <row r="871" spans="1:25">
      <c r="A871" s="65"/>
      <c r="B871" s="29"/>
      <c r="C871" s="30"/>
      <c r="D871" s="29"/>
      <c r="E871" s="28"/>
      <c r="F871" s="29"/>
      <c r="G871" s="30"/>
      <c r="H871" s="30"/>
      <c r="I871" s="36"/>
      <c r="J871" s="36"/>
      <c r="K871" s="36"/>
      <c r="L871" s="36"/>
      <c r="M871" s="31"/>
      <c r="N871" s="32"/>
      <c r="O871" s="125"/>
      <c r="P871" s="159"/>
      <c r="Q871" s="159"/>
      <c r="R871" s="159"/>
      <c r="S871" s="36"/>
      <c r="T871" s="36"/>
      <c r="U871" s="31"/>
      <c r="V871" s="30"/>
      <c r="W871" s="1"/>
      <c r="X871" s="1"/>
      <c r="Y871" s="1"/>
    </row>
    <row r="872" spans="1:25">
      <c r="A872" s="65"/>
      <c r="B872" s="29"/>
      <c r="C872" s="30"/>
      <c r="D872" s="29"/>
      <c r="E872" s="28"/>
      <c r="F872" s="29"/>
      <c r="G872" s="30"/>
      <c r="H872" s="30"/>
      <c r="I872" s="36"/>
      <c r="J872" s="36"/>
      <c r="K872" s="36"/>
      <c r="L872" s="36"/>
      <c r="M872" s="31"/>
      <c r="N872" s="32"/>
      <c r="O872" s="125"/>
      <c r="P872" s="159"/>
      <c r="Q872" s="159"/>
      <c r="R872" s="159"/>
      <c r="S872" s="36"/>
      <c r="T872" s="36"/>
      <c r="U872" s="31"/>
      <c r="V872" s="30"/>
      <c r="W872" s="1"/>
      <c r="X872" s="1"/>
      <c r="Y872" s="1"/>
    </row>
    <row r="873" spans="1:25">
      <c r="A873" s="65"/>
      <c r="B873" s="29"/>
      <c r="C873" s="30"/>
      <c r="D873" s="29"/>
      <c r="E873" s="28"/>
      <c r="F873" s="29"/>
      <c r="G873" s="30"/>
      <c r="H873" s="30"/>
      <c r="I873" s="36"/>
      <c r="J873" s="36"/>
      <c r="K873" s="36"/>
      <c r="L873" s="36"/>
      <c r="M873" s="31"/>
      <c r="N873" s="32"/>
      <c r="O873" s="125"/>
      <c r="P873" s="159"/>
      <c r="Q873" s="159"/>
      <c r="R873" s="159"/>
      <c r="S873" s="36"/>
      <c r="T873" s="36"/>
      <c r="U873" s="31"/>
      <c r="V873" s="30"/>
      <c r="W873" s="1"/>
      <c r="X873" s="1"/>
      <c r="Y873" s="1"/>
    </row>
    <row r="874" spans="1:25">
      <c r="A874" s="65"/>
      <c r="B874" s="29"/>
      <c r="C874" s="30"/>
      <c r="D874" s="29"/>
      <c r="E874" s="28"/>
      <c r="F874" s="29"/>
      <c r="G874" s="30"/>
      <c r="H874" s="30"/>
      <c r="I874" s="36"/>
      <c r="J874" s="36"/>
      <c r="K874" s="36"/>
      <c r="L874" s="36"/>
      <c r="M874" s="31"/>
      <c r="N874" s="32"/>
      <c r="O874" s="125"/>
      <c r="P874" s="159"/>
      <c r="Q874" s="159"/>
      <c r="R874" s="159"/>
      <c r="S874" s="36"/>
      <c r="T874" s="36"/>
      <c r="U874" s="31"/>
      <c r="V874" s="30"/>
      <c r="W874" s="1"/>
      <c r="X874" s="1"/>
      <c r="Y874" s="1"/>
    </row>
    <row r="875" spans="1:25">
      <c r="A875" s="65"/>
      <c r="B875" s="29"/>
      <c r="C875" s="30"/>
      <c r="D875" s="29"/>
      <c r="E875" s="28"/>
      <c r="F875" s="29"/>
      <c r="G875" s="30"/>
      <c r="H875" s="30"/>
      <c r="I875" s="36"/>
      <c r="J875" s="36"/>
      <c r="K875" s="36"/>
      <c r="L875" s="36"/>
      <c r="M875" s="31"/>
      <c r="N875" s="32"/>
      <c r="O875" s="125"/>
      <c r="P875" s="159"/>
      <c r="Q875" s="159"/>
      <c r="R875" s="159"/>
      <c r="S875" s="36"/>
      <c r="T875" s="36"/>
      <c r="U875" s="31"/>
      <c r="V875" s="30"/>
      <c r="W875" s="1"/>
      <c r="X875" s="1"/>
      <c r="Y875" s="1"/>
    </row>
    <row r="876" spans="1:25">
      <c r="A876" s="65"/>
      <c r="B876" s="29"/>
      <c r="C876" s="30"/>
      <c r="D876" s="29"/>
      <c r="E876" s="28"/>
      <c r="F876" s="29"/>
      <c r="G876" s="30"/>
      <c r="H876" s="30"/>
      <c r="I876" s="36"/>
      <c r="J876" s="36"/>
      <c r="K876" s="36"/>
      <c r="L876" s="36"/>
      <c r="M876" s="31"/>
      <c r="N876" s="32"/>
      <c r="O876" s="125"/>
      <c r="P876" s="159"/>
      <c r="Q876" s="159"/>
      <c r="R876" s="159"/>
      <c r="S876" s="36"/>
      <c r="T876" s="36"/>
      <c r="U876" s="30"/>
      <c r="V876" s="30"/>
      <c r="W876" s="1"/>
      <c r="X876" s="1"/>
      <c r="Y876" s="1"/>
    </row>
    <row r="877" spans="1:25">
      <c r="A877" s="65"/>
      <c r="B877" s="29"/>
      <c r="C877" s="30"/>
      <c r="D877" s="29"/>
      <c r="E877" s="28"/>
      <c r="F877" s="29"/>
      <c r="G877" s="30"/>
      <c r="H877" s="30"/>
      <c r="I877" s="36"/>
      <c r="J877" s="36"/>
      <c r="K877" s="36"/>
      <c r="L877" s="36"/>
      <c r="M877" s="31"/>
      <c r="N877" s="32"/>
      <c r="O877" s="125"/>
      <c r="P877" s="159"/>
      <c r="Q877" s="159"/>
      <c r="R877" s="159"/>
      <c r="S877" s="36"/>
      <c r="T877" s="36"/>
      <c r="U877" s="30"/>
      <c r="V877" s="30"/>
      <c r="W877" s="1"/>
      <c r="X877" s="1"/>
      <c r="Y877" s="1"/>
    </row>
    <row r="878" spans="1:25">
      <c r="A878" s="65"/>
      <c r="B878" s="29"/>
      <c r="C878" s="30"/>
      <c r="D878" s="29"/>
      <c r="E878" s="28"/>
      <c r="F878" s="29"/>
      <c r="G878" s="30"/>
      <c r="H878" s="30"/>
      <c r="I878" s="36"/>
      <c r="J878" s="36"/>
      <c r="K878" s="36"/>
      <c r="L878" s="36"/>
      <c r="M878" s="31"/>
      <c r="N878" s="32"/>
      <c r="O878" s="125"/>
      <c r="P878" s="159"/>
      <c r="Q878" s="159"/>
      <c r="R878" s="159"/>
      <c r="S878" s="36"/>
      <c r="T878" s="36"/>
      <c r="U878" s="31"/>
      <c r="V878" s="30"/>
      <c r="W878" s="1"/>
      <c r="X878" s="1"/>
      <c r="Y878" s="1"/>
    </row>
    <row r="879" spans="1:25">
      <c r="A879" s="65"/>
      <c r="B879" s="29"/>
      <c r="C879" s="30"/>
      <c r="D879" s="29"/>
      <c r="E879" s="28"/>
      <c r="F879" s="29"/>
      <c r="G879" s="30"/>
      <c r="H879" s="30"/>
      <c r="I879" s="36"/>
      <c r="J879" s="36"/>
      <c r="K879" s="36"/>
      <c r="L879" s="36"/>
      <c r="M879" s="31"/>
      <c r="N879" s="32"/>
      <c r="O879" s="125"/>
      <c r="P879" s="159"/>
      <c r="Q879" s="159"/>
      <c r="R879" s="159"/>
      <c r="S879" s="36"/>
      <c r="T879" s="36"/>
      <c r="U879" s="31"/>
      <c r="V879" s="30"/>
      <c r="W879" s="1"/>
      <c r="X879" s="1"/>
      <c r="Y879" s="1"/>
    </row>
    <row r="880" spans="1:25">
      <c r="A880" s="65"/>
      <c r="B880" s="29"/>
      <c r="C880" s="30"/>
      <c r="D880" s="29"/>
      <c r="E880" s="28"/>
      <c r="F880" s="29"/>
      <c r="G880" s="30"/>
      <c r="H880" s="30"/>
      <c r="I880" s="36"/>
      <c r="J880" s="36"/>
      <c r="K880" s="36"/>
      <c r="L880" s="36"/>
      <c r="M880" s="31"/>
      <c r="N880" s="32"/>
      <c r="O880" s="125"/>
      <c r="P880" s="159"/>
      <c r="Q880" s="159"/>
      <c r="R880" s="159"/>
      <c r="S880" s="36"/>
      <c r="T880" s="36"/>
      <c r="U880" s="31"/>
      <c r="V880" s="30"/>
      <c r="W880" s="1"/>
      <c r="X880" s="1"/>
      <c r="Y880" s="1"/>
    </row>
    <row r="881" spans="1:25">
      <c r="A881" s="65"/>
      <c r="B881" s="29"/>
      <c r="C881" s="30"/>
      <c r="D881" s="29"/>
      <c r="E881" s="28"/>
      <c r="F881" s="29"/>
      <c r="G881" s="30"/>
      <c r="H881" s="30"/>
      <c r="I881" s="36"/>
      <c r="J881" s="36"/>
      <c r="K881" s="36"/>
      <c r="L881" s="36"/>
      <c r="M881" s="31"/>
      <c r="N881" s="32"/>
      <c r="O881" s="125"/>
      <c r="P881" s="159"/>
      <c r="Q881" s="159"/>
      <c r="R881" s="159"/>
      <c r="S881" s="36"/>
      <c r="T881" s="36"/>
      <c r="U881" s="31"/>
      <c r="V881" s="30"/>
      <c r="W881" s="1"/>
      <c r="X881" s="1"/>
      <c r="Y881" s="1"/>
    </row>
    <row r="882" spans="1:25">
      <c r="A882" s="65"/>
      <c r="B882" s="29"/>
      <c r="C882" s="30"/>
      <c r="D882" s="29"/>
      <c r="E882" s="28"/>
      <c r="F882" s="29"/>
      <c r="G882" s="30"/>
      <c r="H882" s="30"/>
      <c r="I882" s="36"/>
      <c r="J882" s="36"/>
      <c r="K882" s="36"/>
      <c r="L882" s="36"/>
      <c r="M882" s="31"/>
      <c r="N882" s="32"/>
      <c r="O882" s="125"/>
      <c r="P882" s="159"/>
      <c r="Q882" s="159"/>
      <c r="R882" s="159"/>
      <c r="S882" s="36"/>
      <c r="T882" s="36"/>
      <c r="U882" s="31"/>
      <c r="V882" s="30"/>
      <c r="W882" s="1"/>
      <c r="X882" s="1"/>
      <c r="Y882" s="1"/>
    </row>
    <row r="883" spans="1:25">
      <c r="A883" s="65"/>
      <c r="B883" s="29"/>
      <c r="C883" s="30"/>
      <c r="D883" s="29"/>
      <c r="E883" s="28"/>
      <c r="F883" s="29"/>
      <c r="G883" s="30"/>
      <c r="H883" s="30"/>
      <c r="I883" s="36"/>
      <c r="J883" s="36"/>
      <c r="K883" s="36"/>
      <c r="L883" s="36"/>
      <c r="M883" s="31"/>
      <c r="N883" s="32"/>
      <c r="O883" s="125"/>
      <c r="P883" s="159"/>
      <c r="Q883" s="159"/>
      <c r="R883" s="159"/>
      <c r="S883" s="36"/>
      <c r="T883" s="36"/>
      <c r="U883" s="31"/>
      <c r="V883" s="30"/>
      <c r="W883" s="1"/>
      <c r="X883" s="1"/>
      <c r="Y883" s="1"/>
    </row>
    <row r="884" spans="1:25">
      <c r="A884" s="65"/>
      <c r="B884" s="29"/>
      <c r="C884" s="30"/>
      <c r="D884" s="29"/>
      <c r="E884" s="28"/>
      <c r="F884" s="29"/>
      <c r="G884" s="30"/>
      <c r="H884" s="30"/>
      <c r="I884" s="36"/>
      <c r="J884" s="36"/>
      <c r="K884" s="36"/>
      <c r="L884" s="36"/>
      <c r="M884" s="31"/>
      <c r="N884" s="32"/>
      <c r="O884" s="125"/>
      <c r="P884" s="159"/>
      <c r="Q884" s="159"/>
      <c r="R884" s="159"/>
      <c r="S884" s="36"/>
      <c r="T884" s="36"/>
      <c r="U884" s="31"/>
      <c r="V884" s="30"/>
      <c r="W884" s="1"/>
      <c r="X884" s="1"/>
      <c r="Y884" s="1"/>
    </row>
    <row r="885" spans="1:25">
      <c r="A885" s="65"/>
      <c r="B885" s="29"/>
      <c r="C885" s="30"/>
      <c r="D885" s="29"/>
      <c r="E885" s="28"/>
      <c r="F885" s="29"/>
      <c r="G885" s="30"/>
      <c r="H885" s="30"/>
      <c r="I885" s="36"/>
      <c r="J885" s="36"/>
      <c r="K885" s="36"/>
      <c r="L885" s="36"/>
      <c r="M885" s="31"/>
      <c r="N885" s="32"/>
      <c r="O885" s="125"/>
      <c r="P885" s="159"/>
      <c r="Q885" s="159"/>
      <c r="R885" s="159"/>
      <c r="S885" s="36"/>
      <c r="T885" s="36"/>
      <c r="U885" s="31"/>
      <c r="V885" s="30"/>
      <c r="W885" s="1"/>
      <c r="X885" s="1"/>
      <c r="Y885" s="1"/>
    </row>
    <row r="886" spans="1:25">
      <c r="A886" s="65"/>
      <c r="B886" s="29"/>
      <c r="C886" s="30"/>
      <c r="D886" s="29"/>
      <c r="E886" s="28"/>
      <c r="F886" s="29"/>
      <c r="G886" s="30"/>
      <c r="H886" s="30"/>
      <c r="I886" s="36"/>
      <c r="J886" s="36"/>
      <c r="K886" s="36"/>
      <c r="L886" s="36"/>
      <c r="M886" s="31"/>
      <c r="N886" s="32"/>
      <c r="O886" s="125"/>
      <c r="P886" s="159"/>
      <c r="Q886" s="159"/>
      <c r="R886" s="159"/>
      <c r="S886" s="36"/>
      <c r="T886" s="36"/>
      <c r="U886" s="31"/>
      <c r="V886" s="30"/>
      <c r="W886" s="1"/>
      <c r="X886" s="1"/>
      <c r="Y886" s="1"/>
    </row>
    <row r="887" spans="1:25">
      <c r="A887" s="65"/>
      <c r="B887" s="29"/>
      <c r="C887" s="30"/>
      <c r="D887" s="29"/>
      <c r="E887" s="28"/>
      <c r="F887" s="29"/>
      <c r="G887" s="30"/>
      <c r="H887" s="30"/>
      <c r="I887" s="36"/>
      <c r="J887" s="36"/>
      <c r="K887" s="36"/>
      <c r="L887" s="36"/>
      <c r="M887" s="31"/>
      <c r="N887" s="32"/>
      <c r="O887" s="125"/>
      <c r="P887" s="159"/>
      <c r="Q887" s="159"/>
      <c r="R887" s="159"/>
      <c r="S887" s="36"/>
      <c r="T887" s="36"/>
      <c r="U887" s="31"/>
      <c r="V887" s="30"/>
      <c r="W887" s="1"/>
      <c r="X887" s="1"/>
      <c r="Y887" s="1"/>
    </row>
    <row r="888" spans="1:25">
      <c r="A888" s="65"/>
      <c r="B888" s="29"/>
      <c r="C888" s="30"/>
      <c r="D888" s="29"/>
      <c r="E888" s="28"/>
      <c r="F888" s="29"/>
      <c r="G888" s="30"/>
      <c r="H888" s="30"/>
      <c r="I888" s="36"/>
      <c r="J888" s="36"/>
      <c r="K888" s="36"/>
      <c r="L888" s="36"/>
      <c r="M888" s="31"/>
      <c r="N888" s="32"/>
      <c r="O888" s="125"/>
      <c r="P888" s="159"/>
      <c r="Q888" s="159"/>
      <c r="R888" s="159"/>
      <c r="S888" s="36"/>
      <c r="T888" s="36"/>
      <c r="U888" s="31"/>
      <c r="V888" s="30"/>
      <c r="W888" s="1"/>
      <c r="X888" s="1"/>
      <c r="Y888" s="1"/>
    </row>
    <row r="889" spans="1:25">
      <c r="A889" s="65"/>
      <c r="B889" s="29"/>
      <c r="C889" s="30"/>
      <c r="D889" s="29"/>
      <c r="E889" s="28"/>
      <c r="F889" s="29"/>
      <c r="G889" s="30"/>
      <c r="H889" s="30"/>
      <c r="I889" s="36"/>
      <c r="J889" s="36"/>
      <c r="K889" s="36"/>
      <c r="L889" s="36"/>
      <c r="M889" s="31"/>
      <c r="N889" s="32"/>
      <c r="O889" s="125"/>
      <c r="P889" s="159"/>
      <c r="Q889" s="159"/>
      <c r="R889" s="159"/>
      <c r="S889" s="36"/>
      <c r="T889" s="36"/>
      <c r="U889" s="31"/>
      <c r="V889" s="30"/>
      <c r="W889" s="1"/>
      <c r="X889" s="1"/>
      <c r="Y889" s="1"/>
    </row>
    <row r="890" spans="1:25">
      <c r="A890" s="65"/>
      <c r="B890" s="29"/>
      <c r="C890" s="30"/>
      <c r="D890" s="29"/>
      <c r="E890" s="28"/>
      <c r="F890" s="29"/>
      <c r="G890" s="30"/>
      <c r="H890" s="30"/>
      <c r="I890" s="36"/>
      <c r="J890" s="36"/>
      <c r="K890" s="36"/>
      <c r="L890" s="36"/>
      <c r="M890" s="31"/>
      <c r="N890" s="32"/>
      <c r="O890" s="125"/>
      <c r="P890" s="159"/>
      <c r="Q890" s="159"/>
      <c r="R890" s="159"/>
      <c r="S890" s="36"/>
      <c r="T890" s="36"/>
      <c r="U890" s="31"/>
      <c r="V890" s="30"/>
      <c r="W890" s="1"/>
      <c r="X890" s="1"/>
      <c r="Y890" s="1"/>
    </row>
    <row r="891" spans="1:25">
      <c r="A891" s="65"/>
      <c r="B891" s="29"/>
      <c r="C891" s="30"/>
      <c r="D891" s="29"/>
      <c r="E891" s="28"/>
      <c r="F891" s="29"/>
      <c r="G891" s="30"/>
      <c r="H891" s="30"/>
      <c r="I891" s="36"/>
      <c r="J891" s="36"/>
      <c r="K891" s="36"/>
      <c r="L891" s="36"/>
      <c r="M891" s="31"/>
      <c r="N891" s="32"/>
      <c r="O891" s="125"/>
      <c r="P891" s="159"/>
      <c r="Q891" s="159"/>
      <c r="R891" s="159"/>
      <c r="S891" s="36"/>
      <c r="T891" s="36"/>
      <c r="U891" s="31"/>
      <c r="V891" s="30"/>
      <c r="W891" s="1"/>
      <c r="X891" s="1"/>
      <c r="Y891" s="1"/>
    </row>
    <row r="892" spans="1:25">
      <c r="A892" s="65"/>
      <c r="B892" s="29"/>
      <c r="C892" s="30"/>
      <c r="D892" s="29"/>
      <c r="E892" s="28"/>
      <c r="F892" s="29"/>
      <c r="G892" s="30"/>
      <c r="H892" s="30"/>
      <c r="I892" s="36"/>
      <c r="J892" s="36"/>
      <c r="K892" s="36"/>
      <c r="L892" s="36"/>
      <c r="M892" s="31"/>
      <c r="N892" s="32"/>
      <c r="O892" s="125"/>
      <c r="P892" s="159"/>
      <c r="Q892" s="159"/>
      <c r="R892" s="159"/>
      <c r="S892" s="36"/>
      <c r="T892" s="36"/>
      <c r="U892" s="31"/>
      <c r="V892" s="30"/>
      <c r="W892" s="1"/>
      <c r="X892" s="1"/>
      <c r="Y892" s="1"/>
    </row>
    <row r="893" spans="1:25">
      <c r="A893" s="65"/>
      <c r="B893" s="29"/>
      <c r="C893" s="30"/>
      <c r="D893" s="29"/>
      <c r="E893" s="28"/>
      <c r="F893" s="29"/>
      <c r="G893" s="30"/>
      <c r="H893" s="30"/>
      <c r="I893" s="36"/>
      <c r="J893" s="36"/>
      <c r="K893" s="36"/>
      <c r="L893" s="36"/>
      <c r="M893" s="31"/>
      <c r="N893" s="32"/>
      <c r="O893" s="125"/>
      <c r="P893" s="159"/>
      <c r="Q893" s="159"/>
      <c r="R893" s="159"/>
      <c r="S893" s="36"/>
      <c r="T893" s="36"/>
      <c r="U893" s="31"/>
      <c r="V893" s="30"/>
      <c r="W893" s="1"/>
      <c r="X893" s="1"/>
      <c r="Y893" s="1"/>
    </row>
    <row r="894" spans="1:25">
      <c r="A894" s="65"/>
      <c r="B894" s="29"/>
      <c r="C894" s="30"/>
      <c r="D894" s="29"/>
      <c r="E894" s="28"/>
      <c r="F894" s="29"/>
      <c r="G894" s="30"/>
      <c r="H894" s="30"/>
      <c r="I894" s="36"/>
      <c r="J894" s="36"/>
      <c r="K894" s="36"/>
      <c r="L894" s="36"/>
      <c r="M894" s="31"/>
      <c r="N894" s="32"/>
      <c r="O894" s="125"/>
      <c r="P894" s="159"/>
      <c r="Q894" s="159"/>
      <c r="R894" s="159"/>
      <c r="S894" s="36"/>
      <c r="T894" s="36"/>
      <c r="U894" s="31"/>
      <c r="V894" s="30"/>
      <c r="W894" s="1"/>
      <c r="X894" s="1"/>
      <c r="Y894" s="1"/>
    </row>
    <row r="895" spans="1:25">
      <c r="A895" s="65"/>
      <c r="B895" s="29"/>
      <c r="C895" s="30"/>
      <c r="D895" s="29"/>
      <c r="E895" s="28"/>
      <c r="F895" s="29"/>
      <c r="G895" s="30"/>
      <c r="H895" s="30"/>
      <c r="I895" s="36"/>
      <c r="J895" s="36"/>
      <c r="K895" s="36"/>
      <c r="L895" s="36"/>
      <c r="M895" s="31"/>
      <c r="N895" s="32"/>
      <c r="O895" s="125"/>
      <c r="P895" s="159"/>
      <c r="Q895" s="159"/>
      <c r="R895" s="159"/>
      <c r="S895" s="36"/>
      <c r="T895" s="36"/>
      <c r="U895" s="31"/>
      <c r="V895" s="30"/>
      <c r="W895" s="1"/>
      <c r="X895" s="1"/>
      <c r="Y895" s="1"/>
    </row>
    <row r="896" spans="1:25">
      <c r="A896" s="65"/>
      <c r="B896" s="29"/>
      <c r="C896" s="30"/>
      <c r="D896" s="29"/>
      <c r="E896" s="28"/>
      <c r="F896" s="29"/>
      <c r="G896" s="30"/>
      <c r="H896" s="30"/>
      <c r="I896" s="36"/>
      <c r="J896" s="36"/>
      <c r="K896" s="36"/>
      <c r="L896" s="36"/>
      <c r="M896" s="31"/>
      <c r="N896" s="32"/>
      <c r="O896" s="125"/>
      <c r="P896" s="159"/>
      <c r="Q896" s="159"/>
      <c r="R896" s="159"/>
      <c r="S896" s="36"/>
      <c r="T896" s="36"/>
      <c r="U896" s="31"/>
      <c r="V896" s="30"/>
      <c r="W896" s="1"/>
      <c r="X896" s="1"/>
      <c r="Y896" s="1"/>
    </row>
    <row r="897" spans="1:25">
      <c r="A897" s="65"/>
      <c r="B897" s="29"/>
      <c r="C897" s="30"/>
      <c r="D897" s="29"/>
      <c r="E897" s="28"/>
      <c r="F897" s="29"/>
      <c r="G897" s="30"/>
      <c r="H897" s="30"/>
      <c r="I897" s="36"/>
      <c r="J897" s="36"/>
      <c r="K897" s="36"/>
      <c r="L897" s="36"/>
      <c r="M897" s="31"/>
      <c r="N897" s="32"/>
      <c r="O897" s="125"/>
      <c r="P897" s="159"/>
      <c r="Q897" s="159"/>
      <c r="R897" s="159"/>
      <c r="S897" s="36"/>
      <c r="T897" s="36"/>
      <c r="U897" s="31"/>
      <c r="V897" s="30"/>
      <c r="W897" s="1"/>
      <c r="X897" s="1"/>
      <c r="Y897" s="1"/>
    </row>
    <row r="898" spans="1:25">
      <c r="A898" s="65"/>
      <c r="B898" s="29"/>
      <c r="C898" s="30"/>
      <c r="D898" s="29"/>
      <c r="E898" s="28"/>
      <c r="F898" s="29"/>
      <c r="G898" s="30"/>
      <c r="H898" s="30"/>
      <c r="I898" s="36"/>
      <c r="J898" s="36"/>
      <c r="K898" s="36"/>
      <c r="L898" s="36"/>
      <c r="M898" s="31"/>
      <c r="N898" s="32"/>
      <c r="O898" s="125"/>
      <c r="P898" s="159"/>
      <c r="Q898" s="159"/>
      <c r="R898" s="159"/>
      <c r="S898" s="36"/>
      <c r="T898" s="36"/>
      <c r="U898" s="31"/>
      <c r="V898" s="30"/>
      <c r="W898" s="1"/>
      <c r="X898" s="1"/>
      <c r="Y898" s="1"/>
    </row>
    <row r="899" spans="1:25">
      <c r="A899" s="65"/>
      <c r="B899" s="29"/>
      <c r="C899" s="30"/>
      <c r="D899" s="29"/>
      <c r="E899" s="28"/>
      <c r="F899" s="29"/>
      <c r="G899" s="30"/>
      <c r="H899" s="30"/>
      <c r="I899" s="36"/>
      <c r="J899" s="36"/>
      <c r="K899" s="36"/>
      <c r="L899" s="36"/>
      <c r="M899" s="31"/>
      <c r="N899" s="32"/>
      <c r="O899" s="125"/>
      <c r="P899" s="160"/>
      <c r="Q899" s="160"/>
      <c r="R899" s="159"/>
      <c r="S899" s="36"/>
      <c r="T899" s="36"/>
      <c r="U899" s="31"/>
      <c r="V899" s="30"/>
      <c r="W899" s="1"/>
      <c r="X899" s="1"/>
      <c r="Y899" s="1"/>
    </row>
    <row r="900" spans="1:25">
      <c r="A900" s="65"/>
      <c r="B900" s="29"/>
      <c r="C900" s="30"/>
      <c r="D900" s="29"/>
      <c r="E900" s="28"/>
      <c r="F900" s="29"/>
      <c r="G900" s="30"/>
      <c r="H900" s="30"/>
      <c r="I900" s="36"/>
      <c r="J900" s="36"/>
      <c r="K900" s="36"/>
      <c r="L900" s="36"/>
      <c r="M900" s="31"/>
      <c r="N900" s="32"/>
      <c r="O900" s="125"/>
      <c r="P900" s="160"/>
      <c r="Q900" s="159"/>
      <c r="R900" s="159"/>
      <c r="S900" s="36"/>
      <c r="T900" s="36"/>
      <c r="U900" s="31"/>
      <c r="V900" s="30"/>
      <c r="W900" s="1"/>
      <c r="X900" s="1"/>
      <c r="Y900" s="1"/>
    </row>
    <row r="901" spans="1:25">
      <c r="A901" s="65"/>
      <c r="B901" s="29"/>
      <c r="C901" s="30"/>
      <c r="D901" s="29"/>
      <c r="E901" s="28"/>
      <c r="F901" s="29"/>
      <c r="G901" s="30"/>
      <c r="H901" s="30"/>
      <c r="I901" s="36"/>
      <c r="J901" s="36"/>
      <c r="K901" s="36"/>
      <c r="L901" s="36"/>
      <c r="M901" s="31"/>
      <c r="N901" s="32"/>
      <c r="O901" s="125"/>
      <c r="P901" s="160"/>
      <c r="Q901" s="159"/>
      <c r="R901" s="159"/>
      <c r="S901" s="36"/>
      <c r="T901" s="36"/>
      <c r="U901" s="31"/>
      <c r="V901" s="30"/>
      <c r="W901" s="1"/>
      <c r="X901" s="1"/>
      <c r="Y901" s="1"/>
    </row>
    <row r="902" spans="1:25">
      <c r="A902" s="65"/>
      <c r="B902" s="29"/>
      <c r="C902" s="30"/>
      <c r="D902" s="29"/>
      <c r="E902" s="28"/>
      <c r="F902" s="29"/>
      <c r="G902" s="30"/>
      <c r="H902" s="30"/>
      <c r="I902" s="36"/>
      <c r="J902" s="36"/>
      <c r="K902" s="36"/>
      <c r="L902" s="36"/>
      <c r="M902" s="31"/>
      <c r="N902" s="32"/>
      <c r="O902" s="125"/>
      <c r="P902" s="160"/>
      <c r="Q902" s="159"/>
      <c r="R902" s="159"/>
      <c r="S902" s="36"/>
      <c r="T902" s="36"/>
      <c r="U902" s="31"/>
      <c r="V902" s="30"/>
      <c r="W902" s="1"/>
      <c r="X902" s="1"/>
      <c r="Y902" s="1"/>
    </row>
    <row r="903" spans="1:25">
      <c r="A903" s="65"/>
      <c r="B903" s="29"/>
      <c r="C903" s="30"/>
      <c r="D903" s="29"/>
      <c r="E903" s="28"/>
      <c r="F903" s="29"/>
      <c r="G903" s="30"/>
      <c r="H903" s="30"/>
      <c r="I903" s="36"/>
      <c r="J903" s="36"/>
      <c r="K903" s="36"/>
      <c r="L903" s="36"/>
      <c r="M903" s="31"/>
      <c r="N903" s="32"/>
      <c r="O903" s="125"/>
      <c r="P903" s="160"/>
      <c r="Q903" s="159"/>
      <c r="R903" s="159"/>
      <c r="S903" s="36"/>
      <c r="T903" s="36"/>
      <c r="U903" s="31"/>
      <c r="V903" s="30"/>
      <c r="W903" s="1"/>
      <c r="X903" s="1"/>
      <c r="Y903" s="1"/>
    </row>
    <row r="904" spans="1:25">
      <c r="A904" s="65"/>
      <c r="B904" s="29"/>
      <c r="C904" s="30"/>
      <c r="D904" s="29"/>
      <c r="E904" s="28"/>
      <c r="F904" s="29"/>
      <c r="G904" s="30"/>
      <c r="H904" s="30"/>
      <c r="I904" s="36"/>
      <c r="J904" s="36"/>
      <c r="K904" s="36"/>
      <c r="L904" s="36"/>
      <c r="M904" s="31"/>
      <c r="N904" s="32"/>
      <c r="O904" s="125"/>
      <c r="P904" s="160"/>
      <c r="Q904" s="159"/>
      <c r="R904" s="159"/>
      <c r="S904" s="36"/>
      <c r="T904" s="36"/>
      <c r="U904" s="31"/>
      <c r="V904" s="30"/>
      <c r="W904" s="1"/>
      <c r="X904" s="1"/>
      <c r="Y904" s="1"/>
    </row>
    <row r="905" spans="1:25">
      <c r="A905" s="65"/>
      <c r="B905" s="29"/>
      <c r="C905" s="30"/>
      <c r="D905" s="29"/>
      <c r="E905" s="28"/>
      <c r="F905" s="29"/>
      <c r="G905" s="30"/>
      <c r="H905" s="30"/>
      <c r="I905" s="36"/>
      <c r="J905" s="36"/>
      <c r="K905" s="36"/>
      <c r="L905" s="36"/>
      <c r="M905" s="31"/>
      <c r="N905" s="32"/>
      <c r="O905" s="125"/>
      <c r="P905" s="160"/>
      <c r="Q905" s="159"/>
      <c r="R905" s="159"/>
      <c r="S905" s="36"/>
      <c r="T905" s="36"/>
      <c r="U905" s="31"/>
      <c r="V905" s="30"/>
      <c r="W905" s="1"/>
      <c r="X905" s="1"/>
      <c r="Y905" s="1"/>
    </row>
    <row r="906" spans="1:25">
      <c r="A906" s="65"/>
      <c r="B906" s="29"/>
      <c r="C906" s="30"/>
      <c r="D906" s="29"/>
      <c r="E906" s="28"/>
      <c r="F906" s="29"/>
      <c r="G906" s="30"/>
      <c r="H906" s="30"/>
      <c r="I906" s="36"/>
      <c r="J906" s="36"/>
      <c r="K906" s="36"/>
      <c r="L906" s="36"/>
      <c r="M906" s="31"/>
      <c r="N906" s="32"/>
      <c r="O906" s="125"/>
      <c r="P906" s="160"/>
      <c r="Q906" s="159"/>
      <c r="R906" s="159"/>
      <c r="S906" s="36"/>
      <c r="T906" s="36"/>
      <c r="U906" s="31"/>
      <c r="V906" s="30"/>
      <c r="W906" s="1"/>
      <c r="X906" s="1"/>
      <c r="Y906" s="1"/>
    </row>
    <row r="907" spans="1:25">
      <c r="A907" s="65"/>
      <c r="B907" s="29"/>
      <c r="C907" s="30"/>
      <c r="D907" s="29"/>
      <c r="E907" s="28"/>
      <c r="F907" s="29"/>
      <c r="G907" s="30"/>
      <c r="H907" s="30"/>
      <c r="I907" s="36"/>
      <c r="J907" s="36"/>
      <c r="K907" s="36"/>
      <c r="L907" s="36"/>
      <c r="M907" s="31"/>
      <c r="N907" s="32"/>
      <c r="O907" s="125"/>
      <c r="P907" s="160"/>
      <c r="Q907" s="159"/>
      <c r="R907" s="159"/>
      <c r="S907" s="36"/>
      <c r="T907" s="36"/>
      <c r="U907" s="31"/>
      <c r="V907" s="30"/>
      <c r="W907" s="1"/>
      <c r="X907" s="1"/>
      <c r="Y907" s="1"/>
    </row>
    <row r="908" spans="1:25">
      <c r="A908" s="65"/>
      <c r="B908" s="29"/>
      <c r="C908" s="30"/>
      <c r="D908" s="29"/>
      <c r="E908" s="28"/>
      <c r="F908" s="29"/>
      <c r="G908" s="30"/>
      <c r="H908" s="30"/>
      <c r="I908" s="36"/>
      <c r="J908" s="36"/>
      <c r="K908" s="36"/>
      <c r="L908" s="36"/>
      <c r="M908" s="31"/>
      <c r="N908" s="32"/>
      <c r="O908" s="125"/>
      <c r="P908" s="160"/>
      <c r="Q908" s="159"/>
      <c r="R908" s="159"/>
      <c r="S908" s="36"/>
      <c r="T908" s="36"/>
      <c r="U908" s="31"/>
      <c r="V908" s="30"/>
      <c r="W908" s="1"/>
      <c r="X908" s="1"/>
      <c r="Y908" s="1"/>
    </row>
    <row r="909" spans="1:25">
      <c r="A909" s="65"/>
      <c r="B909" s="29"/>
      <c r="C909" s="30"/>
      <c r="D909" s="29"/>
      <c r="E909" s="28"/>
      <c r="F909" s="29"/>
      <c r="G909" s="30"/>
      <c r="H909" s="30"/>
      <c r="I909" s="36"/>
      <c r="J909" s="36"/>
      <c r="K909" s="36"/>
      <c r="L909" s="36"/>
      <c r="M909" s="31"/>
      <c r="N909" s="32"/>
      <c r="O909" s="125"/>
      <c r="P909" s="160"/>
      <c r="Q909" s="159"/>
      <c r="R909" s="159"/>
      <c r="S909" s="36"/>
      <c r="T909" s="36"/>
      <c r="U909" s="31"/>
      <c r="V909" s="30"/>
      <c r="W909" s="1"/>
      <c r="X909" s="1"/>
      <c r="Y909" s="1"/>
    </row>
    <row r="910" spans="1:25">
      <c r="A910" s="65"/>
      <c r="B910" s="29"/>
      <c r="C910" s="30"/>
      <c r="D910" s="29"/>
      <c r="E910" s="28"/>
      <c r="F910" s="29"/>
      <c r="G910" s="30"/>
      <c r="H910" s="30"/>
      <c r="I910" s="36"/>
      <c r="J910" s="36"/>
      <c r="K910" s="36"/>
      <c r="L910" s="36"/>
      <c r="M910" s="31"/>
      <c r="N910" s="32"/>
      <c r="O910" s="125"/>
      <c r="P910" s="160"/>
      <c r="Q910" s="159"/>
      <c r="R910" s="159"/>
      <c r="S910" s="36"/>
      <c r="T910" s="36"/>
      <c r="U910" s="30"/>
      <c r="V910" s="30"/>
      <c r="W910" s="1"/>
      <c r="X910" s="1"/>
      <c r="Y910" s="1"/>
    </row>
    <row r="911" spans="1:25">
      <c r="A911" s="65"/>
      <c r="B911" s="29"/>
      <c r="C911" s="30"/>
      <c r="D911" s="29"/>
      <c r="E911" s="28"/>
      <c r="F911" s="29"/>
      <c r="G911" s="30"/>
      <c r="H911" s="30"/>
      <c r="I911" s="36"/>
      <c r="J911" s="36"/>
      <c r="K911" s="36"/>
      <c r="L911" s="36"/>
      <c r="M911" s="31"/>
      <c r="N911" s="32"/>
      <c r="O911" s="125"/>
      <c r="P911" s="160"/>
      <c r="Q911" s="159"/>
      <c r="R911" s="159"/>
      <c r="S911" s="36"/>
      <c r="T911" s="36"/>
      <c r="U911" s="30"/>
      <c r="V911" s="30"/>
      <c r="W911" s="1"/>
      <c r="X911" s="1"/>
      <c r="Y911" s="1"/>
    </row>
    <row r="912" spans="1:25">
      <c r="A912" s="65"/>
      <c r="B912" s="29"/>
      <c r="C912" s="30"/>
      <c r="D912" s="29"/>
      <c r="E912" s="28"/>
      <c r="F912" s="29"/>
      <c r="G912" s="30"/>
      <c r="H912" s="30"/>
      <c r="I912" s="36"/>
      <c r="J912" s="36"/>
      <c r="K912" s="36"/>
      <c r="L912" s="36"/>
      <c r="M912" s="31"/>
      <c r="N912" s="32"/>
      <c r="O912" s="125"/>
      <c r="P912" s="160"/>
      <c r="Q912" s="159"/>
      <c r="R912" s="159"/>
      <c r="S912" s="36"/>
      <c r="T912" s="36"/>
      <c r="U912" s="30"/>
      <c r="V912" s="30"/>
      <c r="W912" s="1"/>
      <c r="X912" s="1"/>
      <c r="Y912" s="1"/>
    </row>
    <row r="913" spans="1:25">
      <c r="A913" s="65"/>
      <c r="B913" s="29"/>
      <c r="C913" s="30"/>
      <c r="D913" s="29"/>
      <c r="E913" s="28"/>
      <c r="F913" s="29"/>
      <c r="G913" s="30"/>
      <c r="H913" s="30"/>
      <c r="I913" s="36"/>
      <c r="J913" s="36"/>
      <c r="K913" s="36"/>
      <c r="L913" s="36"/>
      <c r="M913" s="31"/>
      <c r="N913" s="32"/>
      <c r="O913" s="125"/>
      <c r="P913" s="160"/>
      <c r="Q913" s="159"/>
      <c r="R913" s="159"/>
      <c r="S913" s="36"/>
      <c r="T913" s="36"/>
      <c r="U913" s="30"/>
      <c r="V913" s="30"/>
      <c r="W913" s="1"/>
      <c r="X913" s="1"/>
      <c r="Y913" s="1"/>
    </row>
    <row r="914" spans="1:25">
      <c r="A914" s="65"/>
      <c r="B914" s="29"/>
      <c r="C914" s="30"/>
      <c r="D914" s="29"/>
      <c r="E914" s="28"/>
      <c r="F914" s="29"/>
      <c r="G914" s="30"/>
      <c r="H914" s="30"/>
      <c r="I914" s="36"/>
      <c r="J914" s="36"/>
      <c r="K914" s="36"/>
      <c r="L914" s="36"/>
      <c r="M914" s="31"/>
      <c r="N914" s="32"/>
      <c r="O914" s="125"/>
      <c r="P914" s="160"/>
      <c r="Q914" s="159"/>
      <c r="R914" s="159"/>
      <c r="S914" s="36"/>
      <c r="T914" s="36"/>
      <c r="U914" s="30"/>
      <c r="V914" s="30"/>
      <c r="W914" s="1"/>
      <c r="X914" s="1"/>
      <c r="Y914" s="1"/>
    </row>
    <row r="915" spans="1:25">
      <c r="A915" s="65"/>
      <c r="B915" s="29"/>
      <c r="C915" s="30"/>
      <c r="D915" s="29"/>
      <c r="E915" s="28"/>
      <c r="F915" s="29"/>
      <c r="G915" s="30"/>
      <c r="H915" s="30"/>
      <c r="I915" s="36"/>
      <c r="J915" s="36"/>
      <c r="K915" s="36"/>
      <c r="L915" s="36"/>
      <c r="M915" s="31"/>
      <c r="N915" s="32"/>
      <c r="O915" s="125"/>
      <c r="P915" s="160"/>
      <c r="Q915" s="159"/>
      <c r="R915" s="159"/>
      <c r="S915" s="36"/>
      <c r="T915" s="36"/>
      <c r="U915" s="30"/>
      <c r="V915" s="30"/>
      <c r="W915" s="1"/>
      <c r="X915" s="1"/>
      <c r="Y915" s="1"/>
    </row>
    <row r="916" spans="1:25">
      <c r="A916" s="65"/>
      <c r="B916" s="29"/>
      <c r="C916" s="30"/>
      <c r="D916" s="29"/>
      <c r="E916" s="28"/>
      <c r="F916" s="29"/>
      <c r="G916" s="30"/>
      <c r="H916" s="30"/>
      <c r="I916" s="36"/>
      <c r="J916" s="36"/>
      <c r="K916" s="36"/>
      <c r="L916" s="36"/>
      <c r="M916" s="31"/>
      <c r="N916" s="32"/>
      <c r="O916" s="125"/>
      <c r="P916" s="160"/>
      <c r="Q916" s="159"/>
      <c r="R916" s="159"/>
      <c r="S916" s="36"/>
      <c r="T916" s="36"/>
      <c r="U916" s="30"/>
      <c r="V916" s="30"/>
      <c r="W916" s="1"/>
      <c r="X916" s="1"/>
      <c r="Y916" s="1"/>
    </row>
    <row r="917" spans="1:25">
      <c r="A917" s="65"/>
      <c r="B917" s="29"/>
      <c r="C917" s="30"/>
      <c r="D917" s="29"/>
      <c r="E917" s="28"/>
      <c r="F917" s="29"/>
      <c r="G917" s="30"/>
      <c r="H917" s="30"/>
      <c r="I917" s="36"/>
      <c r="J917" s="36"/>
      <c r="K917" s="36"/>
      <c r="L917" s="36"/>
      <c r="M917" s="31"/>
      <c r="N917" s="32"/>
      <c r="O917" s="125"/>
      <c r="P917" s="160"/>
      <c r="Q917" s="159"/>
      <c r="R917" s="159"/>
      <c r="S917" s="36"/>
      <c r="T917" s="36"/>
      <c r="U917" s="30"/>
      <c r="V917" s="30"/>
      <c r="W917" s="1"/>
      <c r="X917" s="1"/>
      <c r="Y917" s="98"/>
    </row>
    <row r="918" spans="1:25">
      <c r="A918" s="65"/>
      <c r="B918" s="29"/>
      <c r="C918" s="30"/>
      <c r="D918" s="29"/>
      <c r="E918" s="28"/>
      <c r="F918" s="29"/>
      <c r="G918" s="30"/>
      <c r="H918" s="30"/>
      <c r="I918" s="36"/>
      <c r="J918" s="36"/>
      <c r="K918" s="36"/>
      <c r="L918" s="36"/>
      <c r="M918" s="31"/>
      <c r="N918" s="32"/>
      <c r="O918" s="125"/>
      <c r="P918" s="160"/>
      <c r="Q918" s="159"/>
      <c r="R918" s="159"/>
      <c r="S918" s="36"/>
      <c r="T918" s="36"/>
      <c r="U918" s="30"/>
      <c r="V918" s="30"/>
      <c r="W918" s="1"/>
      <c r="X918" s="1"/>
      <c r="Y918" s="1"/>
    </row>
    <row r="919" spans="1:25">
      <c r="A919" s="65"/>
      <c r="B919" s="29"/>
      <c r="C919" s="30"/>
      <c r="D919" s="29"/>
      <c r="E919" s="28"/>
      <c r="F919" s="29"/>
      <c r="G919" s="30"/>
      <c r="H919" s="30"/>
      <c r="I919" s="36"/>
      <c r="J919" s="36"/>
      <c r="K919" s="36"/>
      <c r="L919" s="36"/>
      <c r="M919" s="31"/>
      <c r="N919" s="32"/>
      <c r="O919" s="125"/>
      <c r="P919" s="159"/>
      <c r="Q919" s="159"/>
      <c r="R919" s="159"/>
      <c r="S919" s="36"/>
      <c r="T919" s="36"/>
      <c r="U919" s="30"/>
      <c r="V919" s="30"/>
      <c r="W919" s="1"/>
      <c r="X919" s="1"/>
      <c r="Y919" s="1"/>
    </row>
    <row r="920" spans="1:25">
      <c r="A920" s="65"/>
      <c r="B920" s="29"/>
      <c r="C920" s="30"/>
      <c r="D920" s="29"/>
      <c r="E920" s="28"/>
      <c r="F920" s="29"/>
      <c r="G920" s="30"/>
      <c r="H920" s="30"/>
      <c r="I920" s="36"/>
      <c r="J920" s="36"/>
      <c r="K920" s="36"/>
      <c r="L920" s="36"/>
      <c r="M920" s="31"/>
      <c r="N920" s="32"/>
      <c r="O920" s="125"/>
      <c r="P920" s="159"/>
      <c r="Q920" s="159"/>
      <c r="R920" s="159"/>
      <c r="S920" s="36"/>
      <c r="T920" s="36"/>
      <c r="U920" s="30"/>
      <c r="V920" s="30"/>
      <c r="W920" s="1"/>
      <c r="X920" s="1"/>
      <c r="Y920" s="1"/>
    </row>
    <row r="921" spans="1:25">
      <c r="A921" s="65"/>
      <c r="B921" s="29"/>
      <c r="C921" s="30"/>
      <c r="D921" s="29"/>
      <c r="E921" s="28"/>
      <c r="F921" s="29"/>
      <c r="G921" s="30"/>
      <c r="H921" s="30"/>
      <c r="I921" s="36"/>
      <c r="J921" s="36"/>
      <c r="K921" s="36"/>
      <c r="L921" s="36"/>
      <c r="M921" s="31"/>
      <c r="N921" s="32"/>
      <c r="O921" s="125"/>
      <c r="P921" s="159"/>
      <c r="Q921" s="159"/>
      <c r="R921" s="159"/>
      <c r="S921" s="36"/>
      <c r="T921" s="36"/>
      <c r="U921" s="30"/>
      <c r="V921" s="30"/>
      <c r="W921" s="1"/>
      <c r="X921" s="1"/>
      <c r="Y921" s="1"/>
    </row>
    <row r="922" spans="1:25">
      <c r="A922" s="65"/>
      <c r="B922" s="29"/>
      <c r="C922" s="30"/>
      <c r="D922" s="29"/>
      <c r="E922" s="28"/>
      <c r="F922" s="29"/>
      <c r="G922" s="30"/>
      <c r="H922" s="30"/>
      <c r="I922" s="36"/>
      <c r="J922" s="36"/>
      <c r="K922" s="36"/>
      <c r="L922" s="36"/>
      <c r="M922" s="31"/>
      <c r="N922" s="32"/>
      <c r="O922" s="125"/>
      <c r="P922" s="159"/>
      <c r="Q922" s="159"/>
      <c r="R922" s="159"/>
      <c r="S922" s="36"/>
      <c r="T922" s="36"/>
      <c r="U922" s="30"/>
      <c r="V922" s="30"/>
      <c r="W922" s="1"/>
      <c r="X922" s="1"/>
      <c r="Y922" s="1"/>
    </row>
    <row r="923" spans="1:25">
      <c r="A923" s="65"/>
      <c r="B923" s="29"/>
      <c r="C923" s="30"/>
      <c r="D923" s="29"/>
      <c r="E923" s="28"/>
      <c r="F923" s="29"/>
      <c r="G923" s="30"/>
      <c r="H923" s="30"/>
      <c r="I923" s="36"/>
      <c r="J923" s="36"/>
      <c r="K923" s="36"/>
      <c r="L923" s="36"/>
      <c r="M923" s="31"/>
      <c r="N923" s="32"/>
      <c r="O923" s="125"/>
      <c r="P923" s="159"/>
      <c r="Q923" s="159"/>
      <c r="R923" s="159"/>
      <c r="S923" s="36"/>
      <c r="T923" s="36"/>
      <c r="U923" s="30"/>
      <c r="V923" s="30"/>
      <c r="W923" s="1"/>
      <c r="X923" s="1"/>
      <c r="Y923" s="1"/>
    </row>
    <row r="924" spans="1:25">
      <c r="A924" s="65"/>
      <c r="B924" s="29"/>
      <c r="C924" s="30"/>
      <c r="D924" s="29"/>
      <c r="E924" s="28"/>
      <c r="F924" s="29"/>
      <c r="G924" s="30"/>
      <c r="H924" s="30"/>
      <c r="I924" s="36"/>
      <c r="J924" s="36"/>
      <c r="K924" s="36"/>
      <c r="L924" s="36"/>
      <c r="M924" s="31"/>
      <c r="N924" s="32"/>
      <c r="O924" s="125"/>
      <c r="P924" s="159"/>
      <c r="Q924" s="159"/>
      <c r="R924" s="159"/>
      <c r="S924" s="36"/>
      <c r="T924" s="36"/>
      <c r="U924" s="30"/>
      <c r="V924" s="30"/>
      <c r="W924" s="1"/>
      <c r="X924" s="1"/>
      <c r="Y924" s="1"/>
    </row>
    <row r="925" spans="1:25">
      <c r="A925" s="65"/>
      <c r="B925" s="29"/>
      <c r="C925" s="30"/>
      <c r="D925" s="29"/>
      <c r="E925" s="28"/>
      <c r="F925" s="29"/>
      <c r="G925" s="30"/>
      <c r="H925" s="30"/>
      <c r="I925" s="36"/>
      <c r="J925" s="36"/>
      <c r="K925" s="36"/>
      <c r="L925" s="36"/>
      <c r="M925" s="31"/>
      <c r="N925" s="32"/>
      <c r="O925" s="125"/>
      <c r="P925" s="159"/>
      <c r="Q925" s="159"/>
      <c r="R925" s="159"/>
      <c r="S925" s="36"/>
      <c r="T925" s="36"/>
      <c r="U925" s="30"/>
      <c r="V925" s="30"/>
      <c r="W925" s="1"/>
      <c r="X925" s="1"/>
      <c r="Y925" s="1"/>
    </row>
    <row r="926" spans="1:25">
      <c r="A926" s="65"/>
      <c r="B926" s="29"/>
      <c r="C926" s="30"/>
      <c r="D926" s="29"/>
      <c r="E926" s="28"/>
      <c r="F926" s="29"/>
      <c r="G926" s="30"/>
      <c r="H926" s="30"/>
      <c r="I926" s="36"/>
      <c r="J926" s="36"/>
      <c r="K926" s="36"/>
      <c r="L926" s="36"/>
      <c r="M926" s="31"/>
      <c r="N926" s="32"/>
      <c r="O926" s="125"/>
      <c r="P926" s="159"/>
      <c r="Q926" s="159"/>
      <c r="R926" s="159"/>
      <c r="S926" s="36"/>
      <c r="T926" s="36"/>
      <c r="U926" s="30"/>
      <c r="V926" s="30"/>
      <c r="W926" s="1"/>
      <c r="X926" s="1"/>
      <c r="Y926" s="1"/>
    </row>
    <row r="927" spans="1:25">
      <c r="A927" s="65"/>
      <c r="B927" s="29"/>
      <c r="C927" s="30"/>
      <c r="D927" s="29"/>
      <c r="E927" s="28"/>
      <c r="F927" s="29"/>
      <c r="G927" s="30"/>
      <c r="H927" s="30"/>
      <c r="I927" s="36"/>
      <c r="J927" s="36"/>
      <c r="K927" s="36"/>
      <c r="L927" s="36"/>
      <c r="M927" s="31"/>
      <c r="N927" s="32"/>
      <c r="O927" s="125"/>
      <c r="P927" s="159"/>
      <c r="Q927" s="159"/>
      <c r="R927" s="159"/>
      <c r="S927" s="36"/>
      <c r="T927" s="36"/>
      <c r="U927" s="30"/>
      <c r="V927" s="30"/>
      <c r="W927" s="1"/>
      <c r="X927" s="1"/>
      <c r="Y927" s="1"/>
    </row>
    <row r="928" spans="1:25">
      <c r="A928" s="65"/>
      <c r="B928" s="29"/>
      <c r="C928" s="30"/>
      <c r="D928" s="29"/>
      <c r="E928" s="28"/>
      <c r="F928" s="29"/>
      <c r="G928" s="30"/>
      <c r="H928" s="30"/>
      <c r="I928" s="36"/>
      <c r="J928" s="36"/>
      <c r="K928" s="36"/>
      <c r="L928" s="36"/>
      <c r="M928" s="31"/>
      <c r="N928" s="32"/>
      <c r="O928" s="125"/>
      <c r="P928" s="159"/>
      <c r="Q928" s="159"/>
      <c r="R928" s="159"/>
      <c r="S928" s="36"/>
      <c r="T928" s="36"/>
      <c r="U928" s="30"/>
      <c r="V928" s="30"/>
      <c r="W928" s="1"/>
      <c r="X928" s="1"/>
      <c r="Y928" s="1"/>
    </row>
    <row r="929" spans="1:25">
      <c r="A929" s="65"/>
      <c r="B929" s="29"/>
      <c r="C929" s="30"/>
      <c r="D929" s="29"/>
      <c r="E929" s="28"/>
      <c r="F929" s="29"/>
      <c r="G929" s="30"/>
      <c r="H929" s="30"/>
      <c r="I929" s="36"/>
      <c r="J929" s="36"/>
      <c r="K929" s="36"/>
      <c r="L929" s="36"/>
      <c r="M929" s="31"/>
      <c r="N929" s="32"/>
      <c r="O929" s="125"/>
      <c r="P929" s="159"/>
      <c r="Q929" s="159"/>
      <c r="R929" s="159"/>
      <c r="S929" s="36"/>
      <c r="T929" s="36"/>
      <c r="U929" s="30"/>
      <c r="V929" s="30"/>
      <c r="W929" s="1"/>
      <c r="X929" s="1"/>
      <c r="Y929" s="1"/>
    </row>
    <row r="930" spans="1:25">
      <c r="A930" s="65"/>
      <c r="B930" s="29"/>
      <c r="C930" s="30"/>
      <c r="D930" s="29"/>
      <c r="E930" s="28"/>
      <c r="F930" s="29"/>
      <c r="G930" s="30"/>
      <c r="H930" s="30"/>
      <c r="I930" s="36"/>
      <c r="J930" s="36"/>
      <c r="K930" s="36"/>
      <c r="L930" s="36"/>
      <c r="M930" s="31"/>
      <c r="N930" s="32"/>
      <c r="O930" s="125"/>
      <c r="P930" s="159"/>
      <c r="Q930" s="159"/>
      <c r="R930" s="159"/>
      <c r="S930" s="36"/>
      <c r="T930" s="36"/>
      <c r="U930" s="30"/>
      <c r="V930" s="30"/>
      <c r="W930" s="1"/>
      <c r="X930" s="1"/>
      <c r="Y930" s="1"/>
    </row>
    <row r="931" spans="1:25">
      <c r="A931" s="65"/>
      <c r="B931" s="29"/>
      <c r="C931" s="30"/>
      <c r="D931" s="29"/>
      <c r="E931" s="28"/>
      <c r="F931" s="29"/>
      <c r="G931" s="30"/>
      <c r="H931" s="30"/>
      <c r="I931" s="36"/>
      <c r="J931" s="36"/>
      <c r="K931" s="36"/>
      <c r="L931" s="36"/>
      <c r="M931" s="31"/>
      <c r="N931" s="32"/>
      <c r="O931" s="125"/>
      <c r="P931" s="159"/>
      <c r="Q931" s="159"/>
      <c r="R931" s="159"/>
      <c r="S931" s="36"/>
      <c r="T931" s="36"/>
      <c r="U931" s="30"/>
      <c r="V931" s="30"/>
      <c r="W931" s="1"/>
      <c r="X931" s="1"/>
      <c r="Y931" s="1"/>
    </row>
    <row r="932" spans="1:25">
      <c r="A932" s="65"/>
      <c r="B932" s="29"/>
      <c r="C932" s="30"/>
      <c r="D932" s="29"/>
      <c r="E932" s="28"/>
      <c r="F932" s="29"/>
      <c r="G932" s="30"/>
      <c r="H932" s="30"/>
      <c r="I932" s="36"/>
      <c r="J932" s="36"/>
      <c r="K932" s="36"/>
      <c r="L932" s="36"/>
      <c r="M932" s="31"/>
      <c r="N932" s="32"/>
      <c r="O932" s="125"/>
      <c r="P932" s="159"/>
      <c r="Q932" s="159"/>
      <c r="R932" s="159"/>
      <c r="S932" s="36"/>
      <c r="T932" s="36"/>
      <c r="U932" s="30"/>
      <c r="V932" s="30"/>
      <c r="W932" s="1"/>
      <c r="X932" s="1"/>
      <c r="Y932" s="1"/>
    </row>
    <row r="933" spans="1:25">
      <c r="A933" s="65"/>
      <c r="B933" s="29"/>
      <c r="C933" s="30"/>
      <c r="D933" s="29"/>
      <c r="E933" s="28"/>
      <c r="F933" s="29"/>
      <c r="G933" s="30"/>
      <c r="H933" s="30"/>
      <c r="I933" s="36"/>
      <c r="J933" s="36"/>
      <c r="K933" s="36"/>
      <c r="L933" s="36"/>
      <c r="M933" s="31"/>
      <c r="N933" s="32"/>
      <c r="O933" s="125"/>
      <c r="P933" s="159"/>
      <c r="Q933" s="159"/>
      <c r="R933" s="159"/>
      <c r="S933" s="36"/>
      <c r="T933" s="36"/>
      <c r="U933" s="30"/>
      <c r="V933" s="30"/>
      <c r="W933" s="1"/>
      <c r="X933" s="1"/>
      <c r="Y933" s="1"/>
    </row>
    <row r="934" spans="1:25">
      <c r="A934" s="65"/>
      <c r="B934" s="29"/>
      <c r="C934" s="30"/>
      <c r="D934" s="29"/>
      <c r="E934" s="28"/>
      <c r="F934" s="29"/>
      <c r="G934" s="30"/>
      <c r="H934" s="30"/>
      <c r="I934" s="36"/>
      <c r="J934" s="36"/>
      <c r="K934" s="36"/>
      <c r="L934" s="36"/>
      <c r="M934" s="31"/>
      <c r="N934" s="32"/>
      <c r="O934" s="125"/>
      <c r="P934" s="159"/>
      <c r="Q934" s="159"/>
      <c r="R934" s="159"/>
      <c r="S934" s="36"/>
      <c r="T934" s="36"/>
      <c r="U934" s="30"/>
      <c r="V934" s="30"/>
      <c r="W934" s="1"/>
      <c r="X934" s="1"/>
      <c r="Y934" s="1"/>
    </row>
    <row r="935" spans="1:25">
      <c r="A935" s="65"/>
      <c r="B935" s="29"/>
      <c r="C935" s="30"/>
      <c r="D935" s="29"/>
      <c r="E935" s="28"/>
      <c r="F935" s="29"/>
      <c r="G935" s="30"/>
      <c r="H935" s="30"/>
      <c r="I935" s="36"/>
      <c r="J935" s="36"/>
      <c r="K935" s="36"/>
      <c r="L935" s="36"/>
      <c r="M935" s="31"/>
      <c r="N935" s="32"/>
      <c r="O935" s="125"/>
      <c r="P935" s="159"/>
      <c r="Q935" s="159"/>
      <c r="R935" s="159"/>
      <c r="S935" s="36"/>
      <c r="T935" s="36"/>
      <c r="U935" s="30"/>
      <c r="V935" s="30"/>
      <c r="W935" s="1"/>
      <c r="X935" s="1"/>
      <c r="Y935" s="1"/>
    </row>
    <row r="936" spans="1:25">
      <c r="A936" s="65"/>
      <c r="B936" s="29"/>
      <c r="C936" s="30"/>
      <c r="D936" s="29"/>
      <c r="E936" s="28"/>
      <c r="F936" s="29"/>
      <c r="G936" s="30"/>
      <c r="H936" s="30"/>
      <c r="I936" s="36"/>
      <c r="J936" s="36"/>
      <c r="K936" s="36"/>
      <c r="L936" s="36"/>
      <c r="M936" s="31"/>
      <c r="N936" s="32"/>
      <c r="O936" s="32"/>
      <c r="P936" s="159"/>
      <c r="Q936" s="159"/>
      <c r="R936" s="159"/>
      <c r="S936" s="36"/>
      <c r="T936" s="36"/>
      <c r="U936" s="30"/>
      <c r="V936" s="30"/>
      <c r="W936" s="1"/>
      <c r="X936" s="1"/>
      <c r="Y936" s="1"/>
    </row>
    <row r="937" spans="1:25">
      <c r="A937" s="65"/>
      <c r="B937" s="29"/>
      <c r="C937" s="30"/>
      <c r="D937" s="29"/>
      <c r="E937" s="28"/>
      <c r="F937" s="29"/>
      <c r="G937" s="30"/>
      <c r="H937" s="30"/>
      <c r="I937" s="36"/>
      <c r="J937" s="36"/>
      <c r="K937" s="36"/>
      <c r="L937" s="36"/>
      <c r="M937" s="31"/>
      <c r="N937" s="32"/>
      <c r="O937" s="125"/>
      <c r="P937" s="159"/>
      <c r="Q937" s="159"/>
      <c r="R937" s="159"/>
      <c r="S937" s="36"/>
      <c r="T937" s="36"/>
      <c r="U937" s="30"/>
      <c r="V937" s="30"/>
      <c r="W937" s="1"/>
      <c r="X937" s="1"/>
      <c r="Y937" s="1"/>
    </row>
    <row r="938" spans="1:25">
      <c r="A938" s="65"/>
      <c r="B938" s="29"/>
      <c r="C938" s="30"/>
      <c r="D938" s="29"/>
      <c r="E938" s="28"/>
      <c r="F938" s="29"/>
      <c r="G938" s="30"/>
      <c r="H938" s="30"/>
      <c r="I938" s="36"/>
      <c r="J938" s="36"/>
      <c r="K938" s="36"/>
      <c r="L938" s="36"/>
      <c r="M938" s="31"/>
      <c r="N938" s="32"/>
      <c r="O938" s="125"/>
      <c r="P938" s="159"/>
      <c r="Q938" s="159"/>
      <c r="R938" s="159"/>
      <c r="S938" s="36"/>
      <c r="T938" s="36"/>
      <c r="U938" s="30"/>
      <c r="V938" s="30"/>
      <c r="W938" s="1"/>
      <c r="X938" s="1"/>
      <c r="Y938" s="1"/>
    </row>
    <row r="939" spans="1:25">
      <c r="A939" s="65"/>
      <c r="B939" s="29"/>
      <c r="C939" s="30"/>
      <c r="D939" s="29"/>
      <c r="E939" s="28"/>
      <c r="F939" s="29"/>
      <c r="G939" s="30"/>
      <c r="H939" s="30"/>
      <c r="I939" s="36"/>
      <c r="J939" s="36"/>
      <c r="K939" s="36"/>
      <c r="L939" s="36"/>
      <c r="M939" s="31"/>
      <c r="N939" s="32"/>
      <c r="O939" s="125"/>
      <c r="P939" s="159"/>
      <c r="Q939" s="159"/>
      <c r="R939" s="159"/>
      <c r="S939" s="36"/>
      <c r="T939" s="36"/>
      <c r="U939" s="30"/>
      <c r="V939" s="30"/>
      <c r="W939" s="1"/>
      <c r="X939" s="1"/>
      <c r="Y939" s="1"/>
    </row>
    <row r="940" spans="1:25">
      <c r="A940" s="65"/>
      <c r="B940" s="29"/>
      <c r="C940" s="30"/>
      <c r="D940" s="29"/>
      <c r="E940" s="28"/>
      <c r="F940" s="29"/>
      <c r="G940" s="30"/>
      <c r="H940" s="30"/>
      <c r="I940" s="36"/>
      <c r="J940" s="36"/>
      <c r="K940" s="36"/>
      <c r="L940" s="36"/>
      <c r="M940" s="31"/>
      <c r="N940" s="32"/>
      <c r="O940" s="125"/>
      <c r="P940" s="159"/>
      <c r="Q940" s="159"/>
      <c r="R940" s="159"/>
      <c r="S940" s="36"/>
      <c r="T940" s="36"/>
      <c r="U940" s="30"/>
      <c r="V940" s="30"/>
      <c r="W940" s="1"/>
      <c r="X940" s="1"/>
      <c r="Y940" s="1"/>
    </row>
    <row r="941" spans="1:25">
      <c r="A941" s="65"/>
      <c r="B941" s="29"/>
      <c r="C941" s="30"/>
      <c r="D941" s="29"/>
      <c r="E941" s="28"/>
      <c r="F941" s="29"/>
      <c r="G941" s="30"/>
      <c r="H941" s="30"/>
      <c r="I941" s="36"/>
      <c r="J941" s="36"/>
      <c r="K941" s="36"/>
      <c r="L941" s="36"/>
      <c r="M941" s="31"/>
      <c r="N941" s="32"/>
      <c r="O941" s="125"/>
      <c r="P941" s="159"/>
      <c r="Q941" s="159"/>
      <c r="R941" s="159"/>
      <c r="S941" s="36"/>
      <c r="T941" s="36"/>
      <c r="U941" s="30"/>
      <c r="V941" s="30"/>
      <c r="W941" s="1"/>
      <c r="X941" s="1"/>
      <c r="Y941" s="1"/>
    </row>
    <row r="942" spans="1:25">
      <c r="A942" s="65"/>
      <c r="B942" s="29"/>
      <c r="C942" s="30"/>
      <c r="D942" s="29"/>
      <c r="E942" s="28"/>
      <c r="F942" s="29"/>
      <c r="G942" s="30"/>
      <c r="H942" s="30"/>
      <c r="I942" s="36"/>
      <c r="J942" s="36"/>
      <c r="K942" s="36"/>
      <c r="L942" s="36"/>
      <c r="M942" s="31"/>
      <c r="N942" s="32"/>
      <c r="O942" s="125"/>
      <c r="P942" s="159"/>
      <c r="Q942" s="159"/>
      <c r="R942" s="159"/>
      <c r="S942" s="36"/>
      <c r="T942" s="36"/>
      <c r="U942" s="30"/>
      <c r="V942" s="30"/>
      <c r="W942" s="1"/>
      <c r="X942" s="1"/>
      <c r="Y942" s="1"/>
    </row>
    <row r="943" spans="1:25">
      <c r="A943" s="65"/>
      <c r="B943" s="29"/>
      <c r="C943" s="30"/>
      <c r="D943" s="29"/>
      <c r="E943" s="28"/>
      <c r="F943" s="29"/>
      <c r="G943" s="30"/>
      <c r="H943" s="30"/>
      <c r="I943" s="36"/>
      <c r="J943" s="36"/>
      <c r="K943" s="36"/>
      <c r="L943" s="36"/>
      <c r="M943" s="31"/>
      <c r="N943" s="32"/>
      <c r="O943" s="125"/>
      <c r="P943" s="159"/>
      <c r="Q943" s="159"/>
      <c r="R943" s="159"/>
      <c r="S943" s="36"/>
      <c r="T943" s="36"/>
      <c r="U943" s="30"/>
      <c r="V943" s="30"/>
      <c r="W943" s="1"/>
      <c r="X943" s="1"/>
      <c r="Y943" s="1"/>
    </row>
    <row r="944" spans="1:25">
      <c r="A944" s="65"/>
      <c r="B944" s="29"/>
      <c r="C944" s="30"/>
      <c r="D944" s="29"/>
      <c r="E944" s="28"/>
      <c r="F944" s="29"/>
      <c r="G944" s="30"/>
      <c r="H944" s="30"/>
      <c r="I944" s="36"/>
      <c r="J944" s="36"/>
      <c r="K944" s="36"/>
      <c r="L944" s="36"/>
      <c r="M944" s="31"/>
      <c r="N944" s="32"/>
      <c r="O944" s="125"/>
      <c r="P944" s="159"/>
      <c r="Q944" s="159"/>
      <c r="R944" s="159"/>
      <c r="S944" s="36"/>
      <c r="T944" s="36"/>
      <c r="U944" s="30"/>
      <c r="V944" s="30"/>
      <c r="W944" s="1"/>
      <c r="X944" s="1"/>
      <c r="Y944" s="1"/>
    </row>
    <row r="945" spans="1:25">
      <c r="A945" s="65"/>
      <c r="B945" s="29"/>
      <c r="C945" s="30"/>
      <c r="D945" s="29"/>
      <c r="E945" s="28"/>
      <c r="F945" s="29"/>
      <c r="G945" s="30"/>
      <c r="H945" s="30"/>
      <c r="I945" s="36"/>
      <c r="J945" s="36"/>
      <c r="K945" s="36"/>
      <c r="L945" s="36"/>
      <c r="M945" s="31"/>
      <c r="N945" s="32"/>
      <c r="O945" s="125"/>
      <c r="P945" s="159"/>
      <c r="Q945" s="159"/>
      <c r="R945" s="159"/>
      <c r="S945" s="36"/>
      <c r="T945" s="36"/>
      <c r="U945" s="30"/>
      <c r="V945" s="30"/>
      <c r="W945" s="1"/>
      <c r="X945" s="1"/>
      <c r="Y945" s="1"/>
    </row>
    <row r="946" spans="1:25">
      <c r="A946" s="65"/>
      <c r="B946" s="29"/>
      <c r="C946" s="30"/>
      <c r="D946" s="29"/>
      <c r="E946" s="28"/>
      <c r="F946" s="29"/>
      <c r="G946" s="30"/>
      <c r="H946" s="30"/>
      <c r="I946" s="36"/>
      <c r="J946" s="36"/>
      <c r="K946" s="36"/>
      <c r="L946" s="36"/>
      <c r="M946" s="31"/>
      <c r="N946" s="32"/>
      <c r="O946" s="125"/>
      <c r="P946" s="159"/>
      <c r="Q946" s="159"/>
      <c r="R946" s="159"/>
      <c r="S946" s="36"/>
      <c r="T946" s="36"/>
      <c r="U946" s="30"/>
      <c r="V946" s="30"/>
      <c r="W946" s="1"/>
      <c r="X946" s="1"/>
      <c r="Y946" s="1"/>
    </row>
    <row r="947" spans="1:25">
      <c r="A947" s="65"/>
      <c r="B947" s="29"/>
      <c r="C947" s="30"/>
      <c r="D947" s="29"/>
      <c r="E947" s="28"/>
      <c r="F947" s="29"/>
      <c r="G947" s="30"/>
      <c r="H947" s="30"/>
      <c r="I947" s="36"/>
      <c r="J947" s="36"/>
      <c r="K947" s="36"/>
      <c r="L947" s="36"/>
      <c r="M947" s="31"/>
      <c r="N947" s="32"/>
      <c r="O947" s="125"/>
      <c r="P947" s="159"/>
      <c r="Q947" s="159"/>
      <c r="R947" s="159"/>
      <c r="S947" s="36"/>
      <c r="T947" s="36"/>
      <c r="U947" s="30"/>
      <c r="V947" s="30"/>
      <c r="W947" s="1"/>
      <c r="X947" s="1"/>
      <c r="Y947" s="1"/>
    </row>
    <row r="948" spans="1:25">
      <c r="A948" s="65"/>
      <c r="B948" s="29"/>
      <c r="C948" s="30"/>
      <c r="D948" s="29"/>
      <c r="E948" s="28"/>
      <c r="F948" s="29"/>
      <c r="G948" s="30"/>
      <c r="H948" s="30"/>
      <c r="I948" s="36"/>
      <c r="J948" s="36"/>
      <c r="K948" s="36"/>
      <c r="L948" s="36"/>
      <c r="M948" s="31"/>
      <c r="N948" s="32"/>
      <c r="O948" s="125"/>
      <c r="P948" s="159"/>
      <c r="Q948" s="159"/>
      <c r="R948" s="159"/>
      <c r="S948" s="36"/>
      <c r="T948" s="36"/>
      <c r="U948" s="30"/>
      <c r="V948" s="30"/>
      <c r="W948" s="1"/>
      <c r="X948" s="1"/>
      <c r="Y948" s="1"/>
    </row>
    <row r="949" spans="1:25">
      <c r="A949" s="65"/>
      <c r="B949" s="29"/>
      <c r="C949" s="30"/>
      <c r="D949" s="29"/>
      <c r="E949" s="28"/>
      <c r="F949" s="29"/>
      <c r="G949" s="30"/>
      <c r="H949" s="30"/>
      <c r="I949" s="36"/>
      <c r="J949" s="36"/>
      <c r="K949" s="36"/>
      <c r="L949" s="36"/>
      <c r="M949" s="31"/>
      <c r="N949" s="32"/>
      <c r="O949" s="125"/>
      <c r="P949" s="159"/>
      <c r="Q949" s="159"/>
      <c r="R949" s="159"/>
      <c r="S949" s="36"/>
      <c r="T949" s="36"/>
      <c r="U949" s="30"/>
      <c r="V949" s="30"/>
      <c r="W949" s="1"/>
      <c r="X949" s="1"/>
      <c r="Y949" s="1"/>
    </row>
    <row r="950" spans="1:25">
      <c r="A950" s="65"/>
      <c r="B950" s="29"/>
      <c r="C950" s="30"/>
      <c r="D950" s="29"/>
      <c r="E950" s="28"/>
      <c r="F950" s="29"/>
      <c r="G950" s="30"/>
      <c r="H950" s="30"/>
      <c r="I950" s="36"/>
      <c r="J950" s="36"/>
      <c r="K950" s="36"/>
      <c r="L950" s="36"/>
      <c r="M950" s="31"/>
      <c r="N950" s="32"/>
      <c r="O950" s="125"/>
      <c r="P950" s="159"/>
      <c r="Q950" s="159"/>
      <c r="R950" s="159"/>
      <c r="S950" s="36"/>
      <c r="T950" s="36"/>
      <c r="U950" s="30"/>
      <c r="V950" s="30"/>
      <c r="W950" s="1"/>
      <c r="X950" s="1"/>
      <c r="Y950" s="1"/>
    </row>
    <row r="951" spans="1:25">
      <c r="A951" s="65"/>
      <c r="B951" s="29"/>
      <c r="C951" s="30"/>
      <c r="D951" s="29"/>
      <c r="E951" s="28"/>
      <c r="F951" s="29"/>
      <c r="G951" s="30"/>
      <c r="H951" s="30"/>
      <c r="I951" s="36"/>
      <c r="J951" s="36"/>
      <c r="K951" s="36"/>
      <c r="L951" s="36"/>
      <c r="M951" s="31"/>
      <c r="N951" s="32"/>
      <c r="O951" s="125"/>
      <c r="P951" s="159"/>
      <c r="Q951" s="159"/>
      <c r="R951" s="159"/>
      <c r="S951" s="36"/>
      <c r="T951" s="36"/>
      <c r="U951" s="30"/>
      <c r="V951" s="30"/>
      <c r="W951" s="1"/>
      <c r="X951" s="1"/>
      <c r="Y951" s="1"/>
    </row>
    <row r="952" spans="1:25">
      <c r="A952" s="65"/>
      <c r="B952" s="29"/>
      <c r="C952" s="30"/>
      <c r="D952" s="29"/>
      <c r="E952" s="28"/>
      <c r="F952" s="29"/>
      <c r="G952" s="30"/>
      <c r="H952" s="30"/>
      <c r="I952" s="36"/>
      <c r="J952" s="36"/>
      <c r="K952" s="36"/>
      <c r="L952" s="36"/>
      <c r="M952" s="31"/>
      <c r="N952" s="32"/>
      <c r="O952" s="125"/>
      <c r="P952" s="159"/>
      <c r="Q952" s="159"/>
      <c r="R952" s="159"/>
      <c r="S952" s="36"/>
      <c r="T952" s="36"/>
      <c r="U952" s="31"/>
      <c r="V952" s="30"/>
      <c r="W952" s="1"/>
      <c r="X952" s="1"/>
      <c r="Y952" s="1"/>
    </row>
    <row r="953" spans="1:25">
      <c r="A953" s="65"/>
      <c r="B953" s="29"/>
      <c r="C953" s="30"/>
      <c r="D953" s="29"/>
      <c r="E953" s="28"/>
      <c r="F953" s="29"/>
      <c r="G953" s="30"/>
      <c r="H953" s="30"/>
      <c r="I953" s="36"/>
      <c r="J953" s="36"/>
      <c r="K953" s="36"/>
      <c r="L953" s="36"/>
      <c r="M953" s="31"/>
      <c r="N953" s="32"/>
      <c r="O953" s="125"/>
      <c r="P953" s="159"/>
      <c r="Q953" s="159"/>
      <c r="R953" s="159"/>
      <c r="S953" s="36"/>
      <c r="T953" s="36"/>
      <c r="U953" s="31"/>
      <c r="V953" s="30"/>
      <c r="W953" s="1"/>
      <c r="X953" s="1"/>
      <c r="Y953" s="1"/>
    </row>
    <row r="954" spans="1:25">
      <c r="A954" s="65"/>
      <c r="B954" s="29"/>
      <c r="C954" s="30"/>
      <c r="D954" s="29"/>
      <c r="E954" s="28"/>
      <c r="F954" s="29"/>
      <c r="G954" s="30"/>
      <c r="H954" s="30"/>
      <c r="I954" s="36"/>
      <c r="J954" s="36"/>
      <c r="K954" s="36"/>
      <c r="L954" s="36"/>
      <c r="M954" s="31"/>
      <c r="N954" s="32"/>
      <c r="O954" s="125"/>
      <c r="P954" s="159"/>
      <c r="Q954" s="159"/>
      <c r="R954" s="159"/>
      <c r="S954" s="36"/>
      <c r="T954" s="36"/>
      <c r="U954" s="30"/>
      <c r="V954" s="30"/>
      <c r="W954" s="1"/>
      <c r="X954" s="1"/>
      <c r="Y954" s="1"/>
    </row>
    <row r="955" spans="1:25">
      <c r="A955" s="65"/>
      <c r="B955" s="29"/>
      <c r="C955" s="30"/>
      <c r="D955" s="126"/>
      <c r="E955" s="28"/>
      <c r="F955" s="29"/>
      <c r="G955" s="30"/>
      <c r="H955" s="30"/>
      <c r="I955" s="36"/>
      <c r="J955" s="36"/>
      <c r="K955" s="36"/>
      <c r="L955" s="36"/>
      <c r="M955" s="31"/>
      <c r="N955" s="32"/>
      <c r="O955" s="125"/>
      <c r="P955" s="159"/>
      <c r="Q955" s="159"/>
      <c r="R955" s="159"/>
      <c r="S955" s="36"/>
      <c r="T955" s="36"/>
      <c r="U955" s="30"/>
      <c r="V955" s="30"/>
      <c r="W955" s="1"/>
      <c r="X955" s="1"/>
      <c r="Y955" s="1"/>
    </row>
    <row r="956" spans="1:25">
      <c r="A956" s="65"/>
      <c r="B956" s="29"/>
      <c r="C956" s="30"/>
      <c r="D956" s="126"/>
      <c r="E956" s="28"/>
      <c r="F956" s="29"/>
      <c r="G956" s="30"/>
      <c r="H956" s="30"/>
      <c r="I956" s="36"/>
      <c r="J956" s="36"/>
      <c r="K956" s="36"/>
      <c r="L956" s="36"/>
      <c r="M956" s="31"/>
      <c r="N956" s="32"/>
      <c r="O956" s="125"/>
      <c r="P956" s="159"/>
      <c r="Q956" s="159"/>
      <c r="R956" s="159"/>
      <c r="S956" s="36"/>
      <c r="T956" s="36"/>
      <c r="U956" s="30"/>
      <c r="V956" s="30"/>
      <c r="W956" s="1"/>
      <c r="X956" s="1"/>
      <c r="Y956" s="1"/>
    </row>
    <row r="957" spans="1:25">
      <c r="A957" s="65"/>
      <c r="B957" s="29"/>
      <c r="C957" s="30"/>
      <c r="D957" s="126"/>
      <c r="E957" s="28"/>
      <c r="F957" s="29"/>
      <c r="G957" s="30"/>
      <c r="H957" s="30"/>
      <c r="I957" s="36"/>
      <c r="J957" s="36"/>
      <c r="K957" s="36"/>
      <c r="L957" s="36"/>
      <c r="M957" s="31"/>
      <c r="N957" s="32"/>
      <c r="O957" s="125"/>
      <c r="P957" s="159"/>
      <c r="Q957" s="159"/>
      <c r="R957" s="159"/>
      <c r="S957" s="36"/>
      <c r="T957" s="36"/>
      <c r="U957" s="30"/>
      <c r="V957" s="30"/>
      <c r="W957" s="1"/>
      <c r="X957" s="1"/>
      <c r="Y957" s="1"/>
    </row>
    <row r="958" spans="1:25">
      <c r="A958" s="65"/>
      <c r="B958" s="29"/>
      <c r="C958" s="30"/>
      <c r="D958" s="126"/>
      <c r="E958" s="28"/>
      <c r="F958" s="29"/>
      <c r="G958" s="30"/>
      <c r="H958" s="30"/>
      <c r="I958" s="36"/>
      <c r="J958" s="36"/>
      <c r="K958" s="36"/>
      <c r="L958" s="36"/>
      <c r="M958" s="31"/>
      <c r="N958" s="32"/>
      <c r="O958" s="125"/>
      <c r="P958" s="159"/>
      <c r="Q958" s="159"/>
      <c r="R958" s="159"/>
      <c r="S958" s="36"/>
      <c r="T958" s="36"/>
      <c r="U958" s="30"/>
      <c r="V958" s="30"/>
      <c r="W958" s="1"/>
      <c r="X958" s="1"/>
      <c r="Y958" s="1"/>
    </row>
    <row r="959" spans="1:25">
      <c r="A959" s="65"/>
      <c r="B959" s="29"/>
      <c r="C959" s="30"/>
      <c r="D959" s="126"/>
      <c r="E959" s="28"/>
      <c r="F959" s="29"/>
      <c r="G959" s="30"/>
      <c r="H959" s="30"/>
      <c r="I959" s="36"/>
      <c r="J959" s="36"/>
      <c r="K959" s="36"/>
      <c r="L959" s="36"/>
      <c r="M959" s="31"/>
      <c r="N959" s="32"/>
      <c r="O959" s="125"/>
      <c r="P959" s="159"/>
      <c r="Q959" s="159"/>
      <c r="R959" s="159"/>
      <c r="S959" s="36"/>
      <c r="T959" s="36"/>
      <c r="U959" s="30"/>
      <c r="V959" s="30"/>
      <c r="W959" s="1"/>
      <c r="X959" s="1"/>
      <c r="Y959" s="1"/>
    </row>
    <row r="960" spans="1:25">
      <c r="A960" s="65"/>
      <c r="B960" s="29"/>
      <c r="C960" s="30"/>
      <c r="D960" s="126"/>
      <c r="E960" s="28"/>
      <c r="F960" s="29"/>
      <c r="G960" s="30"/>
      <c r="H960" s="30"/>
      <c r="I960" s="36"/>
      <c r="J960" s="36"/>
      <c r="K960" s="36"/>
      <c r="L960" s="36"/>
      <c r="M960" s="31"/>
      <c r="N960" s="32"/>
      <c r="O960" s="125"/>
      <c r="P960" s="159"/>
      <c r="Q960" s="159"/>
      <c r="R960" s="159"/>
      <c r="S960" s="36"/>
      <c r="T960" s="36"/>
      <c r="U960" s="30"/>
      <c r="V960" s="30"/>
      <c r="W960" s="1"/>
      <c r="X960" s="1"/>
      <c r="Y960" s="1"/>
    </row>
    <row r="961" spans="1:25">
      <c r="A961" s="65"/>
      <c r="B961" s="29"/>
      <c r="C961" s="30"/>
      <c r="D961" s="126"/>
      <c r="E961" s="28"/>
      <c r="F961" s="29"/>
      <c r="G961" s="30"/>
      <c r="H961" s="30"/>
      <c r="I961" s="36"/>
      <c r="J961" s="36"/>
      <c r="K961" s="36"/>
      <c r="L961" s="36"/>
      <c r="M961" s="31"/>
      <c r="N961" s="32"/>
      <c r="O961" s="125"/>
      <c r="P961" s="159"/>
      <c r="Q961" s="159"/>
      <c r="R961" s="159"/>
      <c r="S961" s="36"/>
      <c r="T961" s="36"/>
      <c r="U961" s="30"/>
      <c r="V961" s="30"/>
      <c r="W961" s="1"/>
      <c r="X961" s="1"/>
      <c r="Y961" s="1"/>
    </row>
    <row r="962" spans="1:25">
      <c r="A962" s="65"/>
      <c r="B962" s="29"/>
      <c r="C962" s="30"/>
      <c r="D962" s="126"/>
      <c r="E962" s="28"/>
      <c r="F962" s="29"/>
      <c r="G962" s="30"/>
      <c r="H962" s="30"/>
      <c r="I962" s="36"/>
      <c r="J962" s="36"/>
      <c r="K962" s="36"/>
      <c r="L962" s="36"/>
      <c r="M962" s="31"/>
      <c r="N962" s="32"/>
      <c r="O962" s="125"/>
      <c r="P962" s="159"/>
      <c r="Q962" s="159"/>
      <c r="R962" s="159"/>
      <c r="S962" s="36"/>
      <c r="T962" s="36"/>
      <c r="U962" s="30"/>
      <c r="V962" s="30"/>
      <c r="W962" s="1"/>
      <c r="X962" s="1"/>
      <c r="Y962" s="1"/>
    </row>
    <row r="963" spans="1:25">
      <c r="A963" s="65"/>
      <c r="B963" s="29"/>
      <c r="C963" s="30"/>
      <c r="D963" s="126"/>
      <c r="E963" s="28"/>
      <c r="F963" s="29"/>
      <c r="G963" s="30"/>
      <c r="H963" s="30"/>
      <c r="I963" s="36"/>
      <c r="J963" s="36"/>
      <c r="K963" s="36"/>
      <c r="L963" s="36"/>
      <c r="M963" s="31"/>
      <c r="N963" s="32"/>
      <c r="O963" s="125"/>
      <c r="P963" s="159"/>
      <c r="Q963" s="159"/>
      <c r="R963" s="159"/>
      <c r="S963" s="36"/>
      <c r="T963" s="36"/>
      <c r="U963" s="30"/>
      <c r="V963" s="30"/>
      <c r="W963" s="1"/>
      <c r="X963" s="1"/>
      <c r="Y963" s="1"/>
    </row>
    <row r="964" spans="1:25">
      <c r="A964" s="65"/>
      <c r="B964" s="29"/>
      <c r="C964" s="30"/>
      <c r="D964" s="126"/>
      <c r="E964" s="28"/>
      <c r="F964" s="29"/>
      <c r="G964" s="30"/>
      <c r="H964" s="30"/>
      <c r="I964" s="36"/>
      <c r="J964" s="36"/>
      <c r="K964" s="36"/>
      <c r="L964" s="36"/>
      <c r="M964" s="31"/>
      <c r="N964" s="32"/>
      <c r="O964" s="125"/>
      <c r="P964" s="159"/>
      <c r="Q964" s="159"/>
      <c r="R964" s="159"/>
      <c r="S964" s="36"/>
      <c r="T964" s="36"/>
      <c r="U964" s="30"/>
      <c r="V964" s="30"/>
      <c r="W964" s="1"/>
      <c r="X964" s="1"/>
      <c r="Y964" s="1"/>
    </row>
    <row r="965" spans="1:25">
      <c r="A965" s="65"/>
      <c r="B965" s="29"/>
      <c r="C965" s="30"/>
      <c r="D965" s="126"/>
      <c r="E965" s="28"/>
      <c r="F965" s="29"/>
      <c r="G965" s="30"/>
      <c r="H965" s="30"/>
      <c r="I965" s="36"/>
      <c r="J965" s="36"/>
      <c r="K965" s="36"/>
      <c r="L965" s="36"/>
      <c r="M965" s="31"/>
      <c r="N965" s="32"/>
      <c r="O965" s="125"/>
      <c r="P965" s="159"/>
      <c r="Q965" s="159"/>
      <c r="R965" s="159"/>
      <c r="S965" s="36"/>
      <c r="T965" s="36"/>
      <c r="U965" s="30"/>
      <c r="V965" s="30"/>
      <c r="W965" s="1"/>
      <c r="X965" s="1"/>
      <c r="Y965" s="1"/>
    </row>
    <row r="966" spans="1:25">
      <c r="A966" s="65"/>
      <c r="B966" s="29"/>
      <c r="C966" s="30"/>
      <c r="D966" s="126"/>
      <c r="E966" s="28"/>
      <c r="F966" s="29"/>
      <c r="G966" s="30"/>
      <c r="H966" s="30"/>
      <c r="I966" s="36"/>
      <c r="J966" s="36"/>
      <c r="K966" s="36"/>
      <c r="L966" s="36"/>
      <c r="M966" s="31"/>
      <c r="N966" s="32"/>
      <c r="O966" s="125"/>
      <c r="P966" s="159"/>
      <c r="Q966" s="159"/>
      <c r="R966" s="159"/>
      <c r="S966" s="36"/>
      <c r="T966" s="36"/>
      <c r="U966" s="30"/>
      <c r="V966" s="30"/>
      <c r="W966" s="1"/>
      <c r="X966" s="1"/>
      <c r="Y966" s="1"/>
    </row>
    <row r="967" spans="1:25">
      <c r="A967" s="65"/>
      <c r="B967" s="29"/>
      <c r="C967" s="30"/>
      <c r="D967" s="126"/>
      <c r="E967" s="28"/>
      <c r="F967" s="29"/>
      <c r="G967" s="30"/>
      <c r="H967" s="30"/>
      <c r="I967" s="36"/>
      <c r="J967" s="36"/>
      <c r="K967" s="36"/>
      <c r="L967" s="36"/>
      <c r="M967" s="31"/>
      <c r="N967" s="32"/>
      <c r="O967" s="125"/>
      <c r="P967" s="159"/>
      <c r="Q967" s="159"/>
      <c r="R967" s="159"/>
      <c r="S967" s="36"/>
      <c r="T967" s="36"/>
      <c r="U967" s="30"/>
      <c r="V967" s="30"/>
      <c r="W967" s="1"/>
      <c r="X967" s="1"/>
      <c r="Y967" s="1"/>
    </row>
    <row r="968" spans="1:25">
      <c r="A968" s="65"/>
      <c r="B968" s="29"/>
      <c r="C968" s="30"/>
      <c r="D968" s="126"/>
      <c r="E968" s="28"/>
      <c r="F968" s="29"/>
      <c r="G968" s="30"/>
      <c r="H968" s="30"/>
      <c r="I968" s="36"/>
      <c r="J968" s="36"/>
      <c r="K968" s="36"/>
      <c r="L968" s="36"/>
      <c r="M968" s="31"/>
      <c r="N968" s="32"/>
      <c r="O968" s="125"/>
      <c r="P968" s="159"/>
      <c r="Q968" s="159"/>
      <c r="R968" s="159"/>
      <c r="S968" s="36"/>
      <c r="T968" s="36"/>
      <c r="U968" s="30"/>
      <c r="V968" s="30"/>
      <c r="W968" s="1"/>
      <c r="X968" s="1"/>
      <c r="Y968" s="1"/>
    </row>
    <row r="969" spans="1:25">
      <c r="A969" s="65"/>
      <c r="B969" s="29"/>
      <c r="C969" s="30"/>
      <c r="D969" s="126"/>
      <c r="E969" s="28"/>
      <c r="F969" s="29"/>
      <c r="G969" s="30"/>
      <c r="H969" s="30"/>
      <c r="I969" s="36"/>
      <c r="J969" s="36"/>
      <c r="K969" s="36"/>
      <c r="L969" s="36"/>
      <c r="M969" s="31"/>
      <c r="N969" s="32"/>
      <c r="O969" s="125"/>
      <c r="P969" s="159"/>
      <c r="Q969" s="159"/>
      <c r="R969" s="159"/>
      <c r="S969" s="36"/>
      <c r="T969" s="36"/>
      <c r="U969" s="30"/>
      <c r="V969" s="30"/>
      <c r="W969" s="1"/>
      <c r="X969" s="1"/>
      <c r="Y969" s="1"/>
    </row>
    <row r="970" spans="1:25">
      <c r="A970" s="65"/>
      <c r="B970" s="29"/>
      <c r="C970" s="30"/>
      <c r="D970" s="126"/>
      <c r="E970" s="28"/>
      <c r="F970" s="29"/>
      <c r="G970" s="30"/>
      <c r="H970" s="30"/>
      <c r="I970" s="36"/>
      <c r="J970" s="36"/>
      <c r="K970" s="36"/>
      <c r="L970" s="36"/>
      <c r="M970" s="31"/>
      <c r="N970" s="32"/>
      <c r="O970" s="125"/>
      <c r="P970" s="159"/>
      <c r="Q970" s="159"/>
      <c r="R970" s="159"/>
      <c r="S970" s="36"/>
      <c r="T970" s="36"/>
      <c r="U970" s="30"/>
      <c r="V970" s="30"/>
      <c r="W970" s="1"/>
      <c r="X970" s="1"/>
      <c r="Y970" s="1"/>
    </row>
    <row r="971" spans="1:25">
      <c r="A971" s="65"/>
      <c r="B971" s="29"/>
      <c r="C971" s="30"/>
      <c r="D971" s="126"/>
      <c r="E971" s="28"/>
      <c r="F971" s="29"/>
      <c r="G971" s="30"/>
      <c r="H971" s="30"/>
      <c r="I971" s="36"/>
      <c r="J971" s="36"/>
      <c r="K971" s="36"/>
      <c r="L971" s="36"/>
      <c r="M971" s="31"/>
      <c r="N971" s="32"/>
      <c r="O971" s="125"/>
      <c r="P971" s="159"/>
      <c r="Q971" s="159"/>
      <c r="R971" s="159"/>
      <c r="S971" s="36"/>
      <c r="T971" s="36"/>
      <c r="U971" s="30"/>
      <c r="V971" s="30"/>
      <c r="W971" s="1"/>
      <c r="X971" s="1"/>
      <c r="Y971" s="1"/>
    </row>
    <row r="972" spans="1:25">
      <c r="A972" s="65"/>
      <c r="B972" s="29"/>
      <c r="C972" s="30"/>
      <c r="D972" s="126"/>
      <c r="E972" s="28"/>
      <c r="F972" s="29"/>
      <c r="G972" s="30"/>
      <c r="H972" s="30"/>
      <c r="I972" s="36"/>
      <c r="J972" s="36"/>
      <c r="K972" s="36"/>
      <c r="L972" s="36"/>
      <c r="M972" s="31"/>
      <c r="N972" s="32"/>
      <c r="O972" s="125"/>
      <c r="P972" s="159"/>
      <c r="Q972" s="159"/>
      <c r="R972" s="159"/>
      <c r="S972" s="36"/>
      <c r="T972" s="36"/>
      <c r="U972" s="30"/>
      <c r="V972" s="30"/>
      <c r="W972" s="1"/>
      <c r="X972" s="1"/>
      <c r="Y972" s="1"/>
    </row>
    <row r="973" spans="1:25">
      <c r="A973" s="65"/>
      <c r="B973" s="29"/>
      <c r="C973" s="30"/>
      <c r="D973" s="126"/>
      <c r="E973" s="28"/>
      <c r="F973" s="29"/>
      <c r="G973" s="30"/>
      <c r="H973" s="30"/>
      <c r="I973" s="36"/>
      <c r="J973" s="36"/>
      <c r="K973" s="36"/>
      <c r="L973" s="36"/>
      <c r="M973" s="31"/>
      <c r="N973" s="32"/>
      <c r="O973" s="125"/>
      <c r="P973" s="159"/>
      <c r="Q973" s="159"/>
      <c r="R973" s="159"/>
      <c r="S973" s="36"/>
      <c r="T973" s="36"/>
      <c r="U973" s="30"/>
      <c r="V973" s="30"/>
      <c r="W973" s="1"/>
      <c r="X973" s="1"/>
      <c r="Y973" s="1"/>
    </row>
    <row r="974" spans="1:25">
      <c r="A974" s="65"/>
      <c r="B974" s="29"/>
      <c r="C974" s="30"/>
      <c r="D974" s="126"/>
      <c r="E974" s="28"/>
      <c r="F974" s="29"/>
      <c r="G974" s="30"/>
      <c r="H974" s="30"/>
      <c r="I974" s="36"/>
      <c r="J974" s="36"/>
      <c r="K974" s="36"/>
      <c r="L974" s="36"/>
      <c r="M974" s="31"/>
      <c r="N974" s="32"/>
      <c r="O974" s="125"/>
      <c r="P974" s="159"/>
      <c r="Q974" s="159"/>
      <c r="R974" s="159"/>
      <c r="S974" s="36"/>
      <c r="T974" s="36"/>
      <c r="U974" s="30"/>
      <c r="V974" s="30"/>
      <c r="W974" s="1"/>
      <c r="X974" s="1"/>
      <c r="Y974" s="1"/>
    </row>
    <row r="975" spans="1:25">
      <c r="A975" s="65"/>
      <c r="B975" s="29"/>
      <c r="C975" s="30"/>
      <c r="D975" s="126"/>
      <c r="E975" s="28"/>
      <c r="F975" s="29"/>
      <c r="G975" s="30"/>
      <c r="H975" s="30"/>
      <c r="I975" s="36"/>
      <c r="J975" s="36"/>
      <c r="K975" s="36"/>
      <c r="L975" s="36"/>
      <c r="M975" s="31"/>
      <c r="N975" s="32"/>
      <c r="O975" s="125"/>
      <c r="P975" s="159"/>
      <c r="Q975" s="159"/>
      <c r="R975" s="159"/>
      <c r="S975" s="36"/>
      <c r="T975" s="36"/>
      <c r="U975" s="30"/>
      <c r="V975" s="30"/>
      <c r="W975" s="1"/>
      <c r="X975" s="1"/>
      <c r="Y975" s="1"/>
    </row>
    <row r="976" spans="1:25">
      <c r="A976" s="65"/>
      <c r="B976" s="29"/>
      <c r="C976" s="30"/>
      <c r="D976" s="126"/>
      <c r="E976" s="28"/>
      <c r="F976" s="29"/>
      <c r="G976" s="30"/>
      <c r="H976" s="30"/>
      <c r="I976" s="36"/>
      <c r="J976" s="36"/>
      <c r="K976" s="36"/>
      <c r="L976" s="36"/>
      <c r="M976" s="31"/>
      <c r="N976" s="32"/>
      <c r="O976" s="125"/>
      <c r="P976" s="159"/>
      <c r="Q976" s="159"/>
      <c r="R976" s="159"/>
      <c r="S976" s="36"/>
      <c r="T976" s="36"/>
      <c r="U976" s="30"/>
      <c r="V976" s="30"/>
      <c r="W976" s="1"/>
      <c r="X976" s="1"/>
      <c r="Y976" s="1"/>
    </row>
    <row r="977" spans="1:25">
      <c r="A977" s="65"/>
      <c r="B977" s="29"/>
      <c r="C977" s="30"/>
      <c r="D977" s="126"/>
      <c r="E977" s="28"/>
      <c r="F977" s="29"/>
      <c r="G977" s="30"/>
      <c r="H977" s="30"/>
      <c r="I977" s="36"/>
      <c r="J977" s="36"/>
      <c r="K977" s="36"/>
      <c r="L977" s="36"/>
      <c r="M977" s="31"/>
      <c r="N977" s="32"/>
      <c r="O977" s="125"/>
      <c r="P977" s="159"/>
      <c r="Q977" s="159"/>
      <c r="R977" s="159"/>
      <c r="S977" s="36"/>
      <c r="T977" s="36"/>
      <c r="U977" s="30"/>
      <c r="V977" s="30"/>
      <c r="W977" s="1"/>
      <c r="X977" s="1"/>
      <c r="Y977" s="1"/>
    </row>
    <row r="978" spans="1:25">
      <c r="A978" s="65"/>
      <c r="B978" s="29"/>
      <c r="C978" s="30"/>
      <c r="D978" s="126"/>
      <c r="E978" s="28"/>
      <c r="F978" s="29"/>
      <c r="G978" s="30"/>
      <c r="H978" s="30"/>
      <c r="I978" s="36"/>
      <c r="J978" s="36"/>
      <c r="K978" s="36"/>
      <c r="L978" s="36"/>
      <c r="M978" s="31"/>
      <c r="N978" s="32"/>
      <c r="O978" s="125"/>
      <c r="P978" s="159"/>
      <c r="Q978" s="159"/>
      <c r="R978" s="159"/>
      <c r="S978" s="36"/>
      <c r="T978" s="36"/>
      <c r="U978" s="30"/>
      <c r="V978" s="30"/>
      <c r="W978" s="1"/>
      <c r="X978" s="1"/>
      <c r="Y978" s="1"/>
    </row>
    <row r="979" spans="1:25">
      <c r="A979" s="65"/>
      <c r="B979" s="29"/>
      <c r="C979" s="30"/>
      <c r="D979" s="126"/>
      <c r="E979" s="28"/>
      <c r="F979" s="29"/>
      <c r="G979" s="30"/>
      <c r="H979" s="30"/>
      <c r="I979" s="36"/>
      <c r="J979" s="36"/>
      <c r="K979" s="36"/>
      <c r="L979" s="36"/>
      <c r="M979" s="31"/>
      <c r="N979" s="32"/>
      <c r="O979" s="125"/>
      <c r="P979" s="159"/>
      <c r="Q979" s="159"/>
      <c r="R979" s="159"/>
      <c r="S979" s="36"/>
      <c r="T979" s="36"/>
      <c r="U979" s="31"/>
      <c r="V979" s="30"/>
      <c r="W979" s="1"/>
      <c r="X979" s="1"/>
      <c r="Y979" s="1"/>
    </row>
    <row r="980" spans="1:25">
      <c r="A980" s="65"/>
      <c r="B980" s="29"/>
      <c r="C980" s="30"/>
      <c r="D980" s="126"/>
      <c r="E980" s="28"/>
      <c r="F980" s="29"/>
      <c r="G980" s="30"/>
      <c r="H980" s="30"/>
      <c r="I980" s="36"/>
      <c r="J980" s="36"/>
      <c r="K980" s="36"/>
      <c r="L980" s="36"/>
      <c r="M980" s="31"/>
      <c r="N980" s="32"/>
      <c r="O980" s="125"/>
      <c r="P980" s="159"/>
      <c r="Q980" s="159"/>
      <c r="R980" s="159"/>
      <c r="S980" s="36"/>
      <c r="T980" s="36"/>
      <c r="U980" s="31"/>
      <c r="V980" s="30"/>
      <c r="W980" s="1"/>
      <c r="X980" s="1"/>
      <c r="Y980" s="1"/>
    </row>
    <row r="981" spans="1:25">
      <c r="A981" s="65"/>
      <c r="B981" s="29"/>
      <c r="C981" s="30"/>
      <c r="D981" s="126"/>
      <c r="E981" s="28"/>
      <c r="F981" s="29"/>
      <c r="G981" s="30"/>
      <c r="H981" s="30"/>
      <c r="I981" s="36"/>
      <c r="J981" s="36"/>
      <c r="K981" s="36"/>
      <c r="L981" s="36"/>
      <c r="M981" s="31"/>
      <c r="N981" s="32"/>
      <c r="O981" s="125"/>
      <c r="P981" s="159"/>
      <c r="Q981" s="159"/>
      <c r="R981" s="159"/>
      <c r="S981" s="36"/>
      <c r="T981" s="36"/>
      <c r="U981" s="31"/>
      <c r="V981" s="30"/>
      <c r="W981" s="1"/>
      <c r="X981" s="1"/>
      <c r="Y981" s="1"/>
    </row>
    <row r="982" spans="1:25">
      <c r="A982" s="65"/>
      <c r="B982" s="29"/>
      <c r="C982" s="30"/>
      <c r="D982" s="126"/>
      <c r="E982" s="28"/>
      <c r="F982" s="29"/>
      <c r="G982" s="30"/>
      <c r="H982" s="30"/>
      <c r="I982" s="36"/>
      <c r="J982" s="36"/>
      <c r="K982" s="36"/>
      <c r="L982" s="36"/>
      <c r="M982" s="31"/>
      <c r="N982" s="32"/>
      <c r="O982" s="125"/>
      <c r="P982" s="159"/>
      <c r="Q982" s="159"/>
      <c r="R982" s="159"/>
      <c r="S982" s="36"/>
      <c r="T982" s="36"/>
      <c r="U982" s="31"/>
      <c r="V982" s="30"/>
      <c r="W982" s="1"/>
      <c r="X982" s="1"/>
      <c r="Y982" s="1"/>
    </row>
    <row r="983" spans="1:25">
      <c r="A983" s="65"/>
      <c r="B983" s="29"/>
      <c r="C983" s="30"/>
      <c r="D983" s="126"/>
      <c r="E983" s="28"/>
      <c r="F983" s="29"/>
      <c r="G983" s="30"/>
      <c r="H983" s="30"/>
      <c r="I983" s="36"/>
      <c r="J983" s="36"/>
      <c r="K983" s="36"/>
      <c r="L983" s="36"/>
      <c r="M983" s="31"/>
      <c r="N983" s="32"/>
      <c r="O983" s="125"/>
      <c r="P983" s="159"/>
      <c r="Q983" s="159"/>
      <c r="R983" s="159"/>
      <c r="S983" s="36"/>
      <c r="T983" s="36"/>
      <c r="U983" s="30"/>
      <c r="V983" s="30"/>
      <c r="W983" s="1"/>
      <c r="X983" s="1"/>
      <c r="Y983" s="1"/>
    </row>
    <row r="984" spans="1:25">
      <c r="A984" s="65"/>
      <c r="B984" s="29"/>
      <c r="C984" s="30"/>
      <c r="D984" s="126"/>
      <c r="E984" s="28"/>
      <c r="F984" s="29"/>
      <c r="G984" s="30"/>
      <c r="H984" s="30"/>
      <c r="I984" s="36"/>
      <c r="J984" s="36"/>
      <c r="K984" s="36"/>
      <c r="L984" s="36"/>
      <c r="M984" s="31"/>
      <c r="N984" s="32"/>
      <c r="O984" s="125"/>
      <c r="P984" s="159"/>
      <c r="Q984" s="159"/>
      <c r="R984" s="159"/>
      <c r="S984" s="36"/>
      <c r="T984" s="36"/>
      <c r="U984" s="30"/>
      <c r="V984" s="30"/>
      <c r="W984" s="1"/>
      <c r="X984" s="1"/>
      <c r="Y984" s="1"/>
    </row>
    <row r="985" spans="1:25">
      <c r="A985" s="65"/>
      <c r="B985" s="29"/>
      <c r="C985" s="30"/>
      <c r="D985" s="126"/>
      <c r="E985" s="28"/>
      <c r="F985" s="29"/>
      <c r="G985" s="30"/>
      <c r="H985" s="30"/>
      <c r="I985" s="36"/>
      <c r="J985" s="36"/>
      <c r="K985" s="36"/>
      <c r="L985" s="36"/>
      <c r="M985" s="31"/>
      <c r="N985" s="32"/>
      <c r="O985" s="125"/>
      <c r="P985" s="159"/>
      <c r="Q985" s="159"/>
      <c r="R985" s="159"/>
      <c r="S985" s="36"/>
      <c r="T985" s="36"/>
      <c r="U985" s="31"/>
      <c r="V985" s="30"/>
      <c r="W985" s="1"/>
      <c r="X985" s="1"/>
      <c r="Y985" s="1"/>
    </row>
    <row r="986" spans="1:25">
      <c r="A986" s="65"/>
      <c r="B986" s="29"/>
      <c r="C986" s="30"/>
      <c r="D986" s="126"/>
      <c r="E986" s="28"/>
      <c r="F986" s="29"/>
      <c r="G986" s="30"/>
      <c r="H986" s="30"/>
      <c r="I986" s="36"/>
      <c r="J986" s="36"/>
      <c r="K986" s="36"/>
      <c r="L986" s="36"/>
      <c r="M986" s="31"/>
      <c r="N986" s="32"/>
      <c r="O986" s="125"/>
      <c r="P986" s="159"/>
      <c r="Q986" s="159"/>
      <c r="R986" s="159"/>
      <c r="S986" s="36"/>
      <c r="T986" s="36"/>
      <c r="U986" s="31"/>
      <c r="V986" s="30"/>
      <c r="W986" s="1"/>
      <c r="X986" s="1"/>
      <c r="Y986" s="1"/>
    </row>
    <row r="987" spans="1:25">
      <c r="A987" s="65"/>
      <c r="B987" s="29"/>
      <c r="C987" s="30"/>
      <c r="D987" s="126"/>
      <c r="E987" s="28"/>
      <c r="F987" s="29"/>
      <c r="G987" s="30"/>
      <c r="H987" s="30"/>
      <c r="I987" s="36"/>
      <c r="J987" s="36"/>
      <c r="K987" s="36"/>
      <c r="L987" s="36"/>
      <c r="M987" s="31"/>
      <c r="N987" s="32"/>
      <c r="O987" s="125"/>
      <c r="P987" s="159"/>
      <c r="Q987" s="159"/>
      <c r="R987" s="159"/>
      <c r="S987" s="36"/>
      <c r="T987" s="36"/>
      <c r="U987" s="31"/>
      <c r="V987" s="30"/>
      <c r="W987" s="1"/>
      <c r="X987" s="1"/>
      <c r="Y987" s="1"/>
    </row>
    <row r="988" spans="1:25">
      <c r="A988" s="65"/>
      <c r="B988" s="29"/>
      <c r="C988" s="30"/>
      <c r="D988" s="126"/>
      <c r="E988" s="28"/>
      <c r="F988" s="29"/>
      <c r="G988" s="30"/>
      <c r="H988" s="30"/>
      <c r="I988" s="36"/>
      <c r="J988" s="36"/>
      <c r="K988" s="36"/>
      <c r="L988" s="36"/>
      <c r="M988" s="31"/>
      <c r="N988" s="32"/>
      <c r="O988" s="125"/>
      <c r="P988" s="159"/>
      <c r="Q988" s="159"/>
      <c r="R988" s="159"/>
      <c r="S988" s="36"/>
      <c r="T988" s="36"/>
      <c r="U988" s="31"/>
      <c r="V988" s="30"/>
      <c r="W988" s="1"/>
      <c r="X988" s="1"/>
      <c r="Y988" s="1"/>
    </row>
    <row r="989" spans="1:25">
      <c r="A989" s="65"/>
      <c r="B989" s="29"/>
      <c r="C989" s="30"/>
      <c r="D989" s="126"/>
      <c r="E989" s="28"/>
      <c r="F989" s="29"/>
      <c r="G989" s="30"/>
      <c r="H989" s="30"/>
      <c r="I989" s="36"/>
      <c r="J989" s="36"/>
      <c r="K989" s="36"/>
      <c r="L989" s="36"/>
      <c r="M989" s="31"/>
      <c r="N989" s="32"/>
      <c r="O989" s="125"/>
      <c r="P989" s="159"/>
      <c r="Q989" s="159"/>
      <c r="R989" s="159"/>
      <c r="S989" s="36"/>
      <c r="T989" s="36"/>
      <c r="U989" s="31"/>
      <c r="V989" s="30"/>
      <c r="W989" s="1"/>
      <c r="X989" s="1"/>
      <c r="Y989" s="1"/>
    </row>
    <row r="990" spans="1:25">
      <c r="A990" s="65"/>
      <c r="B990" s="29"/>
      <c r="C990" s="30"/>
      <c r="D990" s="126"/>
      <c r="E990" s="28"/>
      <c r="F990" s="29"/>
      <c r="G990" s="30"/>
      <c r="H990" s="30"/>
      <c r="I990" s="36"/>
      <c r="J990" s="36"/>
      <c r="K990" s="36"/>
      <c r="L990" s="36"/>
      <c r="M990" s="31"/>
      <c r="N990" s="32"/>
      <c r="O990" s="125"/>
      <c r="P990" s="159"/>
      <c r="Q990" s="159"/>
      <c r="R990" s="159"/>
      <c r="S990" s="36"/>
      <c r="T990" s="36"/>
      <c r="U990" s="31"/>
      <c r="V990" s="30"/>
      <c r="W990" s="1"/>
      <c r="X990" s="1"/>
      <c r="Y990" s="1"/>
    </row>
    <row r="991" spans="1:25">
      <c r="A991" s="65"/>
      <c r="B991" s="29"/>
      <c r="C991" s="30"/>
      <c r="D991" s="126"/>
      <c r="E991" s="28"/>
      <c r="F991" s="29"/>
      <c r="G991" s="30"/>
      <c r="H991" s="30"/>
      <c r="I991" s="36"/>
      <c r="J991" s="36"/>
      <c r="K991" s="36"/>
      <c r="L991" s="36"/>
      <c r="M991" s="31"/>
      <c r="N991" s="32"/>
      <c r="O991" s="125"/>
      <c r="P991" s="159"/>
      <c r="Q991" s="159"/>
      <c r="R991" s="159"/>
      <c r="S991" s="36"/>
      <c r="T991" s="36"/>
      <c r="U991" s="30"/>
      <c r="V991" s="30"/>
      <c r="W991" s="1"/>
      <c r="X991" s="1"/>
      <c r="Y991" s="1"/>
    </row>
    <row r="992" spans="1:25">
      <c r="A992" s="65"/>
      <c r="B992" s="29"/>
      <c r="C992" s="30"/>
      <c r="D992" s="126"/>
      <c r="E992" s="28"/>
      <c r="F992" s="29"/>
      <c r="G992" s="30"/>
      <c r="H992" s="30"/>
      <c r="I992" s="36"/>
      <c r="J992" s="36"/>
      <c r="K992" s="36"/>
      <c r="L992" s="36"/>
      <c r="M992" s="31"/>
      <c r="N992" s="32"/>
      <c r="O992" s="125"/>
      <c r="P992" s="159"/>
      <c r="Q992" s="159"/>
      <c r="R992" s="159"/>
      <c r="S992" s="36"/>
      <c r="T992" s="36"/>
      <c r="U992" s="31"/>
      <c r="V992" s="30"/>
      <c r="W992" s="1"/>
      <c r="X992" s="1"/>
      <c r="Y992" s="1"/>
    </row>
    <row r="993" spans="1:25">
      <c r="A993" s="65"/>
      <c r="B993" s="29"/>
      <c r="C993" s="30"/>
      <c r="D993" s="126"/>
      <c r="E993" s="28"/>
      <c r="F993" s="29"/>
      <c r="G993" s="30"/>
      <c r="H993" s="30"/>
      <c r="I993" s="36"/>
      <c r="J993" s="36"/>
      <c r="K993" s="36"/>
      <c r="L993" s="36"/>
      <c r="M993" s="31"/>
      <c r="N993" s="32"/>
      <c r="O993" s="32"/>
      <c r="P993" s="159"/>
      <c r="Q993" s="159"/>
      <c r="R993" s="159"/>
      <c r="S993" s="36"/>
      <c r="T993" s="36"/>
      <c r="U993" s="30"/>
      <c r="V993" s="30"/>
      <c r="W993" s="1"/>
      <c r="X993" s="1"/>
      <c r="Y993" s="1"/>
    </row>
    <row r="994" spans="1:25">
      <c r="A994" s="65"/>
      <c r="B994" s="29"/>
      <c r="C994" s="30"/>
      <c r="D994" s="126"/>
      <c r="E994" s="28"/>
      <c r="F994" s="29"/>
      <c r="G994" s="30"/>
      <c r="H994" s="30"/>
      <c r="I994" s="36"/>
      <c r="J994" s="36"/>
      <c r="K994" s="36"/>
      <c r="L994" s="36"/>
      <c r="M994" s="31"/>
      <c r="N994" s="32"/>
      <c r="O994" s="125"/>
      <c r="P994" s="159"/>
      <c r="Q994" s="159"/>
      <c r="R994" s="159"/>
      <c r="S994" s="36"/>
      <c r="T994" s="36"/>
      <c r="U994" s="30"/>
      <c r="V994" s="30"/>
      <c r="W994" s="1"/>
      <c r="X994" s="1"/>
      <c r="Y994" s="1"/>
    </row>
    <row r="995" spans="1:25">
      <c r="A995" s="65"/>
      <c r="B995" s="29"/>
      <c r="C995" s="30"/>
      <c r="D995" s="126"/>
      <c r="E995" s="28"/>
      <c r="F995" s="29"/>
      <c r="G995" s="30"/>
      <c r="H995" s="30"/>
      <c r="I995" s="36"/>
      <c r="J995" s="36"/>
      <c r="K995" s="36"/>
      <c r="L995" s="36"/>
      <c r="M995" s="31"/>
      <c r="N995" s="32"/>
      <c r="O995" s="125"/>
      <c r="P995" s="159"/>
      <c r="Q995" s="159"/>
      <c r="R995" s="159"/>
      <c r="S995" s="36"/>
      <c r="T995" s="36"/>
      <c r="U995" s="30"/>
      <c r="V995" s="30"/>
      <c r="W995" s="1"/>
      <c r="X995" s="1"/>
      <c r="Y995" s="1"/>
    </row>
    <row r="996" spans="1:25">
      <c r="A996" s="65"/>
      <c r="B996" s="29"/>
      <c r="C996" s="30"/>
      <c r="D996" s="126"/>
      <c r="E996" s="28"/>
      <c r="F996" s="29"/>
      <c r="G996" s="30"/>
      <c r="H996" s="30"/>
      <c r="I996" s="36"/>
      <c r="J996" s="36"/>
      <c r="K996" s="36"/>
      <c r="L996" s="36"/>
      <c r="M996" s="31"/>
      <c r="N996" s="32"/>
      <c r="O996" s="125"/>
      <c r="P996" s="159"/>
      <c r="Q996" s="159"/>
      <c r="R996" s="159"/>
      <c r="S996" s="36"/>
      <c r="T996" s="36"/>
      <c r="U996" s="30"/>
      <c r="V996" s="30"/>
      <c r="W996" s="1"/>
      <c r="X996" s="1"/>
      <c r="Y996" s="1"/>
    </row>
    <row r="997" spans="1:25">
      <c r="A997" s="65"/>
      <c r="B997" s="29"/>
      <c r="C997" s="30"/>
      <c r="D997" s="126"/>
      <c r="E997" s="28"/>
      <c r="F997" s="29"/>
      <c r="G997" s="30"/>
      <c r="H997" s="30"/>
      <c r="I997" s="36"/>
      <c r="J997" s="36"/>
      <c r="K997" s="36"/>
      <c r="L997" s="36"/>
      <c r="M997" s="31"/>
      <c r="N997" s="32"/>
      <c r="O997" s="125"/>
      <c r="P997" s="159"/>
      <c r="Q997" s="159"/>
      <c r="R997" s="159"/>
      <c r="S997" s="36"/>
      <c r="T997" s="36"/>
      <c r="U997" s="30"/>
      <c r="V997" s="30"/>
      <c r="W997" s="1"/>
      <c r="X997" s="1"/>
      <c r="Y997" s="1"/>
    </row>
    <row r="998" spans="1:25">
      <c r="A998" s="65"/>
      <c r="B998" s="29"/>
      <c r="C998" s="30"/>
      <c r="D998" s="126"/>
      <c r="E998" s="28"/>
      <c r="F998" s="29"/>
      <c r="G998" s="30"/>
      <c r="H998" s="30"/>
      <c r="I998" s="36"/>
      <c r="J998" s="36"/>
      <c r="K998" s="36"/>
      <c r="L998" s="36"/>
      <c r="M998" s="31"/>
      <c r="N998" s="32"/>
      <c r="O998" s="125"/>
      <c r="P998" s="159"/>
      <c r="Q998" s="159"/>
      <c r="R998" s="159"/>
      <c r="S998" s="36"/>
      <c r="T998" s="36"/>
      <c r="U998" s="30"/>
      <c r="V998" s="30"/>
      <c r="W998" s="1"/>
      <c r="X998" s="1"/>
      <c r="Y998" s="1"/>
    </row>
    <row r="999" spans="1:25">
      <c r="A999" s="65"/>
      <c r="B999" s="29"/>
      <c r="C999" s="30"/>
      <c r="D999" s="126"/>
      <c r="E999" s="28"/>
      <c r="F999" s="29"/>
      <c r="G999" s="30"/>
      <c r="H999" s="30"/>
      <c r="I999" s="36"/>
      <c r="J999" s="36"/>
      <c r="K999" s="36"/>
      <c r="L999" s="36"/>
      <c r="M999" s="31"/>
      <c r="N999" s="32"/>
      <c r="O999" s="125"/>
      <c r="P999" s="159"/>
      <c r="Q999" s="159"/>
      <c r="R999" s="159"/>
      <c r="S999" s="36"/>
      <c r="T999" s="36"/>
      <c r="U999" s="30"/>
      <c r="V999" s="30"/>
      <c r="W999" s="1"/>
      <c r="X999" s="1"/>
      <c r="Y999" s="1"/>
    </row>
    <row r="1000" spans="1:25">
      <c r="A1000" s="65"/>
      <c r="B1000" s="29"/>
      <c r="C1000" s="30"/>
      <c r="D1000" s="126"/>
      <c r="E1000" s="28"/>
      <c r="F1000" s="29"/>
      <c r="G1000" s="30"/>
      <c r="H1000" s="30"/>
      <c r="I1000" s="36"/>
      <c r="J1000" s="36"/>
      <c r="K1000" s="36"/>
      <c r="L1000" s="36"/>
      <c r="M1000" s="31"/>
      <c r="N1000" s="32"/>
      <c r="O1000" s="125"/>
      <c r="P1000" s="159"/>
      <c r="Q1000" s="159"/>
      <c r="R1000" s="159"/>
      <c r="S1000" s="36"/>
      <c r="T1000" s="36"/>
      <c r="U1000" s="30"/>
      <c r="V1000" s="30"/>
      <c r="W1000" s="1"/>
      <c r="X1000" s="1"/>
      <c r="Y1000" s="1"/>
    </row>
    <row r="1001" spans="1:25">
      <c r="A1001" s="65"/>
      <c r="B1001" s="29"/>
      <c r="C1001" s="30"/>
      <c r="D1001" s="126"/>
      <c r="E1001" s="28"/>
      <c r="F1001" s="29"/>
      <c r="G1001" s="30"/>
      <c r="H1001" s="30"/>
      <c r="I1001" s="36"/>
      <c r="J1001" s="36"/>
      <c r="K1001" s="36"/>
      <c r="L1001" s="36"/>
      <c r="M1001" s="31"/>
      <c r="N1001" s="32"/>
      <c r="O1001" s="125"/>
      <c r="P1001" s="159"/>
      <c r="Q1001" s="159"/>
      <c r="R1001" s="159"/>
      <c r="S1001" s="36"/>
      <c r="T1001" s="36"/>
      <c r="U1001" s="30"/>
      <c r="V1001" s="30"/>
      <c r="W1001" s="1"/>
      <c r="X1001" s="1"/>
      <c r="Y1001" s="1"/>
    </row>
    <row r="1002" spans="1:25">
      <c r="A1002" s="65"/>
      <c r="B1002" s="29"/>
      <c r="C1002" s="30"/>
      <c r="D1002" s="126"/>
      <c r="E1002" s="28"/>
      <c r="F1002" s="29"/>
      <c r="G1002" s="30"/>
      <c r="H1002" s="30"/>
      <c r="I1002" s="36"/>
      <c r="J1002" s="36"/>
      <c r="K1002" s="36"/>
      <c r="L1002" s="36"/>
      <c r="M1002" s="31"/>
      <c r="N1002" s="32"/>
      <c r="O1002" s="125"/>
      <c r="P1002" s="159"/>
      <c r="Q1002" s="159"/>
      <c r="R1002" s="159"/>
      <c r="S1002" s="36"/>
      <c r="T1002" s="36"/>
      <c r="U1002" s="30"/>
      <c r="V1002" s="30"/>
      <c r="W1002" s="1"/>
      <c r="X1002" s="1"/>
      <c r="Y1002" s="1"/>
    </row>
    <row r="1003" spans="1:25">
      <c r="A1003" s="65"/>
      <c r="B1003" s="29"/>
      <c r="C1003" s="30"/>
      <c r="D1003" s="126"/>
      <c r="E1003" s="28"/>
      <c r="F1003" s="29"/>
      <c r="G1003" s="30"/>
      <c r="H1003" s="30"/>
      <c r="I1003" s="36"/>
      <c r="J1003" s="36"/>
      <c r="K1003" s="36"/>
      <c r="L1003" s="36"/>
      <c r="M1003" s="31"/>
      <c r="N1003" s="32"/>
      <c r="O1003" s="125"/>
      <c r="P1003" s="159"/>
      <c r="Q1003" s="159"/>
      <c r="R1003" s="159"/>
      <c r="S1003" s="36"/>
      <c r="T1003" s="36"/>
      <c r="U1003" s="30"/>
      <c r="V1003" s="30"/>
      <c r="W1003" s="1"/>
      <c r="X1003" s="1"/>
      <c r="Y1003" s="1"/>
    </row>
    <row r="1004" spans="1:25">
      <c r="A1004" s="65"/>
      <c r="B1004" s="29"/>
      <c r="C1004" s="30"/>
      <c r="D1004" s="126"/>
      <c r="E1004" s="28"/>
      <c r="F1004" s="29"/>
      <c r="G1004" s="30"/>
      <c r="H1004" s="30"/>
      <c r="I1004" s="36"/>
      <c r="J1004" s="36"/>
      <c r="K1004" s="36"/>
      <c r="L1004" s="36"/>
      <c r="M1004" s="31"/>
      <c r="N1004" s="32"/>
      <c r="O1004" s="125"/>
      <c r="P1004" s="159"/>
      <c r="Q1004" s="159"/>
      <c r="R1004" s="159"/>
      <c r="S1004" s="36"/>
      <c r="T1004" s="36"/>
      <c r="U1004" s="31"/>
      <c r="V1004" s="30"/>
      <c r="W1004" s="1"/>
      <c r="X1004" s="1"/>
      <c r="Y1004" s="1"/>
    </row>
    <row r="1005" spans="1:25">
      <c r="A1005" s="65"/>
      <c r="B1005" s="29"/>
      <c r="C1005" s="30"/>
      <c r="D1005" s="126"/>
      <c r="E1005" s="28"/>
      <c r="F1005" s="29"/>
      <c r="G1005" s="30"/>
      <c r="H1005" s="30"/>
      <c r="I1005" s="36"/>
      <c r="J1005" s="36"/>
      <c r="K1005" s="36"/>
      <c r="L1005" s="36"/>
      <c r="M1005" s="31"/>
      <c r="N1005" s="32"/>
      <c r="O1005" s="125"/>
      <c r="P1005" s="159"/>
      <c r="Q1005" s="159"/>
      <c r="R1005" s="159"/>
      <c r="S1005" s="36"/>
      <c r="T1005" s="36"/>
      <c r="U1005" s="31"/>
      <c r="V1005" s="30"/>
      <c r="W1005" s="1"/>
      <c r="X1005" s="1"/>
      <c r="Y1005" s="1"/>
    </row>
    <row r="1006" spans="1:25">
      <c r="A1006" s="65"/>
      <c r="B1006" s="29"/>
      <c r="C1006" s="30"/>
      <c r="D1006" s="126"/>
      <c r="E1006" s="28"/>
      <c r="F1006" s="29"/>
      <c r="G1006" s="30"/>
      <c r="H1006" s="30"/>
      <c r="I1006" s="36"/>
      <c r="J1006" s="36"/>
      <c r="K1006" s="36"/>
      <c r="L1006" s="36"/>
      <c r="M1006" s="31"/>
      <c r="N1006" s="32"/>
      <c r="O1006" s="125"/>
      <c r="P1006" s="159"/>
      <c r="Q1006" s="159"/>
      <c r="R1006" s="159"/>
      <c r="S1006" s="36"/>
      <c r="T1006" s="36"/>
      <c r="U1006" s="31"/>
      <c r="V1006" s="30"/>
      <c r="W1006" s="1"/>
      <c r="X1006" s="1"/>
      <c r="Y1006" s="1"/>
    </row>
    <row r="1007" spans="1:25">
      <c r="A1007" s="65"/>
      <c r="B1007" s="29"/>
      <c r="C1007" s="30"/>
      <c r="D1007" s="126"/>
      <c r="E1007" s="28"/>
      <c r="F1007" s="29"/>
      <c r="G1007" s="30"/>
      <c r="H1007" s="30"/>
      <c r="I1007" s="36"/>
      <c r="J1007" s="36"/>
      <c r="K1007" s="36"/>
      <c r="L1007" s="36"/>
      <c r="M1007" s="31"/>
      <c r="N1007" s="32"/>
      <c r="O1007" s="125"/>
      <c r="P1007" s="159"/>
      <c r="Q1007" s="159"/>
      <c r="R1007" s="159"/>
      <c r="S1007" s="36"/>
      <c r="T1007" s="36"/>
      <c r="U1007" s="31"/>
      <c r="V1007" s="30"/>
      <c r="W1007" s="1"/>
      <c r="X1007" s="1"/>
      <c r="Y1007" s="1"/>
    </row>
    <row r="1008" spans="1:25">
      <c r="A1008" s="65"/>
      <c r="B1008" s="29"/>
      <c r="C1008" s="30"/>
      <c r="D1008" s="126"/>
      <c r="E1008" s="28"/>
      <c r="F1008" s="29"/>
      <c r="G1008" s="30"/>
      <c r="H1008" s="30"/>
      <c r="I1008" s="36"/>
      <c r="J1008" s="36"/>
      <c r="K1008" s="36"/>
      <c r="L1008" s="36"/>
      <c r="M1008" s="31"/>
      <c r="N1008" s="32"/>
      <c r="O1008" s="125"/>
      <c r="P1008" s="159"/>
      <c r="Q1008" s="159"/>
      <c r="R1008" s="159"/>
      <c r="S1008" s="36"/>
      <c r="T1008" s="36"/>
      <c r="U1008" s="30"/>
      <c r="V1008" s="30"/>
      <c r="W1008" s="1"/>
      <c r="X1008" s="1"/>
      <c r="Y1008" s="1"/>
    </row>
    <row r="1009" spans="1:25">
      <c r="A1009" s="65"/>
      <c r="B1009" s="29"/>
      <c r="C1009" s="30"/>
      <c r="D1009" s="126"/>
      <c r="E1009" s="28"/>
      <c r="F1009" s="29"/>
      <c r="G1009" s="30"/>
      <c r="H1009" s="30"/>
      <c r="I1009" s="36"/>
      <c r="J1009" s="36"/>
      <c r="K1009" s="36"/>
      <c r="L1009" s="36"/>
      <c r="M1009" s="31"/>
      <c r="N1009" s="32"/>
      <c r="O1009" s="125"/>
      <c r="P1009" s="159"/>
      <c r="Q1009" s="159"/>
      <c r="R1009" s="159"/>
      <c r="S1009" s="36"/>
      <c r="T1009" s="36"/>
      <c r="U1009" s="30"/>
      <c r="V1009" s="30"/>
      <c r="W1009" s="1"/>
      <c r="X1009" s="1"/>
      <c r="Y1009" s="1"/>
    </row>
    <row r="1010" spans="1:25">
      <c r="A1010" s="65"/>
      <c r="B1010" s="29"/>
      <c r="C1010" s="30"/>
      <c r="D1010" s="126"/>
      <c r="E1010" s="28"/>
      <c r="F1010" s="29"/>
      <c r="G1010" s="30"/>
      <c r="H1010" s="30"/>
      <c r="I1010" s="36"/>
      <c r="J1010" s="36"/>
      <c r="K1010" s="36"/>
      <c r="L1010" s="36"/>
      <c r="M1010" s="31"/>
      <c r="N1010" s="32"/>
      <c r="O1010" s="125"/>
      <c r="P1010" s="159"/>
      <c r="Q1010" s="159"/>
      <c r="R1010" s="159"/>
      <c r="S1010" s="36"/>
      <c r="T1010" s="36"/>
      <c r="U1010" s="30"/>
      <c r="V1010" s="30"/>
      <c r="W1010" s="1"/>
      <c r="X1010" s="1"/>
      <c r="Y1010" s="1"/>
    </row>
    <row r="1011" spans="1:25">
      <c r="A1011" s="65"/>
      <c r="B1011" s="29"/>
      <c r="C1011" s="30"/>
      <c r="D1011" s="126"/>
      <c r="E1011" s="28"/>
      <c r="F1011" s="29"/>
      <c r="G1011" s="30"/>
      <c r="H1011" s="30"/>
      <c r="I1011" s="36"/>
      <c r="J1011" s="36"/>
      <c r="K1011" s="36"/>
      <c r="L1011" s="36"/>
      <c r="M1011" s="31"/>
      <c r="N1011" s="32"/>
      <c r="O1011" s="125"/>
      <c r="P1011" s="159"/>
      <c r="Q1011" s="159"/>
      <c r="R1011" s="159"/>
      <c r="S1011" s="36"/>
      <c r="T1011" s="36"/>
      <c r="U1011" s="30"/>
      <c r="V1011" s="30"/>
      <c r="W1011" s="1"/>
      <c r="X1011" s="1"/>
      <c r="Y1011" s="1"/>
    </row>
    <row r="1012" spans="1:25">
      <c r="A1012" s="65"/>
      <c r="B1012" s="29"/>
      <c r="C1012" s="30"/>
      <c r="D1012" s="126"/>
      <c r="E1012" s="28"/>
      <c r="F1012" s="29"/>
      <c r="G1012" s="30"/>
      <c r="H1012" s="30"/>
      <c r="I1012" s="36"/>
      <c r="J1012" s="36"/>
      <c r="K1012" s="36"/>
      <c r="L1012" s="36"/>
      <c r="M1012" s="31"/>
      <c r="N1012" s="32"/>
      <c r="O1012" s="125"/>
      <c r="P1012" s="159"/>
      <c r="Q1012" s="159"/>
      <c r="R1012" s="159"/>
      <c r="S1012" s="36"/>
      <c r="T1012" s="36"/>
      <c r="U1012" s="31"/>
      <c r="V1012" s="30"/>
      <c r="W1012" s="1"/>
      <c r="X1012" s="1"/>
      <c r="Y1012" s="1"/>
    </row>
    <row r="1013" spans="1:25">
      <c r="A1013" s="65"/>
      <c r="B1013" s="29"/>
      <c r="C1013" s="30"/>
      <c r="D1013" s="126"/>
      <c r="E1013" s="28"/>
      <c r="F1013" s="29"/>
      <c r="G1013" s="30"/>
      <c r="H1013" s="30"/>
      <c r="I1013" s="36"/>
      <c r="J1013" s="36"/>
      <c r="K1013" s="36"/>
      <c r="L1013" s="36"/>
      <c r="M1013" s="31"/>
      <c r="N1013" s="32"/>
      <c r="O1013" s="125"/>
      <c r="P1013" s="159"/>
      <c r="Q1013" s="159"/>
      <c r="R1013" s="159"/>
      <c r="S1013" s="36"/>
      <c r="T1013" s="36"/>
      <c r="U1013" s="31"/>
      <c r="V1013" s="30"/>
      <c r="W1013" s="1"/>
      <c r="X1013" s="1"/>
      <c r="Y1013" s="1"/>
    </row>
    <row r="1014" spans="1:25">
      <c r="A1014" s="65"/>
      <c r="B1014" s="29"/>
      <c r="C1014" s="30"/>
      <c r="D1014" s="126"/>
      <c r="E1014" s="28"/>
      <c r="F1014" s="29"/>
      <c r="G1014" s="30"/>
      <c r="H1014" s="30"/>
      <c r="I1014" s="36"/>
      <c r="J1014" s="36"/>
      <c r="K1014" s="36"/>
      <c r="L1014" s="36"/>
      <c r="M1014" s="31"/>
      <c r="N1014" s="32"/>
      <c r="O1014" s="125"/>
      <c r="P1014" s="159"/>
      <c r="Q1014" s="159"/>
      <c r="R1014" s="159"/>
      <c r="S1014" s="36"/>
      <c r="T1014" s="36"/>
      <c r="U1014" s="31"/>
      <c r="V1014" s="30"/>
      <c r="W1014" s="1"/>
      <c r="X1014" s="1"/>
      <c r="Y1014" s="1"/>
    </row>
    <row r="1015" spans="1:25">
      <c r="A1015" s="65"/>
      <c r="B1015" s="29"/>
      <c r="C1015" s="30"/>
      <c r="D1015" s="126"/>
      <c r="E1015" s="28"/>
      <c r="F1015" s="29"/>
      <c r="G1015" s="30"/>
      <c r="H1015" s="30"/>
      <c r="I1015" s="36"/>
      <c r="J1015" s="36"/>
      <c r="K1015" s="36"/>
      <c r="L1015" s="36"/>
      <c r="M1015" s="31"/>
      <c r="N1015" s="32"/>
      <c r="O1015" s="125"/>
      <c r="P1015" s="159"/>
      <c r="Q1015" s="159"/>
      <c r="R1015" s="159"/>
      <c r="S1015" s="36"/>
      <c r="T1015" s="36"/>
      <c r="U1015" s="31"/>
      <c r="V1015" s="30"/>
      <c r="W1015" s="1"/>
      <c r="X1015" s="1"/>
      <c r="Y1015" s="1"/>
    </row>
    <row r="1016" spans="1:25">
      <c r="A1016" s="65"/>
      <c r="B1016" s="29"/>
      <c r="C1016" s="30"/>
      <c r="D1016" s="126"/>
      <c r="E1016" s="28"/>
      <c r="F1016" s="29"/>
      <c r="G1016" s="30"/>
      <c r="H1016" s="30"/>
      <c r="I1016" s="36"/>
      <c r="J1016" s="36"/>
      <c r="K1016" s="36"/>
      <c r="L1016" s="36"/>
      <c r="M1016" s="31"/>
      <c r="N1016" s="32"/>
      <c r="O1016" s="125"/>
      <c r="P1016" s="159"/>
      <c r="Q1016" s="159"/>
      <c r="R1016" s="159"/>
      <c r="S1016" s="36"/>
      <c r="T1016" s="36"/>
      <c r="U1016" s="30"/>
      <c r="V1016" s="30"/>
      <c r="W1016" s="1"/>
      <c r="X1016" s="1"/>
      <c r="Y1016" s="1"/>
    </row>
    <row r="1017" spans="1:25">
      <c r="A1017" s="65"/>
      <c r="B1017" s="29"/>
      <c r="C1017" s="30"/>
      <c r="D1017" s="126"/>
      <c r="E1017" s="28"/>
      <c r="F1017" s="29"/>
      <c r="G1017" s="30"/>
      <c r="H1017" s="30"/>
      <c r="I1017" s="36"/>
      <c r="J1017" s="36"/>
      <c r="K1017" s="36"/>
      <c r="L1017" s="36"/>
      <c r="M1017" s="31"/>
      <c r="N1017" s="32"/>
      <c r="O1017" s="125"/>
      <c r="P1017" s="159"/>
      <c r="Q1017" s="159"/>
      <c r="R1017" s="159"/>
      <c r="S1017" s="36"/>
      <c r="T1017" s="36"/>
      <c r="U1017" s="30"/>
      <c r="V1017" s="30"/>
      <c r="W1017" s="1"/>
      <c r="X1017" s="1"/>
      <c r="Y1017" s="1"/>
    </row>
    <row r="1018" spans="1:25">
      <c r="A1018" s="65"/>
      <c r="B1018" s="29"/>
      <c r="C1018" s="30"/>
      <c r="D1018" s="126"/>
      <c r="E1018" s="28"/>
      <c r="F1018" s="29"/>
      <c r="G1018" s="30"/>
      <c r="H1018" s="30"/>
      <c r="I1018" s="36"/>
      <c r="J1018" s="36"/>
      <c r="K1018" s="36"/>
      <c r="L1018" s="36"/>
      <c r="M1018" s="31"/>
      <c r="N1018" s="32"/>
      <c r="O1018" s="125"/>
      <c r="P1018" s="159"/>
      <c r="Q1018" s="159"/>
      <c r="R1018" s="159"/>
      <c r="S1018" s="36"/>
      <c r="T1018" s="36"/>
      <c r="U1018" s="30"/>
      <c r="V1018" s="30"/>
      <c r="W1018" s="1"/>
      <c r="X1018" s="1"/>
      <c r="Y1018" s="1"/>
    </row>
    <row r="1019" spans="1:25">
      <c r="A1019" s="65"/>
      <c r="B1019" s="29"/>
      <c r="C1019" s="30"/>
      <c r="D1019" s="126"/>
      <c r="E1019" s="28"/>
      <c r="F1019" s="29"/>
      <c r="G1019" s="30"/>
      <c r="H1019" s="30"/>
      <c r="I1019" s="36"/>
      <c r="J1019" s="36"/>
      <c r="K1019" s="36"/>
      <c r="L1019" s="36"/>
      <c r="M1019" s="31"/>
      <c r="N1019" s="32"/>
      <c r="O1019" s="125"/>
      <c r="P1019" s="159"/>
      <c r="Q1019" s="159"/>
      <c r="R1019" s="159"/>
      <c r="S1019" s="36"/>
      <c r="T1019" s="36"/>
      <c r="U1019" s="30"/>
      <c r="V1019" s="30"/>
      <c r="W1019" s="1"/>
      <c r="X1019" s="1"/>
      <c r="Y1019" s="1"/>
    </row>
    <row r="1020" spans="1:25">
      <c r="A1020" s="65"/>
      <c r="B1020" s="29"/>
      <c r="C1020" s="30"/>
      <c r="D1020" s="126"/>
      <c r="E1020" s="28"/>
      <c r="F1020" s="29"/>
      <c r="G1020" s="30"/>
      <c r="H1020" s="30"/>
      <c r="I1020" s="36"/>
      <c r="J1020" s="36"/>
      <c r="K1020" s="36"/>
      <c r="L1020" s="36"/>
      <c r="M1020" s="31"/>
      <c r="N1020" s="32"/>
      <c r="O1020" s="125"/>
      <c r="P1020" s="159"/>
      <c r="Q1020" s="159"/>
      <c r="R1020" s="159"/>
      <c r="S1020" s="36"/>
      <c r="T1020" s="36"/>
      <c r="U1020" s="31"/>
      <c r="V1020" s="30"/>
      <c r="W1020" s="1"/>
      <c r="X1020" s="1"/>
      <c r="Y1020" s="1"/>
    </row>
    <row r="1021" spans="1:25">
      <c r="A1021" s="65"/>
      <c r="B1021" s="29"/>
      <c r="C1021" s="30"/>
      <c r="D1021" s="126"/>
      <c r="E1021" s="28"/>
      <c r="F1021" s="29"/>
      <c r="G1021" s="30"/>
      <c r="H1021" s="30"/>
      <c r="I1021" s="36"/>
      <c r="J1021" s="36"/>
      <c r="K1021" s="36"/>
      <c r="L1021" s="36"/>
      <c r="M1021" s="31"/>
      <c r="N1021" s="32"/>
      <c r="O1021" s="125"/>
      <c r="P1021" s="159"/>
      <c r="Q1021" s="159"/>
      <c r="R1021" s="159"/>
      <c r="S1021" s="36"/>
      <c r="T1021" s="36"/>
      <c r="U1021" s="30"/>
      <c r="V1021" s="30"/>
      <c r="W1021" s="1"/>
      <c r="X1021" s="1"/>
      <c r="Y1021" s="1"/>
    </row>
    <row r="1022" spans="1:25">
      <c r="A1022" s="65"/>
      <c r="B1022" s="29"/>
      <c r="C1022" s="30"/>
      <c r="D1022" s="126"/>
      <c r="E1022" s="28"/>
      <c r="F1022" s="29"/>
      <c r="G1022" s="30"/>
      <c r="H1022" s="30"/>
      <c r="I1022" s="36"/>
      <c r="J1022" s="36"/>
      <c r="K1022" s="36"/>
      <c r="L1022" s="36"/>
      <c r="M1022" s="31"/>
      <c r="N1022" s="32"/>
      <c r="O1022" s="125"/>
      <c r="P1022" s="159"/>
      <c r="Q1022" s="159"/>
      <c r="R1022" s="159"/>
      <c r="S1022" s="36"/>
      <c r="T1022" s="36"/>
      <c r="U1022" s="30"/>
      <c r="V1022" s="30"/>
      <c r="W1022" s="1"/>
      <c r="X1022" s="1"/>
      <c r="Y1022" s="1"/>
    </row>
    <row r="1023" spans="1:25">
      <c r="A1023" s="65"/>
      <c r="B1023" s="29"/>
      <c r="C1023" s="30"/>
      <c r="D1023" s="126"/>
      <c r="E1023" s="28"/>
      <c r="F1023" s="29"/>
      <c r="G1023" s="30"/>
      <c r="H1023" s="30"/>
      <c r="I1023" s="36"/>
      <c r="J1023" s="36"/>
      <c r="K1023" s="36"/>
      <c r="L1023" s="36"/>
      <c r="M1023" s="31"/>
      <c r="N1023" s="32"/>
      <c r="O1023" s="125"/>
      <c r="P1023" s="159"/>
      <c r="Q1023" s="159"/>
      <c r="R1023" s="159"/>
      <c r="S1023" s="36"/>
      <c r="T1023" s="36"/>
      <c r="U1023" s="30"/>
      <c r="V1023" s="30"/>
      <c r="W1023" s="1"/>
      <c r="X1023" s="1"/>
      <c r="Y1023" s="1"/>
    </row>
    <row r="1024" spans="1:25">
      <c r="A1024" s="65"/>
      <c r="B1024" s="29"/>
      <c r="C1024" s="30"/>
      <c r="D1024" s="126"/>
      <c r="E1024" s="28"/>
      <c r="F1024" s="29"/>
      <c r="G1024" s="30"/>
      <c r="H1024" s="30"/>
      <c r="I1024" s="36"/>
      <c r="J1024" s="36"/>
      <c r="K1024" s="36"/>
      <c r="L1024" s="36"/>
      <c r="M1024" s="31"/>
      <c r="N1024" s="32"/>
      <c r="O1024" s="125"/>
      <c r="P1024" s="159"/>
      <c r="Q1024" s="159"/>
      <c r="R1024" s="159"/>
      <c r="S1024" s="36"/>
      <c r="T1024" s="36"/>
      <c r="U1024" s="30"/>
      <c r="V1024" s="30"/>
      <c r="W1024" s="1"/>
      <c r="X1024" s="1"/>
      <c r="Y1024" s="1"/>
    </row>
    <row r="1025" spans="1:25">
      <c r="A1025" s="65"/>
      <c r="B1025" s="29"/>
      <c r="C1025" s="30"/>
      <c r="D1025" s="126"/>
      <c r="E1025" s="28"/>
      <c r="F1025" s="29"/>
      <c r="G1025" s="30"/>
      <c r="H1025" s="30"/>
      <c r="I1025" s="36"/>
      <c r="J1025" s="36"/>
      <c r="K1025" s="36"/>
      <c r="L1025" s="36"/>
      <c r="M1025" s="31"/>
      <c r="N1025" s="32"/>
      <c r="O1025" s="125"/>
      <c r="P1025" s="159"/>
      <c r="Q1025" s="159"/>
      <c r="R1025" s="159"/>
      <c r="S1025" s="36"/>
      <c r="T1025" s="36"/>
      <c r="U1025" s="30"/>
      <c r="V1025" s="30"/>
      <c r="W1025" s="1"/>
      <c r="X1025" s="1"/>
      <c r="Y1025" s="1"/>
    </row>
    <row r="1026" spans="1:25">
      <c r="A1026" s="65"/>
      <c r="B1026" s="29"/>
      <c r="C1026" s="30"/>
      <c r="D1026" s="126"/>
      <c r="E1026" s="28"/>
      <c r="F1026" s="29"/>
      <c r="G1026" s="30"/>
      <c r="H1026" s="30"/>
      <c r="I1026" s="36"/>
      <c r="J1026" s="36"/>
      <c r="K1026" s="36"/>
      <c r="L1026" s="36"/>
      <c r="M1026" s="31"/>
      <c r="N1026" s="32"/>
      <c r="O1026" s="125"/>
      <c r="P1026" s="159"/>
      <c r="Q1026" s="159"/>
      <c r="R1026" s="159"/>
      <c r="S1026" s="36"/>
      <c r="T1026" s="36"/>
      <c r="U1026" s="30"/>
      <c r="V1026" s="30"/>
      <c r="W1026" s="1"/>
      <c r="X1026" s="1"/>
      <c r="Y1026" s="1"/>
    </row>
    <row r="1027" spans="1:25">
      <c r="A1027" s="65"/>
      <c r="B1027" s="29"/>
      <c r="C1027" s="30"/>
      <c r="D1027" s="126"/>
      <c r="E1027" s="28"/>
      <c r="F1027" s="29"/>
      <c r="G1027" s="30"/>
      <c r="H1027" s="30"/>
      <c r="I1027" s="36"/>
      <c r="J1027" s="36"/>
      <c r="K1027" s="36"/>
      <c r="L1027" s="36"/>
      <c r="M1027" s="31"/>
      <c r="N1027" s="32"/>
      <c r="O1027" s="125"/>
      <c r="P1027" s="159"/>
      <c r="Q1027" s="159"/>
      <c r="R1027" s="159"/>
      <c r="S1027" s="36"/>
      <c r="T1027" s="36"/>
      <c r="U1027" s="30"/>
      <c r="V1027" s="30"/>
      <c r="W1027" s="1"/>
      <c r="X1027" s="1"/>
      <c r="Y1027" s="1"/>
    </row>
    <row r="1028" spans="1:25">
      <c r="A1028" s="65"/>
      <c r="B1028" s="29"/>
      <c r="C1028" s="30"/>
      <c r="D1028" s="126"/>
      <c r="E1028" s="28"/>
      <c r="F1028" s="29"/>
      <c r="G1028" s="30"/>
      <c r="H1028" s="30"/>
      <c r="I1028" s="36"/>
      <c r="J1028" s="36"/>
      <c r="K1028" s="36"/>
      <c r="L1028" s="36"/>
      <c r="M1028" s="31"/>
      <c r="N1028" s="32"/>
      <c r="O1028" s="125"/>
      <c r="P1028" s="159"/>
      <c r="Q1028" s="159"/>
      <c r="R1028" s="159"/>
      <c r="S1028" s="36"/>
      <c r="T1028" s="36"/>
      <c r="U1028" s="30"/>
      <c r="V1028" s="30"/>
      <c r="W1028" s="1"/>
      <c r="X1028" s="1"/>
      <c r="Y1028" s="1"/>
    </row>
    <row r="1029" spans="1:25">
      <c r="A1029" s="65"/>
      <c r="B1029" s="29"/>
      <c r="C1029" s="30"/>
      <c r="D1029" s="126"/>
      <c r="E1029" s="28"/>
      <c r="F1029" s="29"/>
      <c r="G1029" s="30"/>
      <c r="H1029" s="30"/>
      <c r="I1029" s="36"/>
      <c r="J1029" s="36"/>
      <c r="K1029" s="36"/>
      <c r="L1029" s="36"/>
      <c r="M1029" s="31"/>
      <c r="N1029" s="32"/>
      <c r="O1029" s="125"/>
      <c r="P1029" s="159"/>
      <c r="Q1029" s="159"/>
      <c r="R1029" s="159"/>
      <c r="S1029" s="36"/>
      <c r="T1029" s="36"/>
      <c r="U1029" s="30"/>
      <c r="V1029" s="30"/>
      <c r="W1029" s="1"/>
      <c r="X1029" s="1"/>
      <c r="Y1029" s="1"/>
    </row>
    <row r="1030" spans="1:25">
      <c r="A1030" s="65"/>
      <c r="B1030" s="29"/>
      <c r="C1030" s="30"/>
      <c r="D1030" s="126"/>
      <c r="E1030" s="28"/>
      <c r="F1030" s="29"/>
      <c r="G1030" s="30"/>
      <c r="H1030" s="30"/>
      <c r="I1030" s="36"/>
      <c r="J1030" s="36"/>
      <c r="K1030" s="36"/>
      <c r="L1030" s="36"/>
      <c r="M1030" s="31"/>
      <c r="N1030" s="32"/>
      <c r="O1030" s="125"/>
      <c r="P1030" s="159"/>
      <c r="Q1030" s="159"/>
      <c r="R1030" s="159"/>
      <c r="S1030" s="36"/>
      <c r="T1030" s="36"/>
      <c r="U1030" s="30"/>
      <c r="V1030" s="30"/>
      <c r="W1030" s="1"/>
      <c r="X1030" s="1"/>
      <c r="Y1030" s="1"/>
    </row>
    <row r="1031" spans="1:25">
      <c r="A1031" s="65"/>
      <c r="B1031" s="29"/>
      <c r="C1031" s="30"/>
      <c r="D1031" s="126"/>
      <c r="E1031" s="28"/>
      <c r="F1031" s="29"/>
      <c r="G1031" s="30"/>
      <c r="H1031" s="30"/>
      <c r="I1031" s="36"/>
      <c r="J1031" s="36"/>
      <c r="K1031" s="36"/>
      <c r="L1031" s="36"/>
      <c r="M1031" s="31"/>
      <c r="N1031" s="32"/>
      <c r="O1031" s="125"/>
      <c r="P1031" s="159"/>
      <c r="Q1031" s="159"/>
      <c r="R1031" s="159"/>
      <c r="S1031" s="36"/>
      <c r="T1031" s="36"/>
      <c r="U1031" s="30"/>
      <c r="V1031" s="30"/>
      <c r="W1031" s="1"/>
      <c r="X1031" s="1"/>
      <c r="Y1031" s="1"/>
    </row>
    <row r="1032" spans="1:25">
      <c r="A1032" s="65"/>
      <c r="B1032" s="29"/>
      <c r="C1032" s="30"/>
      <c r="D1032" s="126"/>
      <c r="E1032" s="28"/>
      <c r="F1032" s="29"/>
      <c r="G1032" s="30"/>
      <c r="H1032" s="30"/>
      <c r="I1032" s="36"/>
      <c r="J1032" s="36"/>
      <c r="K1032" s="36"/>
      <c r="L1032" s="36"/>
      <c r="M1032" s="31"/>
      <c r="N1032" s="32"/>
      <c r="O1032" s="125"/>
      <c r="P1032" s="159"/>
      <c r="Q1032" s="159"/>
      <c r="R1032" s="159"/>
      <c r="S1032" s="36"/>
      <c r="T1032" s="36"/>
      <c r="U1032" s="30"/>
      <c r="V1032" s="30"/>
      <c r="W1032" s="1"/>
      <c r="X1032" s="1"/>
      <c r="Y1032" s="1"/>
    </row>
    <row r="1033" spans="1:25">
      <c r="A1033" s="65"/>
      <c r="B1033" s="29"/>
      <c r="C1033" s="30"/>
      <c r="D1033" s="126"/>
      <c r="E1033" s="28"/>
      <c r="F1033" s="29"/>
      <c r="G1033" s="30"/>
      <c r="H1033" s="30"/>
      <c r="I1033" s="36"/>
      <c r="J1033" s="36"/>
      <c r="K1033" s="36"/>
      <c r="L1033" s="36"/>
      <c r="M1033" s="31"/>
      <c r="N1033" s="32"/>
      <c r="O1033" s="125"/>
      <c r="P1033" s="159"/>
      <c r="Q1033" s="159"/>
      <c r="R1033" s="159"/>
      <c r="S1033" s="36"/>
      <c r="T1033" s="36"/>
      <c r="U1033" s="30"/>
      <c r="V1033" s="30"/>
      <c r="W1033" s="1"/>
      <c r="X1033" s="1"/>
      <c r="Y1033" s="1"/>
    </row>
    <row r="1034" spans="1:25">
      <c r="A1034" s="65"/>
      <c r="B1034" s="29"/>
      <c r="C1034" s="30"/>
      <c r="D1034" s="126"/>
      <c r="E1034" s="28"/>
      <c r="F1034" s="29"/>
      <c r="G1034" s="30"/>
      <c r="H1034" s="30"/>
      <c r="I1034" s="36"/>
      <c r="J1034" s="36"/>
      <c r="K1034" s="36"/>
      <c r="L1034" s="36"/>
      <c r="M1034" s="31"/>
      <c r="N1034" s="32"/>
      <c r="O1034" s="125"/>
      <c r="P1034" s="159"/>
      <c r="Q1034" s="159"/>
      <c r="R1034" s="159"/>
      <c r="S1034" s="36"/>
      <c r="T1034" s="36"/>
      <c r="U1034" s="30"/>
      <c r="V1034" s="30"/>
      <c r="W1034" s="1"/>
      <c r="X1034" s="1"/>
      <c r="Y1034" s="1"/>
    </row>
    <row r="1035" spans="1:25">
      <c r="A1035" s="65"/>
      <c r="B1035" s="29"/>
      <c r="C1035" s="30"/>
      <c r="D1035" s="126"/>
      <c r="E1035" s="28"/>
      <c r="F1035" s="29"/>
      <c r="G1035" s="30"/>
      <c r="H1035" s="30"/>
      <c r="I1035" s="36"/>
      <c r="J1035" s="36"/>
      <c r="K1035" s="36"/>
      <c r="L1035" s="36"/>
      <c r="M1035" s="31"/>
      <c r="N1035" s="32"/>
      <c r="O1035" s="125"/>
      <c r="P1035" s="159"/>
      <c r="Q1035" s="159"/>
      <c r="R1035" s="159"/>
      <c r="S1035" s="36"/>
      <c r="T1035" s="36"/>
      <c r="U1035" s="30"/>
      <c r="V1035" s="30"/>
      <c r="W1035" s="1"/>
      <c r="X1035" s="1"/>
      <c r="Y1035" s="1"/>
    </row>
    <row r="1036" spans="1:25">
      <c r="A1036" s="65"/>
      <c r="B1036" s="29"/>
      <c r="C1036" s="30"/>
      <c r="D1036" s="126"/>
      <c r="E1036" s="28"/>
      <c r="F1036" s="29"/>
      <c r="G1036" s="30"/>
      <c r="H1036" s="30"/>
      <c r="I1036" s="36"/>
      <c r="J1036" s="36"/>
      <c r="K1036" s="36"/>
      <c r="L1036" s="36"/>
      <c r="M1036" s="31"/>
      <c r="N1036" s="32"/>
      <c r="O1036" s="125"/>
      <c r="P1036" s="159"/>
      <c r="Q1036" s="159"/>
      <c r="R1036" s="159"/>
      <c r="S1036" s="36"/>
      <c r="T1036" s="36"/>
      <c r="U1036" s="30"/>
      <c r="V1036" s="30"/>
      <c r="W1036" s="1"/>
      <c r="X1036" s="1"/>
      <c r="Y1036" s="1"/>
    </row>
    <row r="1037" spans="1:25">
      <c r="A1037" s="65"/>
      <c r="B1037" s="29"/>
      <c r="C1037" s="30"/>
      <c r="D1037" s="126"/>
      <c r="E1037" s="28"/>
      <c r="F1037" s="29"/>
      <c r="G1037" s="30"/>
      <c r="H1037" s="30"/>
      <c r="I1037" s="36"/>
      <c r="J1037" s="36"/>
      <c r="K1037" s="36"/>
      <c r="L1037" s="36"/>
      <c r="M1037" s="31"/>
      <c r="N1037" s="32"/>
      <c r="O1037" s="125"/>
      <c r="P1037" s="159"/>
      <c r="Q1037" s="159"/>
      <c r="R1037" s="159"/>
      <c r="S1037" s="36"/>
      <c r="T1037" s="36"/>
      <c r="U1037" s="30"/>
      <c r="V1037" s="30"/>
      <c r="W1037" s="1"/>
      <c r="X1037" s="1"/>
      <c r="Y1037" s="1"/>
    </row>
    <row r="1038" spans="1:25">
      <c r="A1038" s="65"/>
      <c r="B1038" s="29"/>
      <c r="C1038" s="30"/>
      <c r="D1038" s="126"/>
      <c r="E1038" s="28"/>
      <c r="F1038" s="29"/>
      <c r="G1038" s="30"/>
      <c r="H1038" s="30"/>
      <c r="I1038" s="36"/>
      <c r="J1038" s="36"/>
      <c r="K1038" s="36"/>
      <c r="L1038" s="36"/>
      <c r="M1038" s="31"/>
      <c r="N1038" s="32"/>
      <c r="O1038" s="125"/>
      <c r="P1038" s="159"/>
      <c r="Q1038" s="159"/>
      <c r="R1038" s="159"/>
      <c r="S1038" s="36"/>
      <c r="T1038" s="36"/>
      <c r="U1038" s="30"/>
      <c r="V1038" s="30"/>
      <c r="W1038" s="1"/>
      <c r="X1038" s="1"/>
      <c r="Y1038" s="1"/>
    </row>
    <row r="1039" spans="1:25">
      <c r="A1039" s="65"/>
      <c r="B1039" s="29"/>
      <c r="C1039" s="30"/>
      <c r="D1039" s="126"/>
      <c r="E1039" s="28"/>
      <c r="F1039" s="29"/>
      <c r="G1039" s="30"/>
      <c r="H1039" s="30"/>
      <c r="I1039" s="36"/>
      <c r="J1039" s="36"/>
      <c r="K1039" s="36"/>
      <c r="L1039" s="36"/>
      <c r="M1039" s="31"/>
      <c r="N1039" s="32"/>
      <c r="O1039" s="125"/>
      <c r="P1039" s="159"/>
      <c r="Q1039" s="159"/>
      <c r="R1039" s="159"/>
      <c r="S1039" s="36"/>
      <c r="T1039" s="36"/>
      <c r="U1039" s="30"/>
      <c r="V1039" s="30"/>
      <c r="W1039" s="1"/>
      <c r="X1039" s="1"/>
      <c r="Y1039" s="1"/>
    </row>
    <row r="1040" spans="1:25">
      <c r="A1040" s="65"/>
      <c r="B1040" s="29"/>
      <c r="C1040" s="30"/>
      <c r="D1040" s="126"/>
      <c r="E1040" s="28"/>
      <c r="F1040" s="29"/>
      <c r="G1040" s="30"/>
      <c r="H1040" s="30"/>
      <c r="I1040" s="36"/>
      <c r="J1040" s="36"/>
      <c r="K1040" s="36"/>
      <c r="L1040" s="36"/>
      <c r="M1040" s="31"/>
      <c r="N1040" s="32"/>
      <c r="O1040" s="125"/>
      <c r="P1040" s="159"/>
      <c r="Q1040" s="159"/>
      <c r="R1040" s="159"/>
      <c r="S1040" s="36"/>
      <c r="T1040" s="36"/>
      <c r="U1040" s="30"/>
      <c r="V1040" s="30"/>
      <c r="W1040" s="1"/>
      <c r="X1040" s="1"/>
      <c r="Y1040" s="1"/>
    </row>
    <row r="1041" spans="1:25">
      <c r="A1041" s="65"/>
      <c r="B1041" s="29"/>
      <c r="C1041" s="30"/>
      <c r="D1041" s="126"/>
      <c r="E1041" s="28"/>
      <c r="F1041" s="29"/>
      <c r="G1041" s="30"/>
      <c r="H1041" s="30"/>
      <c r="I1041" s="36"/>
      <c r="J1041" s="36"/>
      <c r="K1041" s="36"/>
      <c r="L1041" s="36"/>
      <c r="M1041" s="31"/>
      <c r="N1041" s="32"/>
      <c r="O1041" s="125"/>
      <c r="P1041" s="159"/>
      <c r="Q1041" s="159"/>
      <c r="R1041" s="159"/>
      <c r="S1041" s="36"/>
      <c r="T1041" s="36"/>
      <c r="U1041" s="30"/>
      <c r="V1041" s="30"/>
      <c r="W1041" s="1"/>
      <c r="X1041" s="1"/>
      <c r="Y1041" s="1"/>
    </row>
    <row r="1042" spans="1:25">
      <c r="A1042" s="65"/>
      <c r="B1042" s="29"/>
      <c r="C1042" s="30"/>
      <c r="D1042" s="126"/>
      <c r="E1042" s="28"/>
      <c r="F1042" s="29"/>
      <c r="G1042" s="30"/>
      <c r="H1042" s="30"/>
      <c r="I1042" s="36"/>
      <c r="J1042" s="36"/>
      <c r="K1042" s="36"/>
      <c r="L1042" s="36"/>
      <c r="M1042" s="31"/>
      <c r="N1042" s="32"/>
      <c r="O1042" s="125"/>
      <c r="P1042" s="159"/>
      <c r="Q1042" s="159"/>
      <c r="R1042" s="159"/>
      <c r="S1042" s="36"/>
      <c r="T1042" s="36"/>
      <c r="U1042" s="30"/>
      <c r="V1042" s="30"/>
      <c r="W1042" s="1"/>
      <c r="X1042" s="1"/>
      <c r="Y1042" s="1"/>
    </row>
    <row r="1043" spans="1:25">
      <c r="A1043" s="65"/>
      <c r="B1043" s="29"/>
      <c r="C1043" s="30"/>
      <c r="D1043" s="126"/>
      <c r="E1043" s="28"/>
      <c r="F1043" s="29"/>
      <c r="G1043" s="30"/>
      <c r="H1043" s="30"/>
      <c r="I1043" s="36"/>
      <c r="J1043" s="36"/>
      <c r="K1043" s="36"/>
      <c r="L1043" s="36"/>
      <c r="M1043" s="31"/>
      <c r="N1043" s="32"/>
      <c r="O1043" s="125"/>
      <c r="P1043" s="159"/>
      <c r="Q1043" s="159"/>
      <c r="R1043" s="159"/>
      <c r="S1043" s="36"/>
      <c r="T1043" s="36"/>
      <c r="U1043" s="30"/>
      <c r="V1043" s="30"/>
      <c r="W1043" s="1"/>
      <c r="X1043" s="1"/>
      <c r="Y1043" s="1"/>
    </row>
    <row r="1044" spans="1:25">
      <c r="A1044" s="65"/>
      <c r="B1044" s="29"/>
      <c r="C1044" s="30"/>
      <c r="D1044" s="126"/>
      <c r="E1044" s="28"/>
      <c r="F1044" s="29"/>
      <c r="G1044" s="30"/>
      <c r="H1044" s="30"/>
      <c r="I1044" s="36"/>
      <c r="J1044" s="36"/>
      <c r="K1044" s="36"/>
      <c r="L1044" s="36"/>
      <c r="M1044" s="31"/>
      <c r="N1044" s="32"/>
      <c r="O1044" s="125"/>
      <c r="P1044" s="159"/>
      <c r="Q1044" s="159"/>
      <c r="R1044" s="159"/>
      <c r="S1044" s="36"/>
      <c r="T1044" s="36"/>
      <c r="U1044" s="30"/>
      <c r="V1044" s="30"/>
      <c r="W1044" s="1"/>
      <c r="X1044" s="1"/>
      <c r="Y1044" s="1"/>
    </row>
    <row r="1045" spans="1:25">
      <c r="A1045" s="65"/>
      <c r="B1045" s="29"/>
      <c r="C1045" s="30"/>
      <c r="D1045" s="126"/>
      <c r="E1045" s="28"/>
      <c r="F1045" s="29"/>
      <c r="G1045" s="30"/>
      <c r="H1045" s="30"/>
      <c r="I1045" s="36"/>
      <c r="J1045" s="36"/>
      <c r="K1045" s="36"/>
      <c r="L1045" s="36"/>
      <c r="M1045" s="31"/>
      <c r="N1045" s="32"/>
      <c r="O1045" s="125"/>
      <c r="P1045" s="160"/>
      <c r="Q1045" s="159"/>
      <c r="R1045" s="159"/>
      <c r="S1045" s="36"/>
      <c r="T1045" s="36"/>
      <c r="U1045" s="31"/>
      <c r="V1045" s="30"/>
      <c r="W1045" s="1"/>
      <c r="X1045" s="1"/>
      <c r="Y1045" s="1"/>
    </row>
    <row r="1046" spans="1:25">
      <c r="A1046" s="65"/>
      <c r="B1046" s="29"/>
      <c r="C1046" s="30"/>
      <c r="D1046" s="126"/>
      <c r="E1046" s="28"/>
      <c r="F1046" s="29"/>
      <c r="G1046" s="30"/>
      <c r="H1046" s="30"/>
      <c r="I1046" s="36"/>
      <c r="J1046" s="36"/>
      <c r="K1046" s="36"/>
      <c r="L1046" s="36"/>
      <c r="M1046" s="31"/>
      <c r="N1046" s="32"/>
      <c r="O1046" s="125"/>
      <c r="P1046" s="159"/>
      <c r="Q1046" s="159"/>
      <c r="R1046" s="159"/>
      <c r="S1046" s="36"/>
      <c r="T1046" s="36"/>
      <c r="U1046" s="30"/>
      <c r="V1046" s="30"/>
      <c r="W1046" s="1"/>
      <c r="X1046" s="1"/>
    </row>
    <row r="1047" spans="1:25">
      <c r="A1047" s="65"/>
      <c r="B1047" s="29"/>
      <c r="C1047" s="30"/>
      <c r="D1047" s="126"/>
      <c r="E1047" s="28"/>
      <c r="F1047" s="29"/>
      <c r="G1047" s="30"/>
      <c r="H1047" s="30"/>
      <c r="I1047" s="36"/>
      <c r="J1047" s="36"/>
      <c r="K1047" s="36"/>
      <c r="L1047" s="36"/>
      <c r="M1047" s="31"/>
      <c r="N1047" s="32"/>
      <c r="O1047" s="125"/>
      <c r="P1047" s="159"/>
      <c r="Q1047" s="159"/>
      <c r="R1047" s="159"/>
      <c r="S1047" s="36"/>
      <c r="T1047" s="36"/>
      <c r="U1047" s="31"/>
      <c r="V1047" s="30"/>
      <c r="W1047" s="1"/>
      <c r="X1047" s="1"/>
    </row>
    <row r="1048" spans="1:25">
      <c r="A1048" s="65"/>
      <c r="B1048" s="29"/>
      <c r="C1048" s="30"/>
      <c r="D1048" s="126"/>
      <c r="E1048" s="28"/>
      <c r="F1048" s="29"/>
      <c r="G1048" s="30"/>
      <c r="H1048" s="30"/>
      <c r="I1048" s="36"/>
      <c r="J1048" s="36"/>
      <c r="K1048" s="36"/>
      <c r="L1048" s="36"/>
      <c r="M1048" s="31"/>
      <c r="N1048" s="32"/>
      <c r="O1048" s="125"/>
      <c r="P1048" s="159"/>
      <c r="Q1048" s="159"/>
      <c r="R1048" s="159"/>
      <c r="S1048" s="36"/>
      <c r="T1048" s="36"/>
      <c r="U1048" s="30"/>
      <c r="V1048" s="30"/>
      <c r="W1048" s="1"/>
      <c r="X1048" s="1"/>
    </row>
    <row r="1049" spans="1:25">
      <c r="A1049" s="65"/>
      <c r="B1049" s="29"/>
      <c r="C1049" s="30"/>
      <c r="D1049" s="126"/>
      <c r="E1049" s="28"/>
      <c r="F1049" s="29"/>
      <c r="G1049" s="30"/>
      <c r="H1049" s="30"/>
      <c r="I1049" s="36"/>
      <c r="J1049" s="36"/>
      <c r="K1049" s="36"/>
      <c r="L1049" s="36"/>
      <c r="M1049" s="31"/>
      <c r="N1049" s="32"/>
      <c r="O1049" s="125"/>
      <c r="P1049" s="159"/>
      <c r="Q1049" s="159"/>
      <c r="R1049" s="159"/>
      <c r="S1049" s="36"/>
      <c r="T1049" s="36"/>
      <c r="U1049" s="30"/>
      <c r="V1049" s="30"/>
      <c r="W1049" s="1"/>
      <c r="X1049" s="1"/>
    </row>
    <row r="1050" spans="1:25">
      <c r="A1050" s="65"/>
      <c r="B1050" s="29"/>
      <c r="C1050" s="30"/>
      <c r="D1050" s="126"/>
      <c r="E1050" s="28"/>
      <c r="F1050" s="29"/>
      <c r="G1050" s="30"/>
      <c r="H1050" s="30"/>
      <c r="I1050" s="36"/>
      <c r="J1050" s="36"/>
      <c r="K1050" s="36"/>
      <c r="L1050" s="36"/>
      <c r="M1050" s="31"/>
      <c r="N1050" s="32"/>
      <c r="O1050" s="125"/>
      <c r="P1050" s="159"/>
      <c r="Q1050" s="159"/>
      <c r="R1050" s="159"/>
      <c r="S1050" s="36"/>
      <c r="T1050" s="36"/>
      <c r="U1050" s="30"/>
      <c r="V1050" s="30"/>
      <c r="W1050" s="1"/>
      <c r="X1050" s="1"/>
    </row>
    <row r="1051" spans="1:25">
      <c r="A1051" s="65"/>
      <c r="B1051" s="29"/>
      <c r="C1051" s="30"/>
      <c r="D1051" s="126"/>
      <c r="E1051" s="28"/>
      <c r="F1051" s="29"/>
      <c r="G1051" s="30"/>
      <c r="H1051" s="30"/>
      <c r="I1051" s="36"/>
      <c r="J1051" s="36"/>
      <c r="K1051" s="36"/>
      <c r="L1051" s="36"/>
      <c r="M1051" s="31"/>
      <c r="N1051" s="32"/>
      <c r="O1051" s="125"/>
      <c r="P1051" s="159"/>
      <c r="Q1051" s="159"/>
      <c r="R1051" s="159"/>
      <c r="S1051" s="36"/>
      <c r="T1051" s="36"/>
      <c r="U1051" s="30"/>
      <c r="V1051" s="30"/>
      <c r="W1051" s="1"/>
      <c r="X1051" s="1"/>
    </row>
    <row r="1052" spans="1:25">
      <c r="A1052" s="65"/>
      <c r="B1052" s="29"/>
      <c r="C1052" s="30"/>
      <c r="D1052" s="126"/>
      <c r="E1052" s="28"/>
      <c r="F1052" s="29"/>
      <c r="G1052" s="30"/>
      <c r="H1052" s="30"/>
      <c r="I1052" s="36"/>
      <c r="J1052" s="36"/>
      <c r="K1052" s="36"/>
      <c r="L1052" s="36"/>
      <c r="M1052" s="31"/>
      <c r="N1052" s="32"/>
      <c r="O1052" s="125"/>
      <c r="P1052" s="159"/>
      <c r="Q1052" s="159"/>
      <c r="R1052" s="159"/>
      <c r="S1052" s="36"/>
      <c r="T1052" s="36"/>
      <c r="U1052" s="30"/>
      <c r="V1052" s="30"/>
      <c r="W1052" s="1"/>
      <c r="X1052" s="1"/>
    </row>
    <row r="1053" spans="1:25">
      <c r="A1053" s="65"/>
      <c r="B1053" s="29"/>
      <c r="C1053" s="30"/>
      <c r="D1053" s="126"/>
      <c r="E1053" s="28"/>
      <c r="F1053" s="29"/>
      <c r="G1053" s="30"/>
      <c r="H1053" s="30"/>
      <c r="I1053" s="36"/>
      <c r="J1053" s="36"/>
      <c r="K1053" s="36"/>
      <c r="L1053" s="36"/>
      <c r="M1053" s="31"/>
      <c r="N1053" s="32"/>
      <c r="O1053" s="125"/>
      <c r="P1053" s="159"/>
      <c r="Q1053" s="159"/>
      <c r="R1053" s="159"/>
      <c r="S1053" s="36"/>
      <c r="T1053" s="36"/>
      <c r="U1053" s="31"/>
      <c r="V1053" s="30"/>
      <c r="W1053" s="1"/>
      <c r="X1053" s="1"/>
    </row>
    <row r="1054" spans="1:25">
      <c r="A1054" s="65"/>
      <c r="B1054" s="29"/>
      <c r="C1054" s="30"/>
      <c r="D1054" s="126"/>
      <c r="E1054" s="28"/>
      <c r="F1054" s="29"/>
      <c r="G1054" s="30"/>
      <c r="H1054" s="30"/>
      <c r="I1054" s="36"/>
      <c r="J1054" s="36"/>
      <c r="K1054" s="36"/>
      <c r="L1054" s="36"/>
      <c r="M1054" s="31"/>
      <c r="N1054" s="32"/>
      <c r="O1054" s="125"/>
      <c r="P1054" s="159"/>
      <c r="Q1054" s="159"/>
      <c r="R1054" s="159"/>
      <c r="S1054" s="36"/>
      <c r="T1054" s="36"/>
      <c r="U1054" s="30"/>
      <c r="V1054" s="30"/>
      <c r="W1054" s="1"/>
      <c r="X1054" s="1"/>
    </row>
    <row r="1055" spans="1:25">
      <c r="A1055" s="65"/>
      <c r="B1055" s="29"/>
      <c r="C1055" s="30"/>
      <c r="D1055" s="126"/>
      <c r="E1055" s="28"/>
      <c r="F1055" s="29"/>
      <c r="G1055" s="30"/>
      <c r="H1055" s="30"/>
      <c r="I1055" s="36"/>
      <c r="J1055" s="36"/>
      <c r="K1055" s="36"/>
      <c r="L1055" s="36"/>
      <c r="M1055" s="31"/>
      <c r="N1055" s="32"/>
      <c r="O1055" s="125"/>
      <c r="P1055" s="159"/>
      <c r="Q1055" s="159"/>
      <c r="R1055" s="159"/>
      <c r="S1055" s="36"/>
      <c r="T1055" s="36"/>
      <c r="U1055" s="126"/>
      <c r="V1055" s="30"/>
      <c r="W1055" s="1"/>
      <c r="X1055" s="1"/>
    </row>
    <row r="1056" spans="1:25">
      <c r="A1056" s="65"/>
      <c r="B1056" s="29"/>
      <c r="C1056" s="30"/>
      <c r="D1056" s="126"/>
      <c r="E1056" s="28"/>
      <c r="F1056" s="29"/>
      <c r="G1056" s="30"/>
      <c r="H1056" s="30"/>
      <c r="I1056" s="36"/>
      <c r="J1056" s="36"/>
      <c r="K1056" s="36"/>
      <c r="L1056" s="36"/>
      <c r="M1056" s="31"/>
      <c r="N1056" s="32"/>
      <c r="O1056" s="125"/>
      <c r="P1056" s="159"/>
      <c r="Q1056" s="159"/>
      <c r="R1056" s="159"/>
      <c r="S1056" s="36"/>
      <c r="T1056" s="36"/>
      <c r="U1056" s="30"/>
      <c r="V1056" s="30"/>
      <c r="W1056" s="1"/>
      <c r="X1056" s="1"/>
    </row>
    <row r="1057" spans="1:24">
      <c r="A1057" s="65"/>
      <c r="B1057" s="29"/>
      <c r="C1057" s="30"/>
      <c r="D1057" s="126"/>
      <c r="E1057" s="28"/>
      <c r="F1057" s="29"/>
      <c r="G1057" s="30"/>
      <c r="H1057" s="30"/>
      <c r="I1057" s="36"/>
      <c r="J1057" s="36"/>
      <c r="K1057" s="36"/>
      <c r="L1057" s="36"/>
      <c r="M1057" s="31"/>
      <c r="N1057" s="32"/>
      <c r="O1057" s="125"/>
      <c r="P1057" s="159"/>
      <c r="Q1057" s="159"/>
      <c r="R1057" s="159"/>
      <c r="S1057" s="36"/>
      <c r="T1057" s="36"/>
      <c r="U1057" s="30"/>
      <c r="V1057" s="30"/>
      <c r="W1057" s="1"/>
      <c r="X1057" s="1"/>
    </row>
    <row r="1058" spans="1:24">
      <c r="A1058" s="65"/>
      <c r="B1058" s="29"/>
      <c r="C1058" s="30"/>
      <c r="D1058" s="126"/>
      <c r="E1058" s="28"/>
      <c r="F1058" s="29"/>
      <c r="G1058" s="30"/>
      <c r="H1058" s="30"/>
      <c r="I1058" s="36"/>
      <c r="J1058" s="36"/>
      <c r="K1058" s="36"/>
      <c r="L1058" s="36"/>
      <c r="M1058" s="31"/>
      <c r="N1058" s="32"/>
      <c r="O1058" s="125"/>
      <c r="P1058" s="159"/>
      <c r="Q1058" s="159"/>
      <c r="R1058" s="159"/>
      <c r="S1058" s="36"/>
      <c r="T1058" s="36"/>
      <c r="U1058" s="30"/>
      <c r="V1058" s="30"/>
      <c r="W1058" s="1"/>
      <c r="X1058" s="1"/>
    </row>
    <row r="1059" spans="1:24">
      <c r="A1059" s="65"/>
      <c r="B1059" s="29"/>
      <c r="C1059" s="30"/>
      <c r="D1059" s="126"/>
      <c r="E1059" s="28"/>
      <c r="F1059" s="29"/>
      <c r="G1059" s="30"/>
      <c r="H1059" s="30"/>
      <c r="I1059" s="36"/>
      <c r="J1059" s="36"/>
      <c r="K1059" s="36"/>
      <c r="L1059" s="36"/>
      <c r="M1059" s="31"/>
      <c r="N1059" s="32"/>
      <c r="O1059" s="125"/>
      <c r="P1059" s="159"/>
      <c r="Q1059" s="159"/>
      <c r="R1059" s="159"/>
      <c r="S1059" s="36"/>
      <c r="T1059" s="36"/>
      <c r="U1059" s="30"/>
      <c r="V1059" s="30"/>
      <c r="W1059" s="1"/>
      <c r="X1059" s="1"/>
    </row>
    <row r="1060" spans="1:24">
      <c r="A1060" s="65"/>
      <c r="B1060" s="29"/>
      <c r="C1060" s="30"/>
      <c r="D1060" s="126"/>
      <c r="E1060" s="28"/>
      <c r="F1060" s="29"/>
      <c r="G1060" s="30"/>
      <c r="H1060" s="30"/>
      <c r="I1060" s="36"/>
      <c r="J1060" s="36"/>
      <c r="K1060" s="36"/>
      <c r="L1060" s="36"/>
      <c r="M1060" s="31"/>
      <c r="N1060" s="32"/>
      <c r="O1060" s="125"/>
      <c r="P1060" s="159"/>
      <c r="Q1060" s="159"/>
      <c r="R1060" s="159"/>
      <c r="S1060" s="36"/>
      <c r="T1060" s="36"/>
      <c r="U1060" s="30"/>
      <c r="V1060" s="30"/>
      <c r="W1060" s="1"/>
      <c r="X1060" s="1"/>
    </row>
    <row r="1061" spans="1:24">
      <c r="A1061" s="65"/>
      <c r="B1061" s="29"/>
      <c r="C1061" s="30"/>
      <c r="D1061" s="126"/>
      <c r="E1061" s="28"/>
      <c r="F1061" s="29"/>
      <c r="G1061" s="30"/>
      <c r="H1061" s="30"/>
      <c r="I1061" s="36"/>
      <c r="J1061" s="36"/>
      <c r="K1061" s="36"/>
      <c r="L1061" s="36"/>
      <c r="M1061" s="31"/>
      <c r="N1061" s="32"/>
      <c r="O1061" s="125"/>
      <c r="P1061" s="159"/>
      <c r="Q1061" s="159"/>
      <c r="R1061" s="159"/>
      <c r="S1061" s="36"/>
      <c r="T1061" s="36"/>
      <c r="U1061" s="30"/>
      <c r="V1061" s="30"/>
      <c r="W1061" s="1"/>
      <c r="X1061" s="1"/>
    </row>
    <row r="1062" spans="1:24">
      <c r="A1062" s="65"/>
      <c r="B1062" s="29"/>
      <c r="C1062" s="30"/>
      <c r="D1062" s="126"/>
      <c r="E1062" s="28"/>
      <c r="F1062" s="29"/>
      <c r="G1062" s="30"/>
      <c r="H1062" s="30"/>
      <c r="I1062" s="36"/>
      <c r="J1062" s="36"/>
      <c r="K1062" s="36"/>
      <c r="L1062" s="36"/>
      <c r="M1062" s="31"/>
      <c r="N1062" s="32"/>
      <c r="O1062" s="125"/>
      <c r="P1062" s="159"/>
      <c r="Q1062" s="159"/>
      <c r="R1062" s="159"/>
      <c r="S1062" s="36"/>
      <c r="T1062" s="36"/>
      <c r="U1062" s="30"/>
      <c r="V1062" s="30"/>
      <c r="W1062" s="1"/>
      <c r="X1062" s="1"/>
    </row>
    <row r="1063" spans="1:24">
      <c r="A1063" s="65"/>
      <c r="B1063" s="29"/>
      <c r="C1063" s="30"/>
      <c r="D1063" s="126"/>
      <c r="E1063" s="28"/>
      <c r="F1063" s="29"/>
      <c r="G1063" s="30"/>
      <c r="H1063" s="30"/>
      <c r="I1063" s="36"/>
      <c r="J1063" s="36"/>
      <c r="K1063" s="36"/>
      <c r="L1063" s="36"/>
      <c r="M1063" s="31"/>
      <c r="N1063" s="32"/>
      <c r="O1063" s="125"/>
      <c r="P1063" s="159"/>
      <c r="Q1063" s="159"/>
      <c r="R1063" s="159"/>
      <c r="S1063" s="36"/>
      <c r="T1063" s="36"/>
      <c r="U1063" s="30"/>
      <c r="V1063" s="30"/>
      <c r="W1063" s="1"/>
      <c r="X1063" s="1"/>
    </row>
    <row r="1064" spans="1:24">
      <c r="A1064" s="65"/>
      <c r="B1064" s="29"/>
      <c r="C1064" s="30"/>
      <c r="D1064" s="126"/>
      <c r="E1064" s="28"/>
      <c r="F1064" s="29"/>
      <c r="G1064" s="30"/>
      <c r="H1064" s="30"/>
      <c r="I1064" s="36"/>
      <c r="J1064" s="36"/>
      <c r="K1064" s="36"/>
      <c r="L1064" s="36"/>
      <c r="M1064" s="31"/>
      <c r="N1064" s="32"/>
      <c r="O1064" s="125"/>
      <c r="P1064" s="159"/>
      <c r="Q1064" s="159"/>
      <c r="R1064" s="159"/>
      <c r="S1064" s="36"/>
      <c r="T1064" s="36"/>
      <c r="U1064" s="31"/>
      <c r="V1064" s="30"/>
      <c r="W1064" s="1"/>
      <c r="X1064" s="1"/>
    </row>
    <row r="1065" spans="1:24">
      <c r="A1065" s="65"/>
      <c r="B1065" s="29"/>
      <c r="C1065" s="30"/>
      <c r="D1065" s="126"/>
      <c r="E1065" s="28"/>
      <c r="F1065" s="29"/>
      <c r="G1065" s="30"/>
      <c r="H1065" s="30"/>
      <c r="I1065" s="36"/>
      <c r="J1065" s="36"/>
      <c r="K1065" s="36"/>
      <c r="L1065" s="36"/>
      <c r="M1065" s="31"/>
      <c r="N1065" s="32"/>
      <c r="O1065" s="125"/>
      <c r="P1065" s="159"/>
      <c r="Q1065" s="159"/>
      <c r="R1065" s="159"/>
      <c r="S1065" s="36"/>
      <c r="T1065" s="36"/>
      <c r="U1065" s="126"/>
      <c r="V1065" s="30"/>
      <c r="W1065" s="1"/>
      <c r="X1065" s="1"/>
    </row>
    <row r="1066" spans="1:24">
      <c r="A1066" s="65"/>
      <c r="B1066" s="29"/>
      <c r="C1066" s="30"/>
      <c r="D1066" s="126"/>
      <c r="E1066" s="28"/>
      <c r="F1066" s="29"/>
      <c r="G1066" s="30"/>
      <c r="H1066" s="30"/>
      <c r="I1066" s="36"/>
      <c r="J1066" s="36"/>
      <c r="K1066" s="36"/>
      <c r="L1066" s="36"/>
      <c r="M1066" s="31"/>
      <c r="N1066" s="32"/>
      <c r="O1066" s="125"/>
      <c r="P1066" s="159"/>
      <c r="Q1066" s="159"/>
      <c r="R1066" s="159"/>
      <c r="S1066" s="36"/>
      <c r="T1066" s="36"/>
      <c r="U1066" s="30"/>
      <c r="V1066" s="30"/>
      <c r="W1066" s="1"/>
      <c r="X1066" s="1"/>
    </row>
    <row r="1067" spans="1:24">
      <c r="A1067" s="65"/>
      <c r="B1067" s="29"/>
      <c r="C1067" s="30"/>
      <c r="D1067" s="126"/>
      <c r="E1067" s="28"/>
      <c r="F1067" s="29"/>
      <c r="G1067" s="30"/>
      <c r="H1067" s="30"/>
      <c r="I1067" s="36"/>
      <c r="J1067" s="36"/>
      <c r="K1067" s="36"/>
      <c r="L1067" s="36"/>
      <c r="M1067" s="31"/>
      <c r="N1067" s="32"/>
      <c r="O1067" s="125"/>
      <c r="P1067" s="159"/>
      <c r="Q1067" s="159"/>
      <c r="R1067" s="159"/>
      <c r="S1067" s="36"/>
      <c r="T1067" s="36"/>
      <c r="U1067" s="30"/>
      <c r="V1067" s="30"/>
      <c r="W1067" s="1"/>
      <c r="X1067" s="1"/>
    </row>
    <row r="1068" spans="1:24">
      <c r="A1068" s="65"/>
      <c r="B1068" s="29"/>
      <c r="C1068" s="30"/>
      <c r="D1068" s="126"/>
      <c r="E1068" s="28"/>
      <c r="F1068" s="29"/>
      <c r="G1068" s="30"/>
      <c r="H1068" s="30"/>
      <c r="I1068" s="36"/>
      <c r="J1068" s="36"/>
      <c r="K1068" s="36"/>
      <c r="L1068" s="36"/>
      <c r="M1068" s="31"/>
      <c r="N1068" s="32"/>
      <c r="O1068" s="125"/>
      <c r="P1068" s="159"/>
      <c r="Q1068" s="159"/>
      <c r="R1068" s="159"/>
      <c r="S1068" s="36"/>
      <c r="T1068" s="36"/>
      <c r="U1068" s="30"/>
      <c r="V1068" s="30"/>
      <c r="W1068" s="1"/>
      <c r="X1068" s="1"/>
    </row>
    <row r="1069" spans="1:24">
      <c r="A1069" s="65"/>
      <c r="B1069" s="29"/>
      <c r="C1069" s="30"/>
      <c r="D1069" s="126"/>
      <c r="E1069" s="28"/>
      <c r="F1069" s="29"/>
      <c r="G1069" s="30"/>
      <c r="H1069" s="30"/>
      <c r="I1069" s="36"/>
      <c r="J1069" s="36"/>
      <c r="K1069" s="36"/>
      <c r="L1069" s="36"/>
      <c r="M1069" s="31"/>
      <c r="N1069" s="32"/>
      <c r="O1069" s="125"/>
      <c r="P1069" s="159"/>
      <c r="Q1069" s="159"/>
      <c r="R1069" s="159"/>
      <c r="S1069" s="36"/>
      <c r="T1069" s="36"/>
      <c r="U1069" s="126"/>
      <c r="V1069" s="30"/>
      <c r="W1069" s="1"/>
      <c r="X1069" s="1"/>
    </row>
    <row r="1070" spans="1:24">
      <c r="A1070" s="65"/>
      <c r="B1070" s="29"/>
      <c r="C1070" s="30"/>
      <c r="D1070" s="126"/>
      <c r="E1070" s="28"/>
      <c r="F1070" s="29"/>
      <c r="G1070" s="30"/>
      <c r="H1070" s="30"/>
      <c r="I1070" s="36"/>
      <c r="J1070" s="36"/>
      <c r="K1070" s="36"/>
      <c r="L1070" s="36"/>
      <c r="M1070" s="31"/>
      <c r="N1070" s="32"/>
      <c r="O1070" s="125"/>
      <c r="P1070" s="159"/>
      <c r="Q1070" s="159"/>
      <c r="R1070" s="159"/>
      <c r="S1070" s="36"/>
      <c r="T1070" s="36"/>
      <c r="U1070" s="30"/>
      <c r="V1070" s="30"/>
      <c r="W1070" s="1"/>
      <c r="X1070" s="1"/>
    </row>
    <row r="1071" spans="1:24">
      <c r="A1071" s="65"/>
      <c r="B1071" s="29"/>
      <c r="C1071" s="30"/>
      <c r="D1071" s="126"/>
      <c r="E1071" s="28"/>
      <c r="F1071" s="29"/>
      <c r="G1071" s="30"/>
      <c r="H1071" s="30"/>
      <c r="I1071" s="36"/>
      <c r="J1071" s="36"/>
      <c r="K1071" s="36"/>
      <c r="L1071" s="36"/>
      <c r="M1071" s="31"/>
      <c r="N1071" s="32"/>
      <c r="O1071" s="125"/>
      <c r="P1071" s="159"/>
      <c r="Q1071" s="159"/>
      <c r="R1071" s="159"/>
      <c r="S1071" s="36"/>
      <c r="T1071" s="36"/>
      <c r="U1071" s="30"/>
      <c r="V1071" s="30"/>
      <c r="W1071" s="1"/>
      <c r="X1071" s="1"/>
    </row>
    <row r="1072" spans="1:24">
      <c r="A1072" s="65"/>
      <c r="B1072" s="29"/>
      <c r="C1072" s="30"/>
      <c r="D1072" s="126"/>
      <c r="E1072" s="28"/>
      <c r="F1072" s="29"/>
      <c r="G1072" s="30"/>
      <c r="H1072" s="30"/>
      <c r="I1072" s="36"/>
      <c r="J1072" s="36"/>
      <c r="K1072" s="36"/>
      <c r="L1072" s="36"/>
      <c r="M1072" s="31"/>
      <c r="N1072" s="32"/>
      <c r="O1072" s="125"/>
      <c r="P1072" s="159"/>
      <c r="Q1072" s="159"/>
      <c r="R1072" s="159"/>
      <c r="S1072" s="36"/>
      <c r="T1072" s="36"/>
      <c r="U1072" s="30"/>
      <c r="V1072" s="30"/>
      <c r="W1072" s="1"/>
      <c r="X1072" s="1"/>
    </row>
    <row r="1073" spans="1:24">
      <c r="A1073" s="65"/>
      <c r="B1073" s="29"/>
      <c r="C1073" s="30"/>
      <c r="D1073" s="126"/>
      <c r="E1073" s="28"/>
      <c r="F1073" s="29"/>
      <c r="G1073" s="30"/>
      <c r="H1073" s="30"/>
      <c r="I1073" s="36"/>
      <c r="J1073" s="36"/>
      <c r="K1073" s="36"/>
      <c r="L1073" s="36"/>
      <c r="M1073" s="31"/>
      <c r="N1073" s="32"/>
      <c r="O1073" s="125"/>
      <c r="P1073" s="159"/>
      <c r="Q1073" s="159"/>
      <c r="R1073" s="159"/>
      <c r="S1073" s="36"/>
      <c r="T1073" s="36"/>
      <c r="U1073" s="30"/>
      <c r="V1073" s="30"/>
      <c r="W1073" s="1"/>
      <c r="X1073" s="1"/>
    </row>
    <row r="1074" spans="1:24">
      <c r="A1074" s="65"/>
      <c r="B1074" s="29"/>
      <c r="C1074" s="30"/>
      <c r="D1074" s="126"/>
      <c r="E1074" s="28"/>
      <c r="F1074" s="29"/>
      <c r="G1074" s="30"/>
      <c r="H1074" s="30"/>
      <c r="I1074" s="36"/>
      <c r="J1074" s="36"/>
      <c r="K1074" s="36"/>
      <c r="L1074" s="36"/>
      <c r="M1074" s="31"/>
      <c r="N1074" s="32"/>
      <c r="O1074" s="125"/>
      <c r="P1074" s="159"/>
      <c r="Q1074" s="159"/>
      <c r="R1074" s="159"/>
      <c r="S1074" s="36"/>
      <c r="T1074" s="36"/>
      <c r="U1074" s="30"/>
      <c r="V1074" s="30"/>
      <c r="W1074" s="1"/>
      <c r="X1074" s="1"/>
    </row>
    <row r="1075" spans="1:24">
      <c r="A1075" s="65"/>
      <c r="B1075" s="29"/>
      <c r="C1075" s="30"/>
      <c r="D1075" s="126"/>
      <c r="E1075" s="28"/>
      <c r="F1075" s="29"/>
      <c r="G1075" s="30"/>
      <c r="H1075" s="30"/>
      <c r="I1075" s="36"/>
      <c r="J1075" s="36"/>
      <c r="K1075" s="36"/>
      <c r="L1075" s="36"/>
      <c r="M1075" s="31"/>
      <c r="N1075" s="32"/>
      <c r="O1075" s="125"/>
      <c r="P1075" s="159"/>
      <c r="Q1075" s="159"/>
      <c r="R1075" s="159"/>
      <c r="S1075" s="36"/>
      <c r="T1075" s="36"/>
      <c r="U1075" s="30"/>
      <c r="V1075" s="30"/>
      <c r="W1075" s="1"/>
      <c r="X1075" s="1"/>
    </row>
    <row r="1076" spans="1:24">
      <c r="A1076" s="65"/>
      <c r="B1076" s="29"/>
      <c r="C1076" s="30"/>
      <c r="D1076" s="126"/>
      <c r="E1076" s="28"/>
      <c r="F1076" s="29"/>
      <c r="G1076" s="30"/>
      <c r="H1076" s="30"/>
      <c r="I1076" s="36"/>
      <c r="J1076" s="36"/>
      <c r="K1076" s="36"/>
      <c r="L1076" s="36"/>
      <c r="M1076" s="31"/>
      <c r="N1076" s="32"/>
      <c r="O1076" s="125"/>
      <c r="P1076" s="159"/>
      <c r="Q1076" s="159"/>
      <c r="R1076" s="159"/>
      <c r="S1076" s="36"/>
      <c r="T1076" s="36"/>
      <c r="U1076" s="30"/>
      <c r="V1076" s="30"/>
      <c r="W1076" s="1"/>
      <c r="X1076" s="1"/>
    </row>
    <row r="1077" spans="1:24">
      <c r="A1077" s="65"/>
      <c r="B1077" s="29"/>
      <c r="C1077" s="30"/>
      <c r="D1077" s="126"/>
      <c r="E1077" s="28"/>
      <c r="F1077" s="29"/>
      <c r="G1077" s="30"/>
      <c r="H1077" s="30"/>
      <c r="I1077" s="36"/>
      <c r="J1077" s="36"/>
      <c r="K1077" s="36"/>
      <c r="L1077" s="36"/>
      <c r="M1077" s="31"/>
      <c r="N1077" s="32"/>
      <c r="O1077" s="125"/>
      <c r="P1077" s="159"/>
      <c r="Q1077" s="159"/>
      <c r="R1077" s="159"/>
      <c r="S1077" s="36"/>
      <c r="T1077" s="36"/>
      <c r="U1077" s="30"/>
      <c r="V1077" s="30"/>
      <c r="W1077" s="1"/>
      <c r="X1077" s="1"/>
    </row>
    <row r="1078" spans="1:24">
      <c r="A1078" s="65"/>
      <c r="B1078" s="29"/>
      <c r="C1078" s="30"/>
      <c r="D1078" s="126"/>
      <c r="E1078" s="28"/>
      <c r="F1078" s="29"/>
      <c r="G1078" s="30"/>
      <c r="H1078" s="30"/>
      <c r="I1078" s="36"/>
      <c r="J1078" s="36"/>
      <c r="K1078" s="36"/>
      <c r="L1078" s="36"/>
      <c r="M1078" s="31"/>
      <c r="N1078" s="32"/>
      <c r="O1078" s="125"/>
      <c r="P1078" s="159"/>
      <c r="Q1078" s="159"/>
      <c r="R1078" s="159"/>
      <c r="S1078" s="36"/>
      <c r="T1078" s="36"/>
      <c r="U1078" s="126"/>
      <c r="V1078" s="30"/>
      <c r="W1078" s="1"/>
      <c r="X1078" s="1"/>
    </row>
    <row r="1079" spans="1:24">
      <c r="A1079" s="65"/>
      <c r="B1079" s="29"/>
      <c r="C1079" s="30"/>
      <c r="D1079" s="126"/>
      <c r="E1079" s="28"/>
      <c r="F1079" s="29"/>
      <c r="G1079" s="30"/>
      <c r="H1079" s="30"/>
      <c r="I1079" s="36"/>
      <c r="J1079" s="36"/>
      <c r="K1079" s="36"/>
      <c r="L1079" s="36"/>
      <c r="M1079" s="31"/>
      <c r="N1079" s="32"/>
      <c r="O1079" s="125"/>
      <c r="P1079" s="159"/>
      <c r="Q1079" s="159"/>
      <c r="R1079" s="159"/>
      <c r="S1079" s="36"/>
      <c r="T1079" s="36"/>
      <c r="U1079" s="126"/>
      <c r="V1079" s="30"/>
      <c r="W1079" s="1"/>
      <c r="X1079" s="1"/>
    </row>
    <row r="1080" spans="1:24">
      <c r="A1080" s="65"/>
      <c r="B1080" s="29"/>
      <c r="C1080" s="30"/>
      <c r="D1080" s="126"/>
      <c r="E1080" s="28"/>
      <c r="F1080" s="29"/>
      <c r="G1080" s="30"/>
      <c r="H1080" s="30"/>
      <c r="I1080" s="36"/>
      <c r="J1080" s="36"/>
      <c r="K1080" s="36"/>
      <c r="L1080" s="36"/>
      <c r="M1080" s="31"/>
      <c r="N1080" s="32"/>
      <c r="O1080" s="125"/>
      <c r="P1080" s="159"/>
      <c r="Q1080" s="159"/>
      <c r="R1080" s="159"/>
      <c r="S1080" s="36"/>
      <c r="T1080" s="36"/>
      <c r="U1080" s="126"/>
      <c r="V1080" s="30"/>
      <c r="W1080" s="1"/>
      <c r="X1080" s="1"/>
    </row>
    <row r="1081" spans="1:24">
      <c r="A1081" s="65"/>
      <c r="B1081" s="29"/>
      <c r="C1081" s="30"/>
      <c r="D1081" s="126"/>
      <c r="E1081" s="28"/>
      <c r="F1081" s="29"/>
      <c r="G1081" s="30"/>
      <c r="H1081" s="30"/>
      <c r="I1081" s="36"/>
      <c r="J1081" s="36"/>
      <c r="K1081" s="36"/>
      <c r="L1081" s="36"/>
      <c r="M1081" s="31"/>
      <c r="N1081" s="32"/>
      <c r="O1081" s="125"/>
      <c r="P1081" s="159"/>
      <c r="Q1081" s="159"/>
      <c r="R1081" s="159"/>
      <c r="S1081" s="36"/>
      <c r="T1081" s="36"/>
      <c r="U1081" s="126"/>
      <c r="V1081" s="30"/>
      <c r="W1081" s="1"/>
      <c r="X1081" s="1"/>
    </row>
    <row r="1082" spans="1:24">
      <c r="A1082" s="65"/>
      <c r="B1082" s="29"/>
      <c r="C1082" s="30"/>
      <c r="D1082" s="126"/>
      <c r="E1082" s="28"/>
      <c r="F1082" s="29"/>
      <c r="G1082" s="30"/>
      <c r="H1082" s="30"/>
      <c r="I1082" s="36"/>
      <c r="J1082" s="36"/>
      <c r="K1082" s="36"/>
      <c r="L1082" s="36"/>
      <c r="M1082" s="31"/>
      <c r="N1082" s="32"/>
      <c r="O1082" s="125"/>
      <c r="P1082" s="159"/>
      <c r="Q1082" s="159"/>
      <c r="R1082" s="159"/>
      <c r="S1082" s="36"/>
      <c r="T1082" s="36"/>
      <c r="U1082" s="126"/>
      <c r="V1082" s="30"/>
      <c r="W1082" s="1"/>
      <c r="X1082" s="1"/>
    </row>
    <row r="1083" spans="1:24">
      <c r="A1083" s="65"/>
      <c r="B1083" s="29"/>
      <c r="C1083" s="30"/>
      <c r="D1083" s="126"/>
      <c r="E1083" s="28"/>
      <c r="F1083" s="29"/>
      <c r="G1083" s="30"/>
      <c r="H1083" s="30"/>
      <c r="I1083" s="36"/>
      <c r="J1083" s="36"/>
      <c r="K1083" s="36"/>
      <c r="L1083" s="36"/>
      <c r="M1083" s="31"/>
      <c r="N1083" s="32"/>
      <c r="O1083" s="125"/>
      <c r="P1083" s="159"/>
      <c r="Q1083" s="159"/>
      <c r="R1083" s="159"/>
      <c r="S1083" s="36"/>
      <c r="T1083" s="36"/>
      <c r="U1083" s="30"/>
      <c r="V1083" s="30"/>
      <c r="W1083" s="1"/>
      <c r="X1083" s="1"/>
    </row>
    <row r="1084" spans="1:24">
      <c r="A1084" s="65"/>
      <c r="B1084" s="29"/>
      <c r="C1084" s="30"/>
      <c r="D1084" s="126"/>
      <c r="E1084" s="28"/>
      <c r="F1084" s="29"/>
      <c r="G1084" s="30"/>
      <c r="H1084" s="30"/>
      <c r="I1084" s="36"/>
      <c r="J1084" s="36"/>
      <c r="K1084" s="36"/>
      <c r="L1084" s="36"/>
      <c r="M1084" s="31"/>
      <c r="N1084" s="32"/>
      <c r="O1084" s="125"/>
      <c r="P1084" s="159"/>
      <c r="Q1084" s="159"/>
      <c r="R1084" s="159"/>
      <c r="S1084" s="36"/>
      <c r="T1084" s="36"/>
      <c r="U1084" s="30"/>
      <c r="V1084" s="30"/>
      <c r="W1084" s="1"/>
      <c r="X1084" s="1"/>
    </row>
    <row r="1085" spans="1:24">
      <c r="A1085" s="65"/>
      <c r="B1085" s="29"/>
      <c r="C1085" s="30"/>
      <c r="D1085" s="126"/>
      <c r="E1085" s="28"/>
      <c r="F1085" s="29"/>
      <c r="G1085" s="30"/>
      <c r="H1085" s="30"/>
      <c r="I1085" s="36"/>
      <c r="J1085" s="36"/>
      <c r="K1085" s="36"/>
      <c r="L1085" s="36"/>
      <c r="M1085" s="31"/>
      <c r="N1085" s="32"/>
      <c r="O1085" s="125"/>
      <c r="P1085" s="159"/>
      <c r="Q1085" s="159"/>
      <c r="R1085" s="159"/>
      <c r="S1085" s="36"/>
      <c r="T1085" s="36"/>
      <c r="U1085" s="31"/>
      <c r="V1085" s="30"/>
      <c r="W1085" s="1"/>
      <c r="X1085" s="1"/>
    </row>
    <row r="1086" spans="1:24">
      <c r="A1086" s="65"/>
      <c r="B1086" s="29"/>
      <c r="C1086" s="30"/>
      <c r="D1086" s="126"/>
      <c r="E1086" s="28"/>
      <c r="F1086" s="29"/>
      <c r="G1086" s="30"/>
      <c r="H1086" s="30"/>
      <c r="I1086" s="36"/>
      <c r="J1086" s="36"/>
      <c r="K1086" s="36"/>
      <c r="L1086" s="36"/>
      <c r="M1086" s="31"/>
      <c r="N1086" s="32"/>
      <c r="O1086" s="125"/>
      <c r="P1086" s="159"/>
      <c r="Q1086" s="159"/>
      <c r="R1086" s="159"/>
      <c r="S1086" s="36"/>
      <c r="T1086" s="36"/>
      <c r="U1086" s="126"/>
      <c r="V1086" s="30"/>
      <c r="W1086" s="1"/>
      <c r="X1086" s="1"/>
    </row>
    <row r="1087" spans="1:24">
      <c r="A1087" s="65"/>
      <c r="B1087" s="29"/>
      <c r="C1087" s="30"/>
      <c r="D1087" s="126"/>
      <c r="E1087" s="28"/>
      <c r="F1087" s="29"/>
      <c r="G1087" s="30"/>
      <c r="H1087" s="30"/>
      <c r="I1087" s="36"/>
      <c r="J1087" s="36"/>
      <c r="K1087" s="36"/>
      <c r="L1087" s="36"/>
      <c r="M1087" s="31"/>
      <c r="N1087" s="32"/>
      <c r="O1087" s="125"/>
      <c r="P1087" s="159"/>
      <c r="Q1087" s="159"/>
      <c r="R1087" s="159"/>
      <c r="S1087" s="36"/>
      <c r="T1087" s="36"/>
      <c r="U1087" s="126"/>
      <c r="V1087" s="30"/>
      <c r="W1087" s="1"/>
      <c r="X1087" s="1"/>
    </row>
    <row r="1088" spans="1:24">
      <c r="A1088" s="65"/>
      <c r="B1088" s="29"/>
      <c r="C1088" s="30"/>
      <c r="D1088" s="126"/>
      <c r="E1088" s="28"/>
      <c r="F1088" s="29"/>
      <c r="G1088" s="30"/>
      <c r="H1088" s="30"/>
      <c r="I1088" s="36"/>
      <c r="J1088" s="36"/>
      <c r="K1088" s="36"/>
      <c r="L1088" s="36"/>
      <c r="M1088" s="31"/>
      <c r="N1088" s="32"/>
      <c r="O1088" s="125"/>
      <c r="P1088" s="159"/>
      <c r="Q1088" s="159"/>
      <c r="R1088" s="159"/>
      <c r="S1088" s="36"/>
      <c r="T1088" s="36"/>
      <c r="U1088" s="126"/>
      <c r="V1088" s="30"/>
      <c r="W1088" s="1"/>
      <c r="X1088" s="1"/>
    </row>
    <row r="1089" spans="1:24">
      <c r="A1089" s="65"/>
      <c r="B1089" s="29"/>
      <c r="C1089" s="30"/>
      <c r="D1089" s="126"/>
      <c r="E1089" s="28"/>
      <c r="F1089" s="29"/>
      <c r="G1089" s="30"/>
      <c r="H1089" s="30"/>
      <c r="I1089" s="36"/>
      <c r="J1089" s="36"/>
      <c r="K1089" s="36"/>
      <c r="L1089" s="36"/>
      <c r="M1089" s="31"/>
      <c r="N1089" s="32"/>
      <c r="O1089" s="125"/>
      <c r="P1089" s="159"/>
      <c r="Q1089" s="159"/>
      <c r="R1089" s="159"/>
      <c r="S1089" s="36"/>
      <c r="T1089" s="36"/>
      <c r="U1089" s="126"/>
      <c r="V1089" s="30"/>
      <c r="W1089" s="1"/>
      <c r="X1089" s="1"/>
    </row>
    <row r="1090" spans="1:24">
      <c r="A1090" s="65"/>
      <c r="B1090" s="29"/>
      <c r="C1090" s="30"/>
      <c r="D1090" s="126"/>
      <c r="E1090" s="28"/>
      <c r="F1090" s="29"/>
      <c r="G1090" s="30"/>
      <c r="H1090" s="30"/>
      <c r="I1090" s="36"/>
      <c r="J1090" s="36"/>
      <c r="K1090" s="36"/>
      <c r="L1090" s="36"/>
      <c r="M1090" s="31"/>
      <c r="N1090" s="32"/>
      <c r="O1090" s="125"/>
      <c r="P1090" s="159"/>
      <c r="Q1090" s="159"/>
      <c r="R1090" s="159"/>
      <c r="S1090" s="36"/>
      <c r="T1090" s="36"/>
      <c r="U1090" s="126"/>
      <c r="V1090" s="30"/>
      <c r="W1090" s="1"/>
      <c r="X1090" s="1"/>
    </row>
    <row r="1091" spans="1:24">
      <c r="A1091" s="65"/>
      <c r="B1091" s="29"/>
      <c r="C1091" s="30"/>
      <c r="D1091" s="126"/>
      <c r="E1091" s="28"/>
      <c r="F1091" s="29"/>
      <c r="G1091" s="30"/>
      <c r="H1091" s="30"/>
      <c r="I1091" s="36"/>
      <c r="J1091" s="36"/>
      <c r="K1091" s="36"/>
      <c r="L1091" s="36"/>
      <c r="M1091" s="31"/>
      <c r="N1091" s="32"/>
      <c r="O1091" s="125"/>
      <c r="P1091" s="159"/>
      <c r="Q1091" s="159"/>
      <c r="R1091" s="159"/>
      <c r="S1091" s="36"/>
      <c r="T1091" s="36"/>
      <c r="U1091" s="126"/>
      <c r="V1091" s="30"/>
      <c r="W1091" s="1"/>
      <c r="X1091" s="1"/>
    </row>
    <row r="1092" spans="1:24">
      <c r="A1092" s="65"/>
      <c r="B1092" s="29"/>
      <c r="C1092" s="30"/>
      <c r="D1092" s="126"/>
      <c r="E1092" s="28"/>
      <c r="F1092" s="29"/>
      <c r="G1092" s="30"/>
      <c r="H1092" s="30"/>
      <c r="I1092" s="36"/>
      <c r="J1092" s="36"/>
      <c r="K1092" s="36"/>
      <c r="L1092" s="36"/>
      <c r="M1092" s="31"/>
      <c r="N1092" s="32"/>
      <c r="O1092" s="125"/>
      <c r="P1092" s="159"/>
      <c r="Q1092" s="159"/>
      <c r="R1092" s="159"/>
      <c r="S1092" s="36"/>
      <c r="T1092" s="36"/>
      <c r="U1092" s="126"/>
      <c r="V1092" s="30"/>
      <c r="W1092" s="1"/>
      <c r="X1092" s="1"/>
    </row>
    <row r="1093" spans="1:24">
      <c r="A1093" s="65"/>
      <c r="B1093" s="29"/>
      <c r="C1093" s="30"/>
      <c r="D1093" s="126"/>
      <c r="E1093" s="28"/>
      <c r="F1093" s="29"/>
      <c r="G1093" s="30"/>
      <c r="H1093" s="30"/>
      <c r="I1093" s="36"/>
      <c r="J1093" s="36"/>
      <c r="K1093" s="36"/>
      <c r="L1093" s="36"/>
      <c r="M1093" s="31"/>
      <c r="N1093" s="32"/>
      <c r="O1093" s="125"/>
      <c r="P1093" s="159"/>
      <c r="Q1093" s="159"/>
      <c r="R1093" s="159"/>
      <c r="S1093" s="36"/>
      <c r="T1093" s="36"/>
      <c r="U1093" s="126"/>
      <c r="V1093" s="30"/>
      <c r="W1093" s="1"/>
      <c r="X1093" s="1"/>
    </row>
    <row r="1094" spans="1:24">
      <c r="A1094" s="65"/>
      <c r="B1094" s="29"/>
      <c r="C1094" s="30"/>
      <c r="D1094" s="126"/>
      <c r="E1094" s="28"/>
      <c r="F1094" s="29"/>
      <c r="G1094" s="30"/>
      <c r="H1094" s="30"/>
      <c r="I1094" s="36"/>
      <c r="J1094" s="36"/>
      <c r="K1094" s="36"/>
      <c r="L1094" s="36"/>
      <c r="M1094" s="31"/>
      <c r="N1094" s="32"/>
      <c r="O1094" s="32"/>
      <c r="P1094" s="159"/>
      <c r="Q1094" s="159"/>
      <c r="R1094" s="159"/>
      <c r="S1094" s="36"/>
      <c r="T1094" s="36"/>
      <c r="U1094" s="126"/>
      <c r="V1094" s="30"/>
      <c r="W1094" s="1"/>
      <c r="X1094" s="1"/>
    </row>
    <row r="1095" spans="1:24">
      <c r="A1095" s="65"/>
      <c r="B1095" s="29"/>
      <c r="C1095" s="30"/>
      <c r="D1095" s="126"/>
      <c r="E1095" s="28"/>
      <c r="F1095" s="29"/>
      <c r="G1095" s="30"/>
      <c r="H1095" s="30"/>
      <c r="I1095" s="36"/>
      <c r="J1095" s="36"/>
      <c r="K1095" s="36"/>
      <c r="L1095" s="36"/>
      <c r="M1095" s="31"/>
      <c r="N1095" s="32"/>
      <c r="O1095" s="125"/>
      <c r="P1095" s="159"/>
      <c r="Q1095" s="159"/>
      <c r="R1095" s="159"/>
      <c r="S1095" s="36"/>
      <c r="T1095" s="36"/>
      <c r="U1095" s="126"/>
      <c r="V1095" s="30"/>
      <c r="W1095" s="1"/>
      <c r="X1095" s="1"/>
    </row>
    <row r="1096" spans="1:24">
      <c r="A1096" s="65"/>
      <c r="B1096" s="29"/>
      <c r="C1096" s="30"/>
      <c r="D1096" s="126"/>
      <c r="E1096" s="28"/>
      <c r="F1096" s="29"/>
      <c r="G1096" s="30"/>
      <c r="H1096" s="30"/>
      <c r="I1096" s="36"/>
      <c r="J1096" s="36"/>
      <c r="K1096" s="36"/>
      <c r="L1096" s="36"/>
      <c r="M1096" s="31"/>
      <c r="N1096" s="32"/>
      <c r="O1096" s="125"/>
      <c r="P1096" s="159"/>
      <c r="Q1096" s="159"/>
      <c r="R1096" s="159"/>
      <c r="S1096" s="36"/>
      <c r="T1096" s="36"/>
      <c r="U1096" s="126"/>
      <c r="V1096" s="30"/>
      <c r="W1096" s="1"/>
      <c r="X1096" s="1"/>
    </row>
    <row r="1097" spans="1:24">
      <c r="A1097" s="65"/>
      <c r="B1097" s="29"/>
      <c r="C1097" s="30"/>
      <c r="D1097" s="126"/>
      <c r="E1097" s="28"/>
      <c r="F1097" s="29"/>
      <c r="G1097" s="30"/>
      <c r="H1097" s="30"/>
      <c r="I1097" s="36"/>
      <c r="J1097" s="36"/>
      <c r="K1097" s="36"/>
      <c r="L1097" s="36"/>
      <c r="M1097" s="31"/>
      <c r="N1097" s="32"/>
      <c r="O1097" s="125"/>
      <c r="P1097" s="159"/>
      <c r="Q1097" s="159"/>
      <c r="R1097" s="159"/>
      <c r="S1097" s="36"/>
      <c r="T1097" s="36"/>
      <c r="U1097" s="126"/>
      <c r="V1097" s="30"/>
      <c r="W1097" s="1"/>
      <c r="X1097" s="1"/>
    </row>
    <row r="1098" spans="1:24">
      <c r="A1098" s="65"/>
      <c r="B1098" s="29"/>
      <c r="C1098" s="30"/>
      <c r="D1098" s="126"/>
      <c r="E1098" s="28"/>
      <c r="F1098" s="29"/>
      <c r="G1098" s="30"/>
      <c r="H1098" s="30"/>
      <c r="I1098" s="36"/>
      <c r="J1098" s="36"/>
      <c r="K1098" s="36"/>
      <c r="L1098" s="36"/>
      <c r="M1098" s="31"/>
      <c r="N1098" s="32"/>
      <c r="O1098" s="125"/>
      <c r="P1098" s="159"/>
      <c r="Q1098" s="159"/>
      <c r="R1098" s="159"/>
      <c r="S1098" s="36"/>
      <c r="T1098" s="36"/>
      <c r="U1098" s="126"/>
      <c r="V1098" s="30"/>
      <c r="W1098" s="1"/>
      <c r="X1098" s="1"/>
    </row>
    <row r="1099" spans="1:24">
      <c r="A1099" s="65"/>
      <c r="B1099" s="29"/>
      <c r="C1099" s="30"/>
      <c r="D1099" s="126"/>
      <c r="E1099" s="28"/>
      <c r="F1099" s="29"/>
      <c r="G1099" s="30"/>
      <c r="H1099" s="30"/>
      <c r="I1099" s="36"/>
      <c r="J1099" s="36"/>
      <c r="K1099" s="36"/>
      <c r="L1099" s="36"/>
      <c r="M1099" s="31"/>
      <c r="N1099" s="32"/>
      <c r="O1099" s="125"/>
      <c r="P1099" s="159"/>
      <c r="Q1099" s="159"/>
      <c r="R1099" s="159"/>
      <c r="S1099" s="36"/>
      <c r="T1099" s="36"/>
      <c r="U1099" s="126"/>
      <c r="V1099" s="30"/>
      <c r="W1099" s="1"/>
      <c r="X1099" s="1"/>
    </row>
    <row r="1100" spans="1:24">
      <c r="A1100" s="65"/>
      <c r="B1100" s="29"/>
      <c r="C1100" s="30"/>
      <c r="D1100" s="126"/>
      <c r="E1100" s="28"/>
      <c r="F1100" s="29"/>
      <c r="G1100" s="30"/>
      <c r="H1100" s="30"/>
      <c r="I1100" s="36"/>
      <c r="J1100" s="36"/>
      <c r="K1100" s="36"/>
      <c r="L1100" s="36"/>
      <c r="M1100" s="31"/>
      <c r="N1100" s="32"/>
      <c r="O1100" s="125"/>
      <c r="P1100" s="159"/>
      <c r="Q1100" s="159"/>
      <c r="R1100" s="159"/>
      <c r="S1100" s="36"/>
      <c r="T1100" s="36"/>
      <c r="U1100" s="126"/>
      <c r="V1100" s="30"/>
      <c r="W1100" s="1"/>
      <c r="X1100" s="1"/>
    </row>
    <row r="1101" spans="1:24">
      <c r="A1101" s="65"/>
      <c r="B1101" s="29"/>
      <c r="C1101" s="30"/>
      <c r="D1101" s="126"/>
      <c r="E1101" s="28"/>
      <c r="F1101" s="29"/>
      <c r="G1101" s="30"/>
      <c r="H1101" s="30"/>
      <c r="I1101" s="36"/>
      <c r="J1101" s="36"/>
      <c r="K1101" s="36"/>
      <c r="L1101" s="36"/>
      <c r="M1101" s="31"/>
      <c r="N1101" s="32"/>
      <c r="O1101" s="125"/>
      <c r="P1101" s="159"/>
      <c r="Q1101" s="159"/>
      <c r="R1101" s="159"/>
      <c r="S1101" s="36"/>
      <c r="T1101" s="36"/>
      <c r="U1101" s="126"/>
      <c r="V1101" s="30"/>
      <c r="W1101" s="1"/>
      <c r="X1101" s="1"/>
    </row>
    <row r="1102" spans="1:24">
      <c r="A1102" s="65"/>
      <c r="B1102" s="29"/>
      <c r="C1102" s="30"/>
      <c r="D1102" s="126"/>
      <c r="E1102" s="28"/>
      <c r="F1102" s="29"/>
      <c r="G1102" s="30"/>
      <c r="H1102" s="30"/>
      <c r="I1102" s="36"/>
      <c r="J1102" s="36"/>
      <c r="K1102" s="36"/>
      <c r="L1102" s="36"/>
      <c r="M1102" s="31"/>
      <c r="N1102" s="32"/>
      <c r="O1102" s="125"/>
      <c r="P1102" s="159"/>
      <c r="Q1102" s="159"/>
      <c r="R1102" s="159"/>
      <c r="S1102" s="36"/>
      <c r="T1102" s="36"/>
      <c r="U1102" s="126"/>
      <c r="V1102" s="30"/>
      <c r="W1102" s="1"/>
      <c r="X1102" s="1"/>
    </row>
    <row r="1103" spans="1:24">
      <c r="A1103" s="65"/>
      <c r="B1103" s="29"/>
      <c r="C1103" s="30"/>
      <c r="D1103" s="126"/>
      <c r="E1103" s="28"/>
      <c r="F1103" s="29"/>
      <c r="G1103" s="30"/>
      <c r="H1103" s="30"/>
      <c r="I1103" s="36"/>
      <c r="J1103" s="36"/>
      <c r="K1103" s="36"/>
      <c r="L1103" s="36"/>
      <c r="M1103" s="31"/>
      <c r="N1103" s="32"/>
      <c r="O1103" s="125"/>
      <c r="P1103" s="159"/>
      <c r="Q1103" s="159"/>
      <c r="R1103" s="159"/>
      <c r="S1103" s="36"/>
      <c r="T1103" s="36"/>
      <c r="U1103" s="126"/>
      <c r="V1103" s="30"/>
      <c r="W1103" s="1"/>
      <c r="X1103" s="1"/>
    </row>
    <row r="1104" spans="1:24">
      <c r="A1104" s="65"/>
      <c r="B1104" s="29"/>
      <c r="C1104" s="30"/>
      <c r="D1104" s="126"/>
      <c r="E1104" s="28"/>
      <c r="F1104" s="29"/>
      <c r="G1104" s="30"/>
      <c r="H1104" s="30"/>
      <c r="I1104" s="36"/>
      <c r="J1104" s="36"/>
      <c r="K1104" s="36"/>
      <c r="L1104" s="36"/>
      <c r="M1104" s="31"/>
      <c r="N1104" s="32"/>
      <c r="O1104" s="125"/>
      <c r="P1104" s="159"/>
      <c r="Q1104" s="159"/>
      <c r="R1104" s="159"/>
      <c r="S1104" s="36"/>
      <c r="T1104" s="36"/>
      <c r="U1104" s="126"/>
      <c r="V1104" s="30"/>
      <c r="W1104" s="1"/>
      <c r="X1104" s="1"/>
    </row>
    <row r="1105" spans="1:24">
      <c r="A1105" s="65"/>
      <c r="B1105" s="29"/>
      <c r="C1105" s="30"/>
      <c r="D1105" s="126"/>
      <c r="E1105" s="28"/>
      <c r="F1105" s="29"/>
      <c r="G1105" s="30"/>
      <c r="H1105" s="30"/>
      <c r="I1105" s="36"/>
      <c r="J1105" s="36"/>
      <c r="K1105" s="36"/>
      <c r="L1105" s="36"/>
      <c r="M1105" s="31"/>
      <c r="N1105" s="32"/>
      <c r="O1105" s="125"/>
      <c r="P1105" s="159"/>
      <c r="Q1105" s="159"/>
      <c r="R1105" s="159"/>
      <c r="S1105" s="36"/>
      <c r="T1105" s="36"/>
      <c r="U1105" s="30"/>
      <c r="V1105" s="30"/>
      <c r="W1105" s="1"/>
      <c r="X1105" s="1"/>
    </row>
    <row r="1106" spans="1:24">
      <c r="A1106" s="65"/>
      <c r="B1106" s="29"/>
      <c r="C1106" s="30"/>
      <c r="D1106" s="126"/>
      <c r="E1106" s="28"/>
      <c r="F1106" s="29"/>
      <c r="G1106" s="30"/>
      <c r="H1106" s="30"/>
      <c r="I1106" s="36"/>
      <c r="J1106" s="36"/>
      <c r="K1106" s="36"/>
      <c r="L1106" s="36"/>
      <c r="M1106" s="31"/>
      <c r="N1106" s="32"/>
      <c r="O1106" s="125"/>
      <c r="P1106" s="159"/>
      <c r="Q1106" s="159"/>
      <c r="R1106" s="159"/>
      <c r="S1106" s="36"/>
      <c r="T1106" s="36"/>
      <c r="U1106" s="31"/>
      <c r="V1106" s="30"/>
      <c r="W1106" s="1"/>
      <c r="X1106" s="1"/>
    </row>
    <row r="1107" spans="1:24">
      <c r="A1107" s="65"/>
      <c r="B1107" s="29"/>
      <c r="C1107" s="30"/>
      <c r="D1107" s="126"/>
      <c r="E1107" s="28"/>
      <c r="F1107" s="29"/>
      <c r="G1107" s="30"/>
      <c r="H1107" s="30"/>
      <c r="I1107" s="36"/>
      <c r="J1107" s="36"/>
      <c r="K1107" s="36"/>
      <c r="L1107" s="36"/>
      <c r="M1107" s="31"/>
      <c r="N1107" s="32"/>
      <c r="O1107" s="125"/>
      <c r="P1107" s="159"/>
      <c r="Q1107" s="159"/>
      <c r="R1107" s="159"/>
      <c r="S1107" s="36"/>
      <c r="T1107" s="36"/>
      <c r="U1107" s="31"/>
      <c r="V1107" s="30"/>
      <c r="W1107" s="1"/>
      <c r="X1107" s="1"/>
    </row>
    <row r="1108" spans="1:24">
      <c r="A1108" s="65"/>
      <c r="B1108" s="29"/>
      <c r="C1108" s="30"/>
      <c r="D1108" s="126"/>
      <c r="E1108" s="28"/>
      <c r="F1108" s="29"/>
      <c r="G1108" s="30"/>
      <c r="H1108" s="30"/>
      <c r="I1108" s="36"/>
      <c r="J1108" s="36"/>
      <c r="K1108" s="36"/>
      <c r="L1108" s="36"/>
      <c r="M1108" s="31"/>
      <c r="N1108" s="32"/>
      <c r="O1108" s="125"/>
      <c r="P1108" s="159"/>
      <c r="Q1108" s="159"/>
      <c r="R1108" s="159"/>
      <c r="S1108" s="36"/>
      <c r="T1108" s="36"/>
      <c r="U1108" s="31"/>
      <c r="V1108" s="30"/>
      <c r="W1108" s="1"/>
      <c r="X1108" s="1"/>
    </row>
    <row r="1109" spans="1:24">
      <c r="A1109" s="65"/>
      <c r="B1109" s="29"/>
      <c r="C1109" s="30"/>
      <c r="D1109" s="126"/>
      <c r="E1109" s="28"/>
      <c r="F1109" s="29"/>
      <c r="G1109" s="30"/>
      <c r="H1109" s="30"/>
      <c r="I1109" s="36"/>
      <c r="J1109" s="36"/>
      <c r="K1109" s="36"/>
      <c r="L1109" s="36"/>
      <c r="M1109" s="31"/>
      <c r="N1109" s="32"/>
      <c r="O1109" s="125"/>
      <c r="P1109" s="159"/>
      <c r="Q1109" s="159"/>
      <c r="R1109" s="159"/>
      <c r="S1109" s="36"/>
      <c r="T1109" s="36"/>
      <c r="U1109" s="31"/>
      <c r="V1109" s="30"/>
      <c r="W1109" s="1"/>
      <c r="X1109" s="1"/>
    </row>
    <row r="1110" spans="1:24">
      <c r="A1110" s="65"/>
      <c r="B1110" s="29"/>
      <c r="C1110" s="30"/>
      <c r="D1110" s="126"/>
      <c r="E1110" s="28"/>
      <c r="F1110" s="29"/>
      <c r="G1110" s="30"/>
      <c r="H1110" s="30"/>
      <c r="I1110" s="36"/>
      <c r="J1110" s="36"/>
      <c r="K1110" s="36"/>
      <c r="L1110" s="36"/>
      <c r="M1110" s="31"/>
      <c r="N1110" s="32"/>
      <c r="O1110" s="125"/>
      <c r="P1110" s="159"/>
      <c r="Q1110" s="159"/>
      <c r="R1110" s="159"/>
      <c r="S1110" s="36"/>
      <c r="T1110" s="36"/>
      <c r="U1110" s="31"/>
      <c r="V1110" s="30"/>
      <c r="W1110" s="1"/>
      <c r="X1110" s="1"/>
    </row>
    <row r="1111" spans="1:24">
      <c r="A1111" s="65"/>
      <c r="B1111" s="29"/>
      <c r="C1111" s="30"/>
      <c r="D1111" s="126"/>
      <c r="E1111" s="28"/>
      <c r="F1111" s="29"/>
      <c r="G1111" s="30"/>
      <c r="H1111" s="30"/>
      <c r="I1111" s="36"/>
      <c r="J1111" s="36"/>
      <c r="K1111" s="36"/>
      <c r="L1111" s="36"/>
      <c r="M1111" s="31"/>
      <c r="N1111" s="32"/>
      <c r="O1111" s="125"/>
      <c r="P1111" s="159"/>
      <c r="Q1111" s="159"/>
      <c r="R1111" s="159"/>
      <c r="S1111" s="36"/>
      <c r="T1111" s="36"/>
      <c r="U1111" s="31"/>
      <c r="V1111" s="30"/>
      <c r="W1111" s="1"/>
      <c r="X1111" s="1"/>
    </row>
    <row r="1112" spans="1:24">
      <c r="A1112" s="65"/>
      <c r="B1112" s="29"/>
      <c r="C1112" s="30"/>
      <c r="D1112" s="126"/>
      <c r="E1112" s="28"/>
      <c r="F1112" s="29"/>
      <c r="G1112" s="30"/>
      <c r="H1112" s="30"/>
      <c r="I1112" s="36"/>
      <c r="J1112" s="36"/>
      <c r="K1112" s="36"/>
      <c r="L1112" s="36"/>
      <c r="M1112" s="31"/>
      <c r="N1112" s="32"/>
      <c r="O1112" s="125"/>
      <c r="P1112" s="159"/>
      <c r="Q1112" s="159"/>
      <c r="R1112" s="159"/>
      <c r="S1112" s="36"/>
      <c r="T1112" s="36"/>
      <c r="U1112" s="31"/>
      <c r="V1112" s="30"/>
      <c r="W1112" s="1"/>
      <c r="X1112" s="1"/>
    </row>
    <row r="1113" spans="1:24">
      <c r="A1113" s="65"/>
      <c r="B1113" s="29"/>
      <c r="C1113" s="30"/>
      <c r="D1113" s="126"/>
      <c r="E1113" s="28"/>
      <c r="F1113" s="29"/>
      <c r="G1113" s="30"/>
      <c r="H1113" s="30"/>
      <c r="I1113" s="36"/>
      <c r="J1113" s="36"/>
      <c r="K1113" s="36"/>
      <c r="L1113" s="36"/>
      <c r="M1113" s="31"/>
      <c r="N1113" s="32"/>
      <c r="O1113" s="125"/>
      <c r="P1113" s="159"/>
      <c r="Q1113" s="159"/>
      <c r="R1113" s="159"/>
      <c r="S1113" s="36"/>
      <c r="T1113" s="36"/>
      <c r="U1113" s="31"/>
      <c r="V1113" s="30"/>
      <c r="W1113" s="1"/>
      <c r="X1113" s="1"/>
    </row>
    <row r="1114" spans="1:24">
      <c r="A1114" s="65"/>
      <c r="B1114" s="29"/>
      <c r="C1114" s="30"/>
      <c r="D1114" s="126"/>
      <c r="E1114" s="28"/>
      <c r="F1114" s="29"/>
      <c r="G1114" s="30"/>
      <c r="H1114" s="30"/>
      <c r="I1114" s="36"/>
      <c r="J1114" s="36"/>
      <c r="K1114" s="36"/>
      <c r="L1114" s="36"/>
      <c r="M1114" s="31"/>
      <c r="N1114" s="32"/>
      <c r="O1114" s="125"/>
      <c r="P1114" s="159"/>
      <c r="Q1114" s="159"/>
      <c r="R1114" s="159"/>
      <c r="S1114" s="36"/>
      <c r="T1114" s="36"/>
      <c r="U1114" s="31"/>
      <c r="V1114" s="30"/>
      <c r="W1114" s="1"/>
      <c r="X1114" s="1"/>
    </row>
    <row r="1115" spans="1:24">
      <c r="A1115" s="65"/>
      <c r="B1115" s="29"/>
      <c r="C1115" s="30"/>
      <c r="D1115" s="126"/>
      <c r="E1115" s="28"/>
      <c r="F1115" s="29"/>
      <c r="G1115" s="30"/>
      <c r="H1115" s="30"/>
      <c r="I1115" s="36"/>
      <c r="J1115" s="36"/>
      <c r="K1115" s="36"/>
      <c r="L1115" s="36"/>
      <c r="M1115" s="31"/>
      <c r="N1115" s="32"/>
      <c r="O1115" s="125"/>
      <c r="P1115" s="159"/>
      <c r="Q1115" s="159"/>
      <c r="R1115" s="159"/>
      <c r="S1115" s="36"/>
      <c r="T1115" s="36"/>
      <c r="U1115" s="31"/>
      <c r="V1115" s="30"/>
      <c r="W1115" s="1"/>
      <c r="X1115" s="1"/>
    </row>
    <row r="1116" spans="1:24">
      <c r="A1116" s="65"/>
      <c r="B1116" s="29"/>
      <c r="C1116" s="30"/>
      <c r="D1116" s="126"/>
      <c r="E1116" s="28"/>
      <c r="F1116" s="29"/>
      <c r="G1116" s="30"/>
      <c r="H1116" s="30"/>
      <c r="I1116" s="36"/>
      <c r="J1116" s="36"/>
      <c r="K1116" s="36"/>
      <c r="L1116" s="36"/>
      <c r="M1116" s="31"/>
      <c r="N1116" s="32"/>
      <c r="O1116" s="125"/>
      <c r="P1116" s="159"/>
      <c r="Q1116" s="159"/>
      <c r="R1116" s="159"/>
      <c r="S1116" s="36"/>
      <c r="T1116" s="36"/>
      <c r="U1116" s="31"/>
      <c r="V1116" s="30"/>
      <c r="W1116" s="1"/>
      <c r="X1116" s="1"/>
    </row>
    <row r="1117" spans="1:24">
      <c r="A1117" s="65"/>
      <c r="B1117" s="29"/>
      <c r="C1117" s="30"/>
      <c r="D1117" s="126"/>
      <c r="E1117" s="28"/>
      <c r="F1117" s="29"/>
      <c r="G1117" s="30"/>
      <c r="H1117" s="30"/>
      <c r="I1117" s="36"/>
      <c r="J1117" s="36"/>
      <c r="K1117" s="36"/>
      <c r="L1117" s="36"/>
      <c r="M1117" s="31"/>
      <c r="N1117" s="32"/>
      <c r="O1117" s="125"/>
      <c r="P1117" s="159"/>
      <c r="Q1117" s="159"/>
      <c r="R1117" s="159"/>
      <c r="S1117" s="36"/>
      <c r="T1117" s="36"/>
      <c r="U1117" s="31"/>
      <c r="V1117" s="30"/>
      <c r="W1117" s="1"/>
      <c r="X1117" s="1"/>
    </row>
    <row r="1118" spans="1:24">
      <c r="A1118" s="65"/>
      <c r="B1118" s="29"/>
      <c r="C1118" s="30"/>
      <c r="D1118" s="126"/>
      <c r="E1118" s="28"/>
      <c r="F1118" s="29"/>
      <c r="G1118" s="30"/>
      <c r="H1118" s="30"/>
      <c r="I1118" s="36"/>
      <c r="J1118" s="36"/>
      <c r="K1118" s="36"/>
      <c r="L1118" s="36"/>
      <c r="M1118" s="31"/>
      <c r="N1118" s="32"/>
      <c r="O1118" s="125"/>
      <c r="P1118" s="159"/>
      <c r="Q1118" s="159"/>
      <c r="R1118" s="159"/>
      <c r="S1118" s="36"/>
      <c r="T1118" s="36"/>
      <c r="U1118" s="31"/>
      <c r="V1118" s="30"/>
      <c r="W1118" s="1"/>
      <c r="X1118" s="1"/>
    </row>
    <row r="1119" spans="1:24">
      <c r="A1119" s="65"/>
      <c r="B1119" s="29"/>
      <c r="C1119" s="30"/>
      <c r="D1119" s="126"/>
      <c r="E1119" s="28"/>
      <c r="F1119" s="29"/>
      <c r="G1119" s="30"/>
      <c r="H1119" s="30"/>
      <c r="I1119" s="36"/>
      <c r="J1119" s="36"/>
      <c r="K1119" s="36"/>
      <c r="L1119" s="36"/>
      <c r="M1119" s="31"/>
      <c r="N1119" s="32"/>
      <c r="O1119" s="125"/>
      <c r="P1119" s="159"/>
      <c r="Q1119" s="159"/>
      <c r="R1119" s="159"/>
      <c r="S1119" s="36"/>
      <c r="T1119" s="36"/>
      <c r="U1119" s="31"/>
      <c r="V1119" s="30"/>
      <c r="W1119" s="1"/>
      <c r="X1119" s="1"/>
    </row>
    <row r="1120" spans="1:24">
      <c r="A1120" s="65"/>
      <c r="B1120" s="29"/>
      <c r="C1120" s="30"/>
      <c r="D1120" s="126"/>
      <c r="E1120" s="28"/>
      <c r="F1120" s="29"/>
      <c r="G1120" s="30"/>
      <c r="H1120" s="30"/>
      <c r="I1120" s="36"/>
      <c r="J1120" s="36"/>
      <c r="K1120" s="36"/>
      <c r="L1120" s="36"/>
      <c r="M1120" s="31"/>
      <c r="N1120" s="32"/>
      <c r="O1120" s="125"/>
      <c r="P1120" s="159"/>
      <c r="Q1120" s="159"/>
      <c r="R1120" s="159"/>
      <c r="S1120" s="36"/>
      <c r="T1120" s="36"/>
      <c r="U1120" s="31"/>
      <c r="V1120" s="30"/>
      <c r="W1120" s="1"/>
      <c r="X1120" s="1"/>
    </row>
    <row r="1121" spans="1:24">
      <c r="A1121" s="65"/>
      <c r="B1121" s="29"/>
      <c r="C1121" s="30"/>
      <c r="D1121" s="126"/>
      <c r="E1121" s="28"/>
      <c r="F1121" s="29"/>
      <c r="G1121" s="30"/>
      <c r="H1121" s="30"/>
      <c r="I1121" s="36"/>
      <c r="J1121" s="36"/>
      <c r="K1121" s="36"/>
      <c r="L1121" s="36"/>
      <c r="M1121" s="31"/>
      <c r="N1121" s="32"/>
      <c r="O1121" s="125"/>
      <c r="P1121" s="159"/>
      <c r="Q1121" s="159"/>
      <c r="R1121" s="159"/>
      <c r="S1121" s="36"/>
      <c r="T1121" s="36"/>
      <c r="U1121" s="31"/>
      <c r="V1121" s="30"/>
      <c r="W1121" s="1"/>
      <c r="X1121" s="1"/>
    </row>
    <row r="1122" spans="1:24">
      <c r="A1122" s="65"/>
      <c r="B1122" s="29"/>
      <c r="C1122" s="30"/>
      <c r="D1122" s="126"/>
      <c r="E1122" s="28"/>
      <c r="F1122" s="29"/>
      <c r="G1122" s="30"/>
      <c r="H1122" s="30"/>
      <c r="I1122" s="36"/>
      <c r="J1122" s="36"/>
      <c r="K1122" s="36"/>
      <c r="L1122" s="36"/>
      <c r="M1122" s="31"/>
      <c r="N1122" s="32"/>
      <c r="O1122" s="125"/>
      <c r="P1122" s="159"/>
      <c r="Q1122" s="159"/>
      <c r="R1122" s="159"/>
      <c r="S1122" s="36"/>
      <c r="T1122" s="36"/>
      <c r="U1122" s="31"/>
      <c r="V1122" s="30"/>
      <c r="W1122" s="1"/>
      <c r="X1122" s="1"/>
    </row>
    <row r="1123" spans="1:24">
      <c r="A1123" s="65"/>
      <c r="B1123" s="29"/>
      <c r="C1123" s="30"/>
      <c r="D1123" s="126"/>
      <c r="E1123" s="28"/>
      <c r="F1123" s="29"/>
      <c r="G1123" s="30"/>
      <c r="H1123" s="30"/>
      <c r="I1123" s="36"/>
      <c r="J1123" s="36"/>
      <c r="K1123" s="36"/>
      <c r="L1123" s="36"/>
      <c r="M1123" s="31"/>
      <c r="N1123" s="32"/>
      <c r="O1123" s="125"/>
      <c r="P1123" s="159"/>
      <c r="Q1123" s="159"/>
      <c r="R1123" s="159"/>
      <c r="S1123" s="36"/>
      <c r="T1123" s="36"/>
      <c r="U1123" s="31"/>
      <c r="V1123" s="30"/>
      <c r="W1123" s="1"/>
      <c r="X1123" s="1"/>
    </row>
    <row r="1124" spans="1:24">
      <c r="A1124" s="65"/>
      <c r="B1124" s="29"/>
      <c r="C1124" s="30"/>
      <c r="D1124" s="126"/>
      <c r="E1124" s="28"/>
      <c r="F1124" s="29"/>
      <c r="G1124" s="30"/>
      <c r="H1124" s="30"/>
      <c r="I1124" s="36"/>
      <c r="J1124" s="36"/>
      <c r="K1124" s="36"/>
      <c r="L1124" s="36"/>
      <c r="M1124" s="31"/>
      <c r="N1124" s="32"/>
      <c r="O1124" s="125"/>
      <c r="P1124" s="159"/>
      <c r="Q1124" s="159"/>
      <c r="R1124" s="159"/>
      <c r="S1124" s="36"/>
      <c r="T1124" s="36"/>
      <c r="U1124" s="31"/>
      <c r="V1124" s="30"/>
      <c r="W1124" s="1"/>
      <c r="X1124" s="1"/>
    </row>
    <row r="1125" spans="1:24">
      <c r="A1125" s="65"/>
      <c r="B1125" s="29"/>
      <c r="C1125" s="30"/>
      <c r="D1125" s="126"/>
      <c r="E1125" s="28"/>
      <c r="F1125" s="29"/>
      <c r="G1125" s="30"/>
      <c r="H1125" s="30"/>
      <c r="I1125" s="36"/>
      <c r="J1125" s="36"/>
      <c r="K1125" s="36"/>
      <c r="L1125" s="36"/>
      <c r="M1125" s="31"/>
      <c r="N1125" s="32"/>
      <c r="O1125" s="125"/>
      <c r="P1125" s="159"/>
      <c r="Q1125" s="159"/>
      <c r="R1125" s="159"/>
      <c r="S1125" s="36"/>
      <c r="T1125" s="36"/>
      <c r="U1125" s="31"/>
      <c r="V1125" s="30"/>
      <c r="W1125" s="1"/>
      <c r="X1125" s="1"/>
    </row>
    <row r="1126" spans="1:24">
      <c r="A1126" s="65"/>
      <c r="B1126" s="29"/>
      <c r="C1126" s="30"/>
      <c r="D1126" s="126"/>
      <c r="E1126" s="28"/>
      <c r="F1126" s="29"/>
      <c r="G1126" s="30"/>
      <c r="H1126" s="30"/>
      <c r="I1126" s="36"/>
      <c r="J1126" s="36"/>
      <c r="K1126" s="36"/>
      <c r="L1126" s="36"/>
      <c r="M1126" s="31"/>
      <c r="N1126" s="32"/>
      <c r="O1126" s="125"/>
      <c r="P1126" s="159"/>
      <c r="Q1126" s="159"/>
      <c r="R1126" s="159"/>
      <c r="S1126" s="36"/>
      <c r="T1126" s="36"/>
      <c r="U1126" s="31"/>
      <c r="V1126" s="30"/>
      <c r="W1126" s="1"/>
      <c r="X1126" s="1"/>
    </row>
    <row r="1127" spans="1:24">
      <c r="A1127" s="65"/>
      <c r="B1127" s="29"/>
      <c r="C1127" s="30"/>
      <c r="D1127" s="126"/>
      <c r="E1127" s="28"/>
      <c r="F1127" s="29"/>
      <c r="G1127" s="30"/>
      <c r="H1127" s="30"/>
      <c r="I1127" s="36"/>
      <c r="J1127" s="36"/>
      <c r="K1127" s="36"/>
      <c r="L1127" s="36"/>
      <c r="M1127" s="31"/>
      <c r="N1127" s="32"/>
      <c r="O1127" s="125"/>
      <c r="P1127" s="159"/>
      <c r="Q1127" s="159"/>
      <c r="R1127" s="159"/>
      <c r="S1127" s="36"/>
      <c r="T1127" s="36"/>
      <c r="U1127" s="31"/>
      <c r="V1127" s="30"/>
      <c r="W1127" s="1"/>
      <c r="X1127" s="1"/>
    </row>
    <row r="1128" spans="1:24">
      <c r="A1128" s="65"/>
      <c r="B1128" s="29"/>
      <c r="C1128" s="30"/>
      <c r="D1128" s="126"/>
      <c r="E1128" s="28"/>
      <c r="F1128" s="29"/>
      <c r="G1128" s="30"/>
      <c r="H1128" s="30"/>
      <c r="I1128" s="36"/>
      <c r="J1128" s="36"/>
      <c r="K1128" s="36"/>
      <c r="L1128" s="36"/>
      <c r="M1128" s="31"/>
      <c r="N1128" s="32"/>
      <c r="O1128" s="125"/>
      <c r="P1128" s="159"/>
      <c r="Q1128" s="159"/>
      <c r="R1128" s="159"/>
      <c r="S1128" s="36"/>
      <c r="T1128" s="36"/>
      <c r="U1128" s="31"/>
      <c r="V1128" s="30"/>
      <c r="W1128" s="1"/>
      <c r="X1128" s="1"/>
    </row>
    <row r="1129" spans="1:24">
      <c r="A1129" s="65"/>
      <c r="B1129" s="29"/>
      <c r="C1129" s="30"/>
      <c r="D1129" s="126"/>
      <c r="E1129" s="28"/>
      <c r="F1129" s="29"/>
      <c r="G1129" s="30"/>
      <c r="H1129" s="30"/>
      <c r="I1129" s="36"/>
      <c r="J1129" s="36"/>
      <c r="K1129" s="36"/>
      <c r="L1129" s="36"/>
      <c r="M1129" s="31"/>
      <c r="N1129" s="32"/>
      <c r="O1129" s="125"/>
      <c r="P1129" s="159"/>
      <c r="Q1129" s="159"/>
      <c r="R1129" s="159"/>
      <c r="S1129" s="36"/>
      <c r="T1129" s="36"/>
      <c r="U1129" s="31"/>
      <c r="V1129" s="30"/>
      <c r="W1129" s="1"/>
      <c r="X1129" s="1"/>
    </row>
    <row r="1130" spans="1:24">
      <c r="A1130" s="65"/>
      <c r="B1130" s="29"/>
      <c r="C1130" s="30"/>
      <c r="D1130" s="126"/>
      <c r="E1130" s="28"/>
      <c r="F1130" s="29"/>
      <c r="G1130" s="30"/>
      <c r="H1130" s="30"/>
      <c r="I1130" s="36"/>
      <c r="J1130" s="36"/>
      <c r="K1130" s="36"/>
      <c r="L1130" s="36"/>
      <c r="M1130" s="31"/>
      <c r="N1130" s="32"/>
      <c r="O1130" s="125"/>
      <c r="P1130" s="159"/>
      <c r="Q1130" s="159"/>
      <c r="R1130" s="159"/>
      <c r="S1130" s="36"/>
      <c r="T1130" s="36"/>
      <c r="U1130" s="31"/>
      <c r="V1130" s="30"/>
      <c r="W1130" s="1"/>
      <c r="X1130" s="1"/>
    </row>
    <row r="1131" spans="1:24">
      <c r="A1131" s="65"/>
      <c r="B1131" s="29"/>
      <c r="C1131" s="30"/>
      <c r="D1131" s="126"/>
      <c r="E1131" s="28"/>
      <c r="F1131" s="29"/>
      <c r="G1131" s="30"/>
      <c r="H1131" s="30"/>
      <c r="I1131" s="36"/>
      <c r="J1131" s="36"/>
      <c r="K1131" s="36"/>
      <c r="L1131" s="36"/>
      <c r="M1131" s="31"/>
      <c r="N1131" s="32"/>
      <c r="O1131" s="125"/>
      <c r="P1131" s="159"/>
      <c r="Q1131" s="159"/>
      <c r="R1131" s="159"/>
      <c r="S1131" s="36"/>
      <c r="T1131" s="36"/>
      <c r="U1131" s="31"/>
      <c r="V1131" s="30"/>
      <c r="W1131" s="1"/>
      <c r="X1131" s="1"/>
    </row>
    <row r="1132" spans="1:24">
      <c r="A1132" s="65"/>
      <c r="B1132" s="29"/>
      <c r="C1132" s="30"/>
      <c r="D1132" s="126"/>
      <c r="E1132" s="28"/>
      <c r="F1132" s="29"/>
      <c r="G1132" s="30"/>
      <c r="H1132" s="30"/>
      <c r="I1132" s="36"/>
      <c r="J1132" s="36"/>
      <c r="K1132" s="36"/>
      <c r="L1132" s="36"/>
      <c r="M1132" s="31"/>
      <c r="N1132" s="32"/>
      <c r="O1132" s="125"/>
      <c r="P1132" s="159"/>
      <c r="Q1132" s="159"/>
      <c r="R1132" s="159"/>
      <c r="S1132" s="36"/>
      <c r="T1132" s="36"/>
      <c r="U1132" s="31"/>
      <c r="V1132" s="30"/>
      <c r="W1132" s="1"/>
      <c r="X1132" s="1"/>
    </row>
    <row r="1133" spans="1:24">
      <c r="A1133" s="65"/>
      <c r="B1133" s="29"/>
      <c r="C1133" s="30"/>
      <c r="D1133" s="126"/>
      <c r="E1133" s="28"/>
      <c r="F1133" s="29"/>
      <c r="G1133" s="30"/>
      <c r="H1133" s="30"/>
      <c r="I1133" s="36"/>
      <c r="J1133" s="36"/>
      <c r="K1133" s="36"/>
      <c r="L1133" s="36"/>
      <c r="M1133" s="31"/>
      <c r="N1133" s="32"/>
      <c r="O1133" s="125"/>
      <c r="P1133" s="159"/>
      <c r="Q1133" s="159"/>
      <c r="R1133" s="159"/>
      <c r="S1133" s="36"/>
      <c r="T1133" s="36"/>
      <c r="U1133" s="31"/>
      <c r="V1133" s="30"/>
      <c r="W1133" s="1"/>
      <c r="X1133" s="1"/>
    </row>
    <row r="1134" spans="1:24">
      <c r="A1134" s="65"/>
      <c r="B1134" s="29"/>
      <c r="C1134" s="30"/>
      <c r="D1134" s="126"/>
      <c r="E1134" s="28"/>
      <c r="F1134" s="29"/>
      <c r="G1134" s="30"/>
      <c r="H1134" s="30"/>
      <c r="I1134" s="36"/>
      <c r="J1134" s="36"/>
      <c r="K1134" s="36"/>
      <c r="L1134" s="36"/>
      <c r="M1134" s="31"/>
      <c r="N1134" s="32"/>
      <c r="O1134" s="125"/>
      <c r="P1134" s="159"/>
      <c r="Q1134" s="159"/>
      <c r="R1134" s="159"/>
      <c r="S1134" s="36"/>
      <c r="T1134" s="36"/>
      <c r="U1134" s="31"/>
      <c r="V1134" s="30"/>
      <c r="W1134" s="1"/>
      <c r="X1134" s="1"/>
    </row>
    <row r="1135" spans="1:24">
      <c r="A1135" s="65"/>
      <c r="B1135" s="29"/>
      <c r="C1135" s="30"/>
      <c r="D1135" s="126"/>
      <c r="E1135" s="28"/>
      <c r="F1135" s="29"/>
      <c r="G1135" s="30"/>
      <c r="H1135" s="30"/>
      <c r="I1135" s="36"/>
      <c r="J1135" s="36"/>
      <c r="K1135" s="36"/>
      <c r="L1135" s="36"/>
      <c r="M1135" s="31"/>
      <c r="N1135" s="32"/>
      <c r="O1135" s="125"/>
      <c r="P1135" s="159"/>
      <c r="Q1135" s="159"/>
      <c r="R1135" s="159"/>
      <c r="S1135" s="36"/>
      <c r="T1135" s="36"/>
      <c r="U1135" s="31"/>
      <c r="V1135" s="30"/>
      <c r="W1135" s="1"/>
      <c r="X1135" s="1"/>
    </row>
    <row r="1136" spans="1:24">
      <c r="A1136" s="65"/>
      <c r="B1136" s="29"/>
      <c r="C1136" s="30"/>
      <c r="D1136" s="126"/>
      <c r="E1136" s="28"/>
      <c r="F1136" s="29"/>
      <c r="G1136" s="30"/>
      <c r="H1136" s="30"/>
      <c r="I1136" s="36"/>
      <c r="J1136" s="36"/>
      <c r="K1136" s="36"/>
      <c r="L1136" s="36"/>
      <c r="M1136" s="31"/>
      <c r="N1136" s="32"/>
      <c r="O1136" s="125"/>
      <c r="P1136" s="159"/>
      <c r="Q1136" s="159"/>
      <c r="R1136" s="159"/>
      <c r="S1136" s="36"/>
      <c r="T1136" s="36"/>
      <c r="U1136" s="31"/>
      <c r="V1136" s="30"/>
      <c r="W1136" s="1"/>
      <c r="X1136" s="1"/>
    </row>
    <row r="1137" spans="1:24">
      <c r="A1137" s="65"/>
      <c r="B1137" s="29"/>
      <c r="C1137" s="30"/>
      <c r="D1137" s="126"/>
      <c r="E1137" s="28"/>
      <c r="F1137" s="29"/>
      <c r="G1137" s="30"/>
      <c r="H1137" s="30"/>
      <c r="I1137" s="36"/>
      <c r="J1137" s="36"/>
      <c r="K1137" s="36"/>
      <c r="L1137" s="36"/>
      <c r="M1137" s="31"/>
      <c r="N1137" s="32"/>
      <c r="O1137" s="125"/>
      <c r="P1137" s="159"/>
      <c r="Q1137" s="159"/>
      <c r="R1137" s="159"/>
      <c r="S1137" s="36"/>
      <c r="T1137" s="36"/>
      <c r="U1137" s="31"/>
      <c r="V1137" s="30"/>
      <c r="W1137" s="1"/>
      <c r="X1137" s="1"/>
    </row>
    <row r="1138" spans="1:24">
      <c r="A1138" s="65"/>
      <c r="B1138" s="29"/>
      <c r="C1138" s="30"/>
      <c r="D1138" s="126"/>
      <c r="E1138" s="28"/>
      <c r="F1138" s="29"/>
      <c r="G1138" s="30"/>
      <c r="H1138" s="30"/>
      <c r="I1138" s="36"/>
      <c r="J1138" s="36"/>
      <c r="K1138" s="36"/>
      <c r="L1138" s="36"/>
      <c r="M1138" s="31"/>
      <c r="N1138" s="32"/>
      <c r="O1138" s="125"/>
      <c r="P1138" s="159"/>
      <c r="Q1138" s="159"/>
      <c r="R1138" s="159"/>
      <c r="S1138" s="36"/>
      <c r="T1138" s="36"/>
      <c r="U1138" s="31"/>
      <c r="V1138" s="30"/>
      <c r="W1138" s="1"/>
      <c r="X1138" s="1"/>
    </row>
    <row r="1139" spans="1:24">
      <c r="A1139" s="65"/>
      <c r="B1139" s="29"/>
      <c r="C1139" s="30"/>
      <c r="D1139" s="126"/>
      <c r="E1139" s="28"/>
      <c r="F1139" s="29"/>
      <c r="G1139" s="30"/>
      <c r="H1139" s="30"/>
      <c r="I1139" s="36"/>
      <c r="J1139" s="36"/>
      <c r="K1139" s="36"/>
      <c r="L1139" s="36"/>
      <c r="M1139" s="31"/>
      <c r="N1139" s="32"/>
      <c r="O1139" s="125"/>
      <c r="P1139" s="159"/>
      <c r="Q1139" s="159"/>
      <c r="R1139" s="159"/>
      <c r="S1139" s="36"/>
      <c r="T1139" s="36"/>
      <c r="U1139" s="31"/>
      <c r="V1139" s="30"/>
      <c r="W1139" s="1"/>
      <c r="X1139" s="1"/>
    </row>
    <row r="1140" spans="1:24">
      <c r="A1140" s="65"/>
      <c r="B1140" s="29"/>
      <c r="C1140" s="30"/>
      <c r="D1140" s="126"/>
      <c r="E1140" s="28"/>
      <c r="F1140" s="29"/>
      <c r="G1140" s="30"/>
      <c r="H1140" s="30"/>
      <c r="I1140" s="36"/>
      <c r="J1140" s="36"/>
      <c r="K1140" s="36"/>
      <c r="L1140" s="36"/>
      <c r="M1140" s="31"/>
      <c r="N1140" s="32"/>
      <c r="O1140" s="125"/>
      <c r="P1140" s="159"/>
      <c r="Q1140" s="159"/>
      <c r="R1140" s="159"/>
      <c r="S1140" s="36"/>
      <c r="T1140" s="36"/>
      <c r="U1140" s="31"/>
      <c r="V1140" s="30"/>
      <c r="W1140" s="1"/>
      <c r="X1140" s="1"/>
    </row>
    <row r="1141" spans="1:24">
      <c r="A1141" s="65"/>
      <c r="B1141" s="29"/>
      <c r="C1141" s="30"/>
      <c r="D1141" s="126"/>
      <c r="E1141" s="28"/>
      <c r="F1141" s="29"/>
      <c r="G1141" s="30"/>
      <c r="H1141" s="30"/>
      <c r="I1141" s="36"/>
      <c r="J1141" s="36"/>
      <c r="K1141" s="36"/>
      <c r="L1141" s="36"/>
      <c r="M1141" s="31"/>
      <c r="N1141" s="32"/>
      <c r="O1141" s="125"/>
      <c r="P1141" s="159"/>
      <c r="Q1141" s="159"/>
      <c r="R1141" s="159"/>
      <c r="S1141" s="36"/>
      <c r="T1141" s="36"/>
      <c r="U1141" s="31"/>
      <c r="V1141" s="30"/>
      <c r="W1141" s="1"/>
      <c r="X1141" s="1"/>
    </row>
    <row r="1142" spans="1:24">
      <c r="A1142" s="65"/>
      <c r="B1142" s="29"/>
      <c r="C1142" s="30"/>
      <c r="D1142" s="126"/>
      <c r="E1142" s="28"/>
      <c r="F1142" s="29"/>
      <c r="G1142" s="30"/>
      <c r="H1142" s="30"/>
      <c r="I1142" s="36"/>
      <c r="J1142" s="36"/>
      <c r="K1142" s="36"/>
      <c r="L1142" s="36"/>
      <c r="M1142" s="31"/>
      <c r="N1142" s="32"/>
      <c r="O1142" s="125"/>
      <c r="P1142" s="159"/>
      <c r="Q1142" s="159"/>
      <c r="R1142" s="159"/>
      <c r="S1142" s="36"/>
      <c r="T1142" s="36"/>
      <c r="U1142" s="31"/>
      <c r="V1142" s="30"/>
      <c r="W1142" s="1"/>
      <c r="X1142" s="1"/>
    </row>
    <row r="1143" spans="1:24">
      <c r="A1143" s="65"/>
      <c r="B1143" s="29"/>
      <c r="C1143" s="30"/>
      <c r="D1143" s="126"/>
      <c r="E1143" s="28"/>
      <c r="F1143" s="29"/>
      <c r="G1143" s="30"/>
      <c r="H1143" s="30"/>
      <c r="I1143" s="36"/>
      <c r="J1143" s="36"/>
      <c r="K1143" s="36"/>
      <c r="L1143" s="36"/>
      <c r="M1143" s="31"/>
      <c r="N1143" s="32"/>
      <c r="O1143" s="125"/>
      <c r="P1143" s="159"/>
      <c r="Q1143" s="159"/>
      <c r="R1143" s="159"/>
      <c r="S1143" s="36"/>
      <c r="T1143" s="36"/>
      <c r="U1143" s="31"/>
      <c r="V1143" s="30"/>
      <c r="W1143" s="1"/>
      <c r="X1143" s="1"/>
    </row>
    <row r="1144" spans="1:24">
      <c r="A1144" s="65"/>
      <c r="B1144" s="29"/>
      <c r="C1144" s="30"/>
      <c r="D1144" s="126"/>
      <c r="E1144" s="28"/>
      <c r="F1144" s="29"/>
      <c r="G1144" s="30"/>
      <c r="H1144" s="30"/>
      <c r="I1144" s="36"/>
      <c r="J1144" s="36"/>
      <c r="K1144" s="36"/>
      <c r="L1144" s="36"/>
      <c r="M1144" s="31"/>
      <c r="N1144" s="32"/>
      <c r="O1144" s="125"/>
      <c r="P1144" s="159"/>
      <c r="Q1144" s="159"/>
      <c r="R1144" s="159"/>
      <c r="S1144" s="36"/>
      <c r="T1144" s="36"/>
      <c r="U1144" s="31"/>
      <c r="V1144" s="30"/>
      <c r="W1144" s="1"/>
      <c r="X1144" s="1"/>
    </row>
    <row r="1145" spans="1:24">
      <c r="A1145" s="65"/>
      <c r="B1145" s="29"/>
      <c r="C1145" s="30"/>
      <c r="D1145" s="126"/>
      <c r="E1145" s="28"/>
      <c r="F1145" s="29"/>
      <c r="G1145" s="30"/>
      <c r="H1145" s="30"/>
      <c r="I1145" s="36"/>
      <c r="J1145" s="36"/>
      <c r="K1145" s="36"/>
      <c r="L1145" s="36"/>
      <c r="M1145" s="31"/>
      <c r="N1145" s="32"/>
      <c r="O1145" s="125"/>
      <c r="P1145" s="159"/>
      <c r="Q1145" s="159"/>
      <c r="R1145" s="159"/>
      <c r="S1145" s="36"/>
      <c r="T1145" s="36"/>
      <c r="U1145" s="31"/>
      <c r="V1145" s="30"/>
      <c r="W1145" s="1"/>
      <c r="X1145" s="1"/>
    </row>
    <row r="1146" spans="1:24">
      <c r="A1146" s="65"/>
      <c r="B1146" s="29"/>
      <c r="C1146" s="30"/>
      <c r="D1146" s="126"/>
      <c r="E1146" s="28"/>
      <c r="F1146" s="29"/>
      <c r="G1146" s="30"/>
      <c r="H1146" s="30"/>
      <c r="I1146" s="36"/>
      <c r="J1146" s="36"/>
      <c r="K1146" s="36"/>
      <c r="L1146" s="36"/>
      <c r="M1146" s="31"/>
      <c r="N1146" s="32"/>
      <c r="O1146" s="125"/>
      <c r="P1146" s="159"/>
      <c r="Q1146" s="159"/>
      <c r="R1146" s="159"/>
      <c r="S1146" s="36"/>
      <c r="T1146" s="36"/>
      <c r="U1146" s="31"/>
      <c r="V1146" s="30"/>
      <c r="W1146" s="1"/>
      <c r="X1146" s="1"/>
    </row>
    <row r="1147" spans="1:24">
      <c r="A1147" s="65"/>
      <c r="B1147" s="29"/>
      <c r="C1147" s="30"/>
      <c r="D1147" s="126"/>
      <c r="E1147" s="28"/>
      <c r="F1147" s="29"/>
      <c r="G1147" s="30"/>
      <c r="H1147" s="30"/>
      <c r="I1147" s="36"/>
      <c r="J1147" s="36"/>
      <c r="K1147" s="36"/>
      <c r="L1147" s="36"/>
      <c r="M1147" s="31"/>
      <c r="N1147" s="32"/>
      <c r="O1147" s="125"/>
      <c r="P1147" s="159"/>
      <c r="Q1147" s="159"/>
      <c r="R1147" s="159"/>
      <c r="S1147" s="36"/>
      <c r="T1147" s="36"/>
      <c r="U1147" s="31"/>
      <c r="V1147" s="30"/>
      <c r="W1147" s="1"/>
      <c r="X1147" s="1"/>
    </row>
    <row r="1148" spans="1:24">
      <c r="A1148" s="65"/>
      <c r="B1148" s="29"/>
      <c r="C1148" s="30"/>
      <c r="D1148" s="126"/>
      <c r="E1148" s="28"/>
      <c r="F1148" s="29"/>
      <c r="G1148" s="30"/>
      <c r="H1148" s="30"/>
      <c r="I1148" s="36"/>
      <c r="J1148" s="36"/>
      <c r="K1148" s="36"/>
      <c r="L1148" s="36"/>
      <c r="M1148" s="31"/>
      <c r="N1148" s="32"/>
      <c r="O1148" s="125"/>
      <c r="P1148" s="159"/>
      <c r="Q1148" s="159"/>
      <c r="R1148" s="159"/>
      <c r="S1148" s="36"/>
      <c r="T1148" s="36"/>
      <c r="U1148" s="31"/>
      <c r="V1148" s="30"/>
      <c r="W1148" s="1"/>
      <c r="X1148" s="1"/>
    </row>
    <row r="1149" spans="1:24">
      <c r="A1149" s="65"/>
      <c r="B1149" s="29"/>
      <c r="C1149" s="30"/>
      <c r="D1149" s="126"/>
      <c r="E1149" s="28"/>
      <c r="F1149" s="29"/>
      <c r="G1149" s="30"/>
      <c r="H1149" s="30"/>
      <c r="I1149" s="36"/>
      <c r="J1149" s="36"/>
      <c r="K1149" s="36"/>
      <c r="L1149" s="36"/>
      <c r="M1149" s="31"/>
      <c r="N1149" s="32"/>
      <c r="O1149" s="125"/>
      <c r="P1149" s="159"/>
      <c r="Q1149" s="159"/>
      <c r="R1149" s="159"/>
      <c r="S1149" s="36"/>
      <c r="T1149" s="36"/>
      <c r="U1149" s="31"/>
      <c r="V1149" s="30"/>
      <c r="W1149" s="1"/>
      <c r="X1149" s="1"/>
    </row>
    <row r="1150" spans="1:24">
      <c r="A1150" s="65"/>
      <c r="B1150" s="29"/>
      <c r="C1150" s="30"/>
      <c r="D1150" s="126"/>
      <c r="E1150" s="28"/>
      <c r="F1150" s="29"/>
      <c r="G1150" s="30"/>
      <c r="H1150" s="30"/>
      <c r="I1150" s="36"/>
      <c r="J1150" s="36"/>
      <c r="K1150" s="36"/>
      <c r="L1150" s="36"/>
      <c r="M1150" s="31"/>
      <c r="N1150" s="32"/>
      <c r="O1150" s="125"/>
      <c r="P1150" s="159"/>
      <c r="Q1150" s="159"/>
      <c r="R1150" s="159"/>
      <c r="S1150" s="36"/>
      <c r="T1150" s="36"/>
      <c r="U1150" s="31"/>
      <c r="V1150" s="30"/>
      <c r="W1150" s="1"/>
      <c r="X1150" s="1"/>
    </row>
    <row r="1151" spans="1:24">
      <c r="A1151" s="65"/>
      <c r="B1151" s="29"/>
      <c r="C1151" s="30"/>
      <c r="D1151" s="126"/>
      <c r="E1151" s="28"/>
      <c r="F1151" s="29"/>
      <c r="G1151" s="30"/>
      <c r="H1151" s="30"/>
      <c r="I1151" s="36"/>
      <c r="J1151" s="36"/>
      <c r="K1151" s="36"/>
      <c r="L1151" s="36"/>
      <c r="M1151" s="31"/>
      <c r="N1151" s="32"/>
      <c r="O1151" s="125"/>
      <c r="P1151" s="159"/>
      <c r="Q1151" s="159"/>
      <c r="R1151" s="159"/>
      <c r="S1151" s="36"/>
      <c r="T1151" s="36"/>
      <c r="U1151" s="31"/>
      <c r="V1151" s="30"/>
      <c r="W1151" s="1"/>
      <c r="X1151" s="1"/>
    </row>
    <row r="1152" spans="1:24">
      <c r="A1152" s="65"/>
      <c r="B1152" s="29"/>
      <c r="C1152" s="30"/>
      <c r="D1152" s="126"/>
      <c r="E1152" s="28"/>
      <c r="F1152" s="29"/>
      <c r="G1152" s="30"/>
      <c r="H1152" s="30"/>
      <c r="I1152" s="36"/>
      <c r="J1152" s="36"/>
      <c r="K1152" s="36"/>
      <c r="L1152" s="36"/>
      <c r="M1152" s="31"/>
      <c r="N1152" s="32"/>
      <c r="O1152" s="125"/>
      <c r="P1152" s="159"/>
      <c r="Q1152" s="159"/>
      <c r="R1152" s="159"/>
      <c r="S1152" s="36"/>
      <c r="T1152" s="36"/>
      <c r="U1152" s="31"/>
      <c r="V1152" s="30"/>
      <c r="W1152" s="1"/>
      <c r="X1152" s="1"/>
    </row>
    <row r="1153" spans="1:24">
      <c r="A1153" s="65"/>
      <c r="B1153" s="29"/>
      <c r="C1153" s="30"/>
      <c r="D1153" s="126"/>
      <c r="E1153" s="28"/>
      <c r="F1153" s="29"/>
      <c r="G1153" s="30"/>
      <c r="H1153" s="30"/>
      <c r="I1153" s="36"/>
      <c r="J1153" s="36"/>
      <c r="K1153" s="36"/>
      <c r="L1153" s="36"/>
      <c r="M1153" s="31"/>
      <c r="N1153" s="32"/>
      <c r="O1153" s="125"/>
      <c r="P1153" s="159"/>
      <c r="Q1153" s="159"/>
      <c r="R1153" s="159"/>
      <c r="S1153" s="36"/>
      <c r="T1153" s="36"/>
      <c r="U1153" s="31"/>
      <c r="V1153" s="30"/>
      <c r="W1153" s="1"/>
      <c r="X1153" s="1"/>
    </row>
    <row r="1154" spans="1:24">
      <c r="A1154" s="65"/>
      <c r="B1154" s="29"/>
      <c r="C1154" s="30"/>
      <c r="D1154" s="126"/>
      <c r="E1154" s="28"/>
      <c r="F1154" s="29"/>
      <c r="G1154" s="30"/>
      <c r="H1154" s="30"/>
      <c r="I1154" s="36"/>
      <c r="J1154" s="36"/>
      <c r="K1154" s="36"/>
      <c r="L1154" s="36"/>
      <c r="M1154" s="31"/>
      <c r="N1154" s="32"/>
      <c r="O1154" s="125"/>
      <c r="P1154" s="159"/>
      <c r="Q1154" s="159"/>
      <c r="R1154" s="159"/>
      <c r="S1154" s="36"/>
      <c r="T1154" s="36"/>
      <c r="U1154" s="31"/>
      <c r="V1154" s="30"/>
      <c r="W1154" s="1"/>
      <c r="X1154" s="1"/>
    </row>
    <row r="1155" spans="1:24">
      <c r="A1155" s="65"/>
      <c r="B1155" s="29"/>
      <c r="C1155" s="30"/>
      <c r="D1155" s="126"/>
      <c r="E1155" s="28"/>
      <c r="F1155" s="29"/>
      <c r="G1155" s="30"/>
      <c r="H1155" s="30"/>
      <c r="I1155" s="36"/>
      <c r="J1155" s="36"/>
      <c r="K1155" s="36"/>
      <c r="L1155" s="36"/>
      <c r="M1155" s="31"/>
      <c r="N1155" s="32"/>
      <c r="O1155" s="125"/>
      <c r="P1155" s="159"/>
      <c r="Q1155" s="159"/>
      <c r="R1155" s="159"/>
      <c r="S1155" s="36"/>
      <c r="T1155" s="36"/>
      <c r="U1155" s="31"/>
      <c r="V1155" s="30"/>
      <c r="W1155" s="1"/>
      <c r="X1155" s="1"/>
    </row>
    <row r="1156" spans="1:24">
      <c r="A1156" s="65"/>
      <c r="B1156" s="29"/>
      <c r="C1156" s="30"/>
      <c r="D1156" s="126"/>
      <c r="E1156" s="28"/>
      <c r="F1156" s="29"/>
      <c r="G1156" s="30"/>
      <c r="H1156" s="30"/>
      <c r="I1156" s="36"/>
      <c r="J1156" s="36"/>
      <c r="K1156" s="36"/>
      <c r="L1156" s="36"/>
      <c r="M1156" s="31"/>
      <c r="N1156" s="32"/>
      <c r="O1156" s="125"/>
      <c r="P1156" s="159"/>
      <c r="Q1156" s="159"/>
      <c r="R1156" s="159"/>
      <c r="S1156" s="36"/>
      <c r="T1156" s="36"/>
      <c r="U1156" s="31"/>
      <c r="V1156" s="30"/>
      <c r="W1156" s="1"/>
      <c r="X1156" s="1"/>
    </row>
    <row r="1157" spans="1:24">
      <c r="A1157" s="65"/>
      <c r="B1157" s="29"/>
      <c r="C1157" s="30"/>
      <c r="D1157" s="126"/>
      <c r="E1157" s="28"/>
      <c r="F1157" s="29"/>
      <c r="G1157" s="30"/>
      <c r="H1157" s="30"/>
      <c r="I1157" s="36"/>
      <c r="J1157" s="36"/>
      <c r="K1157" s="36"/>
      <c r="L1157" s="36"/>
      <c r="M1157" s="31"/>
      <c r="N1157" s="32"/>
      <c r="O1157" s="125"/>
      <c r="P1157" s="159"/>
      <c r="Q1157" s="159"/>
      <c r="R1157" s="159"/>
      <c r="S1157" s="36"/>
      <c r="T1157" s="36"/>
      <c r="U1157" s="31"/>
      <c r="V1157" s="30"/>
      <c r="W1157" s="1"/>
      <c r="X1157" s="1"/>
    </row>
    <row r="1158" spans="1:24">
      <c r="A1158" s="65"/>
      <c r="B1158" s="29"/>
      <c r="C1158" s="30"/>
      <c r="D1158" s="126"/>
      <c r="E1158" s="28"/>
      <c r="F1158" s="29"/>
      <c r="G1158" s="30"/>
      <c r="H1158" s="30"/>
      <c r="I1158" s="36"/>
      <c r="J1158" s="36"/>
      <c r="K1158" s="36"/>
      <c r="L1158" s="36"/>
      <c r="M1158" s="31"/>
      <c r="N1158" s="32"/>
      <c r="O1158" s="125"/>
      <c r="P1158" s="159"/>
      <c r="Q1158" s="159"/>
      <c r="R1158" s="159"/>
      <c r="S1158" s="36"/>
      <c r="T1158" s="36"/>
      <c r="U1158" s="31"/>
      <c r="V1158" s="30"/>
      <c r="W1158" s="1"/>
      <c r="X1158" s="1"/>
    </row>
    <row r="1159" spans="1:24">
      <c r="A1159" s="65"/>
      <c r="B1159" s="29"/>
      <c r="C1159" s="30"/>
      <c r="D1159" s="126"/>
      <c r="E1159" s="28"/>
      <c r="F1159" s="29"/>
      <c r="G1159" s="30"/>
      <c r="H1159" s="30"/>
      <c r="I1159" s="36"/>
      <c r="J1159" s="36"/>
      <c r="K1159" s="36"/>
      <c r="L1159" s="36"/>
      <c r="M1159" s="31"/>
      <c r="N1159" s="32"/>
      <c r="O1159" s="125"/>
      <c r="P1159" s="159"/>
      <c r="Q1159" s="159"/>
      <c r="R1159" s="159"/>
      <c r="S1159" s="36"/>
      <c r="T1159" s="36"/>
      <c r="U1159" s="31"/>
      <c r="V1159" s="30"/>
      <c r="W1159" s="1"/>
      <c r="X1159" s="1"/>
    </row>
    <row r="1160" spans="1:24">
      <c r="A1160" s="65"/>
      <c r="B1160" s="29"/>
      <c r="C1160" s="30"/>
      <c r="D1160" s="126"/>
      <c r="E1160" s="28"/>
      <c r="F1160" s="29"/>
      <c r="G1160" s="30"/>
      <c r="H1160" s="30"/>
      <c r="I1160" s="36"/>
      <c r="J1160" s="36"/>
      <c r="K1160" s="36"/>
      <c r="L1160" s="36"/>
      <c r="M1160" s="31"/>
      <c r="N1160" s="32"/>
      <c r="O1160" s="125"/>
      <c r="P1160" s="159"/>
      <c r="Q1160" s="159"/>
      <c r="R1160" s="159"/>
      <c r="S1160" s="36"/>
      <c r="T1160" s="36"/>
      <c r="U1160" s="31"/>
      <c r="V1160" s="30"/>
      <c r="W1160" s="1"/>
      <c r="X1160" s="1"/>
    </row>
    <row r="1161" spans="1:24">
      <c r="A1161" s="65"/>
      <c r="B1161" s="29"/>
      <c r="C1161" s="30"/>
      <c r="D1161" s="126"/>
      <c r="E1161" s="28"/>
      <c r="F1161" s="29"/>
      <c r="G1161" s="30"/>
      <c r="H1161" s="30"/>
      <c r="I1161" s="36"/>
      <c r="J1161" s="36"/>
      <c r="K1161" s="36"/>
      <c r="L1161" s="36"/>
      <c r="M1161" s="31"/>
      <c r="N1161" s="32"/>
      <c r="O1161" s="125"/>
      <c r="P1161" s="159"/>
      <c r="Q1161" s="159"/>
      <c r="R1161" s="159"/>
      <c r="S1161" s="36"/>
      <c r="T1161" s="36"/>
      <c r="U1161" s="31"/>
      <c r="V1161" s="30"/>
      <c r="W1161" s="1"/>
      <c r="X1161" s="1"/>
    </row>
    <row r="1162" spans="1:24">
      <c r="A1162" s="65"/>
      <c r="B1162" s="29"/>
      <c r="C1162" s="30"/>
      <c r="D1162" s="126"/>
      <c r="E1162" s="28"/>
      <c r="F1162" s="29"/>
      <c r="G1162" s="30"/>
      <c r="H1162" s="30"/>
      <c r="I1162" s="36"/>
      <c r="J1162" s="36"/>
      <c r="K1162" s="36"/>
      <c r="L1162" s="36"/>
      <c r="M1162" s="31"/>
      <c r="N1162" s="32"/>
      <c r="O1162" s="125"/>
      <c r="P1162" s="159"/>
      <c r="Q1162" s="159"/>
      <c r="R1162" s="159"/>
      <c r="S1162" s="36"/>
      <c r="T1162" s="36"/>
      <c r="U1162" s="126"/>
      <c r="V1162" s="30"/>
      <c r="W1162" s="1"/>
      <c r="X1162" s="1"/>
    </row>
    <row r="1163" spans="1:24">
      <c r="A1163" s="65"/>
      <c r="B1163" s="29"/>
      <c r="C1163" s="30"/>
      <c r="D1163" s="126"/>
      <c r="E1163" s="28"/>
      <c r="F1163" s="29"/>
      <c r="G1163" s="30"/>
      <c r="H1163" s="30"/>
      <c r="I1163" s="36"/>
      <c r="J1163" s="36"/>
      <c r="K1163" s="36"/>
      <c r="L1163" s="36"/>
      <c r="M1163" s="31"/>
      <c r="N1163" s="32"/>
      <c r="O1163" s="125"/>
      <c r="P1163" s="159"/>
      <c r="Q1163" s="159"/>
      <c r="R1163" s="159"/>
      <c r="S1163" s="36"/>
      <c r="T1163" s="36"/>
      <c r="U1163" s="31"/>
      <c r="V1163" s="30"/>
      <c r="W1163" s="1"/>
      <c r="X1163" s="1"/>
    </row>
    <row r="1164" spans="1:24">
      <c r="A1164" s="65"/>
      <c r="B1164" s="29"/>
      <c r="C1164" s="30"/>
      <c r="D1164" s="126"/>
      <c r="E1164" s="28"/>
      <c r="F1164" s="29"/>
      <c r="G1164" s="30"/>
      <c r="H1164" s="30"/>
      <c r="I1164" s="36"/>
      <c r="J1164" s="36"/>
      <c r="K1164" s="36"/>
      <c r="L1164" s="36"/>
      <c r="M1164" s="31"/>
      <c r="N1164" s="32"/>
      <c r="O1164" s="125"/>
      <c r="P1164" s="159"/>
      <c r="Q1164" s="159"/>
      <c r="R1164" s="159"/>
      <c r="S1164" s="36"/>
      <c r="T1164" s="36"/>
      <c r="U1164" s="31"/>
      <c r="V1164" s="30"/>
      <c r="W1164" s="1"/>
      <c r="X1164" s="1"/>
    </row>
    <row r="1165" spans="1:24">
      <c r="A1165" s="65"/>
      <c r="B1165" s="29"/>
      <c r="C1165" s="30"/>
      <c r="D1165" s="126"/>
      <c r="E1165" s="28"/>
      <c r="F1165" s="29"/>
      <c r="G1165" s="30"/>
      <c r="H1165" s="30"/>
      <c r="I1165" s="36"/>
      <c r="J1165" s="36"/>
      <c r="K1165" s="36"/>
      <c r="L1165" s="36"/>
      <c r="M1165" s="31"/>
      <c r="N1165" s="32"/>
      <c r="O1165" s="125"/>
      <c r="P1165" s="159"/>
      <c r="Q1165" s="159"/>
      <c r="R1165" s="159"/>
      <c r="S1165" s="36"/>
      <c r="T1165" s="36"/>
      <c r="U1165" s="31"/>
      <c r="V1165" s="30"/>
      <c r="W1165" s="1"/>
      <c r="X1165" s="1"/>
    </row>
    <row r="1166" spans="1:24">
      <c r="A1166" s="65"/>
      <c r="B1166" s="29"/>
      <c r="C1166" s="30"/>
      <c r="D1166" s="126"/>
      <c r="E1166" s="28"/>
      <c r="F1166" s="29"/>
      <c r="G1166" s="30"/>
      <c r="H1166" s="30"/>
      <c r="I1166" s="36"/>
      <c r="J1166" s="36"/>
      <c r="K1166" s="36"/>
      <c r="L1166" s="36"/>
      <c r="M1166" s="31"/>
      <c r="N1166" s="32"/>
      <c r="O1166" s="125"/>
      <c r="P1166" s="159"/>
      <c r="Q1166" s="159"/>
      <c r="R1166" s="159"/>
      <c r="S1166" s="36"/>
      <c r="T1166" s="36"/>
      <c r="U1166" s="31"/>
      <c r="V1166" s="30"/>
      <c r="W1166" s="1"/>
      <c r="X1166" s="1"/>
    </row>
    <row r="1167" spans="1:24">
      <c r="A1167" s="65"/>
      <c r="B1167" s="29"/>
      <c r="C1167" s="30"/>
      <c r="D1167" s="126"/>
      <c r="E1167" s="28"/>
      <c r="F1167" s="29"/>
      <c r="G1167" s="30"/>
      <c r="H1167" s="30"/>
      <c r="I1167" s="36"/>
      <c r="J1167" s="36"/>
      <c r="K1167" s="36"/>
      <c r="L1167" s="36"/>
      <c r="M1167" s="31"/>
      <c r="N1167" s="32"/>
      <c r="O1167" s="125"/>
      <c r="P1167" s="159"/>
      <c r="Q1167" s="159"/>
      <c r="R1167" s="159"/>
      <c r="S1167" s="36"/>
      <c r="T1167" s="36"/>
      <c r="U1167" s="31"/>
      <c r="V1167" s="30"/>
      <c r="W1167" s="1"/>
      <c r="X1167" s="1"/>
    </row>
    <row r="1168" spans="1:24">
      <c r="A1168" s="65"/>
      <c r="B1168" s="29"/>
      <c r="C1168" s="30"/>
      <c r="D1168" s="126"/>
      <c r="E1168" s="28"/>
      <c r="F1168" s="29"/>
      <c r="G1168" s="30"/>
      <c r="H1168" s="30"/>
      <c r="I1168" s="36"/>
      <c r="J1168" s="36"/>
      <c r="K1168" s="36"/>
      <c r="L1168" s="36"/>
      <c r="M1168" s="31"/>
      <c r="N1168" s="32"/>
      <c r="O1168" s="125"/>
      <c r="P1168" s="159"/>
      <c r="Q1168" s="159"/>
      <c r="R1168" s="159"/>
      <c r="S1168" s="36"/>
      <c r="T1168" s="36"/>
      <c r="U1168" s="31"/>
      <c r="V1168" s="30"/>
      <c r="W1168" s="1"/>
      <c r="X1168" s="1"/>
    </row>
    <row r="1169" spans="1:24">
      <c r="A1169" s="65"/>
      <c r="B1169" s="29"/>
      <c r="C1169" s="30"/>
      <c r="D1169" s="126"/>
      <c r="E1169" s="28"/>
      <c r="F1169" s="29"/>
      <c r="G1169" s="30"/>
      <c r="H1169" s="30"/>
      <c r="I1169" s="36"/>
      <c r="J1169" s="36"/>
      <c r="K1169" s="36"/>
      <c r="L1169" s="36"/>
      <c r="M1169" s="31"/>
      <c r="N1169" s="32"/>
      <c r="O1169" s="125"/>
      <c r="P1169" s="159"/>
      <c r="Q1169" s="159"/>
      <c r="R1169" s="159"/>
      <c r="S1169" s="36"/>
      <c r="T1169" s="36"/>
      <c r="U1169" s="31"/>
      <c r="V1169" s="30"/>
      <c r="W1169" s="1"/>
      <c r="X1169" s="1"/>
    </row>
    <row r="1170" spans="1:24">
      <c r="A1170" s="65"/>
      <c r="B1170" s="29"/>
      <c r="C1170" s="30"/>
      <c r="D1170" s="126"/>
      <c r="E1170" s="28"/>
      <c r="F1170" s="29"/>
      <c r="G1170" s="30"/>
      <c r="H1170" s="30"/>
      <c r="I1170" s="36"/>
      <c r="J1170" s="36"/>
      <c r="K1170" s="36"/>
      <c r="L1170" s="36"/>
      <c r="M1170" s="31"/>
      <c r="N1170" s="32"/>
      <c r="O1170" s="125"/>
      <c r="P1170" s="159"/>
      <c r="Q1170" s="159"/>
      <c r="R1170" s="159"/>
      <c r="S1170" s="36"/>
      <c r="T1170" s="36"/>
      <c r="U1170" s="31"/>
      <c r="V1170" s="30"/>
      <c r="W1170" s="1"/>
      <c r="X1170" s="1"/>
    </row>
    <row r="1171" spans="1:24">
      <c r="A1171" s="65"/>
      <c r="B1171" s="29"/>
      <c r="C1171" s="30"/>
      <c r="D1171" s="126"/>
      <c r="E1171" s="28"/>
      <c r="F1171" s="29"/>
      <c r="G1171" s="30"/>
      <c r="H1171" s="30"/>
      <c r="I1171" s="36"/>
      <c r="J1171" s="36"/>
      <c r="K1171" s="36"/>
      <c r="L1171" s="36"/>
      <c r="M1171" s="31"/>
      <c r="N1171" s="32"/>
      <c r="O1171" s="125"/>
      <c r="P1171" s="159"/>
      <c r="Q1171" s="159"/>
      <c r="R1171" s="159"/>
      <c r="S1171" s="36"/>
      <c r="T1171" s="36"/>
      <c r="U1171" s="31"/>
      <c r="V1171" s="30"/>
      <c r="W1171" s="1"/>
      <c r="X1171" s="1"/>
    </row>
    <row r="1172" spans="1:24">
      <c r="A1172" s="65"/>
      <c r="B1172" s="29"/>
      <c r="C1172" s="30"/>
      <c r="D1172" s="126"/>
      <c r="E1172" s="28"/>
      <c r="F1172" s="29"/>
      <c r="G1172" s="30"/>
      <c r="H1172" s="30"/>
      <c r="I1172" s="36"/>
      <c r="J1172" s="36"/>
      <c r="K1172" s="36"/>
      <c r="L1172" s="36"/>
      <c r="M1172" s="31"/>
      <c r="N1172" s="32"/>
      <c r="O1172" s="125"/>
      <c r="P1172" s="159"/>
      <c r="Q1172" s="159"/>
      <c r="R1172" s="159"/>
      <c r="S1172" s="36"/>
      <c r="T1172" s="36"/>
      <c r="U1172" s="31"/>
      <c r="V1172" s="30"/>
      <c r="W1172" s="1"/>
      <c r="X1172" s="1"/>
    </row>
    <row r="1173" spans="1:24">
      <c r="A1173" s="65"/>
      <c r="B1173" s="29"/>
      <c r="C1173" s="30"/>
      <c r="D1173" s="126"/>
      <c r="E1173" s="28"/>
      <c r="F1173" s="29"/>
      <c r="G1173" s="30"/>
      <c r="H1173" s="30"/>
      <c r="I1173" s="36"/>
      <c r="J1173" s="36"/>
      <c r="K1173" s="36"/>
      <c r="L1173" s="36"/>
      <c r="M1173" s="31"/>
      <c r="N1173" s="32"/>
      <c r="O1173" s="125"/>
      <c r="P1173" s="159"/>
      <c r="Q1173" s="159"/>
      <c r="R1173" s="159"/>
      <c r="S1173" s="36"/>
      <c r="T1173" s="36"/>
      <c r="U1173" s="31"/>
      <c r="V1173" s="30"/>
      <c r="W1173" s="1"/>
      <c r="X1173" s="1"/>
    </row>
    <row r="1174" spans="1:24">
      <c r="A1174" s="65"/>
      <c r="B1174" s="29"/>
      <c r="C1174" s="30"/>
      <c r="D1174" s="126"/>
      <c r="E1174" s="28"/>
      <c r="F1174" s="29"/>
      <c r="G1174" s="30"/>
      <c r="H1174" s="30"/>
      <c r="I1174" s="36"/>
      <c r="J1174" s="36"/>
      <c r="K1174" s="36"/>
      <c r="L1174" s="36"/>
      <c r="M1174" s="31"/>
      <c r="N1174" s="32"/>
      <c r="O1174" s="125"/>
      <c r="P1174" s="159"/>
      <c r="Q1174" s="159"/>
      <c r="R1174" s="159"/>
      <c r="S1174" s="36"/>
      <c r="T1174" s="36"/>
      <c r="U1174" s="31"/>
      <c r="V1174" s="30"/>
      <c r="W1174" s="1"/>
      <c r="X1174" s="1"/>
    </row>
    <row r="1175" spans="1:24">
      <c r="A1175" s="65"/>
      <c r="B1175" s="29"/>
      <c r="C1175" s="30"/>
      <c r="D1175" s="126"/>
      <c r="E1175" s="28"/>
      <c r="F1175" s="29"/>
      <c r="G1175" s="30"/>
      <c r="H1175" s="30"/>
      <c r="I1175" s="36"/>
      <c r="J1175" s="36"/>
      <c r="K1175" s="36"/>
      <c r="L1175" s="36"/>
      <c r="M1175" s="31"/>
      <c r="N1175" s="32"/>
      <c r="O1175" s="125"/>
      <c r="P1175" s="159"/>
      <c r="Q1175" s="159"/>
      <c r="R1175" s="159"/>
      <c r="S1175" s="36"/>
      <c r="T1175" s="36"/>
      <c r="U1175" s="31"/>
      <c r="V1175" s="30"/>
      <c r="W1175" s="1"/>
      <c r="X1175" s="1"/>
    </row>
    <row r="1176" spans="1:24">
      <c r="A1176" s="65"/>
      <c r="B1176" s="29"/>
      <c r="C1176" s="30"/>
      <c r="D1176" s="126"/>
      <c r="E1176" s="28"/>
      <c r="F1176" s="29"/>
      <c r="G1176" s="30"/>
      <c r="H1176" s="30"/>
      <c r="I1176" s="36"/>
      <c r="J1176" s="36"/>
      <c r="K1176" s="36"/>
      <c r="L1176" s="36"/>
      <c r="M1176" s="31"/>
      <c r="N1176" s="32"/>
      <c r="O1176" s="125"/>
      <c r="P1176" s="159"/>
      <c r="Q1176" s="159"/>
      <c r="R1176" s="159"/>
      <c r="S1176" s="36"/>
      <c r="T1176" s="36"/>
      <c r="U1176" s="31"/>
      <c r="V1176" s="30"/>
      <c r="W1176" s="1"/>
      <c r="X1176" s="1"/>
    </row>
    <row r="1177" spans="1:24">
      <c r="A1177" s="65"/>
      <c r="B1177" s="29"/>
      <c r="C1177" s="30"/>
      <c r="D1177" s="126"/>
      <c r="E1177" s="28"/>
      <c r="F1177" s="29"/>
      <c r="G1177" s="30"/>
      <c r="H1177" s="30"/>
      <c r="I1177" s="36"/>
      <c r="J1177" s="36"/>
      <c r="K1177" s="36"/>
      <c r="L1177" s="36"/>
      <c r="M1177" s="31"/>
      <c r="N1177" s="32"/>
      <c r="O1177" s="125"/>
      <c r="P1177" s="159"/>
      <c r="Q1177" s="159"/>
      <c r="R1177" s="159"/>
      <c r="S1177" s="36"/>
      <c r="T1177" s="36"/>
      <c r="U1177" s="31"/>
      <c r="V1177" s="30"/>
      <c r="W1177" s="1"/>
      <c r="X1177" s="1"/>
    </row>
    <row r="1178" spans="1:24">
      <c r="A1178" s="65"/>
      <c r="B1178" s="29"/>
      <c r="C1178" s="30"/>
      <c r="D1178" s="126"/>
      <c r="E1178" s="28"/>
      <c r="F1178" s="29"/>
      <c r="G1178" s="30"/>
      <c r="H1178" s="30"/>
      <c r="I1178" s="36"/>
      <c r="J1178" s="36"/>
      <c r="K1178" s="36"/>
      <c r="L1178" s="36"/>
      <c r="M1178" s="31"/>
      <c r="N1178" s="32"/>
      <c r="O1178" s="125"/>
      <c r="P1178" s="159"/>
      <c r="Q1178" s="159"/>
      <c r="R1178" s="159"/>
      <c r="S1178" s="36"/>
      <c r="T1178" s="36"/>
      <c r="U1178" s="31"/>
      <c r="V1178" s="30"/>
      <c r="W1178" s="1"/>
      <c r="X1178" s="1"/>
    </row>
    <row r="1179" spans="1:24">
      <c r="A1179" s="65"/>
      <c r="B1179" s="29"/>
      <c r="C1179" s="30"/>
      <c r="D1179" s="126"/>
      <c r="E1179" s="28"/>
      <c r="F1179" s="29"/>
      <c r="G1179" s="30"/>
      <c r="H1179" s="30"/>
      <c r="I1179" s="36"/>
      <c r="J1179" s="36"/>
      <c r="K1179" s="36"/>
      <c r="L1179" s="36"/>
      <c r="M1179" s="31"/>
      <c r="N1179" s="32"/>
      <c r="O1179" s="125"/>
      <c r="P1179" s="159"/>
      <c r="Q1179" s="159"/>
      <c r="R1179" s="159"/>
      <c r="S1179" s="36"/>
      <c r="T1179" s="36"/>
      <c r="U1179" s="31"/>
      <c r="V1179" s="30"/>
      <c r="W1179" s="1"/>
      <c r="X1179" s="1"/>
    </row>
    <row r="1180" spans="1:24">
      <c r="A1180" s="65"/>
      <c r="B1180" s="29"/>
      <c r="C1180" s="30"/>
      <c r="D1180" s="126"/>
      <c r="E1180" s="28"/>
      <c r="F1180" s="29"/>
      <c r="G1180" s="30"/>
      <c r="H1180" s="30"/>
      <c r="I1180" s="36"/>
      <c r="J1180" s="36"/>
      <c r="K1180" s="36"/>
      <c r="L1180" s="36"/>
      <c r="M1180" s="31"/>
      <c r="N1180" s="32"/>
      <c r="O1180" s="125"/>
      <c r="P1180" s="159"/>
      <c r="Q1180" s="159"/>
      <c r="R1180" s="159"/>
      <c r="S1180" s="36"/>
      <c r="T1180" s="36"/>
      <c r="U1180" s="31"/>
      <c r="V1180" s="30"/>
      <c r="W1180" s="1"/>
      <c r="X1180" s="1"/>
    </row>
    <row r="1181" spans="1:24">
      <c r="A1181" s="65"/>
      <c r="B1181" s="29"/>
      <c r="C1181" s="30"/>
      <c r="D1181" s="126"/>
      <c r="E1181" s="28"/>
      <c r="F1181" s="29"/>
      <c r="G1181" s="30"/>
      <c r="H1181" s="30"/>
      <c r="I1181" s="36"/>
      <c r="J1181" s="36"/>
      <c r="K1181" s="36"/>
      <c r="L1181" s="36"/>
      <c r="M1181" s="31"/>
      <c r="N1181" s="32"/>
      <c r="O1181" s="125"/>
      <c r="P1181" s="159"/>
      <c r="Q1181" s="159"/>
      <c r="R1181" s="159"/>
      <c r="S1181" s="36"/>
      <c r="T1181" s="36"/>
      <c r="U1181" s="31"/>
      <c r="V1181" s="30"/>
      <c r="W1181" s="1"/>
      <c r="X1181" s="1"/>
    </row>
    <row r="1182" spans="1:24">
      <c r="A1182" s="65"/>
      <c r="B1182" s="29"/>
      <c r="C1182" s="30"/>
      <c r="D1182" s="126"/>
      <c r="E1182" s="28"/>
      <c r="F1182" s="29"/>
      <c r="G1182" s="30"/>
      <c r="H1182" s="30"/>
      <c r="I1182" s="36"/>
      <c r="J1182" s="36"/>
      <c r="K1182" s="36"/>
      <c r="L1182" s="36"/>
      <c r="M1182" s="31"/>
      <c r="N1182" s="32"/>
      <c r="O1182" s="125"/>
      <c r="P1182" s="159"/>
      <c r="Q1182" s="159"/>
      <c r="R1182" s="159"/>
      <c r="S1182" s="36"/>
      <c r="T1182" s="36"/>
      <c r="U1182" s="31"/>
      <c r="V1182" s="30"/>
      <c r="W1182" s="1"/>
      <c r="X1182" s="1"/>
    </row>
    <row r="1183" spans="1:24">
      <c r="A1183" s="65"/>
      <c r="B1183" s="29"/>
      <c r="C1183" s="30"/>
      <c r="D1183" s="126"/>
      <c r="E1183" s="28"/>
      <c r="F1183" s="29"/>
      <c r="G1183" s="30"/>
      <c r="H1183" s="30"/>
      <c r="I1183" s="36"/>
      <c r="J1183" s="36"/>
      <c r="K1183" s="36"/>
      <c r="L1183" s="36"/>
      <c r="M1183" s="31"/>
      <c r="N1183" s="32"/>
      <c r="O1183" s="125"/>
      <c r="P1183" s="159"/>
      <c r="Q1183" s="159"/>
      <c r="R1183" s="159"/>
      <c r="S1183" s="36"/>
      <c r="T1183" s="36"/>
      <c r="U1183" s="31"/>
      <c r="V1183" s="30"/>
      <c r="W1183" s="1"/>
      <c r="X1183" s="1"/>
    </row>
    <row r="1184" spans="1:24">
      <c r="A1184" s="65"/>
      <c r="B1184" s="29"/>
      <c r="C1184" s="30"/>
      <c r="D1184" s="126"/>
      <c r="E1184" s="28"/>
      <c r="F1184" s="29"/>
      <c r="G1184" s="30"/>
      <c r="H1184" s="30"/>
      <c r="I1184" s="36"/>
      <c r="J1184" s="36"/>
      <c r="K1184" s="36"/>
      <c r="L1184" s="36"/>
      <c r="M1184" s="31"/>
      <c r="N1184" s="32"/>
      <c r="O1184" s="125"/>
      <c r="P1184" s="159"/>
      <c r="Q1184" s="159"/>
      <c r="R1184" s="159"/>
      <c r="S1184" s="36"/>
      <c r="T1184" s="36"/>
      <c r="U1184" s="31"/>
      <c r="V1184" s="30"/>
      <c r="W1184" s="1"/>
      <c r="X1184" s="1"/>
    </row>
    <row r="1185" spans="1:24">
      <c r="A1185" s="65"/>
      <c r="B1185" s="29"/>
      <c r="C1185" s="30"/>
      <c r="D1185" s="126"/>
      <c r="E1185" s="28"/>
      <c r="F1185" s="29"/>
      <c r="G1185" s="30"/>
      <c r="H1185" s="30"/>
      <c r="I1185" s="36"/>
      <c r="J1185" s="36"/>
      <c r="K1185" s="36"/>
      <c r="L1185" s="36"/>
      <c r="M1185" s="31"/>
      <c r="N1185" s="32"/>
      <c r="O1185" s="125"/>
      <c r="P1185" s="159"/>
      <c r="Q1185" s="159"/>
      <c r="R1185" s="159"/>
      <c r="S1185" s="36"/>
      <c r="T1185" s="36"/>
      <c r="U1185" s="31"/>
      <c r="V1185" s="30"/>
      <c r="W1185" s="1"/>
      <c r="X1185" s="1"/>
    </row>
    <row r="1186" spans="1:24">
      <c r="A1186" s="65"/>
      <c r="B1186" s="29"/>
      <c r="C1186" s="30"/>
      <c r="D1186" s="126"/>
      <c r="E1186" s="28"/>
      <c r="F1186" s="29"/>
      <c r="G1186" s="30"/>
      <c r="H1186" s="30"/>
      <c r="I1186" s="36"/>
      <c r="J1186" s="36"/>
      <c r="K1186" s="36"/>
      <c r="L1186" s="36"/>
      <c r="M1186" s="31"/>
      <c r="N1186" s="32"/>
      <c r="O1186" s="125"/>
      <c r="P1186" s="159"/>
      <c r="Q1186" s="159"/>
      <c r="R1186" s="159"/>
      <c r="S1186" s="36"/>
      <c r="T1186" s="36"/>
      <c r="U1186" s="31"/>
      <c r="V1186" s="30"/>
      <c r="W1186" s="1"/>
      <c r="X1186" s="1"/>
    </row>
    <row r="1187" spans="1:24">
      <c r="A1187" s="65"/>
      <c r="B1187" s="29"/>
      <c r="C1187" s="30"/>
      <c r="D1187" s="126"/>
      <c r="E1187" s="28"/>
      <c r="F1187" s="29"/>
      <c r="G1187" s="30"/>
      <c r="H1187" s="30"/>
      <c r="I1187" s="36"/>
      <c r="J1187" s="36"/>
      <c r="K1187" s="36"/>
      <c r="L1187" s="36"/>
      <c r="M1187" s="31"/>
      <c r="N1187" s="32"/>
      <c r="O1187" s="125"/>
      <c r="P1187" s="159"/>
      <c r="Q1187" s="159"/>
      <c r="R1187" s="159"/>
      <c r="S1187" s="36"/>
      <c r="T1187" s="36"/>
      <c r="U1187" s="31"/>
      <c r="V1187" s="30"/>
      <c r="W1187" s="1"/>
      <c r="X1187" s="1"/>
    </row>
    <row r="1188" spans="1:24">
      <c r="A1188" s="65"/>
      <c r="B1188" s="29"/>
      <c r="C1188" s="30"/>
      <c r="D1188" s="126"/>
      <c r="E1188" s="28"/>
      <c r="F1188" s="29"/>
      <c r="G1188" s="30"/>
      <c r="H1188" s="30"/>
      <c r="I1188" s="36"/>
      <c r="J1188" s="36"/>
      <c r="K1188" s="36"/>
      <c r="L1188" s="36"/>
      <c r="M1188" s="31"/>
      <c r="N1188" s="32"/>
      <c r="O1188" s="125"/>
      <c r="P1188" s="159"/>
      <c r="Q1188" s="159"/>
      <c r="R1188" s="159"/>
      <c r="S1188" s="36"/>
      <c r="T1188" s="36"/>
      <c r="U1188" s="31"/>
      <c r="V1188" s="30"/>
      <c r="W1188" s="1"/>
      <c r="X1188" s="1"/>
    </row>
    <row r="1189" spans="1:24">
      <c r="A1189" s="65"/>
      <c r="B1189" s="29"/>
      <c r="C1189" s="30"/>
      <c r="D1189" s="126"/>
      <c r="E1189" s="28"/>
      <c r="F1189" s="29"/>
      <c r="G1189" s="30"/>
      <c r="H1189" s="30"/>
      <c r="I1189" s="36"/>
      <c r="J1189" s="36"/>
      <c r="K1189" s="36"/>
      <c r="L1189" s="36"/>
      <c r="M1189" s="31"/>
      <c r="N1189" s="32"/>
      <c r="O1189" s="125"/>
      <c r="P1189" s="159"/>
      <c r="Q1189" s="159"/>
      <c r="R1189" s="159"/>
      <c r="S1189" s="36"/>
      <c r="T1189" s="36"/>
      <c r="U1189" s="31"/>
      <c r="V1189" s="30"/>
      <c r="W1189" s="1"/>
      <c r="X1189" s="1"/>
    </row>
    <row r="1190" spans="1:24">
      <c r="A1190" s="65"/>
      <c r="B1190" s="29"/>
      <c r="C1190" s="30"/>
      <c r="D1190" s="126"/>
      <c r="E1190" s="28"/>
      <c r="F1190" s="29"/>
      <c r="G1190" s="30"/>
      <c r="H1190" s="30"/>
      <c r="I1190" s="36"/>
      <c r="J1190" s="36"/>
      <c r="K1190" s="36"/>
      <c r="L1190" s="36"/>
      <c r="M1190" s="31"/>
      <c r="N1190" s="32"/>
      <c r="O1190" s="125"/>
      <c r="P1190" s="159"/>
      <c r="Q1190" s="159"/>
      <c r="R1190" s="159"/>
      <c r="S1190" s="36"/>
      <c r="T1190" s="36"/>
      <c r="U1190" s="31"/>
      <c r="V1190" s="30"/>
      <c r="W1190" s="1"/>
      <c r="X1190" s="1"/>
    </row>
    <row r="1191" spans="1:24">
      <c r="A1191" s="65"/>
      <c r="B1191" s="29"/>
      <c r="C1191" s="30"/>
      <c r="D1191" s="126"/>
      <c r="E1191" s="28"/>
      <c r="F1191" s="29"/>
      <c r="G1191" s="30"/>
      <c r="H1191" s="30"/>
      <c r="I1191" s="36"/>
      <c r="J1191" s="36"/>
      <c r="K1191" s="36"/>
      <c r="L1191" s="36"/>
      <c r="M1191" s="31"/>
      <c r="N1191" s="32"/>
      <c r="O1191" s="125"/>
      <c r="P1191" s="159"/>
      <c r="Q1191" s="159"/>
      <c r="R1191" s="159"/>
      <c r="S1191" s="36"/>
      <c r="T1191" s="36"/>
      <c r="U1191" s="31"/>
      <c r="V1191" s="30"/>
      <c r="W1191" s="1"/>
      <c r="X1191" s="1"/>
    </row>
    <row r="1192" spans="1:24">
      <c r="A1192" s="65"/>
      <c r="B1192" s="29"/>
      <c r="C1192" s="30"/>
      <c r="D1192" s="126"/>
      <c r="E1192" s="28"/>
      <c r="F1192" s="29"/>
      <c r="G1192" s="30"/>
      <c r="H1192" s="30"/>
      <c r="I1192" s="36"/>
      <c r="J1192" s="36"/>
      <c r="K1192" s="36"/>
      <c r="L1192" s="36"/>
      <c r="M1192" s="31"/>
      <c r="N1192" s="32"/>
      <c r="O1192" s="125"/>
      <c r="P1192" s="159"/>
      <c r="Q1192" s="159"/>
      <c r="R1192" s="159"/>
      <c r="S1192" s="36"/>
      <c r="T1192" s="36"/>
      <c r="U1192" s="31"/>
      <c r="V1192" s="30"/>
      <c r="W1192" s="1"/>
      <c r="X1192" s="1"/>
    </row>
    <row r="1193" spans="1:24">
      <c r="A1193" s="65"/>
      <c r="B1193" s="29"/>
      <c r="C1193" s="30"/>
      <c r="D1193" s="126"/>
      <c r="E1193" s="28"/>
      <c r="F1193" s="29"/>
      <c r="G1193" s="30"/>
      <c r="H1193" s="30"/>
      <c r="I1193" s="36"/>
      <c r="J1193" s="36"/>
      <c r="K1193" s="36"/>
      <c r="L1193" s="36"/>
      <c r="M1193" s="31"/>
      <c r="N1193" s="32"/>
      <c r="O1193" s="125"/>
      <c r="P1193" s="159"/>
      <c r="Q1193" s="159"/>
      <c r="R1193" s="159"/>
      <c r="S1193" s="36"/>
      <c r="T1193" s="36"/>
      <c r="U1193" s="31"/>
      <c r="V1193" s="30"/>
      <c r="W1193" s="1"/>
      <c r="X1193" s="1"/>
    </row>
    <row r="1194" spans="1:24">
      <c r="A1194" s="65"/>
      <c r="B1194" s="29"/>
      <c r="C1194" s="30"/>
      <c r="D1194" s="126"/>
      <c r="E1194" s="28"/>
      <c r="F1194" s="29"/>
      <c r="G1194" s="30"/>
      <c r="H1194" s="30"/>
      <c r="I1194" s="36"/>
      <c r="J1194" s="36"/>
      <c r="K1194" s="36"/>
      <c r="L1194" s="36"/>
      <c r="M1194" s="31"/>
      <c r="N1194" s="32"/>
      <c r="O1194" s="125"/>
      <c r="P1194" s="159"/>
      <c r="Q1194" s="159"/>
      <c r="R1194" s="159"/>
      <c r="S1194" s="36"/>
      <c r="T1194" s="36"/>
      <c r="U1194" s="31"/>
      <c r="V1194" s="30"/>
      <c r="W1194" s="1"/>
      <c r="X1194" s="1"/>
    </row>
    <row r="1195" spans="1:24">
      <c r="A1195" s="65"/>
      <c r="B1195" s="29"/>
      <c r="C1195" s="30"/>
      <c r="D1195" s="126"/>
      <c r="E1195" s="28"/>
      <c r="F1195" s="29"/>
      <c r="G1195" s="30"/>
      <c r="H1195" s="30"/>
      <c r="I1195" s="36"/>
      <c r="J1195" s="36"/>
      <c r="K1195" s="36"/>
      <c r="L1195" s="36"/>
      <c r="M1195" s="31"/>
      <c r="N1195" s="32"/>
      <c r="O1195" s="125"/>
      <c r="P1195" s="159"/>
      <c r="Q1195" s="159"/>
      <c r="R1195" s="159"/>
      <c r="S1195" s="36"/>
      <c r="T1195" s="36"/>
      <c r="U1195" s="31"/>
      <c r="V1195" s="30"/>
      <c r="W1195" s="1"/>
      <c r="X1195" s="1"/>
    </row>
    <row r="1196" spans="1:24">
      <c r="A1196" s="65"/>
      <c r="B1196" s="29"/>
      <c r="C1196" s="30"/>
      <c r="D1196" s="126"/>
      <c r="E1196" s="28"/>
      <c r="F1196" s="29"/>
      <c r="G1196" s="30"/>
      <c r="H1196" s="30"/>
      <c r="I1196" s="36"/>
      <c r="J1196" s="36"/>
      <c r="K1196" s="36"/>
      <c r="L1196" s="36"/>
      <c r="M1196" s="31"/>
      <c r="N1196" s="32"/>
      <c r="O1196" s="125"/>
      <c r="P1196" s="159"/>
      <c r="Q1196" s="159"/>
      <c r="R1196" s="159"/>
      <c r="S1196" s="36"/>
      <c r="T1196" s="36"/>
      <c r="U1196" s="31"/>
      <c r="V1196" s="30"/>
      <c r="W1196" s="1"/>
      <c r="X1196" s="1"/>
    </row>
    <row r="1197" spans="1:24">
      <c r="A1197" s="65"/>
      <c r="B1197" s="29"/>
      <c r="C1197" s="30"/>
      <c r="D1197" s="126"/>
      <c r="E1197" s="28"/>
      <c r="F1197" s="29"/>
      <c r="G1197" s="30"/>
      <c r="H1197" s="30"/>
      <c r="I1197" s="36"/>
      <c r="J1197" s="36"/>
      <c r="K1197" s="36"/>
      <c r="L1197" s="36"/>
      <c r="M1197" s="31"/>
      <c r="N1197" s="32"/>
      <c r="O1197" s="125"/>
      <c r="P1197" s="159"/>
      <c r="Q1197" s="159"/>
      <c r="R1197" s="159"/>
      <c r="S1197" s="36"/>
      <c r="T1197" s="36"/>
      <c r="U1197" s="31"/>
      <c r="V1197" s="30"/>
      <c r="W1197" s="1"/>
      <c r="X1197" s="1"/>
    </row>
    <row r="1198" spans="1:24">
      <c r="A1198" s="65"/>
      <c r="B1198" s="29"/>
      <c r="C1198" s="30"/>
      <c r="D1198" s="126"/>
      <c r="E1198" s="28"/>
      <c r="F1198" s="29"/>
      <c r="G1198" s="30"/>
      <c r="H1198" s="30"/>
      <c r="I1198" s="36"/>
      <c r="J1198" s="36"/>
      <c r="K1198" s="36"/>
      <c r="L1198" s="36"/>
      <c r="M1198" s="31"/>
      <c r="N1198" s="32"/>
      <c r="O1198" s="125"/>
      <c r="P1198" s="159"/>
      <c r="Q1198" s="159"/>
      <c r="R1198" s="159"/>
      <c r="S1198" s="36"/>
      <c r="T1198" s="36"/>
      <c r="U1198" s="31"/>
      <c r="V1198" s="30"/>
      <c r="W1198" s="1"/>
      <c r="X1198" s="1"/>
    </row>
    <row r="1199" spans="1:24">
      <c r="A1199" s="65"/>
      <c r="B1199" s="29"/>
      <c r="C1199" s="30"/>
      <c r="D1199" s="126"/>
      <c r="E1199" s="28"/>
      <c r="F1199" s="29"/>
      <c r="G1199" s="30"/>
      <c r="H1199" s="30"/>
      <c r="I1199" s="36"/>
      <c r="J1199" s="36"/>
      <c r="K1199" s="36"/>
      <c r="L1199" s="36"/>
      <c r="M1199" s="31"/>
      <c r="N1199" s="32"/>
      <c r="O1199" s="125"/>
      <c r="P1199" s="159"/>
      <c r="Q1199" s="159"/>
      <c r="R1199" s="159"/>
      <c r="S1199" s="36"/>
      <c r="T1199" s="36"/>
      <c r="U1199" s="31"/>
      <c r="V1199" s="30"/>
      <c r="W1199" s="1"/>
      <c r="X1199" s="1"/>
    </row>
    <row r="1200" spans="1:24">
      <c r="A1200" s="65"/>
      <c r="B1200" s="29"/>
      <c r="C1200" s="30"/>
      <c r="D1200" s="126"/>
      <c r="E1200" s="28"/>
      <c r="F1200" s="29"/>
      <c r="G1200" s="30"/>
      <c r="H1200" s="30"/>
      <c r="I1200" s="36"/>
      <c r="J1200" s="36"/>
      <c r="K1200" s="36"/>
      <c r="L1200" s="36"/>
      <c r="M1200" s="31"/>
      <c r="N1200" s="32"/>
      <c r="O1200" s="125"/>
      <c r="P1200" s="159"/>
      <c r="Q1200" s="159"/>
      <c r="R1200" s="159"/>
      <c r="S1200" s="36"/>
      <c r="T1200" s="36"/>
      <c r="U1200" s="31"/>
      <c r="V1200" s="30"/>
      <c r="W1200" s="1"/>
      <c r="X1200" s="1"/>
    </row>
    <row r="1201" spans="1:24">
      <c r="A1201" s="65"/>
      <c r="B1201" s="29"/>
      <c r="C1201" s="30"/>
      <c r="D1201" s="126"/>
      <c r="E1201" s="28"/>
      <c r="F1201" s="29"/>
      <c r="G1201" s="30"/>
      <c r="H1201" s="30"/>
      <c r="I1201" s="36"/>
      <c r="J1201" s="36"/>
      <c r="K1201" s="36"/>
      <c r="L1201" s="36"/>
      <c r="M1201" s="31"/>
      <c r="N1201" s="32"/>
      <c r="O1201" s="125"/>
      <c r="P1201" s="159"/>
      <c r="Q1201" s="159"/>
      <c r="R1201" s="159"/>
      <c r="S1201" s="36"/>
      <c r="T1201" s="36"/>
      <c r="U1201" s="31"/>
      <c r="V1201" s="30"/>
      <c r="W1201" s="1"/>
      <c r="X1201" s="1"/>
    </row>
    <row r="1202" spans="1:24">
      <c r="A1202" s="65"/>
      <c r="B1202" s="29"/>
      <c r="C1202" s="30"/>
      <c r="D1202" s="126"/>
      <c r="E1202" s="28"/>
      <c r="F1202" s="29"/>
      <c r="G1202" s="30"/>
      <c r="H1202" s="30"/>
      <c r="I1202" s="36"/>
      <c r="J1202" s="36"/>
      <c r="K1202" s="36"/>
      <c r="L1202" s="36"/>
      <c r="M1202" s="31"/>
      <c r="N1202" s="32"/>
      <c r="O1202" s="125"/>
      <c r="P1202" s="159"/>
      <c r="Q1202" s="159"/>
      <c r="R1202" s="159"/>
      <c r="S1202" s="36"/>
      <c r="T1202" s="36"/>
      <c r="U1202" s="31"/>
      <c r="V1202" s="30"/>
      <c r="W1202" s="1"/>
      <c r="X1202" s="1"/>
    </row>
    <row r="1203" spans="1:24">
      <c r="A1203" s="65"/>
      <c r="B1203" s="29"/>
      <c r="C1203" s="30"/>
      <c r="D1203" s="126"/>
      <c r="E1203" s="28"/>
      <c r="F1203" s="29"/>
      <c r="G1203" s="30"/>
      <c r="H1203" s="30"/>
      <c r="I1203" s="36"/>
      <c r="J1203" s="36"/>
      <c r="K1203" s="36"/>
      <c r="L1203" s="36"/>
      <c r="M1203" s="31"/>
      <c r="N1203" s="32"/>
      <c r="O1203" s="125"/>
      <c r="P1203" s="159"/>
      <c r="Q1203" s="159"/>
      <c r="R1203" s="159"/>
      <c r="S1203" s="36"/>
      <c r="T1203" s="36"/>
      <c r="U1203" s="31"/>
      <c r="V1203" s="30"/>
      <c r="W1203" s="1"/>
      <c r="X1203" s="1"/>
    </row>
    <row r="1204" spans="1:24">
      <c r="A1204" s="65"/>
      <c r="B1204" s="29"/>
      <c r="C1204" s="30"/>
      <c r="D1204" s="126"/>
      <c r="E1204" s="28"/>
      <c r="F1204" s="29"/>
      <c r="G1204" s="30"/>
      <c r="H1204" s="30"/>
      <c r="I1204" s="36"/>
      <c r="J1204" s="36"/>
      <c r="K1204" s="36"/>
      <c r="L1204" s="36"/>
      <c r="M1204" s="31"/>
      <c r="N1204" s="32"/>
      <c r="O1204" s="125"/>
      <c r="P1204" s="159"/>
      <c r="Q1204" s="159"/>
      <c r="R1204" s="159"/>
      <c r="S1204" s="36"/>
      <c r="T1204" s="36"/>
      <c r="U1204" s="31"/>
      <c r="V1204" s="30"/>
      <c r="W1204" s="1"/>
      <c r="X1204" s="1"/>
    </row>
    <row r="1205" spans="1:24">
      <c r="A1205" s="65"/>
      <c r="B1205" s="29"/>
      <c r="C1205" s="30"/>
      <c r="D1205" s="126"/>
      <c r="E1205" s="28"/>
      <c r="F1205" s="29"/>
      <c r="G1205" s="30"/>
      <c r="H1205" s="30"/>
      <c r="I1205" s="36"/>
      <c r="J1205" s="36"/>
      <c r="K1205" s="36"/>
      <c r="L1205" s="36"/>
      <c r="M1205" s="31"/>
      <c r="N1205" s="32"/>
      <c r="O1205" s="125"/>
      <c r="P1205" s="159"/>
      <c r="Q1205" s="159"/>
      <c r="R1205" s="159"/>
      <c r="S1205" s="36"/>
      <c r="T1205" s="36"/>
      <c r="U1205" s="31"/>
      <c r="V1205" s="30"/>
      <c r="W1205" s="1"/>
      <c r="X1205" s="1"/>
    </row>
    <row r="1206" spans="1:24">
      <c r="A1206" s="65"/>
      <c r="B1206" s="29"/>
      <c r="C1206" s="30"/>
      <c r="D1206" s="126"/>
      <c r="E1206" s="28"/>
      <c r="F1206" s="29"/>
      <c r="G1206" s="30"/>
      <c r="H1206" s="30"/>
      <c r="I1206" s="36"/>
      <c r="J1206" s="36"/>
      <c r="K1206" s="36"/>
      <c r="L1206" s="36"/>
      <c r="M1206" s="31"/>
      <c r="N1206" s="32"/>
      <c r="O1206" s="125"/>
      <c r="P1206" s="159"/>
      <c r="Q1206" s="159"/>
      <c r="R1206" s="159"/>
      <c r="S1206" s="36"/>
      <c r="T1206" s="36"/>
      <c r="U1206" s="31"/>
      <c r="V1206" s="30"/>
      <c r="W1206" s="1"/>
      <c r="X1206" s="1"/>
    </row>
    <row r="1207" spans="1:24">
      <c r="A1207" s="65"/>
      <c r="B1207" s="29"/>
      <c r="C1207" s="30"/>
      <c r="D1207" s="126"/>
      <c r="E1207" s="28"/>
      <c r="F1207" s="29"/>
      <c r="G1207" s="30"/>
      <c r="H1207" s="30"/>
      <c r="I1207" s="36"/>
      <c r="J1207" s="36"/>
      <c r="K1207" s="36"/>
      <c r="L1207" s="36"/>
      <c r="M1207" s="31"/>
      <c r="N1207" s="32"/>
      <c r="O1207" s="125"/>
      <c r="P1207" s="159"/>
      <c r="Q1207" s="159"/>
      <c r="R1207" s="159"/>
      <c r="S1207" s="36"/>
      <c r="T1207" s="36"/>
      <c r="U1207" s="31"/>
      <c r="V1207" s="30"/>
      <c r="W1207" s="1"/>
      <c r="X1207" s="1"/>
    </row>
    <row r="1208" spans="1:24">
      <c r="A1208" s="65"/>
      <c r="B1208" s="29"/>
      <c r="C1208" s="30"/>
      <c r="D1208" s="126"/>
      <c r="E1208" s="28"/>
      <c r="F1208" s="29"/>
      <c r="G1208" s="30"/>
      <c r="H1208" s="30"/>
      <c r="I1208" s="36"/>
      <c r="J1208" s="36"/>
      <c r="K1208" s="36"/>
      <c r="L1208" s="36"/>
      <c r="M1208" s="31"/>
      <c r="N1208" s="32"/>
      <c r="O1208" s="125"/>
      <c r="P1208" s="159"/>
      <c r="Q1208" s="159"/>
      <c r="R1208" s="159"/>
      <c r="S1208" s="36"/>
      <c r="T1208" s="36"/>
      <c r="U1208" s="31"/>
      <c r="V1208" s="30"/>
      <c r="W1208" s="1"/>
      <c r="X1208" s="1"/>
    </row>
    <row r="1209" spans="1:24">
      <c r="A1209" s="65"/>
      <c r="B1209" s="29"/>
      <c r="C1209" s="30"/>
      <c r="D1209" s="126"/>
      <c r="E1209" s="28"/>
      <c r="F1209" s="29"/>
      <c r="G1209" s="30"/>
      <c r="H1209" s="30"/>
      <c r="I1209" s="36"/>
      <c r="J1209" s="36"/>
      <c r="K1209" s="36"/>
      <c r="L1209" s="36"/>
      <c r="M1209" s="31"/>
      <c r="N1209" s="32"/>
      <c r="O1209" s="125"/>
      <c r="P1209" s="159"/>
      <c r="Q1209" s="159"/>
      <c r="R1209" s="159"/>
      <c r="S1209" s="36"/>
      <c r="T1209" s="36"/>
      <c r="U1209" s="31"/>
      <c r="V1209" s="30"/>
      <c r="W1209" s="1"/>
      <c r="X1209" s="1"/>
    </row>
    <row r="1210" spans="1:24">
      <c r="A1210" s="65"/>
      <c r="B1210" s="29"/>
      <c r="C1210" s="30"/>
      <c r="D1210" s="126"/>
      <c r="E1210" s="28"/>
      <c r="F1210" s="29"/>
      <c r="G1210" s="30"/>
      <c r="H1210" s="30"/>
      <c r="I1210" s="36"/>
      <c r="J1210" s="36"/>
      <c r="K1210" s="36"/>
      <c r="L1210" s="36"/>
      <c r="M1210" s="31"/>
      <c r="N1210" s="32"/>
      <c r="O1210" s="125"/>
      <c r="P1210" s="159"/>
      <c r="Q1210" s="159"/>
      <c r="R1210" s="159"/>
      <c r="S1210" s="36"/>
      <c r="T1210" s="36"/>
      <c r="U1210" s="31"/>
      <c r="V1210" s="30"/>
      <c r="W1210" s="1"/>
      <c r="X1210" s="1"/>
    </row>
    <row r="1211" spans="1:24">
      <c r="A1211" s="65"/>
      <c r="B1211" s="29"/>
      <c r="C1211" s="30"/>
      <c r="D1211" s="126"/>
      <c r="E1211" s="28"/>
      <c r="F1211" s="29"/>
      <c r="G1211" s="30"/>
      <c r="H1211" s="30"/>
      <c r="I1211" s="36"/>
      <c r="J1211" s="36"/>
      <c r="K1211" s="36"/>
      <c r="L1211" s="36"/>
      <c r="M1211" s="31"/>
      <c r="N1211" s="32"/>
      <c r="O1211" s="125"/>
      <c r="P1211" s="159"/>
      <c r="Q1211" s="159"/>
      <c r="R1211" s="159"/>
      <c r="S1211" s="36"/>
      <c r="T1211" s="36"/>
      <c r="U1211" s="31"/>
      <c r="V1211" s="30"/>
      <c r="W1211" s="1"/>
      <c r="X1211" s="1"/>
    </row>
    <row r="1212" spans="1:24">
      <c r="A1212" s="65"/>
      <c r="B1212" s="29"/>
      <c r="C1212" s="30"/>
      <c r="D1212" s="126"/>
      <c r="E1212" s="28"/>
      <c r="F1212" s="29"/>
      <c r="G1212" s="30"/>
      <c r="H1212" s="30"/>
      <c r="I1212" s="36"/>
      <c r="J1212" s="36"/>
      <c r="K1212" s="36"/>
      <c r="L1212" s="36"/>
      <c r="M1212" s="31"/>
      <c r="N1212" s="32"/>
      <c r="O1212" s="18"/>
      <c r="P1212" s="161"/>
      <c r="Q1212" s="161"/>
      <c r="R1212" s="161"/>
      <c r="S1212" s="36"/>
      <c r="T1212" s="36"/>
      <c r="U1212" s="31"/>
      <c r="V1212" s="30"/>
      <c r="W1212" s="1"/>
      <c r="X1212" s="1"/>
    </row>
    <row r="1213" spans="1:24">
      <c r="A1213" s="65"/>
      <c r="B1213" s="29"/>
      <c r="C1213" s="30"/>
      <c r="D1213" s="126"/>
      <c r="E1213" s="28"/>
      <c r="F1213" s="29"/>
      <c r="G1213" s="30"/>
      <c r="H1213" s="30"/>
      <c r="I1213" s="36"/>
      <c r="J1213" s="36"/>
      <c r="K1213" s="36"/>
      <c r="L1213" s="36"/>
      <c r="M1213" s="31"/>
      <c r="N1213" s="32"/>
      <c r="O1213" s="18"/>
      <c r="P1213" s="161"/>
      <c r="Q1213" s="161"/>
      <c r="R1213" s="161"/>
      <c r="S1213" s="36"/>
      <c r="T1213" s="36"/>
      <c r="U1213" s="31"/>
      <c r="V1213" s="30"/>
      <c r="W1213" s="1"/>
      <c r="X1213" s="1"/>
    </row>
    <row r="1214" spans="1:24">
      <c r="A1214" s="65"/>
      <c r="B1214" s="29"/>
      <c r="C1214" s="30"/>
      <c r="D1214" s="126"/>
      <c r="E1214" s="28"/>
      <c r="F1214" s="29"/>
      <c r="G1214" s="30"/>
      <c r="H1214" s="30"/>
      <c r="I1214" s="36"/>
      <c r="J1214" s="36"/>
      <c r="K1214" s="36"/>
      <c r="L1214" s="36"/>
      <c r="M1214" s="31"/>
      <c r="N1214" s="32"/>
      <c r="O1214" s="18"/>
      <c r="P1214" s="161"/>
      <c r="Q1214" s="161"/>
      <c r="R1214" s="161"/>
      <c r="S1214" s="36"/>
      <c r="T1214" s="36"/>
      <c r="U1214" s="31"/>
      <c r="V1214" s="30"/>
      <c r="W1214" s="1"/>
      <c r="X1214" s="1"/>
    </row>
    <row r="1215" spans="1:24">
      <c r="A1215" s="65"/>
      <c r="B1215" s="29"/>
      <c r="C1215" s="30"/>
      <c r="D1215" s="126"/>
      <c r="E1215" s="28"/>
      <c r="F1215" s="29"/>
      <c r="G1215" s="30"/>
      <c r="H1215" s="30"/>
      <c r="I1215" s="36"/>
      <c r="J1215" s="36"/>
      <c r="K1215" s="36"/>
      <c r="L1215" s="36"/>
      <c r="M1215" s="31"/>
      <c r="N1215" s="32"/>
      <c r="O1215" s="18"/>
      <c r="P1215" s="161"/>
      <c r="Q1215" s="161"/>
      <c r="R1215" s="161"/>
      <c r="S1215" s="36"/>
      <c r="T1215" s="36"/>
      <c r="U1215" s="31"/>
      <c r="V1215" s="30"/>
      <c r="W1215" s="1"/>
      <c r="X1215" s="1"/>
    </row>
    <row r="1216" spans="1:24">
      <c r="A1216" s="65"/>
      <c r="B1216" s="29"/>
      <c r="C1216" s="30"/>
      <c r="D1216" s="126"/>
      <c r="E1216" s="28"/>
      <c r="F1216" s="29"/>
      <c r="G1216" s="30"/>
      <c r="H1216" s="30"/>
      <c r="I1216" s="36"/>
      <c r="J1216" s="36"/>
      <c r="K1216" s="36"/>
      <c r="L1216" s="36"/>
      <c r="M1216" s="31"/>
      <c r="N1216" s="32"/>
      <c r="O1216" s="18"/>
      <c r="P1216" s="161"/>
      <c r="Q1216" s="161"/>
      <c r="R1216" s="161"/>
      <c r="S1216" s="36"/>
      <c r="T1216" s="36"/>
      <c r="U1216" s="31"/>
      <c r="V1216" s="30"/>
      <c r="W1216" s="1"/>
      <c r="X1216" s="1"/>
    </row>
    <row r="1217" spans="1:24">
      <c r="A1217" s="65"/>
      <c r="B1217" s="29"/>
      <c r="C1217" s="30"/>
      <c r="D1217" s="126"/>
      <c r="E1217" s="28"/>
      <c r="F1217" s="29"/>
      <c r="G1217" s="30"/>
      <c r="H1217" s="30"/>
      <c r="I1217" s="36"/>
      <c r="J1217" s="36"/>
      <c r="K1217" s="36"/>
      <c r="L1217" s="36"/>
      <c r="M1217" s="31"/>
      <c r="N1217" s="32"/>
      <c r="O1217" s="18"/>
      <c r="P1217" s="161"/>
      <c r="Q1217" s="161"/>
      <c r="R1217" s="161"/>
      <c r="S1217" s="36"/>
      <c r="T1217" s="36"/>
      <c r="U1217" s="31"/>
      <c r="V1217" s="30"/>
      <c r="W1217" s="1"/>
      <c r="X1217" s="1"/>
    </row>
    <row r="1218" spans="1:24">
      <c r="A1218" s="65"/>
      <c r="B1218" s="29"/>
      <c r="C1218" s="30"/>
      <c r="D1218" s="126"/>
      <c r="E1218" s="28"/>
      <c r="F1218" s="29"/>
      <c r="G1218" s="30"/>
      <c r="H1218" s="30"/>
      <c r="I1218" s="36"/>
      <c r="J1218" s="36"/>
      <c r="K1218" s="36"/>
      <c r="L1218" s="36"/>
      <c r="M1218" s="31"/>
      <c r="N1218" s="32"/>
      <c r="O1218" s="18"/>
      <c r="P1218" s="161"/>
      <c r="Q1218" s="161"/>
      <c r="R1218" s="161"/>
      <c r="S1218" s="36"/>
      <c r="T1218" s="36"/>
      <c r="U1218" s="31"/>
      <c r="V1218" s="30"/>
      <c r="W1218" s="1"/>
      <c r="X1218" s="1"/>
    </row>
    <row r="1219" spans="1:24">
      <c r="A1219" s="65"/>
      <c r="B1219" s="29"/>
      <c r="C1219" s="30"/>
      <c r="D1219" s="126"/>
      <c r="E1219" s="28"/>
      <c r="F1219" s="29"/>
      <c r="G1219" s="30"/>
      <c r="H1219" s="30"/>
      <c r="I1219" s="36"/>
      <c r="J1219" s="36"/>
      <c r="K1219" s="36"/>
      <c r="L1219" s="36"/>
      <c r="M1219" s="31"/>
      <c r="N1219" s="32"/>
      <c r="O1219" s="18"/>
      <c r="P1219" s="161"/>
      <c r="Q1219" s="161"/>
      <c r="R1219" s="161"/>
      <c r="S1219" s="36"/>
      <c r="T1219" s="36"/>
      <c r="U1219" s="31"/>
      <c r="V1219" s="30"/>
      <c r="W1219" s="1"/>
      <c r="X1219" s="1"/>
    </row>
    <row r="1220" spans="1:24">
      <c r="A1220" s="65"/>
      <c r="B1220" s="29"/>
      <c r="C1220" s="30"/>
      <c r="D1220" s="126"/>
      <c r="E1220" s="28"/>
      <c r="F1220" s="29"/>
      <c r="G1220" s="30"/>
      <c r="H1220" s="30"/>
      <c r="I1220" s="36"/>
      <c r="J1220" s="36"/>
      <c r="K1220" s="36"/>
      <c r="L1220" s="36"/>
      <c r="M1220" s="31"/>
      <c r="N1220" s="32"/>
      <c r="O1220" s="18"/>
      <c r="P1220" s="161"/>
      <c r="Q1220" s="161"/>
      <c r="R1220" s="161"/>
      <c r="S1220" s="36"/>
      <c r="T1220" s="36"/>
      <c r="U1220" s="31"/>
      <c r="V1220" s="30"/>
      <c r="W1220" s="1"/>
      <c r="X1220" s="1"/>
    </row>
    <row r="1221" spans="1:24">
      <c r="A1221" s="65"/>
      <c r="B1221" s="29"/>
      <c r="C1221" s="30"/>
      <c r="D1221" s="126"/>
      <c r="E1221" s="28"/>
      <c r="F1221" s="29"/>
      <c r="G1221" s="30"/>
      <c r="H1221" s="30"/>
      <c r="I1221" s="36"/>
      <c r="J1221" s="36"/>
      <c r="K1221" s="36"/>
      <c r="L1221" s="36"/>
      <c r="M1221" s="31"/>
      <c r="N1221" s="32"/>
      <c r="O1221" s="18"/>
      <c r="P1221" s="161"/>
      <c r="Q1221" s="161"/>
      <c r="R1221" s="161"/>
      <c r="S1221" s="36"/>
      <c r="T1221" s="36"/>
      <c r="U1221" s="31"/>
      <c r="V1221" s="30"/>
      <c r="W1221" s="1"/>
      <c r="X1221" s="1"/>
    </row>
    <row r="1222" spans="1:24">
      <c r="A1222" s="65"/>
      <c r="B1222" s="29"/>
      <c r="C1222" s="30"/>
      <c r="D1222" s="126"/>
      <c r="E1222" s="28"/>
      <c r="F1222" s="29"/>
      <c r="G1222" s="30"/>
      <c r="H1222" s="30"/>
      <c r="I1222" s="36"/>
      <c r="J1222" s="36"/>
      <c r="K1222" s="36"/>
      <c r="L1222" s="36"/>
      <c r="M1222" s="31"/>
      <c r="N1222" s="32"/>
      <c r="O1222" s="18"/>
      <c r="P1222" s="161"/>
      <c r="Q1222" s="161"/>
      <c r="R1222" s="161"/>
      <c r="S1222" s="36"/>
      <c r="T1222" s="36"/>
      <c r="U1222" s="31"/>
      <c r="V1222" s="30"/>
      <c r="W1222" s="1"/>
      <c r="X1222" s="1"/>
    </row>
    <row r="1223" spans="1:24">
      <c r="A1223" s="65"/>
      <c r="B1223" s="29"/>
      <c r="C1223" s="30"/>
      <c r="D1223" s="126"/>
      <c r="E1223" s="28"/>
      <c r="F1223" s="29"/>
      <c r="G1223" s="30"/>
      <c r="H1223" s="30"/>
      <c r="I1223" s="36"/>
      <c r="J1223" s="36"/>
      <c r="K1223" s="36"/>
      <c r="L1223" s="36"/>
      <c r="M1223" s="31"/>
      <c r="N1223" s="32"/>
      <c r="O1223" s="18"/>
      <c r="P1223" s="161"/>
      <c r="Q1223" s="161"/>
      <c r="R1223" s="161"/>
      <c r="S1223" s="36"/>
      <c r="T1223" s="36"/>
      <c r="U1223" s="31"/>
      <c r="V1223" s="30"/>
      <c r="W1223" s="1"/>
      <c r="X1223" s="1"/>
    </row>
    <row r="1224" spans="1:24">
      <c r="A1224" s="65"/>
      <c r="B1224" s="29"/>
      <c r="C1224" s="30"/>
      <c r="D1224" s="126"/>
      <c r="E1224" s="28"/>
      <c r="F1224" s="29"/>
      <c r="G1224" s="30"/>
      <c r="H1224" s="30"/>
      <c r="I1224" s="36"/>
      <c r="J1224" s="36"/>
      <c r="K1224" s="36"/>
      <c r="L1224" s="36"/>
      <c r="M1224" s="31"/>
      <c r="N1224" s="32"/>
      <c r="O1224" s="18"/>
      <c r="P1224" s="161"/>
      <c r="Q1224" s="161"/>
      <c r="R1224" s="161"/>
      <c r="S1224" s="36"/>
      <c r="T1224" s="36"/>
      <c r="U1224" s="31"/>
      <c r="V1224" s="30"/>
      <c r="W1224" s="1"/>
      <c r="X1224" s="1"/>
    </row>
    <row r="1225" spans="1:24">
      <c r="A1225" s="65"/>
      <c r="B1225" s="29"/>
      <c r="C1225" s="30"/>
      <c r="D1225" s="126"/>
      <c r="E1225" s="28"/>
      <c r="F1225" s="29"/>
      <c r="G1225" s="30"/>
      <c r="H1225" s="30"/>
      <c r="I1225" s="36"/>
      <c r="J1225" s="36"/>
      <c r="K1225" s="36"/>
      <c r="L1225" s="36"/>
      <c r="M1225" s="31"/>
      <c r="N1225" s="32"/>
      <c r="O1225" s="18"/>
      <c r="P1225" s="161"/>
      <c r="Q1225" s="161"/>
      <c r="R1225" s="161"/>
      <c r="S1225" s="36"/>
      <c r="T1225" s="36"/>
      <c r="U1225" s="31"/>
      <c r="V1225" s="30"/>
      <c r="W1225" s="1"/>
      <c r="X1225" s="1"/>
    </row>
    <row r="1226" spans="1:24">
      <c r="A1226" s="65"/>
      <c r="B1226" s="29"/>
      <c r="C1226" s="30"/>
      <c r="D1226" s="126"/>
      <c r="E1226" s="28"/>
      <c r="F1226" s="29"/>
      <c r="G1226" s="30"/>
      <c r="H1226" s="30"/>
      <c r="I1226" s="36"/>
      <c r="J1226" s="36"/>
      <c r="K1226" s="36"/>
      <c r="L1226" s="36"/>
      <c r="M1226" s="31"/>
      <c r="N1226" s="32"/>
      <c r="O1226" s="18"/>
      <c r="P1226" s="161"/>
      <c r="Q1226" s="161"/>
      <c r="R1226" s="161"/>
      <c r="S1226" s="36"/>
      <c r="T1226" s="36"/>
      <c r="U1226" s="31"/>
      <c r="V1226" s="30"/>
      <c r="W1226" s="1"/>
      <c r="X1226" s="1"/>
    </row>
    <row r="1227" spans="1:24">
      <c r="A1227" s="65"/>
      <c r="B1227" s="29"/>
      <c r="C1227" s="30"/>
      <c r="D1227" s="126"/>
      <c r="E1227" s="28"/>
      <c r="F1227" s="29"/>
      <c r="G1227" s="30"/>
      <c r="H1227" s="30"/>
      <c r="I1227" s="36"/>
      <c r="J1227" s="36"/>
      <c r="K1227" s="36"/>
      <c r="L1227" s="36"/>
      <c r="M1227" s="31"/>
      <c r="N1227" s="32"/>
      <c r="O1227" s="18"/>
      <c r="P1227" s="161"/>
      <c r="Q1227" s="161"/>
      <c r="R1227" s="161"/>
      <c r="S1227" s="36"/>
      <c r="T1227" s="36"/>
      <c r="U1227" s="31"/>
      <c r="V1227" s="30"/>
      <c r="W1227" s="1"/>
      <c r="X1227" s="1"/>
    </row>
    <row r="1228" spans="1:24">
      <c r="A1228" s="65"/>
      <c r="B1228" s="29"/>
      <c r="C1228" s="30"/>
      <c r="D1228" s="126"/>
      <c r="E1228" s="28"/>
      <c r="F1228" s="29"/>
      <c r="G1228" s="30"/>
      <c r="H1228" s="30"/>
      <c r="I1228" s="36"/>
      <c r="J1228" s="36"/>
      <c r="K1228" s="36"/>
      <c r="L1228" s="36"/>
      <c r="M1228" s="31"/>
      <c r="N1228" s="32"/>
      <c r="O1228" s="18"/>
      <c r="P1228" s="161"/>
      <c r="Q1228" s="161"/>
      <c r="R1228" s="161"/>
      <c r="S1228" s="36"/>
      <c r="T1228" s="36"/>
      <c r="U1228" s="31"/>
      <c r="V1228" s="30"/>
      <c r="W1228" s="1"/>
      <c r="X1228" s="1"/>
    </row>
    <row r="1229" spans="1:24">
      <c r="A1229" s="65"/>
      <c r="B1229" s="29"/>
      <c r="C1229" s="30"/>
      <c r="D1229" s="126"/>
      <c r="E1229" s="28"/>
      <c r="F1229" s="29"/>
      <c r="G1229" s="30"/>
      <c r="H1229" s="30"/>
      <c r="I1229" s="36"/>
      <c r="J1229" s="36"/>
      <c r="K1229" s="36"/>
      <c r="L1229" s="36"/>
      <c r="M1229" s="31"/>
      <c r="N1229" s="32"/>
      <c r="O1229" s="18"/>
      <c r="P1229" s="161"/>
      <c r="Q1229" s="161"/>
      <c r="R1229" s="161"/>
      <c r="S1229" s="36"/>
      <c r="T1229" s="36"/>
      <c r="U1229" s="31"/>
      <c r="V1229" s="30"/>
      <c r="W1229" s="1"/>
      <c r="X1229" s="1"/>
    </row>
    <row r="1230" spans="1:24">
      <c r="A1230" s="65"/>
      <c r="B1230" s="29"/>
      <c r="C1230" s="30"/>
      <c r="D1230" s="126"/>
      <c r="E1230" s="28"/>
      <c r="F1230" s="29"/>
      <c r="G1230" s="30"/>
      <c r="H1230" s="30"/>
      <c r="I1230" s="36"/>
      <c r="J1230" s="36"/>
      <c r="K1230" s="36"/>
      <c r="L1230" s="36"/>
      <c r="M1230" s="31"/>
      <c r="N1230" s="32"/>
      <c r="O1230" s="18"/>
      <c r="P1230" s="161"/>
      <c r="Q1230" s="161"/>
      <c r="R1230" s="161"/>
      <c r="S1230" s="36"/>
      <c r="T1230" s="36"/>
      <c r="U1230" s="31"/>
      <c r="V1230" s="30"/>
      <c r="W1230" s="1"/>
      <c r="X1230" s="1"/>
    </row>
    <row r="1231" spans="1:24">
      <c r="A1231" s="65"/>
      <c r="B1231" s="29"/>
      <c r="C1231" s="30"/>
      <c r="D1231" s="126"/>
      <c r="E1231" s="28"/>
      <c r="F1231" s="29"/>
      <c r="G1231" s="30"/>
      <c r="H1231" s="30"/>
      <c r="I1231" s="36"/>
      <c r="J1231" s="36"/>
      <c r="K1231" s="36"/>
      <c r="L1231" s="36"/>
      <c r="M1231" s="31"/>
      <c r="N1231" s="32"/>
      <c r="O1231" s="18"/>
      <c r="P1231" s="161"/>
      <c r="Q1231" s="161"/>
      <c r="R1231" s="161"/>
      <c r="S1231" s="36"/>
      <c r="T1231" s="36"/>
      <c r="U1231" s="31"/>
      <c r="V1231" s="30"/>
      <c r="W1231" s="1"/>
      <c r="X1231" s="1"/>
    </row>
    <row r="1232" spans="1:24">
      <c r="A1232" s="65"/>
      <c r="B1232" s="29"/>
      <c r="C1232" s="30"/>
      <c r="D1232" s="126"/>
      <c r="E1232" s="28"/>
      <c r="F1232" s="29"/>
      <c r="G1232" s="30"/>
      <c r="H1232" s="30"/>
      <c r="I1232" s="36"/>
      <c r="J1232" s="36"/>
      <c r="K1232" s="36"/>
      <c r="L1232" s="36"/>
      <c r="M1232" s="31"/>
      <c r="N1232" s="32"/>
      <c r="O1232" s="18"/>
      <c r="P1232" s="161"/>
      <c r="Q1232" s="161"/>
      <c r="R1232" s="161"/>
      <c r="S1232" s="36"/>
      <c r="T1232" s="36"/>
      <c r="U1232" s="30"/>
      <c r="V1232" s="30"/>
      <c r="W1232" s="1"/>
      <c r="X1232" s="1"/>
    </row>
    <row r="1233" spans="1:24">
      <c r="A1233" s="65"/>
      <c r="B1233" s="29"/>
      <c r="C1233" s="30"/>
      <c r="D1233" s="126"/>
      <c r="E1233" s="28"/>
      <c r="F1233" s="29"/>
      <c r="G1233" s="30"/>
      <c r="H1233" s="30"/>
      <c r="I1233" s="36"/>
      <c r="J1233" s="36"/>
      <c r="K1233" s="36"/>
      <c r="L1233" s="36"/>
      <c r="M1233" s="31"/>
      <c r="N1233" s="32"/>
      <c r="O1233" s="18"/>
      <c r="P1233" s="161"/>
      <c r="Q1233" s="161"/>
      <c r="R1233" s="161"/>
      <c r="S1233" s="36"/>
      <c r="T1233" s="36"/>
      <c r="U1233" s="31"/>
      <c r="V1233" s="30"/>
      <c r="W1233" s="1"/>
      <c r="X1233" s="1"/>
    </row>
    <row r="1234" spans="1:24">
      <c r="A1234" s="65"/>
      <c r="B1234" s="29"/>
      <c r="C1234" s="30"/>
      <c r="D1234" s="126"/>
      <c r="E1234" s="28"/>
      <c r="F1234" s="29"/>
      <c r="G1234" s="30"/>
      <c r="H1234" s="30"/>
      <c r="I1234" s="36"/>
      <c r="J1234" s="36"/>
      <c r="K1234" s="36"/>
      <c r="L1234" s="36"/>
      <c r="M1234" s="31"/>
      <c r="N1234" s="32"/>
      <c r="O1234" s="18"/>
      <c r="P1234" s="161"/>
      <c r="Q1234" s="161"/>
      <c r="R1234" s="161"/>
      <c r="S1234" s="36"/>
      <c r="T1234" s="36"/>
      <c r="U1234" s="31"/>
      <c r="V1234" s="30"/>
      <c r="W1234" s="1"/>
      <c r="X1234" s="1"/>
    </row>
    <row r="1235" spans="1:24">
      <c r="A1235" s="65"/>
      <c r="B1235" s="29"/>
      <c r="C1235" s="30"/>
      <c r="D1235" s="126"/>
      <c r="E1235" s="28"/>
      <c r="F1235" s="29"/>
      <c r="G1235" s="30"/>
      <c r="H1235" s="30"/>
      <c r="I1235" s="36"/>
      <c r="J1235" s="36"/>
      <c r="K1235" s="36"/>
      <c r="L1235" s="36"/>
      <c r="M1235" s="31"/>
      <c r="N1235" s="32"/>
      <c r="O1235" s="18"/>
      <c r="P1235" s="161"/>
      <c r="Q1235" s="161"/>
      <c r="R1235" s="161"/>
      <c r="S1235" s="36"/>
      <c r="T1235" s="36"/>
      <c r="U1235" s="30"/>
      <c r="V1235" s="30"/>
      <c r="W1235" s="1"/>
      <c r="X1235" s="1"/>
    </row>
    <row r="1236" spans="1:24">
      <c r="A1236" s="65"/>
      <c r="B1236" s="29"/>
      <c r="C1236" s="30"/>
      <c r="D1236" s="126"/>
      <c r="E1236" s="28"/>
      <c r="F1236" s="29"/>
      <c r="G1236" s="30"/>
      <c r="H1236" s="30"/>
      <c r="I1236" s="36"/>
      <c r="J1236" s="36"/>
      <c r="K1236" s="36"/>
      <c r="L1236" s="36"/>
      <c r="M1236" s="31"/>
      <c r="N1236" s="32"/>
      <c r="O1236" s="18"/>
      <c r="P1236" s="161"/>
      <c r="Q1236" s="161"/>
      <c r="R1236" s="161"/>
      <c r="S1236" s="36"/>
      <c r="T1236" s="36"/>
      <c r="U1236" s="30"/>
      <c r="V1236" s="30"/>
      <c r="W1236" s="1"/>
      <c r="X1236" s="1"/>
    </row>
    <row r="1237" spans="1:24">
      <c r="A1237" s="65"/>
      <c r="B1237" s="29"/>
      <c r="C1237" s="30"/>
      <c r="D1237" s="126"/>
      <c r="E1237" s="28"/>
      <c r="F1237" s="29"/>
      <c r="G1237" s="30"/>
      <c r="H1237" s="30"/>
      <c r="I1237" s="36"/>
      <c r="J1237" s="36"/>
      <c r="K1237" s="36"/>
      <c r="L1237" s="36"/>
      <c r="M1237" s="31"/>
      <c r="N1237" s="32"/>
      <c r="O1237" s="18"/>
      <c r="P1237" s="161"/>
      <c r="Q1237" s="161"/>
      <c r="R1237" s="161"/>
      <c r="S1237" s="36"/>
      <c r="T1237" s="36"/>
      <c r="U1237" s="31"/>
      <c r="V1237" s="30"/>
      <c r="W1237" s="1"/>
      <c r="X1237" s="1"/>
    </row>
    <row r="1238" spans="1:24">
      <c r="A1238" s="65"/>
      <c r="B1238" s="29"/>
      <c r="C1238" s="30"/>
      <c r="D1238" s="126"/>
      <c r="E1238" s="28"/>
      <c r="F1238" s="29"/>
      <c r="G1238" s="30"/>
      <c r="H1238" s="30"/>
      <c r="I1238" s="36"/>
      <c r="J1238" s="36"/>
      <c r="K1238" s="36"/>
      <c r="L1238" s="36"/>
      <c r="M1238" s="31"/>
      <c r="N1238" s="32"/>
      <c r="O1238" s="18"/>
      <c r="P1238" s="161"/>
      <c r="Q1238" s="161"/>
      <c r="R1238" s="161"/>
      <c r="S1238" s="36"/>
      <c r="T1238" s="36"/>
      <c r="U1238" s="31"/>
      <c r="V1238" s="30"/>
      <c r="W1238" s="1"/>
      <c r="X1238" s="1"/>
    </row>
    <row r="1239" spans="1:24">
      <c r="A1239" s="65"/>
      <c r="B1239" s="29"/>
      <c r="C1239" s="30"/>
      <c r="D1239" s="126"/>
      <c r="E1239" s="28"/>
      <c r="F1239" s="29"/>
      <c r="G1239" s="30"/>
      <c r="H1239" s="30"/>
      <c r="I1239" s="36"/>
      <c r="J1239" s="36"/>
      <c r="K1239" s="36"/>
      <c r="L1239" s="36"/>
      <c r="M1239" s="31"/>
      <c r="N1239" s="32"/>
      <c r="O1239" s="18"/>
      <c r="P1239" s="161"/>
      <c r="Q1239" s="161"/>
      <c r="R1239" s="161"/>
      <c r="S1239" s="36"/>
      <c r="T1239" s="36"/>
      <c r="U1239" s="31"/>
      <c r="V1239" s="30"/>
      <c r="W1239" s="1"/>
      <c r="X1239" s="1"/>
    </row>
    <row r="1240" spans="1:24">
      <c r="A1240" s="65"/>
      <c r="B1240" s="29"/>
      <c r="C1240" s="30"/>
      <c r="D1240" s="126"/>
      <c r="E1240" s="28"/>
      <c r="F1240" s="29"/>
      <c r="G1240" s="30"/>
      <c r="H1240" s="30"/>
      <c r="I1240" s="36"/>
      <c r="J1240" s="36"/>
      <c r="K1240" s="36"/>
      <c r="L1240" s="36"/>
      <c r="M1240" s="31"/>
      <c r="N1240" s="32"/>
      <c r="O1240" s="18"/>
      <c r="P1240" s="161"/>
      <c r="Q1240" s="161"/>
      <c r="R1240" s="161"/>
      <c r="S1240" s="36"/>
      <c r="T1240" s="36"/>
      <c r="U1240" s="30"/>
      <c r="V1240" s="30"/>
      <c r="W1240" s="1"/>
      <c r="X1240" s="1"/>
    </row>
    <row r="1241" spans="1:24">
      <c r="A1241" s="65"/>
      <c r="B1241" s="29"/>
      <c r="C1241" s="30"/>
      <c r="D1241" s="126"/>
      <c r="E1241" s="28"/>
      <c r="F1241" s="29"/>
      <c r="G1241" s="30"/>
      <c r="H1241" s="30"/>
      <c r="I1241" s="36"/>
      <c r="J1241" s="36"/>
      <c r="K1241" s="36"/>
      <c r="L1241" s="36"/>
      <c r="M1241" s="31"/>
      <c r="N1241" s="32"/>
      <c r="O1241" s="18"/>
      <c r="P1241" s="161"/>
      <c r="Q1241" s="161"/>
      <c r="R1241" s="161"/>
      <c r="S1241" s="36"/>
      <c r="T1241" s="36"/>
      <c r="U1241" s="31"/>
      <c r="V1241" s="30"/>
      <c r="W1241" s="1"/>
      <c r="X1241" s="1"/>
    </row>
    <row r="1242" spans="1:24">
      <c r="A1242" s="65"/>
      <c r="B1242" s="29"/>
      <c r="C1242" s="30"/>
      <c r="D1242" s="126"/>
      <c r="E1242" s="28"/>
      <c r="F1242" s="29"/>
      <c r="G1242" s="30"/>
      <c r="H1242" s="30"/>
      <c r="I1242" s="36"/>
      <c r="J1242" s="36"/>
      <c r="K1242" s="36"/>
      <c r="L1242" s="36"/>
      <c r="M1242" s="31"/>
      <c r="N1242" s="32"/>
      <c r="O1242" s="18"/>
      <c r="P1242" s="161"/>
      <c r="Q1242" s="161"/>
      <c r="R1242" s="161"/>
      <c r="S1242" s="36"/>
      <c r="T1242" s="36"/>
      <c r="U1242" s="31"/>
      <c r="V1242" s="30"/>
      <c r="W1242" s="1"/>
      <c r="X1242" s="1"/>
    </row>
    <row r="1243" spans="1:24">
      <c r="A1243" s="65"/>
      <c r="B1243" s="29"/>
      <c r="C1243" s="30"/>
      <c r="D1243" s="126"/>
      <c r="E1243" s="28"/>
      <c r="F1243" s="29"/>
      <c r="G1243" s="30"/>
      <c r="H1243" s="30"/>
      <c r="I1243" s="36"/>
      <c r="J1243" s="36"/>
      <c r="K1243" s="36"/>
      <c r="L1243" s="36"/>
      <c r="M1243" s="31"/>
      <c r="N1243" s="32"/>
      <c r="O1243" s="18"/>
      <c r="P1243" s="161"/>
      <c r="Q1243" s="161"/>
      <c r="R1243" s="161"/>
      <c r="S1243" s="36"/>
      <c r="T1243" s="36"/>
      <c r="U1243" s="30"/>
      <c r="V1243" s="30"/>
      <c r="W1243" s="1"/>
      <c r="X1243" s="1"/>
    </row>
    <row r="1244" spans="1:24">
      <c r="A1244" s="65"/>
      <c r="B1244" s="29"/>
      <c r="C1244" s="30"/>
      <c r="D1244" s="126"/>
      <c r="E1244" s="28"/>
      <c r="F1244" s="29"/>
      <c r="G1244" s="30"/>
      <c r="H1244" s="30"/>
      <c r="I1244" s="36"/>
      <c r="J1244" s="36"/>
      <c r="K1244" s="36"/>
      <c r="L1244" s="36"/>
      <c r="M1244" s="31"/>
      <c r="N1244" s="32"/>
      <c r="O1244" s="18"/>
      <c r="P1244" s="161"/>
      <c r="Q1244" s="161"/>
      <c r="R1244" s="161"/>
      <c r="S1244" s="36"/>
      <c r="T1244" s="36"/>
      <c r="U1244" s="30"/>
      <c r="V1244" s="30"/>
      <c r="W1244" s="1"/>
      <c r="X1244" s="1"/>
    </row>
    <row r="1245" spans="1:24">
      <c r="A1245" s="65"/>
      <c r="B1245" s="29"/>
      <c r="C1245" s="30"/>
      <c r="D1245" s="126"/>
      <c r="E1245" s="28"/>
      <c r="F1245" s="29"/>
      <c r="G1245" s="30"/>
      <c r="H1245" s="30"/>
      <c r="I1245" s="36"/>
      <c r="J1245" s="36"/>
      <c r="K1245" s="36"/>
      <c r="L1245" s="36"/>
      <c r="M1245" s="31"/>
      <c r="N1245" s="32"/>
      <c r="O1245" s="18"/>
      <c r="P1245" s="161"/>
      <c r="Q1245" s="161"/>
      <c r="R1245" s="161"/>
      <c r="S1245" s="36"/>
      <c r="T1245" s="36"/>
      <c r="U1245" s="31"/>
      <c r="V1245" s="30"/>
      <c r="W1245" s="1"/>
      <c r="X1245" s="1"/>
    </row>
    <row r="1246" spans="1:24">
      <c r="A1246" s="65"/>
      <c r="B1246" s="29"/>
      <c r="C1246" s="30"/>
      <c r="D1246" s="126"/>
      <c r="E1246" s="28"/>
      <c r="F1246" s="29"/>
      <c r="G1246" s="30"/>
      <c r="H1246" s="30"/>
      <c r="I1246" s="36"/>
      <c r="J1246" s="36"/>
      <c r="K1246" s="36"/>
      <c r="L1246" s="36"/>
      <c r="M1246" s="31"/>
      <c r="N1246" s="32"/>
      <c r="O1246" s="18"/>
      <c r="P1246" s="161"/>
      <c r="Q1246" s="161"/>
      <c r="R1246" s="161"/>
      <c r="S1246" s="36"/>
      <c r="T1246" s="36"/>
      <c r="U1246" s="31"/>
      <c r="V1246" s="30"/>
      <c r="W1246" s="1"/>
      <c r="X1246" s="1"/>
    </row>
    <row r="1247" spans="1:24">
      <c r="A1247" s="65"/>
      <c r="B1247" s="29"/>
      <c r="C1247" s="30"/>
      <c r="D1247" s="126"/>
      <c r="E1247" s="28"/>
      <c r="F1247" s="29"/>
      <c r="G1247" s="30"/>
      <c r="H1247" s="30"/>
      <c r="I1247" s="36"/>
      <c r="J1247" s="36"/>
      <c r="K1247" s="36"/>
      <c r="L1247" s="36"/>
      <c r="M1247" s="31"/>
      <c r="N1247" s="32"/>
      <c r="O1247" s="18"/>
      <c r="P1247" s="161"/>
      <c r="Q1247" s="161"/>
      <c r="R1247" s="161"/>
      <c r="S1247" s="36"/>
      <c r="T1247" s="36"/>
      <c r="U1247" s="31"/>
      <c r="V1247" s="30"/>
      <c r="W1247" s="1"/>
      <c r="X1247" s="1"/>
    </row>
    <row r="1248" spans="1:24">
      <c r="A1248" s="65"/>
      <c r="B1248" s="29"/>
      <c r="C1248" s="30"/>
      <c r="D1248" s="126"/>
      <c r="E1248" s="28"/>
      <c r="F1248" s="29"/>
      <c r="G1248" s="30"/>
      <c r="H1248" s="30"/>
      <c r="I1248" s="36"/>
      <c r="J1248" s="36"/>
      <c r="K1248" s="36"/>
      <c r="L1248" s="36"/>
      <c r="M1248" s="31"/>
      <c r="N1248" s="32"/>
      <c r="O1248" s="18"/>
      <c r="P1248" s="161"/>
      <c r="Q1248" s="161"/>
      <c r="R1248" s="161"/>
      <c r="S1248" s="36"/>
      <c r="T1248" s="36"/>
      <c r="U1248" s="30"/>
      <c r="V1248" s="30"/>
      <c r="W1248" s="1"/>
      <c r="X1248" s="1"/>
    </row>
    <row r="1249" spans="1:24">
      <c r="A1249" s="65"/>
      <c r="B1249" s="29"/>
      <c r="C1249" s="30"/>
      <c r="D1249" s="126"/>
      <c r="E1249" s="28"/>
      <c r="F1249" s="29"/>
      <c r="G1249" s="30"/>
      <c r="H1249" s="30"/>
      <c r="I1249" s="36"/>
      <c r="J1249" s="36"/>
      <c r="K1249" s="36"/>
      <c r="L1249" s="36"/>
      <c r="M1249" s="31"/>
      <c r="N1249" s="32"/>
      <c r="O1249" s="18"/>
      <c r="P1249" s="161"/>
      <c r="Q1249" s="161"/>
      <c r="R1249" s="161"/>
      <c r="S1249" s="36"/>
      <c r="T1249" s="36"/>
      <c r="U1249" s="31"/>
      <c r="V1249" s="30"/>
      <c r="W1249" s="1"/>
      <c r="X1249" s="1"/>
    </row>
    <row r="1250" spans="1:24">
      <c r="A1250" s="65"/>
      <c r="B1250" s="29"/>
      <c r="C1250" s="30"/>
      <c r="D1250" s="126"/>
      <c r="E1250" s="28"/>
      <c r="F1250" s="29"/>
      <c r="G1250" s="30"/>
      <c r="H1250" s="30"/>
      <c r="I1250" s="36"/>
      <c r="J1250" s="36"/>
      <c r="K1250" s="36"/>
      <c r="L1250" s="36"/>
      <c r="M1250" s="31"/>
      <c r="N1250" s="32"/>
      <c r="O1250" s="18"/>
      <c r="P1250" s="161"/>
      <c r="Q1250" s="161"/>
      <c r="R1250" s="161"/>
      <c r="S1250" s="36"/>
      <c r="T1250" s="36"/>
      <c r="U1250" s="30"/>
      <c r="V1250" s="30"/>
      <c r="W1250" s="1"/>
      <c r="X1250" s="1"/>
    </row>
    <row r="1251" spans="1:24">
      <c r="A1251" s="65"/>
      <c r="B1251" s="29"/>
      <c r="C1251" s="30"/>
      <c r="D1251" s="126"/>
      <c r="E1251" s="28"/>
      <c r="F1251" s="29"/>
      <c r="G1251" s="30"/>
      <c r="H1251" s="30"/>
      <c r="I1251" s="36"/>
      <c r="J1251" s="36"/>
      <c r="K1251" s="36"/>
      <c r="L1251" s="36"/>
      <c r="M1251" s="31"/>
      <c r="N1251" s="32"/>
      <c r="O1251" s="18"/>
      <c r="P1251" s="161"/>
      <c r="Q1251" s="161"/>
      <c r="R1251" s="161"/>
      <c r="S1251" s="36"/>
      <c r="T1251" s="36"/>
      <c r="U1251" s="31"/>
      <c r="V1251" s="30"/>
      <c r="W1251" s="1"/>
      <c r="X1251" s="1"/>
    </row>
    <row r="1252" spans="1:24">
      <c r="A1252" s="65"/>
      <c r="B1252" s="29"/>
      <c r="C1252" s="30"/>
      <c r="D1252" s="126"/>
      <c r="E1252" s="28"/>
      <c r="F1252" s="29"/>
      <c r="G1252" s="30"/>
      <c r="H1252" s="30"/>
      <c r="I1252" s="36"/>
      <c r="J1252" s="36"/>
      <c r="K1252" s="36"/>
      <c r="L1252" s="36"/>
      <c r="M1252" s="31"/>
      <c r="N1252" s="32"/>
      <c r="O1252" s="18"/>
      <c r="P1252" s="161"/>
      <c r="Q1252" s="161"/>
      <c r="R1252" s="161"/>
      <c r="S1252" s="36"/>
      <c r="T1252" s="36"/>
      <c r="U1252" s="31"/>
      <c r="V1252" s="30"/>
      <c r="W1252" s="1"/>
      <c r="X1252" s="1"/>
    </row>
    <row r="1253" spans="1:24">
      <c r="A1253" s="65"/>
      <c r="B1253" s="29"/>
      <c r="C1253" s="30"/>
      <c r="D1253" s="126"/>
      <c r="E1253" s="28"/>
      <c r="F1253" s="29"/>
      <c r="G1253" s="30"/>
      <c r="H1253" s="30"/>
      <c r="I1253" s="36"/>
      <c r="J1253" s="36"/>
      <c r="K1253" s="36"/>
      <c r="L1253" s="36"/>
      <c r="M1253" s="31"/>
      <c r="N1253" s="32"/>
      <c r="O1253" s="18"/>
      <c r="P1253" s="161"/>
      <c r="Q1253" s="161"/>
      <c r="R1253" s="161"/>
      <c r="S1253" s="36"/>
      <c r="T1253" s="36"/>
      <c r="U1253" s="31"/>
      <c r="V1253" s="30"/>
      <c r="W1253" s="1"/>
      <c r="X1253" s="1"/>
    </row>
    <row r="1254" spans="1:24">
      <c r="A1254" s="65"/>
      <c r="B1254" s="29"/>
      <c r="C1254" s="30"/>
      <c r="D1254" s="126"/>
      <c r="E1254" s="28"/>
      <c r="F1254" s="29"/>
      <c r="G1254" s="30"/>
      <c r="H1254" s="30"/>
      <c r="I1254" s="36"/>
      <c r="J1254" s="36"/>
      <c r="K1254" s="36"/>
      <c r="L1254" s="36"/>
      <c r="M1254" s="31"/>
      <c r="N1254" s="32"/>
      <c r="O1254" s="18"/>
      <c r="P1254" s="161"/>
      <c r="Q1254" s="161"/>
      <c r="R1254" s="161"/>
      <c r="S1254" s="36"/>
      <c r="T1254" s="36"/>
      <c r="U1254" s="31"/>
      <c r="V1254" s="30"/>
      <c r="W1254" s="1"/>
      <c r="X1254" s="1"/>
    </row>
    <row r="1255" spans="1:24">
      <c r="A1255" s="65"/>
      <c r="B1255" s="29"/>
      <c r="C1255" s="30"/>
      <c r="D1255" s="126"/>
      <c r="E1255" s="28"/>
      <c r="F1255" s="29"/>
      <c r="G1255" s="30"/>
      <c r="H1255" s="30"/>
      <c r="I1255" s="36"/>
      <c r="J1255" s="36"/>
      <c r="K1255" s="36"/>
      <c r="L1255" s="36"/>
      <c r="M1255" s="31"/>
      <c r="N1255" s="32"/>
      <c r="O1255" s="18"/>
      <c r="P1255" s="161"/>
      <c r="Q1255" s="161"/>
      <c r="R1255" s="161"/>
      <c r="S1255" s="36"/>
      <c r="T1255" s="36"/>
      <c r="U1255" s="31"/>
      <c r="V1255" s="30"/>
      <c r="W1255" s="1"/>
      <c r="X1255" s="1"/>
    </row>
    <row r="1256" spans="1:24">
      <c r="A1256" s="65"/>
      <c r="B1256" s="29"/>
      <c r="C1256" s="30"/>
      <c r="D1256" s="126"/>
      <c r="E1256" s="28"/>
      <c r="F1256" s="29"/>
      <c r="G1256" s="30"/>
      <c r="H1256" s="30"/>
      <c r="I1256" s="36"/>
      <c r="J1256" s="36"/>
      <c r="K1256" s="36"/>
      <c r="L1256" s="36"/>
      <c r="M1256" s="31"/>
      <c r="N1256" s="32"/>
      <c r="O1256" s="18"/>
      <c r="P1256" s="161"/>
      <c r="Q1256" s="161"/>
      <c r="R1256" s="161"/>
      <c r="S1256" s="36"/>
      <c r="T1256" s="36"/>
      <c r="U1256" s="31"/>
      <c r="V1256" s="30"/>
      <c r="W1256" s="1"/>
      <c r="X1256" s="1"/>
    </row>
    <row r="1257" spans="1:24">
      <c r="A1257" s="65"/>
      <c r="B1257" s="29"/>
      <c r="C1257" s="30"/>
      <c r="D1257" s="126"/>
      <c r="E1257" s="28"/>
      <c r="F1257" s="29"/>
      <c r="G1257" s="30"/>
      <c r="H1257" s="30"/>
      <c r="I1257" s="36"/>
      <c r="J1257" s="36"/>
      <c r="K1257" s="36"/>
      <c r="L1257" s="36"/>
      <c r="M1257" s="31"/>
      <c r="N1257" s="32"/>
      <c r="O1257" s="18"/>
      <c r="P1257" s="161"/>
      <c r="Q1257" s="161"/>
      <c r="R1257" s="161"/>
      <c r="S1257" s="36"/>
      <c r="T1257" s="36"/>
      <c r="U1257" s="126"/>
      <c r="V1257" s="30"/>
      <c r="W1257" s="1"/>
      <c r="X1257" s="1"/>
    </row>
    <row r="1258" spans="1:24">
      <c r="A1258" s="65"/>
      <c r="B1258" s="29"/>
      <c r="C1258" s="30"/>
      <c r="D1258" s="126"/>
      <c r="E1258" s="28"/>
      <c r="F1258" s="29"/>
      <c r="G1258" s="30"/>
      <c r="H1258" s="30"/>
      <c r="I1258" s="36"/>
      <c r="J1258" s="36"/>
      <c r="K1258" s="36"/>
      <c r="L1258" s="36"/>
      <c r="M1258" s="31"/>
      <c r="N1258" s="32"/>
      <c r="O1258" s="18"/>
      <c r="P1258" s="161"/>
      <c r="Q1258" s="161"/>
      <c r="R1258" s="161"/>
      <c r="S1258" s="36"/>
      <c r="T1258" s="36"/>
      <c r="U1258" s="126"/>
      <c r="V1258" s="30"/>
      <c r="W1258" s="1"/>
      <c r="X1258" s="1"/>
    </row>
    <row r="1259" spans="1:24">
      <c r="A1259" s="65"/>
      <c r="B1259" s="29"/>
      <c r="C1259" s="30"/>
      <c r="D1259" s="126"/>
      <c r="E1259" s="28"/>
      <c r="F1259" s="29"/>
      <c r="G1259" s="30"/>
      <c r="H1259" s="30"/>
      <c r="I1259" s="36"/>
      <c r="J1259" s="36"/>
      <c r="K1259" s="36"/>
      <c r="L1259" s="36"/>
      <c r="M1259" s="31"/>
      <c r="N1259" s="32"/>
      <c r="O1259" s="18"/>
      <c r="P1259" s="161"/>
      <c r="Q1259" s="161"/>
      <c r="R1259" s="161"/>
      <c r="S1259" s="36"/>
      <c r="T1259" s="36"/>
      <c r="U1259" s="126"/>
      <c r="V1259" s="30"/>
      <c r="W1259" s="1"/>
      <c r="X1259" s="1"/>
    </row>
    <row r="1260" spans="1:24">
      <c r="A1260" s="65"/>
      <c r="B1260" s="29"/>
      <c r="C1260" s="30"/>
      <c r="D1260" s="126"/>
      <c r="E1260" s="28"/>
      <c r="F1260" s="29"/>
      <c r="G1260" s="30"/>
      <c r="H1260" s="30"/>
      <c r="I1260" s="36"/>
      <c r="J1260" s="36"/>
      <c r="K1260" s="36"/>
      <c r="L1260" s="36"/>
      <c r="M1260" s="31"/>
      <c r="N1260" s="32"/>
      <c r="O1260" s="18"/>
      <c r="P1260" s="161"/>
      <c r="Q1260" s="161"/>
      <c r="R1260" s="161"/>
      <c r="S1260" s="36"/>
      <c r="T1260" s="36"/>
      <c r="U1260" s="126"/>
      <c r="V1260" s="30"/>
      <c r="W1260" s="1"/>
      <c r="X1260" s="1"/>
    </row>
    <row r="1261" spans="1:24">
      <c r="A1261" s="65"/>
      <c r="B1261" s="29"/>
      <c r="C1261" s="30"/>
      <c r="D1261" s="126"/>
      <c r="E1261" s="28"/>
      <c r="F1261" s="29"/>
      <c r="G1261" s="30"/>
      <c r="H1261" s="30"/>
      <c r="I1261" s="36"/>
      <c r="J1261" s="36"/>
      <c r="K1261" s="36"/>
      <c r="L1261" s="36"/>
      <c r="M1261" s="31"/>
      <c r="N1261" s="32"/>
      <c r="O1261" s="18"/>
      <c r="P1261" s="161"/>
      <c r="Q1261" s="161"/>
      <c r="R1261" s="161"/>
      <c r="S1261" s="36"/>
      <c r="T1261" s="36"/>
      <c r="U1261" s="126"/>
      <c r="V1261" s="30"/>
      <c r="W1261" s="1"/>
      <c r="X1261" s="1"/>
    </row>
    <row r="1262" spans="1:24">
      <c r="A1262" s="65"/>
      <c r="B1262" s="29"/>
      <c r="C1262" s="30"/>
      <c r="D1262" s="126"/>
      <c r="E1262" s="28"/>
      <c r="F1262" s="29"/>
      <c r="G1262" s="30"/>
      <c r="H1262" s="30"/>
      <c r="I1262" s="36"/>
      <c r="J1262" s="36"/>
      <c r="K1262" s="36"/>
      <c r="L1262" s="36"/>
      <c r="M1262" s="31"/>
      <c r="N1262" s="32"/>
      <c r="O1262" s="18"/>
      <c r="P1262" s="161"/>
      <c r="Q1262" s="161"/>
      <c r="R1262" s="161"/>
      <c r="S1262" s="36"/>
      <c r="T1262" s="36"/>
      <c r="U1262" s="126"/>
      <c r="V1262" s="30"/>
      <c r="W1262" s="1"/>
      <c r="X1262" s="1"/>
    </row>
    <row r="1263" spans="1:24">
      <c r="A1263" s="65"/>
      <c r="B1263" s="29"/>
      <c r="C1263" s="30"/>
      <c r="D1263" s="126"/>
      <c r="E1263" s="28"/>
      <c r="F1263" s="29"/>
      <c r="G1263" s="30"/>
      <c r="H1263" s="30"/>
      <c r="I1263" s="36"/>
      <c r="J1263" s="36"/>
      <c r="K1263" s="36"/>
      <c r="L1263" s="36"/>
      <c r="M1263" s="31"/>
      <c r="N1263" s="32"/>
      <c r="O1263" s="18"/>
      <c r="P1263" s="161"/>
      <c r="Q1263" s="161"/>
      <c r="R1263" s="161"/>
      <c r="S1263" s="36"/>
      <c r="T1263" s="36"/>
      <c r="U1263" s="126"/>
      <c r="V1263" s="30"/>
      <c r="W1263" s="1"/>
      <c r="X1263" s="1"/>
    </row>
    <row r="1264" spans="1:24">
      <c r="A1264" s="65"/>
      <c r="B1264" s="29"/>
      <c r="C1264" s="30"/>
      <c r="D1264" s="126"/>
      <c r="E1264" s="28"/>
      <c r="F1264" s="29"/>
      <c r="G1264" s="30"/>
      <c r="H1264" s="30"/>
      <c r="I1264" s="36"/>
      <c r="J1264" s="36"/>
      <c r="K1264" s="36"/>
      <c r="L1264" s="36"/>
      <c r="M1264" s="31"/>
      <c r="N1264" s="32"/>
      <c r="O1264" s="18"/>
      <c r="P1264" s="161"/>
      <c r="Q1264" s="161"/>
      <c r="R1264" s="161"/>
      <c r="S1264" s="36"/>
      <c r="T1264" s="36"/>
      <c r="U1264" s="126"/>
      <c r="V1264" s="30"/>
      <c r="W1264" s="1"/>
      <c r="X1264" s="1"/>
    </row>
    <row r="1265" spans="1:24">
      <c r="A1265" s="65"/>
      <c r="B1265" s="29"/>
      <c r="C1265" s="30"/>
      <c r="D1265" s="126"/>
      <c r="E1265" s="28"/>
      <c r="F1265" s="29"/>
      <c r="G1265" s="30"/>
      <c r="H1265" s="30"/>
      <c r="I1265" s="36"/>
      <c r="J1265" s="36"/>
      <c r="K1265" s="36"/>
      <c r="L1265" s="36"/>
      <c r="M1265" s="31"/>
      <c r="N1265" s="32"/>
      <c r="O1265" s="18"/>
      <c r="P1265" s="161"/>
      <c r="Q1265" s="161"/>
      <c r="R1265" s="161"/>
      <c r="S1265" s="36"/>
      <c r="T1265" s="36"/>
      <c r="U1265" s="126"/>
      <c r="V1265" s="30"/>
      <c r="W1265" s="1"/>
      <c r="X1265" s="1"/>
    </row>
    <row r="1266" spans="1:24">
      <c r="A1266" s="65"/>
      <c r="B1266" s="29"/>
      <c r="C1266" s="30"/>
      <c r="D1266" s="126"/>
      <c r="E1266" s="28"/>
      <c r="F1266" s="29"/>
      <c r="G1266" s="30"/>
      <c r="H1266" s="30"/>
      <c r="I1266" s="36"/>
      <c r="J1266" s="36"/>
      <c r="K1266" s="36"/>
      <c r="L1266" s="36"/>
      <c r="M1266" s="31"/>
      <c r="N1266" s="32"/>
      <c r="O1266" s="18"/>
      <c r="P1266" s="161"/>
      <c r="Q1266" s="161"/>
      <c r="R1266" s="161"/>
      <c r="S1266" s="36"/>
      <c r="T1266" s="36"/>
      <c r="U1266" s="126"/>
      <c r="V1266" s="30"/>
      <c r="W1266" s="1"/>
      <c r="X1266" s="1"/>
    </row>
    <row r="1267" spans="1:24">
      <c r="A1267" s="65"/>
      <c r="B1267" s="29"/>
      <c r="C1267" s="30"/>
      <c r="D1267" s="126"/>
      <c r="E1267" s="28"/>
      <c r="F1267" s="29"/>
      <c r="G1267" s="30"/>
      <c r="H1267" s="30"/>
      <c r="I1267" s="36"/>
      <c r="J1267" s="36"/>
      <c r="K1267" s="36"/>
      <c r="L1267" s="36"/>
      <c r="M1267" s="31"/>
      <c r="N1267" s="32"/>
      <c r="O1267" s="18"/>
      <c r="P1267" s="161"/>
      <c r="Q1267" s="161"/>
      <c r="R1267" s="161"/>
      <c r="S1267" s="36"/>
      <c r="T1267" s="36"/>
      <c r="U1267" s="126"/>
      <c r="V1267" s="30"/>
      <c r="W1267" s="1"/>
      <c r="X1267" s="1"/>
    </row>
    <row r="1268" spans="1:24">
      <c r="A1268" s="65"/>
      <c r="B1268" s="29"/>
      <c r="C1268" s="30"/>
      <c r="D1268" s="126"/>
      <c r="E1268" s="28"/>
      <c r="F1268" s="29"/>
      <c r="G1268" s="30"/>
      <c r="H1268" s="30"/>
      <c r="I1268" s="36"/>
      <c r="J1268" s="36"/>
      <c r="K1268" s="36"/>
      <c r="L1268" s="36"/>
      <c r="M1268" s="31"/>
      <c r="N1268" s="32"/>
      <c r="O1268" s="18"/>
      <c r="P1268" s="161"/>
      <c r="Q1268" s="161"/>
      <c r="R1268" s="161"/>
      <c r="S1268" s="36"/>
      <c r="T1268" s="36"/>
      <c r="U1268" s="126"/>
      <c r="V1268" s="30"/>
      <c r="W1268" s="1"/>
      <c r="X1268" s="1"/>
    </row>
    <row r="1269" spans="1:24">
      <c r="A1269" s="65"/>
      <c r="B1269" s="29"/>
      <c r="C1269" s="30"/>
      <c r="D1269" s="126"/>
      <c r="E1269" s="28"/>
      <c r="F1269" s="29"/>
      <c r="G1269" s="30"/>
      <c r="H1269" s="30"/>
      <c r="I1269" s="36"/>
      <c r="J1269" s="36"/>
      <c r="K1269" s="36"/>
      <c r="L1269" s="36"/>
      <c r="M1269" s="31"/>
      <c r="N1269" s="32"/>
      <c r="O1269" s="18"/>
      <c r="P1269" s="161"/>
      <c r="Q1269" s="161"/>
      <c r="R1269" s="161"/>
      <c r="S1269" s="36"/>
      <c r="T1269" s="36"/>
      <c r="U1269" s="126"/>
      <c r="V1269" s="30"/>
      <c r="W1269" s="1"/>
      <c r="X1269" s="1"/>
    </row>
    <row r="1270" spans="1:24">
      <c r="A1270" s="65"/>
      <c r="B1270" s="29"/>
      <c r="C1270" s="30"/>
      <c r="D1270" s="126"/>
      <c r="E1270" s="28"/>
      <c r="F1270" s="29"/>
      <c r="G1270" s="30"/>
      <c r="H1270" s="30"/>
      <c r="I1270" s="36"/>
      <c r="J1270" s="36"/>
      <c r="K1270" s="36"/>
      <c r="L1270" s="36"/>
      <c r="M1270" s="31"/>
      <c r="N1270" s="32"/>
      <c r="O1270" s="18"/>
      <c r="P1270" s="161"/>
      <c r="Q1270" s="161"/>
      <c r="R1270" s="161"/>
      <c r="S1270" s="36"/>
      <c r="T1270" s="36"/>
      <c r="U1270" s="31"/>
      <c r="V1270" s="30"/>
      <c r="W1270" s="1"/>
      <c r="X1270" s="1"/>
    </row>
    <row r="1271" spans="1:24">
      <c r="A1271" s="65"/>
      <c r="B1271" s="29"/>
      <c r="C1271" s="30"/>
      <c r="D1271" s="126"/>
      <c r="E1271" s="28"/>
      <c r="F1271" s="29"/>
      <c r="G1271" s="30"/>
      <c r="H1271" s="30"/>
      <c r="I1271" s="36"/>
      <c r="J1271" s="36"/>
      <c r="K1271" s="36"/>
      <c r="L1271" s="36"/>
      <c r="M1271" s="31"/>
      <c r="N1271" s="32"/>
      <c r="O1271" s="18"/>
      <c r="P1271" s="161"/>
      <c r="Q1271" s="161"/>
      <c r="R1271" s="161"/>
      <c r="S1271" s="36"/>
      <c r="T1271" s="36"/>
      <c r="U1271" s="31"/>
      <c r="V1271" s="30"/>
      <c r="W1271" s="1"/>
      <c r="X1271" s="1"/>
    </row>
    <row r="1272" spans="1:24">
      <c r="A1272" s="65"/>
      <c r="B1272" s="29"/>
      <c r="C1272" s="30"/>
      <c r="D1272" s="126"/>
      <c r="E1272" s="28"/>
      <c r="F1272" s="29"/>
      <c r="G1272" s="30"/>
      <c r="H1272" s="30"/>
      <c r="I1272" s="36"/>
      <c r="J1272" s="36"/>
      <c r="K1272" s="36"/>
      <c r="L1272" s="36"/>
      <c r="M1272" s="31"/>
      <c r="N1272" s="32"/>
      <c r="O1272" s="18"/>
      <c r="P1272" s="161"/>
      <c r="Q1272" s="161"/>
      <c r="R1272" s="161"/>
      <c r="S1272" s="36"/>
      <c r="T1272" s="36"/>
      <c r="U1272" s="31"/>
      <c r="V1272" s="30"/>
      <c r="W1272" s="1"/>
      <c r="X1272" s="1"/>
    </row>
    <row r="1273" spans="1:24">
      <c r="A1273" s="65"/>
      <c r="B1273" s="29"/>
      <c r="C1273" s="30"/>
      <c r="D1273" s="126"/>
      <c r="E1273" s="28"/>
      <c r="F1273" s="29"/>
      <c r="G1273" s="30"/>
      <c r="H1273" s="30"/>
      <c r="I1273" s="36"/>
      <c r="J1273" s="36"/>
      <c r="K1273" s="36"/>
      <c r="L1273" s="36"/>
      <c r="M1273" s="31"/>
      <c r="N1273" s="32"/>
      <c r="O1273" s="18"/>
      <c r="P1273" s="161"/>
      <c r="Q1273" s="161"/>
      <c r="R1273" s="161"/>
      <c r="S1273" s="36"/>
      <c r="T1273" s="36"/>
      <c r="U1273" s="31"/>
      <c r="V1273" s="30"/>
      <c r="W1273" s="1"/>
      <c r="X1273" s="1"/>
    </row>
    <row r="1274" spans="1:24">
      <c r="A1274" s="65"/>
      <c r="B1274" s="29"/>
      <c r="C1274" s="30"/>
      <c r="D1274" s="126"/>
      <c r="E1274" s="28"/>
      <c r="F1274" s="29"/>
      <c r="G1274" s="30"/>
      <c r="H1274" s="30"/>
      <c r="I1274" s="36"/>
      <c r="J1274" s="36"/>
      <c r="K1274" s="36"/>
      <c r="L1274" s="36"/>
      <c r="M1274" s="31"/>
      <c r="N1274" s="32"/>
      <c r="O1274" s="18"/>
      <c r="P1274" s="161"/>
      <c r="Q1274" s="161"/>
      <c r="R1274" s="161"/>
      <c r="S1274" s="36"/>
      <c r="T1274" s="36"/>
      <c r="U1274" s="31"/>
      <c r="V1274" s="30"/>
      <c r="W1274" s="1"/>
      <c r="X1274" s="1"/>
    </row>
    <row r="1275" spans="1:24">
      <c r="A1275" s="65"/>
      <c r="B1275" s="29"/>
      <c r="C1275" s="30"/>
      <c r="D1275" s="126"/>
      <c r="E1275" s="28"/>
      <c r="F1275" s="29"/>
      <c r="G1275" s="30"/>
      <c r="H1275" s="30"/>
      <c r="I1275" s="36"/>
      <c r="J1275" s="36"/>
      <c r="K1275" s="36"/>
      <c r="L1275" s="36"/>
      <c r="M1275" s="31"/>
      <c r="N1275" s="32"/>
      <c r="O1275" s="18"/>
      <c r="P1275" s="161"/>
      <c r="Q1275" s="161"/>
      <c r="R1275" s="161"/>
      <c r="S1275" s="36"/>
      <c r="T1275" s="36"/>
      <c r="U1275" s="31"/>
      <c r="V1275" s="30"/>
      <c r="W1275" s="1"/>
      <c r="X1275" s="1"/>
    </row>
    <row r="1276" spans="1:24">
      <c r="A1276" s="65"/>
      <c r="B1276" s="29"/>
      <c r="C1276" s="30"/>
      <c r="D1276" s="126"/>
      <c r="E1276" s="28"/>
      <c r="F1276" s="29"/>
      <c r="G1276" s="30"/>
      <c r="H1276" s="30"/>
      <c r="I1276" s="36"/>
      <c r="J1276" s="36"/>
      <c r="K1276" s="36"/>
      <c r="L1276" s="36"/>
      <c r="M1276" s="31"/>
      <c r="N1276" s="32"/>
      <c r="O1276" s="18"/>
      <c r="P1276" s="161"/>
      <c r="Q1276" s="161"/>
      <c r="R1276" s="161"/>
      <c r="S1276" s="36"/>
      <c r="T1276" s="36"/>
      <c r="U1276" s="31"/>
      <c r="V1276" s="30"/>
      <c r="W1276" s="1"/>
      <c r="X1276" s="1"/>
    </row>
    <row r="1277" spans="1:24">
      <c r="A1277" s="65"/>
      <c r="B1277" s="29"/>
      <c r="C1277" s="30"/>
      <c r="D1277" s="126"/>
      <c r="E1277" s="28"/>
      <c r="F1277" s="29"/>
      <c r="G1277" s="30"/>
      <c r="H1277" s="30"/>
      <c r="I1277" s="36"/>
      <c r="J1277" s="36"/>
      <c r="K1277" s="36"/>
      <c r="L1277" s="36"/>
      <c r="M1277" s="31"/>
      <c r="N1277" s="32"/>
      <c r="O1277" s="18"/>
      <c r="P1277" s="161"/>
      <c r="Q1277" s="161"/>
      <c r="R1277" s="161"/>
      <c r="S1277" s="36"/>
      <c r="T1277" s="36"/>
      <c r="U1277" s="31"/>
      <c r="V1277" s="30"/>
      <c r="W1277" s="1"/>
      <c r="X1277" s="1"/>
    </row>
    <row r="1278" spans="1:24">
      <c r="A1278" s="65"/>
      <c r="B1278" s="29"/>
      <c r="C1278" s="30"/>
      <c r="D1278" s="126"/>
      <c r="E1278" s="28"/>
      <c r="F1278" s="29"/>
      <c r="G1278" s="30"/>
      <c r="H1278" s="30"/>
      <c r="I1278" s="36"/>
      <c r="J1278" s="36"/>
      <c r="K1278" s="36"/>
      <c r="L1278" s="36"/>
      <c r="M1278" s="31"/>
      <c r="N1278" s="32"/>
      <c r="O1278" s="18"/>
      <c r="P1278" s="161"/>
      <c r="Q1278" s="161"/>
      <c r="R1278" s="161"/>
      <c r="S1278" s="36"/>
      <c r="T1278" s="36"/>
      <c r="U1278" s="31"/>
      <c r="V1278" s="30"/>
      <c r="W1278" s="1"/>
      <c r="X1278" s="1"/>
    </row>
    <row r="1279" spans="1:24">
      <c r="A1279" s="65"/>
      <c r="B1279" s="29"/>
      <c r="C1279" s="30"/>
      <c r="D1279" s="126"/>
      <c r="E1279" s="28"/>
      <c r="F1279" s="29"/>
      <c r="G1279" s="30"/>
      <c r="H1279" s="30"/>
      <c r="I1279" s="36"/>
      <c r="J1279" s="36"/>
      <c r="K1279" s="36"/>
      <c r="L1279" s="36"/>
      <c r="M1279" s="31"/>
      <c r="N1279" s="32"/>
      <c r="O1279" s="18"/>
      <c r="P1279" s="161"/>
      <c r="Q1279" s="161"/>
      <c r="R1279" s="161"/>
      <c r="S1279" s="36"/>
      <c r="T1279" s="36"/>
      <c r="U1279" s="31"/>
      <c r="V1279" s="30"/>
      <c r="W1279" s="1"/>
      <c r="X1279" s="1"/>
    </row>
    <row r="1280" spans="1:24">
      <c r="A1280" s="65"/>
      <c r="B1280" s="29"/>
      <c r="C1280" s="30"/>
      <c r="D1280" s="126"/>
      <c r="E1280" s="28"/>
      <c r="F1280" s="29"/>
      <c r="G1280" s="30"/>
      <c r="H1280" s="30"/>
      <c r="I1280" s="36"/>
      <c r="J1280" s="36"/>
      <c r="K1280" s="36"/>
      <c r="L1280" s="36"/>
      <c r="M1280" s="31"/>
      <c r="N1280" s="32"/>
      <c r="O1280" s="18"/>
      <c r="P1280" s="161"/>
      <c r="Q1280" s="161"/>
      <c r="R1280" s="161"/>
      <c r="S1280" s="36"/>
      <c r="T1280" s="36"/>
      <c r="U1280" s="31"/>
      <c r="V1280" s="30"/>
      <c r="W1280" s="1"/>
      <c r="X1280" s="1"/>
    </row>
    <row r="1281" spans="1:24">
      <c r="A1281" s="65"/>
      <c r="B1281" s="29"/>
      <c r="C1281" s="30"/>
      <c r="D1281" s="126"/>
      <c r="E1281" s="28"/>
      <c r="F1281" s="29"/>
      <c r="G1281" s="30"/>
      <c r="H1281" s="30"/>
      <c r="I1281" s="36"/>
      <c r="J1281" s="36"/>
      <c r="K1281" s="36"/>
      <c r="L1281" s="36"/>
      <c r="M1281" s="31"/>
      <c r="N1281" s="32"/>
      <c r="O1281" s="18"/>
      <c r="P1281" s="161"/>
      <c r="Q1281" s="161"/>
      <c r="R1281" s="161"/>
      <c r="S1281" s="36"/>
      <c r="T1281" s="36"/>
      <c r="U1281" s="31"/>
      <c r="V1281" s="30"/>
      <c r="W1281" s="1"/>
      <c r="X1281" s="1"/>
    </row>
    <row r="1282" spans="1:24">
      <c r="A1282" s="65"/>
      <c r="B1282" s="29"/>
      <c r="C1282" s="30"/>
      <c r="D1282" s="126"/>
      <c r="E1282" s="28"/>
      <c r="F1282" s="29"/>
      <c r="G1282" s="30"/>
      <c r="H1282" s="30"/>
      <c r="I1282" s="36"/>
      <c r="J1282" s="36"/>
      <c r="K1282" s="36"/>
      <c r="L1282" s="36"/>
      <c r="M1282" s="31"/>
      <c r="N1282" s="32"/>
      <c r="O1282" s="18"/>
      <c r="P1282" s="161"/>
      <c r="Q1282" s="161"/>
      <c r="R1282" s="161"/>
      <c r="S1282" s="36"/>
      <c r="T1282" s="36"/>
      <c r="U1282" s="31"/>
      <c r="V1282" s="30"/>
      <c r="W1282" s="1"/>
      <c r="X1282" s="1"/>
    </row>
    <row r="1283" spans="1:24">
      <c r="A1283" s="65"/>
      <c r="B1283" s="29"/>
      <c r="C1283" s="30"/>
      <c r="D1283" s="126"/>
      <c r="E1283" s="28"/>
      <c r="F1283" s="29"/>
      <c r="G1283" s="30"/>
      <c r="H1283" s="30"/>
      <c r="I1283" s="36"/>
      <c r="J1283" s="36"/>
      <c r="K1283" s="36"/>
      <c r="L1283" s="36"/>
      <c r="M1283" s="31"/>
      <c r="N1283" s="32"/>
      <c r="O1283" s="18"/>
      <c r="P1283" s="161"/>
      <c r="Q1283" s="161"/>
      <c r="R1283" s="161"/>
      <c r="S1283" s="36"/>
      <c r="T1283" s="36"/>
      <c r="U1283" s="31"/>
      <c r="V1283" s="30"/>
      <c r="W1283" s="1"/>
      <c r="X1283" s="1"/>
    </row>
    <row r="1284" spans="1:24">
      <c r="A1284" s="65"/>
      <c r="B1284" s="29"/>
      <c r="C1284" s="30"/>
      <c r="D1284" s="126"/>
      <c r="E1284" s="28"/>
      <c r="F1284" s="29"/>
      <c r="G1284" s="30"/>
      <c r="H1284" s="30"/>
      <c r="I1284" s="36"/>
      <c r="J1284" s="36"/>
      <c r="K1284" s="36"/>
      <c r="L1284" s="36"/>
      <c r="M1284" s="31"/>
      <c r="N1284" s="32"/>
      <c r="O1284" s="18"/>
      <c r="P1284" s="161"/>
      <c r="Q1284" s="161"/>
      <c r="R1284" s="161"/>
      <c r="S1284" s="36"/>
      <c r="T1284" s="36"/>
      <c r="U1284" s="31"/>
      <c r="V1284" s="30"/>
      <c r="W1284" s="1"/>
      <c r="X1284" s="1"/>
    </row>
    <row r="1285" spans="1:24">
      <c r="A1285" s="65"/>
      <c r="B1285" s="29"/>
      <c r="C1285" s="30"/>
      <c r="D1285" s="126"/>
      <c r="E1285" s="28"/>
      <c r="F1285" s="29"/>
      <c r="G1285" s="30"/>
      <c r="H1285" s="30"/>
      <c r="I1285" s="36"/>
      <c r="J1285" s="36"/>
      <c r="K1285" s="36"/>
      <c r="L1285" s="36"/>
      <c r="M1285" s="31"/>
      <c r="N1285" s="32"/>
      <c r="O1285" s="18"/>
      <c r="P1285" s="161"/>
      <c r="Q1285" s="161"/>
      <c r="R1285" s="161"/>
      <c r="S1285" s="36"/>
      <c r="T1285" s="36"/>
      <c r="U1285" s="30"/>
      <c r="V1285" s="30"/>
      <c r="W1285" s="1"/>
      <c r="X1285" s="1"/>
    </row>
    <row r="1286" spans="1:24">
      <c r="A1286" s="65"/>
      <c r="B1286" s="29"/>
      <c r="C1286" s="30"/>
      <c r="D1286" s="126"/>
      <c r="E1286" s="28"/>
      <c r="F1286" s="29"/>
      <c r="G1286" s="30"/>
      <c r="H1286" s="30"/>
      <c r="I1286" s="36"/>
      <c r="J1286" s="36"/>
      <c r="K1286" s="36"/>
      <c r="L1286" s="36"/>
      <c r="M1286" s="31"/>
      <c r="N1286" s="32"/>
      <c r="O1286" s="18"/>
      <c r="P1286" s="161"/>
      <c r="Q1286" s="161"/>
      <c r="R1286" s="161"/>
      <c r="S1286" s="36"/>
      <c r="T1286" s="36"/>
      <c r="U1286" s="30"/>
      <c r="V1286" s="30"/>
      <c r="W1286" s="1"/>
      <c r="X1286" s="1"/>
    </row>
    <row r="1287" spans="1:24">
      <c r="A1287" s="65"/>
      <c r="B1287" s="29"/>
      <c r="C1287" s="30"/>
      <c r="D1287" s="126"/>
      <c r="E1287" s="28"/>
      <c r="F1287" s="29"/>
      <c r="G1287" s="30"/>
      <c r="H1287" s="30"/>
      <c r="I1287" s="36"/>
      <c r="J1287" s="36"/>
      <c r="K1287" s="36"/>
      <c r="L1287" s="36"/>
      <c r="M1287" s="31"/>
      <c r="N1287" s="32"/>
      <c r="O1287" s="18"/>
      <c r="P1287" s="161"/>
      <c r="Q1287" s="161"/>
      <c r="R1287" s="161"/>
      <c r="S1287" s="36"/>
      <c r="T1287" s="36"/>
      <c r="U1287" s="30"/>
      <c r="V1287" s="30"/>
      <c r="W1287" s="1"/>
      <c r="X1287" s="1"/>
    </row>
    <row r="1288" spans="1:24">
      <c r="A1288" s="65"/>
      <c r="B1288" s="29"/>
      <c r="C1288" s="30"/>
      <c r="D1288" s="126"/>
      <c r="E1288" s="28"/>
      <c r="F1288" s="29"/>
      <c r="G1288" s="30"/>
      <c r="H1288" s="30"/>
      <c r="I1288" s="36"/>
      <c r="J1288" s="36"/>
      <c r="K1288" s="36"/>
      <c r="L1288" s="36"/>
      <c r="M1288" s="31"/>
      <c r="N1288" s="32"/>
      <c r="O1288" s="18"/>
      <c r="P1288" s="161"/>
      <c r="Q1288" s="161"/>
      <c r="R1288" s="161"/>
      <c r="S1288" s="36"/>
      <c r="T1288" s="36"/>
      <c r="U1288" s="30"/>
      <c r="V1288" s="30"/>
      <c r="W1288" s="1"/>
      <c r="X1288" s="1"/>
    </row>
    <row r="1289" spans="1:24">
      <c r="A1289" s="65"/>
      <c r="B1289" s="29"/>
      <c r="C1289" s="30"/>
      <c r="D1289" s="126"/>
      <c r="E1289" s="28"/>
      <c r="F1289" s="29"/>
      <c r="G1289" s="30"/>
      <c r="H1289" s="30"/>
      <c r="I1289" s="36"/>
      <c r="J1289" s="36"/>
      <c r="K1289" s="36"/>
      <c r="L1289" s="36"/>
      <c r="M1289" s="31"/>
      <c r="N1289" s="32"/>
      <c r="O1289" s="18"/>
      <c r="P1289" s="161"/>
      <c r="Q1289" s="161"/>
      <c r="R1289" s="161"/>
      <c r="S1289" s="36"/>
      <c r="T1289" s="36"/>
      <c r="U1289" s="30"/>
      <c r="V1289" s="30"/>
      <c r="W1289" s="1"/>
      <c r="X1289" s="1"/>
    </row>
    <row r="1290" spans="1:24">
      <c r="A1290" s="65"/>
      <c r="B1290" s="29"/>
      <c r="C1290" s="30"/>
      <c r="D1290" s="126"/>
      <c r="E1290" s="28"/>
      <c r="F1290" s="29"/>
      <c r="G1290" s="30"/>
      <c r="H1290" s="30"/>
      <c r="I1290" s="36"/>
      <c r="J1290" s="36"/>
      <c r="K1290" s="36"/>
      <c r="L1290" s="36"/>
      <c r="M1290" s="31"/>
      <c r="N1290" s="32"/>
      <c r="O1290" s="18"/>
      <c r="P1290" s="161"/>
      <c r="Q1290" s="161"/>
      <c r="R1290" s="161"/>
      <c r="S1290" s="36"/>
      <c r="T1290" s="36"/>
      <c r="U1290" s="30"/>
      <c r="V1290" s="30"/>
      <c r="W1290" s="1"/>
      <c r="X1290" s="1"/>
    </row>
    <row r="1291" spans="1:24">
      <c r="A1291" s="65"/>
      <c r="B1291" s="29"/>
      <c r="C1291" s="30"/>
      <c r="D1291" s="126"/>
      <c r="E1291" s="28"/>
      <c r="F1291" s="29"/>
      <c r="G1291" s="30"/>
      <c r="H1291" s="30"/>
      <c r="I1291" s="36"/>
      <c r="J1291" s="36"/>
      <c r="K1291" s="36"/>
      <c r="L1291" s="36"/>
      <c r="M1291" s="31"/>
      <c r="N1291" s="32"/>
      <c r="O1291" s="18"/>
      <c r="P1291" s="161"/>
      <c r="Q1291" s="161"/>
      <c r="R1291" s="161"/>
      <c r="S1291" s="36"/>
      <c r="T1291" s="36"/>
      <c r="U1291" s="31"/>
      <c r="V1291" s="30"/>
      <c r="W1291" s="1"/>
      <c r="X1291" s="1"/>
    </row>
    <row r="1292" spans="1:24">
      <c r="A1292" s="65"/>
      <c r="B1292" s="29"/>
      <c r="C1292" s="30"/>
      <c r="D1292" s="126"/>
      <c r="E1292" s="28"/>
      <c r="F1292" s="29"/>
      <c r="G1292" s="30"/>
      <c r="H1292" s="30"/>
      <c r="I1292" s="36"/>
      <c r="J1292" s="36"/>
      <c r="K1292" s="36"/>
      <c r="L1292" s="36"/>
      <c r="M1292" s="31"/>
      <c r="N1292" s="32"/>
      <c r="O1292" s="18"/>
      <c r="P1292" s="161"/>
      <c r="Q1292" s="161"/>
      <c r="R1292" s="161"/>
      <c r="S1292" s="36"/>
      <c r="T1292" s="36"/>
      <c r="U1292" s="30"/>
      <c r="V1292" s="30"/>
      <c r="W1292" s="1"/>
      <c r="X1292" s="1"/>
    </row>
    <row r="1293" spans="1:24">
      <c r="A1293" s="65"/>
      <c r="B1293" s="29"/>
      <c r="C1293" s="30"/>
      <c r="D1293" s="126"/>
      <c r="E1293" s="28"/>
      <c r="F1293" s="29"/>
      <c r="G1293" s="30"/>
      <c r="H1293" s="30"/>
      <c r="I1293" s="36"/>
      <c r="J1293" s="36"/>
      <c r="K1293" s="36"/>
      <c r="L1293" s="36"/>
      <c r="M1293" s="31"/>
      <c r="N1293" s="32"/>
      <c r="O1293" s="18"/>
      <c r="P1293" s="161"/>
      <c r="Q1293" s="161"/>
      <c r="R1293" s="161"/>
      <c r="S1293" s="36"/>
      <c r="T1293" s="36"/>
      <c r="U1293" s="30"/>
      <c r="V1293" s="30"/>
      <c r="W1293" s="1"/>
      <c r="X1293" s="1"/>
    </row>
    <row r="1294" spans="1:24">
      <c r="A1294" s="65"/>
      <c r="B1294" s="29"/>
      <c r="C1294" s="30"/>
      <c r="D1294" s="126"/>
      <c r="E1294" s="28"/>
      <c r="F1294" s="29"/>
      <c r="G1294" s="30"/>
      <c r="H1294" s="30"/>
      <c r="I1294" s="36"/>
      <c r="J1294" s="36"/>
      <c r="K1294" s="36"/>
      <c r="L1294" s="36"/>
      <c r="M1294" s="31"/>
      <c r="N1294" s="32"/>
      <c r="O1294" s="18"/>
      <c r="P1294" s="161"/>
      <c r="Q1294" s="161"/>
      <c r="R1294" s="161"/>
      <c r="S1294" s="36"/>
      <c r="T1294" s="36"/>
      <c r="U1294" s="30"/>
      <c r="V1294" s="30"/>
      <c r="W1294" s="1"/>
      <c r="X1294" s="1"/>
    </row>
    <row r="1295" spans="1:24">
      <c r="A1295" s="65"/>
      <c r="B1295" s="29"/>
      <c r="C1295" s="30"/>
      <c r="D1295" s="126"/>
      <c r="E1295" s="28"/>
      <c r="F1295" s="29"/>
      <c r="G1295" s="30"/>
      <c r="H1295" s="30"/>
      <c r="I1295" s="36"/>
      <c r="J1295" s="36"/>
      <c r="K1295" s="36"/>
      <c r="L1295" s="36"/>
      <c r="M1295" s="31"/>
      <c r="N1295" s="32"/>
      <c r="O1295" s="18"/>
      <c r="P1295" s="161"/>
      <c r="Q1295" s="161"/>
      <c r="R1295" s="161"/>
      <c r="S1295" s="36"/>
      <c r="T1295" s="36"/>
      <c r="U1295" s="30"/>
      <c r="V1295" s="30"/>
      <c r="W1295" s="1"/>
      <c r="X1295" s="1"/>
    </row>
    <row r="1296" spans="1:24">
      <c r="A1296" s="65"/>
      <c r="B1296" s="29"/>
      <c r="C1296" s="30"/>
      <c r="D1296" s="126"/>
      <c r="E1296" s="28"/>
      <c r="F1296" s="29"/>
      <c r="G1296" s="30"/>
      <c r="H1296" s="30"/>
      <c r="I1296" s="36"/>
      <c r="J1296" s="36"/>
      <c r="K1296" s="36"/>
      <c r="L1296" s="36"/>
      <c r="M1296" s="31"/>
      <c r="N1296" s="32"/>
      <c r="O1296" s="18"/>
      <c r="P1296" s="161"/>
      <c r="Q1296" s="161"/>
      <c r="R1296" s="161"/>
      <c r="S1296" s="36"/>
      <c r="T1296" s="36"/>
      <c r="U1296" s="30"/>
      <c r="V1296" s="30"/>
      <c r="W1296" s="1"/>
      <c r="X1296" s="1"/>
    </row>
    <row r="1297" spans="1:24">
      <c r="A1297" s="65"/>
      <c r="B1297" s="29"/>
      <c r="C1297" s="30"/>
      <c r="D1297" s="126"/>
      <c r="E1297" s="28"/>
      <c r="F1297" s="29"/>
      <c r="G1297" s="30"/>
      <c r="H1297" s="30"/>
      <c r="I1297" s="36"/>
      <c r="J1297" s="36"/>
      <c r="K1297" s="36"/>
      <c r="L1297" s="36"/>
      <c r="M1297" s="31"/>
      <c r="N1297" s="32"/>
      <c r="O1297" s="18"/>
      <c r="P1297" s="161"/>
      <c r="Q1297" s="161"/>
      <c r="R1297" s="161"/>
      <c r="S1297" s="36"/>
      <c r="T1297" s="36"/>
      <c r="U1297" s="30"/>
      <c r="V1297" s="30"/>
      <c r="W1297" s="1"/>
      <c r="X1297" s="1"/>
    </row>
    <row r="1298" spans="1:24">
      <c r="A1298" s="65"/>
      <c r="B1298" s="29"/>
      <c r="C1298" s="30"/>
      <c r="D1298" s="126"/>
      <c r="E1298" s="28"/>
      <c r="F1298" s="29"/>
      <c r="G1298" s="30"/>
      <c r="H1298" s="30"/>
      <c r="I1298" s="36"/>
      <c r="J1298" s="36"/>
      <c r="K1298" s="36"/>
      <c r="L1298" s="36"/>
      <c r="M1298" s="31"/>
      <c r="N1298" s="32"/>
      <c r="O1298" s="18"/>
      <c r="P1298" s="161"/>
      <c r="Q1298" s="161"/>
      <c r="R1298" s="161"/>
      <c r="S1298" s="36"/>
      <c r="T1298" s="36"/>
      <c r="U1298" s="30"/>
      <c r="V1298" s="30"/>
      <c r="W1298" s="1"/>
      <c r="X1298" s="1"/>
    </row>
    <row r="1299" spans="1:24">
      <c r="A1299" s="65"/>
      <c r="B1299" s="29"/>
      <c r="C1299" s="30"/>
      <c r="D1299" s="126"/>
      <c r="E1299" s="28"/>
      <c r="F1299" s="29"/>
      <c r="G1299" s="30"/>
      <c r="H1299" s="30"/>
      <c r="I1299" s="36"/>
      <c r="J1299" s="36"/>
      <c r="K1299" s="36"/>
      <c r="L1299" s="36"/>
      <c r="M1299" s="31"/>
      <c r="N1299" s="32"/>
      <c r="O1299" s="18"/>
      <c r="P1299" s="161"/>
      <c r="Q1299" s="161"/>
      <c r="R1299" s="161"/>
      <c r="S1299" s="36"/>
      <c r="T1299" s="36"/>
      <c r="U1299" s="30"/>
      <c r="V1299" s="30"/>
      <c r="W1299" s="1"/>
      <c r="X1299" s="1"/>
    </row>
    <row r="1300" spans="1:24">
      <c r="A1300" s="65"/>
      <c r="B1300" s="29"/>
      <c r="C1300" s="30"/>
      <c r="D1300" s="126"/>
      <c r="E1300" s="28"/>
      <c r="F1300" s="29"/>
      <c r="G1300" s="30"/>
      <c r="H1300" s="30"/>
      <c r="I1300" s="36"/>
      <c r="J1300" s="36"/>
      <c r="K1300" s="36"/>
      <c r="L1300" s="36"/>
      <c r="M1300" s="31"/>
      <c r="N1300" s="32"/>
      <c r="O1300" s="18"/>
      <c r="P1300" s="161"/>
      <c r="Q1300" s="161"/>
      <c r="R1300" s="161"/>
      <c r="S1300" s="36"/>
      <c r="T1300" s="36"/>
      <c r="U1300" s="30"/>
      <c r="V1300" s="30"/>
      <c r="W1300" s="1"/>
      <c r="X1300" s="1"/>
    </row>
    <row r="1301" spans="1:24">
      <c r="A1301" s="65"/>
      <c r="B1301" s="29"/>
      <c r="C1301" s="30"/>
      <c r="D1301" s="126"/>
      <c r="E1301" s="28"/>
      <c r="F1301" s="29"/>
      <c r="G1301" s="30"/>
      <c r="H1301" s="30"/>
      <c r="I1301" s="36"/>
      <c r="J1301" s="36"/>
      <c r="K1301" s="36"/>
      <c r="L1301" s="36"/>
      <c r="M1301" s="31"/>
      <c r="N1301" s="32"/>
      <c r="O1301" s="18"/>
      <c r="P1301" s="161"/>
      <c r="Q1301" s="161"/>
      <c r="R1301" s="161"/>
      <c r="S1301" s="36"/>
      <c r="T1301" s="36"/>
      <c r="U1301" s="30"/>
      <c r="V1301" s="30"/>
      <c r="W1301" s="1"/>
      <c r="X1301" s="1"/>
    </row>
    <row r="1302" spans="1:24">
      <c r="A1302" s="65"/>
      <c r="B1302" s="29"/>
      <c r="C1302" s="30"/>
      <c r="D1302" s="126"/>
      <c r="E1302" s="28"/>
      <c r="F1302" s="29"/>
      <c r="G1302" s="30"/>
      <c r="H1302" s="30"/>
      <c r="I1302" s="36"/>
      <c r="J1302" s="36"/>
      <c r="K1302" s="36"/>
      <c r="L1302" s="36"/>
      <c r="M1302" s="31"/>
      <c r="N1302" s="32"/>
      <c r="O1302" s="18"/>
      <c r="P1302" s="161"/>
      <c r="Q1302" s="161"/>
      <c r="R1302" s="161"/>
      <c r="S1302" s="36"/>
      <c r="T1302" s="36"/>
      <c r="U1302" s="30"/>
      <c r="V1302" s="30"/>
      <c r="W1302" s="1"/>
      <c r="X1302" s="1"/>
    </row>
    <row r="1303" spans="1:24">
      <c r="A1303" s="65"/>
      <c r="B1303" s="29"/>
      <c r="C1303" s="30"/>
      <c r="D1303" s="126"/>
      <c r="E1303" s="28"/>
      <c r="F1303" s="29"/>
      <c r="G1303" s="30"/>
      <c r="H1303" s="30"/>
      <c r="I1303" s="36"/>
      <c r="J1303" s="36"/>
      <c r="K1303" s="36"/>
      <c r="L1303" s="36"/>
      <c r="M1303" s="31"/>
      <c r="N1303" s="32"/>
      <c r="O1303" s="18"/>
      <c r="P1303" s="161"/>
      <c r="Q1303" s="161"/>
      <c r="R1303" s="161"/>
      <c r="S1303" s="36"/>
      <c r="T1303" s="36"/>
      <c r="U1303" s="30"/>
      <c r="V1303" s="30"/>
      <c r="W1303" s="1"/>
      <c r="X1303" s="1"/>
    </row>
    <row r="1304" spans="1:24">
      <c r="A1304" s="65"/>
      <c r="B1304" s="29"/>
      <c r="C1304" s="30"/>
      <c r="D1304" s="126"/>
      <c r="E1304" s="28"/>
      <c r="F1304" s="29"/>
      <c r="G1304" s="30"/>
      <c r="H1304" s="30"/>
      <c r="I1304" s="36"/>
      <c r="J1304" s="36"/>
      <c r="K1304" s="36"/>
      <c r="L1304" s="36"/>
      <c r="M1304" s="31"/>
      <c r="N1304" s="32"/>
      <c r="O1304" s="18"/>
      <c r="P1304" s="161"/>
      <c r="Q1304" s="161"/>
      <c r="R1304" s="161"/>
      <c r="S1304" s="36"/>
      <c r="T1304" s="36"/>
      <c r="U1304" s="30"/>
      <c r="V1304" s="30"/>
      <c r="W1304" s="1"/>
      <c r="X1304" s="1"/>
    </row>
    <row r="1305" spans="1:24">
      <c r="A1305" s="65"/>
      <c r="B1305" s="29"/>
      <c r="C1305" s="30"/>
      <c r="D1305" s="126"/>
      <c r="E1305" s="28"/>
      <c r="F1305" s="29"/>
      <c r="G1305" s="30"/>
      <c r="H1305" s="30"/>
      <c r="I1305" s="36"/>
      <c r="J1305" s="36"/>
      <c r="K1305" s="36"/>
      <c r="L1305" s="36"/>
      <c r="M1305" s="31"/>
      <c r="N1305" s="32"/>
      <c r="O1305" s="18"/>
      <c r="P1305" s="161"/>
      <c r="Q1305" s="161"/>
      <c r="R1305" s="161"/>
      <c r="S1305" s="36"/>
      <c r="T1305" s="36"/>
      <c r="U1305" s="30"/>
      <c r="V1305" s="30"/>
      <c r="W1305" s="1"/>
      <c r="X1305" s="1"/>
    </row>
    <row r="1306" spans="1:24">
      <c r="A1306" s="65"/>
      <c r="B1306" s="29"/>
      <c r="C1306" s="30"/>
      <c r="D1306" s="126"/>
      <c r="E1306" s="28"/>
      <c r="F1306" s="29"/>
      <c r="G1306" s="30"/>
      <c r="H1306" s="30"/>
      <c r="I1306" s="36"/>
      <c r="J1306" s="36"/>
      <c r="K1306" s="36"/>
      <c r="L1306" s="36"/>
      <c r="M1306" s="31"/>
      <c r="N1306" s="32"/>
      <c r="O1306" s="18"/>
      <c r="P1306" s="161"/>
      <c r="Q1306" s="161"/>
      <c r="R1306" s="161"/>
      <c r="S1306" s="36"/>
      <c r="T1306" s="36"/>
      <c r="U1306" s="31"/>
      <c r="V1306" s="30"/>
      <c r="W1306" s="1"/>
      <c r="X1306" s="1"/>
    </row>
    <row r="1307" spans="1:24">
      <c r="A1307" s="65"/>
      <c r="B1307" s="29"/>
      <c r="C1307" s="30"/>
      <c r="D1307" s="126"/>
      <c r="E1307" s="28"/>
      <c r="F1307" s="29"/>
      <c r="G1307" s="30"/>
      <c r="H1307" s="30"/>
      <c r="I1307" s="36"/>
      <c r="J1307" s="36"/>
      <c r="K1307" s="36"/>
      <c r="L1307" s="36"/>
      <c r="M1307" s="31"/>
      <c r="N1307" s="32"/>
      <c r="O1307" s="18"/>
      <c r="P1307" s="161"/>
      <c r="Q1307" s="161"/>
      <c r="R1307" s="161"/>
      <c r="S1307" s="36"/>
      <c r="T1307" s="36"/>
      <c r="U1307" s="31"/>
      <c r="V1307" s="30"/>
      <c r="W1307" s="1"/>
      <c r="X1307" s="1"/>
    </row>
    <row r="1308" spans="1:24">
      <c r="A1308" s="65"/>
      <c r="B1308" s="29"/>
      <c r="C1308" s="30"/>
      <c r="D1308" s="126"/>
      <c r="E1308" s="28"/>
      <c r="F1308" s="29"/>
      <c r="G1308" s="30"/>
      <c r="H1308" s="30"/>
      <c r="I1308" s="36"/>
      <c r="J1308" s="36"/>
      <c r="K1308" s="36"/>
      <c r="L1308" s="36"/>
      <c r="M1308" s="31"/>
      <c r="N1308" s="32"/>
      <c r="O1308" s="18"/>
      <c r="P1308" s="161"/>
      <c r="Q1308" s="161"/>
      <c r="R1308" s="161"/>
      <c r="S1308" s="36"/>
      <c r="T1308" s="36"/>
      <c r="U1308" s="31"/>
      <c r="V1308" s="30"/>
      <c r="W1308" s="1"/>
      <c r="X1308" s="1"/>
    </row>
    <row r="1309" spans="1:24">
      <c r="A1309" s="65"/>
      <c r="B1309" s="29"/>
      <c r="C1309" s="30"/>
      <c r="D1309" s="126"/>
      <c r="E1309" s="28"/>
      <c r="F1309" s="29"/>
      <c r="G1309" s="30"/>
      <c r="H1309" s="30"/>
      <c r="I1309" s="36"/>
      <c r="J1309" s="36"/>
      <c r="K1309" s="36"/>
      <c r="L1309" s="36"/>
      <c r="M1309" s="31"/>
      <c r="N1309" s="32"/>
      <c r="O1309" s="18"/>
      <c r="P1309" s="161"/>
      <c r="Q1309" s="161"/>
      <c r="R1309" s="161"/>
      <c r="S1309" s="36"/>
      <c r="T1309" s="36"/>
      <c r="U1309" s="31"/>
      <c r="V1309" s="30"/>
      <c r="W1309" s="1"/>
      <c r="X1309" s="1"/>
    </row>
    <row r="1310" spans="1:24">
      <c r="A1310" s="65"/>
      <c r="B1310" s="29"/>
      <c r="C1310" s="30"/>
      <c r="D1310" s="126"/>
      <c r="E1310" s="28"/>
      <c r="F1310" s="29"/>
      <c r="G1310" s="30"/>
      <c r="H1310" s="30"/>
      <c r="I1310" s="36"/>
      <c r="J1310" s="36"/>
      <c r="K1310" s="36"/>
      <c r="L1310" s="36"/>
      <c r="M1310" s="31"/>
      <c r="N1310" s="32"/>
      <c r="O1310" s="18"/>
      <c r="P1310" s="161"/>
      <c r="Q1310" s="161"/>
      <c r="R1310" s="161"/>
      <c r="S1310" s="36"/>
      <c r="T1310" s="36"/>
      <c r="U1310" s="31"/>
      <c r="V1310" s="30"/>
      <c r="W1310" s="1"/>
      <c r="X1310" s="1"/>
    </row>
    <row r="1311" spans="1:24">
      <c r="A1311" s="65"/>
      <c r="B1311" s="29"/>
      <c r="C1311" s="30"/>
      <c r="D1311" s="126"/>
      <c r="E1311" s="28"/>
      <c r="F1311" s="29"/>
      <c r="G1311" s="30"/>
      <c r="H1311" s="30"/>
      <c r="I1311" s="36"/>
      <c r="J1311" s="36"/>
      <c r="K1311" s="36"/>
      <c r="L1311" s="36"/>
      <c r="M1311" s="31"/>
      <c r="N1311" s="32"/>
      <c r="O1311" s="18"/>
      <c r="P1311" s="161"/>
      <c r="Q1311" s="161"/>
      <c r="R1311" s="161"/>
      <c r="S1311" s="36"/>
      <c r="T1311" s="36"/>
      <c r="U1311" s="31"/>
      <c r="V1311" s="30"/>
      <c r="W1311" s="1"/>
      <c r="X1311" s="1"/>
    </row>
    <row r="1312" spans="1:24">
      <c r="A1312" s="65"/>
      <c r="B1312" s="29"/>
      <c r="C1312" s="30"/>
      <c r="D1312" s="126"/>
      <c r="E1312" s="28"/>
      <c r="F1312" s="29"/>
      <c r="G1312" s="30"/>
      <c r="H1312" s="30"/>
      <c r="I1312" s="36"/>
      <c r="J1312" s="36"/>
      <c r="K1312" s="36"/>
      <c r="L1312" s="36"/>
      <c r="M1312" s="31"/>
      <c r="N1312" s="32"/>
      <c r="O1312" s="18"/>
      <c r="P1312" s="161"/>
      <c r="Q1312" s="161"/>
      <c r="R1312" s="161"/>
      <c r="S1312" s="36"/>
      <c r="T1312" s="36"/>
      <c r="U1312" s="31"/>
      <c r="V1312" s="30"/>
      <c r="W1312" s="1"/>
      <c r="X1312" s="1"/>
    </row>
    <row r="1313" spans="1:24">
      <c r="A1313" s="65"/>
      <c r="B1313" s="29"/>
      <c r="C1313" s="30"/>
      <c r="D1313" s="126"/>
      <c r="E1313" s="28"/>
      <c r="F1313" s="29"/>
      <c r="G1313" s="30"/>
      <c r="H1313" s="30"/>
      <c r="I1313" s="36"/>
      <c r="J1313" s="36"/>
      <c r="K1313" s="36"/>
      <c r="L1313" s="36"/>
      <c r="M1313" s="31"/>
      <c r="N1313" s="32"/>
      <c r="O1313" s="18"/>
      <c r="P1313" s="161"/>
      <c r="Q1313" s="161"/>
      <c r="R1313" s="161"/>
      <c r="S1313" s="36"/>
      <c r="T1313" s="36"/>
      <c r="U1313" s="31"/>
      <c r="V1313" s="30"/>
      <c r="W1313" s="1"/>
      <c r="X1313" s="1"/>
    </row>
    <row r="1314" spans="1:24">
      <c r="A1314" s="65"/>
      <c r="B1314" s="29"/>
      <c r="C1314" s="30"/>
      <c r="D1314" s="126"/>
      <c r="E1314" s="28"/>
      <c r="F1314" s="29"/>
      <c r="G1314" s="30"/>
      <c r="H1314" s="30"/>
      <c r="I1314" s="36"/>
      <c r="J1314" s="36"/>
      <c r="K1314" s="36"/>
      <c r="L1314" s="36"/>
      <c r="M1314" s="31"/>
      <c r="N1314" s="32"/>
      <c r="O1314" s="18"/>
      <c r="P1314" s="161"/>
      <c r="Q1314" s="161"/>
      <c r="R1314" s="161"/>
      <c r="S1314" s="36"/>
      <c r="T1314" s="36"/>
      <c r="U1314" s="126"/>
      <c r="V1314" s="30"/>
      <c r="W1314" s="1"/>
      <c r="X1314" s="1"/>
    </row>
    <row r="1315" spans="1:24">
      <c r="A1315" s="65"/>
      <c r="B1315" s="29"/>
      <c r="C1315" s="30"/>
      <c r="D1315" s="126"/>
      <c r="E1315" s="28"/>
      <c r="F1315" s="29"/>
      <c r="G1315" s="30"/>
      <c r="H1315" s="30"/>
      <c r="I1315" s="36"/>
      <c r="J1315" s="36"/>
      <c r="K1315" s="36"/>
      <c r="L1315" s="36"/>
      <c r="M1315" s="31"/>
      <c r="N1315" s="32"/>
      <c r="O1315" s="18"/>
      <c r="P1315" s="161"/>
      <c r="Q1315" s="161"/>
      <c r="R1315" s="161"/>
      <c r="S1315" s="36"/>
      <c r="T1315" s="36"/>
      <c r="U1315" s="31"/>
      <c r="V1315" s="30"/>
      <c r="W1315" s="1"/>
      <c r="X1315" s="1"/>
    </row>
    <row r="1316" spans="1:24">
      <c r="A1316" s="65"/>
      <c r="B1316" s="29"/>
      <c r="C1316" s="30"/>
      <c r="D1316" s="126"/>
      <c r="E1316" s="28"/>
      <c r="F1316" s="29"/>
      <c r="G1316" s="30"/>
      <c r="H1316" s="30"/>
      <c r="I1316" s="36"/>
      <c r="J1316" s="36"/>
      <c r="K1316" s="36"/>
      <c r="L1316" s="36"/>
      <c r="M1316" s="31"/>
      <c r="N1316" s="32"/>
      <c r="O1316" s="18"/>
      <c r="P1316" s="161"/>
      <c r="Q1316" s="161"/>
      <c r="R1316" s="161"/>
      <c r="S1316" s="36"/>
      <c r="T1316" s="36"/>
      <c r="U1316" s="31"/>
      <c r="V1316" s="30"/>
      <c r="W1316" s="1"/>
      <c r="X1316" s="1"/>
    </row>
    <row r="1317" spans="1:24">
      <c r="A1317" s="65"/>
      <c r="B1317" s="29"/>
      <c r="C1317" s="30"/>
      <c r="D1317" s="126"/>
      <c r="E1317" s="28"/>
      <c r="F1317" s="29"/>
      <c r="G1317" s="30"/>
      <c r="H1317" s="30"/>
      <c r="I1317" s="36"/>
      <c r="J1317" s="36"/>
      <c r="K1317" s="36"/>
      <c r="L1317" s="36"/>
      <c r="M1317" s="31"/>
      <c r="N1317" s="32"/>
      <c r="O1317" s="18"/>
      <c r="P1317" s="161"/>
      <c r="Q1317" s="161"/>
      <c r="R1317" s="161"/>
      <c r="S1317" s="36"/>
      <c r="T1317" s="36"/>
      <c r="U1317" s="31"/>
      <c r="V1317" s="30"/>
      <c r="W1317" s="1"/>
      <c r="X1317" s="1"/>
    </row>
    <row r="1318" spans="1:24">
      <c r="A1318" s="65"/>
      <c r="B1318" s="29"/>
      <c r="C1318" s="30"/>
      <c r="D1318" s="126"/>
      <c r="E1318" s="28"/>
      <c r="F1318" s="29"/>
      <c r="G1318" s="30"/>
      <c r="H1318" s="30"/>
      <c r="I1318" s="36"/>
      <c r="J1318" s="36"/>
      <c r="K1318" s="36"/>
      <c r="L1318" s="36"/>
      <c r="M1318" s="31"/>
      <c r="N1318" s="32"/>
      <c r="O1318" s="18"/>
      <c r="P1318" s="161"/>
      <c r="Q1318" s="161"/>
      <c r="R1318" s="161"/>
      <c r="S1318" s="36"/>
      <c r="T1318" s="36"/>
      <c r="U1318" s="31"/>
      <c r="V1318" s="30"/>
      <c r="W1318" s="1"/>
      <c r="X1318" s="1"/>
    </row>
    <row r="1319" spans="1:24">
      <c r="A1319" s="65"/>
      <c r="B1319" s="29"/>
      <c r="C1319" s="30"/>
      <c r="D1319" s="126"/>
      <c r="E1319" s="28"/>
      <c r="F1319" s="29"/>
      <c r="G1319" s="30"/>
      <c r="H1319" s="30"/>
      <c r="I1319" s="36"/>
      <c r="J1319" s="36"/>
      <c r="K1319" s="36"/>
      <c r="L1319" s="36"/>
      <c r="M1319" s="31"/>
      <c r="N1319" s="32"/>
      <c r="O1319" s="18"/>
      <c r="P1319" s="161"/>
      <c r="Q1319" s="161"/>
      <c r="R1319" s="161"/>
      <c r="S1319" s="36"/>
      <c r="T1319" s="36"/>
      <c r="U1319" s="31"/>
      <c r="V1319" s="30"/>
      <c r="W1319" s="1"/>
      <c r="X1319" s="1"/>
    </row>
    <row r="1320" spans="1:24">
      <c r="A1320" s="65"/>
      <c r="B1320" s="29"/>
      <c r="C1320" s="30"/>
      <c r="D1320" s="126"/>
      <c r="E1320" s="28"/>
      <c r="F1320" s="29"/>
      <c r="G1320" s="30"/>
      <c r="H1320" s="30"/>
      <c r="I1320" s="36"/>
      <c r="J1320" s="36"/>
      <c r="K1320" s="36"/>
      <c r="L1320" s="36"/>
      <c r="M1320" s="31"/>
      <c r="N1320" s="32"/>
      <c r="O1320" s="18"/>
      <c r="P1320" s="161"/>
      <c r="Q1320" s="161"/>
      <c r="R1320" s="161"/>
      <c r="S1320" s="36"/>
      <c r="T1320" s="36"/>
      <c r="U1320" s="31"/>
      <c r="V1320" s="30"/>
      <c r="W1320" s="1"/>
      <c r="X1320" s="1"/>
    </row>
    <row r="1321" spans="1:24">
      <c r="A1321" s="65"/>
      <c r="B1321" s="29"/>
      <c r="C1321" s="30"/>
      <c r="D1321" s="126"/>
      <c r="E1321" s="28"/>
      <c r="F1321" s="29"/>
      <c r="G1321" s="30"/>
      <c r="H1321" s="30"/>
      <c r="I1321" s="36"/>
      <c r="J1321" s="36"/>
      <c r="K1321" s="36"/>
      <c r="L1321" s="36"/>
      <c r="M1321" s="31"/>
      <c r="N1321" s="32"/>
      <c r="O1321" s="18"/>
      <c r="P1321" s="161"/>
      <c r="Q1321" s="161"/>
      <c r="R1321" s="161"/>
      <c r="S1321" s="36"/>
      <c r="T1321" s="36"/>
      <c r="U1321" s="31"/>
      <c r="V1321" s="30"/>
      <c r="W1321" s="1"/>
      <c r="X1321" s="1"/>
    </row>
    <row r="1322" spans="1:24">
      <c r="A1322" s="65"/>
      <c r="B1322" s="29"/>
      <c r="C1322" s="30"/>
      <c r="D1322" s="126"/>
      <c r="E1322" s="28"/>
      <c r="F1322" s="29"/>
      <c r="G1322" s="30"/>
      <c r="H1322" s="30"/>
      <c r="I1322" s="36"/>
      <c r="J1322" s="36"/>
      <c r="K1322" s="36"/>
      <c r="L1322" s="36"/>
      <c r="M1322" s="31"/>
      <c r="N1322" s="32"/>
      <c r="O1322" s="18"/>
      <c r="P1322" s="161"/>
      <c r="Q1322" s="161"/>
      <c r="R1322" s="161"/>
      <c r="S1322" s="36"/>
      <c r="T1322" s="36"/>
      <c r="U1322" s="31"/>
      <c r="V1322" s="30"/>
      <c r="W1322" s="1"/>
      <c r="X1322" s="1"/>
    </row>
    <row r="1323" spans="1:24">
      <c r="A1323" s="65"/>
      <c r="B1323" s="29"/>
      <c r="C1323" s="30"/>
      <c r="D1323" s="126"/>
      <c r="E1323" s="28"/>
      <c r="F1323" s="29"/>
      <c r="G1323" s="30"/>
      <c r="H1323" s="30"/>
      <c r="I1323" s="36"/>
      <c r="J1323" s="36"/>
      <c r="K1323" s="36"/>
      <c r="L1323" s="36"/>
      <c r="M1323" s="31"/>
      <c r="N1323" s="32"/>
      <c r="O1323" s="18"/>
      <c r="P1323" s="161"/>
      <c r="Q1323" s="161"/>
      <c r="R1323" s="161"/>
      <c r="S1323" s="36"/>
      <c r="T1323" s="36"/>
      <c r="U1323" s="31"/>
      <c r="V1323" s="30"/>
      <c r="W1323" s="1"/>
      <c r="X1323" s="1"/>
    </row>
    <row r="1324" spans="1:24">
      <c r="A1324" s="65"/>
      <c r="B1324" s="29"/>
      <c r="C1324" s="30"/>
      <c r="D1324" s="126"/>
      <c r="E1324" s="28"/>
      <c r="F1324" s="29"/>
      <c r="G1324" s="30"/>
      <c r="H1324" s="30"/>
      <c r="I1324" s="36"/>
      <c r="J1324" s="36"/>
      <c r="K1324" s="36"/>
      <c r="L1324" s="36"/>
      <c r="M1324" s="31"/>
      <c r="N1324" s="32"/>
      <c r="O1324" s="18"/>
      <c r="P1324" s="161"/>
      <c r="Q1324" s="161"/>
      <c r="R1324" s="161"/>
      <c r="S1324" s="36"/>
      <c r="T1324" s="36"/>
      <c r="U1324" s="31"/>
      <c r="V1324" s="30"/>
      <c r="W1324" s="1"/>
      <c r="X1324" s="1"/>
    </row>
    <row r="1325" spans="1:24">
      <c r="A1325" s="65"/>
      <c r="B1325" s="29"/>
      <c r="C1325" s="30"/>
      <c r="D1325" s="126"/>
      <c r="E1325" s="28"/>
      <c r="F1325" s="29"/>
      <c r="G1325" s="30"/>
      <c r="H1325" s="30"/>
      <c r="I1325" s="36"/>
      <c r="J1325" s="36"/>
      <c r="K1325" s="36"/>
      <c r="L1325" s="36"/>
      <c r="M1325" s="31"/>
      <c r="N1325" s="32"/>
      <c r="O1325" s="18"/>
      <c r="P1325" s="161"/>
      <c r="Q1325" s="161"/>
      <c r="R1325" s="161"/>
      <c r="S1325" s="36"/>
      <c r="T1325" s="36"/>
      <c r="U1325" s="31"/>
      <c r="V1325" s="30"/>
      <c r="W1325" s="1"/>
      <c r="X1325" s="1"/>
    </row>
    <row r="1326" spans="1:24">
      <c r="A1326" s="65"/>
      <c r="B1326" s="29"/>
      <c r="C1326" s="30"/>
      <c r="D1326" s="126"/>
      <c r="E1326" s="28"/>
      <c r="F1326" s="29"/>
      <c r="G1326" s="30"/>
      <c r="H1326" s="30"/>
      <c r="I1326" s="36"/>
      <c r="J1326" s="36"/>
      <c r="K1326" s="36"/>
      <c r="L1326" s="36"/>
      <c r="M1326" s="31"/>
      <c r="N1326" s="32"/>
      <c r="O1326" s="18"/>
      <c r="P1326" s="161"/>
      <c r="Q1326" s="161"/>
      <c r="R1326" s="161"/>
      <c r="S1326" s="36"/>
      <c r="T1326" s="36"/>
      <c r="U1326" s="31"/>
      <c r="V1326" s="30"/>
      <c r="W1326" s="1"/>
      <c r="X1326" s="1"/>
    </row>
    <row r="1327" spans="1:24">
      <c r="A1327" s="65"/>
      <c r="B1327" s="29"/>
      <c r="C1327" s="30"/>
      <c r="D1327" s="126"/>
      <c r="E1327" s="28"/>
      <c r="F1327" s="29"/>
      <c r="G1327" s="30"/>
      <c r="H1327" s="30"/>
      <c r="I1327" s="36"/>
      <c r="J1327" s="36"/>
      <c r="K1327" s="36"/>
      <c r="L1327" s="36"/>
      <c r="M1327" s="31"/>
      <c r="N1327" s="32"/>
      <c r="O1327" s="18"/>
      <c r="P1327" s="161"/>
      <c r="Q1327" s="161"/>
      <c r="R1327" s="161"/>
      <c r="S1327" s="36"/>
      <c r="T1327" s="36"/>
      <c r="U1327" s="31"/>
      <c r="V1327" s="30"/>
      <c r="W1327" s="1"/>
      <c r="X1327" s="1"/>
    </row>
    <row r="1328" spans="1:24">
      <c r="A1328" s="65"/>
      <c r="B1328" s="29"/>
      <c r="C1328" s="30"/>
      <c r="D1328" s="126"/>
      <c r="E1328" s="28"/>
      <c r="F1328" s="29"/>
      <c r="G1328" s="30"/>
      <c r="H1328" s="30"/>
      <c r="I1328" s="36"/>
      <c r="J1328" s="36"/>
      <c r="K1328" s="36"/>
      <c r="L1328" s="36"/>
      <c r="M1328" s="31"/>
      <c r="N1328" s="32"/>
      <c r="O1328" s="18"/>
      <c r="P1328" s="161"/>
      <c r="Q1328" s="161"/>
      <c r="R1328" s="161"/>
      <c r="S1328" s="36"/>
      <c r="T1328" s="36"/>
      <c r="U1328" s="31"/>
      <c r="V1328" s="30"/>
      <c r="W1328" s="1"/>
      <c r="X1328" s="1"/>
    </row>
    <row r="1329" spans="1:24">
      <c r="A1329" s="65"/>
      <c r="B1329" s="29"/>
      <c r="C1329" s="30"/>
      <c r="D1329" s="126"/>
      <c r="E1329" s="28"/>
      <c r="F1329" s="29"/>
      <c r="G1329" s="30"/>
      <c r="H1329" s="30"/>
      <c r="I1329" s="36"/>
      <c r="J1329" s="36"/>
      <c r="K1329" s="36"/>
      <c r="L1329" s="36"/>
      <c r="M1329" s="31"/>
      <c r="N1329" s="32"/>
      <c r="O1329" s="18"/>
      <c r="P1329" s="161"/>
      <c r="Q1329" s="161"/>
      <c r="R1329" s="161"/>
      <c r="S1329" s="36"/>
      <c r="T1329" s="36"/>
      <c r="U1329" s="31"/>
      <c r="V1329" s="30"/>
      <c r="W1329" s="1"/>
      <c r="X1329" s="1"/>
    </row>
    <row r="1330" spans="1:24">
      <c r="A1330" s="65"/>
      <c r="B1330" s="29"/>
      <c r="C1330" s="30"/>
      <c r="D1330" s="126"/>
      <c r="E1330" s="28"/>
      <c r="F1330" s="29"/>
      <c r="G1330" s="30"/>
      <c r="H1330" s="30"/>
      <c r="I1330" s="36"/>
      <c r="J1330" s="36"/>
      <c r="K1330" s="36"/>
      <c r="L1330" s="36"/>
      <c r="M1330" s="31"/>
      <c r="N1330" s="32"/>
      <c r="O1330" s="18"/>
      <c r="P1330" s="161"/>
      <c r="Q1330" s="161"/>
      <c r="R1330" s="161"/>
      <c r="S1330" s="36"/>
      <c r="T1330" s="36"/>
      <c r="U1330" s="31"/>
      <c r="V1330" s="30"/>
      <c r="W1330" s="1"/>
      <c r="X1330" s="1"/>
    </row>
    <row r="1331" spans="1:24">
      <c r="A1331" s="65"/>
      <c r="B1331" s="29"/>
      <c r="C1331" s="30"/>
      <c r="D1331" s="126"/>
      <c r="E1331" s="28"/>
      <c r="F1331" s="29"/>
      <c r="G1331" s="30"/>
      <c r="H1331" s="30"/>
      <c r="I1331" s="36"/>
      <c r="J1331" s="36"/>
      <c r="K1331" s="36"/>
      <c r="L1331" s="36"/>
      <c r="M1331" s="31"/>
      <c r="N1331" s="32"/>
      <c r="O1331" s="18"/>
      <c r="P1331" s="161"/>
      <c r="Q1331" s="161"/>
      <c r="R1331" s="161"/>
      <c r="S1331" s="36"/>
      <c r="T1331" s="36"/>
      <c r="U1331" s="31"/>
      <c r="V1331" s="30"/>
      <c r="W1331" s="1"/>
      <c r="X1331" s="1"/>
    </row>
    <row r="1332" spans="1:24">
      <c r="A1332" s="65"/>
      <c r="B1332" s="29"/>
      <c r="C1332" s="30"/>
      <c r="D1332" s="126"/>
      <c r="E1332" s="28"/>
      <c r="F1332" s="29"/>
      <c r="G1332" s="30"/>
      <c r="H1332" s="30"/>
      <c r="I1332" s="36"/>
      <c r="J1332" s="36"/>
      <c r="K1332" s="36"/>
      <c r="L1332" s="36"/>
      <c r="M1332" s="31"/>
      <c r="N1332" s="32"/>
      <c r="O1332" s="18"/>
      <c r="P1332" s="161"/>
      <c r="Q1332" s="161"/>
      <c r="R1332" s="161"/>
      <c r="S1332" s="36"/>
      <c r="T1332" s="36"/>
      <c r="U1332" s="31"/>
      <c r="V1332" s="30"/>
      <c r="W1332" s="1"/>
      <c r="X1332" s="1"/>
    </row>
    <row r="1333" spans="1:24">
      <c r="A1333" s="65"/>
      <c r="B1333" s="29"/>
      <c r="C1333" s="30"/>
      <c r="D1333" s="126"/>
      <c r="E1333" s="28"/>
      <c r="F1333" s="29"/>
      <c r="G1333" s="30"/>
      <c r="H1333" s="30"/>
      <c r="I1333" s="36"/>
      <c r="J1333" s="36"/>
      <c r="K1333" s="36"/>
      <c r="L1333" s="36"/>
      <c r="M1333" s="31"/>
      <c r="N1333" s="32"/>
      <c r="O1333" s="18"/>
      <c r="P1333" s="161"/>
      <c r="Q1333" s="161"/>
      <c r="R1333" s="161"/>
      <c r="S1333" s="36"/>
      <c r="T1333" s="36"/>
      <c r="U1333" s="31"/>
      <c r="V1333" s="30"/>
      <c r="W1333" s="1"/>
      <c r="X1333" s="1"/>
    </row>
    <row r="1334" spans="1:24">
      <c r="A1334" s="65"/>
      <c r="B1334" s="29"/>
      <c r="C1334" s="30"/>
      <c r="D1334" s="126"/>
      <c r="E1334" s="28"/>
      <c r="F1334" s="29"/>
      <c r="G1334" s="30"/>
      <c r="H1334" s="30"/>
      <c r="I1334" s="36"/>
      <c r="J1334" s="36"/>
      <c r="K1334" s="36"/>
      <c r="L1334" s="36"/>
      <c r="M1334" s="31"/>
      <c r="N1334" s="32"/>
      <c r="O1334" s="18"/>
      <c r="P1334" s="161"/>
      <c r="Q1334" s="161"/>
      <c r="R1334" s="161"/>
      <c r="S1334" s="36"/>
      <c r="T1334" s="36"/>
      <c r="U1334" s="31"/>
      <c r="V1334" s="30"/>
      <c r="W1334" s="1"/>
      <c r="X1334" s="1"/>
    </row>
    <row r="1335" spans="1:24">
      <c r="A1335" s="65"/>
      <c r="B1335" s="29"/>
      <c r="C1335" s="30"/>
      <c r="D1335" s="126"/>
      <c r="E1335" s="28"/>
      <c r="F1335" s="29"/>
      <c r="G1335" s="30"/>
      <c r="H1335" s="30"/>
      <c r="I1335" s="36"/>
      <c r="J1335" s="36"/>
      <c r="K1335" s="36"/>
      <c r="L1335" s="36"/>
      <c r="M1335" s="31"/>
      <c r="N1335" s="32"/>
      <c r="O1335" s="18"/>
      <c r="P1335" s="161"/>
      <c r="Q1335" s="161"/>
      <c r="R1335" s="161"/>
      <c r="S1335" s="36"/>
      <c r="T1335" s="36"/>
      <c r="U1335" s="31"/>
      <c r="V1335" s="30"/>
      <c r="W1335" s="1"/>
      <c r="X1335" s="1"/>
    </row>
    <row r="1336" spans="1:24">
      <c r="A1336" s="65"/>
      <c r="B1336" s="29"/>
      <c r="C1336" s="30"/>
      <c r="D1336" s="126"/>
      <c r="E1336" s="28"/>
      <c r="F1336" s="29"/>
      <c r="G1336" s="30"/>
      <c r="H1336" s="30"/>
      <c r="I1336" s="36"/>
      <c r="J1336" s="36"/>
      <c r="K1336" s="36"/>
      <c r="L1336" s="36"/>
      <c r="M1336" s="31"/>
      <c r="N1336" s="32"/>
      <c r="O1336" s="18"/>
      <c r="P1336" s="161"/>
      <c r="Q1336" s="161"/>
      <c r="R1336" s="161"/>
      <c r="S1336" s="36"/>
      <c r="T1336" s="36"/>
      <c r="U1336" s="31"/>
      <c r="V1336" s="30"/>
      <c r="W1336" s="1"/>
      <c r="X1336" s="1"/>
    </row>
    <row r="1337" spans="1:24">
      <c r="A1337" s="65"/>
      <c r="B1337" s="29"/>
      <c r="C1337" s="30"/>
      <c r="D1337" s="126"/>
      <c r="E1337" s="28"/>
      <c r="F1337" s="29"/>
      <c r="G1337" s="30"/>
      <c r="H1337" s="30"/>
      <c r="I1337" s="36"/>
      <c r="J1337" s="36"/>
      <c r="K1337" s="36"/>
      <c r="L1337" s="36"/>
      <c r="M1337" s="31"/>
      <c r="N1337" s="32"/>
      <c r="O1337" s="18"/>
      <c r="P1337" s="161"/>
      <c r="Q1337" s="161"/>
      <c r="R1337" s="161"/>
      <c r="S1337" s="36"/>
      <c r="T1337" s="36"/>
      <c r="U1337" s="31"/>
      <c r="V1337" s="30"/>
      <c r="W1337" s="1"/>
      <c r="X1337" s="1"/>
    </row>
    <row r="1338" spans="1:24">
      <c r="A1338" s="65"/>
      <c r="B1338" s="29"/>
      <c r="C1338" s="30"/>
      <c r="D1338" s="126"/>
      <c r="E1338" s="28"/>
      <c r="F1338" s="29"/>
      <c r="G1338" s="30"/>
      <c r="H1338" s="30"/>
      <c r="I1338" s="36"/>
      <c r="J1338" s="36"/>
      <c r="K1338" s="36"/>
      <c r="L1338" s="36"/>
      <c r="M1338" s="31"/>
      <c r="N1338" s="32"/>
      <c r="O1338" s="18"/>
      <c r="P1338" s="161"/>
      <c r="Q1338" s="161"/>
      <c r="R1338" s="161"/>
      <c r="S1338" s="36"/>
      <c r="T1338" s="36"/>
      <c r="U1338" s="31"/>
      <c r="V1338" s="30"/>
      <c r="W1338" s="1"/>
      <c r="X1338" s="1"/>
    </row>
    <row r="1339" spans="1:24">
      <c r="A1339" s="65"/>
      <c r="B1339" s="29"/>
      <c r="C1339" s="30"/>
      <c r="D1339" s="126"/>
      <c r="E1339" s="28"/>
      <c r="F1339" s="29"/>
      <c r="G1339" s="30"/>
      <c r="H1339" s="30"/>
      <c r="I1339" s="36"/>
      <c r="J1339" s="36"/>
      <c r="K1339" s="36"/>
      <c r="L1339" s="36"/>
      <c r="M1339" s="31"/>
      <c r="N1339" s="32"/>
      <c r="O1339" s="18"/>
      <c r="P1339" s="161"/>
      <c r="Q1339" s="161"/>
      <c r="R1339" s="161"/>
      <c r="S1339" s="36"/>
      <c r="T1339" s="36"/>
      <c r="U1339" s="31"/>
      <c r="V1339" s="30"/>
      <c r="W1339" s="1"/>
      <c r="X1339" s="1"/>
    </row>
    <row r="1340" spans="1:24">
      <c r="A1340" s="65"/>
      <c r="B1340" s="29"/>
      <c r="C1340" s="30"/>
      <c r="D1340" s="126"/>
      <c r="E1340" s="28"/>
      <c r="F1340" s="29"/>
      <c r="G1340" s="30"/>
      <c r="H1340" s="30"/>
      <c r="I1340" s="36"/>
      <c r="J1340" s="36"/>
      <c r="K1340" s="36"/>
      <c r="L1340" s="36"/>
      <c r="M1340" s="31"/>
      <c r="N1340" s="32"/>
      <c r="O1340" s="18"/>
      <c r="P1340" s="161"/>
      <c r="Q1340" s="161"/>
      <c r="R1340" s="161"/>
      <c r="S1340" s="36"/>
      <c r="T1340" s="36"/>
      <c r="U1340" s="31"/>
      <c r="V1340" s="30"/>
      <c r="W1340" s="1"/>
      <c r="X1340" s="1"/>
    </row>
    <row r="1341" spans="1:24">
      <c r="A1341" s="65"/>
      <c r="B1341" s="29"/>
      <c r="C1341" s="30"/>
      <c r="D1341" s="126"/>
      <c r="E1341" s="28"/>
      <c r="F1341" s="29"/>
      <c r="G1341" s="30"/>
      <c r="H1341" s="30"/>
      <c r="I1341" s="36"/>
      <c r="J1341" s="36"/>
      <c r="K1341" s="36"/>
      <c r="L1341" s="36"/>
      <c r="M1341" s="31"/>
      <c r="N1341" s="32"/>
      <c r="O1341" s="18"/>
      <c r="P1341" s="161"/>
      <c r="Q1341" s="161"/>
      <c r="R1341" s="161"/>
      <c r="S1341" s="36"/>
      <c r="T1341" s="36"/>
      <c r="U1341" s="31"/>
      <c r="V1341" s="30"/>
      <c r="W1341" s="1"/>
      <c r="X1341" s="1"/>
    </row>
    <row r="1342" spans="1:24">
      <c r="A1342" s="65"/>
      <c r="B1342" s="29"/>
      <c r="C1342" s="30"/>
      <c r="D1342" s="126"/>
      <c r="E1342" s="28"/>
      <c r="F1342" s="29"/>
      <c r="G1342" s="30"/>
      <c r="H1342" s="30"/>
      <c r="I1342" s="36"/>
      <c r="J1342" s="36"/>
      <c r="K1342" s="36"/>
      <c r="L1342" s="36"/>
      <c r="M1342" s="31"/>
      <c r="N1342" s="32"/>
      <c r="O1342" s="18"/>
      <c r="P1342" s="161"/>
      <c r="Q1342" s="161"/>
      <c r="R1342" s="161"/>
      <c r="S1342" s="36"/>
      <c r="T1342" s="36"/>
      <c r="U1342" s="31"/>
      <c r="V1342" s="30"/>
      <c r="W1342" s="1"/>
      <c r="X1342" s="1"/>
    </row>
    <row r="1343" spans="1:24">
      <c r="A1343" s="65"/>
      <c r="B1343" s="29"/>
      <c r="C1343" s="30"/>
      <c r="D1343" s="126"/>
      <c r="E1343" s="28"/>
      <c r="F1343" s="29"/>
      <c r="G1343" s="30"/>
      <c r="H1343" s="30"/>
      <c r="I1343" s="36"/>
      <c r="J1343" s="36"/>
      <c r="K1343" s="36"/>
      <c r="L1343" s="36"/>
      <c r="M1343" s="31"/>
      <c r="N1343" s="32"/>
      <c r="O1343" s="18"/>
      <c r="P1343" s="161"/>
      <c r="Q1343" s="161"/>
      <c r="R1343" s="161"/>
      <c r="S1343" s="36"/>
      <c r="T1343" s="36"/>
      <c r="U1343" s="31"/>
      <c r="V1343" s="30"/>
      <c r="W1343" s="1"/>
      <c r="X1343" s="1"/>
    </row>
    <row r="1344" spans="1:24">
      <c r="A1344" s="65"/>
      <c r="B1344" s="29"/>
      <c r="C1344" s="30"/>
      <c r="D1344" s="126"/>
      <c r="E1344" s="28"/>
      <c r="F1344" s="29"/>
      <c r="G1344" s="30"/>
      <c r="H1344" s="30"/>
      <c r="I1344" s="36"/>
      <c r="J1344" s="36"/>
      <c r="K1344" s="36"/>
      <c r="L1344" s="36"/>
      <c r="M1344" s="31"/>
      <c r="N1344" s="32"/>
      <c r="O1344" s="18"/>
      <c r="P1344" s="161"/>
      <c r="Q1344" s="161"/>
      <c r="R1344" s="161"/>
      <c r="S1344" s="36"/>
      <c r="T1344" s="36"/>
      <c r="U1344" s="31"/>
      <c r="V1344" s="30"/>
      <c r="W1344" s="1"/>
      <c r="X1344" s="1"/>
    </row>
    <row r="1345" spans="1:24">
      <c r="A1345" s="65"/>
      <c r="B1345" s="29"/>
      <c r="C1345" s="30"/>
      <c r="D1345" s="126"/>
      <c r="E1345" s="28"/>
      <c r="F1345" s="29"/>
      <c r="G1345" s="30"/>
      <c r="H1345" s="30"/>
      <c r="I1345" s="36"/>
      <c r="J1345" s="36"/>
      <c r="K1345" s="36"/>
      <c r="L1345" s="36"/>
      <c r="M1345" s="31"/>
      <c r="N1345" s="32"/>
      <c r="O1345" s="18"/>
      <c r="P1345" s="161"/>
      <c r="Q1345" s="161"/>
      <c r="R1345" s="161"/>
      <c r="S1345" s="36"/>
      <c r="T1345" s="36"/>
      <c r="U1345" s="31"/>
      <c r="V1345" s="30"/>
      <c r="W1345" s="1"/>
      <c r="X1345" s="1"/>
    </row>
    <row r="1346" spans="1:24">
      <c r="A1346" s="65"/>
      <c r="B1346" s="29"/>
      <c r="C1346" s="30"/>
      <c r="D1346" s="126"/>
      <c r="E1346" s="28"/>
      <c r="F1346" s="29"/>
      <c r="G1346" s="30"/>
      <c r="H1346" s="30"/>
      <c r="I1346" s="36"/>
      <c r="J1346" s="36"/>
      <c r="K1346" s="36"/>
      <c r="L1346" s="36"/>
      <c r="M1346" s="31"/>
      <c r="N1346" s="32"/>
      <c r="O1346" s="18"/>
      <c r="P1346" s="161"/>
      <c r="Q1346" s="161"/>
      <c r="R1346" s="161"/>
      <c r="S1346" s="36"/>
      <c r="T1346" s="36"/>
      <c r="U1346" s="31"/>
      <c r="V1346" s="30"/>
      <c r="W1346" s="1"/>
      <c r="X1346" s="1"/>
    </row>
    <row r="1347" spans="1:24">
      <c r="A1347" s="65"/>
      <c r="B1347" s="29"/>
      <c r="C1347" s="30"/>
      <c r="D1347" s="126"/>
      <c r="E1347" s="28"/>
      <c r="F1347" s="29"/>
      <c r="G1347" s="30"/>
      <c r="H1347" s="30"/>
      <c r="I1347" s="36"/>
      <c r="J1347" s="36"/>
      <c r="K1347" s="36"/>
      <c r="L1347" s="36"/>
      <c r="M1347" s="31"/>
      <c r="N1347" s="32"/>
      <c r="O1347" s="18"/>
      <c r="P1347" s="161"/>
      <c r="Q1347" s="161"/>
      <c r="R1347" s="161"/>
      <c r="S1347" s="36"/>
      <c r="T1347" s="36"/>
      <c r="U1347" s="31"/>
      <c r="V1347" s="30"/>
      <c r="W1347" s="1"/>
      <c r="X1347" s="1"/>
    </row>
    <row r="1348" spans="1:24">
      <c r="A1348" s="65"/>
      <c r="B1348" s="29"/>
      <c r="C1348" s="30"/>
      <c r="D1348" s="126"/>
      <c r="E1348" s="28"/>
      <c r="F1348" s="29"/>
      <c r="G1348" s="30"/>
      <c r="H1348" s="30"/>
      <c r="I1348" s="36"/>
      <c r="J1348" s="36"/>
      <c r="K1348" s="36"/>
      <c r="L1348" s="36"/>
      <c r="M1348" s="31"/>
      <c r="N1348" s="32"/>
      <c r="O1348" s="18"/>
      <c r="P1348" s="161"/>
      <c r="Q1348" s="161"/>
      <c r="R1348" s="161"/>
      <c r="S1348" s="36"/>
      <c r="T1348" s="36"/>
      <c r="U1348" s="31"/>
      <c r="V1348" s="30"/>
      <c r="W1348" s="1"/>
      <c r="X1348" s="1"/>
    </row>
    <row r="1349" spans="1:24">
      <c r="A1349" s="65"/>
      <c r="B1349" s="29"/>
      <c r="C1349" s="30"/>
      <c r="D1349" s="126"/>
      <c r="E1349" s="28"/>
      <c r="F1349" s="29"/>
      <c r="G1349" s="30"/>
      <c r="H1349" s="30"/>
      <c r="I1349" s="36"/>
      <c r="J1349" s="36"/>
      <c r="K1349" s="36"/>
      <c r="L1349" s="36"/>
      <c r="M1349" s="31"/>
      <c r="N1349" s="32"/>
      <c r="O1349" s="18"/>
      <c r="P1349" s="161"/>
      <c r="Q1349" s="161"/>
      <c r="R1349" s="161"/>
      <c r="S1349" s="36"/>
      <c r="T1349" s="36"/>
      <c r="U1349" s="31"/>
      <c r="V1349" s="30"/>
      <c r="W1349" s="1"/>
      <c r="X1349" s="1"/>
    </row>
    <row r="1350" spans="1:24">
      <c r="A1350" s="65"/>
      <c r="B1350" s="29"/>
      <c r="C1350" s="30"/>
      <c r="D1350" s="126"/>
      <c r="E1350" s="28"/>
      <c r="F1350" s="29"/>
      <c r="G1350" s="30"/>
      <c r="H1350" s="30"/>
      <c r="I1350" s="36"/>
      <c r="J1350" s="36"/>
      <c r="K1350" s="36"/>
      <c r="L1350" s="36"/>
      <c r="M1350" s="31"/>
      <c r="N1350" s="32"/>
      <c r="O1350" s="18"/>
      <c r="P1350" s="161"/>
      <c r="Q1350" s="161"/>
      <c r="R1350" s="161"/>
      <c r="S1350" s="36"/>
      <c r="T1350" s="36"/>
      <c r="U1350" s="31"/>
      <c r="V1350" s="30"/>
      <c r="W1350" s="1"/>
      <c r="X1350" s="1"/>
    </row>
    <row r="1351" spans="1:24">
      <c r="A1351" s="65"/>
      <c r="B1351" s="29"/>
      <c r="C1351" s="30"/>
      <c r="D1351" s="126"/>
      <c r="E1351" s="28"/>
      <c r="F1351" s="29"/>
      <c r="G1351" s="30"/>
      <c r="H1351" s="30"/>
      <c r="I1351" s="36"/>
      <c r="J1351" s="36"/>
      <c r="K1351" s="36"/>
      <c r="L1351" s="36"/>
      <c r="M1351" s="31"/>
      <c r="N1351" s="32"/>
      <c r="O1351" s="18"/>
      <c r="P1351" s="161"/>
      <c r="Q1351" s="161"/>
      <c r="R1351" s="161"/>
      <c r="S1351" s="36"/>
      <c r="T1351" s="36"/>
      <c r="U1351" s="31"/>
      <c r="V1351" s="30"/>
      <c r="W1351" s="1"/>
      <c r="X1351" s="1"/>
    </row>
    <row r="1352" spans="1:24">
      <c r="A1352" s="65"/>
      <c r="B1352" s="29"/>
      <c r="C1352" s="30"/>
      <c r="D1352" s="126"/>
      <c r="E1352" s="28"/>
      <c r="F1352" s="29"/>
      <c r="G1352" s="30"/>
      <c r="H1352" s="30"/>
      <c r="I1352" s="36"/>
      <c r="J1352" s="36"/>
      <c r="K1352" s="36"/>
      <c r="L1352" s="36"/>
      <c r="M1352" s="31"/>
      <c r="N1352" s="32"/>
      <c r="O1352" s="18"/>
      <c r="P1352" s="161"/>
      <c r="Q1352" s="161"/>
      <c r="R1352" s="161"/>
      <c r="S1352" s="36"/>
      <c r="T1352" s="36"/>
      <c r="U1352" s="31"/>
      <c r="V1352" s="30"/>
      <c r="W1352" s="1"/>
      <c r="X1352" s="1"/>
    </row>
    <row r="1353" spans="1:24">
      <c r="A1353" s="65"/>
      <c r="B1353" s="29"/>
      <c r="C1353" s="30"/>
      <c r="D1353" s="126"/>
      <c r="E1353" s="28"/>
      <c r="F1353" s="29"/>
      <c r="G1353" s="30"/>
      <c r="H1353" s="30"/>
      <c r="I1353" s="36"/>
      <c r="J1353" s="36"/>
      <c r="K1353" s="36"/>
      <c r="L1353" s="36"/>
      <c r="M1353" s="31"/>
      <c r="N1353" s="32"/>
      <c r="O1353" s="18"/>
      <c r="P1353" s="161"/>
      <c r="Q1353" s="161"/>
      <c r="R1353" s="161"/>
      <c r="S1353" s="36"/>
      <c r="T1353" s="36"/>
      <c r="U1353" s="31"/>
      <c r="V1353" s="30"/>
      <c r="W1353" s="1"/>
      <c r="X1353" s="1"/>
    </row>
    <row r="1354" spans="1:24">
      <c r="A1354" s="65"/>
      <c r="B1354" s="29"/>
      <c r="C1354" s="30"/>
      <c r="D1354" s="126"/>
      <c r="E1354" s="28"/>
      <c r="F1354" s="29"/>
      <c r="G1354" s="30"/>
      <c r="H1354" s="30"/>
      <c r="I1354" s="36"/>
      <c r="J1354" s="36"/>
      <c r="K1354" s="36"/>
      <c r="L1354" s="36"/>
      <c r="M1354" s="31"/>
      <c r="N1354" s="32"/>
      <c r="O1354" s="18"/>
      <c r="P1354" s="161"/>
      <c r="Q1354" s="161"/>
      <c r="R1354" s="161"/>
      <c r="S1354" s="36"/>
      <c r="T1354" s="36"/>
      <c r="U1354" s="31"/>
      <c r="V1354" s="30"/>
      <c r="W1354" s="1"/>
      <c r="X1354" s="1"/>
    </row>
    <row r="1355" spans="1:24">
      <c r="A1355" s="65"/>
      <c r="B1355" s="29"/>
      <c r="C1355" s="30"/>
      <c r="D1355" s="126"/>
      <c r="E1355" s="28"/>
      <c r="F1355" s="29"/>
      <c r="G1355" s="30"/>
      <c r="H1355" s="30"/>
      <c r="I1355" s="36"/>
      <c r="J1355" s="36"/>
      <c r="K1355" s="36"/>
      <c r="L1355" s="36"/>
      <c r="M1355" s="31"/>
      <c r="N1355" s="32"/>
      <c r="O1355" s="18"/>
      <c r="P1355" s="161"/>
      <c r="Q1355" s="161"/>
      <c r="R1355" s="161"/>
      <c r="S1355" s="36"/>
      <c r="T1355" s="36"/>
      <c r="U1355" s="31"/>
      <c r="V1355" s="30"/>
      <c r="W1355" s="1"/>
      <c r="X1355" s="1"/>
    </row>
    <row r="1356" spans="1:24">
      <c r="A1356" s="65"/>
      <c r="B1356" s="29"/>
      <c r="C1356" s="30"/>
      <c r="D1356" s="126"/>
      <c r="E1356" s="28"/>
      <c r="F1356" s="29"/>
      <c r="G1356" s="30"/>
      <c r="H1356" s="30"/>
      <c r="I1356" s="36"/>
      <c r="J1356" s="36"/>
      <c r="K1356" s="36"/>
      <c r="L1356" s="36"/>
      <c r="M1356" s="31"/>
      <c r="N1356" s="32"/>
      <c r="O1356" s="18"/>
      <c r="P1356" s="161"/>
      <c r="Q1356" s="161"/>
      <c r="R1356" s="161"/>
      <c r="S1356" s="36"/>
      <c r="T1356" s="36"/>
      <c r="U1356" s="31"/>
      <c r="V1356" s="30"/>
      <c r="W1356" s="1"/>
      <c r="X1356" s="1"/>
    </row>
    <row r="1357" spans="1:24">
      <c r="A1357" s="65"/>
      <c r="B1357" s="29"/>
      <c r="C1357" s="30"/>
      <c r="D1357" s="126"/>
      <c r="E1357" s="28"/>
      <c r="F1357" s="29"/>
      <c r="G1357" s="30"/>
      <c r="H1357" s="30"/>
      <c r="I1357" s="36"/>
      <c r="J1357" s="36"/>
      <c r="K1357" s="36"/>
      <c r="L1357" s="36"/>
      <c r="M1357" s="31"/>
      <c r="N1357" s="32"/>
      <c r="O1357" s="18"/>
      <c r="P1357" s="161"/>
      <c r="Q1357" s="161"/>
      <c r="R1357" s="161"/>
      <c r="S1357" s="36"/>
      <c r="T1357" s="36"/>
      <c r="U1357" s="31"/>
      <c r="V1357" s="30"/>
      <c r="W1357" s="1"/>
      <c r="X1357" s="1"/>
    </row>
    <row r="1358" spans="1:24">
      <c r="A1358" s="65"/>
      <c r="B1358" s="29"/>
      <c r="C1358" s="30"/>
      <c r="D1358" s="126"/>
      <c r="E1358" s="28"/>
      <c r="F1358" s="29"/>
      <c r="G1358" s="30"/>
      <c r="H1358" s="30"/>
      <c r="I1358" s="36"/>
      <c r="J1358" s="36"/>
      <c r="K1358" s="36"/>
      <c r="L1358" s="36"/>
      <c r="M1358" s="31"/>
      <c r="N1358" s="32"/>
      <c r="O1358" s="18"/>
      <c r="P1358" s="161"/>
      <c r="Q1358" s="161"/>
      <c r="R1358" s="161"/>
      <c r="S1358" s="36"/>
      <c r="T1358" s="36"/>
      <c r="U1358" s="31"/>
      <c r="V1358" s="30"/>
      <c r="W1358" s="1"/>
      <c r="X1358" s="1"/>
    </row>
    <row r="1359" spans="1:24">
      <c r="A1359" s="65"/>
      <c r="B1359" s="29"/>
      <c r="C1359" s="30"/>
      <c r="D1359" s="126"/>
      <c r="E1359" s="28"/>
      <c r="F1359" s="29"/>
      <c r="G1359" s="30"/>
      <c r="H1359" s="30"/>
      <c r="I1359" s="36"/>
      <c r="J1359" s="36"/>
      <c r="K1359" s="36"/>
      <c r="L1359" s="36"/>
      <c r="M1359" s="31"/>
      <c r="N1359" s="32"/>
      <c r="O1359" s="18"/>
      <c r="P1359" s="161"/>
      <c r="Q1359" s="161"/>
      <c r="R1359" s="161"/>
      <c r="S1359" s="36"/>
      <c r="T1359" s="36"/>
      <c r="U1359" s="31"/>
      <c r="V1359" s="30"/>
      <c r="W1359" s="1"/>
      <c r="X1359" s="1"/>
    </row>
    <row r="1360" spans="1:24">
      <c r="A1360" s="65"/>
      <c r="B1360" s="29"/>
      <c r="C1360" s="30"/>
      <c r="D1360" s="126"/>
      <c r="E1360" s="28"/>
      <c r="F1360" s="29"/>
      <c r="G1360" s="30"/>
      <c r="H1360" s="30"/>
      <c r="I1360" s="36"/>
      <c r="J1360" s="36"/>
      <c r="K1360" s="36"/>
      <c r="L1360" s="36"/>
      <c r="M1360" s="31"/>
      <c r="N1360" s="32"/>
      <c r="O1360" s="18"/>
      <c r="P1360" s="161"/>
      <c r="Q1360" s="161"/>
      <c r="R1360" s="161"/>
      <c r="S1360" s="36"/>
      <c r="T1360" s="36"/>
      <c r="U1360" s="31"/>
      <c r="V1360" s="30"/>
      <c r="W1360" s="1"/>
      <c r="X1360" s="1"/>
    </row>
    <row r="1361" spans="1:24">
      <c r="A1361" s="65"/>
      <c r="B1361" s="29"/>
      <c r="C1361" s="30"/>
      <c r="D1361" s="126"/>
      <c r="E1361" s="28"/>
      <c r="F1361" s="29"/>
      <c r="G1361" s="30"/>
      <c r="H1361" s="30"/>
      <c r="I1361" s="36"/>
      <c r="J1361" s="36"/>
      <c r="K1361" s="36"/>
      <c r="L1361" s="36"/>
      <c r="M1361" s="31"/>
      <c r="N1361" s="32"/>
      <c r="O1361" s="18"/>
      <c r="P1361" s="161"/>
      <c r="Q1361" s="161"/>
      <c r="R1361" s="161"/>
      <c r="S1361" s="36"/>
      <c r="T1361" s="36"/>
      <c r="U1361" s="31"/>
      <c r="V1361" s="30"/>
      <c r="W1361" s="1"/>
      <c r="X1361" s="1"/>
    </row>
    <row r="1362" spans="1:24">
      <c r="A1362" s="65"/>
      <c r="B1362" s="29"/>
      <c r="C1362" s="30"/>
      <c r="D1362" s="126"/>
      <c r="E1362" s="28"/>
      <c r="F1362" s="29"/>
      <c r="G1362" s="30"/>
      <c r="H1362" s="30"/>
      <c r="I1362" s="36"/>
      <c r="J1362" s="36"/>
      <c r="K1362" s="36"/>
      <c r="L1362" s="36"/>
      <c r="M1362" s="31"/>
      <c r="N1362" s="32"/>
      <c r="O1362" s="18"/>
      <c r="P1362" s="161"/>
      <c r="Q1362" s="161"/>
      <c r="R1362" s="161"/>
      <c r="S1362" s="36"/>
      <c r="T1362" s="36"/>
      <c r="U1362" s="31"/>
      <c r="V1362" s="30"/>
      <c r="W1362" s="1"/>
      <c r="X1362" s="1"/>
    </row>
    <row r="1363" spans="1:24">
      <c r="A1363" s="65"/>
      <c r="B1363" s="29"/>
      <c r="C1363" s="30"/>
      <c r="D1363" s="126"/>
      <c r="E1363" s="28"/>
      <c r="F1363" s="29"/>
      <c r="G1363" s="30"/>
      <c r="H1363" s="30"/>
      <c r="I1363" s="36"/>
      <c r="J1363" s="36"/>
      <c r="K1363" s="36"/>
      <c r="L1363" s="36"/>
      <c r="M1363" s="31"/>
      <c r="N1363" s="32"/>
      <c r="O1363" s="18"/>
      <c r="P1363" s="161"/>
      <c r="Q1363" s="161"/>
      <c r="R1363" s="161"/>
      <c r="S1363" s="36"/>
      <c r="T1363" s="36"/>
      <c r="U1363" s="31"/>
      <c r="V1363" s="30"/>
      <c r="W1363" s="1"/>
      <c r="X1363" s="1"/>
    </row>
    <row r="1364" spans="1:24">
      <c r="A1364" s="65"/>
      <c r="B1364" s="29"/>
      <c r="C1364" s="30"/>
      <c r="D1364" s="126"/>
      <c r="E1364" s="28"/>
      <c r="F1364" s="29"/>
      <c r="G1364" s="30"/>
      <c r="H1364" s="30"/>
      <c r="I1364" s="36"/>
      <c r="J1364" s="36"/>
      <c r="K1364" s="36"/>
      <c r="L1364" s="36"/>
      <c r="M1364" s="31"/>
      <c r="N1364" s="32"/>
      <c r="O1364" s="18"/>
      <c r="P1364" s="161"/>
      <c r="Q1364" s="161"/>
      <c r="R1364" s="161"/>
      <c r="S1364" s="36"/>
      <c r="T1364" s="36"/>
      <c r="U1364" s="31"/>
      <c r="V1364" s="30"/>
      <c r="W1364" s="1"/>
      <c r="X1364" s="1"/>
    </row>
    <row r="1365" spans="1:24">
      <c r="A1365" s="65"/>
      <c r="B1365" s="29"/>
      <c r="C1365" s="30"/>
      <c r="D1365" s="126"/>
      <c r="E1365" s="28"/>
      <c r="F1365" s="29"/>
      <c r="G1365" s="30"/>
      <c r="H1365" s="30"/>
      <c r="I1365" s="36"/>
      <c r="J1365" s="36"/>
      <c r="K1365" s="36"/>
      <c r="L1365" s="36"/>
      <c r="M1365" s="31"/>
      <c r="N1365" s="32"/>
      <c r="O1365" s="18"/>
      <c r="P1365" s="161"/>
      <c r="Q1365" s="161"/>
      <c r="R1365" s="161"/>
      <c r="S1365" s="36"/>
      <c r="T1365" s="36"/>
      <c r="U1365" s="31"/>
      <c r="V1365" s="30"/>
      <c r="W1365" s="1"/>
      <c r="X1365" s="1"/>
    </row>
    <row r="1366" spans="1:24">
      <c r="A1366" s="65"/>
      <c r="B1366" s="29"/>
      <c r="C1366" s="30"/>
      <c r="D1366" s="126"/>
      <c r="E1366" s="28"/>
      <c r="F1366" s="29"/>
      <c r="G1366" s="30"/>
      <c r="H1366" s="30"/>
      <c r="I1366" s="36"/>
      <c r="J1366" s="36"/>
      <c r="K1366" s="36"/>
      <c r="L1366" s="36"/>
      <c r="M1366" s="31"/>
      <c r="N1366" s="32"/>
      <c r="O1366" s="18"/>
      <c r="P1366" s="161"/>
      <c r="Q1366" s="161"/>
      <c r="R1366" s="161"/>
      <c r="S1366" s="36"/>
      <c r="T1366" s="36"/>
      <c r="U1366" s="31"/>
      <c r="V1366" s="30"/>
      <c r="W1366" s="1"/>
      <c r="X1366" s="1"/>
    </row>
    <row r="1367" spans="1:24">
      <c r="A1367" s="65"/>
      <c r="B1367" s="29"/>
      <c r="C1367" s="30"/>
      <c r="D1367" s="126"/>
      <c r="E1367" s="28"/>
      <c r="F1367" s="29"/>
      <c r="G1367" s="30"/>
      <c r="H1367" s="30"/>
      <c r="I1367" s="36"/>
      <c r="J1367" s="36"/>
      <c r="K1367" s="36"/>
      <c r="L1367" s="36"/>
      <c r="M1367" s="31"/>
      <c r="N1367" s="32"/>
      <c r="O1367" s="18"/>
      <c r="P1367" s="161"/>
      <c r="Q1367" s="161"/>
      <c r="R1367" s="161"/>
      <c r="S1367" s="36"/>
      <c r="T1367" s="36"/>
      <c r="U1367" s="31"/>
      <c r="V1367" s="30"/>
      <c r="W1367" s="1"/>
      <c r="X1367" s="1"/>
    </row>
    <row r="1368" spans="1:24">
      <c r="A1368" s="65"/>
      <c r="B1368" s="29"/>
      <c r="C1368" s="30"/>
      <c r="D1368" s="126"/>
      <c r="E1368" s="28"/>
      <c r="F1368" s="29"/>
      <c r="G1368" s="30"/>
      <c r="H1368" s="30"/>
      <c r="I1368" s="36"/>
      <c r="J1368" s="36"/>
      <c r="K1368" s="36"/>
      <c r="L1368" s="36"/>
      <c r="M1368" s="31"/>
      <c r="N1368" s="32"/>
      <c r="O1368" s="18"/>
      <c r="P1368" s="161"/>
      <c r="Q1368" s="161"/>
      <c r="R1368" s="161"/>
      <c r="S1368" s="36"/>
      <c r="T1368" s="36"/>
      <c r="U1368" s="31"/>
      <c r="V1368" s="30"/>
      <c r="W1368" s="1"/>
      <c r="X1368" s="1"/>
    </row>
    <row r="1369" spans="1:24">
      <c r="A1369" s="65"/>
      <c r="B1369" s="29"/>
      <c r="C1369" s="30"/>
      <c r="D1369" s="126"/>
      <c r="E1369" s="28"/>
      <c r="F1369" s="29"/>
      <c r="G1369" s="30"/>
      <c r="H1369" s="30"/>
      <c r="I1369" s="36"/>
      <c r="J1369" s="36"/>
      <c r="K1369" s="36"/>
      <c r="L1369" s="36"/>
      <c r="M1369" s="31"/>
      <c r="N1369" s="32"/>
      <c r="O1369" s="18"/>
      <c r="P1369" s="161"/>
      <c r="Q1369" s="161"/>
      <c r="R1369" s="161"/>
      <c r="S1369" s="36"/>
      <c r="T1369" s="36"/>
      <c r="U1369" s="31"/>
      <c r="V1369" s="30"/>
      <c r="W1369" s="1"/>
      <c r="X1369" s="1"/>
    </row>
    <row r="1370" spans="1:24">
      <c r="A1370" s="65"/>
      <c r="B1370" s="29"/>
      <c r="C1370" s="30"/>
      <c r="D1370" s="126"/>
      <c r="E1370" s="28"/>
      <c r="F1370" s="29"/>
      <c r="G1370" s="30"/>
      <c r="H1370" s="30"/>
      <c r="I1370" s="36"/>
      <c r="J1370" s="36"/>
      <c r="K1370" s="36"/>
      <c r="L1370" s="36"/>
      <c r="M1370" s="31"/>
      <c r="N1370" s="32"/>
      <c r="O1370" s="18"/>
      <c r="P1370" s="161"/>
      <c r="Q1370" s="161"/>
      <c r="R1370" s="161"/>
      <c r="S1370" s="36"/>
      <c r="T1370" s="36"/>
      <c r="U1370" s="31"/>
      <c r="V1370" s="30"/>
      <c r="W1370" s="1"/>
      <c r="X1370" s="1"/>
    </row>
    <row r="1371" spans="1:24">
      <c r="A1371" s="65"/>
      <c r="B1371" s="29"/>
      <c r="C1371" s="30"/>
      <c r="D1371" s="126"/>
      <c r="E1371" s="28"/>
      <c r="F1371" s="29"/>
      <c r="G1371" s="30"/>
      <c r="H1371" s="30"/>
      <c r="I1371" s="36"/>
      <c r="J1371" s="36"/>
      <c r="K1371" s="36"/>
      <c r="L1371" s="36"/>
      <c r="M1371" s="31"/>
      <c r="N1371" s="32"/>
      <c r="O1371" s="18"/>
      <c r="P1371" s="161"/>
      <c r="Q1371" s="161"/>
      <c r="R1371" s="161"/>
      <c r="S1371" s="36"/>
      <c r="T1371" s="36"/>
      <c r="U1371" s="31"/>
      <c r="V1371" s="30"/>
      <c r="W1371" s="1"/>
      <c r="X1371" s="1"/>
    </row>
    <row r="1372" spans="1:24">
      <c r="A1372" s="65"/>
      <c r="B1372" s="29"/>
      <c r="C1372" s="30"/>
      <c r="D1372" s="126"/>
      <c r="E1372" s="28"/>
      <c r="F1372" s="29"/>
      <c r="G1372" s="30"/>
      <c r="H1372" s="30"/>
      <c r="I1372" s="36"/>
      <c r="J1372" s="36"/>
      <c r="K1372" s="36"/>
      <c r="L1372" s="36"/>
      <c r="M1372" s="31"/>
      <c r="N1372" s="32"/>
      <c r="O1372" s="18"/>
      <c r="P1372" s="161"/>
      <c r="Q1372" s="161"/>
      <c r="R1372" s="161"/>
      <c r="S1372" s="36"/>
      <c r="T1372" s="36"/>
      <c r="U1372" s="31"/>
      <c r="V1372" s="30"/>
      <c r="W1372" s="1"/>
      <c r="X1372" s="1"/>
    </row>
    <row r="1373" spans="1:24">
      <c r="A1373" s="65"/>
      <c r="B1373" s="29"/>
      <c r="C1373" s="30"/>
      <c r="D1373" s="126"/>
      <c r="E1373" s="28"/>
      <c r="F1373" s="29"/>
      <c r="G1373" s="30"/>
      <c r="H1373" s="30"/>
      <c r="I1373" s="36"/>
      <c r="J1373" s="36"/>
      <c r="K1373" s="36"/>
      <c r="L1373" s="36"/>
      <c r="M1373" s="31"/>
      <c r="N1373" s="32"/>
      <c r="O1373" s="18"/>
      <c r="P1373" s="161"/>
      <c r="Q1373" s="161"/>
      <c r="R1373" s="161"/>
      <c r="S1373" s="36"/>
      <c r="T1373" s="36"/>
      <c r="U1373" s="31"/>
      <c r="V1373" s="30"/>
      <c r="W1373" s="1"/>
      <c r="X1373" s="1"/>
    </row>
    <row r="1374" spans="1:24">
      <c r="A1374" s="65"/>
      <c r="B1374" s="29"/>
      <c r="C1374" s="30"/>
      <c r="D1374" s="126"/>
      <c r="E1374" s="28"/>
      <c r="F1374" s="29"/>
      <c r="G1374" s="30"/>
      <c r="H1374" s="30"/>
      <c r="I1374" s="36"/>
      <c r="J1374" s="36"/>
      <c r="K1374" s="36"/>
      <c r="L1374" s="36"/>
      <c r="M1374" s="31"/>
      <c r="N1374" s="32"/>
      <c r="O1374" s="18"/>
      <c r="P1374" s="161"/>
      <c r="Q1374" s="161"/>
      <c r="R1374" s="161"/>
      <c r="S1374" s="36"/>
      <c r="T1374" s="36"/>
      <c r="U1374" s="31"/>
      <c r="V1374" s="30"/>
      <c r="W1374" s="1"/>
      <c r="X1374" s="1"/>
    </row>
    <row r="1375" spans="1:24">
      <c r="A1375" s="65"/>
      <c r="B1375" s="29"/>
      <c r="C1375" s="30"/>
      <c r="D1375" s="126"/>
      <c r="E1375" s="28"/>
      <c r="F1375" s="29"/>
      <c r="G1375" s="30"/>
      <c r="H1375" s="30"/>
      <c r="I1375" s="36"/>
      <c r="J1375" s="36"/>
      <c r="K1375" s="36"/>
      <c r="L1375" s="36"/>
      <c r="M1375" s="31"/>
      <c r="N1375" s="32"/>
      <c r="O1375" s="18"/>
      <c r="P1375" s="161"/>
      <c r="Q1375" s="161"/>
      <c r="R1375" s="161"/>
      <c r="S1375" s="36"/>
      <c r="T1375" s="36"/>
      <c r="U1375" s="31"/>
      <c r="V1375" s="30"/>
      <c r="W1375" s="1"/>
      <c r="X1375" s="1"/>
    </row>
    <row r="1376" spans="1:24">
      <c r="A1376" s="65"/>
      <c r="B1376" s="29"/>
      <c r="C1376" s="30"/>
      <c r="D1376" s="126"/>
      <c r="E1376" s="28"/>
      <c r="F1376" s="29"/>
      <c r="G1376" s="30"/>
      <c r="H1376" s="30"/>
      <c r="I1376" s="36"/>
      <c r="J1376" s="36"/>
      <c r="K1376" s="36"/>
      <c r="L1376" s="36"/>
      <c r="M1376" s="31"/>
      <c r="N1376" s="32"/>
      <c r="O1376" s="18"/>
      <c r="P1376" s="161"/>
      <c r="Q1376" s="161"/>
      <c r="R1376" s="161"/>
      <c r="S1376" s="36"/>
      <c r="T1376" s="36"/>
      <c r="U1376" s="31"/>
      <c r="V1376" s="30"/>
      <c r="W1376" s="1"/>
      <c r="X1376" s="1"/>
    </row>
    <row r="1377" spans="1:24">
      <c r="A1377" s="65"/>
      <c r="B1377" s="29"/>
      <c r="C1377" s="30"/>
      <c r="D1377" s="126"/>
      <c r="E1377" s="28"/>
      <c r="F1377" s="29"/>
      <c r="G1377" s="30"/>
      <c r="H1377" s="30"/>
      <c r="I1377" s="36"/>
      <c r="J1377" s="36"/>
      <c r="K1377" s="36"/>
      <c r="L1377" s="36"/>
      <c r="M1377" s="31"/>
      <c r="N1377" s="32"/>
      <c r="O1377" s="18"/>
      <c r="P1377" s="161"/>
      <c r="Q1377" s="161"/>
      <c r="R1377" s="161"/>
      <c r="S1377" s="36"/>
      <c r="T1377" s="36"/>
      <c r="U1377" s="31"/>
      <c r="V1377" s="30"/>
      <c r="W1377" s="1"/>
      <c r="X1377" s="1"/>
    </row>
    <row r="1378" spans="1:24">
      <c r="A1378" s="65"/>
      <c r="B1378" s="29"/>
      <c r="C1378" s="30"/>
      <c r="D1378" s="126"/>
      <c r="E1378" s="28"/>
      <c r="F1378" s="29"/>
      <c r="G1378" s="30"/>
      <c r="H1378" s="30"/>
      <c r="I1378" s="36"/>
      <c r="J1378" s="36"/>
      <c r="K1378" s="36"/>
      <c r="L1378" s="36"/>
      <c r="M1378" s="31"/>
      <c r="N1378" s="32"/>
      <c r="O1378" s="18"/>
      <c r="P1378" s="161"/>
      <c r="Q1378" s="161"/>
      <c r="R1378" s="161"/>
      <c r="S1378" s="36"/>
      <c r="T1378" s="36"/>
      <c r="U1378" s="31"/>
      <c r="V1378" s="30"/>
      <c r="W1378" s="1"/>
      <c r="X1378" s="1"/>
    </row>
    <row r="1379" spans="1:24">
      <c r="A1379" s="65"/>
      <c r="B1379" s="29"/>
      <c r="C1379" s="30"/>
      <c r="D1379" s="126"/>
      <c r="E1379" s="28"/>
      <c r="F1379" s="29"/>
      <c r="G1379" s="30"/>
      <c r="H1379" s="30"/>
      <c r="I1379" s="36"/>
      <c r="J1379" s="36"/>
      <c r="K1379" s="36"/>
      <c r="L1379" s="36"/>
      <c r="M1379" s="31"/>
      <c r="N1379" s="32"/>
      <c r="O1379" s="18"/>
      <c r="P1379" s="161"/>
      <c r="Q1379" s="161"/>
      <c r="R1379" s="161"/>
      <c r="S1379" s="36"/>
      <c r="T1379" s="36"/>
      <c r="U1379" s="31"/>
      <c r="V1379" s="30"/>
      <c r="W1379" s="1"/>
      <c r="X1379" s="1"/>
    </row>
    <row r="1380" spans="1:24">
      <c r="A1380" s="65"/>
      <c r="B1380" s="29"/>
      <c r="C1380" s="30"/>
      <c r="D1380" s="126"/>
      <c r="E1380" s="28"/>
      <c r="F1380" s="29"/>
      <c r="G1380" s="30"/>
      <c r="H1380" s="30"/>
      <c r="I1380" s="36"/>
      <c r="J1380" s="36"/>
      <c r="K1380" s="36"/>
      <c r="L1380" s="36"/>
      <c r="M1380" s="31"/>
      <c r="N1380" s="32"/>
      <c r="O1380" s="18"/>
      <c r="P1380" s="161"/>
      <c r="Q1380" s="161"/>
      <c r="R1380" s="161"/>
      <c r="S1380" s="36"/>
      <c r="T1380" s="36"/>
      <c r="U1380" s="31"/>
      <c r="V1380" s="30"/>
      <c r="W1380" s="1"/>
      <c r="X1380" s="1"/>
    </row>
    <row r="1381" spans="1:24">
      <c r="A1381" s="65"/>
      <c r="B1381" s="29"/>
      <c r="C1381" s="30"/>
      <c r="D1381" s="126"/>
      <c r="E1381" s="28"/>
      <c r="F1381" s="29"/>
      <c r="G1381" s="30"/>
      <c r="H1381" s="30"/>
      <c r="I1381" s="36"/>
      <c r="J1381" s="36"/>
      <c r="K1381" s="36"/>
      <c r="L1381" s="36"/>
      <c r="M1381" s="31"/>
      <c r="N1381" s="32"/>
      <c r="O1381" s="18"/>
      <c r="P1381" s="161"/>
      <c r="Q1381" s="161"/>
      <c r="R1381" s="161"/>
      <c r="S1381" s="36"/>
      <c r="T1381" s="36"/>
      <c r="U1381" s="31"/>
      <c r="V1381" s="30"/>
      <c r="W1381" s="1"/>
      <c r="X1381" s="1"/>
    </row>
    <row r="1382" spans="1:24">
      <c r="A1382" s="65"/>
      <c r="B1382" s="29"/>
      <c r="C1382" s="30"/>
      <c r="D1382" s="126"/>
      <c r="E1382" s="28"/>
      <c r="F1382" s="29"/>
      <c r="G1382" s="30"/>
      <c r="H1382" s="30"/>
      <c r="I1382" s="36"/>
      <c r="J1382" s="36"/>
      <c r="K1382" s="36"/>
      <c r="L1382" s="36"/>
      <c r="M1382" s="31"/>
      <c r="N1382" s="32"/>
      <c r="O1382" s="18"/>
      <c r="P1382" s="161"/>
      <c r="Q1382" s="161"/>
      <c r="R1382" s="161"/>
      <c r="S1382" s="36"/>
      <c r="T1382" s="36"/>
      <c r="U1382" s="31"/>
      <c r="V1382" s="30"/>
      <c r="W1382" s="1"/>
      <c r="X1382" s="1"/>
    </row>
    <row r="1383" spans="1:24">
      <c r="A1383" s="65"/>
      <c r="B1383" s="29"/>
      <c r="C1383" s="30"/>
      <c r="D1383" s="126"/>
      <c r="E1383" s="28"/>
      <c r="F1383" s="29"/>
      <c r="G1383" s="30"/>
      <c r="H1383" s="30"/>
      <c r="I1383" s="36"/>
      <c r="J1383" s="36"/>
      <c r="K1383" s="36"/>
      <c r="L1383" s="36"/>
      <c r="M1383" s="31"/>
      <c r="N1383" s="32"/>
      <c r="O1383" s="18"/>
      <c r="P1383" s="161"/>
      <c r="Q1383" s="161"/>
      <c r="R1383" s="161"/>
      <c r="S1383" s="36"/>
      <c r="T1383" s="36"/>
      <c r="U1383" s="31"/>
      <c r="V1383" s="30"/>
      <c r="W1383" s="1"/>
      <c r="X1383" s="1"/>
    </row>
    <row r="1384" spans="1:24">
      <c r="A1384" s="65"/>
      <c r="B1384" s="29"/>
      <c r="C1384" s="30"/>
      <c r="D1384" s="126"/>
      <c r="E1384" s="28"/>
      <c r="F1384" s="29"/>
      <c r="G1384" s="30"/>
      <c r="H1384" s="30"/>
      <c r="I1384" s="36"/>
      <c r="J1384" s="36"/>
      <c r="K1384" s="36"/>
      <c r="L1384" s="36"/>
      <c r="M1384" s="31"/>
      <c r="N1384" s="32"/>
      <c r="O1384" s="18"/>
      <c r="P1384" s="161"/>
      <c r="Q1384" s="161"/>
      <c r="R1384" s="161"/>
      <c r="S1384" s="36"/>
      <c r="T1384" s="36"/>
      <c r="U1384" s="31"/>
      <c r="V1384" s="30"/>
      <c r="W1384" s="1"/>
      <c r="X1384" s="1"/>
    </row>
    <row r="1385" spans="1:24">
      <c r="A1385" s="65"/>
      <c r="B1385" s="29"/>
      <c r="C1385" s="30"/>
      <c r="D1385" s="126"/>
      <c r="E1385" s="28"/>
      <c r="F1385" s="29"/>
      <c r="G1385" s="30"/>
      <c r="H1385" s="30"/>
      <c r="I1385" s="36"/>
      <c r="J1385" s="36"/>
      <c r="K1385" s="36"/>
      <c r="L1385" s="36"/>
      <c r="M1385" s="31"/>
      <c r="N1385" s="32"/>
      <c r="O1385" s="18"/>
      <c r="P1385" s="161"/>
      <c r="Q1385" s="161"/>
      <c r="R1385" s="161"/>
      <c r="S1385" s="36"/>
      <c r="T1385" s="36"/>
      <c r="U1385" s="31"/>
      <c r="V1385" s="30"/>
      <c r="W1385" s="1"/>
      <c r="X1385" s="1"/>
    </row>
    <row r="1386" spans="1:24">
      <c r="A1386" s="65"/>
      <c r="B1386" s="29"/>
      <c r="C1386" s="30"/>
      <c r="D1386" s="126"/>
      <c r="E1386" s="28"/>
      <c r="F1386" s="29"/>
      <c r="G1386" s="30"/>
      <c r="H1386" s="30"/>
      <c r="I1386" s="36"/>
      <c r="J1386" s="36"/>
      <c r="K1386" s="36"/>
      <c r="L1386" s="36"/>
      <c r="M1386" s="31"/>
      <c r="N1386" s="32"/>
      <c r="O1386" s="18"/>
      <c r="P1386" s="161"/>
      <c r="Q1386" s="161"/>
      <c r="R1386" s="161"/>
      <c r="S1386" s="36"/>
      <c r="T1386" s="36"/>
      <c r="U1386" s="31"/>
      <c r="V1386" s="30"/>
      <c r="W1386" s="1"/>
      <c r="X1386" s="1"/>
    </row>
    <row r="1387" spans="1:24">
      <c r="A1387" s="65"/>
      <c r="B1387" s="29"/>
      <c r="C1387" s="30"/>
      <c r="D1387" s="126"/>
      <c r="E1387" s="28"/>
      <c r="F1387" s="29"/>
      <c r="G1387" s="30"/>
      <c r="H1387" s="30"/>
      <c r="I1387" s="36"/>
      <c r="J1387" s="36"/>
      <c r="K1387" s="36"/>
      <c r="L1387" s="36"/>
      <c r="M1387" s="31"/>
      <c r="N1387" s="32"/>
      <c r="O1387" s="18"/>
      <c r="P1387" s="161"/>
      <c r="Q1387" s="161"/>
      <c r="R1387" s="161"/>
      <c r="S1387" s="36"/>
      <c r="T1387" s="36"/>
      <c r="U1387" s="31"/>
      <c r="V1387" s="30"/>
      <c r="W1387" s="1"/>
      <c r="X1387" s="1"/>
    </row>
    <row r="1388" spans="1:24">
      <c r="A1388" s="65"/>
      <c r="B1388" s="29"/>
      <c r="C1388" s="30"/>
      <c r="D1388" s="126"/>
      <c r="E1388" s="28"/>
      <c r="F1388" s="29"/>
      <c r="G1388" s="30"/>
      <c r="H1388" s="30"/>
      <c r="I1388" s="36"/>
      <c r="J1388" s="36"/>
      <c r="K1388" s="36"/>
      <c r="L1388" s="36"/>
      <c r="M1388" s="31"/>
      <c r="N1388" s="32"/>
      <c r="O1388" s="18"/>
      <c r="P1388" s="161"/>
      <c r="Q1388" s="161"/>
      <c r="R1388" s="161"/>
      <c r="S1388" s="36"/>
      <c r="T1388" s="36"/>
      <c r="U1388" s="31"/>
      <c r="V1388" s="30"/>
      <c r="W1388" s="1"/>
      <c r="X1388" s="1"/>
    </row>
    <row r="1389" spans="1:24">
      <c r="A1389" s="65"/>
      <c r="B1389" s="29"/>
      <c r="C1389" s="30"/>
      <c r="D1389" s="126"/>
      <c r="E1389" s="28"/>
      <c r="F1389" s="29"/>
      <c r="G1389" s="30"/>
      <c r="H1389" s="30"/>
      <c r="I1389" s="36"/>
      <c r="J1389" s="36"/>
      <c r="K1389" s="36"/>
      <c r="L1389" s="36"/>
      <c r="M1389" s="31"/>
      <c r="N1389" s="32"/>
      <c r="O1389" s="18"/>
      <c r="P1389" s="161"/>
      <c r="Q1389" s="161"/>
      <c r="R1389" s="161"/>
      <c r="S1389" s="36"/>
      <c r="T1389" s="36"/>
      <c r="U1389" s="31"/>
      <c r="V1389" s="30"/>
      <c r="W1389" s="1"/>
      <c r="X1389" s="1"/>
    </row>
    <row r="1390" spans="1:24">
      <c r="A1390" s="65"/>
      <c r="B1390" s="29"/>
      <c r="C1390" s="30"/>
      <c r="D1390" s="126"/>
      <c r="E1390" s="28"/>
      <c r="F1390" s="29"/>
      <c r="G1390" s="30"/>
      <c r="H1390" s="30"/>
      <c r="I1390" s="36"/>
      <c r="J1390" s="36"/>
      <c r="K1390" s="36"/>
      <c r="L1390" s="36"/>
      <c r="M1390" s="31"/>
      <c r="N1390" s="32"/>
      <c r="O1390" s="18"/>
      <c r="P1390" s="161"/>
      <c r="Q1390" s="161"/>
      <c r="R1390" s="161"/>
      <c r="S1390" s="36"/>
      <c r="T1390" s="36"/>
      <c r="U1390" s="31"/>
      <c r="V1390" s="30"/>
      <c r="W1390" s="1"/>
      <c r="X1390" s="1"/>
    </row>
    <row r="1391" spans="1:24">
      <c r="A1391" s="65"/>
      <c r="B1391" s="29"/>
      <c r="C1391" s="30"/>
      <c r="D1391" s="126"/>
      <c r="E1391" s="28"/>
      <c r="F1391" s="29"/>
      <c r="G1391" s="30"/>
      <c r="H1391" s="30"/>
      <c r="I1391" s="36"/>
      <c r="J1391" s="36"/>
      <c r="K1391" s="36"/>
      <c r="L1391" s="36"/>
      <c r="M1391" s="31"/>
      <c r="N1391" s="32"/>
      <c r="O1391" s="18"/>
      <c r="P1391" s="161"/>
      <c r="Q1391" s="161"/>
      <c r="R1391" s="161"/>
      <c r="S1391" s="36"/>
      <c r="T1391" s="36"/>
      <c r="U1391" s="31"/>
      <c r="V1391" s="30"/>
      <c r="W1391" s="1"/>
      <c r="X1391" s="1"/>
    </row>
    <row r="1392" spans="1:24">
      <c r="A1392" s="65"/>
      <c r="B1392" s="29"/>
      <c r="C1392" s="30"/>
      <c r="D1392" s="126"/>
      <c r="E1392" s="28"/>
      <c r="F1392" s="29"/>
      <c r="G1392" s="30"/>
      <c r="H1392" s="30"/>
      <c r="I1392" s="36"/>
      <c r="J1392" s="36"/>
      <c r="K1392" s="36"/>
      <c r="L1392" s="36"/>
      <c r="M1392" s="31"/>
      <c r="N1392" s="32"/>
      <c r="O1392" s="18"/>
      <c r="P1392" s="161"/>
      <c r="Q1392" s="161"/>
      <c r="R1392" s="161"/>
      <c r="S1392" s="36"/>
      <c r="T1392" s="36"/>
      <c r="U1392" s="31"/>
      <c r="V1392" s="30"/>
      <c r="W1392" s="1"/>
      <c r="X1392" s="1"/>
    </row>
    <row r="1393" spans="1:24">
      <c r="A1393" s="65"/>
      <c r="B1393" s="29"/>
      <c r="C1393" s="30"/>
      <c r="D1393" s="126"/>
      <c r="E1393" s="28"/>
      <c r="F1393" s="29"/>
      <c r="G1393" s="30"/>
      <c r="H1393" s="30"/>
      <c r="I1393" s="36"/>
      <c r="J1393" s="36"/>
      <c r="K1393" s="36"/>
      <c r="L1393" s="36"/>
      <c r="M1393" s="31"/>
      <c r="N1393" s="32"/>
      <c r="O1393" s="18"/>
      <c r="P1393" s="161"/>
      <c r="Q1393" s="161"/>
      <c r="R1393" s="161"/>
      <c r="S1393" s="36"/>
      <c r="T1393" s="36"/>
      <c r="U1393" s="31"/>
      <c r="V1393" s="30"/>
      <c r="W1393" s="1"/>
      <c r="X1393" s="1"/>
    </row>
    <row r="1394" spans="1:24">
      <c r="A1394" s="65"/>
      <c r="B1394" s="29"/>
      <c r="C1394" s="30"/>
      <c r="D1394" s="126"/>
      <c r="E1394" s="28"/>
      <c r="F1394" s="29"/>
      <c r="G1394" s="30"/>
      <c r="H1394" s="30"/>
      <c r="I1394" s="36"/>
      <c r="J1394" s="36"/>
      <c r="K1394" s="36"/>
      <c r="L1394" s="36"/>
      <c r="M1394" s="31"/>
      <c r="N1394" s="32"/>
      <c r="O1394" s="18"/>
      <c r="P1394" s="161"/>
      <c r="Q1394" s="161"/>
      <c r="R1394" s="161"/>
      <c r="S1394" s="36"/>
      <c r="T1394" s="36"/>
      <c r="U1394" s="31"/>
      <c r="V1394" s="30"/>
      <c r="W1394" s="1"/>
      <c r="X1394" s="1"/>
    </row>
    <row r="1395" spans="1:24">
      <c r="A1395" s="65"/>
      <c r="B1395" s="29"/>
      <c r="C1395" s="30"/>
      <c r="D1395" s="126"/>
      <c r="E1395" s="28"/>
      <c r="F1395" s="29"/>
      <c r="G1395" s="30"/>
      <c r="H1395" s="30"/>
      <c r="I1395" s="36"/>
      <c r="J1395" s="36"/>
      <c r="K1395" s="36"/>
      <c r="L1395" s="36"/>
      <c r="M1395" s="31"/>
      <c r="N1395" s="32"/>
      <c r="O1395" s="18"/>
      <c r="P1395" s="161"/>
      <c r="Q1395" s="161"/>
      <c r="R1395" s="161"/>
      <c r="S1395" s="36"/>
      <c r="T1395" s="36"/>
      <c r="U1395" s="31"/>
      <c r="V1395" s="30"/>
      <c r="W1395" s="1"/>
      <c r="X1395" s="1"/>
    </row>
    <row r="1396" spans="1:24">
      <c r="A1396" s="65"/>
      <c r="B1396" s="29"/>
      <c r="C1396" s="30"/>
      <c r="D1396" s="126"/>
      <c r="E1396" s="28"/>
      <c r="F1396" s="29"/>
      <c r="G1396" s="30"/>
      <c r="H1396" s="30"/>
      <c r="I1396" s="36"/>
      <c r="J1396" s="36"/>
      <c r="K1396" s="36"/>
      <c r="L1396" s="36"/>
      <c r="M1396" s="31"/>
      <c r="N1396" s="32"/>
      <c r="O1396" s="18"/>
      <c r="P1396" s="161"/>
      <c r="Q1396" s="161"/>
      <c r="R1396" s="161"/>
      <c r="S1396" s="36"/>
      <c r="T1396" s="36"/>
      <c r="U1396" s="31"/>
      <c r="V1396" s="30"/>
      <c r="W1396" s="1"/>
      <c r="X1396" s="1"/>
    </row>
    <row r="1397" spans="1:24">
      <c r="A1397" s="65"/>
      <c r="B1397" s="29"/>
      <c r="C1397" s="30"/>
      <c r="D1397" s="126"/>
      <c r="E1397" s="28"/>
      <c r="F1397" s="29"/>
      <c r="G1397" s="30"/>
      <c r="H1397" s="30"/>
      <c r="I1397" s="36"/>
      <c r="J1397" s="36"/>
      <c r="K1397" s="36"/>
      <c r="L1397" s="36"/>
      <c r="M1397" s="31"/>
      <c r="N1397" s="32"/>
      <c r="O1397" s="18"/>
      <c r="P1397" s="161"/>
      <c r="Q1397" s="161"/>
      <c r="R1397" s="161"/>
      <c r="S1397" s="36"/>
      <c r="T1397" s="36"/>
      <c r="U1397" s="31"/>
      <c r="V1397" s="30"/>
      <c r="W1397" s="1"/>
      <c r="X1397" s="1"/>
    </row>
    <row r="1398" spans="1:24">
      <c r="A1398" s="65"/>
      <c r="B1398" s="29"/>
      <c r="C1398" s="30"/>
      <c r="D1398" s="126"/>
      <c r="E1398" s="28"/>
      <c r="F1398" s="29"/>
      <c r="G1398" s="30"/>
      <c r="H1398" s="30"/>
      <c r="I1398" s="36"/>
      <c r="J1398" s="36"/>
      <c r="K1398" s="36"/>
      <c r="L1398" s="36"/>
      <c r="M1398" s="31"/>
      <c r="N1398" s="32"/>
      <c r="O1398" s="18"/>
      <c r="P1398" s="161"/>
      <c r="Q1398" s="161"/>
      <c r="R1398" s="161"/>
      <c r="S1398" s="36"/>
      <c r="T1398" s="36"/>
      <c r="U1398" s="31"/>
      <c r="V1398" s="30"/>
      <c r="W1398" s="1"/>
      <c r="X1398" s="1"/>
    </row>
    <row r="1399" spans="1:24">
      <c r="A1399" s="65"/>
      <c r="B1399" s="29"/>
      <c r="C1399" s="30"/>
      <c r="D1399" s="126"/>
      <c r="E1399" s="28"/>
      <c r="F1399" s="29"/>
      <c r="G1399" s="30"/>
      <c r="H1399" s="30"/>
      <c r="I1399" s="36"/>
      <c r="J1399" s="36"/>
      <c r="K1399" s="36"/>
      <c r="L1399" s="36"/>
      <c r="M1399" s="31"/>
      <c r="N1399" s="32"/>
      <c r="O1399" s="18"/>
      <c r="P1399" s="161"/>
      <c r="Q1399" s="161"/>
      <c r="R1399" s="161"/>
      <c r="S1399" s="36"/>
      <c r="T1399" s="36"/>
      <c r="U1399" s="31"/>
      <c r="V1399" s="30"/>
      <c r="W1399" s="1"/>
      <c r="X1399" s="1"/>
    </row>
    <row r="1400" spans="1:24">
      <c r="A1400" s="65"/>
      <c r="B1400" s="29"/>
      <c r="C1400" s="30"/>
      <c r="D1400" s="126"/>
      <c r="E1400" s="28"/>
      <c r="F1400" s="29"/>
      <c r="G1400" s="30"/>
      <c r="H1400" s="30"/>
      <c r="I1400" s="36"/>
      <c r="J1400" s="36"/>
      <c r="K1400" s="36"/>
      <c r="L1400" s="36"/>
      <c r="M1400" s="31"/>
      <c r="N1400" s="32"/>
      <c r="O1400" s="18"/>
      <c r="P1400" s="161"/>
      <c r="Q1400" s="161"/>
      <c r="R1400" s="161"/>
      <c r="S1400" s="36"/>
      <c r="T1400" s="36"/>
      <c r="U1400" s="31"/>
      <c r="V1400" s="30"/>
      <c r="W1400" s="1"/>
      <c r="X1400" s="1"/>
    </row>
    <row r="1401" spans="1:24">
      <c r="A1401" s="65"/>
      <c r="B1401" s="29"/>
      <c r="C1401" s="30"/>
      <c r="D1401" s="126"/>
      <c r="E1401" s="28"/>
      <c r="F1401" s="29"/>
      <c r="G1401" s="30"/>
      <c r="H1401" s="30"/>
      <c r="I1401" s="36"/>
      <c r="J1401" s="36"/>
      <c r="K1401" s="36"/>
      <c r="L1401" s="36"/>
      <c r="M1401" s="31"/>
      <c r="N1401" s="32"/>
      <c r="O1401" s="18"/>
      <c r="P1401" s="161"/>
      <c r="Q1401" s="161"/>
      <c r="R1401" s="161"/>
      <c r="S1401" s="36"/>
      <c r="T1401" s="36"/>
      <c r="U1401" s="31"/>
      <c r="V1401" s="30"/>
      <c r="W1401" s="1"/>
      <c r="X1401" s="1"/>
    </row>
    <row r="1402" spans="1:24">
      <c r="A1402" s="65"/>
      <c r="B1402" s="29"/>
      <c r="C1402" s="30"/>
      <c r="D1402" s="126"/>
      <c r="E1402" s="28"/>
      <c r="F1402" s="29"/>
      <c r="G1402" s="30"/>
      <c r="H1402" s="30"/>
      <c r="I1402" s="36"/>
      <c r="J1402" s="36"/>
      <c r="K1402" s="36"/>
      <c r="L1402" s="36"/>
      <c r="M1402" s="31"/>
      <c r="N1402" s="32"/>
      <c r="O1402" s="18"/>
      <c r="P1402" s="161"/>
      <c r="Q1402" s="161"/>
      <c r="R1402" s="161"/>
      <c r="S1402" s="36"/>
      <c r="T1402" s="36"/>
      <c r="U1402" s="31"/>
      <c r="V1402" s="30"/>
      <c r="W1402" s="1"/>
      <c r="X1402" s="1"/>
    </row>
    <row r="1403" spans="1:24">
      <c r="A1403" s="65"/>
      <c r="B1403" s="29"/>
      <c r="C1403" s="30"/>
      <c r="D1403" s="126"/>
      <c r="E1403" s="28"/>
      <c r="F1403" s="29"/>
      <c r="G1403" s="30"/>
      <c r="H1403" s="30"/>
      <c r="I1403" s="36"/>
      <c r="J1403" s="36"/>
      <c r="K1403" s="36"/>
      <c r="L1403" s="36"/>
      <c r="M1403" s="31"/>
      <c r="N1403" s="32"/>
      <c r="O1403" s="18"/>
      <c r="P1403" s="161"/>
      <c r="Q1403" s="161"/>
      <c r="R1403" s="161"/>
      <c r="S1403" s="36"/>
      <c r="T1403" s="36"/>
      <c r="U1403" s="31"/>
      <c r="V1403" s="30"/>
      <c r="W1403" s="1"/>
      <c r="X1403" s="1"/>
    </row>
    <row r="1404" spans="1:24">
      <c r="A1404" s="65"/>
      <c r="B1404" s="29"/>
      <c r="C1404" s="30"/>
      <c r="D1404" s="126"/>
      <c r="E1404" s="28"/>
      <c r="F1404" s="29"/>
      <c r="G1404" s="30"/>
      <c r="H1404" s="30"/>
      <c r="I1404" s="36"/>
      <c r="J1404" s="36"/>
      <c r="K1404" s="36"/>
      <c r="L1404" s="36"/>
      <c r="M1404" s="31"/>
      <c r="N1404" s="32"/>
      <c r="O1404" s="18"/>
      <c r="P1404" s="161"/>
      <c r="Q1404" s="161"/>
      <c r="R1404" s="161"/>
      <c r="S1404" s="36"/>
      <c r="T1404" s="36"/>
      <c r="U1404" s="31"/>
      <c r="V1404" s="30"/>
      <c r="W1404" s="1"/>
      <c r="X1404" s="1"/>
    </row>
    <row r="1405" spans="1:24">
      <c r="A1405" s="65"/>
      <c r="B1405" s="29"/>
      <c r="C1405" s="30"/>
      <c r="D1405" s="126"/>
      <c r="E1405" s="28"/>
      <c r="F1405" s="29"/>
      <c r="G1405" s="30"/>
      <c r="H1405" s="30"/>
      <c r="I1405" s="36"/>
      <c r="J1405" s="36"/>
      <c r="K1405" s="36"/>
      <c r="L1405" s="36"/>
      <c r="M1405" s="31"/>
      <c r="N1405" s="32"/>
      <c r="O1405" s="18"/>
      <c r="P1405" s="161"/>
      <c r="Q1405" s="161"/>
      <c r="R1405" s="161"/>
      <c r="S1405" s="36"/>
      <c r="T1405" s="36"/>
      <c r="U1405" s="31"/>
      <c r="V1405" s="30"/>
      <c r="W1405" s="1"/>
      <c r="X1405" s="1"/>
    </row>
    <row r="1406" spans="1:24">
      <c r="A1406" s="65"/>
      <c r="B1406" s="29"/>
      <c r="C1406" s="30"/>
      <c r="D1406" s="126"/>
      <c r="E1406" s="28"/>
      <c r="F1406" s="29"/>
      <c r="G1406" s="30"/>
      <c r="H1406" s="30"/>
      <c r="I1406" s="36"/>
      <c r="J1406" s="36"/>
      <c r="K1406" s="36"/>
      <c r="L1406" s="36"/>
      <c r="M1406" s="31"/>
      <c r="N1406" s="32"/>
      <c r="O1406" s="18"/>
      <c r="P1406" s="161"/>
      <c r="Q1406" s="161"/>
      <c r="R1406" s="161"/>
      <c r="S1406" s="36"/>
      <c r="T1406" s="36"/>
      <c r="U1406" s="31"/>
      <c r="V1406" s="30"/>
      <c r="W1406" s="1"/>
      <c r="X1406" s="1"/>
    </row>
    <row r="1407" spans="1:24">
      <c r="A1407" s="65"/>
      <c r="B1407" s="29"/>
      <c r="C1407" s="30"/>
      <c r="D1407" s="126"/>
      <c r="E1407" s="28"/>
      <c r="F1407" s="29"/>
      <c r="G1407" s="30"/>
      <c r="H1407" s="30"/>
      <c r="I1407" s="36"/>
      <c r="J1407" s="36"/>
      <c r="K1407" s="36"/>
      <c r="L1407" s="36"/>
      <c r="M1407" s="31"/>
      <c r="N1407" s="32"/>
      <c r="O1407" s="18"/>
      <c r="P1407" s="161"/>
      <c r="Q1407" s="161"/>
      <c r="R1407" s="161"/>
      <c r="S1407" s="36"/>
      <c r="T1407" s="36"/>
      <c r="U1407" s="31"/>
      <c r="V1407" s="30"/>
      <c r="W1407" s="1"/>
      <c r="X1407" s="1"/>
    </row>
    <row r="1408" spans="1:24">
      <c r="A1408" s="65"/>
      <c r="B1408" s="29"/>
      <c r="C1408" s="30"/>
      <c r="D1408" s="126"/>
      <c r="E1408" s="28"/>
      <c r="F1408" s="29"/>
      <c r="G1408" s="30"/>
      <c r="H1408" s="30"/>
      <c r="I1408" s="36"/>
      <c r="J1408" s="36"/>
      <c r="K1408" s="36"/>
      <c r="L1408" s="36"/>
      <c r="M1408" s="31"/>
      <c r="N1408" s="32"/>
      <c r="O1408" s="18"/>
      <c r="P1408" s="161"/>
      <c r="Q1408" s="161"/>
      <c r="R1408" s="161"/>
      <c r="S1408" s="36"/>
      <c r="T1408" s="36"/>
      <c r="U1408" s="31"/>
      <c r="V1408" s="30"/>
      <c r="W1408" s="1"/>
      <c r="X1408" s="1"/>
    </row>
    <row r="1409" spans="1:24">
      <c r="A1409" s="65"/>
      <c r="B1409" s="29"/>
      <c r="C1409" s="30"/>
      <c r="D1409" s="126"/>
      <c r="E1409" s="28"/>
      <c r="F1409" s="29"/>
      <c r="G1409" s="30"/>
      <c r="H1409" s="30"/>
      <c r="I1409" s="36"/>
      <c r="J1409" s="36"/>
      <c r="K1409" s="36"/>
      <c r="L1409" s="36"/>
      <c r="M1409" s="31"/>
      <c r="N1409" s="32"/>
      <c r="O1409" s="18"/>
      <c r="P1409" s="161"/>
      <c r="Q1409" s="161"/>
      <c r="R1409" s="161"/>
      <c r="S1409" s="36"/>
      <c r="T1409" s="36"/>
      <c r="U1409" s="31"/>
      <c r="V1409" s="30"/>
      <c r="W1409" s="1"/>
      <c r="X1409" s="1"/>
    </row>
    <row r="1410" spans="1:24">
      <c r="A1410" s="65"/>
      <c r="B1410" s="29"/>
      <c r="C1410" s="30"/>
      <c r="D1410" s="126"/>
      <c r="E1410" s="28"/>
      <c r="F1410" s="29"/>
      <c r="G1410" s="30"/>
      <c r="H1410" s="30"/>
      <c r="I1410" s="36"/>
      <c r="J1410" s="36"/>
      <c r="K1410" s="36"/>
      <c r="L1410" s="36"/>
      <c r="M1410" s="31"/>
      <c r="N1410" s="32"/>
      <c r="O1410" s="18"/>
      <c r="P1410" s="161"/>
      <c r="Q1410" s="161"/>
      <c r="R1410" s="161"/>
      <c r="S1410" s="36"/>
      <c r="T1410" s="36"/>
      <c r="U1410" s="31"/>
      <c r="V1410" s="30"/>
      <c r="W1410" s="1"/>
      <c r="X1410" s="1"/>
    </row>
    <row r="1411" spans="1:24">
      <c r="A1411" s="65"/>
      <c r="B1411" s="29"/>
      <c r="C1411" s="30"/>
      <c r="D1411" s="126"/>
      <c r="E1411" s="28"/>
      <c r="F1411" s="29"/>
      <c r="G1411" s="30"/>
      <c r="H1411" s="30"/>
      <c r="I1411" s="36"/>
      <c r="J1411" s="36"/>
      <c r="K1411" s="36"/>
      <c r="L1411" s="36"/>
      <c r="M1411" s="31"/>
      <c r="N1411" s="32"/>
      <c r="O1411" s="18"/>
      <c r="P1411" s="161"/>
      <c r="Q1411" s="161"/>
      <c r="R1411" s="161"/>
      <c r="S1411" s="36"/>
      <c r="T1411" s="36"/>
      <c r="U1411" s="31"/>
      <c r="V1411" s="30"/>
      <c r="W1411" s="1"/>
      <c r="X1411" s="1"/>
    </row>
    <row r="1412" spans="1:24">
      <c r="A1412" s="65"/>
      <c r="B1412" s="29"/>
      <c r="C1412" s="30"/>
      <c r="D1412" s="126"/>
      <c r="E1412" s="28"/>
      <c r="F1412" s="29"/>
      <c r="G1412" s="30"/>
      <c r="H1412" s="30"/>
      <c r="I1412" s="36"/>
      <c r="J1412" s="36"/>
      <c r="K1412" s="36"/>
      <c r="L1412" s="36"/>
      <c r="M1412" s="31"/>
      <c r="N1412" s="32"/>
      <c r="O1412" s="18"/>
      <c r="P1412" s="161"/>
      <c r="Q1412" s="161"/>
      <c r="R1412" s="161"/>
      <c r="S1412" s="36"/>
      <c r="T1412" s="36"/>
      <c r="U1412" s="31"/>
      <c r="V1412" s="30"/>
      <c r="W1412" s="1"/>
      <c r="X1412" s="1"/>
    </row>
    <row r="1413" spans="1:24">
      <c r="A1413" s="65"/>
      <c r="B1413" s="29"/>
      <c r="C1413" s="30"/>
      <c r="D1413" s="126"/>
      <c r="E1413" s="28"/>
      <c r="F1413" s="29"/>
      <c r="G1413" s="30"/>
      <c r="H1413" s="30"/>
      <c r="I1413" s="36"/>
      <c r="J1413" s="36"/>
      <c r="K1413" s="36"/>
      <c r="L1413" s="36"/>
      <c r="M1413" s="31"/>
      <c r="N1413" s="32"/>
      <c r="O1413" s="18"/>
      <c r="P1413" s="161"/>
      <c r="Q1413" s="161"/>
      <c r="R1413" s="161"/>
      <c r="S1413" s="36"/>
      <c r="T1413" s="36"/>
      <c r="U1413" s="31"/>
      <c r="V1413" s="30"/>
      <c r="W1413" s="1"/>
      <c r="X1413" s="1"/>
    </row>
    <row r="1414" spans="1:24">
      <c r="A1414" s="65"/>
      <c r="B1414" s="29"/>
      <c r="C1414" s="30"/>
      <c r="D1414" s="126"/>
      <c r="E1414" s="28"/>
      <c r="F1414" s="29"/>
      <c r="G1414" s="30"/>
      <c r="H1414" s="30"/>
      <c r="I1414" s="36"/>
      <c r="J1414" s="36"/>
      <c r="K1414" s="36"/>
      <c r="L1414" s="36"/>
      <c r="M1414" s="31"/>
      <c r="N1414" s="32"/>
      <c r="O1414" s="18"/>
      <c r="P1414" s="161"/>
      <c r="Q1414" s="161"/>
      <c r="R1414" s="161"/>
      <c r="S1414" s="36"/>
      <c r="T1414" s="36"/>
      <c r="U1414" s="31"/>
      <c r="V1414" s="30"/>
      <c r="W1414" s="1"/>
      <c r="X1414" s="1"/>
    </row>
    <row r="1415" spans="1:24">
      <c r="A1415" s="65"/>
      <c r="B1415" s="29"/>
      <c r="C1415" s="30"/>
      <c r="D1415" s="126"/>
      <c r="E1415" s="28"/>
      <c r="F1415" s="29"/>
      <c r="G1415" s="30"/>
      <c r="H1415" s="30"/>
      <c r="I1415" s="36"/>
      <c r="J1415" s="36"/>
      <c r="K1415" s="36"/>
      <c r="L1415" s="36"/>
      <c r="M1415" s="31"/>
      <c r="N1415" s="32"/>
      <c r="O1415" s="18"/>
      <c r="P1415" s="161"/>
      <c r="Q1415" s="161"/>
      <c r="R1415" s="161"/>
      <c r="S1415" s="36"/>
      <c r="T1415" s="36"/>
      <c r="U1415" s="31"/>
      <c r="V1415" s="30"/>
      <c r="W1415" s="1"/>
      <c r="X1415" s="1"/>
    </row>
    <row r="1416" spans="1:24">
      <c r="A1416" s="65"/>
      <c r="B1416" s="29"/>
      <c r="C1416" s="30"/>
      <c r="D1416" s="126"/>
      <c r="E1416" s="28"/>
      <c r="F1416" s="29"/>
      <c r="G1416" s="30"/>
      <c r="H1416" s="30"/>
      <c r="I1416" s="36"/>
      <c r="J1416" s="36"/>
      <c r="K1416" s="36"/>
      <c r="L1416" s="36"/>
      <c r="M1416" s="31"/>
      <c r="N1416" s="32"/>
      <c r="O1416" s="18"/>
      <c r="P1416" s="161"/>
      <c r="Q1416" s="161"/>
      <c r="R1416" s="161"/>
      <c r="S1416" s="36"/>
      <c r="T1416" s="36"/>
      <c r="U1416" s="31"/>
      <c r="V1416" s="30"/>
      <c r="W1416" s="1"/>
      <c r="X1416" s="1"/>
    </row>
    <row r="1417" spans="1:24">
      <c r="A1417" s="65"/>
      <c r="B1417" s="29"/>
      <c r="C1417" s="30"/>
      <c r="D1417" s="126"/>
      <c r="E1417" s="28"/>
      <c r="F1417" s="29"/>
      <c r="G1417" s="30"/>
      <c r="H1417" s="30"/>
      <c r="I1417" s="36"/>
      <c r="J1417" s="36"/>
      <c r="K1417" s="36"/>
      <c r="L1417" s="36"/>
      <c r="M1417" s="31"/>
      <c r="N1417" s="32"/>
      <c r="O1417" s="18"/>
      <c r="P1417" s="161"/>
      <c r="Q1417" s="161"/>
      <c r="R1417" s="161"/>
      <c r="S1417" s="36"/>
      <c r="T1417" s="36"/>
      <c r="U1417" s="31"/>
      <c r="V1417" s="30"/>
      <c r="W1417" s="1"/>
      <c r="X1417" s="1"/>
    </row>
    <row r="1418" spans="1:24">
      <c r="A1418" s="65"/>
      <c r="B1418" s="29"/>
      <c r="C1418" s="30"/>
      <c r="D1418" s="126"/>
      <c r="E1418" s="28"/>
      <c r="F1418" s="29"/>
      <c r="G1418" s="30"/>
      <c r="H1418" s="30"/>
      <c r="I1418" s="36"/>
      <c r="J1418" s="36"/>
      <c r="K1418" s="36"/>
      <c r="L1418" s="36"/>
      <c r="M1418" s="31"/>
      <c r="N1418" s="32"/>
      <c r="O1418" s="18"/>
      <c r="P1418" s="161"/>
      <c r="Q1418" s="161"/>
      <c r="R1418" s="161"/>
      <c r="S1418" s="36"/>
      <c r="T1418" s="36"/>
      <c r="U1418" s="31"/>
      <c r="V1418" s="30"/>
      <c r="W1418" s="1"/>
      <c r="X1418" s="1"/>
    </row>
    <row r="1419" spans="1:24">
      <c r="A1419" s="65"/>
      <c r="B1419" s="29"/>
      <c r="C1419" s="30"/>
      <c r="D1419" s="126"/>
      <c r="E1419" s="28"/>
      <c r="F1419" s="29"/>
      <c r="G1419" s="30"/>
      <c r="H1419" s="30"/>
      <c r="I1419" s="36"/>
      <c r="J1419" s="36"/>
      <c r="K1419" s="36"/>
      <c r="L1419" s="36"/>
      <c r="M1419" s="31"/>
      <c r="N1419" s="32"/>
      <c r="O1419" s="18"/>
      <c r="P1419" s="161"/>
      <c r="Q1419" s="161"/>
      <c r="R1419" s="161"/>
      <c r="S1419" s="36"/>
      <c r="T1419" s="36"/>
      <c r="U1419" s="31"/>
      <c r="V1419" s="30"/>
      <c r="W1419" s="1"/>
      <c r="X1419" s="1"/>
    </row>
    <row r="1420" spans="1:24">
      <c r="A1420" s="65"/>
      <c r="B1420" s="29"/>
      <c r="C1420" s="30"/>
      <c r="D1420" s="126"/>
      <c r="E1420" s="28"/>
      <c r="F1420" s="29"/>
      <c r="G1420" s="30"/>
      <c r="H1420" s="30"/>
      <c r="I1420" s="36"/>
      <c r="J1420" s="36"/>
      <c r="K1420" s="36"/>
      <c r="L1420" s="36"/>
      <c r="M1420" s="31"/>
      <c r="N1420" s="32"/>
      <c r="O1420" s="18"/>
      <c r="P1420" s="161"/>
      <c r="Q1420" s="161"/>
      <c r="R1420" s="161"/>
      <c r="S1420" s="36"/>
      <c r="T1420" s="36"/>
      <c r="U1420" s="31"/>
      <c r="V1420" s="30"/>
      <c r="W1420" s="1"/>
      <c r="X1420" s="1"/>
    </row>
    <row r="1421" spans="1:24">
      <c r="A1421" s="65"/>
      <c r="B1421" s="29"/>
      <c r="C1421" s="30"/>
      <c r="D1421" s="126"/>
      <c r="E1421" s="28"/>
      <c r="F1421" s="29"/>
      <c r="G1421" s="30"/>
      <c r="H1421" s="30"/>
      <c r="I1421" s="36"/>
      <c r="J1421" s="36"/>
      <c r="K1421" s="36"/>
      <c r="L1421" s="36"/>
      <c r="M1421" s="31"/>
      <c r="N1421" s="32"/>
      <c r="O1421" s="18"/>
      <c r="P1421" s="161"/>
      <c r="Q1421" s="161"/>
      <c r="R1421" s="161"/>
      <c r="S1421" s="36"/>
      <c r="T1421" s="36"/>
      <c r="U1421" s="31"/>
      <c r="V1421" s="30"/>
      <c r="W1421" s="1"/>
      <c r="X1421" s="1"/>
    </row>
    <row r="1422" spans="1:24">
      <c r="A1422" s="65"/>
      <c r="B1422" s="29"/>
      <c r="C1422" s="30"/>
      <c r="D1422" s="126"/>
      <c r="E1422" s="28"/>
      <c r="F1422" s="29"/>
      <c r="G1422" s="30"/>
      <c r="H1422" s="30"/>
      <c r="I1422" s="36"/>
      <c r="J1422" s="36"/>
      <c r="K1422" s="36"/>
      <c r="L1422" s="36"/>
      <c r="M1422" s="31"/>
      <c r="N1422" s="32"/>
      <c r="O1422" s="18"/>
      <c r="P1422" s="161"/>
      <c r="Q1422" s="161"/>
      <c r="R1422" s="161"/>
      <c r="S1422" s="36"/>
      <c r="T1422" s="36"/>
      <c r="U1422" s="31"/>
      <c r="V1422" s="30"/>
      <c r="W1422" s="1"/>
      <c r="X1422" s="1"/>
    </row>
    <row r="1423" spans="1:24">
      <c r="A1423" s="65"/>
      <c r="B1423" s="29"/>
      <c r="C1423" s="30"/>
      <c r="D1423" s="126"/>
      <c r="E1423" s="28"/>
      <c r="F1423" s="29"/>
      <c r="G1423" s="30"/>
      <c r="H1423" s="30"/>
      <c r="I1423" s="36"/>
      <c r="J1423" s="36"/>
      <c r="K1423" s="36"/>
      <c r="L1423" s="36"/>
      <c r="M1423" s="31"/>
      <c r="N1423" s="32"/>
      <c r="O1423" s="18"/>
      <c r="P1423" s="161"/>
      <c r="Q1423" s="161"/>
      <c r="R1423" s="161"/>
      <c r="S1423" s="36"/>
      <c r="T1423" s="36"/>
      <c r="U1423" s="31"/>
      <c r="V1423" s="30"/>
      <c r="W1423" s="1"/>
      <c r="X1423" s="1"/>
    </row>
    <row r="1424" spans="1:24">
      <c r="A1424" s="65"/>
      <c r="B1424" s="29"/>
      <c r="C1424" s="30"/>
      <c r="D1424" s="126"/>
      <c r="E1424" s="28"/>
      <c r="F1424" s="29"/>
      <c r="G1424" s="30"/>
      <c r="H1424" s="30"/>
      <c r="I1424" s="36"/>
      <c r="J1424" s="36"/>
      <c r="K1424" s="36"/>
      <c r="L1424" s="36"/>
      <c r="M1424" s="31"/>
      <c r="N1424" s="32"/>
      <c r="O1424" s="18"/>
      <c r="P1424" s="161"/>
      <c r="Q1424" s="161"/>
      <c r="R1424" s="161"/>
      <c r="S1424" s="36"/>
      <c r="T1424" s="36"/>
      <c r="U1424" s="31"/>
      <c r="V1424" s="30"/>
      <c r="W1424" s="1"/>
      <c r="X1424" s="1"/>
    </row>
    <row r="1425" spans="1:24">
      <c r="A1425" s="65"/>
      <c r="B1425" s="29"/>
      <c r="C1425" s="30"/>
      <c r="D1425" s="126"/>
      <c r="E1425" s="28"/>
      <c r="F1425" s="29"/>
      <c r="G1425" s="30"/>
      <c r="H1425" s="30"/>
      <c r="I1425" s="36"/>
      <c r="J1425" s="36"/>
      <c r="K1425" s="36"/>
      <c r="L1425" s="36"/>
      <c r="M1425" s="31"/>
      <c r="N1425" s="32"/>
      <c r="O1425" s="18"/>
      <c r="P1425" s="161"/>
      <c r="Q1425" s="161"/>
      <c r="R1425" s="161"/>
      <c r="S1425" s="36"/>
      <c r="T1425" s="36"/>
      <c r="U1425" s="31"/>
      <c r="V1425" s="30"/>
      <c r="W1425" s="1"/>
      <c r="X1425" s="1"/>
    </row>
    <row r="1426" spans="1:24">
      <c r="A1426" s="65"/>
      <c r="B1426" s="29"/>
      <c r="C1426" s="30"/>
      <c r="D1426" s="126"/>
      <c r="E1426" s="28"/>
      <c r="F1426" s="29"/>
      <c r="G1426" s="30"/>
      <c r="H1426" s="30"/>
      <c r="I1426" s="36"/>
      <c r="J1426" s="36"/>
      <c r="K1426" s="36"/>
      <c r="L1426" s="36"/>
      <c r="M1426" s="31"/>
      <c r="N1426" s="32"/>
      <c r="O1426" s="18"/>
      <c r="P1426" s="161"/>
      <c r="Q1426" s="161"/>
      <c r="R1426" s="161"/>
      <c r="S1426" s="36"/>
      <c r="T1426" s="36"/>
      <c r="U1426" s="31"/>
      <c r="V1426" s="30"/>
      <c r="W1426" s="1"/>
      <c r="X1426" s="1"/>
    </row>
    <row r="1427" spans="1:24">
      <c r="A1427" s="65"/>
      <c r="B1427" s="29"/>
      <c r="C1427" s="30"/>
      <c r="D1427" s="126"/>
      <c r="E1427" s="28"/>
      <c r="F1427" s="29"/>
      <c r="G1427" s="30"/>
      <c r="H1427" s="30"/>
      <c r="I1427" s="36"/>
      <c r="J1427" s="36"/>
      <c r="K1427" s="36"/>
      <c r="L1427" s="36"/>
      <c r="M1427" s="31"/>
      <c r="N1427" s="32"/>
      <c r="O1427" s="18"/>
      <c r="P1427" s="161"/>
      <c r="Q1427" s="161"/>
      <c r="R1427" s="161"/>
      <c r="S1427" s="36"/>
      <c r="T1427" s="36"/>
      <c r="U1427" s="31"/>
      <c r="V1427" s="30"/>
      <c r="W1427" s="1"/>
      <c r="X1427" s="1"/>
    </row>
    <row r="1428" spans="1:24">
      <c r="A1428" s="65"/>
      <c r="B1428" s="29"/>
      <c r="C1428" s="30"/>
      <c r="D1428" s="126"/>
      <c r="E1428" s="28"/>
      <c r="F1428" s="29"/>
      <c r="G1428" s="30"/>
      <c r="H1428" s="30"/>
      <c r="I1428" s="36"/>
      <c r="J1428" s="36"/>
      <c r="K1428" s="36"/>
      <c r="L1428" s="36"/>
      <c r="M1428" s="31"/>
      <c r="N1428" s="32"/>
      <c r="O1428" s="18"/>
      <c r="P1428" s="161"/>
      <c r="Q1428" s="161"/>
      <c r="R1428" s="161"/>
      <c r="S1428" s="36"/>
      <c r="T1428" s="36"/>
      <c r="U1428" s="31"/>
      <c r="V1428" s="30"/>
      <c r="W1428" s="1"/>
      <c r="X1428" s="1"/>
    </row>
    <row r="1429" spans="1:24">
      <c r="A1429" s="65"/>
      <c r="B1429" s="29"/>
      <c r="C1429" s="30"/>
      <c r="D1429" s="126"/>
      <c r="E1429" s="28"/>
      <c r="F1429" s="29"/>
      <c r="G1429" s="30"/>
      <c r="H1429" s="30"/>
      <c r="I1429" s="36"/>
      <c r="J1429" s="36"/>
      <c r="K1429" s="36"/>
      <c r="L1429" s="36"/>
      <c r="M1429" s="31"/>
      <c r="N1429" s="32"/>
      <c r="O1429" s="18"/>
      <c r="P1429" s="161"/>
      <c r="Q1429" s="161"/>
      <c r="R1429" s="161"/>
      <c r="S1429" s="36"/>
      <c r="T1429" s="36"/>
      <c r="U1429" s="31"/>
      <c r="V1429" s="30"/>
      <c r="W1429" s="1"/>
      <c r="X1429" s="1"/>
    </row>
    <row r="1430" spans="1:24">
      <c r="A1430" s="65"/>
      <c r="B1430" s="29"/>
      <c r="C1430" s="30"/>
      <c r="D1430" s="126"/>
      <c r="E1430" s="28"/>
      <c r="F1430" s="29"/>
      <c r="G1430" s="30"/>
      <c r="H1430" s="30"/>
      <c r="I1430" s="36"/>
      <c r="J1430" s="36"/>
      <c r="K1430" s="36"/>
      <c r="L1430" s="36"/>
      <c r="M1430" s="31"/>
      <c r="N1430" s="32"/>
      <c r="O1430" s="18"/>
      <c r="P1430" s="161"/>
      <c r="Q1430" s="161"/>
      <c r="R1430" s="161"/>
      <c r="S1430" s="36"/>
      <c r="T1430" s="36"/>
      <c r="U1430" s="31"/>
      <c r="V1430" s="30"/>
      <c r="W1430" s="1"/>
      <c r="X1430" s="1"/>
    </row>
    <row r="1431" spans="1:24">
      <c r="A1431" s="65"/>
      <c r="B1431" s="29"/>
      <c r="C1431" s="30"/>
      <c r="D1431" s="126"/>
      <c r="E1431" s="28"/>
      <c r="F1431" s="29"/>
      <c r="G1431" s="30"/>
      <c r="H1431" s="30"/>
      <c r="I1431" s="36"/>
      <c r="J1431" s="36"/>
      <c r="K1431" s="36"/>
      <c r="L1431" s="36"/>
      <c r="M1431" s="31"/>
      <c r="N1431" s="32"/>
      <c r="O1431" s="18"/>
      <c r="P1431" s="161"/>
      <c r="Q1431" s="161"/>
      <c r="R1431" s="161"/>
      <c r="S1431" s="36"/>
      <c r="T1431" s="36"/>
      <c r="U1431" s="31"/>
      <c r="V1431" s="30"/>
      <c r="W1431" s="1"/>
      <c r="X1431" s="1"/>
    </row>
    <row r="1432" spans="1:24">
      <c r="A1432" s="65"/>
      <c r="B1432" s="29"/>
      <c r="C1432" s="30"/>
      <c r="D1432" s="126"/>
      <c r="E1432" s="28"/>
      <c r="F1432" s="29"/>
      <c r="G1432" s="30"/>
      <c r="H1432" s="30"/>
      <c r="I1432" s="36"/>
      <c r="J1432" s="36"/>
      <c r="K1432" s="36"/>
      <c r="L1432" s="36"/>
      <c r="M1432" s="31"/>
      <c r="N1432" s="32"/>
      <c r="O1432" s="18"/>
      <c r="P1432" s="161"/>
      <c r="Q1432" s="161"/>
      <c r="R1432" s="161"/>
      <c r="S1432" s="36"/>
      <c r="T1432" s="36"/>
      <c r="U1432" s="31"/>
      <c r="V1432" s="30"/>
      <c r="W1432" s="1"/>
      <c r="X1432" s="1"/>
    </row>
    <row r="1433" spans="1:24">
      <c r="A1433" s="65"/>
      <c r="B1433" s="29"/>
      <c r="C1433" s="30"/>
      <c r="D1433" s="126"/>
      <c r="E1433" s="28"/>
      <c r="F1433" s="29"/>
      <c r="G1433" s="30"/>
      <c r="H1433" s="30"/>
      <c r="I1433" s="162"/>
      <c r="J1433" s="162"/>
      <c r="K1433" s="162"/>
      <c r="L1433" s="162"/>
      <c r="M1433" s="158"/>
      <c r="N1433" s="125"/>
      <c r="O1433" s="18"/>
      <c r="P1433" s="161"/>
      <c r="Q1433" s="161"/>
      <c r="R1433" s="161"/>
      <c r="S1433" s="162"/>
      <c r="T1433" s="162"/>
      <c r="U1433" s="31"/>
      <c r="V1433" s="30"/>
      <c r="W1433" s="1"/>
      <c r="X1433" s="1"/>
    </row>
    <row r="1434" spans="1:24">
      <c r="A1434" s="65"/>
      <c r="B1434" s="29"/>
      <c r="C1434" s="30"/>
      <c r="D1434" s="126"/>
      <c r="E1434" s="28"/>
      <c r="F1434" s="29"/>
      <c r="G1434" s="30"/>
      <c r="H1434" s="30"/>
      <c r="I1434" s="162"/>
      <c r="J1434" s="162"/>
      <c r="K1434" s="162"/>
      <c r="L1434" s="162"/>
      <c r="M1434" s="158"/>
      <c r="N1434" s="125"/>
      <c r="O1434" s="18"/>
      <c r="P1434" s="161"/>
      <c r="Q1434" s="161"/>
      <c r="R1434" s="161"/>
      <c r="S1434" s="162"/>
      <c r="T1434" s="162"/>
      <c r="U1434" s="31"/>
      <c r="V1434" s="30"/>
      <c r="W1434" s="1"/>
      <c r="X1434" s="1"/>
    </row>
    <row r="1435" spans="1:24">
      <c r="A1435" s="65"/>
      <c r="B1435" s="29"/>
      <c r="C1435" s="30"/>
      <c r="D1435" s="126"/>
      <c r="E1435" s="28"/>
      <c r="F1435" s="29"/>
      <c r="G1435" s="30"/>
      <c r="H1435" s="30"/>
      <c r="I1435" s="162"/>
      <c r="J1435" s="162"/>
      <c r="K1435" s="162"/>
      <c r="L1435" s="162"/>
      <c r="M1435" s="158"/>
      <c r="N1435" s="125"/>
      <c r="O1435" s="18"/>
      <c r="P1435" s="161"/>
      <c r="Q1435" s="161"/>
      <c r="R1435" s="161"/>
      <c r="S1435" s="162"/>
      <c r="T1435" s="162"/>
      <c r="U1435" s="31"/>
      <c r="V1435" s="30"/>
      <c r="W1435" s="1"/>
      <c r="X1435" s="1"/>
    </row>
    <row r="1436" spans="1:24">
      <c r="A1436" s="65"/>
      <c r="B1436" s="29"/>
      <c r="C1436" s="30"/>
      <c r="D1436" s="126"/>
      <c r="E1436" s="28"/>
      <c r="F1436" s="29"/>
      <c r="G1436" s="30"/>
      <c r="H1436" s="30"/>
      <c r="I1436" s="162"/>
      <c r="J1436" s="162"/>
      <c r="K1436" s="162"/>
      <c r="L1436" s="162"/>
      <c r="M1436" s="158"/>
      <c r="N1436" s="125"/>
      <c r="O1436" s="18"/>
      <c r="P1436" s="161"/>
      <c r="Q1436" s="161"/>
      <c r="R1436" s="161"/>
      <c r="S1436" s="162"/>
      <c r="T1436" s="162"/>
      <c r="U1436" s="31"/>
      <c r="V1436" s="30"/>
      <c r="W1436" s="1"/>
      <c r="X1436" s="1"/>
    </row>
    <row r="1437" spans="1:24">
      <c r="A1437" s="65"/>
      <c r="B1437" s="29"/>
      <c r="C1437" s="30"/>
      <c r="D1437" s="126"/>
      <c r="E1437" s="28"/>
      <c r="F1437" s="29"/>
      <c r="G1437" s="30"/>
      <c r="H1437" s="30"/>
      <c r="I1437" s="162"/>
      <c r="J1437" s="162"/>
      <c r="K1437" s="162"/>
      <c r="L1437" s="162"/>
      <c r="M1437" s="158"/>
      <c r="N1437" s="125"/>
      <c r="O1437" s="18"/>
      <c r="P1437" s="161"/>
      <c r="Q1437" s="161"/>
      <c r="R1437" s="161"/>
      <c r="S1437" s="162"/>
      <c r="T1437" s="162"/>
      <c r="U1437" s="31"/>
      <c r="V1437" s="30"/>
      <c r="W1437" s="1"/>
      <c r="X1437" s="1"/>
    </row>
    <row r="1438" spans="1:24">
      <c r="A1438" s="65"/>
      <c r="B1438" s="29"/>
      <c r="C1438" s="30"/>
      <c r="D1438" s="126"/>
      <c r="E1438" s="28"/>
      <c r="F1438" s="29"/>
      <c r="G1438" s="30"/>
      <c r="H1438" s="30"/>
      <c r="I1438" s="162"/>
      <c r="J1438" s="162"/>
      <c r="K1438" s="162"/>
      <c r="L1438" s="162"/>
      <c r="M1438" s="158"/>
      <c r="N1438" s="125"/>
      <c r="O1438" s="18"/>
      <c r="P1438" s="161"/>
      <c r="Q1438" s="161"/>
      <c r="R1438" s="161"/>
      <c r="S1438" s="162"/>
      <c r="T1438" s="162"/>
      <c r="U1438" s="31"/>
      <c r="V1438" s="30"/>
      <c r="W1438" s="1"/>
      <c r="X1438" s="1"/>
    </row>
    <row r="1439" spans="1:24">
      <c r="A1439" s="65"/>
      <c r="B1439" s="29"/>
      <c r="C1439" s="30"/>
      <c r="D1439" s="126"/>
      <c r="E1439" s="28"/>
      <c r="F1439" s="29"/>
      <c r="G1439" s="30"/>
      <c r="H1439" s="30"/>
      <c r="I1439" s="162"/>
      <c r="J1439" s="162"/>
      <c r="K1439" s="162"/>
      <c r="L1439" s="162"/>
      <c r="M1439" s="158"/>
      <c r="N1439" s="125"/>
      <c r="O1439" s="18"/>
      <c r="P1439" s="161"/>
      <c r="Q1439" s="161"/>
      <c r="R1439" s="161"/>
      <c r="S1439" s="162"/>
      <c r="T1439" s="162"/>
      <c r="U1439" s="31"/>
      <c r="V1439" s="30"/>
      <c r="W1439" s="1"/>
      <c r="X1439" s="1"/>
    </row>
    <row r="1440" spans="1:24">
      <c r="A1440" s="65"/>
      <c r="B1440" s="29"/>
      <c r="C1440" s="30"/>
      <c r="D1440" s="126"/>
      <c r="E1440" s="28"/>
      <c r="F1440" s="29"/>
      <c r="G1440" s="30"/>
      <c r="H1440" s="30"/>
      <c r="I1440" s="162"/>
      <c r="J1440" s="162"/>
      <c r="K1440" s="162"/>
      <c r="L1440" s="162"/>
      <c r="M1440" s="158"/>
      <c r="N1440" s="125"/>
      <c r="O1440" s="18"/>
      <c r="P1440" s="161"/>
      <c r="Q1440" s="161"/>
      <c r="R1440" s="161"/>
      <c r="S1440" s="162"/>
      <c r="T1440" s="162"/>
      <c r="U1440" s="31"/>
      <c r="V1440" s="30"/>
      <c r="W1440" s="1"/>
      <c r="X1440" s="1"/>
    </row>
    <row r="1441" spans="1:24">
      <c r="A1441" s="65"/>
      <c r="B1441" s="29"/>
      <c r="C1441" s="30"/>
      <c r="D1441" s="126"/>
      <c r="E1441" s="28"/>
      <c r="F1441" s="29"/>
      <c r="G1441" s="30"/>
      <c r="H1441" s="30"/>
      <c r="I1441" s="162"/>
      <c r="J1441" s="162"/>
      <c r="K1441" s="162"/>
      <c r="L1441" s="162"/>
      <c r="M1441" s="158"/>
      <c r="N1441" s="125"/>
      <c r="O1441" s="18"/>
      <c r="P1441" s="161"/>
      <c r="Q1441" s="161"/>
      <c r="R1441" s="161"/>
      <c r="S1441" s="162"/>
      <c r="T1441" s="162"/>
      <c r="U1441" s="31"/>
      <c r="V1441" s="30"/>
      <c r="W1441" s="1"/>
      <c r="X1441" s="1"/>
    </row>
    <row r="1442" spans="1:24">
      <c r="A1442" s="65"/>
      <c r="B1442" s="29"/>
      <c r="C1442" s="30"/>
      <c r="D1442" s="126"/>
      <c r="E1442" s="28"/>
      <c r="F1442" s="29"/>
      <c r="G1442" s="30"/>
      <c r="H1442" s="30"/>
      <c r="I1442" s="162"/>
      <c r="J1442" s="162"/>
      <c r="K1442" s="162"/>
      <c r="L1442" s="162"/>
      <c r="M1442" s="158"/>
      <c r="N1442" s="125"/>
      <c r="O1442" s="18"/>
      <c r="P1442" s="161"/>
      <c r="Q1442" s="161"/>
      <c r="R1442" s="161"/>
      <c r="S1442" s="162"/>
      <c r="T1442" s="162"/>
      <c r="U1442" s="31"/>
      <c r="V1442" s="30"/>
      <c r="W1442" s="1"/>
      <c r="X1442" s="1"/>
    </row>
    <row r="1443" spans="1:24">
      <c r="A1443" s="65"/>
      <c r="B1443" s="29"/>
      <c r="C1443" s="30"/>
      <c r="D1443" s="126"/>
      <c r="E1443" s="28"/>
      <c r="F1443" s="29"/>
      <c r="G1443" s="30"/>
      <c r="H1443" s="30"/>
      <c r="I1443" s="162"/>
      <c r="J1443" s="162"/>
      <c r="K1443" s="162"/>
      <c r="L1443" s="162"/>
      <c r="M1443" s="158"/>
      <c r="N1443" s="125"/>
      <c r="O1443" s="18"/>
      <c r="P1443" s="161"/>
      <c r="Q1443" s="161"/>
      <c r="R1443" s="161"/>
      <c r="S1443" s="162"/>
      <c r="T1443" s="162"/>
      <c r="U1443" s="31"/>
      <c r="V1443" s="30"/>
      <c r="W1443" s="1"/>
      <c r="X1443" s="1"/>
    </row>
    <row r="1444" spans="1:24">
      <c r="A1444" s="65"/>
      <c r="B1444" s="29"/>
      <c r="C1444" s="30"/>
      <c r="D1444" s="126"/>
      <c r="E1444" s="28"/>
      <c r="F1444" s="29"/>
      <c r="G1444" s="30"/>
      <c r="H1444" s="30"/>
      <c r="I1444" s="162"/>
      <c r="J1444" s="162"/>
      <c r="K1444" s="162"/>
      <c r="L1444" s="162"/>
      <c r="M1444" s="158"/>
      <c r="N1444" s="125"/>
      <c r="O1444" s="18"/>
      <c r="P1444" s="161"/>
      <c r="Q1444" s="161"/>
      <c r="R1444" s="161"/>
      <c r="S1444" s="162"/>
      <c r="T1444" s="162"/>
      <c r="U1444" s="31"/>
      <c r="V1444" s="30"/>
      <c r="W1444" s="1"/>
      <c r="X1444" s="1"/>
    </row>
    <row r="1445" spans="1:24">
      <c r="A1445" s="65"/>
      <c r="B1445" s="29"/>
      <c r="C1445" s="30"/>
      <c r="D1445" s="126"/>
      <c r="E1445" s="28"/>
      <c r="F1445" s="29"/>
      <c r="G1445" s="30"/>
      <c r="H1445" s="30"/>
      <c r="I1445" s="162"/>
      <c r="J1445" s="162"/>
      <c r="K1445" s="162"/>
      <c r="L1445" s="162"/>
      <c r="M1445" s="158"/>
      <c r="N1445" s="125"/>
      <c r="O1445" s="18"/>
      <c r="P1445" s="161"/>
      <c r="Q1445" s="161"/>
      <c r="R1445" s="161"/>
      <c r="S1445" s="162"/>
      <c r="T1445" s="162"/>
      <c r="U1445" s="31"/>
      <c r="V1445" s="30"/>
      <c r="W1445" s="1"/>
      <c r="X1445" s="1"/>
    </row>
    <row r="1446" spans="1:24">
      <c r="A1446" s="65"/>
      <c r="B1446" s="29"/>
      <c r="C1446" s="30"/>
      <c r="D1446" s="126"/>
      <c r="E1446" s="28"/>
      <c r="F1446" s="29"/>
      <c r="G1446" s="30"/>
      <c r="H1446" s="30"/>
      <c r="I1446" s="162"/>
      <c r="J1446" s="162"/>
      <c r="K1446" s="162"/>
      <c r="L1446" s="162"/>
      <c r="M1446" s="158"/>
      <c r="N1446" s="125"/>
      <c r="O1446" s="18"/>
      <c r="P1446" s="161"/>
      <c r="Q1446" s="161"/>
      <c r="R1446" s="161"/>
      <c r="S1446" s="162"/>
      <c r="T1446" s="162"/>
      <c r="U1446" s="31"/>
      <c r="V1446" s="30"/>
      <c r="W1446" s="1"/>
      <c r="X1446" s="1"/>
    </row>
    <row r="1447" spans="1:24">
      <c r="A1447" s="65"/>
      <c r="B1447" s="29"/>
      <c r="C1447" s="30"/>
      <c r="D1447" s="126"/>
      <c r="E1447" s="28"/>
      <c r="F1447" s="29"/>
      <c r="G1447" s="30"/>
      <c r="H1447" s="30"/>
      <c r="I1447" s="162"/>
      <c r="J1447" s="162"/>
      <c r="K1447" s="162"/>
      <c r="L1447" s="162"/>
      <c r="M1447" s="158"/>
      <c r="N1447" s="125"/>
      <c r="O1447" s="18"/>
      <c r="P1447" s="161"/>
      <c r="Q1447" s="161"/>
      <c r="R1447" s="161"/>
      <c r="S1447" s="162"/>
      <c r="T1447" s="162"/>
      <c r="U1447" s="31"/>
      <c r="V1447" s="30"/>
      <c r="W1447" s="1"/>
      <c r="X1447" s="1"/>
    </row>
    <row r="1448" spans="1:24">
      <c r="A1448" s="65"/>
      <c r="B1448" s="29"/>
      <c r="C1448" s="30"/>
      <c r="D1448" s="126"/>
      <c r="E1448" s="28"/>
      <c r="F1448" s="29"/>
      <c r="G1448" s="30"/>
      <c r="H1448" s="30"/>
      <c r="I1448" s="162"/>
      <c r="J1448" s="162"/>
      <c r="K1448" s="162"/>
      <c r="L1448" s="162"/>
      <c r="M1448" s="158"/>
      <c r="N1448" s="125"/>
      <c r="O1448" s="18"/>
      <c r="P1448" s="161"/>
      <c r="Q1448" s="161"/>
      <c r="R1448" s="161"/>
      <c r="S1448" s="162"/>
      <c r="T1448" s="162"/>
      <c r="U1448" s="31"/>
      <c r="V1448" s="30"/>
      <c r="W1448" s="1"/>
      <c r="X1448" s="1"/>
    </row>
    <row r="1449" spans="1:24">
      <c r="A1449" s="65"/>
      <c r="B1449" s="29"/>
      <c r="C1449" s="30"/>
      <c r="D1449" s="126"/>
      <c r="E1449" s="28"/>
      <c r="F1449" s="29"/>
      <c r="G1449" s="30"/>
      <c r="H1449" s="30"/>
      <c r="I1449" s="162"/>
      <c r="J1449" s="162"/>
      <c r="K1449" s="162"/>
      <c r="L1449" s="162"/>
      <c r="M1449" s="158"/>
      <c r="N1449" s="125"/>
      <c r="O1449" s="18"/>
      <c r="P1449" s="161"/>
      <c r="Q1449" s="161"/>
      <c r="R1449" s="161"/>
      <c r="S1449" s="162"/>
      <c r="T1449" s="162"/>
      <c r="U1449" s="31"/>
      <c r="V1449" s="30"/>
      <c r="W1449" s="1"/>
      <c r="X1449" s="1"/>
    </row>
    <row r="1450" spans="1:24">
      <c r="A1450" s="65"/>
      <c r="B1450" s="29"/>
      <c r="C1450" s="30"/>
      <c r="D1450" s="126"/>
      <c r="E1450" s="28"/>
      <c r="F1450" s="29"/>
      <c r="G1450" s="30"/>
      <c r="H1450" s="30"/>
      <c r="I1450" s="162"/>
      <c r="J1450" s="162"/>
      <c r="K1450" s="162"/>
      <c r="L1450" s="162"/>
      <c r="M1450" s="158"/>
      <c r="N1450" s="125"/>
      <c r="O1450" s="18"/>
      <c r="P1450" s="161"/>
      <c r="Q1450" s="161"/>
      <c r="R1450" s="161"/>
      <c r="S1450" s="162"/>
      <c r="T1450" s="162"/>
      <c r="U1450" s="31"/>
      <c r="V1450" s="30"/>
      <c r="W1450" s="1"/>
      <c r="X1450" s="1"/>
    </row>
    <row r="1451" spans="1:24">
      <c r="A1451" s="65"/>
      <c r="B1451" s="29"/>
      <c r="C1451" s="30"/>
      <c r="D1451" s="126"/>
      <c r="E1451" s="28"/>
      <c r="F1451" s="29"/>
      <c r="G1451" s="30"/>
      <c r="H1451" s="30"/>
      <c r="I1451" s="162"/>
      <c r="J1451" s="162"/>
      <c r="K1451" s="162"/>
      <c r="L1451" s="162"/>
      <c r="M1451" s="158"/>
      <c r="N1451" s="125"/>
      <c r="O1451" s="18"/>
      <c r="P1451" s="161"/>
      <c r="Q1451" s="161"/>
      <c r="R1451" s="161"/>
      <c r="S1451" s="162"/>
      <c r="T1451" s="162"/>
      <c r="U1451" s="31"/>
      <c r="V1451" s="30"/>
      <c r="W1451" s="1"/>
      <c r="X1451" s="1"/>
    </row>
    <row r="1452" spans="1:24">
      <c r="A1452" s="65"/>
      <c r="B1452" s="29"/>
      <c r="C1452" s="30"/>
      <c r="D1452" s="126"/>
      <c r="E1452" s="28"/>
      <c r="F1452" s="29"/>
      <c r="G1452" s="30"/>
      <c r="H1452" s="30"/>
      <c r="I1452" s="162"/>
      <c r="J1452" s="162"/>
      <c r="K1452" s="162"/>
      <c r="L1452" s="162"/>
      <c r="M1452" s="158"/>
      <c r="N1452" s="125"/>
      <c r="O1452" s="18"/>
      <c r="P1452" s="161"/>
      <c r="Q1452" s="161"/>
      <c r="R1452" s="161"/>
      <c r="S1452" s="162"/>
      <c r="T1452" s="162"/>
      <c r="U1452" s="31"/>
      <c r="V1452" s="30"/>
      <c r="W1452" s="1"/>
      <c r="X1452" s="1"/>
    </row>
    <row r="1453" spans="1:24">
      <c r="A1453" s="65"/>
      <c r="B1453" s="29"/>
      <c r="C1453" s="30"/>
      <c r="D1453" s="126"/>
      <c r="E1453" s="28"/>
      <c r="F1453" s="29"/>
      <c r="G1453" s="30"/>
      <c r="H1453" s="30"/>
      <c r="I1453" s="162"/>
      <c r="J1453" s="162"/>
      <c r="K1453" s="162"/>
      <c r="L1453" s="162"/>
      <c r="M1453" s="158"/>
      <c r="N1453" s="125"/>
      <c r="O1453" s="18"/>
      <c r="P1453" s="161"/>
      <c r="Q1453" s="161"/>
      <c r="R1453" s="161"/>
      <c r="S1453" s="162"/>
      <c r="T1453" s="162"/>
      <c r="U1453" s="31"/>
      <c r="V1453" s="30"/>
      <c r="W1453" s="1"/>
      <c r="X1453" s="1"/>
    </row>
    <row r="1454" spans="1:24">
      <c r="A1454" s="65"/>
      <c r="B1454" s="29"/>
      <c r="C1454" s="30"/>
      <c r="D1454" s="126"/>
      <c r="E1454" s="28"/>
      <c r="F1454" s="29"/>
      <c r="G1454" s="30"/>
      <c r="H1454" s="30"/>
      <c r="I1454" s="162"/>
      <c r="J1454" s="162"/>
      <c r="K1454" s="162"/>
      <c r="L1454" s="162"/>
      <c r="M1454" s="158"/>
      <c r="N1454" s="125"/>
      <c r="O1454" s="18"/>
      <c r="P1454" s="161"/>
      <c r="Q1454" s="161"/>
      <c r="R1454" s="161"/>
      <c r="S1454" s="162"/>
      <c r="T1454" s="162"/>
      <c r="U1454" s="31"/>
      <c r="V1454" s="30"/>
      <c r="W1454" s="1"/>
      <c r="X1454" s="1"/>
    </row>
    <row r="1455" spans="1:24">
      <c r="A1455" s="65"/>
      <c r="B1455" s="29"/>
      <c r="C1455" s="30"/>
      <c r="D1455" s="126"/>
      <c r="E1455" s="28"/>
      <c r="F1455" s="29"/>
      <c r="G1455" s="30"/>
      <c r="H1455" s="30"/>
      <c r="I1455" s="162"/>
      <c r="J1455" s="162"/>
      <c r="K1455" s="162"/>
      <c r="L1455" s="162"/>
      <c r="M1455" s="158"/>
      <c r="N1455" s="125"/>
      <c r="O1455" s="18"/>
      <c r="P1455" s="161"/>
      <c r="Q1455" s="161"/>
      <c r="R1455" s="161"/>
      <c r="S1455" s="162"/>
      <c r="T1455" s="162"/>
      <c r="U1455" s="31"/>
      <c r="V1455" s="30"/>
      <c r="W1455" s="1"/>
      <c r="X1455" s="1"/>
    </row>
    <row r="1456" spans="1:24">
      <c r="A1456" s="65"/>
      <c r="B1456" s="29"/>
      <c r="C1456" s="30"/>
      <c r="D1456" s="126"/>
      <c r="E1456" s="28"/>
      <c r="F1456" s="29"/>
      <c r="G1456" s="30"/>
      <c r="H1456" s="30"/>
      <c r="I1456" s="162"/>
      <c r="J1456" s="162"/>
      <c r="K1456" s="162"/>
      <c r="L1456" s="162"/>
      <c r="M1456" s="158"/>
      <c r="N1456" s="125"/>
      <c r="O1456" s="18"/>
      <c r="P1456" s="161"/>
      <c r="Q1456" s="161"/>
      <c r="R1456" s="161"/>
      <c r="S1456" s="162"/>
      <c r="T1456" s="162"/>
      <c r="U1456" s="31"/>
      <c r="V1456" s="30"/>
      <c r="W1456" s="1"/>
      <c r="X1456" s="1"/>
    </row>
    <row r="1457" spans="1:24">
      <c r="A1457" s="65"/>
      <c r="B1457" s="29"/>
      <c r="C1457" s="30"/>
      <c r="D1457" s="126"/>
      <c r="E1457" s="28"/>
      <c r="F1457" s="29"/>
      <c r="G1457" s="30"/>
      <c r="H1457" s="30"/>
      <c r="I1457" s="162"/>
      <c r="J1457" s="162"/>
      <c r="K1457" s="162"/>
      <c r="L1457" s="162"/>
      <c r="M1457" s="158"/>
      <c r="N1457" s="125"/>
      <c r="O1457" s="18"/>
      <c r="P1457" s="161"/>
      <c r="Q1457" s="161"/>
      <c r="R1457" s="161"/>
      <c r="S1457" s="162"/>
      <c r="T1457" s="162"/>
      <c r="U1457" s="31"/>
      <c r="V1457" s="30"/>
      <c r="W1457" s="1"/>
      <c r="X1457" s="1"/>
    </row>
    <row r="1458" spans="1:24">
      <c r="A1458" s="65"/>
      <c r="B1458" s="29"/>
      <c r="C1458" s="30"/>
      <c r="D1458" s="126"/>
      <c r="E1458" s="28"/>
      <c r="F1458" s="29"/>
      <c r="G1458" s="30"/>
      <c r="H1458" s="30"/>
      <c r="I1458" s="162"/>
      <c r="J1458" s="162"/>
      <c r="K1458" s="162"/>
      <c r="L1458" s="162"/>
      <c r="M1458" s="158"/>
      <c r="N1458" s="125"/>
      <c r="O1458" s="18"/>
      <c r="P1458" s="161"/>
      <c r="Q1458" s="161"/>
      <c r="R1458" s="161"/>
      <c r="S1458" s="162"/>
      <c r="T1458" s="162"/>
      <c r="U1458" s="31"/>
      <c r="V1458" s="30"/>
      <c r="W1458" s="1"/>
      <c r="X1458" s="1"/>
    </row>
    <row r="1459" spans="1:24">
      <c r="A1459" s="65"/>
      <c r="B1459" s="29"/>
      <c r="C1459" s="30"/>
      <c r="D1459" s="126"/>
      <c r="E1459" s="28"/>
      <c r="F1459" s="29"/>
      <c r="G1459" s="30"/>
      <c r="H1459" s="30"/>
      <c r="I1459" s="162"/>
      <c r="J1459" s="162"/>
      <c r="K1459" s="162"/>
      <c r="L1459" s="162"/>
      <c r="M1459" s="158"/>
      <c r="N1459" s="125"/>
      <c r="O1459" s="18"/>
      <c r="P1459" s="161"/>
      <c r="Q1459" s="161"/>
      <c r="R1459" s="161"/>
      <c r="S1459" s="162"/>
      <c r="T1459" s="162"/>
      <c r="U1459" s="31"/>
      <c r="V1459" s="30"/>
      <c r="W1459" s="1"/>
      <c r="X1459" s="1"/>
    </row>
    <row r="1460" spans="1:24">
      <c r="A1460" s="65"/>
      <c r="B1460" s="29"/>
      <c r="C1460" s="30"/>
      <c r="D1460" s="126"/>
      <c r="E1460" s="28"/>
      <c r="F1460" s="29"/>
      <c r="G1460" s="30"/>
      <c r="H1460" s="30"/>
      <c r="I1460" s="162"/>
      <c r="J1460" s="162"/>
      <c r="K1460" s="162"/>
      <c r="L1460" s="162"/>
      <c r="M1460" s="158"/>
      <c r="N1460" s="125"/>
      <c r="O1460" s="18"/>
      <c r="P1460" s="161"/>
      <c r="Q1460" s="161"/>
      <c r="R1460" s="161"/>
      <c r="S1460" s="162"/>
      <c r="T1460" s="162"/>
      <c r="U1460" s="31"/>
      <c r="V1460" s="30"/>
      <c r="W1460" s="1"/>
      <c r="X1460" s="1"/>
    </row>
    <row r="1461" spans="1:24">
      <c r="A1461" s="65"/>
      <c r="B1461" s="29"/>
      <c r="C1461" s="30"/>
      <c r="D1461" s="126"/>
      <c r="E1461" s="28"/>
      <c r="F1461" s="29"/>
      <c r="G1461" s="30"/>
      <c r="H1461" s="30"/>
      <c r="I1461" s="162"/>
      <c r="J1461" s="162"/>
      <c r="K1461" s="162"/>
      <c r="L1461" s="162"/>
      <c r="M1461" s="158"/>
      <c r="N1461" s="125"/>
      <c r="O1461" s="18"/>
      <c r="P1461" s="161"/>
      <c r="Q1461" s="161"/>
      <c r="R1461" s="161"/>
      <c r="S1461" s="162"/>
      <c r="T1461" s="162"/>
      <c r="U1461" s="31"/>
      <c r="V1461" s="30"/>
      <c r="W1461" s="1"/>
      <c r="X1461" s="1"/>
    </row>
    <row r="1462" spans="1:24">
      <c r="A1462" s="65"/>
      <c r="B1462" s="29"/>
      <c r="C1462" s="30"/>
      <c r="D1462" s="126"/>
      <c r="E1462" s="28"/>
      <c r="F1462" s="29"/>
      <c r="G1462" s="30"/>
      <c r="H1462" s="30"/>
      <c r="I1462" s="162"/>
      <c r="J1462" s="162"/>
      <c r="K1462" s="162"/>
      <c r="L1462" s="162"/>
      <c r="M1462" s="158"/>
      <c r="N1462" s="125"/>
      <c r="O1462" s="18"/>
      <c r="P1462" s="161"/>
      <c r="Q1462" s="161"/>
      <c r="R1462" s="161"/>
      <c r="S1462" s="162"/>
      <c r="T1462" s="162"/>
      <c r="U1462" s="31"/>
      <c r="V1462" s="30"/>
      <c r="W1462" s="1"/>
      <c r="X1462" s="1"/>
    </row>
    <row r="1463" spans="1:24">
      <c r="A1463" s="65"/>
      <c r="B1463" s="29"/>
      <c r="C1463" s="30"/>
      <c r="D1463" s="126"/>
      <c r="E1463" s="28"/>
      <c r="F1463" s="29"/>
      <c r="G1463" s="30"/>
      <c r="H1463" s="30"/>
      <c r="I1463" s="162"/>
      <c r="J1463" s="162"/>
      <c r="K1463" s="162"/>
      <c r="L1463" s="162"/>
      <c r="M1463" s="158"/>
      <c r="N1463" s="125"/>
      <c r="O1463" s="18"/>
      <c r="P1463" s="161"/>
      <c r="Q1463" s="161"/>
      <c r="R1463" s="161"/>
      <c r="S1463" s="162"/>
      <c r="T1463" s="162"/>
      <c r="U1463" s="31"/>
      <c r="V1463" s="30"/>
      <c r="W1463" s="1"/>
      <c r="X1463" s="1"/>
    </row>
    <row r="1464" spans="1:24">
      <c r="A1464" s="65"/>
      <c r="B1464" s="29"/>
      <c r="C1464" s="30"/>
      <c r="D1464" s="126"/>
      <c r="E1464" s="28"/>
      <c r="F1464" s="29"/>
      <c r="G1464" s="30"/>
      <c r="H1464" s="30"/>
      <c r="I1464" s="162"/>
      <c r="J1464" s="162"/>
      <c r="K1464" s="162"/>
      <c r="L1464" s="162"/>
      <c r="M1464" s="158"/>
      <c r="N1464" s="125"/>
      <c r="O1464" s="18"/>
      <c r="P1464" s="161"/>
      <c r="Q1464" s="161"/>
      <c r="R1464" s="161"/>
      <c r="S1464" s="162"/>
      <c r="T1464" s="162"/>
      <c r="U1464" s="31"/>
      <c r="V1464" s="30"/>
      <c r="W1464" s="1"/>
      <c r="X1464" s="1"/>
    </row>
    <row r="1465" spans="1:24">
      <c r="A1465" s="65"/>
      <c r="B1465" s="29"/>
      <c r="C1465" s="30"/>
      <c r="D1465" s="126"/>
      <c r="E1465" s="28"/>
      <c r="F1465" s="29"/>
      <c r="G1465" s="30"/>
      <c r="H1465" s="30"/>
      <c r="I1465" s="162"/>
      <c r="J1465" s="162"/>
      <c r="K1465" s="162"/>
      <c r="L1465" s="162"/>
      <c r="M1465" s="158"/>
      <c r="N1465" s="125"/>
      <c r="O1465" s="18"/>
      <c r="P1465" s="161"/>
      <c r="Q1465" s="161"/>
      <c r="R1465" s="161"/>
      <c r="S1465" s="162"/>
      <c r="T1465" s="162"/>
      <c r="U1465" s="30"/>
      <c r="V1465" s="30"/>
      <c r="W1465" s="1"/>
      <c r="X1465" s="1"/>
    </row>
    <row r="1466" spans="1:24">
      <c r="A1466" s="65"/>
      <c r="B1466" s="29"/>
      <c r="C1466" s="30"/>
      <c r="D1466" s="126"/>
      <c r="E1466" s="28"/>
      <c r="F1466" s="29"/>
      <c r="G1466" s="30"/>
      <c r="H1466" s="30"/>
      <c r="I1466" s="162"/>
      <c r="J1466" s="162"/>
      <c r="K1466" s="162"/>
      <c r="L1466" s="162"/>
      <c r="M1466" s="158"/>
      <c r="N1466" s="125"/>
      <c r="O1466" s="18"/>
      <c r="P1466" s="161"/>
      <c r="Q1466" s="161"/>
      <c r="R1466" s="161"/>
      <c r="S1466" s="162"/>
      <c r="T1466" s="162"/>
      <c r="U1466" s="30"/>
      <c r="V1466" s="30"/>
      <c r="W1466" s="1"/>
      <c r="X1466" s="1"/>
    </row>
    <row r="1467" spans="1:24">
      <c r="A1467" s="65"/>
      <c r="B1467" s="29"/>
      <c r="C1467" s="30"/>
      <c r="D1467" s="126"/>
      <c r="E1467" s="28"/>
      <c r="F1467" s="29"/>
      <c r="G1467" s="30"/>
      <c r="H1467" s="30"/>
      <c r="I1467" s="162"/>
      <c r="J1467" s="162"/>
      <c r="K1467" s="162"/>
      <c r="L1467" s="162"/>
      <c r="M1467" s="158"/>
      <c r="N1467" s="125"/>
      <c r="O1467" s="18"/>
      <c r="P1467" s="161"/>
      <c r="Q1467" s="161"/>
      <c r="R1467" s="161"/>
      <c r="S1467" s="162"/>
      <c r="T1467" s="162"/>
      <c r="U1467" s="30"/>
      <c r="V1467" s="30"/>
      <c r="W1467" s="1"/>
      <c r="X1467" s="1"/>
    </row>
    <row r="1468" spans="1:24">
      <c r="A1468" s="65"/>
      <c r="B1468" s="29"/>
      <c r="C1468" s="30"/>
      <c r="D1468" s="126"/>
      <c r="E1468" s="28"/>
      <c r="F1468" s="29"/>
      <c r="G1468" s="30"/>
      <c r="H1468" s="30"/>
      <c r="I1468" s="162"/>
      <c r="J1468" s="162"/>
      <c r="K1468" s="162"/>
      <c r="L1468" s="162"/>
      <c r="M1468" s="158"/>
      <c r="N1468" s="125"/>
      <c r="O1468" s="18"/>
      <c r="P1468" s="161"/>
      <c r="Q1468" s="161"/>
      <c r="R1468" s="161"/>
      <c r="S1468" s="162"/>
      <c r="T1468" s="162"/>
      <c r="U1468" s="31"/>
      <c r="V1468" s="30"/>
      <c r="W1468" s="1"/>
      <c r="X1468" s="1"/>
    </row>
    <row r="1469" spans="1:24">
      <c r="A1469" s="65"/>
      <c r="B1469" s="29"/>
      <c r="C1469" s="30"/>
      <c r="D1469" s="126"/>
      <c r="E1469" s="28"/>
      <c r="F1469" s="29"/>
      <c r="G1469" s="30"/>
      <c r="H1469" s="30"/>
      <c r="I1469" s="162"/>
      <c r="J1469" s="162"/>
      <c r="K1469" s="162"/>
      <c r="L1469" s="162"/>
      <c r="M1469" s="158"/>
      <c r="N1469" s="125"/>
      <c r="O1469" s="18"/>
      <c r="P1469" s="161"/>
      <c r="Q1469" s="161"/>
      <c r="R1469" s="161"/>
      <c r="S1469" s="162"/>
      <c r="T1469" s="162"/>
      <c r="U1469" s="31"/>
      <c r="V1469" s="30"/>
      <c r="W1469" s="1"/>
      <c r="X1469" s="1"/>
    </row>
    <row r="1470" spans="1:24">
      <c r="A1470" s="65"/>
      <c r="B1470" s="29"/>
      <c r="C1470" s="30"/>
      <c r="D1470" s="126"/>
      <c r="E1470" s="28"/>
      <c r="F1470" s="29"/>
      <c r="G1470" s="30"/>
      <c r="H1470" s="30"/>
      <c r="I1470" s="162"/>
      <c r="J1470" s="162"/>
      <c r="K1470" s="162"/>
      <c r="L1470" s="162"/>
      <c r="M1470" s="158"/>
      <c r="N1470" s="125"/>
      <c r="O1470" s="18"/>
      <c r="P1470" s="161"/>
      <c r="Q1470" s="161"/>
      <c r="R1470" s="161"/>
      <c r="S1470" s="162"/>
      <c r="T1470" s="162"/>
      <c r="U1470" s="30"/>
      <c r="V1470" s="30"/>
      <c r="W1470" s="1"/>
      <c r="X1470" s="1"/>
    </row>
    <row r="1471" spans="1:24">
      <c r="A1471" s="65"/>
      <c r="B1471" s="29"/>
      <c r="C1471" s="30"/>
      <c r="D1471" s="126"/>
      <c r="E1471" s="28"/>
      <c r="F1471" s="29"/>
      <c r="G1471" s="30"/>
      <c r="H1471" s="30"/>
      <c r="I1471" s="162"/>
      <c r="J1471" s="162"/>
      <c r="K1471" s="162"/>
      <c r="L1471" s="162"/>
      <c r="M1471" s="158"/>
      <c r="N1471" s="125"/>
      <c r="O1471" s="18"/>
      <c r="P1471" s="161"/>
      <c r="Q1471" s="161"/>
      <c r="R1471" s="161"/>
      <c r="S1471" s="162"/>
      <c r="T1471" s="162"/>
      <c r="U1471" s="30"/>
      <c r="V1471" s="30"/>
      <c r="W1471" s="1"/>
      <c r="X1471" s="1"/>
    </row>
    <row r="1472" spans="1:24">
      <c r="A1472" s="65"/>
      <c r="B1472" s="29"/>
      <c r="C1472" s="30"/>
      <c r="D1472" s="126"/>
      <c r="E1472" s="28"/>
      <c r="F1472" s="29"/>
      <c r="G1472" s="30"/>
      <c r="H1472" s="30"/>
      <c r="I1472" s="162"/>
      <c r="J1472" s="162"/>
      <c r="K1472" s="162"/>
      <c r="L1472" s="162"/>
      <c r="M1472" s="158"/>
      <c r="N1472" s="125"/>
      <c r="O1472" s="18"/>
      <c r="P1472" s="161"/>
      <c r="Q1472" s="161"/>
      <c r="R1472" s="161"/>
      <c r="S1472" s="162"/>
      <c r="T1472" s="162"/>
      <c r="U1472" s="31"/>
      <c r="V1472" s="30"/>
      <c r="W1472" s="1"/>
      <c r="X1472" s="1"/>
    </row>
    <row r="1473" spans="1:24">
      <c r="A1473" s="65"/>
      <c r="B1473" s="29"/>
      <c r="C1473" s="30"/>
      <c r="D1473" s="126"/>
      <c r="E1473" s="28"/>
      <c r="F1473" s="29"/>
      <c r="G1473" s="30"/>
      <c r="H1473" s="30"/>
      <c r="I1473" s="162"/>
      <c r="J1473" s="162"/>
      <c r="K1473" s="162"/>
      <c r="L1473" s="162"/>
      <c r="M1473" s="158"/>
      <c r="N1473" s="125"/>
      <c r="O1473" s="18"/>
      <c r="P1473" s="161"/>
      <c r="Q1473" s="161"/>
      <c r="R1473" s="161"/>
      <c r="S1473" s="162"/>
      <c r="T1473" s="162"/>
      <c r="U1473" s="30"/>
      <c r="V1473" s="30"/>
      <c r="W1473" s="1"/>
      <c r="X1473" s="1"/>
    </row>
    <row r="1474" spans="1:24">
      <c r="A1474" s="65"/>
      <c r="B1474" s="29"/>
      <c r="C1474" s="30"/>
      <c r="D1474" s="126"/>
      <c r="E1474" s="28"/>
      <c r="F1474" s="29"/>
      <c r="G1474" s="30"/>
      <c r="H1474" s="30"/>
      <c r="I1474" s="162"/>
      <c r="J1474" s="162"/>
      <c r="K1474" s="162"/>
      <c r="L1474" s="162"/>
      <c r="M1474" s="158"/>
      <c r="N1474" s="125"/>
      <c r="O1474" s="18"/>
      <c r="P1474" s="161"/>
      <c r="Q1474" s="161"/>
      <c r="R1474" s="161"/>
      <c r="S1474" s="162"/>
      <c r="T1474" s="162"/>
      <c r="U1474" s="31"/>
      <c r="V1474" s="30"/>
      <c r="W1474" s="1"/>
      <c r="X1474" s="1"/>
    </row>
    <row r="1475" spans="1:24">
      <c r="A1475" s="65"/>
      <c r="B1475" s="29"/>
      <c r="C1475" s="30"/>
      <c r="D1475" s="126"/>
      <c r="E1475" s="28"/>
      <c r="F1475" s="29"/>
      <c r="G1475" s="30"/>
      <c r="H1475" s="30"/>
      <c r="I1475" s="162"/>
      <c r="J1475" s="162"/>
      <c r="K1475" s="162"/>
      <c r="L1475" s="162"/>
      <c r="M1475" s="158"/>
      <c r="N1475" s="125"/>
      <c r="O1475" s="18"/>
      <c r="P1475" s="161"/>
      <c r="Q1475" s="161"/>
      <c r="R1475" s="161"/>
      <c r="S1475" s="162"/>
      <c r="T1475" s="162"/>
      <c r="U1475" s="31"/>
      <c r="V1475" s="30"/>
      <c r="W1475" s="1"/>
      <c r="X1475" s="1"/>
    </row>
    <row r="1476" spans="1:24">
      <c r="A1476" s="65"/>
      <c r="B1476" s="29"/>
      <c r="C1476" s="30"/>
      <c r="D1476" s="126"/>
      <c r="E1476" s="28"/>
      <c r="F1476" s="29"/>
      <c r="G1476" s="30"/>
      <c r="H1476" s="30"/>
      <c r="I1476" s="162"/>
      <c r="J1476" s="162"/>
      <c r="K1476" s="162"/>
      <c r="L1476" s="162"/>
      <c r="M1476" s="158"/>
      <c r="N1476" s="125"/>
      <c r="O1476" s="18"/>
      <c r="P1476" s="161"/>
      <c r="Q1476" s="161"/>
      <c r="R1476" s="161"/>
      <c r="S1476" s="162"/>
      <c r="T1476" s="162"/>
      <c r="U1476" s="30"/>
      <c r="V1476" s="30"/>
      <c r="W1476" s="1"/>
      <c r="X1476" s="1"/>
    </row>
    <row r="1477" spans="1:24">
      <c r="A1477" s="65"/>
      <c r="B1477" s="29"/>
      <c r="C1477" s="30"/>
      <c r="D1477" s="126"/>
      <c r="E1477" s="28"/>
      <c r="F1477" s="29"/>
      <c r="G1477" s="30"/>
      <c r="H1477" s="30"/>
      <c r="I1477" s="162"/>
      <c r="J1477" s="162"/>
      <c r="K1477" s="162"/>
      <c r="L1477" s="162"/>
      <c r="M1477" s="158"/>
      <c r="N1477" s="125"/>
      <c r="O1477" s="18"/>
      <c r="P1477" s="161"/>
      <c r="Q1477" s="161"/>
      <c r="R1477" s="161"/>
      <c r="S1477" s="162"/>
      <c r="T1477" s="162"/>
      <c r="U1477" s="30"/>
      <c r="V1477" s="30"/>
      <c r="W1477" s="1"/>
      <c r="X1477" s="1"/>
    </row>
    <row r="1478" spans="1:24">
      <c r="A1478" s="65"/>
      <c r="B1478" s="29"/>
      <c r="C1478" s="30"/>
      <c r="D1478" s="126"/>
      <c r="E1478" s="28"/>
      <c r="F1478" s="29"/>
      <c r="G1478" s="30"/>
      <c r="H1478" s="30"/>
      <c r="I1478" s="162"/>
      <c r="J1478" s="162"/>
      <c r="K1478" s="162"/>
      <c r="L1478" s="162"/>
      <c r="M1478" s="158"/>
      <c r="N1478" s="125"/>
      <c r="O1478" s="18"/>
      <c r="P1478" s="161"/>
      <c r="Q1478" s="161"/>
      <c r="R1478" s="161"/>
      <c r="S1478" s="162"/>
      <c r="T1478" s="162"/>
      <c r="U1478" s="31"/>
      <c r="V1478" s="30"/>
      <c r="W1478" s="1"/>
      <c r="X1478" s="1"/>
    </row>
    <row r="1479" spans="1:24">
      <c r="A1479" s="65"/>
      <c r="B1479" s="29"/>
      <c r="C1479" s="30"/>
      <c r="D1479" s="126"/>
      <c r="E1479" s="28"/>
      <c r="F1479" s="29"/>
      <c r="G1479" s="30"/>
      <c r="H1479" s="30"/>
      <c r="I1479" s="162"/>
      <c r="J1479" s="162"/>
      <c r="K1479" s="162"/>
      <c r="L1479" s="162"/>
      <c r="M1479" s="158"/>
      <c r="N1479" s="125"/>
      <c r="O1479" s="18"/>
      <c r="P1479" s="161"/>
      <c r="Q1479" s="161"/>
      <c r="R1479" s="161"/>
      <c r="S1479" s="162"/>
      <c r="T1479" s="162"/>
      <c r="U1479" s="30"/>
      <c r="V1479" s="30"/>
      <c r="W1479" s="1"/>
      <c r="X1479" s="1"/>
    </row>
    <row r="1480" spans="1:24">
      <c r="A1480" s="65"/>
      <c r="B1480" s="29"/>
      <c r="C1480" s="30"/>
      <c r="D1480" s="126"/>
      <c r="E1480" s="28"/>
      <c r="F1480" s="29"/>
      <c r="G1480" s="30"/>
      <c r="H1480" s="30"/>
      <c r="I1480" s="162"/>
      <c r="J1480" s="162"/>
      <c r="K1480" s="162"/>
      <c r="L1480" s="162"/>
      <c r="M1480" s="158"/>
      <c r="N1480" s="125"/>
      <c r="O1480" s="18"/>
      <c r="P1480" s="161"/>
      <c r="Q1480" s="161"/>
      <c r="R1480" s="161"/>
      <c r="S1480" s="162"/>
      <c r="T1480" s="162"/>
      <c r="U1480" s="31"/>
      <c r="V1480" s="30"/>
      <c r="W1480" s="1"/>
      <c r="X1480" s="1"/>
    </row>
    <row r="1481" spans="1:24">
      <c r="A1481" s="65"/>
      <c r="B1481" s="29"/>
      <c r="C1481" s="30"/>
      <c r="D1481" s="126"/>
      <c r="E1481" s="28"/>
      <c r="F1481" s="29"/>
      <c r="G1481" s="30"/>
      <c r="H1481" s="30"/>
      <c r="I1481" s="162"/>
      <c r="J1481" s="162"/>
      <c r="K1481" s="162"/>
      <c r="L1481" s="162"/>
      <c r="M1481" s="158"/>
      <c r="N1481" s="125"/>
      <c r="O1481" s="18"/>
      <c r="P1481" s="161"/>
      <c r="Q1481" s="161"/>
      <c r="R1481" s="161"/>
      <c r="S1481" s="162"/>
      <c r="T1481" s="162"/>
      <c r="U1481" s="30"/>
      <c r="V1481" s="30"/>
      <c r="W1481" s="1"/>
      <c r="X1481" s="1"/>
    </row>
    <row r="1482" spans="1:24">
      <c r="A1482" s="65"/>
      <c r="B1482" s="29"/>
      <c r="C1482" s="30"/>
      <c r="D1482" s="126"/>
      <c r="E1482" s="28"/>
      <c r="F1482" s="29"/>
      <c r="G1482" s="30"/>
      <c r="H1482" s="30"/>
      <c r="I1482" s="162"/>
      <c r="J1482" s="162"/>
      <c r="K1482" s="162"/>
      <c r="L1482" s="162"/>
      <c r="M1482" s="158"/>
      <c r="N1482" s="125"/>
      <c r="O1482" s="18"/>
      <c r="P1482" s="161"/>
      <c r="Q1482" s="161"/>
      <c r="R1482" s="161"/>
      <c r="S1482" s="162"/>
      <c r="T1482" s="162"/>
      <c r="U1482" s="31"/>
      <c r="V1482" s="30"/>
      <c r="W1482" s="1"/>
      <c r="X1482" s="1"/>
    </row>
    <row r="1483" spans="1:24">
      <c r="A1483" s="65"/>
      <c r="B1483" s="29"/>
      <c r="C1483" s="30"/>
      <c r="D1483" s="126"/>
      <c r="E1483" s="28"/>
      <c r="F1483" s="29"/>
      <c r="G1483" s="30"/>
      <c r="H1483" s="30"/>
      <c r="I1483" s="162"/>
      <c r="J1483" s="162"/>
      <c r="K1483" s="162"/>
      <c r="L1483" s="162"/>
      <c r="M1483" s="158"/>
      <c r="N1483" s="125"/>
      <c r="O1483" s="18"/>
      <c r="P1483" s="161"/>
      <c r="Q1483" s="161"/>
      <c r="R1483" s="161"/>
      <c r="S1483" s="162"/>
      <c r="T1483" s="162"/>
      <c r="U1483" s="30"/>
      <c r="V1483" s="30"/>
      <c r="W1483" s="1"/>
      <c r="X1483" s="1"/>
    </row>
    <row r="1484" spans="1:24">
      <c r="A1484" s="65"/>
      <c r="B1484" s="29"/>
      <c r="C1484" s="30"/>
      <c r="D1484" s="126"/>
      <c r="E1484" s="28"/>
      <c r="F1484" s="29"/>
      <c r="G1484" s="30"/>
      <c r="H1484" s="30"/>
      <c r="I1484" s="162"/>
      <c r="J1484" s="162"/>
      <c r="K1484" s="162"/>
      <c r="L1484" s="162"/>
      <c r="M1484" s="158"/>
      <c r="N1484" s="125"/>
      <c r="O1484" s="18"/>
      <c r="P1484" s="161"/>
      <c r="Q1484" s="161"/>
      <c r="R1484" s="161"/>
      <c r="S1484" s="162"/>
      <c r="T1484" s="162"/>
      <c r="U1484" s="30"/>
      <c r="V1484" s="30"/>
      <c r="W1484" s="1"/>
      <c r="X1484" s="1"/>
    </row>
    <row r="1485" spans="1:24">
      <c r="A1485" s="65"/>
      <c r="B1485" s="29"/>
      <c r="C1485" s="30"/>
      <c r="D1485" s="126"/>
      <c r="E1485" s="28"/>
      <c r="F1485" s="29"/>
      <c r="G1485" s="30"/>
      <c r="H1485" s="30"/>
      <c r="I1485" s="162"/>
      <c r="J1485" s="162"/>
      <c r="K1485" s="162"/>
      <c r="L1485" s="162"/>
      <c r="M1485" s="158"/>
      <c r="N1485" s="125"/>
      <c r="O1485" s="18"/>
      <c r="P1485" s="161"/>
      <c r="Q1485" s="161"/>
      <c r="R1485" s="161"/>
      <c r="S1485" s="162"/>
      <c r="T1485" s="162"/>
      <c r="U1485" s="30"/>
      <c r="V1485" s="30"/>
      <c r="W1485" s="1"/>
      <c r="X1485" s="1"/>
    </row>
    <row r="1486" spans="1:24">
      <c r="A1486" s="65"/>
      <c r="B1486" s="29"/>
      <c r="C1486" s="30"/>
      <c r="D1486" s="126"/>
      <c r="E1486" s="28"/>
      <c r="F1486" s="29"/>
      <c r="G1486" s="30"/>
      <c r="H1486" s="30"/>
      <c r="I1486" s="162"/>
      <c r="J1486" s="162"/>
      <c r="K1486" s="162"/>
      <c r="L1486" s="162"/>
      <c r="M1486" s="158"/>
      <c r="N1486" s="125"/>
      <c r="O1486" s="18"/>
      <c r="P1486" s="161"/>
      <c r="Q1486" s="161"/>
      <c r="R1486" s="161"/>
      <c r="S1486" s="162"/>
      <c r="T1486" s="162"/>
      <c r="U1486" s="30"/>
      <c r="V1486" s="30"/>
      <c r="W1486" s="1"/>
      <c r="X1486" s="1"/>
    </row>
    <row r="1487" spans="1:24">
      <c r="A1487" s="65"/>
      <c r="B1487" s="29"/>
      <c r="C1487" s="30"/>
      <c r="D1487" s="126"/>
      <c r="E1487" s="28"/>
      <c r="F1487" s="29"/>
      <c r="G1487" s="30"/>
      <c r="H1487" s="30"/>
      <c r="I1487" s="162"/>
      <c r="J1487" s="162"/>
      <c r="K1487" s="162"/>
      <c r="L1487" s="162"/>
      <c r="M1487" s="158"/>
      <c r="N1487" s="125"/>
      <c r="O1487" s="18"/>
      <c r="P1487" s="161"/>
      <c r="Q1487" s="161"/>
      <c r="R1487" s="161"/>
      <c r="S1487" s="162"/>
      <c r="T1487" s="162"/>
      <c r="U1487" s="30"/>
      <c r="V1487" s="30"/>
      <c r="W1487" s="1"/>
      <c r="X1487" s="1"/>
    </row>
    <row r="1488" spans="1:24">
      <c r="A1488" s="65"/>
      <c r="B1488" s="29"/>
      <c r="C1488" s="30"/>
      <c r="D1488" s="126"/>
      <c r="E1488" s="28"/>
      <c r="F1488" s="29"/>
      <c r="G1488" s="30"/>
      <c r="H1488" s="30"/>
      <c r="I1488" s="162"/>
      <c r="J1488" s="162"/>
      <c r="K1488" s="162"/>
      <c r="L1488" s="162"/>
      <c r="M1488" s="158"/>
      <c r="N1488" s="125"/>
      <c r="O1488" s="18"/>
      <c r="P1488" s="161"/>
      <c r="Q1488" s="161"/>
      <c r="R1488" s="161"/>
      <c r="S1488" s="162"/>
      <c r="T1488" s="162"/>
      <c r="U1488" s="30"/>
      <c r="V1488" s="30"/>
      <c r="W1488" s="1"/>
      <c r="X1488" s="1"/>
    </row>
    <row r="1489" spans="1:24">
      <c r="A1489" s="65"/>
      <c r="B1489" s="29"/>
      <c r="C1489" s="30"/>
      <c r="D1489" s="126"/>
      <c r="E1489" s="28"/>
      <c r="F1489" s="29"/>
      <c r="G1489" s="30"/>
      <c r="H1489" s="30"/>
      <c r="I1489" s="162"/>
      <c r="J1489" s="162"/>
      <c r="K1489" s="162"/>
      <c r="L1489" s="162"/>
      <c r="M1489" s="158"/>
      <c r="N1489" s="125"/>
      <c r="O1489" s="18"/>
      <c r="P1489" s="161"/>
      <c r="Q1489" s="161"/>
      <c r="R1489" s="161"/>
      <c r="S1489" s="162"/>
      <c r="T1489" s="162"/>
      <c r="U1489" s="30"/>
      <c r="V1489" s="30"/>
      <c r="W1489" s="1"/>
      <c r="X1489" s="1"/>
    </row>
    <row r="1490" spans="1:24">
      <c r="A1490" s="65"/>
      <c r="B1490" s="29"/>
      <c r="C1490" s="30"/>
      <c r="D1490" s="126"/>
      <c r="E1490" s="28"/>
      <c r="F1490" s="29"/>
      <c r="G1490" s="30"/>
      <c r="H1490" s="30"/>
      <c r="I1490" s="162"/>
      <c r="J1490" s="162"/>
      <c r="K1490" s="162"/>
      <c r="L1490" s="162"/>
      <c r="M1490" s="158"/>
      <c r="N1490" s="125"/>
      <c r="O1490" s="18"/>
      <c r="P1490" s="161"/>
      <c r="Q1490" s="161"/>
      <c r="R1490" s="161"/>
      <c r="S1490" s="162"/>
      <c r="T1490" s="162"/>
      <c r="U1490" s="30"/>
      <c r="V1490" s="30"/>
      <c r="W1490" s="1"/>
      <c r="X1490" s="1"/>
    </row>
    <row r="1491" spans="1:24">
      <c r="A1491" s="65"/>
      <c r="B1491" s="29"/>
      <c r="C1491" s="30"/>
      <c r="D1491" s="126"/>
      <c r="E1491" s="28"/>
      <c r="F1491" s="29"/>
      <c r="G1491" s="30"/>
      <c r="H1491" s="30"/>
      <c r="I1491" s="162"/>
      <c r="J1491" s="162"/>
      <c r="K1491" s="162"/>
      <c r="L1491" s="162"/>
      <c r="M1491" s="158"/>
      <c r="N1491" s="125"/>
      <c r="O1491" s="18"/>
      <c r="P1491" s="161"/>
      <c r="Q1491" s="161"/>
      <c r="R1491" s="161"/>
      <c r="S1491" s="162"/>
      <c r="T1491" s="162"/>
      <c r="U1491" s="30"/>
      <c r="V1491" s="30"/>
      <c r="W1491" s="1"/>
      <c r="X1491" s="1"/>
    </row>
    <row r="1492" spans="1:24">
      <c r="A1492" s="65"/>
      <c r="B1492" s="29"/>
      <c r="C1492" s="30"/>
      <c r="D1492" s="126"/>
      <c r="E1492" s="28"/>
      <c r="F1492" s="29"/>
      <c r="G1492" s="30"/>
      <c r="H1492" s="30"/>
      <c r="I1492" s="162"/>
      <c r="J1492" s="162"/>
      <c r="K1492" s="162"/>
      <c r="L1492" s="162"/>
      <c r="M1492" s="158"/>
      <c r="N1492" s="125"/>
      <c r="O1492" s="18"/>
      <c r="P1492" s="161"/>
      <c r="Q1492" s="161"/>
      <c r="R1492" s="161"/>
      <c r="S1492" s="162"/>
      <c r="T1492" s="162"/>
      <c r="U1492" s="31"/>
      <c r="V1492" s="30"/>
      <c r="W1492" s="1"/>
      <c r="X1492" s="1"/>
    </row>
    <row r="1493" spans="1:24">
      <c r="A1493" s="65"/>
      <c r="B1493" s="29"/>
      <c r="C1493" s="30"/>
      <c r="D1493" s="126"/>
      <c r="E1493" s="28"/>
      <c r="F1493" s="29"/>
      <c r="G1493" s="30"/>
      <c r="H1493" s="30"/>
      <c r="I1493" s="162"/>
      <c r="J1493" s="162"/>
      <c r="K1493" s="162"/>
      <c r="L1493" s="162"/>
      <c r="M1493" s="158"/>
      <c r="N1493" s="125"/>
      <c r="O1493" s="18"/>
      <c r="P1493" s="161"/>
      <c r="Q1493" s="161"/>
      <c r="R1493" s="161"/>
      <c r="S1493" s="162"/>
      <c r="T1493" s="162"/>
      <c r="U1493" s="30"/>
      <c r="V1493" s="30"/>
      <c r="W1493" s="1"/>
      <c r="X1493" s="1"/>
    </row>
    <row r="1494" spans="1:24">
      <c r="A1494" s="65"/>
      <c r="B1494" s="29"/>
      <c r="C1494" s="30"/>
      <c r="D1494" s="126"/>
      <c r="E1494" s="28"/>
      <c r="F1494" s="29"/>
      <c r="G1494" s="30"/>
      <c r="H1494" s="30"/>
      <c r="I1494" s="162"/>
      <c r="J1494" s="162"/>
      <c r="K1494" s="162"/>
      <c r="L1494" s="162"/>
      <c r="M1494" s="158"/>
      <c r="N1494" s="125"/>
      <c r="O1494" s="18"/>
      <c r="P1494" s="161"/>
      <c r="Q1494" s="161"/>
      <c r="R1494" s="161"/>
      <c r="S1494" s="162"/>
      <c r="T1494" s="162"/>
      <c r="U1494" s="30"/>
      <c r="V1494" s="30"/>
      <c r="W1494" s="1"/>
      <c r="X1494" s="1"/>
    </row>
    <row r="1495" spans="1:24">
      <c r="A1495" s="65"/>
      <c r="B1495" s="29"/>
      <c r="C1495" s="30"/>
      <c r="D1495" s="126"/>
      <c r="E1495" s="28"/>
      <c r="F1495" s="29"/>
      <c r="G1495" s="30"/>
      <c r="H1495" s="30"/>
      <c r="I1495" s="162"/>
      <c r="J1495" s="162"/>
      <c r="K1495" s="162"/>
      <c r="L1495" s="162"/>
      <c r="M1495" s="158"/>
      <c r="N1495" s="125"/>
      <c r="O1495" s="18"/>
      <c r="P1495" s="161"/>
      <c r="Q1495" s="161"/>
      <c r="R1495" s="161"/>
      <c r="S1495" s="162"/>
      <c r="T1495" s="162"/>
      <c r="U1495" s="126"/>
      <c r="V1495" s="30"/>
      <c r="W1495" s="1"/>
      <c r="X1495" s="1"/>
    </row>
    <row r="1496" spans="1:24">
      <c r="A1496" s="65"/>
      <c r="B1496" s="29"/>
      <c r="C1496" s="30"/>
      <c r="D1496" s="126"/>
      <c r="E1496" s="28"/>
      <c r="F1496" s="29"/>
      <c r="G1496" s="30"/>
      <c r="H1496" s="30"/>
      <c r="I1496" s="162"/>
      <c r="J1496" s="162"/>
      <c r="K1496" s="162"/>
      <c r="L1496" s="162"/>
      <c r="M1496" s="158"/>
      <c r="N1496" s="125"/>
      <c r="O1496" s="18"/>
      <c r="P1496" s="161"/>
      <c r="Q1496" s="161"/>
      <c r="R1496" s="161"/>
      <c r="S1496" s="162"/>
      <c r="T1496" s="162"/>
      <c r="U1496" s="126"/>
      <c r="V1496" s="30"/>
      <c r="W1496" s="1"/>
      <c r="X1496" s="1"/>
    </row>
    <row r="1497" spans="1:24">
      <c r="A1497" s="65"/>
      <c r="B1497" s="29"/>
      <c r="C1497" s="30"/>
      <c r="D1497" s="126"/>
      <c r="E1497" s="28"/>
      <c r="F1497" s="29"/>
      <c r="G1497" s="30"/>
      <c r="H1497" s="30"/>
      <c r="I1497" s="162"/>
      <c r="J1497" s="162"/>
      <c r="K1497" s="162"/>
      <c r="L1497" s="162"/>
      <c r="M1497" s="158"/>
      <c r="N1497" s="125"/>
      <c r="O1497" s="18"/>
      <c r="P1497" s="161"/>
      <c r="Q1497" s="161"/>
      <c r="R1497" s="161"/>
      <c r="S1497" s="162"/>
      <c r="T1497" s="162"/>
      <c r="U1497" s="126"/>
      <c r="V1497" s="30"/>
      <c r="W1497" s="1"/>
      <c r="X1497" s="1"/>
    </row>
    <row r="1498" spans="1:24">
      <c r="A1498" s="65"/>
      <c r="B1498" s="29"/>
      <c r="C1498" s="30"/>
      <c r="D1498" s="126"/>
      <c r="E1498" s="28"/>
      <c r="F1498" s="29"/>
      <c r="G1498" s="30"/>
      <c r="H1498" s="30"/>
      <c r="I1498" s="162"/>
      <c r="J1498" s="162"/>
      <c r="K1498" s="162"/>
      <c r="L1498" s="162"/>
      <c r="M1498" s="158"/>
      <c r="N1498" s="125"/>
      <c r="O1498" s="18"/>
      <c r="P1498" s="161"/>
      <c r="Q1498" s="161"/>
      <c r="R1498" s="161"/>
      <c r="S1498" s="162"/>
      <c r="T1498" s="162"/>
      <c r="U1498" s="126"/>
      <c r="V1498" s="30"/>
      <c r="W1498" s="1"/>
      <c r="X1498" s="1"/>
    </row>
    <row r="1499" spans="1:24">
      <c r="A1499" s="65"/>
      <c r="B1499" s="29"/>
      <c r="C1499" s="30"/>
      <c r="D1499" s="126"/>
      <c r="E1499" s="28"/>
      <c r="F1499" s="29"/>
      <c r="G1499" s="30"/>
      <c r="H1499" s="30"/>
      <c r="I1499" s="162"/>
      <c r="J1499" s="162"/>
      <c r="K1499" s="162"/>
      <c r="L1499" s="162"/>
      <c r="M1499" s="158"/>
      <c r="N1499" s="125"/>
      <c r="O1499" s="18"/>
      <c r="P1499" s="161"/>
      <c r="Q1499" s="161"/>
      <c r="R1499" s="161"/>
      <c r="S1499" s="162"/>
      <c r="T1499" s="162"/>
      <c r="U1499" s="126"/>
      <c r="V1499" s="30"/>
      <c r="W1499" s="1"/>
      <c r="X1499" s="1"/>
    </row>
    <row r="1500" spans="1:24">
      <c r="A1500" s="65"/>
      <c r="B1500" s="29"/>
      <c r="C1500" s="30"/>
      <c r="D1500" s="126"/>
      <c r="E1500" s="28"/>
      <c r="F1500" s="29"/>
      <c r="G1500" s="30"/>
      <c r="H1500" s="30"/>
      <c r="I1500" s="36"/>
      <c r="J1500" s="36"/>
      <c r="K1500" s="36"/>
      <c r="L1500" s="36"/>
      <c r="M1500" s="31"/>
      <c r="N1500" s="32"/>
      <c r="O1500" s="18"/>
      <c r="P1500" s="161"/>
      <c r="Q1500" s="161"/>
      <c r="R1500" s="161"/>
      <c r="S1500" s="36"/>
      <c r="T1500" s="36"/>
      <c r="U1500" s="126"/>
      <c r="V1500" s="30"/>
      <c r="W1500" s="1"/>
      <c r="X1500" s="1"/>
    </row>
    <row r="1501" spans="1:24">
      <c r="A1501" s="65"/>
      <c r="B1501" s="29"/>
      <c r="C1501" s="30"/>
      <c r="D1501" s="126"/>
      <c r="E1501" s="28"/>
      <c r="F1501" s="29"/>
      <c r="G1501" s="30"/>
      <c r="H1501" s="30"/>
      <c r="I1501" s="36"/>
      <c r="J1501" s="36"/>
      <c r="K1501" s="36"/>
      <c r="L1501" s="36"/>
      <c r="M1501" s="31"/>
      <c r="N1501" s="32"/>
      <c r="O1501" s="18"/>
      <c r="P1501" s="161"/>
      <c r="Q1501" s="161"/>
      <c r="R1501" s="161"/>
      <c r="S1501" s="36"/>
      <c r="T1501" s="36"/>
      <c r="U1501" s="126"/>
      <c r="V1501" s="30"/>
      <c r="W1501" s="1"/>
      <c r="X1501" s="1"/>
    </row>
    <row r="1502" spans="1:24">
      <c r="A1502" s="65"/>
      <c r="B1502" s="29"/>
      <c r="C1502" s="30"/>
      <c r="D1502" s="126"/>
      <c r="E1502" s="28"/>
      <c r="F1502" s="29"/>
      <c r="G1502" s="30"/>
      <c r="H1502" s="30"/>
      <c r="I1502" s="36"/>
      <c r="J1502" s="36"/>
      <c r="K1502" s="36"/>
      <c r="L1502" s="36"/>
      <c r="M1502" s="31"/>
      <c r="N1502" s="32"/>
      <c r="O1502" s="18"/>
      <c r="P1502" s="161"/>
      <c r="Q1502" s="161"/>
      <c r="R1502" s="161"/>
      <c r="S1502" s="36"/>
      <c r="T1502" s="36"/>
      <c r="U1502" s="31"/>
      <c r="V1502" s="30"/>
      <c r="W1502" s="1"/>
      <c r="X1502" s="1"/>
    </row>
    <row r="1503" spans="1:24">
      <c r="A1503" s="65"/>
      <c r="B1503" s="29"/>
      <c r="C1503" s="30"/>
      <c r="D1503" s="126"/>
      <c r="E1503" s="28"/>
      <c r="F1503" s="29"/>
      <c r="G1503" s="30"/>
      <c r="H1503" s="30"/>
      <c r="I1503" s="36"/>
      <c r="J1503" s="36"/>
      <c r="K1503" s="36"/>
      <c r="L1503" s="36"/>
      <c r="M1503" s="31"/>
      <c r="N1503" s="32"/>
      <c r="O1503" s="18"/>
      <c r="P1503" s="161"/>
      <c r="Q1503" s="161"/>
      <c r="R1503" s="161"/>
      <c r="S1503" s="36"/>
      <c r="T1503" s="36"/>
      <c r="U1503" s="31"/>
      <c r="V1503" s="30"/>
      <c r="W1503" s="1"/>
      <c r="X1503" s="1"/>
    </row>
    <row r="1504" spans="1:24">
      <c r="A1504" s="65"/>
      <c r="B1504" s="29"/>
      <c r="C1504" s="30"/>
      <c r="D1504" s="126"/>
      <c r="E1504" s="28"/>
      <c r="F1504" s="29"/>
      <c r="G1504" s="30"/>
      <c r="H1504" s="30"/>
      <c r="I1504" s="36"/>
      <c r="J1504" s="36"/>
      <c r="K1504" s="36"/>
      <c r="L1504" s="36"/>
      <c r="M1504" s="31"/>
      <c r="N1504" s="32"/>
      <c r="O1504" s="18"/>
      <c r="P1504" s="161"/>
      <c r="Q1504" s="161"/>
      <c r="R1504" s="161"/>
      <c r="S1504" s="36"/>
      <c r="T1504" s="36"/>
      <c r="U1504" s="31"/>
      <c r="V1504" s="30"/>
      <c r="W1504" s="1"/>
      <c r="X1504" s="1"/>
    </row>
    <row r="1505" spans="1:24">
      <c r="A1505" s="65"/>
      <c r="B1505" s="29"/>
      <c r="C1505" s="30"/>
      <c r="D1505" s="126"/>
      <c r="E1505" s="28"/>
      <c r="F1505" s="29"/>
      <c r="G1505" s="30"/>
      <c r="H1505" s="30"/>
      <c r="I1505" s="36"/>
      <c r="J1505" s="36"/>
      <c r="K1505" s="36"/>
      <c r="L1505" s="36"/>
      <c r="M1505" s="31"/>
      <c r="N1505" s="32"/>
      <c r="O1505" s="18"/>
      <c r="P1505" s="161"/>
      <c r="Q1505" s="161"/>
      <c r="R1505" s="161"/>
      <c r="S1505" s="36"/>
      <c r="T1505" s="36"/>
      <c r="U1505" s="31"/>
      <c r="V1505" s="30"/>
      <c r="W1505" s="1"/>
      <c r="X1505" s="1"/>
    </row>
    <row r="1506" spans="1:24">
      <c r="A1506" s="65"/>
      <c r="B1506" s="29"/>
      <c r="C1506" s="30"/>
      <c r="D1506" s="126"/>
      <c r="E1506" s="28"/>
      <c r="F1506" s="29"/>
      <c r="G1506" s="30"/>
      <c r="H1506" s="30"/>
      <c r="I1506" s="36"/>
      <c r="J1506" s="36"/>
      <c r="K1506" s="36"/>
      <c r="L1506" s="36"/>
      <c r="M1506" s="31"/>
      <c r="N1506" s="32"/>
      <c r="O1506" s="18"/>
      <c r="P1506" s="161"/>
      <c r="Q1506" s="161"/>
      <c r="R1506" s="161"/>
      <c r="S1506" s="36"/>
      <c r="T1506" s="36"/>
      <c r="U1506" s="31"/>
      <c r="V1506" s="30"/>
      <c r="W1506" s="1"/>
      <c r="X1506" s="1"/>
    </row>
    <row r="1507" spans="1:24">
      <c r="A1507" s="65"/>
      <c r="B1507" s="29"/>
      <c r="C1507" s="30"/>
      <c r="D1507" s="126"/>
      <c r="E1507" s="28"/>
      <c r="F1507" s="29"/>
      <c r="G1507" s="30"/>
      <c r="H1507" s="30"/>
      <c r="I1507" s="36"/>
      <c r="J1507" s="36"/>
      <c r="K1507" s="36"/>
      <c r="L1507" s="36"/>
      <c r="M1507" s="31"/>
      <c r="N1507" s="32"/>
      <c r="O1507" s="18"/>
      <c r="P1507" s="161"/>
      <c r="Q1507" s="161"/>
      <c r="R1507" s="161"/>
      <c r="S1507" s="36"/>
      <c r="T1507" s="36"/>
      <c r="U1507" s="31"/>
      <c r="V1507" s="30"/>
      <c r="W1507" s="1"/>
      <c r="X1507" s="1"/>
    </row>
    <row r="1508" spans="1:24">
      <c r="A1508" s="65"/>
      <c r="B1508" s="29"/>
      <c r="C1508" s="30"/>
      <c r="D1508" s="126"/>
      <c r="E1508" s="28"/>
      <c r="F1508" s="29"/>
      <c r="G1508" s="30"/>
      <c r="H1508" s="30"/>
      <c r="I1508" s="36"/>
      <c r="J1508" s="36"/>
      <c r="K1508" s="36"/>
      <c r="L1508" s="36"/>
      <c r="M1508" s="31"/>
      <c r="N1508" s="32"/>
      <c r="O1508" s="18"/>
      <c r="P1508" s="161"/>
      <c r="Q1508" s="161"/>
      <c r="R1508" s="161"/>
      <c r="S1508" s="36"/>
      <c r="T1508" s="36"/>
      <c r="U1508" s="31"/>
      <c r="V1508" s="30"/>
      <c r="W1508" s="1"/>
      <c r="X1508" s="1"/>
    </row>
    <row r="1509" spans="1:24">
      <c r="A1509" s="65"/>
      <c r="B1509" s="29"/>
      <c r="C1509" s="30"/>
      <c r="D1509" s="126"/>
      <c r="E1509" s="28"/>
      <c r="F1509" s="29"/>
      <c r="G1509" s="30"/>
      <c r="H1509" s="30"/>
      <c r="I1509" s="36"/>
      <c r="J1509" s="36"/>
      <c r="K1509" s="36"/>
      <c r="L1509" s="36"/>
      <c r="M1509" s="31"/>
      <c r="N1509" s="32"/>
      <c r="O1509" s="18"/>
      <c r="P1509" s="161"/>
      <c r="Q1509" s="161"/>
      <c r="R1509" s="161"/>
      <c r="S1509" s="36"/>
      <c r="T1509" s="36"/>
      <c r="U1509" s="31"/>
      <c r="V1509" s="30"/>
      <c r="W1509" s="1"/>
      <c r="X1509" s="1"/>
    </row>
    <row r="1510" spans="1:24">
      <c r="A1510" s="65"/>
      <c r="B1510" s="29"/>
      <c r="C1510" s="30"/>
      <c r="D1510" s="126"/>
      <c r="E1510" s="28"/>
      <c r="F1510" s="29"/>
      <c r="G1510" s="30"/>
      <c r="H1510" s="30"/>
      <c r="I1510" s="36"/>
      <c r="J1510" s="36"/>
      <c r="K1510" s="36"/>
      <c r="L1510" s="36"/>
      <c r="M1510" s="31"/>
      <c r="N1510" s="32"/>
      <c r="O1510" s="18"/>
      <c r="P1510" s="161"/>
      <c r="Q1510" s="161"/>
      <c r="R1510" s="161"/>
      <c r="S1510" s="36"/>
      <c r="T1510" s="36"/>
      <c r="U1510" s="31"/>
      <c r="V1510" s="30"/>
      <c r="W1510" s="1"/>
      <c r="X1510" s="1"/>
    </row>
    <row r="1511" spans="1:24">
      <c r="A1511" s="65"/>
      <c r="B1511" s="29"/>
      <c r="C1511" s="30"/>
      <c r="D1511" s="126"/>
      <c r="E1511" s="28"/>
      <c r="F1511" s="29"/>
      <c r="G1511" s="30"/>
      <c r="H1511" s="30"/>
      <c r="I1511" s="36"/>
      <c r="J1511" s="36"/>
      <c r="K1511" s="36"/>
      <c r="L1511" s="36"/>
      <c r="M1511" s="31"/>
      <c r="N1511" s="32"/>
      <c r="O1511" s="18"/>
      <c r="P1511" s="161"/>
      <c r="Q1511" s="161"/>
      <c r="R1511" s="161"/>
      <c r="S1511" s="36"/>
      <c r="T1511" s="36"/>
      <c r="U1511" s="31"/>
      <c r="V1511" s="30"/>
      <c r="W1511" s="1"/>
      <c r="X1511" s="1"/>
    </row>
    <row r="1512" spans="1:24">
      <c r="A1512" s="65"/>
      <c r="B1512" s="29"/>
      <c r="C1512" s="30"/>
      <c r="D1512" s="126"/>
      <c r="E1512" s="28"/>
      <c r="F1512" s="29"/>
      <c r="G1512" s="30"/>
      <c r="H1512" s="30"/>
      <c r="I1512" s="36"/>
      <c r="J1512" s="36"/>
      <c r="K1512" s="36"/>
      <c r="L1512" s="36"/>
      <c r="M1512" s="31"/>
      <c r="N1512" s="32"/>
      <c r="O1512" s="18"/>
      <c r="P1512" s="161"/>
      <c r="Q1512" s="161"/>
      <c r="R1512" s="161"/>
      <c r="S1512" s="36"/>
      <c r="T1512" s="36"/>
      <c r="U1512" s="31"/>
      <c r="V1512" s="30"/>
      <c r="W1512" s="1"/>
      <c r="X1512" s="1"/>
    </row>
    <row r="1513" spans="1:24">
      <c r="A1513" s="65"/>
      <c r="B1513" s="29"/>
      <c r="C1513" s="30"/>
      <c r="D1513" s="126"/>
      <c r="E1513" s="28"/>
      <c r="F1513" s="29"/>
      <c r="G1513" s="30"/>
      <c r="H1513" s="30"/>
      <c r="I1513" s="36"/>
      <c r="J1513" s="36"/>
      <c r="K1513" s="36"/>
      <c r="L1513" s="36"/>
      <c r="M1513" s="31"/>
      <c r="N1513" s="32"/>
      <c r="O1513" s="18"/>
      <c r="P1513" s="161"/>
      <c r="Q1513" s="161"/>
      <c r="R1513" s="161"/>
      <c r="S1513" s="36"/>
      <c r="T1513" s="36"/>
      <c r="U1513" s="31"/>
      <c r="V1513" s="30"/>
      <c r="W1513" s="1"/>
      <c r="X1513" s="1"/>
    </row>
    <row r="1514" spans="1:24">
      <c r="A1514" s="65"/>
      <c r="B1514" s="29"/>
      <c r="C1514" s="30"/>
      <c r="D1514" s="126"/>
      <c r="E1514" s="28"/>
      <c r="F1514" s="29"/>
      <c r="G1514" s="30"/>
      <c r="H1514" s="30"/>
      <c r="I1514" s="36"/>
      <c r="J1514" s="36"/>
      <c r="K1514" s="36"/>
      <c r="L1514" s="36"/>
      <c r="M1514" s="31"/>
      <c r="N1514" s="32"/>
      <c r="O1514" s="18"/>
      <c r="P1514" s="161"/>
      <c r="Q1514" s="161"/>
      <c r="R1514" s="161"/>
      <c r="S1514" s="36"/>
      <c r="T1514" s="36"/>
      <c r="U1514" s="31"/>
      <c r="V1514" s="30"/>
      <c r="W1514" s="1"/>
      <c r="X1514" s="1"/>
    </row>
    <row r="1515" spans="1:24">
      <c r="A1515" s="65"/>
      <c r="B1515" s="29"/>
      <c r="C1515" s="30"/>
      <c r="D1515" s="126"/>
      <c r="E1515" s="28"/>
      <c r="F1515" s="29"/>
      <c r="G1515" s="30"/>
      <c r="H1515" s="30"/>
      <c r="I1515" s="36"/>
      <c r="J1515" s="36"/>
      <c r="K1515" s="36"/>
      <c r="L1515" s="36"/>
      <c r="M1515" s="31"/>
      <c r="N1515" s="32"/>
      <c r="O1515" s="18"/>
      <c r="P1515" s="161"/>
      <c r="Q1515" s="161"/>
      <c r="R1515" s="161"/>
      <c r="S1515" s="36"/>
      <c r="T1515" s="36"/>
      <c r="U1515" s="31"/>
      <c r="V1515" s="30"/>
      <c r="W1515" s="1"/>
      <c r="X1515" s="1"/>
    </row>
    <row r="1516" spans="1:24">
      <c r="A1516" s="65"/>
      <c r="B1516" s="29"/>
      <c r="C1516" s="30"/>
      <c r="D1516" s="126"/>
      <c r="E1516" s="28"/>
      <c r="F1516" s="29"/>
      <c r="G1516" s="30"/>
      <c r="H1516" s="30"/>
      <c r="I1516" s="36"/>
      <c r="J1516" s="36"/>
      <c r="K1516" s="36"/>
      <c r="L1516" s="36"/>
      <c r="M1516" s="31"/>
      <c r="N1516" s="32"/>
      <c r="O1516" s="18"/>
      <c r="P1516" s="161"/>
      <c r="Q1516" s="161"/>
      <c r="R1516" s="161"/>
      <c r="S1516" s="36"/>
      <c r="T1516" s="36"/>
      <c r="U1516" s="30"/>
      <c r="V1516" s="30"/>
      <c r="W1516" s="1"/>
      <c r="X1516" s="1"/>
    </row>
    <row r="1517" spans="1:24">
      <c r="A1517" s="65"/>
      <c r="B1517" s="29"/>
      <c r="C1517" s="30"/>
      <c r="D1517" s="126"/>
      <c r="E1517" s="28"/>
      <c r="F1517" s="29"/>
      <c r="G1517" s="30"/>
      <c r="H1517" s="30"/>
      <c r="I1517" s="36"/>
      <c r="J1517" s="36"/>
      <c r="K1517" s="36"/>
      <c r="L1517" s="36"/>
      <c r="M1517" s="31"/>
      <c r="N1517" s="32"/>
      <c r="O1517" s="18"/>
      <c r="P1517" s="161"/>
      <c r="Q1517" s="161"/>
      <c r="R1517" s="161"/>
      <c r="S1517" s="36"/>
      <c r="T1517" s="36"/>
      <c r="U1517" s="31"/>
      <c r="V1517" s="30"/>
      <c r="W1517" s="1"/>
      <c r="X1517" s="1"/>
    </row>
    <row r="1518" spans="1:24">
      <c r="A1518" s="65"/>
      <c r="B1518" s="29"/>
      <c r="C1518" s="30"/>
      <c r="D1518" s="126"/>
      <c r="E1518" s="28"/>
      <c r="F1518" s="29"/>
      <c r="G1518" s="30"/>
      <c r="H1518" s="30"/>
      <c r="I1518" s="36"/>
      <c r="J1518" s="36"/>
      <c r="K1518" s="36"/>
      <c r="L1518" s="36"/>
      <c r="M1518" s="31"/>
      <c r="N1518" s="32"/>
      <c r="O1518" s="18"/>
      <c r="P1518" s="161"/>
      <c r="Q1518" s="161"/>
      <c r="R1518" s="161"/>
      <c r="S1518" s="36"/>
      <c r="T1518" s="36"/>
      <c r="U1518" s="31"/>
      <c r="V1518" s="30"/>
      <c r="W1518" s="1"/>
      <c r="X1518" s="1"/>
    </row>
    <row r="1519" spans="1:24">
      <c r="A1519" s="65"/>
      <c r="B1519" s="29"/>
      <c r="C1519" s="30"/>
      <c r="D1519" s="126"/>
      <c r="E1519" s="28"/>
      <c r="F1519" s="29"/>
      <c r="G1519" s="30"/>
      <c r="H1519" s="30"/>
      <c r="I1519" s="36"/>
      <c r="J1519" s="36"/>
      <c r="K1519" s="36"/>
      <c r="L1519" s="36"/>
      <c r="M1519" s="31"/>
      <c r="N1519" s="32"/>
      <c r="O1519" s="18"/>
      <c r="P1519" s="161"/>
      <c r="Q1519" s="161"/>
      <c r="R1519" s="161"/>
      <c r="S1519" s="36"/>
      <c r="T1519" s="36"/>
      <c r="U1519" s="30"/>
      <c r="V1519" s="30"/>
      <c r="W1519" s="1"/>
      <c r="X1519" s="1"/>
    </row>
    <row r="1520" spans="1:24">
      <c r="A1520" s="65"/>
      <c r="B1520" s="29"/>
      <c r="C1520" s="30"/>
      <c r="D1520" s="126"/>
      <c r="E1520" s="28"/>
      <c r="F1520" s="29"/>
      <c r="G1520" s="30"/>
      <c r="H1520" s="30"/>
      <c r="I1520" s="36"/>
      <c r="J1520" s="36"/>
      <c r="K1520" s="36"/>
      <c r="L1520" s="36"/>
      <c r="M1520" s="31"/>
      <c r="N1520" s="32"/>
      <c r="O1520" s="18"/>
      <c r="P1520" s="161"/>
      <c r="Q1520" s="161"/>
      <c r="R1520" s="161"/>
      <c r="S1520" s="36"/>
      <c r="T1520" s="36"/>
      <c r="U1520" s="30"/>
      <c r="V1520" s="30"/>
      <c r="W1520" s="1"/>
      <c r="X1520" s="1"/>
    </row>
    <row r="1521" spans="1:24">
      <c r="A1521" s="65"/>
      <c r="B1521" s="29"/>
      <c r="C1521" s="30"/>
      <c r="D1521" s="126"/>
      <c r="E1521" s="28"/>
      <c r="F1521" s="29"/>
      <c r="G1521" s="30"/>
      <c r="H1521" s="30"/>
      <c r="I1521" s="36"/>
      <c r="J1521" s="36"/>
      <c r="K1521" s="36"/>
      <c r="L1521" s="36"/>
      <c r="M1521" s="31"/>
      <c r="N1521" s="32"/>
      <c r="O1521" s="18"/>
      <c r="P1521" s="161"/>
      <c r="Q1521" s="161"/>
      <c r="R1521" s="161"/>
      <c r="S1521" s="36"/>
      <c r="T1521" s="36"/>
      <c r="U1521" s="31"/>
      <c r="V1521" s="30"/>
      <c r="W1521" s="1"/>
      <c r="X1521" s="1"/>
    </row>
    <row r="1522" spans="1:24">
      <c r="A1522" s="65"/>
      <c r="B1522" s="29"/>
      <c r="C1522" s="30"/>
      <c r="D1522" s="126"/>
      <c r="E1522" s="28"/>
      <c r="F1522" s="29"/>
      <c r="G1522" s="30"/>
      <c r="H1522" s="30"/>
      <c r="I1522" s="36"/>
      <c r="J1522" s="36"/>
      <c r="K1522" s="36"/>
      <c r="L1522" s="36"/>
      <c r="M1522" s="31"/>
      <c r="N1522" s="32"/>
      <c r="O1522" s="18"/>
      <c r="P1522" s="161"/>
      <c r="Q1522" s="161"/>
      <c r="R1522" s="161"/>
      <c r="S1522" s="36"/>
      <c r="T1522" s="36"/>
      <c r="U1522" s="30"/>
      <c r="V1522" s="30"/>
      <c r="W1522" s="1"/>
      <c r="X1522" s="1"/>
    </row>
    <row r="1523" spans="1:24">
      <c r="A1523" s="65"/>
      <c r="B1523" s="29"/>
      <c r="C1523" s="30"/>
      <c r="D1523" s="126"/>
      <c r="E1523" s="28"/>
      <c r="F1523" s="29"/>
      <c r="G1523" s="30"/>
      <c r="H1523" s="30"/>
      <c r="I1523" s="36"/>
      <c r="J1523" s="36"/>
      <c r="K1523" s="36"/>
      <c r="L1523" s="36"/>
      <c r="M1523" s="31"/>
      <c r="N1523" s="32"/>
      <c r="O1523" s="18"/>
      <c r="P1523" s="161"/>
      <c r="Q1523" s="161"/>
      <c r="R1523" s="161"/>
      <c r="S1523" s="36"/>
      <c r="T1523" s="36"/>
      <c r="U1523" s="30"/>
      <c r="V1523" s="30"/>
      <c r="W1523" s="1"/>
      <c r="X1523" s="1"/>
    </row>
    <row r="1524" spans="1:24">
      <c r="A1524" s="65"/>
      <c r="B1524" s="29"/>
      <c r="C1524" s="30"/>
      <c r="D1524" s="126"/>
      <c r="E1524" s="28"/>
      <c r="F1524" s="29"/>
      <c r="G1524" s="30"/>
      <c r="H1524" s="30"/>
      <c r="I1524" s="36"/>
      <c r="J1524" s="36"/>
      <c r="K1524" s="36"/>
      <c r="L1524" s="36"/>
      <c r="M1524" s="31"/>
      <c r="N1524" s="32"/>
      <c r="O1524" s="18"/>
      <c r="P1524" s="161"/>
      <c r="Q1524" s="161"/>
      <c r="R1524" s="161"/>
      <c r="S1524" s="36"/>
      <c r="T1524" s="36"/>
      <c r="U1524" s="30"/>
      <c r="V1524" s="30"/>
      <c r="W1524" s="1"/>
      <c r="X1524" s="1"/>
    </row>
    <row r="1525" spans="1:24">
      <c r="A1525" s="65"/>
      <c r="B1525" s="29"/>
      <c r="C1525" s="30"/>
      <c r="D1525" s="29"/>
      <c r="E1525" s="28"/>
      <c r="F1525" s="29"/>
      <c r="G1525" s="30"/>
      <c r="H1525" s="30"/>
      <c r="I1525" s="36"/>
      <c r="J1525" s="36"/>
      <c r="K1525" s="36"/>
      <c r="L1525" s="36"/>
      <c r="M1525" s="31"/>
      <c r="N1525" s="32"/>
      <c r="O1525" s="18"/>
      <c r="P1525" s="161"/>
      <c r="Q1525" s="161"/>
      <c r="R1525" s="161"/>
      <c r="S1525" s="36"/>
      <c r="T1525" s="36"/>
      <c r="U1525" s="31"/>
      <c r="V1525" s="30"/>
      <c r="W1525" s="1"/>
      <c r="X1525" s="1"/>
    </row>
    <row r="1526" spans="1:24">
      <c r="A1526" s="65"/>
      <c r="B1526" s="29"/>
      <c r="C1526" s="30"/>
      <c r="D1526" s="126"/>
      <c r="E1526" s="28"/>
      <c r="F1526" s="29"/>
      <c r="G1526" s="30"/>
      <c r="H1526" s="30"/>
      <c r="I1526" s="36"/>
      <c r="J1526" s="36"/>
      <c r="K1526" s="36"/>
      <c r="L1526" s="36"/>
      <c r="M1526" s="31"/>
      <c r="N1526" s="32"/>
      <c r="O1526" s="18"/>
      <c r="P1526" s="161"/>
      <c r="Q1526" s="161"/>
      <c r="R1526" s="161"/>
      <c r="S1526" s="36"/>
      <c r="T1526" s="36"/>
      <c r="U1526" s="31"/>
      <c r="V1526" s="30"/>
      <c r="W1526" s="1"/>
      <c r="X1526" s="1"/>
    </row>
    <row r="1527" spans="1:24">
      <c r="A1527" s="65"/>
      <c r="B1527" s="29"/>
      <c r="C1527" s="30"/>
      <c r="D1527" s="126"/>
      <c r="E1527" s="28"/>
      <c r="F1527" s="29"/>
      <c r="G1527" s="30"/>
      <c r="H1527" s="30"/>
      <c r="I1527" s="36"/>
      <c r="J1527" s="36"/>
      <c r="K1527" s="36"/>
      <c r="L1527" s="36"/>
      <c r="M1527" s="31"/>
      <c r="N1527" s="32"/>
      <c r="O1527" s="18"/>
      <c r="P1527" s="161"/>
      <c r="Q1527" s="161"/>
      <c r="R1527" s="161"/>
      <c r="S1527" s="36"/>
      <c r="T1527" s="36"/>
      <c r="U1527" s="30"/>
      <c r="V1527" s="30"/>
      <c r="W1527" s="1"/>
      <c r="X1527" s="1"/>
    </row>
    <row r="1528" spans="1:24">
      <c r="A1528" s="65"/>
      <c r="B1528" s="29"/>
      <c r="C1528" s="30"/>
      <c r="D1528" s="126"/>
      <c r="E1528" s="28"/>
      <c r="F1528" s="29"/>
      <c r="G1528" s="30"/>
      <c r="H1528" s="30"/>
      <c r="I1528" s="36"/>
      <c r="J1528" s="36"/>
      <c r="K1528" s="36"/>
      <c r="L1528" s="36"/>
      <c r="M1528" s="31"/>
      <c r="N1528" s="32"/>
      <c r="O1528" s="18"/>
      <c r="P1528" s="161"/>
      <c r="Q1528" s="161"/>
      <c r="R1528" s="161"/>
      <c r="S1528" s="36"/>
      <c r="T1528" s="36"/>
      <c r="U1528" s="30"/>
      <c r="V1528" s="30"/>
      <c r="W1528" s="1"/>
      <c r="X1528" s="1"/>
    </row>
    <row r="1529" spans="1:24">
      <c r="A1529" s="65"/>
      <c r="B1529" s="29"/>
      <c r="C1529" s="30"/>
      <c r="D1529" s="126"/>
      <c r="E1529" s="28"/>
      <c r="F1529" s="29"/>
      <c r="G1529" s="30"/>
      <c r="H1529" s="30"/>
      <c r="I1529" s="36"/>
      <c r="J1529" s="36"/>
      <c r="K1529" s="36"/>
      <c r="L1529" s="36"/>
      <c r="M1529" s="31"/>
      <c r="N1529" s="32"/>
      <c r="O1529" s="18"/>
      <c r="P1529" s="161"/>
      <c r="Q1529" s="161"/>
      <c r="R1529" s="161"/>
      <c r="S1529" s="36"/>
      <c r="T1529" s="36"/>
      <c r="U1529" s="31"/>
      <c r="V1529" s="30"/>
      <c r="W1529" s="1"/>
      <c r="X1529" s="1"/>
    </row>
    <row r="1530" spans="1:24">
      <c r="A1530" s="65"/>
      <c r="B1530" s="29"/>
      <c r="C1530" s="30"/>
      <c r="D1530" s="126"/>
      <c r="E1530" s="28"/>
      <c r="F1530" s="29"/>
      <c r="G1530" s="30"/>
      <c r="H1530" s="30"/>
      <c r="I1530" s="36"/>
      <c r="J1530" s="36"/>
      <c r="K1530" s="36"/>
      <c r="L1530" s="36"/>
      <c r="M1530" s="31"/>
      <c r="N1530" s="32"/>
      <c r="O1530" s="18"/>
      <c r="P1530" s="161"/>
      <c r="Q1530" s="161"/>
      <c r="R1530" s="161"/>
      <c r="S1530" s="36"/>
      <c r="T1530" s="36"/>
      <c r="U1530" s="31"/>
      <c r="V1530" s="30"/>
      <c r="W1530" s="1"/>
      <c r="X1530" s="1"/>
    </row>
    <row r="1531" spans="1:24">
      <c r="A1531" s="65"/>
      <c r="B1531" s="29"/>
      <c r="C1531" s="30"/>
      <c r="D1531" s="126"/>
      <c r="E1531" s="28"/>
      <c r="F1531" s="29"/>
      <c r="G1531" s="30"/>
      <c r="H1531" s="30"/>
      <c r="I1531" s="36"/>
      <c r="J1531" s="36"/>
      <c r="K1531" s="36"/>
      <c r="L1531" s="36"/>
      <c r="M1531" s="31"/>
      <c r="N1531" s="32"/>
      <c r="O1531" s="18"/>
      <c r="P1531" s="161"/>
      <c r="Q1531" s="161"/>
      <c r="R1531" s="161"/>
      <c r="S1531" s="36"/>
      <c r="T1531" s="36"/>
      <c r="U1531" s="31"/>
      <c r="V1531" s="30"/>
      <c r="W1531" s="1"/>
      <c r="X1531" s="1"/>
    </row>
    <row r="1532" spans="1:24">
      <c r="A1532" s="65"/>
      <c r="B1532" s="29"/>
      <c r="C1532" s="30"/>
      <c r="D1532" s="126"/>
      <c r="E1532" s="28"/>
      <c r="F1532" s="29"/>
      <c r="G1532" s="30"/>
      <c r="H1532" s="30"/>
      <c r="I1532" s="36"/>
      <c r="J1532" s="36"/>
      <c r="K1532" s="36"/>
      <c r="L1532" s="36"/>
      <c r="M1532" s="31"/>
      <c r="N1532" s="32"/>
      <c r="O1532" s="18"/>
      <c r="P1532" s="161"/>
      <c r="Q1532" s="161"/>
      <c r="R1532" s="161"/>
      <c r="S1532" s="36"/>
      <c r="T1532" s="36"/>
      <c r="U1532" s="31"/>
      <c r="V1532" s="30"/>
      <c r="W1532" s="1"/>
      <c r="X1532" s="1"/>
    </row>
    <row r="1533" spans="1:24">
      <c r="A1533" s="65"/>
      <c r="B1533" s="29"/>
      <c r="C1533" s="30"/>
      <c r="D1533" s="126"/>
      <c r="E1533" s="28"/>
      <c r="F1533" s="29"/>
      <c r="G1533" s="30"/>
      <c r="H1533" s="30"/>
      <c r="I1533" s="36"/>
      <c r="J1533" s="36"/>
      <c r="K1533" s="36"/>
      <c r="L1533" s="36"/>
      <c r="M1533" s="31"/>
      <c r="N1533" s="32"/>
      <c r="O1533" s="18"/>
      <c r="P1533" s="161"/>
      <c r="Q1533" s="161"/>
      <c r="R1533" s="161"/>
      <c r="S1533" s="36"/>
      <c r="T1533" s="36"/>
      <c r="U1533" s="30"/>
      <c r="V1533" s="30"/>
      <c r="W1533" s="1"/>
      <c r="X1533" s="1"/>
    </row>
    <row r="1534" spans="1:24">
      <c r="A1534" s="65"/>
      <c r="B1534" s="29"/>
      <c r="C1534" s="30"/>
      <c r="D1534" s="126"/>
      <c r="E1534" s="28"/>
      <c r="F1534" s="29"/>
      <c r="G1534" s="30"/>
      <c r="H1534" s="30"/>
      <c r="I1534" s="36"/>
      <c r="J1534" s="36"/>
      <c r="K1534" s="36"/>
      <c r="L1534" s="36"/>
      <c r="M1534" s="31"/>
      <c r="N1534" s="32"/>
      <c r="O1534" s="18"/>
      <c r="P1534" s="161"/>
      <c r="Q1534" s="161"/>
      <c r="R1534" s="161"/>
      <c r="S1534" s="36"/>
      <c r="T1534" s="36"/>
      <c r="U1534" s="31"/>
      <c r="V1534" s="30"/>
      <c r="W1534" s="1"/>
      <c r="X1534" s="1"/>
    </row>
    <row r="1535" spans="1:24">
      <c r="A1535" s="65"/>
      <c r="B1535" s="29"/>
      <c r="C1535" s="30"/>
      <c r="D1535" s="126"/>
      <c r="E1535" s="28"/>
      <c r="F1535" s="29"/>
      <c r="G1535" s="30"/>
      <c r="H1535" s="30"/>
      <c r="I1535" s="36"/>
      <c r="J1535" s="36"/>
      <c r="K1535" s="36"/>
      <c r="L1535" s="36"/>
      <c r="M1535" s="31"/>
      <c r="N1535" s="32"/>
      <c r="O1535" s="18"/>
      <c r="P1535" s="161"/>
      <c r="Q1535" s="161"/>
      <c r="R1535" s="161"/>
      <c r="S1535" s="36"/>
      <c r="T1535" s="36"/>
      <c r="U1535" s="31"/>
      <c r="V1535" s="30"/>
      <c r="W1535" s="1"/>
      <c r="X1535" s="1"/>
    </row>
    <row r="1536" spans="1:24">
      <c r="A1536" s="65"/>
      <c r="B1536" s="29"/>
      <c r="C1536" s="30"/>
      <c r="D1536" s="126"/>
      <c r="E1536" s="28"/>
      <c r="F1536" s="29"/>
      <c r="G1536" s="30"/>
      <c r="H1536" s="30"/>
      <c r="I1536" s="36"/>
      <c r="J1536" s="36"/>
      <c r="K1536" s="36"/>
      <c r="L1536" s="36"/>
      <c r="M1536" s="31"/>
      <c r="N1536" s="32"/>
      <c r="O1536" s="18"/>
      <c r="P1536" s="161"/>
      <c r="Q1536" s="161"/>
      <c r="R1536" s="161"/>
      <c r="S1536" s="36"/>
      <c r="T1536" s="36"/>
      <c r="U1536" s="31"/>
      <c r="V1536" s="30"/>
      <c r="W1536" s="1"/>
      <c r="X1536" s="1"/>
    </row>
    <row r="1537" spans="1:24">
      <c r="A1537" s="65"/>
      <c r="B1537" s="29"/>
      <c r="C1537" s="30"/>
      <c r="D1537" s="126"/>
      <c r="E1537" s="28"/>
      <c r="F1537" s="29"/>
      <c r="G1537" s="30"/>
      <c r="H1537" s="30"/>
      <c r="I1537" s="36"/>
      <c r="J1537" s="36"/>
      <c r="K1537" s="36"/>
      <c r="L1537" s="36"/>
      <c r="M1537" s="31"/>
      <c r="N1537" s="32"/>
      <c r="O1537" s="18"/>
      <c r="P1537" s="161"/>
      <c r="Q1537" s="161"/>
      <c r="R1537" s="161"/>
      <c r="S1537" s="36"/>
      <c r="T1537" s="36"/>
      <c r="U1537" s="31"/>
      <c r="V1537" s="30"/>
      <c r="W1537" s="1"/>
      <c r="X1537" s="1"/>
    </row>
    <row r="1538" spans="1:24">
      <c r="A1538" s="65"/>
      <c r="B1538" s="29"/>
      <c r="C1538" s="30"/>
      <c r="D1538" s="126"/>
      <c r="E1538" s="28"/>
      <c r="F1538" s="29"/>
      <c r="G1538" s="30"/>
      <c r="H1538" s="30"/>
      <c r="I1538" s="36"/>
      <c r="J1538" s="36"/>
      <c r="K1538" s="36"/>
      <c r="L1538" s="36"/>
      <c r="M1538" s="31"/>
      <c r="N1538" s="32"/>
      <c r="O1538" s="18"/>
      <c r="P1538" s="161"/>
      <c r="Q1538" s="161"/>
      <c r="R1538" s="161"/>
      <c r="S1538" s="36"/>
      <c r="T1538" s="36"/>
      <c r="U1538" s="31"/>
      <c r="V1538" s="30"/>
      <c r="W1538" s="1"/>
      <c r="X1538" s="1"/>
    </row>
    <row r="1539" spans="1:24">
      <c r="A1539" s="65"/>
      <c r="B1539" s="29"/>
      <c r="C1539" s="30"/>
      <c r="D1539" s="126"/>
      <c r="E1539" s="28"/>
      <c r="F1539" s="29"/>
      <c r="G1539" s="30"/>
      <c r="H1539" s="30"/>
      <c r="I1539" s="36"/>
      <c r="J1539" s="36"/>
      <c r="K1539" s="36"/>
      <c r="L1539" s="36"/>
      <c r="M1539" s="31"/>
      <c r="N1539" s="32"/>
      <c r="O1539" s="18"/>
      <c r="P1539" s="161"/>
      <c r="Q1539" s="161"/>
      <c r="R1539" s="161"/>
      <c r="S1539" s="36"/>
      <c r="T1539" s="36"/>
      <c r="U1539" s="31"/>
      <c r="V1539" s="30"/>
      <c r="W1539" s="1"/>
      <c r="X1539" s="1"/>
    </row>
    <row r="1540" spans="1:24">
      <c r="A1540" s="65"/>
      <c r="B1540" s="29"/>
      <c r="C1540" s="30"/>
      <c r="D1540" s="29"/>
      <c r="E1540" s="28"/>
      <c r="F1540" s="29"/>
      <c r="G1540" s="30"/>
      <c r="H1540" s="30"/>
      <c r="I1540" s="36"/>
      <c r="J1540" s="36"/>
      <c r="K1540" s="36"/>
      <c r="L1540" s="36"/>
      <c r="M1540" s="31"/>
      <c r="N1540" s="32"/>
      <c r="O1540" s="18"/>
      <c r="P1540" s="161"/>
      <c r="Q1540" s="161"/>
      <c r="R1540" s="161"/>
      <c r="S1540" s="36"/>
      <c r="T1540" s="36"/>
      <c r="U1540" s="31"/>
      <c r="V1540" s="30"/>
      <c r="W1540" s="1"/>
      <c r="X1540" s="1"/>
    </row>
    <row r="1541" spans="1:24">
      <c r="A1541" s="65"/>
      <c r="B1541" s="29"/>
      <c r="C1541" s="30"/>
      <c r="D1541" s="29"/>
      <c r="E1541" s="28"/>
      <c r="F1541" s="29"/>
      <c r="G1541" s="30"/>
      <c r="H1541" s="30"/>
      <c r="I1541" s="36"/>
      <c r="J1541" s="36"/>
      <c r="K1541" s="36"/>
      <c r="L1541" s="36"/>
      <c r="M1541" s="31"/>
      <c r="N1541" s="32"/>
      <c r="O1541" s="18"/>
      <c r="P1541" s="161"/>
      <c r="Q1541" s="161"/>
      <c r="R1541" s="161"/>
      <c r="S1541" s="36"/>
      <c r="T1541" s="36"/>
      <c r="U1541" s="31"/>
      <c r="V1541" s="30"/>
      <c r="W1541" s="1"/>
      <c r="X1541" s="1"/>
    </row>
    <row r="1542" spans="1:24">
      <c r="A1542" s="65"/>
      <c r="B1542" s="29"/>
      <c r="C1542" s="30"/>
      <c r="D1542" s="29"/>
      <c r="E1542" s="28"/>
      <c r="F1542" s="29"/>
      <c r="G1542" s="30"/>
      <c r="H1542" s="30"/>
      <c r="I1542" s="36"/>
      <c r="J1542" s="36"/>
      <c r="K1542" s="36"/>
      <c r="L1542" s="36"/>
      <c r="M1542" s="31"/>
      <c r="N1542" s="32"/>
      <c r="O1542" s="18"/>
      <c r="P1542" s="161"/>
      <c r="Q1542" s="161"/>
      <c r="R1542" s="161"/>
      <c r="S1542" s="36"/>
      <c r="T1542" s="36"/>
      <c r="U1542" s="31"/>
      <c r="V1542" s="30"/>
      <c r="W1542" s="1"/>
      <c r="X1542" s="1"/>
    </row>
    <row r="1543" spans="1:24">
      <c r="A1543" s="65"/>
      <c r="B1543" s="29"/>
      <c r="C1543" s="30"/>
      <c r="D1543" s="29"/>
      <c r="E1543" s="28"/>
      <c r="F1543" s="29"/>
      <c r="G1543" s="30"/>
      <c r="H1543" s="30"/>
      <c r="I1543" s="36"/>
      <c r="J1543" s="36"/>
      <c r="K1543" s="36"/>
      <c r="L1543" s="36"/>
      <c r="M1543" s="31"/>
      <c r="N1543" s="32"/>
      <c r="O1543" s="18"/>
      <c r="P1543" s="161"/>
      <c r="Q1543" s="161"/>
      <c r="R1543" s="161"/>
      <c r="S1543" s="36"/>
      <c r="T1543" s="36"/>
      <c r="U1543" s="31"/>
      <c r="V1543" s="30"/>
      <c r="W1543" s="1"/>
      <c r="X1543" s="1"/>
    </row>
    <row r="1544" spans="1:24">
      <c r="A1544" s="65"/>
      <c r="B1544" s="29"/>
      <c r="C1544" s="30"/>
      <c r="D1544" s="29"/>
      <c r="E1544" s="28"/>
      <c r="F1544" s="29"/>
      <c r="G1544" s="30"/>
      <c r="H1544" s="30"/>
      <c r="I1544" s="36"/>
      <c r="J1544" s="36"/>
      <c r="K1544" s="36"/>
      <c r="L1544" s="36"/>
      <c r="M1544" s="31"/>
      <c r="N1544" s="32"/>
      <c r="O1544" s="18"/>
      <c r="P1544" s="161"/>
      <c r="Q1544" s="161"/>
      <c r="R1544" s="161"/>
      <c r="S1544" s="36"/>
      <c r="T1544" s="36"/>
      <c r="U1544" s="31"/>
      <c r="V1544" s="30"/>
      <c r="W1544" s="1"/>
      <c r="X1544" s="1"/>
    </row>
    <row r="1545" spans="1:24">
      <c r="A1545" s="65"/>
      <c r="B1545" s="29"/>
      <c r="C1545" s="30"/>
      <c r="D1545" s="29"/>
      <c r="E1545" s="28"/>
      <c r="F1545" s="29"/>
      <c r="G1545" s="30"/>
      <c r="H1545" s="30"/>
      <c r="I1545" s="36"/>
      <c r="J1545" s="36"/>
      <c r="K1545" s="36"/>
      <c r="L1545" s="36"/>
      <c r="M1545" s="31"/>
      <c r="N1545" s="32"/>
      <c r="O1545" s="18"/>
      <c r="P1545" s="161"/>
      <c r="Q1545" s="161"/>
      <c r="R1545" s="161"/>
      <c r="S1545" s="36"/>
      <c r="T1545" s="36"/>
      <c r="U1545" s="31"/>
      <c r="V1545" s="30"/>
      <c r="W1545" s="1"/>
      <c r="X1545" s="1"/>
    </row>
    <row r="1546" spans="1:24">
      <c r="A1546" s="65"/>
      <c r="B1546" s="29"/>
      <c r="C1546" s="30"/>
      <c r="D1546" s="29"/>
      <c r="E1546" s="28"/>
      <c r="F1546" s="29"/>
      <c r="G1546" s="30"/>
      <c r="H1546" s="30"/>
      <c r="I1546" s="36"/>
      <c r="J1546" s="36"/>
      <c r="K1546" s="36"/>
      <c r="L1546" s="36"/>
      <c r="M1546" s="31"/>
      <c r="N1546" s="32"/>
      <c r="O1546" s="18"/>
      <c r="P1546" s="161"/>
      <c r="Q1546" s="161"/>
      <c r="R1546" s="161"/>
      <c r="S1546" s="36"/>
      <c r="T1546" s="36"/>
      <c r="U1546" s="31"/>
      <c r="V1546" s="30"/>
      <c r="W1546" s="1"/>
      <c r="X1546" s="1"/>
    </row>
    <row r="1547" spans="1:24">
      <c r="A1547" s="65"/>
      <c r="B1547" s="29"/>
      <c r="C1547" s="30"/>
      <c r="D1547" s="29"/>
      <c r="E1547" s="28"/>
      <c r="F1547" s="29"/>
      <c r="G1547" s="30"/>
      <c r="H1547" s="30"/>
      <c r="I1547" s="36"/>
      <c r="J1547" s="36"/>
      <c r="K1547" s="36"/>
      <c r="L1547" s="36"/>
      <c r="M1547" s="31"/>
      <c r="N1547" s="32"/>
      <c r="O1547" s="18"/>
      <c r="P1547" s="161"/>
      <c r="Q1547" s="161"/>
      <c r="R1547" s="161"/>
      <c r="S1547" s="36"/>
      <c r="T1547" s="36"/>
      <c r="U1547" s="31"/>
      <c r="V1547" s="30"/>
      <c r="W1547" s="1"/>
      <c r="X1547" s="1"/>
    </row>
    <row r="1548" spans="1:24">
      <c r="A1548" s="65"/>
      <c r="B1548" s="29"/>
      <c r="C1548" s="30"/>
      <c r="D1548" s="29"/>
      <c r="E1548" s="28"/>
      <c r="F1548" s="29"/>
      <c r="G1548" s="30"/>
      <c r="H1548" s="30"/>
      <c r="I1548" s="36"/>
      <c r="J1548" s="36"/>
      <c r="K1548" s="36"/>
      <c r="L1548" s="36"/>
      <c r="M1548" s="31"/>
      <c r="N1548" s="32"/>
      <c r="O1548" s="18"/>
      <c r="P1548" s="161"/>
      <c r="Q1548" s="161"/>
      <c r="R1548" s="161"/>
      <c r="S1548" s="36"/>
      <c r="T1548" s="36"/>
      <c r="U1548" s="31"/>
      <c r="V1548" s="30"/>
      <c r="W1548" s="1"/>
      <c r="X1548" s="1"/>
    </row>
    <row r="1549" spans="1:24">
      <c r="A1549" s="65"/>
      <c r="B1549" s="29"/>
      <c r="C1549" s="30"/>
      <c r="D1549" s="29"/>
      <c r="E1549" s="28"/>
      <c r="F1549" s="29"/>
      <c r="G1549" s="30"/>
      <c r="H1549" s="30"/>
      <c r="I1549" s="36"/>
      <c r="J1549" s="36"/>
      <c r="K1549" s="36"/>
      <c r="L1549" s="36"/>
      <c r="M1549" s="31"/>
      <c r="N1549" s="32"/>
      <c r="O1549" s="18"/>
      <c r="P1549" s="161"/>
      <c r="Q1549" s="161"/>
      <c r="R1549" s="161"/>
      <c r="S1549" s="36"/>
      <c r="T1549" s="36"/>
      <c r="U1549" s="31"/>
      <c r="V1549" s="30"/>
      <c r="W1549" s="1"/>
      <c r="X1549" s="1"/>
    </row>
    <row r="1550" spans="1:24">
      <c r="A1550" s="65"/>
      <c r="B1550" s="29"/>
      <c r="C1550" s="30"/>
      <c r="D1550" s="29"/>
      <c r="E1550" s="28"/>
      <c r="F1550" s="29"/>
      <c r="G1550" s="30"/>
      <c r="H1550" s="30"/>
      <c r="I1550" s="36"/>
      <c r="J1550" s="36"/>
      <c r="K1550" s="36"/>
      <c r="L1550" s="36"/>
      <c r="M1550" s="31"/>
      <c r="N1550" s="32"/>
      <c r="O1550" s="18"/>
      <c r="P1550" s="161"/>
      <c r="Q1550" s="161"/>
      <c r="R1550" s="161"/>
      <c r="S1550" s="36"/>
      <c r="T1550" s="36"/>
      <c r="U1550" s="31"/>
      <c r="V1550" s="30"/>
      <c r="W1550" s="1"/>
      <c r="X1550" s="1"/>
    </row>
    <row r="1551" spans="1:24">
      <c r="A1551" s="65"/>
      <c r="B1551" s="29"/>
      <c r="C1551" s="30"/>
      <c r="D1551" s="29"/>
      <c r="E1551" s="28"/>
      <c r="F1551" s="29"/>
      <c r="G1551" s="30"/>
      <c r="H1551" s="30"/>
      <c r="I1551" s="36"/>
      <c r="J1551" s="36"/>
      <c r="K1551" s="36"/>
      <c r="L1551" s="36"/>
      <c r="M1551" s="31"/>
      <c r="N1551" s="32"/>
      <c r="O1551" s="18"/>
      <c r="P1551" s="161"/>
      <c r="Q1551" s="161"/>
      <c r="R1551" s="161"/>
      <c r="S1551" s="36"/>
      <c r="T1551" s="36"/>
      <c r="U1551" s="31"/>
      <c r="V1551" s="30"/>
      <c r="W1551" s="1"/>
      <c r="X1551" s="1"/>
    </row>
    <row r="1552" spans="1:24">
      <c r="A1552" s="65"/>
      <c r="B1552" s="29"/>
      <c r="C1552" s="30"/>
      <c r="D1552" s="29"/>
      <c r="E1552" s="28"/>
      <c r="F1552" s="29"/>
      <c r="G1552" s="30"/>
      <c r="H1552" s="30"/>
      <c r="I1552" s="36"/>
      <c r="J1552" s="36"/>
      <c r="K1552" s="36"/>
      <c r="L1552" s="36"/>
      <c r="M1552" s="31"/>
      <c r="N1552" s="32"/>
      <c r="O1552" s="18"/>
      <c r="P1552" s="161"/>
      <c r="Q1552" s="161"/>
      <c r="R1552" s="161"/>
      <c r="S1552" s="36"/>
      <c r="T1552" s="36"/>
      <c r="U1552" s="31"/>
      <c r="V1552" s="30"/>
      <c r="W1552" s="1"/>
      <c r="X1552" s="1"/>
    </row>
    <row r="1553" spans="1:24">
      <c r="A1553" s="65"/>
      <c r="B1553" s="29"/>
      <c r="C1553" s="30"/>
      <c r="D1553" s="29"/>
      <c r="E1553" s="28"/>
      <c r="F1553" s="29"/>
      <c r="G1553" s="30"/>
      <c r="H1553" s="30"/>
      <c r="I1553" s="36"/>
      <c r="J1553" s="36"/>
      <c r="K1553" s="36"/>
      <c r="L1553" s="36"/>
      <c r="M1553" s="31"/>
      <c r="N1553" s="32"/>
      <c r="O1553" s="18"/>
      <c r="P1553" s="161"/>
      <c r="Q1553" s="161"/>
      <c r="R1553" s="161"/>
      <c r="S1553" s="36"/>
      <c r="T1553" s="36"/>
      <c r="U1553" s="31"/>
      <c r="V1553" s="30"/>
      <c r="W1553" s="1"/>
      <c r="X1553" s="1"/>
    </row>
    <row r="1554" spans="1:24">
      <c r="A1554" s="65"/>
      <c r="B1554" s="29"/>
      <c r="C1554" s="30"/>
      <c r="D1554" s="29"/>
      <c r="E1554" s="28"/>
      <c r="F1554" s="29"/>
      <c r="G1554" s="30"/>
      <c r="H1554" s="30"/>
      <c r="I1554" s="36"/>
      <c r="J1554" s="36"/>
      <c r="K1554" s="36"/>
      <c r="L1554" s="36"/>
      <c r="M1554" s="31"/>
      <c r="N1554" s="32"/>
      <c r="O1554" s="18"/>
      <c r="P1554" s="161"/>
      <c r="Q1554" s="161"/>
      <c r="R1554" s="161"/>
      <c r="S1554" s="36"/>
      <c r="T1554" s="36"/>
      <c r="U1554" s="31"/>
      <c r="V1554" s="30"/>
      <c r="W1554" s="1"/>
      <c r="X1554" s="1"/>
    </row>
    <row r="1555" spans="1:24">
      <c r="A1555" s="65"/>
      <c r="B1555" s="29"/>
      <c r="C1555" s="30"/>
      <c r="D1555" s="29"/>
      <c r="E1555" s="28"/>
      <c r="F1555" s="29"/>
      <c r="G1555" s="30"/>
      <c r="H1555" s="30"/>
      <c r="I1555" s="36"/>
      <c r="J1555" s="36"/>
      <c r="K1555" s="36"/>
      <c r="L1555" s="36"/>
      <c r="M1555" s="31"/>
      <c r="N1555" s="32"/>
      <c r="O1555" s="18"/>
      <c r="P1555" s="161"/>
      <c r="Q1555" s="161"/>
      <c r="R1555" s="161"/>
      <c r="S1555" s="36"/>
      <c r="T1555" s="36"/>
      <c r="U1555" s="31"/>
      <c r="V1555" s="30"/>
      <c r="W1555" s="1"/>
      <c r="X1555" s="1"/>
    </row>
    <row r="1556" spans="1:24">
      <c r="A1556" s="65"/>
      <c r="B1556" s="29"/>
      <c r="C1556" s="30"/>
      <c r="D1556" s="29"/>
      <c r="E1556" s="28"/>
      <c r="F1556" s="29"/>
      <c r="G1556" s="30"/>
      <c r="H1556" s="30"/>
      <c r="I1556" s="36"/>
      <c r="J1556" s="36"/>
      <c r="K1556" s="36"/>
      <c r="L1556" s="36"/>
      <c r="M1556" s="31"/>
      <c r="N1556" s="32"/>
      <c r="O1556" s="18"/>
      <c r="P1556" s="161"/>
      <c r="Q1556" s="161"/>
      <c r="R1556" s="161"/>
      <c r="S1556" s="36"/>
      <c r="T1556" s="36"/>
      <c r="U1556" s="31"/>
      <c r="V1556" s="30"/>
      <c r="W1556" s="1"/>
      <c r="X1556" s="1"/>
    </row>
    <row r="1557" spans="1:24">
      <c r="A1557" s="65"/>
      <c r="B1557" s="29"/>
      <c r="C1557" s="30"/>
      <c r="D1557" s="29"/>
      <c r="E1557" s="28"/>
      <c r="F1557" s="29"/>
      <c r="G1557" s="30"/>
      <c r="H1557" s="30"/>
      <c r="I1557" s="36"/>
      <c r="J1557" s="36"/>
      <c r="K1557" s="36"/>
      <c r="L1557" s="36"/>
      <c r="M1557" s="31"/>
      <c r="N1557" s="32"/>
      <c r="O1557" s="18"/>
      <c r="P1557" s="161"/>
      <c r="Q1557" s="161"/>
      <c r="R1557" s="161"/>
      <c r="S1557" s="36"/>
      <c r="T1557" s="36"/>
      <c r="U1557" s="31"/>
      <c r="V1557" s="30"/>
      <c r="W1557" s="1"/>
      <c r="X1557" s="1"/>
    </row>
    <row r="1558" spans="1:24">
      <c r="A1558" s="65"/>
      <c r="B1558" s="29"/>
      <c r="C1558" s="30"/>
      <c r="D1558" s="29"/>
      <c r="E1558" s="28"/>
      <c r="F1558" s="29"/>
      <c r="G1558" s="30"/>
      <c r="H1558" s="30"/>
      <c r="I1558" s="36"/>
      <c r="J1558" s="36"/>
      <c r="K1558" s="36"/>
      <c r="L1558" s="36"/>
      <c r="M1558" s="31"/>
      <c r="N1558" s="32"/>
      <c r="O1558" s="18"/>
      <c r="P1558" s="161"/>
      <c r="Q1558" s="161"/>
      <c r="R1558" s="161"/>
      <c r="S1558" s="36"/>
      <c r="T1558" s="36"/>
      <c r="U1558" s="31"/>
      <c r="V1558" s="30"/>
      <c r="W1558" s="1"/>
      <c r="X1558" s="1"/>
    </row>
    <row r="1559" spans="1:24">
      <c r="A1559" s="65"/>
      <c r="B1559" s="29"/>
      <c r="C1559" s="30"/>
      <c r="D1559" s="29"/>
      <c r="E1559" s="28"/>
      <c r="F1559" s="29"/>
      <c r="G1559" s="30"/>
      <c r="H1559" s="30"/>
      <c r="I1559" s="36"/>
      <c r="J1559" s="36"/>
      <c r="K1559" s="36"/>
      <c r="L1559" s="36"/>
      <c r="M1559" s="31"/>
      <c r="N1559" s="32"/>
      <c r="O1559" s="18"/>
      <c r="P1559" s="161"/>
      <c r="Q1559" s="161"/>
      <c r="R1559" s="161"/>
      <c r="S1559" s="36"/>
      <c r="T1559" s="36"/>
      <c r="U1559" s="31"/>
      <c r="V1559" s="30"/>
      <c r="W1559" s="1"/>
      <c r="X1559" s="1"/>
    </row>
    <row r="1560" spans="1:24">
      <c r="A1560" s="65"/>
      <c r="B1560" s="29"/>
      <c r="C1560" s="30"/>
      <c r="D1560" s="29"/>
      <c r="E1560" s="28"/>
      <c r="F1560" s="29"/>
      <c r="G1560" s="30"/>
      <c r="H1560" s="30"/>
      <c r="I1560" s="36"/>
      <c r="J1560" s="36"/>
      <c r="K1560" s="36"/>
      <c r="L1560" s="36"/>
      <c r="M1560" s="31"/>
      <c r="N1560" s="32"/>
      <c r="O1560" s="18"/>
      <c r="P1560" s="161"/>
      <c r="Q1560" s="161"/>
      <c r="R1560" s="161"/>
      <c r="S1560" s="36"/>
      <c r="T1560" s="36"/>
      <c r="U1560" s="31"/>
      <c r="V1560" s="30"/>
      <c r="W1560" s="1"/>
      <c r="X1560" s="1"/>
    </row>
    <row r="1561" spans="1:24">
      <c r="A1561" s="65"/>
      <c r="B1561" s="29"/>
      <c r="C1561" s="30"/>
      <c r="D1561" s="29"/>
      <c r="E1561" s="28"/>
      <c r="F1561" s="29"/>
      <c r="G1561" s="30"/>
      <c r="H1561" s="30"/>
      <c r="I1561" s="36"/>
      <c r="J1561" s="36"/>
      <c r="K1561" s="36"/>
      <c r="L1561" s="36"/>
      <c r="M1561" s="31"/>
      <c r="N1561" s="32"/>
      <c r="O1561" s="18"/>
      <c r="P1561" s="161"/>
      <c r="Q1561" s="161"/>
      <c r="R1561" s="161"/>
      <c r="S1561" s="36"/>
      <c r="T1561" s="36"/>
      <c r="U1561" s="31"/>
      <c r="V1561" s="30"/>
      <c r="W1561" s="1"/>
      <c r="X1561" s="1"/>
    </row>
    <row r="1562" spans="1:24">
      <c r="A1562" s="65"/>
      <c r="B1562" s="29"/>
      <c r="C1562" s="30"/>
      <c r="D1562" s="29"/>
      <c r="E1562" s="28"/>
      <c r="F1562" s="29"/>
      <c r="G1562" s="30"/>
      <c r="H1562" s="30"/>
      <c r="I1562" s="36"/>
      <c r="J1562" s="36"/>
      <c r="K1562" s="36"/>
      <c r="L1562" s="36"/>
      <c r="M1562" s="31"/>
      <c r="N1562" s="32"/>
      <c r="O1562" s="18"/>
      <c r="P1562" s="161"/>
      <c r="Q1562" s="161"/>
      <c r="R1562" s="161"/>
      <c r="S1562" s="36"/>
      <c r="T1562" s="36"/>
      <c r="U1562" s="31"/>
      <c r="V1562" s="30"/>
      <c r="W1562" s="1"/>
      <c r="X1562" s="1"/>
    </row>
    <row r="1563" spans="1:24">
      <c r="A1563" s="65"/>
      <c r="B1563" s="29"/>
      <c r="C1563" s="30"/>
      <c r="D1563" s="29"/>
      <c r="E1563" s="28"/>
      <c r="F1563" s="29"/>
      <c r="G1563" s="30"/>
      <c r="H1563" s="30"/>
      <c r="I1563" s="36"/>
      <c r="J1563" s="36"/>
      <c r="K1563" s="36"/>
      <c r="L1563" s="36"/>
      <c r="M1563" s="31"/>
      <c r="N1563" s="32"/>
      <c r="O1563" s="18"/>
      <c r="P1563" s="161"/>
      <c r="Q1563" s="161"/>
      <c r="R1563" s="161"/>
      <c r="S1563" s="36"/>
      <c r="T1563" s="36"/>
      <c r="U1563" s="31"/>
      <c r="V1563" s="30"/>
      <c r="W1563" s="1"/>
      <c r="X1563" s="1"/>
    </row>
    <row r="1564" spans="1:24">
      <c r="A1564" s="65"/>
      <c r="B1564" s="29"/>
      <c r="C1564" s="30"/>
      <c r="D1564" s="29"/>
      <c r="E1564" s="28"/>
      <c r="F1564" s="29"/>
      <c r="G1564" s="30"/>
      <c r="H1564" s="30"/>
      <c r="I1564" s="36"/>
      <c r="J1564" s="36"/>
      <c r="K1564" s="36"/>
      <c r="L1564" s="36"/>
      <c r="M1564" s="31"/>
      <c r="N1564" s="32"/>
      <c r="O1564" s="18"/>
      <c r="P1564" s="161"/>
      <c r="Q1564" s="161"/>
      <c r="R1564" s="161"/>
      <c r="S1564" s="36"/>
      <c r="T1564" s="36"/>
      <c r="U1564" s="31"/>
      <c r="V1564" s="30"/>
      <c r="W1564" s="1"/>
      <c r="X1564" s="1"/>
    </row>
    <row r="1565" spans="1:24">
      <c r="A1565" s="65"/>
      <c r="B1565" s="29"/>
      <c r="C1565" s="30"/>
      <c r="D1565" s="29"/>
      <c r="E1565" s="28"/>
      <c r="F1565" s="29"/>
      <c r="G1565" s="30"/>
      <c r="H1565" s="30"/>
      <c r="I1565" s="36"/>
      <c r="J1565" s="36"/>
      <c r="K1565" s="36"/>
      <c r="L1565" s="36"/>
      <c r="M1565" s="31"/>
      <c r="N1565" s="32"/>
      <c r="O1565" s="18"/>
      <c r="P1565" s="161"/>
      <c r="Q1565" s="161"/>
      <c r="R1565" s="161"/>
      <c r="S1565" s="36"/>
      <c r="T1565" s="36"/>
      <c r="U1565" s="31"/>
      <c r="V1565" s="30"/>
      <c r="W1565" s="1"/>
      <c r="X1565" s="1"/>
    </row>
    <row r="1566" spans="1:24">
      <c r="A1566" s="65"/>
      <c r="B1566" s="29"/>
      <c r="C1566" s="30"/>
      <c r="D1566" s="29"/>
      <c r="E1566" s="28"/>
      <c r="F1566" s="29"/>
      <c r="G1566" s="30"/>
      <c r="H1566" s="30"/>
      <c r="I1566" s="36"/>
      <c r="J1566" s="36"/>
      <c r="K1566" s="36"/>
      <c r="L1566" s="36"/>
      <c r="M1566" s="31"/>
      <c r="N1566" s="32"/>
      <c r="O1566" s="18"/>
      <c r="P1566" s="161"/>
      <c r="Q1566" s="161"/>
      <c r="R1566" s="161"/>
      <c r="S1566" s="36"/>
      <c r="T1566" s="36"/>
      <c r="U1566" s="31"/>
      <c r="V1566" s="30"/>
      <c r="W1566" s="1"/>
      <c r="X1566" s="1"/>
    </row>
    <row r="1567" spans="1:24">
      <c r="A1567" s="65"/>
      <c r="B1567" s="29"/>
      <c r="C1567" s="30"/>
      <c r="D1567" s="29"/>
      <c r="E1567" s="28"/>
      <c r="F1567" s="29"/>
      <c r="G1567" s="30"/>
      <c r="H1567" s="30"/>
      <c r="I1567" s="36"/>
      <c r="J1567" s="36"/>
      <c r="K1567" s="36"/>
      <c r="L1567" s="36"/>
      <c r="M1567" s="31"/>
      <c r="N1567" s="32"/>
      <c r="O1567" s="18"/>
      <c r="P1567" s="161"/>
      <c r="Q1567" s="161"/>
      <c r="R1567" s="161"/>
      <c r="S1567" s="36"/>
      <c r="T1567" s="36"/>
      <c r="U1567" s="31"/>
      <c r="V1567" s="30"/>
      <c r="W1567" s="1"/>
      <c r="X1567" s="1"/>
    </row>
    <row r="1568" spans="1:24">
      <c r="A1568" s="65"/>
      <c r="B1568" s="29"/>
      <c r="C1568" s="30"/>
      <c r="D1568" s="29"/>
      <c r="E1568" s="28"/>
      <c r="F1568" s="29"/>
      <c r="G1568" s="30"/>
      <c r="H1568" s="30"/>
      <c r="I1568" s="36"/>
      <c r="J1568" s="36"/>
      <c r="K1568" s="36"/>
      <c r="L1568" s="36"/>
      <c r="M1568" s="31"/>
      <c r="N1568" s="32"/>
      <c r="O1568" s="18"/>
      <c r="P1568" s="161"/>
      <c r="Q1568" s="161"/>
      <c r="R1568" s="161"/>
      <c r="S1568" s="36"/>
      <c r="T1568" s="36"/>
      <c r="U1568" s="31"/>
      <c r="V1568" s="30"/>
      <c r="W1568" s="1"/>
      <c r="X1568" s="1"/>
    </row>
    <row r="1569" spans="1:24">
      <c r="A1569" s="65"/>
      <c r="B1569" s="29"/>
      <c r="C1569" s="30"/>
      <c r="D1569" s="29"/>
      <c r="E1569" s="28"/>
      <c r="F1569" s="29"/>
      <c r="G1569" s="30"/>
      <c r="H1569" s="30"/>
      <c r="I1569" s="36"/>
      <c r="J1569" s="36"/>
      <c r="K1569" s="36"/>
      <c r="L1569" s="36"/>
      <c r="M1569" s="31"/>
      <c r="N1569" s="32"/>
      <c r="O1569" s="18"/>
      <c r="P1569" s="161"/>
      <c r="Q1569" s="161"/>
      <c r="R1569" s="161"/>
      <c r="S1569" s="36"/>
      <c r="T1569" s="36"/>
      <c r="U1569" s="31"/>
      <c r="V1569" s="30"/>
      <c r="W1569" s="1"/>
      <c r="X1569" s="1"/>
    </row>
    <row r="1570" spans="1:24">
      <c r="A1570" s="65"/>
      <c r="B1570" s="29"/>
      <c r="C1570" s="30"/>
      <c r="D1570" s="29"/>
      <c r="E1570" s="28"/>
      <c r="F1570" s="29"/>
      <c r="G1570" s="30"/>
      <c r="H1570" s="30"/>
      <c r="I1570" s="36"/>
      <c r="J1570" s="36"/>
      <c r="K1570" s="36"/>
      <c r="L1570" s="36"/>
      <c r="M1570" s="31"/>
      <c r="N1570" s="32"/>
      <c r="O1570" s="18"/>
      <c r="P1570" s="161"/>
      <c r="Q1570" s="161"/>
      <c r="R1570" s="161"/>
      <c r="S1570" s="36"/>
      <c r="T1570" s="36"/>
      <c r="U1570" s="31"/>
      <c r="V1570" s="30"/>
      <c r="W1570" s="1"/>
      <c r="X1570" s="1"/>
    </row>
    <row r="1571" spans="1:24">
      <c r="A1571" s="65"/>
      <c r="B1571" s="29"/>
      <c r="C1571" s="30"/>
      <c r="D1571" s="29"/>
      <c r="E1571" s="28"/>
      <c r="F1571" s="29"/>
      <c r="G1571" s="30"/>
      <c r="H1571" s="30"/>
      <c r="I1571" s="36"/>
      <c r="J1571" s="36"/>
      <c r="K1571" s="36"/>
      <c r="L1571" s="36"/>
      <c r="M1571" s="31"/>
      <c r="N1571" s="32"/>
      <c r="O1571" s="18"/>
      <c r="P1571" s="161"/>
      <c r="Q1571" s="161"/>
      <c r="R1571" s="161"/>
      <c r="S1571" s="36"/>
      <c r="T1571" s="36"/>
      <c r="U1571" s="31"/>
      <c r="V1571" s="30"/>
      <c r="W1571" s="1"/>
      <c r="X1571" s="1"/>
    </row>
    <row r="1572" spans="1:24">
      <c r="A1572" s="65"/>
      <c r="B1572" s="29"/>
      <c r="C1572" s="30"/>
      <c r="D1572" s="29"/>
      <c r="E1572" s="28"/>
      <c r="F1572" s="29"/>
      <c r="G1572" s="30"/>
      <c r="H1572" s="30"/>
      <c r="I1572" s="36"/>
      <c r="J1572" s="36"/>
      <c r="K1572" s="36"/>
      <c r="L1572" s="36"/>
      <c r="M1572" s="31"/>
      <c r="N1572" s="32"/>
      <c r="O1572" s="18"/>
      <c r="P1572" s="161"/>
      <c r="Q1572" s="161"/>
      <c r="R1572" s="161"/>
      <c r="S1572" s="36"/>
      <c r="T1572" s="36"/>
      <c r="U1572" s="31"/>
      <c r="V1572" s="30"/>
      <c r="W1572" s="1"/>
      <c r="X1572" s="1"/>
    </row>
    <row r="1573" spans="1:24">
      <c r="A1573" s="65"/>
      <c r="B1573" s="29"/>
      <c r="C1573" s="30"/>
      <c r="D1573" s="29"/>
      <c r="E1573" s="28"/>
      <c r="F1573" s="29"/>
      <c r="G1573" s="30"/>
      <c r="H1573" s="30"/>
      <c r="I1573" s="36"/>
      <c r="J1573" s="36"/>
      <c r="K1573" s="36"/>
      <c r="L1573" s="36"/>
      <c r="M1573" s="31"/>
      <c r="N1573" s="32"/>
      <c r="O1573" s="18"/>
      <c r="P1573" s="161"/>
      <c r="Q1573" s="161"/>
      <c r="R1573" s="161"/>
      <c r="S1573" s="36"/>
      <c r="T1573" s="36"/>
      <c r="U1573" s="31"/>
      <c r="V1573" s="30"/>
      <c r="W1573" s="1"/>
      <c r="X1573" s="1"/>
    </row>
    <row r="1574" spans="1:24">
      <c r="A1574" s="65"/>
      <c r="B1574" s="29"/>
      <c r="C1574" s="30"/>
      <c r="D1574" s="29"/>
      <c r="E1574" s="28"/>
      <c r="F1574" s="29"/>
      <c r="G1574" s="30"/>
      <c r="H1574" s="30"/>
      <c r="I1574" s="36"/>
      <c r="J1574" s="36"/>
      <c r="K1574" s="36"/>
      <c r="L1574" s="36"/>
      <c r="M1574" s="31"/>
      <c r="N1574" s="32"/>
      <c r="O1574" s="18"/>
      <c r="P1574" s="161"/>
      <c r="Q1574" s="161"/>
      <c r="R1574" s="161"/>
      <c r="S1574" s="36"/>
      <c r="T1574" s="36"/>
      <c r="U1574" s="31"/>
      <c r="V1574" s="30"/>
      <c r="W1574" s="1"/>
      <c r="X1574" s="1"/>
    </row>
    <row r="1575" spans="1:24">
      <c r="A1575" s="65"/>
      <c r="B1575" s="29"/>
      <c r="C1575" s="30"/>
      <c r="D1575" s="29"/>
      <c r="E1575" s="28"/>
      <c r="F1575" s="29"/>
      <c r="G1575" s="30"/>
      <c r="H1575" s="30"/>
      <c r="I1575" s="36"/>
      <c r="J1575" s="36"/>
      <c r="K1575" s="36"/>
      <c r="L1575" s="36"/>
      <c r="M1575" s="31"/>
      <c r="N1575" s="32"/>
      <c r="O1575" s="18"/>
      <c r="P1575" s="161"/>
      <c r="Q1575" s="161"/>
      <c r="R1575" s="161"/>
      <c r="S1575" s="36"/>
      <c r="T1575" s="36"/>
      <c r="U1575" s="31"/>
      <c r="V1575" s="30"/>
      <c r="W1575" s="1"/>
      <c r="X1575" s="1"/>
    </row>
    <row r="1576" spans="1:24">
      <c r="A1576" s="65"/>
      <c r="B1576" s="29"/>
      <c r="C1576" s="30"/>
      <c r="D1576" s="29"/>
      <c r="E1576" s="28"/>
      <c r="F1576" s="29"/>
      <c r="G1576" s="30"/>
      <c r="H1576" s="30"/>
      <c r="I1576" s="36"/>
      <c r="J1576" s="36"/>
      <c r="K1576" s="36"/>
      <c r="L1576" s="36"/>
      <c r="M1576" s="31"/>
      <c r="N1576" s="32"/>
      <c r="O1576" s="18"/>
      <c r="P1576" s="161"/>
      <c r="Q1576" s="161"/>
      <c r="R1576" s="161"/>
      <c r="S1576" s="36"/>
      <c r="T1576" s="36"/>
      <c r="U1576" s="31"/>
      <c r="V1576" s="30"/>
      <c r="W1576" s="1"/>
      <c r="X1576" s="1"/>
    </row>
    <row r="1577" spans="1:24">
      <c r="A1577" s="65"/>
      <c r="B1577" s="29"/>
      <c r="C1577" s="30"/>
      <c r="D1577" s="29"/>
      <c r="E1577" s="28"/>
      <c r="F1577" s="29"/>
      <c r="G1577" s="30"/>
      <c r="H1577" s="30"/>
      <c r="I1577" s="36"/>
      <c r="J1577" s="36"/>
      <c r="K1577" s="36"/>
      <c r="L1577" s="36"/>
      <c r="M1577" s="31"/>
      <c r="N1577" s="32"/>
      <c r="O1577" s="18"/>
      <c r="P1577" s="161"/>
      <c r="Q1577" s="161"/>
      <c r="R1577" s="161"/>
      <c r="S1577" s="36"/>
      <c r="T1577" s="36"/>
      <c r="U1577" s="31"/>
      <c r="V1577" s="30"/>
      <c r="W1577" s="1"/>
      <c r="X1577" s="1"/>
    </row>
    <row r="1578" spans="1:24">
      <c r="A1578" s="65"/>
      <c r="B1578" s="29"/>
      <c r="C1578" s="30"/>
      <c r="D1578" s="29"/>
      <c r="E1578" s="28"/>
      <c r="F1578" s="29"/>
      <c r="G1578" s="30"/>
      <c r="H1578" s="30"/>
      <c r="I1578" s="36"/>
      <c r="J1578" s="36"/>
      <c r="K1578" s="36"/>
      <c r="L1578" s="36"/>
      <c r="M1578" s="31"/>
      <c r="N1578" s="32"/>
      <c r="O1578" s="18"/>
      <c r="P1578" s="161"/>
      <c r="Q1578" s="161"/>
      <c r="R1578" s="161"/>
      <c r="S1578" s="36"/>
      <c r="T1578" s="36"/>
      <c r="U1578" s="31"/>
      <c r="V1578" s="30"/>
      <c r="W1578" s="1"/>
      <c r="X1578" s="1"/>
    </row>
    <row r="1579" spans="1:24">
      <c r="A1579" s="65"/>
      <c r="B1579" s="29"/>
      <c r="C1579" s="30"/>
      <c r="D1579" s="29"/>
      <c r="E1579" s="28"/>
      <c r="F1579" s="29"/>
      <c r="G1579" s="30"/>
      <c r="H1579" s="30"/>
      <c r="I1579" s="36"/>
      <c r="J1579" s="36"/>
      <c r="K1579" s="36"/>
      <c r="L1579" s="36"/>
      <c r="M1579" s="31"/>
      <c r="N1579" s="32"/>
      <c r="O1579" s="18"/>
      <c r="P1579" s="161"/>
      <c r="Q1579" s="161"/>
      <c r="R1579" s="161"/>
      <c r="S1579" s="36"/>
      <c r="T1579" s="36"/>
      <c r="U1579" s="31"/>
      <c r="V1579" s="30"/>
      <c r="W1579" s="1"/>
      <c r="X1579" s="1"/>
    </row>
    <row r="1580" spans="1:24">
      <c r="A1580" s="65"/>
      <c r="B1580" s="29"/>
      <c r="C1580" s="30"/>
      <c r="D1580" s="29"/>
      <c r="E1580" s="28"/>
      <c r="F1580" s="29"/>
      <c r="G1580" s="30"/>
      <c r="H1580" s="30"/>
      <c r="I1580" s="36"/>
      <c r="J1580" s="36"/>
      <c r="K1580" s="36"/>
      <c r="L1580" s="36"/>
      <c r="M1580" s="31"/>
      <c r="N1580" s="32"/>
      <c r="O1580" s="18"/>
      <c r="P1580" s="161"/>
      <c r="Q1580" s="161"/>
      <c r="R1580" s="161"/>
      <c r="S1580" s="36"/>
      <c r="T1580" s="36"/>
      <c r="U1580" s="31"/>
      <c r="V1580" s="30"/>
      <c r="W1580" s="1"/>
      <c r="X1580" s="1"/>
    </row>
    <row r="1581" spans="1:24">
      <c r="A1581" s="65"/>
      <c r="B1581" s="29"/>
      <c r="C1581" s="30"/>
      <c r="D1581" s="29"/>
      <c r="E1581" s="28"/>
      <c r="F1581" s="29"/>
      <c r="G1581" s="30"/>
      <c r="H1581" s="30"/>
      <c r="I1581" s="36"/>
      <c r="J1581" s="36"/>
      <c r="K1581" s="36"/>
      <c r="L1581" s="36"/>
      <c r="M1581" s="31"/>
      <c r="N1581" s="32"/>
      <c r="O1581" s="18"/>
      <c r="P1581" s="161"/>
      <c r="Q1581" s="161"/>
      <c r="R1581" s="161"/>
      <c r="S1581" s="36"/>
      <c r="T1581" s="36"/>
      <c r="U1581" s="31"/>
      <c r="V1581" s="30"/>
      <c r="W1581" s="1"/>
      <c r="X1581" s="1"/>
    </row>
    <row r="1582" spans="1:24">
      <c r="A1582" s="65"/>
      <c r="B1582" s="29"/>
      <c r="C1582" s="30"/>
      <c r="D1582" s="29"/>
      <c r="E1582" s="28"/>
      <c r="F1582" s="29"/>
      <c r="G1582" s="30"/>
      <c r="H1582" s="30"/>
      <c r="I1582" s="36"/>
      <c r="J1582" s="36"/>
      <c r="K1582" s="36"/>
      <c r="L1582" s="36"/>
      <c r="M1582" s="31"/>
      <c r="N1582" s="32"/>
      <c r="O1582" s="18"/>
      <c r="P1582" s="161"/>
      <c r="Q1582" s="161"/>
      <c r="R1582" s="161"/>
      <c r="S1582" s="36"/>
      <c r="T1582" s="36"/>
      <c r="U1582" s="31"/>
      <c r="V1582" s="30"/>
      <c r="W1582" s="1"/>
      <c r="X1582" s="1"/>
    </row>
    <row r="1583" spans="1:24">
      <c r="A1583" s="65"/>
      <c r="B1583" s="29"/>
      <c r="C1583" s="30"/>
      <c r="D1583" s="29"/>
      <c r="E1583" s="28"/>
      <c r="F1583" s="29"/>
      <c r="G1583" s="30"/>
      <c r="H1583" s="30"/>
      <c r="I1583" s="36"/>
      <c r="J1583" s="36"/>
      <c r="K1583" s="36"/>
      <c r="L1583" s="36"/>
      <c r="M1583" s="31"/>
      <c r="N1583" s="32"/>
      <c r="O1583" s="18"/>
      <c r="P1583" s="161"/>
      <c r="Q1583" s="161"/>
      <c r="R1583" s="161"/>
      <c r="S1583" s="36"/>
      <c r="T1583" s="36"/>
      <c r="U1583" s="31"/>
      <c r="V1583" s="30"/>
      <c r="W1583" s="1"/>
      <c r="X1583" s="1"/>
    </row>
    <row r="1584" spans="1:24">
      <c r="A1584" s="65"/>
      <c r="B1584" s="29"/>
      <c r="C1584" s="30"/>
      <c r="D1584" s="29"/>
      <c r="E1584" s="28"/>
      <c r="F1584" s="29"/>
      <c r="G1584" s="30"/>
      <c r="H1584" s="30"/>
      <c r="I1584" s="36"/>
      <c r="J1584" s="36"/>
      <c r="K1584" s="36"/>
      <c r="L1584" s="36"/>
      <c r="M1584" s="31"/>
      <c r="N1584" s="32"/>
      <c r="O1584" s="18"/>
      <c r="P1584" s="161"/>
      <c r="Q1584" s="161"/>
      <c r="R1584" s="161"/>
      <c r="S1584" s="36"/>
      <c r="T1584" s="36"/>
      <c r="U1584" s="31"/>
      <c r="V1584" s="30"/>
      <c r="W1584" s="1"/>
      <c r="X1584" s="1"/>
    </row>
    <row r="1585" spans="1:24">
      <c r="A1585" s="65"/>
      <c r="B1585" s="29"/>
      <c r="C1585" s="30"/>
      <c r="D1585" s="29"/>
      <c r="E1585" s="28"/>
      <c r="F1585" s="29"/>
      <c r="G1585" s="30"/>
      <c r="H1585" s="30"/>
      <c r="I1585" s="36"/>
      <c r="J1585" s="36"/>
      <c r="K1585" s="36"/>
      <c r="L1585" s="36"/>
      <c r="M1585" s="31"/>
      <c r="N1585" s="32"/>
      <c r="O1585" s="18"/>
      <c r="P1585" s="161"/>
      <c r="Q1585" s="161"/>
      <c r="R1585" s="161"/>
      <c r="S1585" s="36"/>
      <c r="T1585" s="36"/>
      <c r="U1585" s="31"/>
      <c r="V1585" s="30"/>
      <c r="W1585" s="1"/>
      <c r="X1585" s="1"/>
    </row>
    <row r="1586" spans="1:24">
      <c r="A1586" s="65"/>
      <c r="B1586" s="29"/>
      <c r="C1586" s="30"/>
      <c r="D1586" s="29"/>
      <c r="E1586" s="28"/>
      <c r="F1586" s="29"/>
      <c r="G1586" s="30"/>
      <c r="H1586" s="30"/>
      <c r="I1586" s="36"/>
      <c r="J1586" s="36"/>
      <c r="K1586" s="36"/>
      <c r="L1586" s="36"/>
      <c r="M1586" s="31"/>
      <c r="N1586" s="32"/>
      <c r="O1586" s="18"/>
      <c r="P1586" s="161"/>
      <c r="Q1586" s="161"/>
      <c r="R1586" s="161"/>
      <c r="S1586" s="36"/>
      <c r="T1586" s="36"/>
      <c r="U1586" s="31"/>
      <c r="V1586" s="30"/>
      <c r="W1586" s="1"/>
      <c r="X1586" s="1"/>
    </row>
    <row r="1587" spans="1:24">
      <c r="A1587" s="65"/>
      <c r="B1587" s="29"/>
      <c r="C1587" s="30"/>
      <c r="D1587" s="29"/>
      <c r="E1587" s="28"/>
      <c r="F1587" s="29"/>
      <c r="G1587" s="30"/>
      <c r="H1587" s="30"/>
      <c r="I1587" s="36"/>
      <c r="J1587" s="36"/>
      <c r="K1587" s="36"/>
      <c r="L1587" s="36"/>
      <c r="M1587" s="31"/>
      <c r="N1587" s="32"/>
      <c r="O1587" s="18"/>
      <c r="P1587" s="161"/>
      <c r="Q1587" s="161"/>
      <c r="R1587" s="161"/>
      <c r="S1587" s="36"/>
      <c r="T1587" s="36"/>
      <c r="U1587" s="31"/>
      <c r="V1587" s="30"/>
      <c r="W1587" s="1"/>
      <c r="X1587" s="1"/>
    </row>
    <row r="1588" spans="1:24">
      <c r="A1588" s="65"/>
      <c r="B1588" s="29"/>
      <c r="C1588" s="30"/>
      <c r="D1588" s="29"/>
      <c r="E1588" s="28"/>
      <c r="F1588" s="29"/>
      <c r="G1588" s="30"/>
      <c r="H1588" s="30"/>
      <c r="I1588" s="36"/>
      <c r="J1588" s="36"/>
      <c r="K1588" s="36"/>
      <c r="L1588" s="36"/>
      <c r="M1588" s="31"/>
      <c r="N1588" s="32"/>
      <c r="O1588" s="18"/>
      <c r="P1588" s="161"/>
      <c r="Q1588" s="161"/>
      <c r="R1588" s="161"/>
      <c r="S1588" s="36"/>
      <c r="T1588" s="36"/>
      <c r="U1588" s="31"/>
      <c r="V1588" s="30"/>
      <c r="W1588" s="1"/>
      <c r="X1588" s="1"/>
    </row>
    <row r="1589" spans="1:24">
      <c r="A1589" s="65"/>
      <c r="B1589" s="29"/>
      <c r="C1589" s="30"/>
      <c r="D1589" s="29"/>
      <c r="E1589" s="28"/>
      <c r="F1589" s="29"/>
      <c r="G1589" s="30"/>
      <c r="H1589" s="30"/>
      <c r="I1589" s="36"/>
      <c r="J1589" s="36"/>
      <c r="K1589" s="36"/>
      <c r="L1589" s="36"/>
      <c r="M1589" s="31"/>
      <c r="N1589" s="32"/>
      <c r="O1589" s="18"/>
      <c r="P1589" s="161"/>
      <c r="Q1589" s="161"/>
      <c r="R1589" s="161"/>
      <c r="S1589" s="36"/>
      <c r="T1589" s="36"/>
      <c r="U1589" s="31"/>
      <c r="V1589" s="30"/>
      <c r="W1589" s="1"/>
      <c r="X1589" s="1"/>
    </row>
    <row r="1590" spans="1:24">
      <c r="A1590" s="65"/>
      <c r="B1590" s="29"/>
      <c r="C1590" s="30"/>
      <c r="D1590" s="29"/>
      <c r="E1590" s="28"/>
      <c r="F1590" s="29"/>
      <c r="G1590" s="30"/>
      <c r="H1590" s="30"/>
      <c r="I1590" s="36"/>
      <c r="J1590" s="36"/>
      <c r="K1590" s="36"/>
      <c r="L1590" s="36"/>
      <c r="M1590" s="31"/>
      <c r="N1590" s="32"/>
      <c r="O1590" s="18"/>
      <c r="P1590" s="161"/>
      <c r="Q1590" s="161"/>
      <c r="R1590" s="161"/>
      <c r="S1590" s="36"/>
      <c r="T1590" s="36"/>
      <c r="U1590" s="31"/>
      <c r="V1590" s="30"/>
      <c r="W1590" s="1"/>
      <c r="X1590" s="1"/>
    </row>
    <row r="1591" spans="1:24">
      <c r="A1591" s="65"/>
      <c r="B1591" s="29"/>
      <c r="C1591" s="30"/>
      <c r="D1591" s="29"/>
      <c r="E1591" s="28"/>
      <c r="F1591" s="29"/>
      <c r="G1591" s="30"/>
      <c r="H1591" s="30"/>
      <c r="I1591" s="36"/>
      <c r="J1591" s="36"/>
      <c r="K1591" s="36"/>
      <c r="L1591" s="36"/>
      <c r="M1591" s="31"/>
      <c r="N1591" s="32"/>
      <c r="O1591" s="18"/>
      <c r="P1591" s="161"/>
      <c r="Q1591" s="161"/>
      <c r="R1591" s="161"/>
      <c r="S1591" s="36"/>
      <c r="T1591" s="36"/>
      <c r="U1591" s="31"/>
      <c r="V1591" s="30"/>
      <c r="W1591" s="1"/>
      <c r="X1591" s="1"/>
    </row>
    <row r="1592" spans="1:24">
      <c r="A1592" s="65"/>
      <c r="B1592" s="29"/>
      <c r="C1592" s="30"/>
      <c r="D1592" s="29"/>
      <c r="E1592" s="28"/>
      <c r="F1592" s="29"/>
      <c r="G1592" s="30"/>
      <c r="H1592" s="30"/>
      <c r="I1592" s="36"/>
      <c r="J1592" s="36"/>
      <c r="K1592" s="36"/>
      <c r="L1592" s="36"/>
      <c r="M1592" s="31"/>
      <c r="N1592" s="32"/>
      <c r="O1592" s="18"/>
      <c r="P1592" s="161"/>
      <c r="Q1592" s="161"/>
      <c r="R1592" s="161"/>
      <c r="S1592" s="36"/>
      <c r="T1592" s="36"/>
      <c r="U1592" s="31"/>
      <c r="V1592" s="30"/>
      <c r="W1592" s="1"/>
      <c r="X1592" s="1"/>
    </row>
    <row r="1593" spans="1:24">
      <c r="A1593" s="65"/>
      <c r="B1593" s="29"/>
      <c r="C1593" s="30"/>
      <c r="D1593" s="29"/>
      <c r="E1593" s="28"/>
      <c r="F1593" s="29"/>
      <c r="G1593" s="30"/>
      <c r="H1593" s="30"/>
      <c r="I1593" s="36"/>
      <c r="J1593" s="36"/>
      <c r="K1593" s="36"/>
      <c r="L1593" s="36"/>
      <c r="M1593" s="31"/>
      <c r="N1593" s="32"/>
      <c r="O1593" s="18"/>
      <c r="P1593" s="161"/>
      <c r="Q1593" s="161"/>
      <c r="R1593" s="161"/>
      <c r="S1593" s="36"/>
      <c r="T1593" s="36"/>
      <c r="U1593" s="31"/>
      <c r="V1593" s="30"/>
      <c r="W1593" s="1"/>
      <c r="X1593" s="1"/>
    </row>
    <row r="1594" spans="1:24">
      <c r="A1594" s="65"/>
      <c r="B1594" s="29"/>
      <c r="C1594" s="30"/>
      <c r="D1594" s="29"/>
      <c r="E1594" s="28"/>
      <c r="F1594" s="29"/>
      <c r="G1594" s="30"/>
      <c r="H1594" s="30"/>
      <c r="I1594" s="36"/>
      <c r="J1594" s="36"/>
      <c r="K1594" s="36"/>
      <c r="L1594" s="36"/>
      <c r="M1594" s="31"/>
      <c r="N1594" s="32"/>
      <c r="O1594" s="18"/>
      <c r="P1594" s="161"/>
      <c r="Q1594" s="161"/>
      <c r="R1594" s="161"/>
      <c r="S1594" s="36"/>
      <c r="T1594" s="36"/>
      <c r="U1594" s="31"/>
      <c r="V1594" s="30"/>
      <c r="W1594" s="1"/>
      <c r="X1594" s="1"/>
    </row>
    <row r="1595" spans="1:24">
      <c r="A1595" s="65"/>
      <c r="B1595" s="29"/>
      <c r="C1595" s="30"/>
      <c r="D1595" s="29"/>
      <c r="E1595" s="28"/>
      <c r="F1595" s="29"/>
      <c r="G1595" s="30"/>
      <c r="H1595" s="30"/>
      <c r="I1595" s="36"/>
      <c r="J1595" s="36"/>
      <c r="K1595" s="36"/>
      <c r="L1595" s="36"/>
      <c r="M1595" s="31"/>
      <c r="N1595" s="32"/>
      <c r="O1595" s="18"/>
      <c r="P1595" s="161"/>
      <c r="Q1595" s="161"/>
      <c r="R1595" s="161"/>
      <c r="S1595" s="36"/>
      <c r="T1595" s="36"/>
      <c r="U1595" s="31"/>
      <c r="V1595" s="30"/>
      <c r="W1595" s="1"/>
      <c r="X1595" s="1"/>
    </row>
    <row r="1596" spans="1:24">
      <c r="A1596" s="65"/>
      <c r="B1596" s="29"/>
      <c r="C1596" s="30"/>
      <c r="D1596" s="29"/>
      <c r="E1596" s="28"/>
      <c r="F1596" s="29"/>
      <c r="G1596" s="30"/>
      <c r="H1596" s="30"/>
      <c r="I1596" s="36"/>
      <c r="J1596" s="36"/>
      <c r="K1596" s="36"/>
      <c r="L1596" s="36"/>
      <c r="M1596" s="31"/>
      <c r="N1596" s="32"/>
      <c r="O1596" s="18"/>
      <c r="P1596" s="161"/>
      <c r="Q1596" s="161"/>
      <c r="R1596" s="161"/>
      <c r="S1596" s="36"/>
      <c r="T1596" s="36"/>
      <c r="U1596" s="31"/>
      <c r="V1596" s="30"/>
      <c r="W1596" s="1"/>
      <c r="X1596" s="1"/>
    </row>
    <row r="1597" spans="1:24">
      <c r="A1597" s="65"/>
      <c r="B1597" s="29"/>
      <c r="C1597" s="30"/>
      <c r="D1597" s="29"/>
      <c r="E1597" s="28"/>
      <c r="F1597" s="29"/>
      <c r="G1597" s="30"/>
      <c r="H1597" s="30"/>
      <c r="I1597" s="36"/>
      <c r="J1597" s="36"/>
      <c r="K1597" s="36"/>
      <c r="L1597" s="36"/>
      <c r="M1597" s="31"/>
      <c r="N1597" s="32"/>
      <c r="O1597" s="18"/>
      <c r="P1597" s="161"/>
      <c r="Q1597" s="161"/>
      <c r="R1597" s="161"/>
      <c r="S1597" s="36"/>
      <c r="T1597" s="36"/>
      <c r="U1597" s="31"/>
      <c r="V1597" s="30"/>
      <c r="W1597" s="1"/>
      <c r="X1597" s="1"/>
    </row>
    <row r="1598" spans="1:24">
      <c r="A1598" s="65"/>
      <c r="B1598" s="29"/>
      <c r="C1598" s="30"/>
      <c r="D1598" s="29"/>
      <c r="E1598" s="28"/>
      <c r="F1598" s="29"/>
      <c r="G1598" s="30"/>
      <c r="H1598" s="30"/>
      <c r="I1598" s="36"/>
      <c r="J1598" s="36"/>
      <c r="K1598" s="36"/>
      <c r="L1598" s="36"/>
      <c r="M1598" s="31"/>
      <c r="N1598" s="32"/>
      <c r="O1598" s="18"/>
      <c r="P1598" s="161"/>
      <c r="Q1598" s="161"/>
      <c r="R1598" s="161"/>
      <c r="S1598" s="36"/>
      <c r="T1598" s="36"/>
      <c r="U1598" s="31"/>
      <c r="V1598" s="30"/>
      <c r="W1598" s="1"/>
      <c r="X1598" s="1"/>
    </row>
    <row r="1599" spans="1:24">
      <c r="A1599" s="65"/>
      <c r="B1599" s="29"/>
      <c r="C1599" s="30"/>
      <c r="D1599" s="29"/>
      <c r="E1599" s="28"/>
      <c r="F1599" s="29"/>
      <c r="G1599" s="30"/>
      <c r="H1599" s="30"/>
      <c r="I1599" s="36"/>
      <c r="J1599" s="36"/>
      <c r="K1599" s="36"/>
      <c r="L1599" s="36"/>
      <c r="M1599" s="31"/>
      <c r="N1599" s="32"/>
      <c r="O1599" s="18"/>
      <c r="P1599" s="161"/>
      <c r="Q1599" s="161"/>
      <c r="R1599" s="161"/>
      <c r="S1599" s="36"/>
      <c r="T1599" s="36"/>
      <c r="U1599" s="31"/>
      <c r="V1599" s="30"/>
      <c r="W1599" s="1"/>
      <c r="X1599" s="1"/>
    </row>
    <row r="1600" spans="1:24">
      <c r="A1600" s="65"/>
      <c r="B1600" s="29"/>
      <c r="C1600" s="30"/>
      <c r="D1600" s="29"/>
      <c r="E1600" s="28"/>
      <c r="F1600" s="29"/>
      <c r="G1600" s="30"/>
      <c r="H1600" s="30"/>
      <c r="I1600" s="36"/>
      <c r="J1600" s="36"/>
      <c r="K1600" s="36"/>
      <c r="L1600" s="36"/>
      <c r="M1600" s="31"/>
      <c r="N1600" s="32"/>
      <c r="O1600" s="18"/>
      <c r="P1600" s="161"/>
      <c r="Q1600" s="161"/>
      <c r="R1600" s="161"/>
      <c r="S1600" s="36"/>
      <c r="T1600" s="36"/>
      <c r="U1600" s="31"/>
      <c r="V1600" s="30"/>
      <c r="W1600" s="1"/>
      <c r="X1600" s="1"/>
    </row>
    <row r="1601" spans="1:24">
      <c r="A1601" s="65"/>
      <c r="B1601" s="29"/>
      <c r="C1601" s="30"/>
      <c r="D1601" s="29"/>
      <c r="E1601" s="28"/>
      <c r="F1601" s="29"/>
      <c r="G1601" s="30"/>
      <c r="H1601" s="30"/>
      <c r="I1601" s="36"/>
      <c r="J1601" s="36"/>
      <c r="K1601" s="36"/>
      <c r="L1601" s="36"/>
      <c r="M1601" s="31"/>
      <c r="N1601" s="32"/>
      <c r="O1601" s="18"/>
      <c r="P1601" s="161"/>
      <c r="Q1601" s="161"/>
      <c r="R1601" s="161"/>
      <c r="S1601" s="36"/>
      <c r="T1601" s="36"/>
      <c r="U1601" s="31"/>
      <c r="V1601" s="30"/>
      <c r="W1601" s="1"/>
      <c r="X1601" s="1"/>
    </row>
    <row r="1602" spans="1:24">
      <c r="A1602" s="65"/>
      <c r="B1602" s="29"/>
      <c r="C1602" s="30"/>
      <c r="D1602" s="29"/>
      <c r="E1602" s="28"/>
      <c r="F1602" s="29"/>
      <c r="G1602" s="30"/>
      <c r="H1602" s="30"/>
      <c r="I1602" s="36"/>
      <c r="J1602" s="36"/>
      <c r="K1602" s="36"/>
      <c r="L1602" s="36"/>
      <c r="M1602" s="31"/>
      <c r="N1602" s="32"/>
      <c r="O1602" s="18"/>
      <c r="P1602" s="161"/>
      <c r="Q1602" s="161"/>
      <c r="R1602" s="161"/>
      <c r="S1602" s="36"/>
      <c r="T1602" s="36"/>
      <c r="U1602" s="31"/>
      <c r="V1602" s="30"/>
      <c r="W1602" s="1"/>
      <c r="X1602" s="1"/>
    </row>
    <row r="1603" spans="1:24">
      <c r="A1603" s="65"/>
      <c r="B1603" s="29"/>
      <c r="C1603" s="30"/>
      <c r="D1603" s="29"/>
      <c r="E1603" s="28"/>
      <c r="F1603" s="29"/>
      <c r="G1603" s="30"/>
      <c r="H1603" s="30"/>
      <c r="I1603" s="36"/>
      <c r="J1603" s="36"/>
      <c r="K1603" s="36"/>
      <c r="L1603" s="36"/>
      <c r="M1603" s="31"/>
      <c r="N1603" s="32"/>
      <c r="O1603" s="18"/>
      <c r="P1603" s="161"/>
      <c r="Q1603" s="161"/>
      <c r="R1603" s="161"/>
      <c r="S1603" s="36"/>
      <c r="T1603" s="36"/>
      <c r="U1603" s="31"/>
      <c r="V1603" s="30"/>
      <c r="W1603" s="1"/>
      <c r="X1603" s="1"/>
    </row>
    <row r="1604" spans="1:24">
      <c r="A1604" s="65"/>
      <c r="B1604" s="29"/>
      <c r="C1604" s="30"/>
      <c r="D1604" s="29"/>
      <c r="E1604" s="28"/>
      <c r="F1604" s="29"/>
      <c r="G1604" s="30"/>
      <c r="H1604" s="30"/>
      <c r="I1604" s="36"/>
      <c r="J1604" s="36"/>
      <c r="K1604" s="36"/>
      <c r="L1604" s="36"/>
      <c r="M1604" s="31"/>
      <c r="N1604" s="32"/>
      <c r="O1604" s="18"/>
      <c r="P1604" s="161"/>
      <c r="Q1604" s="161"/>
      <c r="R1604" s="161"/>
      <c r="S1604" s="36"/>
      <c r="T1604" s="36"/>
      <c r="U1604" s="31"/>
      <c r="V1604" s="30"/>
      <c r="W1604" s="1"/>
      <c r="X1604" s="1"/>
    </row>
    <row r="1605" spans="1:24">
      <c r="A1605" s="65"/>
      <c r="B1605" s="29"/>
      <c r="C1605" s="30"/>
      <c r="D1605" s="29"/>
      <c r="E1605" s="28"/>
      <c r="F1605" s="29"/>
      <c r="G1605" s="30"/>
      <c r="H1605" s="30"/>
      <c r="I1605" s="36"/>
      <c r="J1605" s="36"/>
      <c r="K1605" s="36"/>
      <c r="L1605" s="36"/>
      <c r="M1605" s="31"/>
      <c r="N1605" s="32"/>
      <c r="O1605" s="18"/>
      <c r="P1605" s="161"/>
      <c r="Q1605" s="161"/>
      <c r="R1605" s="161"/>
      <c r="S1605" s="36"/>
      <c r="T1605" s="36"/>
      <c r="U1605" s="31"/>
      <c r="V1605" s="30"/>
      <c r="W1605" s="1"/>
      <c r="X1605" s="1"/>
    </row>
    <row r="1606" spans="1:24">
      <c r="A1606" s="65"/>
      <c r="B1606" s="29"/>
      <c r="C1606" s="30"/>
      <c r="D1606" s="29"/>
      <c r="E1606" s="28"/>
      <c r="F1606" s="29"/>
      <c r="G1606" s="30"/>
      <c r="H1606" s="30"/>
      <c r="I1606" s="36"/>
      <c r="J1606" s="36"/>
      <c r="K1606" s="36"/>
      <c r="L1606" s="36"/>
      <c r="M1606" s="31"/>
      <c r="N1606" s="32"/>
      <c r="O1606" s="18"/>
      <c r="P1606" s="161"/>
      <c r="Q1606" s="161"/>
      <c r="R1606" s="161"/>
      <c r="S1606" s="36"/>
      <c r="T1606" s="36"/>
      <c r="U1606" s="31"/>
      <c r="V1606" s="30"/>
      <c r="W1606" s="1"/>
      <c r="X1606" s="1"/>
    </row>
    <row r="1607" spans="1:24">
      <c r="A1607" s="65"/>
      <c r="B1607" s="29"/>
      <c r="C1607" s="30"/>
      <c r="D1607" s="29"/>
      <c r="E1607" s="28"/>
      <c r="F1607" s="29"/>
      <c r="G1607" s="30"/>
      <c r="H1607" s="30"/>
      <c r="I1607" s="36"/>
      <c r="J1607" s="36"/>
      <c r="K1607" s="36"/>
      <c r="L1607" s="36"/>
      <c r="M1607" s="31"/>
      <c r="N1607" s="32"/>
      <c r="O1607" s="18"/>
      <c r="P1607" s="161"/>
      <c r="Q1607" s="161"/>
      <c r="R1607" s="161"/>
      <c r="S1607" s="36"/>
      <c r="T1607" s="36"/>
      <c r="U1607" s="31"/>
      <c r="V1607" s="30"/>
      <c r="W1607" s="1"/>
      <c r="X1607" s="1"/>
    </row>
    <row r="1608" spans="1:24">
      <c r="A1608" s="65"/>
      <c r="B1608" s="29"/>
      <c r="C1608" s="30"/>
      <c r="D1608" s="29"/>
      <c r="E1608" s="28"/>
      <c r="F1608" s="29"/>
      <c r="G1608" s="30"/>
      <c r="H1608" s="30"/>
      <c r="I1608" s="36"/>
      <c r="J1608" s="36"/>
      <c r="K1608" s="36"/>
      <c r="L1608" s="36"/>
      <c r="M1608" s="31"/>
      <c r="N1608" s="32"/>
      <c r="O1608" s="18"/>
      <c r="P1608" s="161"/>
      <c r="Q1608" s="161"/>
      <c r="R1608" s="161"/>
      <c r="S1608" s="36"/>
      <c r="T1608" s="36"/>
      <c r="U1608" s="31"/>
      <c r="V1608" s="30"/>
      <c r="W1608" s="1"/>
      <c r="X1608" s="1"/>
    </row>
    <row r="1609" spans="1:24">
      <c r="A1609" s="65"/>
      <c r="B1609" s="29"/>
      <c r="C1609" s="30"/>
      <c r="D1609" s="29"/>
      <c r="E1609" s="28"/>
      <c r="F1609" s="29"/>
      <c r="G1609" s="30"/>
      <c r="H1609" s="30"/>
      <c r="I1609" s="36"/>
      <c r="J1609" s="36"/>
      <c r="K1609" s="36"/>
      <c r="L1609" s="36"/>
      <c r="M1609" s="31"/>
      <c r="N1609" s="32"/>
      <c r="O1609" s="18"/>
      <c r="P1609" s="161"/>
      <c r="Q1609" s="161"/>
      <c r="R1609" s="161"/>
      <c r="S1609" s="36"/>
      <c r="T1609" s="36"/>
      <c r="U1609" s="31"/>
      <c r="V1609" s="30"/>
      <c r="W1609" s="1"/>
      <c r="X1609" s="1"/>
    </row>
    <row r="1610" spans="1:24">
      <c r="A1610" s="65"/>
      <c r="B1610" s="29"/>
      <c r="C1610" s="30"/>
      <c r="D1610" s="29"/>
      <c r="E1610" s="28"/>
      <c r="F1610" s="29"/>
      <c r="G1610" s="30"/>
      <c r="H1610" s="30"/>
      <c r="I1610" s="36"/>
      <c r="J1610" s="36"/>
      <c r="K1610" s="36"/>
      <c r="L1610" s="36"/>
      <c r="M1610" s="31"/>
      <c r="N1610" s="32"/>
      <c r="O1610" s="18"/>
      <c r="P1610" s="161"/>
      <c r="Q1610" s="161"/>
      <c r="R1610" s="161"/>
      <c r="S1610" s="36"/>
      <c r="T1610" s="36"/>
      <c r="U1610" s="31"/>
      <c r="V1610" s="30"/>
      <c r="W1610" s="1"/>
      <c r="X1610" s="1"/>
    </row>
    <row r="1611" spans="1:24">
      <c r="A1611" s="65"/>
      <c r="B1611" s="29"/>
      <c r="C1611" s="30"/>
      <c r="D1611" s="29"/>
      <c r="E1611" s="28"/>
      <c r="F1611" s="29"/>
      <c r="G1611" s="30"/>
      <c r="H1611" s="30"/>
      <c r="I1611" s="36"/>
      <c r="J1611" s="36"/>
      <c r="K1611" s="36"/>
      <c r="L1611" s="36"/>
      <c r="M1611" s="31"/>
      <c r="N1611" s="32"/>
      <c r="O1611" s="18"/>
      <c r="P1611" s="161"/>
      <c r="Q1611" s="161"/>
      <c r="R1611" s="161"/>
      <c r="S1611" s="36"/>
      <c r="T1611" s="36"/>
      <c r="U1611" s="31"/>
      <c r="V1611" s="30"/>
      <c r="W1611" s="1"/>
      <c r="X1611" s="1"/>
    </row>
    <row r="1612" spans="1:24">
      <c r="A1612" s="65"/>
      <c r="B1612" s="29"/>
      <c r="C1612" s="30"/>
      <c r="D1612" s="29"/>
      <c r="E1612" s="28"/>
      <c r="F1612" s="29"/>
      <c r="G1612" s="30"/>
      <c r="H1612" s="30"/>
      <c r="I1612" s="36"/>
      <c r="J1612" s="36"/>
      <c r="K1612" s="36"/>
      <c r="L1612" s="36"/>
      <c r="M1612" s="31"/>
      <c r="N1612" s="32"/>
      <c r="O1612" s="18"/>
      <c r="P1612" s="161"/>
      <c r="Q1612" s="161"/>
      <c r="R1612" s="161"/>
      <c r="S1612" s="36"/>
      <c r="T1612" s="36"/>
      <c r="U1612" s="31"/>
      <c r="V1612" s="30"/>
      <c r="W1612" s="1"/>
      <c r="X1612" s="1"/>
    </row>
    <row r="1613" spans="1:24">
      <c r="A1613" s="65"/>
      <c r="B1613" s="29"/>
      <c r="C1613" s="30"/>
      <c r="D1613" s="29"/>
      <c r="E1613" s="28"/>
      <c r="F1613" s="29"/>
      <c r="G1613" s="30"/>
      <c r="H1613" s="30"/>
      <c r="I1613" s="36"/>
      <c r="J1613" s="36"/>
      <c r="K1613" s="36"/>
      <c r="L1613" s="36"/>
      <c r="M1613" s="31"/>
      <c r="N1613" s="32"/>
      <c r="O1613" s="18"/>
      <c r="P1613" s="161"/>
      <c r="Q1613" s="161"/>
      <c r="R1613" s="161"/>
      <c r="S1613" s="36"/>
      <c r="T1613" s="36"/>
      <c r="U1613" s="31"/>
      <c r="V1613" s="30"/>
      <c r="W1613" s="1"/>
      <c r="X1613" s="1"/>
    </row>
    <row r="1614" spans="1:24">
      <c r="A1614" s="65"/>
      <c r="B1614" s="29"/>
      <c r="C1614" s="30"/>
      <c r="D1614" s="29"/>
      <c r="E1614" s="28"/>
      <c r="F1614" s="29"/>
      <c r="G1614" s="30"/>
      <c r="H1614" s="30"/>
      <c r="I1614" s="36"/>
      <c r="J1614" s="36"/>
      <c r="K1614" s="36"/>
      <c r="L1614" s="36"/>
      <c r="M1614" s="31"/>
      <c r="N1614" s="32"/>
      <c r="O1614" s="18"/>
      <c r="P1614" s="161"/>
      <c r="Q1614" s="161"/>
      <c r="R1614" s="161"/>
      <c r="S1614" s="36"/>
      <c r="T1614" s="36"/>
      <c r="U1614" s="31"/>
      <c r="V1614" s="30"/>
      <c r="W1614" s="1"/>
      <c r="X1614" s="1"/>
    </row>
    <row r="1615" spans="1:24">
      <c r="A1615" s="65"/>
      <c r="B1615" s="29"/>
      <c r="C1615" s="30"/>
      <c r="D1615" s="29"/>
      <c r="E1615" s="28"/>
      <c r="F1615" s="29"/>
      <c r="G1615" s="30"/>
      <c r="H1615" s="30"/>
      <c r="I1615" s="36"/>
      <c r="J1615" s="36"/>
      <c r="K1615" s="36"/>
      <c r="L1615" s="36"/>
      <c r="M1615" s="31"/>
      <c r="N1615" s="32"/>
      <c r="O1615" s="18"/>
      <c r="P1615" s="161"/>
      <c r="Q1615" s="161"/>
      <c r="R1615" s="161"/>
      <c r="S1615" s="36"/>
      <c r="T1615" s="36"/>
      <c r="U1615" s="31"/>
      <c r="V1615" s="30"/>
      <c r="W1615" s="1"/>
      <c r="X1615" s="1"/>
    </row>
    <row r="1616" spans="1:24">
      <c r="A1616" s="65"/>
      <c r="B1616" s="29"/>
      <c r="C1616" s="30"/>
      <c r="D1616" s="29"/>
      <c r="E1616" s="28"/>
      <c r="F1616" s="29"/>
      <c r="G1616" s="30"/>
      <c r="H1616" s="30"/>
      <c r="I1616" s="36"/>
      <c r="J1616" s="36"/>
      <c r="K1616" s="36"/>
      <c r="L1616" s="36"/>
      <c r="M1616" s="31"/>
      <c r="N1616" s="32"/>
      <c r="O1616" s="18"/>
      <c r="P1616" s="161"/>
      <c r="Q1616" s="161"/>
      <c r="R1616" s="161"/>
      <c r="S1616" s="36"/>
      <c r="T1616" s="36"/>
      <c r="U1616" s="31"/>
      <c r="V1616" s="30"/>
      <c r="W1616" s="1"/>
      <c r="X1616" s="1"/>
    </row>
    <row r="1617" spans="1:24">
      <c r="A1617" s="65"/>
      <c r="B1617" s="29"/>
      <c r="C1617" s="30"/>
      <c r="D1617" s="29"/>
      <c r="E1617" s="28"/>
      <c r="F1617" s="29"/>
      <c r="G1617" s="30"/>
      <c r="H1617" s="30"/>
      <c r="I1617" s="36"/>
      <c r="J1617" s="36"/>
      <c r="K1617" s="36"/>
      <c r="L1617" s="36"/>
      <c r="M1617" s="31"/>
      <c r="N1617" s="32"/>
      <c r="O1617" s="18"/>
      <c r="P1617" s="161"/>
      <c r="Q1617" s="161"/>
      <c r="R1617" s="161"/>
      <c r="S1617" s="36"/>
      <c r="T1617" s="36"/>
      <c r="U1617" s="31"/>
      <c r="V1617" s="30"/>
      <c r="W1617" s="1"/>
      <c r="X1617" s="1"/>
    </row>
    <row r="1618" spans="1:24">
      <c r="A1618" s="65"/>
      <c r="B1618" s="29"/>
      <c r="C1618" s="30"/>
      <c r="D1618" s="29"/>
      <c r="E1618" s="28"/>
      <c r="F1618" s="29"/>
      <c r="G1618" s="30"/>
      <c r="H1618" s="30"/>
      <c r="I1618" s="36"/>
      <c r="J1618" s="36"/>
      <c r="K1618" s="36"/>
      <c r="L1618" s="36"/>
      <c r="M1618" s="31"/>
      <c r="N1618" s="32"/>
      <c r="O1618" s="18"/>
      <c r="P1618" s="161"/>
      <c r="Q1618" s="161"/>
      <c r="R1618" s="161"/>
      <c r="S1618" s="36"/>
      <c r="T1618" s="36"/>
      <c r="U1618" s="31"/>
      <c r="V1618" s="30"/>
      <c r="W1618" s="1"/>
      <c r="X1618" s="1"/>
    </row>
    <row r="1619" spans="1:24">
      <c r="A1619" s="65"/>
      <c r="B1619" s="29"/>
      <c r="C1619" s="30"/>
      <c r="D1619" s="29"/>
      <c r="E1619" s="28"/>
      <c r="F1619" s="29"/>
      <c r="G1619" s="30"/>
      <c r="H1619" s="30"/>
      <c r="I1619" s="36"/>
      <c r="J1619" s="36"/>
      <c r="K1619" s="36"/>
      <c r="L1619" s="36"/>
      <c r="M1619" s="31"/>
      <c r="N1619" s="32"/>
      <c r="O1619" s="18"/>
      <c r="P1619" s="161"/>
      <c r="Q1619" s="161"/>
      <c r="R1619" s="161"/>
      <c r="S1619" s="36"/>
      <c r="T1619" s="36"/>
      <c r="U1619" s="31"/>
      <c r="V1619" s="30"/>
      <c r="W1619" s="1"/>
      <c r="X1619" s="1"/>
    </row>
    <row r="1620" spans="1:24">
      <c r="A1620" s="65"/>
      <c r="B1620" s="29"/>
      <c r="C1620" s="30"/>
      <c r="D1620" s="29"/>
      <c r="E1620" s="28"/>
      <c r="F1620" s="29"/>
      <c r="G1620" s="30"/>
      <c r="H1620" s="30"/>
      <c r="I1620" s="36"/>
      <c r="J1620" s="36"/>
      <c r="K1620" s="36"/>
      <c r="L1620" s="36"/>
      <c r="M1620" s="31"/>
      <c r="N1620" s="32"/>
      <c r="O1620" s="18"/>
      <c r="P1620" s="161"/>
      <c r="Q1620" s="161"/>
      <c r="R1620" s="161"/>
      <c r="S1620" s="36"/>
      <c r="T1620" s="36"/>
      <c r="U1620" s="31"/>
      <c r="V1620" s="30"/>
      <c r="W1620" s="1"/>
      <c r="X1620" s="1"/>
    </row>
    <row r="1621" spans="1:24">
      <c r="A1621" s="65"/>
      <c r="B1621" s="29"/>
      <c r="C1621" s="30"/>
      <c r="D1621" s="29"/>
      <c r="E1621" s="28"/>
      <c r="F1621" s="29"/>
      <c r="G1621" s="30"/>
      <c r="H1621" s="30"/>
      <c r="I1621" s="36"/>
      <c r="J1621" s="36"/>
      <c r="K1621" s="36"/>
      <c r="L1621" s="36"/>
      <c r="M1621" s="31"/>
      <c r="N1621" s="32"/>
      <c r="O1621" s="18"/>
      <c r="P1621" s="161"/>
      <c r="Q1621" s="161"/>
      <c r="R1621" s="161"/>
      <c r="S1621" s="36"/>
      <c r="T1621" s="36"/>
      <c r="U1621" s="31"/>
      <c r="V1621" s="30"/>
      <c r="W1621" s="1"/>
      <c r="X1621" s="1"/>
    </row>
    <row r="1622" spans="1:24">
      <c r="A1622" s="65"/>
      <c r="B1622" s="29"/>
      <c r="C1622" s="30"/>
      <c r="D1622" s="29"/>
      <c r="E1622" s="28"/>
      <c r="F1622" s="29"/>
      <c r="G1622" s="30"/>
      <c r="H1622" s="30"/>
      <c r="I1622" s="36"/>
      <c r="J1622" s="36"/>
      <c r="K1622" s="36"/>
      <c r="L1622" s="36"/>
      <c r="M1622" s="31"/>
      <c r="N1622" s="32"/>
      <c r="O1622" s="18"/>
      <c r="P1622" s="161"/>
      <c r="Q1622" s="161"/>
      <c r="R1622" s="161"/>
      <c r="S1622" s="36"/>
      <c r="T1622" s="36"/>
      <c r="U1622" s="31"/>
      <c r="V1622" s="30"/>
      <c r="W1622" s="1"/>
      <c r="X1622" s="1"/>
    </row>
    <row r="1623" spans="1:24">
      <c r="A1623" s="65"/>
      <c r="B1623" s="29"/>
      <c r="C1623" s="30"/>
      <c r="D1623" s="29"/>
      <c r="E1623" s="28"/>
      <c r="F1623" s="29"/>
      <c r="G1623" s="30"/>
      <c r="H1623" s="30"/>
      <c r="I1623" s="36"/>
      <c r="J1623" s="36"/>
      <c r="K1623" s="36"/>
      <c r="L1623" s="36"/>
      <c r="M1623" s="31"/>
      <c r="N1623" s="32"/>
      <c r="O1623" s="18"/>
      <c r="P1623" s="161"/>
      <c r="Q1623" s="161"/>
      <c r="R1623" s="161"/>
      <c r="S1623" s="36"/>
      <c r="T1623" s="36"/>
      <c r="U1623" s="31"/>
      <c r="V1623" s="30"/>
      <c r="W1623" s="1"/>
      <c r="X1623" s="1"/>
    </row>
    <row r="1624" spans="1:24">
      <c r="A1624" s="65"/>
      <c r="B1624" s="29"/>
      <c r="C1624" s="30"/>
      <c r="D1624" s="29"/>
      <c r="E1624" s="28"/>
      <c r="F1624" s="29"/>
      <c r="G1624" s="30"/>
      <c r="H1624" s="30"/>
      <c r="I1624" s="36"/>
      <c r="J1624" s="36"/>
      <c r="K1624" s="36"/>
      <c r="L1624" s="36"/>
      <c r="M1624" s="31"/>
      <c r="N1624" s="32"/>
      <c r="O1624" s="18"/>
      <c r="P1624" s="161"/>
      <c r="Q1624" s="161"/>
      <c r="R1624" s="161"/>
      <c r="S1624" s="36"/>
      <c r="T1624" s="36"/>
      <c r="U1624" s="31"/>
      <c r="V1624" s="30"/>
      <c r="W1624" s="1"/>
      <c r="X1624" s="1"/>
    </row>
    <row r="1625" spans="1:24">
      <c r="A1625" s="65"/>
      <c r="B1625" s="29"/>
      <c r="C1625" s="30"/>
      <c r="D1625" s="29"/>
      <c r="E1625" s="28"/>
      <c r="F1625" s="29"/>
      <c r="G1625" s="30"/>
      <c r="H1625" s="30"/>
      <c r="I1625" s="36"/>
      <c r="J1625" s="36"/>
      <c r="K1625" s="36"/>
      <c r="L1625" s="36"/>
      <c r="M1625" s="31"/>
      <c r="N1625" s="32"/>
      <c r="O1625" s="18"/>
      <c r="P1625" s="161"/>
      <c r="Q1625" s="161"/>
      <c r="R1625" s="161"/>
      <c r="S1625" s="36"/>
      <c r="T1625" s="36"/>
      <c r="U1625" s="31"/>
      <c r="V1625" s="30"/>
      <c r="W1625" s="1"/>
      <c r="X1625" s="1"/>
    </row>
    <row r="1626" spans="1:24">
      <c r="A1626" s="65"/>
      <c r="B1626" s="29"/>
      <c r="C1626" s="30"/>
      <c r="D1626" s="29"/>
      <c r="E1626" s="28"/>
      <c r="F1626" s="29"/>
      <c r="G1626" s="30"/>
      <c r="H1626" s="30"/>
      <c r="I1626" s="36"/>
      <c r="J1626" s="36"/>
      <c r="K1626" s="36"/>
      <c r="L1626" s="36"/>
      <c r="M1626" s="31"/>
      <c r="N1626" s="32"/>
      <c r="O1626" s="18"/>
      <c r="P1626" s="161"/>
      <c r="Q1626" s="161"/>
      <c r="R1626" s="161"/>
      <c r="S1626" s="36"/>
      <c r="T1626" s="36"/>
      <c r="U1626" s="31"/>
      <c r="V1626" s="30"/>
      <c r="W1626" s="1"/>
      <c r="X1626" s="1"/>
    </row>
    <row r="1627" spans="1:24">
      <c r="A1627" s="65"/>
      <c r="B1627" s="29"/>
      <c r="C1627" s="30"/>
      <c r="D1627" s="29"/>
      <c r="E1627" s="28"/>
      <c r="F1627" s="29"/>
      <c r="G1627" s="30"/>
      <c r="H1627" s="30"/>
      <c r="I1627" s="36"/>
      <c r="J1627" s="36"/>
      <c r="K1627" s="36"/>
      <c r="L1627" s="36"/>
      <c r="M1627" s="31"/>
      <c r="N1627" s="32"/>
      <c r="O1627" s="18"/>
      <c r="P1627" s="161"/>
      <c r="Q1627" s="161"/>
      <c r="R1627" s="161"/>
      <c r="S1627" s="36"/>
      <c r="T1627" s="36"/>
      <c r="U1627" s="31"/>
      <c r="V1627" s="30"/>
      <c r="W1627" s="1"/>
      <c r="X1627" s="1"/>
    </row>
    <row r="1628" spans="1:24">
      <c r="A1628" s="65"/>
      <c r="B1628" s="29"/>
      <c r="C1628" s="30"/>
      <c r="D1628" s="29"/>
      <c r="E1628" s="28"/>
      <c r="F1628" s="29"/>
      <c r="G1628" s="30"/>
      <c r="H1628" s="30"/>
      <c r="I1628" s="36"/>
      <c r="J1628" s="36"/>
      <c r="K1628" s="36"/>
      <c r="L1628" s="36"/>
      <c r="M1628" s="31"/>
      <c r="N1628" s="32"/>
      <c r="O1628" s="18"/>
      <c r="P1628" s="161"/>
      <c r="Q1628" s="161"/>
      <c r="R1628" s="161"/>
      <c r="S1628" s="36"/>
      <c r="T1628" s="36"/>
      <c r="U1628" s="31"/>
      <c r="V1628" s="30"/>
      <c r="W1628" s="1"/>
      <c r="X1628" s="1"/>
    </row>
    <row r="1629" spans="1:24">
      <c r="A1629" s="65"/>
      <c r="B1629" s="29"/>
      <c r="C1629" s="30"/>
      <c r="D1629" s="29"/>
      <c r="E1629" s="28"/>
      <c r="F1629" s="29"/>
      <c r="G1629" s="30"/>
      <c r="H1629" s="30"/>
      <c r="I1629" s="36"/>
      <c r="J1629" s="36"/>
      <c r="K1629" s="36"/>
      <c r="L1629" s="36"/>
      <c r="M1629" s="31"/>
      <c r="N1629" s="32"/>
      <c r="O1629" s="18"/>
      <c r="P1629" s="161"/>
      <c r="Q1629" s="161"/>
      <c r="R1629" s="161"/>
      <c r="S1629" s="36"/>
      <c r="T1629" s="36"/>
      <c r="U1629" s="31"/>
      <c r="V1629" s="30"/>
      <c r="W1629" s="1"/>
      <c r="X1629" s="1"/>
    </row>
    <row r="1630" spans="1:24">
      <c r="A1630" s="65"/>
      <c r="B1630" s="29"/>
      <c r="C1630" s="30"/>
      <c r="D1630" s="29"/>
      <c r="E1630" s="28"/>
      <c r="F1630" s="29"/>
      <c r="G1630" s="30"/>
      <c r="H1630" s="30"/>
      <c r="I1630" s="36"/>
      <c r="J1630" s="36"/>
      <c r="K1630" s="36"/>
      <c r="L1630" s="36"/>
      <c r="M1630" s="31"/>
      <c r="N1630" s="32"/>
      <c r="O1630" s="18"/>
      <c r="P1630" s="161"/>
      <c r="Q1630" s="161"/>
      <c r="R1630" s="161"/>
      <c r="S1630" s="36"/>
      <c r="T1630" s="36"/>
      <c r="U1630" s="31"/>
      <c r="V1630" s="30"/>
      <c r="W1630" s="1"/>
      <c r="X1630" s="1"/>
    </row>
    <row r="1631" spans="1:24">
      <c r="A1631" s="65"/>
      <c r="B1631" s="29"/>
      <c r="C1631" s="30"/>
      <c r="D1631" s="29"/>
      <c r="E1631" s="28"/>
      <c r="F1631" s="29"/>
      <c r="G1631" s="30"/>
      <c r="H1631" s="30"/>
      <c r="I1631" s="36"/>
      <c r="J1631" s="36"/>
      <c r="K1631" s="36"/>
      <c r="L1631" s="36"/>
      <c r="M1631" s="31"/>
      <c r="N1631" s="32"/>
      <c r="O1631" s="18"/>
      <c r="P1631" s="161"/>
      <c r="Q1631" s="161"/>
      <c r="R1631" s="161"/>
      <c r="S1631" s="36"/>
      <c r="T1631" s="36"/>
      <c r="U1631" s="31"/>
      <c r="V1631" s="30"/>
      <c r="W1631" s="1"/>
      <c r="X1631" s="1"/>
    </row>
    <row r="1632" spans="1:24">
      <c r="A1632" s="65"/>
      <c r="B1632" s="29"/>
      <c r="C1632" s="30"/>
      <c r="D1632" s="29"/>
      <c r="E1632" s="28"/>
      <c r="F1632" s="29"/>
      <c r="G1632" s="30"/>
      <c r="H1632" s="30"/>
      <c r="I1632" s="36"/>
      <c r="J1632" s="36"/>
      <c r="K1632" s="36"/>
      <c r="L1632" s="36"/>
      <c r="M1632" s="31"/>
      <c r="N1632" s="32"/>
      <c r="O1632" s="18"/>
      <c r="P1632" s="161"/>
      <c r="Q1632" s="161"/>
      <c r="R1632" s="161"/>
      <c r="S1632" s="36"/>
      <c r="T1632" s="36"/>
      <c r="U1632" s="31"/>
      <c r="V1632" s="30"/>
      <c r="W1632" s="1"/>
      <c r="X1632" s="1"/>
    </row>
    <row r="1633" spans="1:24">
      <c r="A1633" s="65"/>
      <c r="B1633" s="29"/>
      <c r="C1633" s="30"/>
      <c r="D1633" s="29"/>
      <c r="E1633" s="28"/>
      <c r="F1633" s="29"/>
      <c r="G1633" s="30"/>
      <c r="H1633" s="30"/>
      <c r="I1633" s="36"/>
      <c r="J1633" s="36"/>
      <c r="K1633" s="36"/>
      <c r="L1633" s="36"/>
      <c r="M1633" s="31"/>
      <c r="N1633" s="32"/>
      <c r="O1633" s="18"/>
      <c r="P1633" s="161"/>
      <c r="Q1633" s="161"/>
      <c r="R1633" s="161"/>
      <c r="S1633" s="36"/>
      <c r="T1633" s="36"/>
      <c r="U1633" s="31"/>
      <c r="V1633" s="30"/>
      <c r="W1633" s="1"/>
      <c r="X1633" s="1"/>
    </row>
    <row r="1634" spans="1:24">
      <c r="A1634" s="65"/>
      <c r="B1634" s="29"/>
      <c r="C1634" s="30"/>
      <c r="D1634" s="29"/>
      <c r="E1634" s="28"/>
      <c r="F1634" s="29"/>
      <c r="G1634" s="30"/>
      <c r="H1634" s="30"/>
      <c r="I1634" s="36"/>
      <c r="J1634" s="36"/>
      <c r="K1634" s="36"/>
      <c r="L1634" s="36"/>
      <c r="M1634" s="31"/>
      <c r="N1634" s="32"/>
      <c r="O1634" s="18"/>
      <c r="P1634" s="161"/>
      <c r="Q1634" s="161"/>
      <c r="R1634" s="161"/>
      <c r="S1634" s="36"/>
      <c r="T1634" s="36"/>
      <c r="U1634" s="31"/>
      <c r="V1634" s="30"/>
      <c r="W1634" s="1"/>
      <c r="X1634" s="1"/>
    </row>
    <row r="1635" spans="1:24">
      <c r="A1635" s="65"/>
      <c r="B1635" s="29"/>
      <c r="C1635" s="30"/>
      <c r="D1635" s="29"/>
      <c r="E1635" s="28"/>
      <c r="F1635" s="29"/>
      <c r="G1635" s="30"/>
      <c r="H1635" s="30"/>
      <c r="I1635" s="36"/>
      <c r="J1635" s="36"/>
      <c r="K1635" s="36"/>
      <c r="L1635" s="36"/>
      <c r="M1635" s="31"/>
      <c r="N1635" s="32"/>
      <c r="O1635" s="18"/>
      <c r="P1635" s="161"/>
      <c r="Q1635" s="161"/>
      <c r="R1635" s="161"/>
      <c r="S1635" s="36"/>
      <c r="T1635" s="36"/>
      <c r="U1635" s="31"/>
      <c r="V1635" s="30"/>
      <c r="W1635" s="1"/>
      <c r="X1635" s="1"/>
    </row>
    <row r="1636" spans="1:24">
      <c r="A1636" s="65"/>
      <c r="B1636" s="29"/>
      <c r="C1636" s="30"/>
      <c r="D1636" s="29"/>
      <c r="E1636" s="28"/>
      <c r="F1636" s="29"/>
      <c r="G1636" s="30"/>
      <c r="H1636" s="30"/>
      <c r="I1636" s="36"/>
      <c r="J1636" s="36"/>
      <c r="K1636" s="36"/>
      <c r="L1636" s="36"/>
      <c r="M1636" s="31"/>
      <c r="N1636" s="32"/>
      <c r="O1636" s="18"/>
      <c r="P1636" s="161"/>
      <c r="Q1636" s="161"/>
      <c r="R1636" s="161"/>
      <c r="S1636" s="36"/>
      <c r="T1636" s="36"/>
      <c r="U1636" s="31"/>
      <c r="V1636" s="30"/>
      <c r="W1636" s="1"/>
      <c r="X1636" s="1"/>
    </row>
    <row r="1637" spans="1:24">
      <c r="A1637" s="65"/>
      <c r="B1637" s="29"/>
      <c r="C1637" s="30"/>
      <c r="D1637" s="29"/>
      <c r="E1637" s="28"/>
      <c r="F1637" s="29"/>
      <c r="G1637" s="30"/>
      <c r="H1637" s="30"/>
      <c r="I1637" s="36"/>
      <c r="J1637" s="36"/>
      <c r="K1637" s="36"/>
      <c r="L1637" s="36"/>
      <c r="M1637" s="31"/>
      <c r="N1637" s="32"/>
      <c r="O1637" s="18"/>
      <c r="P1637" s="161"/>
      <c r="Q1637" s="161"/>
      <c r="R1637" s="161"/>
      <c r="S1637" s="36"/>
      <c r="T1637" s="36"/>
      <c r="U1637" s="31"/>
      <c r="V1637" s="30"/>
      <c r="W1637" s="1"/>
      <c r="X1637" s="1"/>
    </row>
    <row r="1638" spans="1:24">
      <c r="A1638" s="65"/>
      <c r="B1638" s="29"/>
      <c r="C1638" s="30"/>
      <c r="D1638" s="29"/>
      <c r="E1638" s="28"/>
      <c r="F1638" s="29"/>
      <c r="G1638" s="30"/>
      <c r="H1638" s="30"/>
      <c r="I1638" s="36"/>
      <c r="J1638" s="36"/>
      <c r="K1638" s="36"/>
      <c r="L1638" s="36"/>
      <c r="M1638" s="31"/>
      <c r="N1638" s="32"/>
      <c r="O1638" s="18"/>
      <c r="P1638" s="161"/>
      <c r="Q1638" s="161"/>
      <c r="R1638" s="161"/>
      <c r="S1638" s="36"/>
      <c r="T1638" s="36"/>
      <c r="U1638" s="31"/>
      <c r="V1638" s="30"/>
      <c r="W1638" s="1"/>
      <c r="X1638" s="1"/>
    </row>
    <row r="1639" spans="1:24">
      <c r="A1639" s="65"/>
      <c r="B1639" s="29"/>
      <c r="C1639" s="30"/>
      <c r="D1639" s="29"/>
      <c r="E1639" s="28"/>
      <c r="F1639" s="29"/>
      <c r="G1639" s="30"/>
      <c r="H1639" s="30"/>
      <c r="I1639" s="36"/>
      <c r="J1639" s="36"/>
      <c r="K1639" s="36"/>
      <c r="L1639" s="36"/>
      <c r="M1639" s="31"/>
      <c r="N1639" s="32"/>
      <c r="O1639" s="18"/>
      <c r="P1639" s="161"/>
      <c r="Q1639" s="161"/>
      <c r="R1639" s="161"/>
      <c r="S1639" s="36"/>
      <c r="T1639" s="36"/>
      <c r="U1639" s="31"/>
      <c r="V1639" s="30"/>
      <c r="W1639" s="1"/>
      <c r="X1639" s="1"/>
    </row>
    <row r="1640" spans="1:24">
      <c r="A1640" s="65"/>
      <c r="B1640" s="29"/>
      <c r="C1640" s="30"/>
      <c r="D1640" s="29"/>
      <c r="E1640" s="28"/>
      <c r="F1640" s="29"/>
      <c r="G1640" s="30"/>
      <c r="H1640" s="30"/>
      <c r="I1640" s="36"/>
      <c r="J1640" s="36"/>
      <c r="K1640" s="36"/>
      <c r="L1640" s="36"/>
      <c r="M1640" s="31"/>
      <c r="N1640" s="32"/>
      <c r="O1640" s="18"/>
      <c r="P1640" s="161"/>
      <c r="Q1640" s="161"/>
      <c r="R1640" s="161"/>
      <c r="S1640" s="36"/>
      <c r="T1640" s="36"/>
      <c r="U1640" s="31"/>
      <c r="V1640" s="30"/>
      <c r="W1640" s="1"/>
      <c r="X1640" s="1"/>
    </row>
    <row r="1641" spans="1:24">
      <c r="A1641" s="65"/>
      <c r="B1641" s="29"/>
      <c r="C1641" s="30"/>
      <c r="D1641" s="29"/>
      <c r="E1641" s="28"/>
      <c r="F1641" s="29"/>
      <c r="G1641" s="30"/>
      <c r="H1641" s="30"/>
      <c r="I1641" s="36"/>
      <c r="J1641" s="36"/>
      <c r="K1641" s="36"/>
      <c r="L1641" s="36"/>
      <c r="M1641" s="31"/>
      <c r="N1641" s="32"/>
      <c r="O1641" s="18"/>
      <c r="P1641" s="161"/>
      <c r="Q1641" s="161"/>
      <c r="R1641" s="161"/>
      <c r="S1641" s="36"/>
      <c r="T1641" s="36"/>
      <c r="U1641" s="31"/>
      <c r="V1641" s="30"/>
      <c r="W1641" s="1"/>
      <c r="X1641" s="1"/>
    </row>
    <row r="1642" spans="1:24">
      <c r="A1642" s="65"/>
      <c r="B1642" s="29"/>
      <c r="C1642" s="30"/>
      <c r="D1642" s="29"/>
      <c r="E1642" s="28"/>
      <c r="F1642" s="29"/>
      <c r="G1642" s="30"/>
      <c r="H1642" s="30"/>
      <c r="I1642" s="36"/>
      <c r="J1642" s="36"/>
      <c r="K1642" s="36"/>
      <c r="L1642" s="36"/>
      <c r="M1642" s="31"/>
      <c r="N1642" s="32"/>
      <c r="O1642" s="18"/>
      <c r="P1642" s="161"/>
      <c r="Q1642" s="161"/>
      <c r="R1642" s="161"/>
      <c r="S1642" s="36"/>
      <c r="T1642" s="36"/>
      <c r="U1642" s="31"/>
      <c r="V1642" s="30"/>
      <c r="W1642" s="1"/>
      <c r="X1642" s="1"/>
    </row>
    <row r="1643" spans="1:24">
      <c r="A1643" s="65"/>
      <c r="B1643" s="29"/>
      <c r="C1643" s="30"/>
      <c r="D1643" s="29"/>
      <c r="E1643" s="28"/>
      <c r="F1643" s="29"/>
      <c r="G1643" s="30"/>
      <c r="H1643" s="30"/>
      <c r="I1643" s="36"/>
      <c r="J1643" s="36"/>
      <c r="K1643" s="36"/>
      <c r="L1643" s="36"/>
      <c r="M1643" s="31"/>
      <c r="N1643" s="32"/>
      <c r="O1643" s="18"/>
      <c r="P1643" s="161"/>
      <c r="Q1643" s="161"/>
      <c r="R1643" s="161"/>
      <c r="S1643" s="36"/>
      <c r="T1643" s="36"/>
      <c r="U1643" s="31"/>
      <c r="V1643" s="30"/>
      <c r="W1643" s="1"/>
      <c r="X1643" s="1"/>
    </row>
    <row r="1644" spans="1:24">
      <c r="A1644" s="65"/>
      <c r="B1644" s="29"/>
      <c r="C1644" s="30"/>
      <c r="D1644" s="29"/>
      <c r="E1644" s="28"/>
      <c r="F1644" s="29"/>
      <c r="G1644" s="30"/>
      <c r="H1644" s="30"/>
      <c r="I1644" s="36"/>
      <c r="J1644" s="36"/>
      <c r="K1644" s="36"/>
      <c r="L1644" s="36"/>
      <c r="M1644" s="31"/>
      <c r="N1644" s="32"/>
      <c r="O1644" s="18"/>
      <c r="P1644" s="161"/>
      <c r="Q1644" s="161"/>
      <c r="R1644" s="161"/>
      <c r="S1644" s="36"/>
      <c r="T1644" s="36"/>
      <c r="U1644" s="31"/>
      <c r="V1644" s="30"/>
      <c r="W1644" s="1"/>
      <c r="X1644" s="1"/>
    </row>
    <row r="1645" spans="1:24">
      <c r="A1645" s="65"/>
      <c r="B1645" s="29"/>
      <c r="C1645" s="30"/>
      <c r="D1645" s="29"/>
      <c r="E1645" s="28"/>
      <c r="F1645" s="29"/>
      <c r="G1645" s="30"/>
      <c r="H1645" s="30"/>
      <c r="I1645" s="36"/>
      <c r="J1645" s="36"/>
      <c r="K1645" s="36"/>
      <c r="L1645" s="36"/>
      <c r="M1645" s="31"/>
      <c r="N1645" s="32"/>
      <c r="O1645" s="18"/>
      <c r="P1645" s="161"/>
      <c r="Q1645" s="161"/>
      <c r="R1645" s="161"/>
      <c r="S1645" s="36"/>
      <c r="T1645" s="36"/>
      <c r="U1645" s="31"/>
      <c r="V1645" s="30"/>
      <c r="W1645" s="1"/>
      <c r="X1645" s="1"/>
    </row>
    <row r="1646" spans="1:24">
      <c r="A1646" s="65"/>
      <c r="B1646" s="29"/>
      <c r="C1646" s="30"/>
      <c r="D1646" s="29"/>
      <c r="E1646" s="28"/>
      <c r="F1646" s="29"/>
      <c r="G1646" s="30"/>
      <c r="H1646" s="30"/>
      <c r="I1646" s="36"/>
      <c r="J1646" s="36"/>
      <c r="K1646" s="36"/>
      <c r="L1646" s="36"/>
      <c r="M1646" s="31"/>
      <c r="N1646" s="32"/>
      <c r="O1646" s="18"/>
      <c r="P1646" s="161"/>
      <c r="Q1646" s="161"/>
      <c r="R1646" s="161"/>
      <c r="S1646" s="36"/>
      <c r="T1646" s="36"/>
      <c r="U1646" s="31"/>
      <c r="V1646" s="30"/>
      <c r="W1646" s="1"/>
      <c r="X1646" s="1"/>
    </row>
    <row r="1647" spans="1:24">
      <c r="A1647" s="65"/>
      <c r="B1647" s="29"/>
      <c r="C1647" s="30"/>
      <c r="D1647" s="29"/>
      <c r="E1647" s="28"/>
      <c r="F1647" s="29"/>
      <c r="G1647" s="30"/>
      <c r="H1647" s="30"/>
      <c r="I1647" s="36"/>
      <c r="J1647" s="36"/>
      <c r="K1647" s="36"/>
      <c r="L1647" s="36"/>
      <c r="M1647" s="31"/>
      <c r="N1647" s="32"/>
      <c r="O1647" s="18"/>
      <c r="P1647" s="161"/>
      <c r="Q1647" s="161"/>
      <c r="R1647" s="161"/>
      <c r="S1647" s="36"/>
      <c r="T1647" s="36"/>
      <c r="U1647" s="31"/>
      <c r="V1647" s="30"/>
      <c r="W1647" s="1"/>
      <c r="X1647" s="1"/>
    </row>
    <row r="1648" spans="1:24">
      <c r="A1648" s="65"/>
      <c r="B1648" s="29"/>
      <c r="C1648" s="30"/>
      <c r="D1648" s="29"/>
      <c r="E1648" s="28"/>
      <c r="F1648" s="29"/>
      <c r="G1648" s="30"/>
      <c r="H1648" s="30"/>
      <c r="I1648" s="36"/>
      <c r="J1648" s="36"/>
      <c r="K1648" s="36"/>
      <c r="L1648" s="36"/>
      <c r="M1648" s="31"/>
      <c r="N1648" s="32"/>
      <c r="O1648" s="18"/>
      <c r="P1648" s="161"/>
      <c r="Q1648" s="161"/>
      <c r="R1648" s="161"/>
      <c r="S1648" s="36"/>
      <c r="T1648" s="36"/>
      <c r="U1648" s="31"/>
      <c r="V1648" s="30"/>
      <c r="W1648" s="1"/>
      <c r="X1648" s="1"/>
    </row>
    <row r="1649" spans="1:24">
      <c r="A1649" s="65"/>
      <c r="B1649" s="29"/>
      <c r="C1649" s="30"/>
      <c r="D1649" s="29"/>
      <c r="E1649" s="28"/>
      <c r="F1649" s="29"/>
      <c r="G1649" s="30"/>
      <c r="H1649" s="30"/>
      <c r="I1649" s="36"/>
      <c r="J1649" s="36"/>
      <c r="K1649" s="36"/>
      <c r="L1649" s="36"/>
      <c r="M1649" s="31"/>
      <c r="N1649" s="32"/>
      <c r="O1649" s="18"/>
      <c r="P1649" s="161"/>
      <c r="Q1649" s="161"/>
      <c r="R1649" s="161"/>
      <c r="S1649" s="36"/>
      <c r="T1649" s="36"/>
      <c r="U1649" s="31"/>
      <c r="V1649" s="30"/>
      <c r="W1649" s="1"/>
      <c r="X1649" s="1"/>
    </row>
    <row r="1650" spans="1:24">
      <c r="A1650" s="65"/>
      <c r="B1650" s="29"/>
      <c r="C1650" s="30"/>
      <c r="D1650" s="29"/>
      <c r="E1650" s="28"/>
      <c r="F1650" s="29"/>
      <c r="G1650" s="30"/>
      <c r="H1650" s="30"/>
      <c r="I1650" s="36"/>
      <c r="J1650" s="36"/>
      <c r="K1650" s="36"/>
      <c r="L1650" s="36"/>
      <c r="M1650" s="31"/>
      <c r="N1650" s="32"/>
      <c r="O1650" s="18"/>
      <c r="P1650" s="161"/>
      <c r="Q1650" s="161"/>
      <c r="R1650" s="161"/>
      <c r="S1650" s="36"/>
      <c r="T1650" s="36"/>
      <c r="U1650" s="31"/>
      <c r="V1650" s="30"/>
      <c r="W1650" s="1"/>
      <c r="X1650" s="1"/>
    </row>
    <row r="1651" spans="1:24">
      <c r="A1651" s="65"/>
      <c r="B1651" s="29"/>
      <c r="C1651" s="30"/>
      <c r="D1651" s="29"/>
      <c r="E1651" s="28"/>
      <c r="F1651" s="29"/>
      <c r="G1651" s="30"/>
      <c r="H1651" s="30"/>
      <c r="I1651" s="36"/>
      <c r="J1651" s="36"/>
      <c r="K1651" s="36"/>
      <c r="L1651" s="36"/>
      <c r="M1651" s="31"/>
      <c r="N1651" s="32"/>
      <c r="O1651" s="18"/>
      <c r="P1651" s="161"/>
      <c r="Q1651" s="161"/>
      <c r="R1651" s="161"/>
      <c r="S1651" s="36"/>
      <c r="T1651" s="36"/>
      <c r="U1651" s="31"/>
      <c r="V1651" s="30"/>
      <c r="W1651" s="1"/>
      <c r="X1651" s="1"/>
    </row>
    <row r="1652" spans="1:24">
      <c r="A1652" s="65"/>
      <c r="B1652" s="29"/>
      <c r="C1652" s="30"/>
      <c r="D1652" s="29"/>
      <c r="E1652" s="28"/>
      <c r="F1652" s="29"/>
      <c r="G1652" s="30"/>
      <c r="H1652" s="30"/>
      <c r="I1652" s="36"/>
      <c r="J1652" s="36"/>
      <c r="K1652" s="36"/>
      <c r="L1652" s="36"/>
      <c r="M1652" s="31"/>
      <c r="N1652" s="32"/>
      <c r="O1652" s="18"/>
      <c r="P1652" s="161"/>
      <c r="Q1652" s="161"/>
      <c r="R1652" s="161"/>
      <c r="S1652" s="36"/>
      <c r="T1652" s="36"/>
      <c r="U1652" s="31"/>
      <c r="V1652" s="30"/>
      <c r="W1652" s="1"/>
      <c r="X1652" s="1"/>
    </row>
  </sheetData>
  <protectedRanges>
    <protectedRange sqref="N1027:N1028" name="Rango6_1_1_1_1_1"/>
  </protectedRanges>
  <autoFilter ref="A1:V1652" xr:uid="{00000000-0009-0000-0000-00000D000000}"/>
  <conditionalFormatting sqref="M1046">
    <cfRule type="expression" priority="3">
      <formula>$K1046</formula>
    </cfRule>
    <cfRule type="duplicateValues" dxfId="3" priority="4"/>
  </conditionalFormatting>
  <conditionalFormatting sqref="M1047">
    <cfRule type="expression" priority="5">
      <formula>$K1047</formula>
    </cfRule>
    <cfRule type="duplicateValues" dxfId="2" priority="6"/>
  </conditionalFormatting>
  <conditionalFormatting sqref="M1082">
    <cfRule type="expression" priority="1">
      <formula>$H1082</formula>
    </cfRule>
    <cfRule type="duplicateValues" dxfId="1" priority="2"/>
  </conditionalFormatting>
  <conditionalFormatting sqref="M1048:M1065 M1067:M1081">
    <cfRule type="expression" priority="7">
      <formula>$K1048</formula>
    </cfRule>
    <cfRule type="duplicateValues" dxfId="0" priority="8"/>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sheetPr>
  <dimension ref="A1:X225"/>
  <sheetViews>
    <sheetView topLeftCell="A56" workbookViewId="0">
      <selection activeCell="F75" sqref="F75"/>
    </sheetView>
  </sheetViews>
  <sheetFormatPr baseColWidth="10" defaultColWidth="11.44140625" defaultRowHeight="14.4"/>
  <cols>
    <col min="1" max="3" width="11.44140625" style="2"/>
    <col min="4" max="4" width="20.44140625" style="2" customWidth="1"/>
    <col min="5" max="5" width="23.88671875" style="2" customWidth="1"/>
    <col min="6" max="6" width="20.33203125" style="2" customWidth="1"/>
    <col min="7" max="7" width="19.33203125" style="2" customWidth="1"/>
    <col min="8" max="8" width="20" style="2" customWidth="1"/>
    <col min="9" max="10" width="20.6640625" style="7" customWidth="1"/>
    <col min="11" max="11" width="27.77734375" style="7" customWidth="1"/>
    <col min="12" max="12" width="20.6640625" style="7" customWidth="1"/>
    <col min="13" max="14" width="11.44140625" style="2"/>
    <col min="15" max="16" width="11.5546875" style="8"/>
    <col min="17" max="17" width="11.44140625" style="8"/>
    <col min="18" max="18" width="11.44140625" style="127"/>
    <col min="19" max="20" width="20.6640625" style="7" customWidth="1"/>
    <col min="21" max="21" width="11.44140625" style="2"/>
    <col min="22" max="22" width="38" style="2" bestFit="1" customWidth="1"/>
    <col min="23" max="16384" width="11.44140625" style="2"/>
  </cols>
  <sheetData>
    <row r="1" spans="1:24">
      <c r="A1" s="24" t="s">
        <v>0</v>
      </c>
      <c r="B1" s="24" t="s">
        <v>1</v>
      </c>
      <c r="C1" s="24" t="s">
        <v>2</v>
      </c>
      <c r="D1" s="24" t="s">
        <v>3</v>
      </c>
      <c r="E1" s="24" t="s">
        <v>4</v>
      </c>
      <c r="F1" s="24" t="s">
        <v>5</v>
      </c>
      <c r="G1" s="24" t="s">
        <v>6</v>
      </c>
      <c r="H1" s="24" t="s">
        <v>7</v>
      </c>
      <c r="I1" s="40" t="s">
        <v>8</v>
      </c>
      <c r="J1" s="40" t="s">
        <v>9</v>
      </c>
      <c r="K1" s="40" t="s">
        <v>19</v>
      </c>
      <c r="L1" s="40" t="s">
        <v>20</v>
      </c>
      <c r="M1" s="24" t="s">
        <v>10</v>
      </c>
      <c r="N1" s="24" t="s">
        <v>11</v>
      </c>
      <c r="O1" s="25" t="s">
        <v>12</v>
      </c>
      <c r="P1" s="42" t="s">
        <v>21</v>
      </c>
      <c r="Q1" s="42" t="s">
        <v>13</v>
      </c>
      <c r="R1" s="25" t="s">
        <v>14</v>
      </c>
      <c r="S1" s="40" t="s">
        <v>15</v>
      </c>
      <c r="T1" s="40" t="s">
        <v>16</v>
      </c>
      <c r="U1" s="24" t="s">
        <v>17</v>
      </c>
      <c r="V1" s="24" t="s">
        <v>18</v>
      </c>
    </row>
    <row r="2" spans="1:24">
      <c r="A2" s="65">
        <v>891780111</v>
      </c>
      <c r="B2" t="s">
        <v>5320</v>
      </c>
      <c r="C2" t="s">
        <v>26</v>
      </c>
      <c r="D2" t="s">
        <v>27</v>
      </c>
      <c r="E2" t="s">
        <v>836</v>
      </c>
      <c r="F2" t="s">
        <v>29</v>
      </c>
      <c r="G2" t="s">
        <v>30</v>
      </c>
      <c r="H2" t="s">
        <v>89</v>
      </c>
      <c r="I2" s="34">
        <v>490459980</v>
      </c>
      <c r="J2" s="34">
        <v>0</v>
      </c>
      <c r="K2" s="34">
        <v>0</v>
      </c>
      <c r="L2" s="34">
        <v>0</v>
      </c>
      <c r="M2" s="133">
        <v>900864404</v>
      </c>
      <c r="N2" t="s">
        <v>837</v>
      </c>
      <c r="O2" t="s">
        <v>838</v>
      </c>
      <c r="P2" s="59" t="s">
        <v>839</v>
      </c>
      <c r="Q2" s="57" t="s">
        <v>839</v>
      </c>
      <c r="R2" s="165" t="s">
        <v>92</v>
      </c>
      <c r="S2" s="34">
        <v>204361325</v>
      </c>
      <c r="T2" s="34">
        <v>286098655</v>
      </c>
      <c r="U2" s="133">
        <v>85459497</v>
      </c>
      <c r="V2" t="s">
        <v>840</v>
      </c>
      <c r="W2" s="52"/>
      <c r="X2"/>
    </row>
    <row r="3" spans="1:24">
      <c r="A3" s="65">
        <v>891780111</v>
      </c>
      <c r="B3" t="s">
        <v>5320</v>
      </c>
      <c r="C3" t="s">
        <v>26</v>
      </c>
      <c r="D3" t="s">
        <v>27</v>
      </c>
      <c r="E3" t="s">
        <v>841</v>
      </c>
      <c r="F3" t="s">
        <v>29</v>
      </c>
      <c r="G3" t="s">
        <v>30</v>
      </c>
      <c r="H3" t="s">
        <v>89</v>
      </c>
      <c r="I3" s="34">
        <v>42628800</v>
      </c>
      <c r="J3" s="34">
        <v>0</v>
      </c>
      <c r="K3" s="34">
        <v>0</v>
      </c>
      <c r="L3" s="34">
        <v>0</v>
      </c>
      <c r="M3" s="133">
        <v>57461792</v>
      </c>
      <c r="N3" s="167" t="s">
        <v>842</v>
      </c>
      <c r="O3" t="s">
        <v>843</v>
      </c>
      <c r="P3" s="59" t="s">
        <v>694</v>
      </c>
      <c r="Q3" s="165" t="s">
        <v>694</v>
      </c>
      <c r="R3" s="165" t="s">
        <v>92</v>
      </c>
      <c r="S3" s="34">
        <v>21314400</v>
      </c>
      <c r="T3" s="34">
        <v>21314400</v>
      </c>
      <c r="U3" s="133">
        <v>72175282</v>
      </c>
      <c r="V3" s="167" t="s">
        <v>844</v>
      </c>
      <c r="W3"/>
      <c r="X3"/>
    </row>
    <row r="4" spans="1:24">
      <c r="A4" s="65">
        <v>891780111</v>
      </c>
      <c r="B4" t="s">
        <v>5320</v>
      </c>
      <c r="C4" t="s">
        <v>26</v>
      </c>
      <c r="D4" t="s">
        <v>27</v>
      </c>
      <c r="E4" t="s">
        <v>845</v>
      </c>
      <c r="F4" t="s">
        <v>29</v>
      </c>
      <c r="G4" t="s">
        <v>30</v>
      </c>
      <c r="H4" t="s">
        <v>31</v>
      </c>
      <c r="I4" s="34">
        <v>595000000</v>
      </c>
      <c r="J4" s="34">
        <v>0</v>
      </c>
      <c r="K4" s="34">
        <v>0</v>
      </c>
      <c r="L4" s="34">
        <v>0</v>
      </c>
      <c r="M4" s="133">
        <v>819000635</v>
      </c>
      <c r="N4" t="s">
        <v>846</v>
      </c>
      <c r="O4" t="s">
        <v>847</v>
      </c>
      <c r="P4" s="59">
        <v>44585</v>
      </c>
      <c r="Q4" s="59">
        <v>44588</v>
      </c>
      <c r="R4" s="165">
        <v>44926</v>
      </c>
      <c r="S4" s="34">
        <v>0</v>
      </c>
      <c r="T4" s="34">
        <v>595000000</v>
      </c>
      <c r="U4" s="133">
        <v>85459497</v>
      </c>
      <c r="V4" t="s">
        <v>840</v>
      </c>
      <c r="W4"/>
      <c r="X4"/>
    </row>
    <row r="5" spans="1:24">
      <c r="A5" s="65">
        <v>891780111</v>
      </c>
      <c r="B5" t="s">
        <v>5320</v>
      </c>
      <c r="C5" t="s">
        <v>93</v>
      </c>
      <c r="D5" t="s">
        <v>27</v>
      </c>
      <c r="E5" t="s">
        <v>848</v>
      </c>
      <c r="F5" t="s">
        <v>29</v>
      </c>
      <c r="G5" t="s">
        <v>30</v>
      </c>
      <c r="H5" t="s">
        <v>89</v>
      </c>
      <c r="I5" s="194">
        <v>378585267</v>
      </c>
      <c r="J5" s="34">
        <v>0</v>
      </c>
      <c r="K5" s="34">
        <v>0</v>
      </c>
      <c r="L5" s="34">
        <v>0</v>
      </c>
      <c r="M5" s="133">
        <v>901363505</v>
      </c>
      <c r="N5" t="s">
        <v>849</v>
      </c>
      <c r="O5" t="s">
        <v>850</v>
      </c>
      <c r="P5" s="59">
        <v>44589</v>
      </c>
      <c r="Q5" s="59">
        <v>44609</v>
      </c>
      <c r="R5" s="165">
        <v>44622</v>
      </c>
      <c r="S5" s="194">
        <v>156800543</v>
      </c>
      <c r="T5" s="195">
        <v>221784724</v>
      </c>
      <c r="U5" s="133">
        <v>85465146</v>
      </c>
      <c r="V5" t="s">
        <v>851</v>
      </c>
      <c r="W5"/>
      <c r="X5"/>
    </row>
    <row r="6" spans="1:24">
      <c r="A6" s="65">
        <v>891780111</v>
      </c>
      <c r="B6" t="s">
        <v>5320</v>
      </c>
      <c r="C6" t="s">
        <v>26</v>
      </c>
      <c r="D6" t="s">
        <v>27</v>
      </c>
      <c r="E6" t="s">
        <v>852</v>
      </c>
      <c r="F6" t="s">
        <v>29</v>
      </c>
      <c r="G6" t="s">
        <v>30</v>
      </c>
      <c r="H6" t="s">
        <v>89</v>
      </c>
      <c r="I6" s="34">
        <v>594200000</v>
      </c>
      <c r="J6" s="34">
        <v>0</v>
      </c>
      <c r="K6" s="34">
        <v>0</v>
      </c>
      <c r="L6" s="34">
        <v>0</v>
      </c>
      <c r="M6" s="133">
        <v>819004091</v>
      </c>
      <c r="N6" t="s">
        <v>853</v>
      </c>
      <c r="O6" t="s">
        <v>854</v>
      </c>
      <c r="P6" s="59">
        <v>44589</v>
      </c>
      <c r="Q6" s="59">
        <v>44613</v>
      </c>
      <c r="R6" s="165">
        <v>44698</v>
      </c>
      <c r="S6" s="34">
        <v>0</v>
      </c>
      <c r="T6" s="34">
        <v>594200000</v>
      </c>
      <c r="U6" s="133">
        <v>72175282</v>
      </c>
      <c r="V6" t="s">
        <v>844</v>
      </c>
      <c r="W6"/>
      <c r="X6"/>
    </row>
    <row r="7" spans="1:24">
      <c r="A7" s="65">
        <v>891780111</v>
      </c>
      <c r="B7" t="s">
        <v>5320</v>
      </c>
      <c r="C7" t="s">
        <v>93</v>
      </c>
      <c r="D7" t="s">
        <v>27</v>
      </c>
      <c r="E7" t="s">
        <v>855</v>
      </c>
      <c r="F7" t="s">
        <v>29</v>
      </c>
      <c r="G7" t="s">
        <v>30</v>
      </c>
      <c r="H7" t="s">
        <v>31</v>
      </c>
      <c r="I7" s="34">
        <v>672562033</v>
      </c>
      <c r="J7" s="34">
        <v>0</v>
      </c>
      <c r="K7" s="34">
        <v>0</v>
      </c>
      <c r="L7" s="34">
        <v>0</v>
      </c>
      <c r="M7" s="133">
        <v>900692909</v>
      </c>
      <c r="N7" t="s">
        <v>856</v>
      </c>
      <c r="O7" s="55" t="s">
        <v>857</v>
      </c>
      <c r="P7" s="59">
        <v>44589</v>
      </c>
      <c r="Q7" s="59">
        <v>44589</v>
      </c>
      <c r="R7" s="165">
        <v>44926</v>
      </c>
      <c r="S7" s="34">
        <v>0</v>
      </c>
      <c r="T7" s="34">
        <v>672562033</v>
      </c>
      <c r="U7" s="133">
        <v>72175282</v>
      </c>
      <c r="V7" t="s">
        <v>844</v>
      </c>
      <c r="W7"/>
      <c r="X7"/>
    </row>
    <row r="8" spans="1:24">
      <c r="A8" s="65">
        <v>891780111</v>
      </c>
      <c r="B8" t="s">
        <v>5320</v>
      </c>
      <c r="C8" t="s">
        <v>26</v>
      </c>
      <c r="D8" t="s">
        <v>27</v>
      </c>
      <c r="E8" t="s">
        <v>858</v>
      </c>
      <c r="F8" t="s">
        <v>29</v>
      </c>
      <c r="G8" t="s">
        <v>30</v>
      </c>
      <c r="H8" t="s">
        <v>31</v>
      </c>
      <c r="I8" s="34">
        <v>634418877</v>
      </c>
      <c r="J8" s="34">
        <v>0</v>
      </c>
      <c r="K8" s="34">
        <v>0</v>
      </c>
      <c r="L8" s="34">
        <v>0</v>
      </c>
      <c r="M8" s="133">
        <v>900530916</v>
      </c>
      <c r="N8" t="s">
        <v>859</v>
      </c>
      <c r="O8" s="55" t="s">
        <v>860</v>
      </c>
      <c r="P8" s="165">
        <v>44589</v>
      </c>
      <c r="Q8" s="59">
        <v>44608</v>
      </c>
      <c r="R8" s="165">
        <v>44986</v>
      </c>
      <c r="S8" s="34">
        <v>634418877</v>
      </c>
      <c r="T8" s="34">
        <v>0</v>
      </c>
      <c r="U8" s="133">
        <v>85465146</v>
      </c>
      <c r="V8" t="s">
        <v>851</v>
      </c>
      <c r="W8"/>
      <c r="X8"/>
    </row>
    <row r="9" spans="1:24">
      <c r="A9" s="65">
        <v>891780111</v>
      </c>
      <c r="B9" t="s">
        <v>5320</v>
      </c>
      <c r="C9" t="s">
        <v>26</v>
      </c>
      <c r="D9" t="s">
        <v>27</v>
      </c>
      <c r="E9" t="s">
        <v>861</v>
      </c>
      <c r="F9" t="s">
        <v>29</v>
      </c>
      <c r="G9" t="s">
        <v>30</v>
      </c>
      <c r="H9" t="s">
        <v>31</v>
      </c>
      <c r="I9" s="34">
        <v>527003759</v>
      </c>
      <c r="J9" s="34">
        <v>0</v>
      </c>
      <c r="K9" s="34">
        <v>0</v>
      </c>
      <c r="L9" s="34">
        <v>0</v>
      </c>
      <c r="M9" s="133">
        <v>819003851</v>
      </c>
      <c r="N9" t="s">
        <v>862</v>
      </c>
      <c r="O9" s="55" t="s">
        <v>863</v>
      </c>
      <c r="P9" s="165">
        <v>44589</v>
      </c>
      <c r="Q9" s="59">
        <v>44621</v>
      </c>
      <c r="R9" s="165">
        <v>44985</v>
      </c>
      <c r="S9" s="34">
        <v>0</v>
      </c>
      <c r="T9" s="34">
        <v>527003759</v>
      </c>
      <c r="U9" s="133">
        <v>85465146</v>
      </c>
      <c r="V9" t="s">
        <v>851</v>
      </c>
      <c r="W9"/>
      <c r="X9"/>
    </row>
    <row r="10" spans="1:24">
      <c r="A10" s="65">
        <v>891780111</v>
      </c>
      <c r="B10" t="s">
        <v>5320</v>
      </c>
      <c r="C10" t="s">
        <v>93</v>
      </c>
      <c r="D10" t="s">
        <v>27</v>
      </c>
      <c r="E10" t="s">
        <v>864</v>
      </c>
      <c r="F10" t="s">
        <v>29</v>
      </c>
      <c r="G10" t="s">
        <v>30</v>
      </c>
      <c r="H10" t="s">
        <v>89</v>
      </c>
      <c r="I10" s="34">
        <v>2012995304</v>
      </c>
      <c r="J10" s="34">
        <v>0</v>
      </c>
      <c r="K10" s="34">
        <v>0</v>
      </c>
      <c r="L10" s="34">
        <v>0</v>
      </c>
      <c r="M10" s="133">
        <v>900173983</v>
      </c>
      <c r="N10" t="s">
        <v>865</v>
      </c>
      <c r="O10" s="55" t="s">
        <v>866</v>
      </c>
      <c r="P10" s="165">
        <v>44589</v>
      </c>
      <c r="Q10" s="59">
        <v>44606</v>
      </c>
      <c r="R10" s="165">
        <v>44742</v>
      </c>
      <c r="S10" s="34">
        <v>1148891760</v>
      </c>
      <c r="T10" s="34">
        <v>864103544</v>
      </c>
      <c r="U10" s="133">
        <v>85152695</v>
      </c>
      <c r="V10" t="s">
        <v>867</v>
      </c>
      <c r="W10"/>
      <c r="X10"/>
    </row>
    <row r="11" spans="1:24">
      <c r="A11" s="65">
        <v>891780111</v>
      </c>
      <c r="B11" t="s">
        <v>5320</v>
      </c>
      <c r="C11" t="s">
        <v>93</v>
      </c>
      <c r="D11" t="s">
        <v>27</v>
      </c>
      <c r="E11" t="s">
        <v>868</v>
      </c>
      <c r="F11" t="s">
        <v>29</v>
      </c>
      <c r="G11" t="s">
        <v>30</v>
      </c>
      <c r="H11" t="s">
        <v>89</v>
      </c>
      <c r="I11" s="34">
        <v>425946220</v>
      </c>
      <c r="J11" s="34">
        <v>0</v>
      </c>
      <c r="K11" s="34">
        <v>0</v>
      </c>
      <c r="L11" s="34">
        <v>0</v>
      </c>
      <c r="M11" s="133">
        <v>901281568</v>
      </c>
      <c r="N11" t="s">
        <v>869</v>
      </c>
      <c r="O11" s="55" t="s">
        <v>870</v>
      </c>
      <c r="P11" s="165">
        <v>44589</v>
      </c>
      <c r="Q11" s="59">
        <v>44607</v>
      </c>
      <c r="R11" s="165">
        <v>44655</v>
      </c>
      <c r="S11" s="34">
        <v>0</v>
      </c>
      <c r="T11" s="34">
        <v>425946220</v>
      </c>
      <c r="U11">
        <v>85473390</v>
      </c>
      <c r="V11" t="s">
        <v>871</v>
      </c>
      <c r="W11"/>
      <c r="X11"/>
    </row>
    <row r="12" spans="1:24">
      <c r="A12" s="65">
        <v>891780111</v>
      </c>
      <c r="B12" t="s">
        <v>5320</v>
      </c>
      <c r="C12" t="s">
        <v>93</v>
      </c>
      <c r="D12" t="s">
        <v>27</v>
      </c>
      <c r="E12" t="s">
        <v>872</v>
      </c>
      <c r="F12" t="s">
        <v>29</v>
      </c>
      <c r="G12" t="s">
        <v>30</v>
      </c>
      <c r="H12" t="s">
        <v>31</v>
      </c>
      <c r="I12" s="34">
        <v>300000000</v>
      </c>
      <c r="J12" s="34">
        <v>0</v>
      </c>
      <c r="K12" s="34">
        <v>0</v>
      </c>
      <c r="L12" s="34">
        <v>0</v>
      </c>
      <c r="M12" s="133">
        <v>901023383</v>
      </c>
      <c r="N12" t="s">
        <v>873</v>
      </c>
      <c r="O12" s="55" t="s">
        <v>874</v>
      </c>
      <c r="P12" s="59">
        <v>44589</v>
      </c>
      <c r="Q12" s="59">
        <v>44614</v>
      </c>
      <c r="R12" s="165">
        <v>44712</v>
      </c>
      <c r="S12" s="34">
        <v>0</v>
      </c>
      <c r="T12" s="34">
        <v>300000000</v>
      </c>
      <c r="U12">
        <v>85152695</v>
      </c>
      <c r="V12" t="s">
        <v>867</v>
      </c>
      <c r="W12"/>
      <c r="X12"/>
    </row>
    <row r="13" spans="1:24">
      <c r="A13" s="65">
        <v>891780111</v>
      </c>
      <c r="B13" t="s">
        <v>5320</v>
      </c>
      <c r="C13" t="s">
        <v>26</v>
      </c>
      <c r="D13" t="s">
        <v>27</v>
      </c>
      <c r="E13" t="s">
        <v>875</v>
      </c>
      <c r="F13" t="s">
        <v>29</v>
      </c>
      <c r="G13" t="s">
        <v>30</v>
      </c>
      <c r="H13" t="s">
        <v>31</v>
      </c>
      <c r="I13" s="34">
        <v>290231332</v>
      </c>
      <c r="J13" s="34">
        <v>0</v>
      </c>
      <c r="K13" s="34">
        <v>0</v>
      </c>
      <c r="L13" s="34">
        <v>0</v>
      </c>
      <c r="M13" s="133">
        <v>830122566</v>
      </c>
      <c r="N13" t="s">
        <v>876</v>
      </c>
      <c r="O13" t="s">
        <v>877</v>
      </c>
      <c r="P13" s="59">
        <v>44589</v>
      </c>
      <c r="Q13" s="59">
        <v>44621</v>
      </c>
      <c r="R13" s="165">
        <v>44985</v>
      </c>
      <c r="S13" s="34">
        <v>0</v>
      </c>
      <c r="T13" s="34">
        <v>290231332</v>
      </c>
      <c r="U13" s="133">
        <v>85465146</v>
      </c>
      <c r="V13" t="s">
        <v>851</v>
      </c>
      <c r="W13"/>
      <c r="X13"/>
    </row>
    <row r="14" spans="1:24">
      <c r="A14" s="65">
        <v>891780111</v>
      </c>
      <c r="B14" t="s">
        <v>5320</v>
      </c>
      <c r="C14" t="s">
        <v>26</v>
      </c>
      <c r="D14" t="s">
        <v>27</v>
      </c>
      <c r="E14" t="s">
        <v>5887</v>
      </c>
      <c r="F14" t="s">
        <v>29</v>
      </c>
      <c r="G14" t="s">
        <v>30</v>
      </c>
      <c r="H14" t="s">
        <v>89</v>
      </c>
      <c r="I14" s="194">
        <v>863925800</v>
      </c>
      <c r="J14" s="34">
        <v>878925800</v>
      </c>
      <c r="K14" s="34">
        <v>15000000</v>
      </c>
      <c r="L14" s="34"/>
      <c r="M14" s="133">
        <v>860000018</v>
      </c>
      <c r="N14" t="s">
        <v>5888</v>
      </c>
      <c r="O14" t="s">
        <v>5889</v>
      </c>
      <c r="P14" s="59">
        <v>44648</v>
      </c>
      <c r="Q14" s="59">
        <v>44652</v>
      </c>
      <c r="R14" s="165">
        <v>44926</v>
      </c>
      <c r="S14" s="34">
        <v>0</v>
      </c>
      <c r="T14" s="34">
        <v>878925800</v>
      </c>
      <c r="U14" s="133">
        <v>57298660</v>
      </c>
      <c r="V14" t="s">
        <v>5890</v>
      </c>
      <c r="W14"/>
      <c r="X14"/>
    </row>
    <row r="15" spans="1:24">
      <c r="A15" s="65">
        <v>891780111</v>
      </c>
      <c r="B15" t="s">
        <v>5320</v>
      </c>
      <c r="C15" t="s">
        <v>93</v>
      </c>
      <c r="D15" t="s">
        <v>27</v>
      </c>
      <c r="E15" t="s">
        <v>878</v>
      </c>
      <c r="F15" t="s">
        <v>29</v>
      </c>
      <c r="G15" t="s">
        <v>30</v>
      </c>
      <c r="H15" t="s">
        <v>89</v>
      </c>
      <c r="I15" s="34">
        <v>18000000</v>
      </c>
      <c r="J15" s="34">
        <v>0</v>
      </c>
      <c r="K15" s="34">
        <v>0</v>
      </c>
      <c r="L15" s="34">
        <v>0</v>
      </c>
      <c r="M15" s="133">
        <v>41937205</v>
      </c>
      <c r="N15" t="s">
        <v>879</v>
      </c>
      <c r="O15" t="s">
        <v>880</v>
      </c>
      <c r="P15" s="59">
        <v>44579</v>
      </c>
      <c r="Q15" s="59">
        <v>44579</v>
      </c>
      <c r="R15" s="165">
        <v>44759</v>
      </c>
      <c r="S15" s="34">
        <v>0</v>
      </c>
      <c r="T15" s="34">
        <v>18000000</v>
      </c>
      <c r="U15" s="133">
        <v>57297436</v>
      </c>
      <c r="V15" t="s">
        <v>881</v>
      </c>
      <c r="W15"/>
      <c r="X15"/>
    </row>
    <row r="16" spans="1:24">
      <c r="A16" s="65">
        <v>891780111</v>
      </c>
      <c r="B16" t="s">
        <v>5320</v>
      </c>
      <c r="C16" t="s">
        <v>93</v>
      </c>
      <c r="D16" t="s">
        <v>27</v>
      </c>
      <c r="E16" t="s">
        <v>882</v>
      </c>
      <c r="F16" t="s">
        <v>29</v>
      </c>
      <c r="G16" t="s">
        <v>30</v>
      </c>
      <c r="H16" t="s">
        <v>89</v>
      </c>
      <c r="I16" s="34">
        <v>34537984</v>
      </c>
      <c r="J16" s="34">
        <v>0</v>
      </c>
      <c r="K16" s="34">
        <v>0</v>
      </c>
      <c r="L16" s="34">
        <v>0</v>
      </c>
      <c r="M16" s="133">
        <v>1082858570</v>
      </c>
      <c r="N16" t="s">
        <v>883</v>
      </c>
      <c r="O16" t="s">
        <v>884</v>
      </c>
      <c r="P16" s="59">
        <v>44579</v>
      </c>
      <c r="Q16" s="59">
        <v>44579</v>
      </c>
      <c r="R16" s="165">
        <v>44926</v>
      </c>
      <c r="S16" s="34">
        <v>0</v>
      </c>
      <c r="T16" s="34">
        <v>34537984</v>
      </c>
      <c r="U16" s="133">
        <v>57297436</v>
      </c>
      <c r="V16" t="s">
        <v>881</v>
      </c>
      <c r="W16"/>
      <c r="X16"/>
    </row>
    <row r="17" spans="1:24">
      <c r="A17" s="65">
        <v>891780111</v>
      </c>
      <c r="B17" t="s">
        <v>5320</v>
      </c>
      <c r="C17" t="s">
        <v>93</v>
      </c>
      <c r="D17" t="s">
        <v>27</v>
      </c>
      <c r="E17" t="s">
        <v>885</v>
      </c>
      <c r="F17" t="s">
        <v>29</v>
      </c>
      <c r="G17" t="s">
        <v>30</v>
      </c>
      <c r="H17" t="s">
        <v>89</v>
      </c>
      <c r="I17" s="34">
        <v>23834810</v>
      </c>
      <c r="J17" s="34">
        <v>0</v>
      </c>
      <c r="K17" s="34">
        <v>0</v>
      </c>
      <c r="L17" s="34">
        <v>0</v>
      </c>
      <c r="M17" s="133">
        <v>72189061</v>
      </c>
      <c r="N17" t="s">
        <v>886</v>
      </c>
      <c r="O17" t="s">
        <v>887</v>
      </c>
      <c r="P17" s="59">
        <v>44579</v>
      </c>
      <c r="Q17" s="59">
        <v>44581</v>
      </c>
      <c r="R17" s="165">
        <v>44824</v>
      </c>
      <c r="S17" s="34">
        <v>0</v>
      </c>
      <c r="T17" s="34">
        <v>23834810</v>
      </c>
      <c r="U17" s="133">
        <v>84452427</v>
      </c>
      <c r="V17" t="s">
        <v>888</v>
      </c>
      <c r="W17"/>
      <c r="X17"/>
    </row>
    <row r="18" spans="1:24">
      <c r="A18" s="65">
        <v>891780111</v>
      </c>
      <c r="B18" t="s">
        <v>5320</v>
      </c>
      <c r="C18" t="s">
        <v>93</v>
      </c>
      <c r="D18" t="s">
        <v>27</v>
      </c>
      <c r="E18" t="s">
        <v>889</v>
      </c>
      <c r="F18" t="s">
        <v>29</v>
      </c>
      <c r="G18" t="s">
        <v>30</v>
      </c>
      <c r="H18" t="s">
        <v>89</v>
      </c>
      <c r="I18" s="34">
        <v>40768992</v>
      </c>
      <c r="J18" s="34">
        <v>0</v>
      </c>
      <c r="K18" s="34">
        <v>0</v>
      </c>
      <c r="L18" s="34">
        <v>0</v>
      </c>
      <c r="M18" s="133">
        <v>1082995339</v>
      </c>
      <c r="N18" t="s">
        <v>890</v>
      </c>
      <c r="O18" t="s">
        <v>891</v>
      </c>
      <c r="P18" s="59">
        <v>44579</v>
      </c>
      <c r="Q18" s="59">
        <v>44579</v>
      </c>
      <c r="R18" s="165">
        <v>44926</v>
      </c>
      <c r="S18" s="34">
        <v>0</v>
      </c>
      <c r="T18" s="34">
        <v>40768992</v>
      </c>
      <c r="U18" s="133">
        <v>8746547</v>
      </c>
      <c r="V18" t="s">
        <v>892</v>
      </c>
      <c r="W18"/>
      <c r="X18"/>
    </row>
    <row r="19" spans="1:24">
      <c r="A19" s="65">
        <v>891780111</v>
      </c>
      <c r="B19" t="s">
        <v>5320</v>
      </c>
      <c r="C19" t="s">
        <v>93</v>
      </c>
      <c r="D19" t="s">
        <v>27</v>
      </c>
      <c r="E19" t="s">
        <v>893</v>
      </c>
      <c r="F19" t="s">
        <v>29</v>
      </c>
      <c r="G19" t="s">
        <v>30</v>
      </c>
      <c r="H19" t="s">
        <v>89</v>
      </c>
      <c r="I19" s="34">
        <v>62608692</v>
      </c>
      <c r="J19" s="34">
        <v>0</v>
      </c>
      <c r="K19" s="34">
        <v>0</v>
      </c>
      <c r="L19" s="34">
        <v>0</v>
      </c>
      <c r="M19" s="133">
        <v>1082870070</v>
      </c>
      <c r="N19" t="s">
        <v>894</v>
      </c>
      <c r="O19" t="s">
        <v>895</v>
      </c>
      <c r="P19" s="59">
        <v>44579</v>
      </c>
      <c r="Q19" s="59">
        <v>44579</v>
      </c>
      <c r="R19" s="165">
        <v>44926</v>
      </c>
      <c r="S19" s="34">
        <v>0</v>
      </c>
      <c r="T19" s="34">
        <v>62608692</v>
      </c>
      <c r="U19" s="133">
        <v>8746547</v>
      </c>
      <c r="V19" t="s">
        <v>892</v>
      </c>
      <c r="W19"/>
      <c r="X19"/>
    </row>
    <row r="20" spans="1:24">
      <c r="A20" s="65">
        <v>891780111</v>
      </c>
      <c r="B20" t="s">
        <v>5320</v>
      </c>
      <c r="C20" t="s">
        <v>93</v>
      </c>
      <c r="D20" t="s">
        <v>27</v>
      </c>
      <c r="E20" t="s">
        <v>896</v>
      </c>
      <c r="F20" t="s">
        <v>29</v>
      </c>
      <c r="G20" t="s">
        <v>30</v>
      </c>
      <c r="H20" t="s">
        <v>89</v>
      </c>
      <c r="I20" s="34">
        <v>22315765</v>
      </c>
      <c r="J20" s="34">
        <v>0</v>
      </c>
      <c r="K20" s="34">
        <v>0</v>
      </c>
      <c r="L20" s="34">
        <v>0</v>
      </c>
      <c r="M20" s="133">
        <v>1082886506</v>
      </c>
      <c r="N20" t="s">
        <v>897</v>
      </c>
      <c r="O20" t="s">
        <v>898</v>
      </c>
      <c r="P20" s="59">
        <v>44579</v>
      </c>
      <c r="Q20" s="59">
        <v>44652</v>
      </c>
      <c r="R20" s="165">
        <v>44866</v>
      </c>
      <c r="S20" s="34">
        <v>0</v>
      </c>
      <c r="T20" s="34">
        <v>22315765</v>
      </c>
      <c r="U20" s="133">
        <v>84452427</v>
      </c>
      <c r="V20" t="s">
        <v>888</v>
      </c>
      <c r="W20"/>
      <c r="X20"/>
    </row>
    <row r="21" spans="1:24">
      <c r="A21" s="65">
        <v>891780111</v>
      </c>
      <c r="B21" t="s">
        <v>5320</v>
      </c>
      <c r="C21" t="s">
        <v>93</v>
      </c>
      <c r="D21" t="s">
        <v>27</v>
      </c>
      <c r="E21" t="s">
        <v>899</v>
      </c>
      <c r="F21" t="s">
        <v>29</v>
      </c>
      <c r="G21" t="s">
        <v>30</v>
      </c>
      <c r="H21" t="s">
        <v>89</v>
      </c>
      <c r="I21" s="34">
        <v>2132407</v>
      </c>
      <c r="J21" s="34">
        <v>0</v>
      </c>
      <c r="K21" s="34">
        <v>0</v>
      </c>
      <c r="L21" s="34">
        <v>0</v>
      </c>
      <c r="M21" s="133">
        <v>1095811873</v>
      </c>
      <c r="N21" t="s">
        <v>900</v>
      </c>
      <c r="O21" t="s">
        <v>901</v>
      </c>
      <c r="P21" s="59">
        <v>44581</v>
      </c>
      <c r="Q21" s="59">
        <v>44581</v>
      </c>
      <c r="R21" s="165">
        <v>44613</v>
      </c>
      <c r="S21" s="34">
        <v>0</v>
      </c>
      <c r="T21" s="34">
        <v>2132407</v>
      </c>
      <c r="U21" s="133">
        <v>84452427</v>
      </c>
      <c r="V21" t="s">
        <v>888</v>
      </c>
      <c r="W21"/>
      <c r="X21"/>
    </row>
    <row r="22" spans="1:24">
      <c r="A22" s="65">
        <v>891780111</v>
      </c>
      <c r="B22" t="s">
        <v>5320</v>
      </c>
      <c r="C22" t="s">
        <v>93</v>
      </c>
      <c r="D22" t="s">
        <v>27</v>
      </c>
      <c r="E22" t="s">
        <v>902</v>
      </c>
      <c r="F22" t="s">
        <v>29</v>
      </c>
      <c r="G22" t="s">
        <v>30</v>
      </c>
      <c r="H22" t="s">
        <v>89</v>
      </c>
      <c r="I22" s="34">
        <v>4023958</v>
      </c>
      <c r="J22" s="34">
        <v>0</v>
      </c>
      <c r="K22" s="34">
        <v>0</v>
      </c>
      <c r="L22" s="34">
        <v>0</v>
      </c>
      <c r="M22" s="133">
        <v>1192759003</v>
      </c>
      <c r="N22" t="s">
        <v>903</v>
      </c>
      <c r="O22" t="s">
        <v>904</v>
      </c>
      <c r="P22" s="59">
        <v>44581</v>
      </c>
      <c r="Q22" s="59">
        <v>44608</v>
      </c>
      <c r="R22" s="165">
        <v>44697</v>
      </c>
      <c r="S22" s="34">
        <v>0</v>
      </c>
      <c r="T22" s="34">
        <v>4023958</v>
      </c>
      <c r="U22" s="133">
        <v>84452427</v>
      </c>
      <c r="V22" t="s">
        <v>888</v>
      </c>
      <c r="W22"/>
      <c r="X22"/>
    </row>
    <row r="23" spans="1:24">
      <c r="A23" s="65">
        <v>891780111</v>
      </c>
      <c r="B23" t="s">
        <v>5320</v>
      </c>
      <c r="C23" t="s">
        <v>93</v>
      </c>
      <c r="D23" t="s">
        <v>27</v>
      </c>
      <c r="E23" t="s">
        <v>905</v>
      </c>
      <c r="F23" t="s">
        <v>29</v>
      </c>
      <c r="G23" t="s">
        <v>30</v>
      </c>
      <c r="H23" t="s">
        <v>89</v>
      </c>
      <c r="I23" s="194">
        <v>16780728</v>
      </c>
      <c r="J23" s="34">
        <v>0</v>
      </c>
      <c r="K23" s="34">
        <v>0</v>
      </c>
      <c r="L23" s="34">
        <v>0</v>
      </c>
      <c r="M23" s="133">
        <v>1065604432</v>
      </c>
      <c r="N23" t="s">
        <v>906</v>
      </c>
      <c r="O23" t="s">
        <v>907</v>
      </c>
      <c r="P23" s="59">
        <v>44582</v>
      </c>
      <c r="Q23" s="59">
        <v>44652</v>
      </c>
      <c r="R23" s="165">
        <v>44917</v>
      </c>
      <c r="S23" s="34">
        <v>0</v>
      </c>
      <c r="T23" s="34">
        <v>16780728</v>
      </c>
      <c r="U23">
        <v>84452427</v>
      </c>
      <c r="V23" t="s">
        <v>888</v>
      </c>
      <c r="W23"/>
      <c r="X23"/>
    </row>
    <row r="24" spans="1:24">
      <c r="A24" s="65">
        <v>891780111</v>
      </c>
      <c r="B24" t="s">
        <v>5320</v>
      </c>
      <c r="C24" t="s">
        <v>93</v>
      </c>
      <c r="D24" t="s">
        <v>27</v>
      </c>
      <c r="E24" t="s">
        <v>908</v>
      </c>
      <c r="F24" t="s">
        <v>29</v>
      </c>
      <c r="G24" t="s">
        <v>30</v>
      </c>
      <c r="H24" t="s">
        <v>89</v>
      </c>
      <c r="I24" s="34">
        <v>17500000</v>
      </c>
      <c r="J24" s="34">
        <v>0</v>
      </c>
      <c r="K24" s="34">
        <v>0</v>
      </c>
      <c r="L24" s="34">
        <v>0</v>
      </c>
      <c r="M24" s="133">
        <v>12561555</v>
      </c>
      <c r="N24" t="s">
        <v>5321</v>
      </c>
      <c r="O24" t="s">
        <v>909</v>
      </c>
      <c r="P24" s="59">
        <v>44585</v>
      </c>
      <c r="Q24" s="59">
        <v>44589</v>
      </c>
      <c r="R24" s="165">
        <v>44739</v>
      </c>
      <c r="S24" s="34">
        <v>0</v>
      </c>
      <c r="T24" s="34">
        <v>17500000</v>
      </c>
      <c r="U24" s="133">
        <v>8746547</v>
      </c>
      <c r="V24" t="s">
        <v>892</v>
      </c>
      <c r="W24"/>
      <c r="X24"/>
    </row>
    <row r="25" spans="1:24">
      <c r="A25" s="65">
        <v>891780111</v>
      </c>
      <c r="B25" t="s">
        <v>5320</v>
      </c>
      <c r="C25" t="s">
        <v>93</v>
      </c>
      <c r="D25" t="s">
        <v>27</v>
      </c>
      <c r="E25" t="s">
        <v>910</v>
      </c>
      <c r="F25" t="s">
        <v>29</v>
      </c>
      <c r="G25" t="s">
        <v>30</v>
      </c>
      <c r="H25" t="s">
        <v>89</v>
      </c>
      <c r="I25" s="34">
        <v>20241543</v>
      </c>
      <c r="J25" s="34">
        <v>0</v>
      </c>
      <c r="K25" s="34">
        <v>0</v>
      </c>
      <c r="L25" s="34">
        <v>0</v>
      </c>
      <c r="M25" s="133">
        <v>52909815</v>
      </c>
      <c r="N25" t="s">
        <v>911</v>
      </c>
      <c r="O25" t="s">
        <v>912</v>
      </c>
      <c r="P25" s="59">
        <v>44585</v>
      </c>
      <c r="Q25" s="59">
        <v>44585</v>
      </c>
      <c r="R25" s="165">
        <v>44796</v>
      </c>
      <c r="S25" s="34">
        <v>0</v>
      </c>
      <c r="T25" s="34">
        <v>20241543</v>
      </c>
      <c r="U25" s="133">
        <v>84452427</v>
      </c>
      <c r="V25" t="s">
        <v>888</v>
      </c>
      <c r="W25"/>
      <c r="X25"/>
    </row>
    <row r="26" spans="1:24">
      <c r="A26" s="65">
        <v>891780111</v>
      </c>
      <c r="B26" t="s">
        <v>5320</v>
      </c>
      <c r="C26" t="s">
        <v>93</v>
      </c>
      <c r="D26" t="s">
        <v>27</v>
      </c>
      <c r="E26" t="s">
        <v>913</v>
      </c>
      <c r="F26" t="s">
        <v>29</v>
      </c>
      <c r="G26" t="s">
        <v>30</v>
      </c>
      <c r="H26" t="s">
        <v>89</v>
      </c>
      <c r="I26" s="34">
        <v>10373130</v>
      </c>
      <c r="J26" s="34">
        <v>0</v>
      </c>
      <c r="K26" s="34">
        <v>0</v>
      </c>
      <c r="L26" s="34">
        <v>0</v>
      </c>
      <c r="M26" s="133">
        <v>1062404832</v>
      </c>
      <c r="N26" t="s">
        <v>914</v>
      </c>
      <c r="O26" t="s">
        <v>915</v>
      </c>
      <c r="P26" s="59">
        <v>44585</v>
      </c>
      <c r="Q26" s="59">
        <v>44621</v>
      </c>
      <c r="R26" s="165">
        <v>44773</v>
      </c>
      <c r="S26" s="34">
        <v>0</v>
      </c>
      <c r="T26" s="34">
        <v>10373130</v>
      </c>
      <c r="U26" s="133">
        <v>84452427</v>
      </c>
      <c r="V26" t="s">
        <v>888</v>
      </c>
      <c r="W26"/>
      <c r="X26"/>
    </row>
    <row r="27" spans="1:24">
      <c r="A27" s="65">
        <v>891780111</v>
      </c>
      <c r="B27" t="s">
        <v>5320</v>
      </c>
      <c r="C27" t="s">
        <v>93</v>
      </c>
      <c r="D27" t="s">
        <v>27</v>
      </c>
      <c r="E27" t="s">
        <v>916</v>
      </c>
      <c r="F27" t="s">
        <v>29</v>
      </c>
      <c r="G27" t="s">
        <v>30</v>
      </c>
      <c r="H27" t="s">
        <v>89</v>
      </c>
      <c r="I27" s="34">
        <v>7726194</v>
      </c>
      <c r="J27" s="34">
        <v>0</v>
      </c>
      <c r="K27" s="34">
        <v>0</v>
      </c>
      <c r="L27" s="34">
        <v>0</v>
      </c>
      <c r="M27" s="133">
        <v>1128282695</v>
      </c>
      <c r="N27" t="s">
        <v>917</v>
      </c>
      <c r="O27" t="s">
        <v>918</v>
      </c>
      <c r="P27" s="59">
        <v>44585</v>
      </c>
      <c r="Q27" s="59">
        <v>44667</v>
      </c>
      <c r="R27" s="165">
        <v>44762</v>
      </c>
      <c r="S27" s="34">
        <v>0</v>
      </c>
      <c r="T27" s="34">
        <v>7726194</v>
      </c>
      <c r="U27" s="133">
        <v>84452427</v>
      </c>
      <c r="V27" t="s">
        <v>888</v>
      </c>
      <c r="W27"/>
      <c r="X27"/>
    </row>
    <row r="28" spans="1:24">
      <c r="A28" s="65">
        <v>891780111</v>
      </c>
      <c r="B28" t="s">
        <v>5320</v>
      </c>
      <c r="C28" t="s">
        <v>93</v>
      </c>
      <c r="D28" t="s">
        <v>27</v>
      </c>
      <c r="E28" t="s">
        <v>919</v>
      </c>
      <c r="F28" t="s">
        <v>29</v>
      </c>
      <c r="G28" t="s">
        <v>30</v>
      </c>
      <c r="H28" t="s">
        <v>89</v>
      </c>
      <c r="I28" s="34">
        <v>8870814</v>
      </c>
      <c r="J28" s="34">
        <v>0</v>
      </c>
      <c r="K28" s="34">
        <v>0</v>
      </c>
      <c r="L28" s="34">
        <v>0</v>
      </c>
      <c r="M28" s="133">
        <v>1082881954</v>
      </c>
      <c r="N28" t="s">
        <v>920</v>
      </c>
      <c r="O28" t="s">
        <v>921</v>
      </c>
      <c r="P28" s="59">
        <v>44585</v>
      </c>
      <c r="Q28" s="59">
        <v>44652</v>
      </c>
      <c r="R28" s="165">
        <v>44769</v>
      </c>
      <c r="S28" s="34">
        <v>0</v>
      </c>
      <c r="T28" s="34">
        <v>8870814</v>
      </c>
      <c r="U28" s="133">
        <v>84452427</v>
      </c>
      <c r="V28" t="s">
        <v>888</v>
      </c>
      <c r="W28"/>
      <c r="X28"/>
    </row>
    <row r="29" spans="1:24">
      <c r="A29" s="65">
        <v>891780111</v>
      </c>
      <c r="B29" t="s">
        <v>5320</v>
      </c>
      <c r="C29" t="s">
        <v>93</v>
      </c>
      <c r="D29" t="s">
        <v>27</v>
      </c>
      <c r="E29" t="s">
        <v>922</v>
      </c>
      <c r="F29" t="s">
        <v>29</v>
      </c>
      <c r="G29" t="s">
        <v>30</v>
      </c>
      <c r="H29" t="s">
        <v>89</v>
      </c>
      <c r="I29" s="34">
        <v>22746870</v>
      </c>
      <c r="J29" s="34">
        <v>0</v>
      </c>
      <c r="K29" s="34">
        <v>0</v>
      </c>
      <c r="L29" s="34">
        <v>0</v>
      </c>
      <c r="M29" s="133">
        <v>7142604</v>
      </c>
      <c r="N29" t="s">
        <v>923</v>
      </c>
      <c r="O29" t="s">
        <v>924</v>
      </c>
      <c r="P29" s="59">
        <v>44585</v>
      </c>
      <c r="Q29" s="59">
        <v>44586</v>
      </c>
      <c r="R29" s="165">
        <v>44890</v>
      </c>
      <c r="S29" s="34">
        <v>0</v>
      </c>
      <c r="T29" s="34">
        <v>22746870</v>
      </c>
      <c r="U29" s="133">
        <v>85477077</v>
      </c>
      <c r="V29" t="s">
        <v>925</v>
      </c>
      <c r="W29"/>
      <c r="X29"/>
    </row>
    <row r="30" spans="1:24">
      <c r="A30" s="65">
        <v>891780111</v>
      </c>
      <c r="B30" t="s">
        <v>5320</v>
      </c>
      <c r="C30" t="s">
        <v>93</v>
      </c>
      <c r="D30" t="s">
        <v>27</v>
      </c>
      <c r="E30" t="s">
        <v>926</v>
      </c>
      <c r="F30" t="s">
        <v>29</v>
      </c>
      <c r="G30" t="s">
        <v>30</v>
      </c>
      <c r="H30" t="s">
        <v>89</v>
      </c>
      <c r="I30" s="34">
        <v>22746870</v>
      </c>
      <c r="J30" s="34">
        <v>0</v>
      </c>
      <c r="K30" s="34">
        <v>0</v>
      </c>
      <c r="L30" s="34">
        <v>0</v>
      </c>
      <c r="M30" s="133">
        <v>39046066</v>
      </c>
      <c r="N30" t="s">
        <v>927</v>
      </c>
      <c r="O30" t="s">
        <v>928</v>
      </c>
      <c r="P30" s="59">
        <v>44585</v>
      </c>
      <c r="Q30" s="59">
        <v>44586</v>
      </c>
      <c r="R30" s="165">
        <v>44890</v>
      </c>
      <c r="S30" s="34">
        <v>0</v>
      </c>
      <c r="T30" s="34">
        <v>22746870</v>
      </c>
      <c r="U30" s="133">
        <v>85477077</v>
      </c>
      <c r="V30" t="s">
        <v>925</v>
      </c>
      <c r="W30"/>
      <c r="X30"/>
    </row>
    <row r="31" spans="1:24">
      <c r="A31" s="65">
        <v>891780111</v>
      </c>
      <c r="B31" t="s">
        <v>5320</v>
      </c>
      <c r="C31" t="s">
        <v>93</v>
      </c>
      <c r="D31" t="s">
        <v>27</v>
      </c>
      <c r="E31" t="s">
        <v>929</v>
      </c>
      <c r="F31" t="s">
        <v>29</v>
      </c>
      <c r="G31" t="s">
        <v>30</v>
      </c>
      <c r="H31" t="s">
        <v>89</v>
      </c>
      <c r="I31" s="34">
        <v>26400000</v>
      </c>
      <c r="J31" s="34">
        <v>0</v>
      </c>
      <c r="K31" s="34">
        <v>0</v>
      </c>
      <c r="L31" s="34">
        <v>0</v>
      </c>
      <c r="M31" s="133">
        <v>1083021213</v>
      </c>
      <c r="N31" t="s">
        <v>930</v>
      </c>
      <c r="O31" t="s">
        <v>931</v>
      </c>
      <c r="P31" s="59">
        <v>44585</v>
      </c>
      <c r="Q31" s="59">
        <v>44586</v>
      </c>
      <c r="R31" s="165">
        <v>44919</v>
      </c>
      <c r="S31" s="34">
        <v>0</v>
      </c>
      <c r="T31" s="34">
        <v>26400000</v>
      </c>
      <c r="U31" s="133">
        <v>36724655</v>
      </c>
      <c r="V31" t="s">
        <v>932</v>
      </c>
      <c r="W31"/>
      <c r="X31"/>
    </row>
    <row r="32" spans="1:24">
      <c r="A32" s="65">
        <v>891780111</v>
      </c>
      <c r="B32" t="s">
        <v>5320</v>
      </c>
      <c r="C32" t="s">
        <v>93</v>
      </c>
      <c r="D32" t="s">
        <v>27</v>
      </c>
      <c r="E32" t="s">
        <v>933</v>
      </c>
      <c r="F32" t="s">
        <v>29</v>
      </c>
      <c r="G32" t="s">
        <v>30</v>
      </c>
      <c r="H32" t="s">
        <v>89</v>
      </c>
      <c r="I32" s="194">
        <v>15500000</v>
      </c>
      <c r="J32" s="34">
        <v>0</v>
      </c>
      <c r="K32" s="34">
        <v>0</v>
      </c>
      <c r="L32" s="34">
        <v>0</v>
      </c>
      <c r="M32" s="133">
        <v>1065573847</v>
      </c>
      <c r="N32" t="s">
        <v>934</v>
      </c>
      <c r="O32" t="s">
        <v>935</v>
      </c>
      <c r="P32" s="59">
        <v>44585</v>
      </c>
      <c r="Q32" s="59">
        <v>44587</v>
      </c>
      <c r="R32" s="165">
        <v>44737</v>
      </c>
      <c r="S32" s="34">
        <v>0</v>
      </c>
      <c r="T32" s="34">
        <v>15500000</v>
      </c>
      <c r="U32" s="133">
        <v>36724655</v>
      </c>
      <c r="V32" t="s">
        <v>932</v>
      </c>
      <c r="W32"/>
      <c r="X32"/>
    </row>
    <row r="33" spans="1:24">
      <c r="A33" s="65">
        <v>891780111</v>
      </c>
      <c r="B33" t="s">
        <v>5320</v>
      </c>
      <c r="C33" t="s">
        <v>93</v>
      </c>
      <c r="D33" t="s">
        <v>27</v>
      </c>
      <c r="E33" t="s">
        <v>936</v>
      </c>
      <c r="F33" t="s">
        <v>29</v>
      </c>
      <c r="G33" t="s">
        <v>30</v>
      </c>
      <c r="H33" t="s">
        <v>89</v>
      </c>
      <c r="I33" s="34">
        <v>12000000</v>
      </c>
      <c r="J33" s="34">
        <v>0</v>
      </c>
      <c r="K33" s="34">
        <v>0</v>
      </c>
      <c r="L33" s="34">
        <v>0</v>
      </c>
      <c r="M33" s="133">
        <v>1084742720</v>
      </c>
      <c r="N33" t="s">
        <v>937</v>
      </c>
      <c r="O33" t="s">
        <v>938</v>
      </c>
      <c r="P33" s="59">
        <v>44586</v>
      </c>
      <c r="Q33" s="59">
        <v>44593</v>
      </c>
      <c r="R33" s="165">
        <v>44742</v>
      </c>
      <c r="S33" s="34">
        <v>0</v>
      </c>
      <c r="T33" s="34">
        <v>12000000</v>
      </c>
      <c r="U33" s="133">
        <v>36724655</v>
      </c>
      <c r="V33" t="s">
        <v>932</v>
      </c>
      <c r="W33"/>
      <c r="X33"/>
    </row>
    <row r="34" spans="1:24">
      <c r="A34" s="65">
        <v>891780111</v>
      </c>
      <c r="B34" t="s">
        <v>5320</v>
      </c>
      <c r="C34" t="s">
        <v>93</v>
      </c>
      <c r="D34" t="s">
        <v>27</v>
      </c>
      <c r="E34" t="s">
        <v>939</v>
      </c>
      <c r="F34" t="s">
        <v>29</v>
      </c>
      <c r="G34" t="s">
        <v>30</v>
      </c>
      <c r="H34" t="s">
        <v>89</v>
      </c>
      <c r="I34" s="34">
        <v>17500000</v>
      </c>
      <c r="J34" s="34">
        <v>0</v>
      </c>
      <c r="K34" s="34">
        <v>0</v>
      </c>
      <c r="L34" s="34">
        <v>0</v>
      </c>
      <c r="M34" s="133">
        <v>1082984896</v>
      </c>
      <c r="N34" t="s">
        <v>940</v>
      </c>
      <c r="O34" t="s">
        <v>941</v>
      </c>
      <c r="P34" s="59">
        <v>44586</v>
      </c>
      <c r="Q34" s="59">
        <v>44589</v>
      </c>
      <c r="R34" s="165">
        <v>44739</v>
      </c>
      <c r="S34" s="34">
        <v>0</v>
      </c>
      <c r="T34" s="34">
        <v>17500000</v>
      </c>
      <c r="U34" s="133">
        <v>36724655</v>
      </c>
      <c r="V34" t="s">
        <v>932</v>
      </c>
      <c r="W34"/>
    </row>
    <row r="35" spans="1:24">
      <c r="A35" s="65">
        <v>891780111</v>
      </c>
      <c r="B35" t="s">
        <v>5320</v>
      </c>
      <c r="C35" t="s">
        <v>93</v>
      </c>
      <c r="D35" t="s">
        <v>27</v>
      </c>
      <c r="E35" t="s">
        <v>942</v>
      </c>
      <c r="F35" t="s">
        <v>29</v>
      </c>
      <c r="G35" t="s">
        <v>30</v>
      </c>
      <c r="H35" t="s">
        <v>89</v>
      </c>
      <c r="I35" s="34">
        <v>35200000</v>
      </c>
      <c r="J35" s="34">
        <v>0</v>
      </c>
      <c r="K35" s="34">
        <v>0</v>
      </c>
      <c r="L35" s="34">
        <v>0</v>
      </c>
      <c r="M35" s="133">
        <v>1020757081</v>
      </c>
      <c r="N35" t="s">
        <v>943</v>
      </c>
      <c r="O35" t="s">
        <v>944</v>
      </c>
      <c r="P35" s="59">
        <v>44586</v>
      </c>
      <c r="Q35" s="59">
        <v>44593</v>
      </c>
      <c r="R35" s="165">
        <v>44926</v>
      </c>
      <c r="S35" s="34">
        <v>0</v>
      </c>
      <c r="T35" s="34">
        <v>35200000</v>
      </c>
      <c r="U35" s="133">
        <v>8746547</v>
      </c>
      <c r="V35" t="s">
        <v>892</v>
      </c>
      <c r="W35"/>
    </row>
    <row r="36" spans="1:24">
      <c r="A36" s="65">
        <v>891780111</v>
      </c>
      <c r="B36" t="s">
        <v>5320</v>
      </c>
      <c r="C36" t="s">
        <v>93</v>
      </c>
      <c r="D36" t="s">
        <v>27</v>
      </c>
      <c r="E36" t="s">
        <v>945</v>
      </c>
      <c r="F36" t="s">
        <v>29</v>
      </c>
      <c r="G36" t="s">
        <v>30</v>
      </c>
      <c r="H36" t="s">
        <v>89</v>
      </c>
      <c r="I36" s="34">
        <v>34548377</v>
      </c>
      <c r="J36" s="34">
        <v>0</v>
      </c>
      <c r="K36" s="34">
        <v>0</v>
      </c>
      <c r="L36" s="34">
        <v>0</v>
      </c>
      <c r="M36" s="133">
        <v>533624</v>
      </c>
      <c r="N36" t="s">
        <v>946</v>
      </c>
      <c r="O36" t="s">
        <v>947</v>
      </c>
      <c r="P36" s="59">
        <v>44587</v>
      </c>
      <c r="Q36" s="59">
        <v>44587</v>
      </c>
      <c r="R36" s="165">
        <v>44891</v>
      </c>
      <c r="S36" s="34">
        <v>0</v>
      </c>
      <c r="T36" s="34">
        <v>34548377</v>
      </c>
      <c r="U36" s="133">
        <v>84452427</v>
      </c>
      <c r="V36" t="s">
        <v>888</v>
      </c>
      <c r="W36"/>
    </row>
    <row r="37" spans="1:24">
      <c r="A37" s="65">
        <v>891780111</v>
      </c>
      <c r="B37" t="s">
        <v>5320</v>
      </c>
      <c r="C37" t="s">
        <v>93</v>
      </c>
      <c r="D37" t="s">
        <v>27</v>
      </c>
      <c r="E37" t="s">
        <v>948</v>
      </c>
      <c r="F37" t="s">
        <v>29</v>
      </c>
      <c r="G37" t="s">
        <v>30</v>
      </c>
      <c r="H37" t="s">
        <v>89</v>
      </c>
      <c r="I37" s="34">
        <v>10000000</v>
      </c>
      <c r="J37" s="34">
        <v>0</v>
      </c>
      <c r="K37" s="34">
        <v>0</v>
      </c>
      <c r="L37" s="34">
        <v>0</v>
      </c>
      <c r="M37" s="133">
        <v>42153083</v>
      </c>
      <c r="N37" t="s">
        <v>949</v>
      </c>
      <c r="O37" t="s">
        <v>950</v>
      </c>
      <c r="P37" s="59">
        <v>44587</v>
      </c>
      <c r="Q37" s="59">
        <v>44593</v>
      </c>
      <c r="R37" s="165">
        <v>44742</v>
      </c>
      <c r="S37" s="34">
        <v>0</v>
      </c>
      <c r="T37" s="34">
        <v>10000000</v>
      </c>
      <c r="U37" s="133">
        <v>8746547</v>
      </c>
      <c r="V37" t="s">
        <v>892</v>
      </c>
      <c r="W37"/>
    </row>
    <row r="38" spans="1:24">
      <c r="A38" s="65">
        <v>891780111</v>
      </c>
      <c r="B38" t="s">
        <v>5320</v>
      </c>
      <c r="C38" t="s">
        <v>93</v>
      </c>
      <c r="D38" t="s">
        <v>27</v>
      </c>
      <c r="E38" t="s">
        <v>951</v>
      </c>
      <c r="F38" t="s">
        <v>29</v>
      </c>
      <c r="G38" t="s">
        <v>30</v>
      </c>
      <c r="H38" t="s">
        <v>89</v>
      </c>
      <c r="I38" s="34">
        <v>6000000</v>
      </c>
      <c r="J38" s="34">
        <v>0</v>
      </c>
      <c r="K38" s="34">
        <v>0</v>
      </c>
      <c r="L38" s="34">
        <v>0</v>
      </c>
      <c r="M38" s="133">
        <v>1083014642</v>
      </c>
      <c r="N38" t="s">
        <v>952</v>
      </c>
      <c r="O38" t="s">
        <v>953</v>
      </c>
      <c r="P38" s="59">
        <v>44587</v>
      </c>
      <c r="Q38" s="59">
        <v>44593</v>
      </c>
      <c r="R38" s="165">
        <v>44712</v>
      </c>
      <c r="S38" s="34">
        <v>0</v>
      </c>
      <c r="T38" s="34">
        <v>6000000</v>
      </c>
      <c r="U38" s="133">
        <v>8746547</v>
      </c>
      <c r="V38" t="s">
        <v>892</v>
      </c>
      <c r="W38"/>
    </row>
    <row r="39" spans="1:24">
      <c r="A39" s="65">
        <v>891780111</v>
      </c>
      <c r="B39" t="s">
        <v>5320</v>
      </c>
      <c r="C39" t="s">
        <v>93</v>
      </c>
      <c r="D39" t="s">
        <v>27</v>
      </c>
      <c r="E39" t="s">
        <v>954</v>
      </c>
      <c r="F39" t="s">
        <v>29</v>
      </c>
      <c r="G39" t="s">
        <v>30</v>
      </c>
      <c r="H39" t="s">
        <v>89</v>
      </c>
      <c r="I39" s="34">
        <v>24000000</v>
      </c>
      <c r="J39" s="34">
        <v>0</v>
      </c>
      <c r="K39" s="34">
        <v>0</v>
      </c>
      <c r="L39" s="34">
        <v>0</v>
      </c>
      <c r="M39" s="133">
        <v>57440427</v>
      </c>
      <c r="N39" t="s">
        <v>955</v>
      </c>
      <c r="O39" t="s">
        <v>956</v>
      </c>
      <c r="P39" s="59">
        <v>44588</v>
      </c>
      <c r="Q39" s="59">
        <v>44588</v>
      </c>
      <c r="R39" s="165">
        <v>44892</v>
      </c>
      <c r="S39" s="34">
        <v>0</v>
      </c>
      <c r="T39" s="34">
        <v>24000000</v>
      </c>
      <c r="U39" s="133">
        <v>57297436</v>
      </c>
      <c r="V39" t="s">
        <v>881</v>
      </c>
      <c r="W39"/>
    </row>
    <row r="40" spans="1:24">
      <c r="A40" s="65">
        <v>891780111</v>
      </c>
      <c r="B40" t="s">
        <v>5320</v>
      </c>
      <c r="C40" t="s">
        <v>93</v>
      </c>
      <c r="D40" t="s">
        <v>27</v>
      </c>
      <c r="E40" t="s">
        <v>957</v>
      </c>
      <c r="F40" t="s">
        <v>29</v>
      </c>
      <c r="G40" t="s">
        <v>30</v>
      </c>
      <c r="H40" t="s">
        <v>89</v>
      </c>
      <c r="I40" s="34">
        <v>24000000</v>
      </c>
      <c r="J40" s="34">
        <v>0</v>
      </c>
      <c r="K40" s="34">
        <v>0</v>
      </c>
      <c r="L40" s="34">
        <v>0</v>
      </c>
      <c r="M40" s="133">
        <v>1084789372</v>
      </c>
      <c r="N40" t="s">
        <v>958</v>
      </c>
      <c r="O40" t="s">
        <v>959</v>
      </c>
      <c r="P40" s="59">
        <v>44588</v>
      </c>
      <c r="Q40" s="59">
        <v>44588</v>
      </c>
      <c r="R40" s="165">
        <v>44892</v>
      </c>
      <c r="S40" s="34">
        <v>0</v>
      </c>
      <c r="T40" s="34">
        <v>24000000</v>
      </c>
      <c r="U40" s="133">
        <v>85477077</v>
      </c>
      <c r="V40" t="s">
        <v>925</v>
      </c>
      <c r="W40"/>
    </row>
    <row r="41" spans="1:24">
      <c r="A41" s="65">
        <v>891780111</v>
      </c>
      <c r="B41" t="s">
        <v>5320</v>
      </c>
      <c r="C41" t="s">
        <v>93</v>
      </c>
      <c r="D41" t="s">
        <v>27</v>
      </c>
      <c r="E41" t="s">
        <v>960</v>
      </c>
      <c r="F41" t="s">
        <v>29</v>
      </c>
      <c r="G41" t="s">
        <v>30</v>
      </c>
      <c r="H41" t="s">
        <v>89</v>
      </c>
      <c r="I41" s="194">
        <v>6438494</v>
      </c>
      <c r="J41" s="34">
        <v>0</v>
      </c>
      <c r="K41" s="34">
        <v>0</v>
      </c>
      <c r="L41" s="34">
        <v>0</v>
      </c>
      <c r="M41" s="133">
        <v>1007902881</v>
      </c>
      <c r="N41" t="s">
        <v>961</v>
      </c>
      <c r="O41" t="s">
        <v>962</v>
      </c>
      <c r="P41" s="59">
        <v>44588</v>
      </c>
      <c r="Q41" s="59">
        <v>44667</v>
      </c>
      <c r="R41" s="165">
        <v>44892</v>
      </c>
      <c r="S41" s="34">
        <v>0</v>
      </c>
      <c r="T41" s="34">
        <v>6438494</v>
      </c>
      <c r="U41" s="133">
        <v>84452427</v>
      </c>
      <c r="V41" t="s">
        <v>888</v>
      </c>
      <c r="W41"/>
    </row>
    <row r="42" spans="1:24">
      <c r="A42" s="65">
        <v>891780111</v>
      </c>
      <c r="B42" t="s">
        <v>5320</v>
      </c>
      <c r="C42" t="s">
        <v>93</v>
      </c>
      <c r="D42" t="s">
        <v>27</v>
      </c>
      <c r="E42" t="s">
        <v>963</v>
      </c>
      <c r="F42" t="s">
        <v>29</v>
      </c>
      <c r="G42" t="s">
        <v>30</v>
      </c>
      <c r="H42" t="s">
        <v>89</v>
      </c>
      <c r="I42" s="34">
        <v>11600000</v>
      </c>
      <c r="J42" s="34">
        <v>0</v>
      </c>
      <c r="K42" s="34">
        <v>0</v>
      </c>
      <c r="L42" s="34">
        <v>0</v>
      </c>
      <c r="M42" s="133">
        <v>57442581</v>
      </c>
      <c r="N42" t="s">
        <v>964</v>
      </c>
      <c r="O42" t="s">
        <v>965</v>
      </c>
      <c r="P42" s="59">
        <v>44588</v>
      </c>
      <c r="Q42" s="59">
        <v>44593</v>
      </c>
      <c r="R42" s="165">
        <v>44712</v>
      </c>
      <c r="S42" s="34">
        <v>0</v>
      </c>
      <c r="T42" s="34">
        <v>11600000</v>
      </c>
      <c r="U42" s="133">
        <v>36724655</v>
      </c>
      <c r="V42" t="s">
        <v>932</v>
      </c>
      <c r="W42"/>
    </row>
    <row r="43" spans="1:24">
      <c r="A43" s="65">
        <v>891780111</v>
      </c>
      <c r="B43" t="s">
        <v>5320</v>
      </c>
      <c r="C43" t="s">
        <v>93</v>
      </c>
      <c r="D43" t="s">
        <v>27</v>
      </c>
      <c r="E43" t="s">
        <v>966</v>
      </c>
      <c r="F43" t="s">
        <v>29</v>
      </c>
      <c r="G43" t="s">
        <v>30</v>
      </c>
      <c r="H43" t="s">
        <v>89</v>
      </c>
      <c r="I43" s="34">
        <v>11600000</v>
      </c>
      <c r="J43" s="34">
        <v>0</v>
      </c>
      <c r="K43" s="34">
        <v>0</v>
      </c>
      <c r="L43" s="34">
        <v>0</v>
      </c>
      <c r="M43" s="133">
        <v>1082960268</v>
      </c>
      <c r="N43" t="s">
        <v>967</v>
      </c>
      <c r="O43" t="s">
        <v>968</v>
      </c>
      <c r="P43" s="59">
        <v>44588</v>
      </c>
      <c r="Q43" s="59">
        <v>44593</v>
      </c>
      <c r="R43" s="165">
        <v>44712</v>
      </c>
      <c r="S43" s="34">
        <v>0</v>
      </c>
      <c r="T43" s="34">
        <v>11600000</v>
      </c>
      <c r="U43" s="133">
        <v>36724655</v>
      </c>
      <c r="V43" t="s">
        <v>932</v>
      </c>
      <c r="W43"/>
    </row>
    <row r="44" spans="1:24">
      <c r="A44" s="65">
        <v>891780111</v>
      </c>
      <c r="B44" t="s">
        <v>5320</v>
      </c>
      <c r="C44" t="s">
        <v>93</v>
      </c>
      <c r="D44" t="s">
        <v>27</v>
      </c>
      <c r="E44" t="s">
        <v>969</v>
      </c>
      <c r="F44" t="s">
        <v>29</v>
      </c>
      <c r="G44" t="s">
        <v>30</v>
      </c>
      <c r="H44" t="s">
        <v>89</v>
      </c>
      <c r="I44" s="34">
        <v>229503320</v>
      </c>
      <c r="J44" s="34">
        <v>0</v>
      </c>
      <c r="K44" s="34">
        <v>0</v>
      </c>
      <c r="L44" s="34">
        <v>0</v>
      </c>
      <c r="M44" s="133">
        <v>901142347</v>
      </c>
      <c r="N44" t="s">
        <v>970</v>
      </c>
      <c r="O44" t="s">
        <v>971</v>
      </c>
      <c r="P44" s="59">
        <v>44582</v>
      </c>
      <c r="Q44" s="59">
        <v>44582</v>
      </c>
      <c r="R44" s="165">
        <v>44772</v>
      </c>
      <c r="S44" s="34">
        <v>28694260</v>
      </c>
      <c r="T44" s="34">
        <v>200809060</v>
      </c>
      <c r="U44" s="133">
        <v>84452427</v>
      </c>
      <c r="V44" t="s">
        <v>888</v>
      </c>
      <c r="W44"/>
    </row>
    <row r="45" spans="1:24">
      <c r="A45" s="65">
        <v>891780111</v>
      </c>
      <c r="B45" t="s">
        <v>5320</v>
      </c>
      <c r="C45" t="s">
        <v>26</v>
      </c>
      <c r="D45" t="s">
        <v>27</v>
      </c>
      <c r="E45" t="s">
        <v>972</v>
      </c>
      <c r="F45" t="s">
        <v>29</v>
      </c>
      <c r="G45" t="s">
        <v>30</v>
      </c>
      <c r="H45" t="s">
        <v>89</v>
      </c>
      <c r="I45" s="34">
        <v>50000000</v>
      </c>
      <c r="J45" s="34">
        <v>0</v>
      </c>
      <c r="K45" s="34">
        <v>0</v>
      </c>
      <c r="L45" s="34">
        <v>0</v>
      </c>
      <c r="M45" s="133">
        <v>1082881269</v>
      </c>
      <c r="N45" t="s">
        <v>973</v>
      </c>
      <c r="O45" t="s">
        <v>974</v>
      </c>
      <c r="P45" s="59">
        <v>44587</v>
      </c>
      <c r="Q45" s="59">
        <v>44587</v>
      </c>
      <c r="R45" s="165">
        <v>44926</v>
      </c>
      <c r="S45" s="34">
        <v>0</v>
      </c>
      <c r="T45" s="34">
        <v>50000000</v>
      </c>
      <c r="U45" s="133">
        <v>57400977</v>
      </c>
      <c r="V45" t="s">
        <v>975</v>
      </c>
      <c r="W45"/>
    </row>
    <row r="46" spans="1:24">
      <c r="A46" s="65">
        <v>891780111</v>
      </c>
      <c r="B46" t="s">
        <v>5320</v>
      </c>
      <c r="C46" t="s">
        <v>93</v>
      </c>
      <c r="D46" t="s">
        <v>27</v>
      </c>
      <c r="E46" t="s">
        <v>976</v>
      </c>
      <c r="F46" t="s">
        <v>29</v>
      </c>
      <c r="G46" t="s">
        <v>30</v>
      </c>
      <c r="H46" t="s">
        <v>89</v>
      </c>
      <c r="I46" s="34">
        <v>8952100</v>
      </c>
      <c r="J46" s="34">
        <v>0</v>
      </c>
      <c r="K46" s="34">
        <v>0</v>
      </c>
      <c r="L46" s="34">
        <v>0</v>
      </c>
      <c r="M46" s="133">
        <v>49655178</v>
      </c>
      <c r="N46" t="s">
        <v>977</v>
      </c>
      <c r="O46" t="s">
        <v>978</v>
      </c>
      <c r="P46" s="59">
        <v>44587</v>
      </c>
      <c r="Q46" s="59">
        <v>44587</v>
      </c>
      <c r="R46" s="165">
        <v>44631</v>
      </c>
      <c r="S46" s="34">
        <v>0</v>
      </c>
      <c r="T46" s="34">
        <v>8952100</v>
      </c>
      <c r="U46" s="133">
        <v>57297436</v>
      </c>
      <c r="V46" t="s">
        <v>881</v>
      </c>
      <c r="W46"/>
    </row>
    <row r="47" spans="1:24">
      <c r="A47" s="65">
        <v>891780111</v>
      </c>
      <c r="B47" t="s">
        <v>5320</v>
      </c>
      <c r="C47" t="s">
        <v>26</v>
      </c>
      <c r="D47" t="s">
        <v>27</v>
      </c>
      <c r="E47" t="s">
        <v>979</v>
      </c>
      <c r="F47" t="s">
        <v>29</v>
      </c>
      <c r="G47" t="s">
        <v>30</v>
      </c>
      <c r="H47" t="s">
        <v>89</v>
      </c>
      <c r="I47" s="34">
        <v>87500000</v>
      </c>
      <c r="J47" s="34">
        <v>0</v>
      </c>
      <c r="K47" s="34">
        <v>0</v>
      </c>
      <c r="L47" s="34">
        <v>0</v>
      </c>
      <c r="M47" s="133">
        <v>8201777</v>
      </c>
      <c r="N47" t="s">
        <v>980</v>
      </c>
      <c r="O47" t="s">
        <v>981</v>
      </c>
      <c r="P47" s="59">
        <v>44587</v>
      </c>
      <c r="Q47" s="59">
        <v>44592</v>
      </c>
      <c r="R47" s="165">
        <v>44773</v>
      </c>
      <c r="S47" s="34">
        <v>0</v>
      </c>
      <c r="T47" s="34">
        <v>87500000</v>
      </c>
      <c r="U47" s="133">
        <v>72004252</v>
      </c>
      <c r="V47" t="s">
        <v>982</v>
      </c>
      <c r="W47"/>
    </row>
    <row r="48" spans="1:24">
      <c r="A48" s="65">
        <v>891780111</v>
      </c>
      <c r="B48" t="s">
        <v>5320</v>
      </c>
      <c r="C48" t="s">
        <v>26</v>
      </c>
      <c r="D48" t="s">
        <v>27</v>
      </c>
      <c r="E48" t="s">
        <v>983</v>
      </c>
      <c r="F48" t="s">
        <v>29</v>
      </c>
      <c r="G48" t="s">
        <v>30</v>
      </c>
      <c r="H48" t="s">
        <v>89</v>
      </c>
      <c r="I48" s="34">
        <v>42000000</v>
      </c>
      <c r="J48" s="34">
        <v>0</v>
      </c>
      <c r="K48" s="34">
        <v>0</v>
      </c>
      <c r="L48" s="34">
        <v>0</v>
      </c>
      <c r="M48" s="133">
        <v>900333004</v>
      </c>
      <c r="N48" t="s">
        <v>984</v>
      </c>
      <c r="O48" t="s">
        <v>985</v>
      </c>
      <c r="P48" s="59">
        <v>44587</v>
      </c>
      <c r="Q48" s="59">
        <v>44588</v>
      </c>
      <c r="R48" s="165">
        <v>44769</v>
      </c>
      <c r="S48" s="34">
        <v>0</v>
      </c>
      <c r="T48" s="34">
        <v>42000000</v>
      </c>
      <c r="U48" s="133">
        <v>12621405</v>
      </c>
      <c r="V48" t="s">
        <v>986</v>
      </c>
      <c r="W48"/>
    </row>
    <row r="49" spans="1:23">
      <c r="A49" s="65">
        <v>891780111</v>
      </c>
      <c r="B49" t="s">
        <v>5320</v>
      </c>
      <c r="C49" t="s">
        <v>93</v>
      </c>
      <c r="D49" t="s">
        <v>27</v>
      </c>
      <c r="E49" t="s">
        <v>987</v>
      </c>
      <c r="F49" t="s">
        <v>29</v>
      </c>
      <c r="G49" t="s">
        <v>30</v>
      </c>
      <c r="H49" t="s">
        <v>89</v>
      </c>
      <c r="I49" s="34">
        <v>39270000</v>
      </c>
      <c r="J49" s="34">
        <v>0</v>
      </c>
      <c r="K49" s="34">
        <v>0</v>
      </c>
      <c r="L49" s="34">
        <v>0</v>
      </c>
      <c r="M49" s="133">
        <v>79794766</v>
      </c>
      <c r="N49" t="s">
        <v>988</v>
      </c>
      <c r="O49" t="s">
        <v>989</v>
      </c>
      <c r="P49" s="59">
        <v>44588</v>
      </c>
      <c r="Q49" s="59">
        <v>44589</v>
      </c>
      <c r="R49" s="165">
        <v>44770</v>
      </c>
      <c r="S49" s="34">
        <v>13090000</v>
      </c>
      <c r="T49" s="34">
        <v>26180000</v>
      </c>
      <c r="U49" s="133">
        <v>1032388270</v>
      </c>
      <c r="V49" t="s">
        <v>990</v>
      </c>
      <c r="W49"/>
    </row>
    <row r="50" spans="1:23">
      <c r="A50" s="65">
        <v>891780111</v>
      </c>
      <c r="B50" t="s">
        <v>5320</v>
      </c>
      <c r="C50" t="s">
        <v>26</v>
      </c>
      <c r="D50" t="s">
        <v>27</v>
      </c>
      <c r="E50" t="s">
        <v>991</v>
      </c>
      <c r="F50" t="s">
        <v>29</v>
      </c>
      <c r="G50" t="s">
        <v>30</v>
      </c>
      <c r="H50" t="s">
        <v>89</v>
      </c>
      <c r="I50" s="194">
        <v>41650000</v>
      </c>
      <c r="J50" s="34">
        <v>0</v>
      </c>
      <c r="K50" s="34">
        <v>0</v>
      </c>
      <c r="L50" s="34">
        <v>0</v>
      </c>
      <c r="M50" s="133">
        <v>800214001</v>
      </c>
      <c r="N50" t="s">
        <v>992</v>
      </c>
      <c r="O50" t="s">
        <v>993</v>
      </c>
      <c r="P50" s="59">
        <v>44589</v>
      </c>
      <c r="Q50" s="59">
        <v>44589</v>
      </c>
      <c r="R50" s="165">
        <v>44627</v>
      </c>
      <c r="S50" s="34">
        <v>41650000</v>
      </c>
      <c r="T50" s="34">
        <v>0</v>
      </c>
      <c r="U50" s="133">
        <v>85449357</v>
      </c>
      <c r="V50" t="s">
        <v>319</v>
      </c>
      <c r="W50"/>
    </row>
    <row r="51" spans="1:23">
      <c r="A51" s="65">
        <v>891780111</v>
      </c>
      <c r="B51" t="s">
        <v>5320</v>
      </c>
      <c r="C51" t="s">
        <v>93</v>
      </c>
      <c r="D51" t="s">
        <v>27</v>
      </c>
      <c r="E51" t="s">
        <v>994</v>
      </c>
      <c r="F51" t="s">
        <v>29</v>
      </c>
      <c r="G51" t="s">
        <v>30</v>
      </c>
      <c r="H51" t="s">
        <v>89</v>
      </c>
      <c r="I51" s="34">
        <v>35000000</v>
      </c>
      <c r="J51" s="34">
        <v>0</v>
      </c>
      <c r="K51" s="34">
        <v>0</v>
      </c>
      <c r="L51" s="34">
        <v>0</v>
      </c>
      <c r="M51" s="133">
        <v>900706910</v>
      </c>
      <c r="N51" t="s">
        <v>995</v>
      </c>
      <c r="O51" t="s">
        <v>996</v>
      </c>
      <c r="P51" s="59">
        <v>44589</v>
      </c>
      <c r="Q51" s="59">
        <v>44589</v>
      </c>
      <c r="R51" s="165">
        <v>44633</v>
      </c>
      <c r="S51" s="34">
        <v>0</v>
      </c>
      <c r="T51" s="34">
        <v>35000000</v>
      </c>
      <c r="U51" s="133">
        <v>85477077</v>
      </c>
      <c r="V51" t="s">
        <v>925</v>
      </c>
      <c r="W51"/>
    </row>
    <row r="52" spans="1:23">
      <c r="A52" s="65">
        <v>891780111</v>
      </c>
      <c r="B52" t="s">
        <v>5320</v>
      </c>
      <c r="C52" t="s">
        <v>93</v>
      </c>
      <c r="D52" t="s">
        <v>27</v>
      </c>
      <c r="E52" t="s">
        <v>997</v>
      </c>
      <c r="F52" t="s">
        <v>29</v>
      </c>
      <c r="G52" t="s">
        <v>30</v>
      </c>
      <c r="H52" t="s">
        <v>89</v>
      </c>
      <c r="I52" s="34">
        <v>57200000</v>
      </c>
      <c r="J52" s="34">
        <v>0</v>
      </c>
      <c r="K52" s="34">
        <v>0</v>
      </c>
      <c r="L52" s="34">
        <v>0</v>
      </c>
      <c r="M52" s="133">
        <v>900173983</v>
      </c>
      <c r="N52" t="s">
        <v>865</v>
      </c>
      <c r="O52" t="s">
        <v>998</v>
      </c>
      <c r="P52" s="59">
        <v>44575</v>
      </c>
      <c r="Q52" s="59">
        <v>44578</v>
      </c>
      <c r="R52" s="165">
        <v>44609</v>
      </c>
      <c r="S52" s="34">
        <v>53204000</v>
      </c>
      <c r="T52" s="34">
        <v>3996000</v>
      </c>
      <c r="U52" s="133">
        <v>84452087</v>
      </c>
      <c r="V52" t="s">
        <v>999</v>
      </c>
      <c r="W52"/>
    </row>
    <row r="53" spans="1:23">
      <c r="A53" s="65">
        <v>891780111</v>
      </c>
      <c r="B53" t="s">
        <v>5320</v>
      </c>
      <c r="C53" t="s">
        <v>26</v>
      </c>
      <c r="D53" t="s">
        <v>27</v>
      </c>
      <c r="E53" t="s">
        <v>1000</v>
      </c>
      <c r="F53" t="s">
        <v>29</v>
      </c>
      <c r="G53" t="s">
        <v>30</v>
      </c>
      <c r="H53" t="s">
        <v>89</v>
      </c>
      <c r="I53" s="34">
        <v>200000000</v>
      </c>
      <c r="J53" s="34">
        <v>0</v>
      </c>
      <c r="K53" s="34">
        <v>0</v>
      </c>
      <c r="L53" s="34">
        <v>0</v>
      </c>
      <c r="M53" s="133">
        <v>39048396</v>
      </c>
      <c r="N53" t="s">
        <v>1001</v>
      </c>
      <c r="O53" t="s">
        <v>1002</v>
      </c>
      <c r="P53" s="59">
        <v>44587</v>
      </c>
      <c r="Q53" s="59">
        <v>44596</v>
      </c>
      <c r="R53" s="165">
        <v>44926</v>
      </c>
      <c r="S53" s="34">
        <v>0</v>
      </c>
      <c r="T53" s="34">
        <v>200000000</v>
      </c>
      <c r="U53" s="133">
        <v>36722626</v>
      </c>
      <c r="V53" t="s">
        <v>1003</v>
      </c>
      <c r="W53"/>
    </row>
    <row r="54" spans="1:23">
      <c r="A54" s="65">
        <v>891780111</v>
      </c>
      <c r="B54" t="s">
        <v>5320</v>
      </c>
      <c r="C54" t="s">
        <v>93</v>
      </c>
      <c r="D54" t="s">
        <v>27</v>
      </c>
      <c r="E54" t="s">
        <v>1004</v>
      </c>
      <c r="F54" t="s">
        <v>29</v>
      </c>
      <c r="G54" t="s">
        <v>30</v>
      </c>
      <c r="H54" t="s">
        <v>89</v>
      </c>
      <c r="I54" s="34">
        <v>13500000</v>
      </c>
      <c r="J54" s="34">
        <v>0</v>
      </c>
      <c r="K54" s="34">
        <v>0</v>
      </c>
      <c r="L54" s="34">
        <v>0</v>
      </c>
      <c r="M54" s="133">
        <v>891701092</v>
      </c>
      <c r="N54" t="s">
        <v>736</v>
      </c>
      <c r="O54" t="s">
        <v>1005</v>
      </c>
      <c r="P54" s="59">
        <v>44588</v>
      </c>
      <c r="Q54" s="59">
        <v>44588</v>
      </c>
      <c r="R54" s="165">
        <v>44769</v>
      </c>
      <c r="S54" s="34">
        <v>0</v>
      </c>
      <c r="T54" s="34">
        <v>13500000</v>
      </c>
      <c r="U54" s="133">
        <v>57297436</v>
      </c>
      <c r="V54" t="s">
        <v>881</v>
      </c>
      <c r="W54"/>
    </row>
    <row r="55" spans="1:23">
      <c r="A55" s="65">
        <v>891780111</v>
      </c>
      <c r="B55" t="s">
        <v>5320</v>
      </c>
      <c r="C55" t="s">
        <v>93</v>
      </c>
      <c r="D55" t="s">
        <v>27</v>
      </c>
      <c r="E55" t="s">
        <v>1006</v>
      </c>
      <c r="F55" t="s">
        <v>29</v>
      </c>
      <c r="G55" t="s">
        <v>30</v>
      </c>
      <c r="H55" t="s">
        <v>89</v>
      </c>
      <c r="I55" s="34">
        <v>6447700</v>
      </c>
      <c r="J55" s="34">
        <v>0</v>
      </c>
      <c r="K55" s="34">
        <v>0</v>
      </c>
      <c r="L55" s="34">
        <v>0</v>
      </c>
      <c r="M55" s="133">
        <v>36560048</v>
      </c>
      <c r="N55" t="s">
        <v>1007</v>
      </c>
      <c r="O55" t="s">
        <v>1008</v>
      </c>
      <c r="P55" s="59">
        <v>44588</v>
      </c>
      <c r="Q55" s="59">
        <v>44588</v>
      </c>
      <c r="R55" s="165">
        <v>44619</v>
      </c>
      <c r="S55" s="34">
        <v>0</v>
      </c>
      <c r="T55" s="34">
        <v>6447700</v>
      </c>
      <c r="U55" s="133">
        <v>57297436</v>
      </c>
      <c r="V55" t="s">
        <v>881</v>
      </c>
      <c r="W55"/>
    </row>
    <row r="56" spans="1:23">
      <c r="A56" s="65">
        <v>891780111</v>
      </c>
      <c r="B56" t="s">
        <v>5320</v>
      </c>
      <c r="C56" t="s">
        <v>93</v>
      </c>
      <c r="D56" t="s">
        <v>27</v>
      </c>
      <c r="E56" t="s">
        <v>1009</v>
      </c>
      <c r="F56" t="s">
        <v>29</v>
      </c>
      <c r="G56" t="s">
        <v>30</v>
      </c>
      <c r="H56" t="s">
        <v>89</v>
      </c>
      <c r="I56" s="34">
        <v>31943997</v>
      </c>
      <c r="J56" s="34">
        <v>0</v>
      </c>
      <c r="K56" s="34">
        <v>0</v>
      </c>
      <c r="L56" s="34">
        <v>0</v>
      </c>
      <c r="M56" s="133">
        <v>860065280</v>
      </c>
      <c r="N56" t="s">
        <v>1010</v>
      </c>
      <c r="O56" t="s">
        <v>1011</v>
      </c>
      <c r="P56" s="59">
        <v>44588</v>
      </c>
      <c r="Q56" s="59">
        <v>44588</v>
      </c>
      <c r="R56" s="165">
        <v>44676</v>
      </c>
      <c r="S56" s="34">
        <v>0</v>
      </c>
      <c r="T56" s="34">
        <v>31943997</v>
      </c>
      <c r="U56" s="133">
        <v>85461685</v>
      </c>
      <c r="V56" t="s">
        <v>1012</v>
      </c>
      <c r="W56"/>
    </row>
    <row r="57" spans="1:23">
      <c r="A57" s="65">
        <v>891780111</v>
      </c>
      <c r="B57" t="s">
        <v>5320</v>
      </c>
      <c r="C57" t="s">
        <v>93</v>
      </c>
      <c r="D57" t="s">
        <v>27</v>
      </c>
      <c r="E57" t="s">
        <v>1013</v>
      </c>
      <c r="F57" t="s">
        <v>29</v>
      </c>
      <c r="G57" t="s">
        <v>30</v>
      </c>
      <c r="H57" t="s">
        <v>89</v>
      </c>
      <c r="I57" s="34">
        <v>13999250</v>
      </c>
      <c r="J57" s="34">
        <v>0</v>
      </c>
      <c r="K57" s="34">
        <v>0</v>
      </c>
      <c r="L57" s="34">
        <v>0</v>
      </c>
      <c r="M57" s="133">
        <v>900890712</v>
      </c>
      <c r="N57" t="s">
        <v>1014</v>
      </c>
      <c r="O57" t="s">
        <v>1015</v>
      </c>
      <c r="P57" s="59">
        <v>44589</v>
      </c>
      <c r="Q57" s="59">
        <v>44589</v>
      </c>
      <c r="R57" s="165">
        <v>44770</v>
      </c>
      <c r="S57" s="34">
        <v>0</v>
      </c>
      <c r="T57" s="34">
        <v>13999250</v>
      </c>
      <c r="U57" s="133">
        <v>57297436</v>
      </c>
      <c r="V57" t="s">
        <v>881</v>
      </c>
      <c r="W57"/>
    </row>
    <row r="58" spans="1:23">
      <c r="A58" s="65">
        <v>891780111</v>
      </c>
      <c r="B58" t="s">
        <v>5320</v>
      </c>
      <c r="C58" t="s">
        <v>93</v>
      </c>
      <c r="D58" t="s">
        <v>27</v>
      </c>
      <c r="E58" t="s">
        <v>1016</v>
      </c>
      <c r="F58" t="s">
        <v>29</v>
      </c>
      <c r="G58" t="s">
        <v>30</v>
      </c>
      <c r="H58" t="s">
        <v>89</v>
      </c>
      <c r="I58" s="34">
        <v>30432584</v>
      </c>
      <c r="J58" s="34">
        <v>0</v>
      </c>
      <c r="K58" s="34">
        <v>0</v>
      </c>
      <c r="L58" s="34">
        <v>0</v>
      </c>
      <c r="M58" s="133">
        <v>900763287</v>
      </c>
      <c r="N58" t="s">
        <v>1017</v>
      </c>
      <c r="O58" t="s">
        <v>1018</v>
      </c>
      <c r="P58" s="59">
        <v>44585</v>
      </c>
      <c r="Q58" s="59">
        <v>44585</v>
      </c>
      <c r="R58" s="165">
        <v>44629</v>
      </c>
      <c r="S58" s="34">
        <v>0</v>
      </c>
      <c r="T58" s="34">
        <v>30432584</v>
      </c>
      <c r="U58" s="133">
        <v>57297436</v>
      </c>
      <c r="V58" t="s">
        <v>881</v>
      </c>
      <c r="W58"/>
    </row>
    <row r="59" spans="1:23">
      <c r="A59" s="65">
        <v>891780111</v>
      </c>
      <c r="B59" t="s">
        <v>5320</v>
      </c>
      <c r="C59" t="s">
        <v>26</v>
      </c>
      <c r="D59" t="s">
        <v>27</v>
      </c>
      <c r="E59" t="s">
        <v>1019</v>
      </c>
      <c r="F59" t="s">
        <v>29</v>
      </c>
      <c r="G59" t="s">
        <v>30</v>
      </c>
      <c r="H59" t="s">
        <v>89</v>
      </c>
      <c r="I59" s="194">
        <v>28500000</v>
      </c>
      <c r="J59" s="34">
        <v>0</v>
      </c>
      <c r="K59" s="34">
        <v>0</v>
      </c>
      <c r="L59" s="34">
        <v>0</v>
      </c>
      <c r="M59" s="133">
        <v>1083038159</v>
      </c>
      <c r="N59" t="s">
        <v>1020</v>
      </c>
      <c r="O59" t="s">
        <v>1021</v>
      </c>
      <c r="P59" s="59">
        <v>44587</v>
      </c>
      <c r="Q59" s="59">
        <v>44587</v>
      </c>
      <c r="R59" s="165">
        <v>44646</v>
      </c>
      <c r="S59" s="34">
        <v>0</v>
      </c>
      <c r="T59" s="34">
        <v>28500000</v>
      </c>
      <c r="U59" s="133">
        <v>57400977</v>
      </c>
      <c r="V59" t="s">
        <v>975</v>
      </c>
      <c r="W59"/>
    </row>
    <row r="60" spans="1:23">
      <c r="A60" s="65">
        <v>891780111</v>
      </c>
      <c r="B60" t="s">
        <v>5320</v>
      </c>
      <c r="C60" t="s">
        <v>93</v>
      </c>
      <c r="D60" t="s">
        <v>27</v>
      </c>
      <c r="E60" t="s">
        <v>1022</v>
      </c>
      <c r="F60" t="s">
        <v>29</v>
      </c>
      <c r="G60" t="s">
        <v>30</v>
      </c>
      <c r="H60" t="s">
        <v>89</v>
      </c>
      <c r="I60" s="34">
        <v>30039938</v>
      </c>
      <c r="J60" s="34">
        <v>0</v>
      </c>
      <c r="K60" s="34">
        <v>0</v>
      </c>
      <c r="L60" s="34">
        <v>0</v>
      </c>
      <c r="M60" s="133">
        <v>830009701</v>
      </c>
      <c r="N60" t="s">
        <v>1023</v>
      </c>
      <c r="O60" t="s">
        <v>1024</v>
      </c>
      <c r="P60" s="59">
        <v>44587</v>
      </c>
      <c r="Q60" s="59">
        <v>44609</v>
      </c>
      <c r="R60" s="165">
        <v>44697</v>
      </c>
      <c r="S60" s="34">
        <v>0</v>
      </c>
      <c r="T60" s="34">
        <v>30039938</v>
      </c>
      <c r="U60" s="133">
        <v>85461685</v>
      </c>
      <c r="V60" t="s">
        <v>1012</v>
      </c>
      <c r="W60"/>
    </row>
    <row r="61" spans="1:23">
      <c r="A61" s="65">
        <v>891780111</v>
      </c>
      <c r="B61" t="s">
        <v>5320</v>
      </c>
      <c r="C61" t="s">
        <v>93</v>
      </c>
      <c r="D61" t="s">
        <v>27</v>
      </c>
      <c r="E61" t="s">
        <v>1025</v>
      </c>
      <c r="F61" t="s">
        <v>29</v>
      </c>
      <c r="G61" t="s">
        <v>30</v>
      </c>
      <c r="H61" t="s">
        <v>89</v>
      </c>
      <c r="I61" s="34">
        <v>247454550</v>
      </c>
      <c r="J61" s="34">
        <v>0</v>
      </c>
      <c r="K61" s="34">
        <v>0</v>
      </c>
      <c r="L61" s="34">
        <v>0</v>
      </c>
      <c r="M61" s="133">
        <v>900200085</v>
      </c>
      <c r="N61" t="s">
        <v>1026</v>
      </c>
      <c r="O61" t="s">
        <v>1027</v>
      </c>
      <c r="P61" s="59">
        <v>44587</v>
      </c>
      <c r="Q61" s="59">
        <v>44600</v>
      </c>
      <c r="R61" s="165">
        <v>44614</v>
      </c>
      <c r="S61" s="34">
        <v>247454550</v>
      </c>
      <c r="T61" s="34">
        <v>0</v>
      </c>
      <c r="U61" s="133">
        <v>85459497</v>
      </c>
      <c r="V61" t="s">
        <v>840</v>
      </c>
      <c r="W61"/>
    </row>
    <row r="62" spans="1:23">
      <c r="A62" s="65">
        <v>891780111</v>
      </c>
      <c r="B62" t="s">
        <v>5320</v>
      </c>
      <c r="C62" t="s">
        <v>93</v>
      </c>
      <c r="D62" t="s">
        <v>27</v>
      </c>
      <c r="E62" t="s">
        <v>1028</v>
      </c>
      <c r="F62" t="s">
        <v>29</v>
      </c>
      <c r="G62" t="s">
        <v>30</v>
      </c>
      <c r="H62" t="s">
        <v>89</v>
      </c>
      <c r="I62" s="34">
        <v>72423200</v>
      </c>
      <c r="J62" s="34">
        <v>0</v>
      </c>
      <c r="K62" s="34">
        <v>0</v>
      </c>
      <c r="L62" s="34">
        <v>0</v>
      </c>
      <c r="M62" s="133">
        <v>860076580</v>
      </c>
      <c r="N62" t="s">
        <v>1029</v>
      </c>
      <c r="O62" t="s">
        <v>1030</v>
      </c>
      <c r="P62" s="59">
        <v>44587</v>
      </c>
      <c r="Q62" s="59">
        <v>44614</v>
      </c>
      <c r="R62" s="165">
        <v>44628</v>
      </c>
      <c r="S62" s="34">
        <v>0</v>
      </c>
      <c r="T62" s="34">
        <v>72423200</v>
      </c>
      <c r="U62" s="133">
        <v>8746547</v>
      </c>
      <c r="V62" t="s">
        <v>892</v>
      </c>
      <c r="W62"/>
    </row>
    <row r="63" spans="1:23">
      <c r="A63" s="65">
        <v>891780111</v>
      </c>
      <c r="B63" t="s">
        <v>5320</v>
      </c>
      <c r="C63" t="s">
        <v>93</v>
      </c>
      <c r="D63" t="s">
        <v>27</v>
      </c>
      <c r="E63" t="s">
        <v>1031</v>
      </c>
      <c r="F63" t="s">
        <v>29</v>
      </c>
      <c r="G63" t="s">
        <v>30</v>
      </c>
      <c r="H63" t="s">
        <v>89</v>
      </c>
      <c r="I63" s="34">
        <v>19151384</v>
      </c>
      <c r="J63" s="34">
        <v>0</v>
      </c>
      <c r="K63" s="34">
        <v>0</v>
      </c>
      <c r="L63" s="34">
        <v>0</v>
      </c>
      <c r="M63" s="133">
        <v>900763287</v>
      </c>
      <c r="N63" t="s">
        <v>1017</v>
      </c>
      <c r="O63" t="s">
        <v>1032</v>
      </c>
      <c r="P63" s="59">
        <v>44588</v>
      </c>
      <c r="Q63" s="59">
        <v>44588</v>
      </c>
      <c r="R63" s="165">
        <v>44629</v>
      </c>
      <c r="S63" s="34">
        <v>0</v>
      </c>
      <c r="T63" s="34">
        <v>19151384</v>
      </c>
      <c r="U63" s="133">
        <v>57297436</v>
      </c>
      <c r="V63" t="s">
        <v>881</v>
      </c>
      <c r="W63"/>
    </row>
    <row r="64" spans="1:23">
      <c r="A64" s="65">
        <v>891780111</v>
      </c>
      <c r="B64" t="s">
        <v>5320</v>
      </c>
      <c r="C64" t="s">
        <v>93</v>
      </c>
      <c r="D64" t="s">
        <v>27</v>
      </c>
      <c r="E64" t="s">
        <v>1033</v>
      </c>
      <c r="F64" t="s">
        <v>29</v>
      </c>
      <c r="G64" t="s">
        <v>30</v>
      </c>
      <c r="H64" t="s">
        <v>89</v>
      </c>
      <c r="I64" s="34">
        <v>3434340</v>
      </c>
      <c r="J64" s="34">
        <v>0</v>
      </c>
      <c r="K64" s="34">
        <v>0</v>
      </c>
      <c r="L64" s="34">
        <v>0</v>
      </c>
      <c r="M64" s="133">
        <v>800154351</v>
      </c>
      <c r="N64" t="s">
        <v>1034</v>
      </c>
      <c r="O64" t="s">
        <v>1035</v>
      </c>
      <c r="P64" s="59">
        <v>44588</v>
      </c>
      <c r="Q64" s="59">
        <v>44589</v>
      </c>
      <c r="R64" s="165">
        <v>44709</v>
      </c>
      <c r="S64" s="34">
        <v>0</v>
      </c>
      <c r="T64" s="34">
        <v>3434340</v>
      </c>
      <c r="U64" s="133">
        <v>85461685</v>
      </c>
      <c r="V64" t="s">
        <v>1012</v>
      </c>
      <c r="W64"/>
    </row>
    <row r="65" spans="1:23">
      <c r="A65" s="65">
        <v>891780111</v>
      </c>
      <c r="B65" t="s">
        <v>5320</v>
      </c>
      <c r="C65" t="s">
        <v>93</v>
      </c>
      <c r="D65" t="s">
        <v>27</v>
      </c>
      <c r="E65" t="s">
        <v>1036</v>
      </c>
      <c r="F65" t="s">
        <v>29</v>
      </c>
      <c r="G65" t="s">
        <v>30</v>
      </c>
      <c r="H65" t="s">
        <v>89</v>
      </c>
      <c r="I65" s="34">
        <v>1309910</v>
      </c>
      <c r="J65" s="34">
        <v>0</v>
      </c>
      <c r="K65" s="34">
        <v>0</v>
      </c>
      <c r="L65" s="34">
        <v>0</v>
      </c>
      <c r="M65" s="133">
        <v>901283655</v>
      </c>
      <c r="N65" t="s">
        <v>1037</v>
      </c>
      <c r="O65" t="s">
        <v>1038</v>
      </c>
      <c r="P65" s="59">
        <v>44588</v>
      </c>
      <c r="Q65" s="59">
        <v>44589</v>
      </c>
      <c r="R65" s="165">
        <v>44603</v>
      </c>
      <c r="S65" s="34">
        <v>1309910</v>
      </c>
      <c r="T65" s="34">
        <v>0</v>
      </c>
      <c r="U65" s="133">
        <v>8746547</v>
      </c>
      <c r="V65" t="s">
        <v>892</v>
      </c>
      <c r="W65"/>
    </row>
    <row r="66" spans="1:23">
      <c r="A66" s="65">
        <v>891780111</v>
      </c>
      <c r="B66" t="s">
        <v>5320</v>
      </c>
      <c r="C66" t="s">
        <v>93</v>
      </c>
      <c r="D66" t="s">
        <v>27</v>
      </c>
      <c r="E66" t="s">
        <v>1039</v>
      </c>
      <c r="F66" t="s">
        <v>29</v>
      </c>
      <c r="G66" t="s">
        <v>30</v>
      </c>
      <c r="H66" t="s">
        <v>89</v>
      </c>
      <c r="I66" s="34">
        <v>58345342</v>
      </c>
      <c r="J66" s="34">
        <v>0</v>
      </c>
      <c r="K66" s="34">
        <v>0</v>
      </c>
      <c r="L66" s="34">
        <v>0</v>
      </c>
      <c r="M66" s="133">
        <v>901281568</v>
      </c>
      <c r="N66" t="s">
        <v>869</v>
      </c>
      <c r="O66" t="s">
        <v>1040</v>
      </c>
      <c r="P66" s="59">
        <v>44589</v>
      </c>
      <c r="Q66" s="59">
        <v>44614</v>
      </c>
      <c r="R66" s="165">
        <v>44680</v>
      </c>
      <c r="S66" s="34">
        <v>0</v>
      </c>
      <c r="T66" s="34">
        <v>58345342</v>
      </c>
      <c r="U66" s="133">
        <v>84452427</v>
      </c>
      <c r="V66" t="s">
        <v>888</v>
      </c>
      <c r="W66"/>
    </row>
    <row r="67" spans="1:23">
      <c r="A67" s="65">
        <v>891780111</v>
      </c>
      <c r="B67" t="s">
        <v>5320</v>
      </c>
      <c r="C67" t="s">
        <v>93</v>
      </c>
      <c r="D67" t="s">
        <v>27</v>
      </c>
      <c r="E67" t="s">
        <v>1041</v>
      </c>
      <c r="F67" t="s">
        <v>29</v>
      </c>
      <c r="G67" t="s">
        <v>30</v>
      </c>
      <c r="H67" t="s">
        <v>89</v>
      </c>
      <c r="I67" s="34">
        <v>30298486</v>
      </c>
      <c r="J67" s="34">
        <v>0</v>
      </c>
      <c r="K67" s="34">
        <v>0</v>
      </c>
      <c r="L67" s="34">
        <v>0</v>
      </c>
      <c r="M67" s="133">
        <v>900317470</v>
      </c>
      <c r="N67" t="s">
        <v>1042</v>
      </c>
      <c r="O67" t="s">
        <v>1043</v>
      </c>
      <c r="P67" s="59">
        <v>44589</v>
      </c>
      <c r="Q67" s="59">
        <v>44589</v>
      </c>
      <c r="R67" s="165">
        <v>44623</v>
      </c>
      <c r="S67" s="34">
        <v>0</v>
      </c>
      <c r="T67" s="34">
        <v>30298486</v>
      </c>
      <c r="U67" s="133">
        <v>84452427</v>
      </c>
      <c r="V67" t="s">
        <v>888</v>
      </c>
      <c r="W67"/>
    </row>
    <row r="68" spans="1:23" ht="15" thickBot="1">
      <c r="A68" s="65"/>
      <c r="B68" s="29"/>
      <c r="C68"/>
      <c r="D68"/>
      <c r="E68"/>
      <c r="F68"/>
      <c r="G68"/>
      <c r="H68"/>
      <c r="I68" s="133"/>
      <c r="J68"/>
      <c r="K68"/>
      <c r="L68" s="133"/>
      <c r="M68" s="133"/>
      <c r="N68"/>
      <c r="O68"/>
      <c r="P68" s="57"/>
      <c r="Q68" s="57"/>
      <c r="R68" s="165"/>
      <c r="S68" s="34"/>
      <c r="T68" s="34"/>
      <c r="U68" s="133"/>
      <c r="V68"/>
      <c r="W68"/>
    </row>
    <row r="69" spans="1:23" ht="15" thickBot="1">
      <c r="A69" s="65"/>
      <c r="B69" s="29"/>
      <c r="C69"/>
      <c r="D69" s="182" t="s">
        <v>617</v>
      </c>
      <c r="E69" s="132">
        <v>66</v>
      </c>
      <c r="F69"/>
      <c r="G69"/>
      <c r="H69" s="182" t="s">
        <v>3143</v>
      </c>
      <c r="I69" s="106">
        <f>SUM(I2:I68)</f>
        <v>9776309101</v>
      </c>
      <c r="J69"/>
      <c r="K69"/>
      <c r="L69" s="133"/>
      <c r="M69" s="133"/>
      <c r="N69"/>
      <c r="O69"/>
      <c r="P69" s="57"/>
      <c r="Q69" s="57"/>
      <c r="R69" s="165"/>
      <c r="S69" s="34"/>
      <c r="T69" s="34"/>
      <c r="U69" s="133"/>
      <c r="V69"/>
      <c r="W69"/>
    </row>
    <row r="70" spans="1:23">
      <c r="A70" s="65"/>
      <c r="B70" s="29"/>
      <c r="C70"/>
      <c r="D70"/>
      <c r="E70"/>
      <c r="F70"/>
      <c r="G70"/>
      <c r="H70"/>
      <c r="I70" s="133"/>
      <c r="J70"/>
      <c r="K70"/>
      <c r="L70" s="133"/>
      <c r="M70" s="133"/>
      <c r="N70"/>
      <c r="O70"/>
      <c r="P70" s="57"/>
      <c r="Q70" s="57"/>
      <c r="R70" s="165"/>
      <c r="S70" s="34"/>
      <c r="T70" s="34"/>
      <c r="U70" s="133"/>
      <c r="V70"/>
      <c r="W70"/>
    </row>
    <row r="71" spans="1:23">
      <c r="A71" s="65"/>
      <c r="B71" s="29"/>
      <c r="C71"/>
      <c r="D71"/>
      <c r="E71"/>
      <c r="F71"/>
      <c r="G71"/>
      <c r="H71"/>
      <c r="I71" s="133"/>
      <c r="J71"/>
      <c r="K71"/>
      <c r="L71" s="133"/>
      <c r="M71" s="133"/>
      <c r="N71"/>
      <c r="O71"/>
      <c r="P71" s="57"/>
      <c r="Q71" s="57"/>
      <c r="R71" s="165"/>
      <c r="S71" s="34"/>
      <c r="T71" s="34"/>
      <c r="U71" s="133"/>
      <c r="V71"/>
      <c r="W71"/>
    </row>
    <row r="72" spans="1:23">
      <c r="A72" s="65"/>
      <c r="B72" s="29"/>
      <c r="C72"/>
      <c r="D72"/>
      <c r="E72"/>
      <c r="F72"/>
      <c r="G72"/>
      <c r="H72"/>
      <c r="I72" s="133"/>
      <c r="J72"/>
      <c r="K72"/>
      <c r="L72" s="133"/>
      <c r="M72" s="133"/>
      <c r="N72"/>
      <c r="O72"/>
      <c r="P72" s="57"/>
      <c r="Q72" s="57"/>
      <c r="R72" s="165"/>
      <c r="S72" s="34"/>
      <c r="T72" s="34"/>
      <c r="U72" s="133"/>
      <c r="V72"/>
      <c r="W72"/>
    </row>
    <row r="73" spans="1:23">
      <c r="A73" s="65"/>
      <c r="B73" s="29"/>
      <c r="C73"/>
      <c r="D73"/>
      <c r="E73"/>
      <c r="F73"/>
      <c r="G73"/>
      <c r="H73"/>
      <c r="I73" s="133"/>
      <c r="J73"/>
      <c r="K73"/>
      <c r="L73" s="133"/>
      <c r="M73" s="133"/>
      <c r="N73"/>
      <c r="O73"/>
      <c r="P73" s="57"/>
      <c r="Q73" s="57"/>
      <c r="R73" s="165"/>
      <c r="S73" s="34"/>
      <c r="T73" s="34"/>
      <c r="U73" s="133"/>
      <c r="V73"/>
      <c r="W73"/>
    </row>
    <row r="74" spans="1:23">
      <c r="A74" s="65"/>
      <c r="B74" s="29"/>
      <c r="C74"/>
      <c r="D74"/>
      <c r="E74"/>
      <c r="F74"/>
      <c r="G74"/>
      <c r="H74"/>
      <c r="I74" s="133"/>
      <c r="J74"/>
      <c r="K74"/>
      <c r="L74" s="133"/>
      <c r="M74" s="133"/>
      <c r="N74"/>
      <c r="O74" s="55"/>
      <c r="P74" s="165"/>
      <c r="Q74" s="165"/>
      <c r="R74" s="165"/>
      <c r="S74" s="34"/>
      <c r="T74" s="34"/>
      <c r="U74" s="133"/>
      <c r="V74"/>
      <c r="W74"/>
    </row>
    <row r="75" spans="1:23">
      <c r="A75" s="65"/>
      <c r="B75" s="29"/>
      <c r="C75"/>
      <c r="D75"/>
      <c r="E75"/>
      <c r="F75"/>
      <c r="G75"/>
      <c r="H75"/>
      <c r="I75" s="133"/>
      <c r="J75"/>
      <c r="K75"/>
      <c r="L75" s="133"/>
      <c r="M75" s="133"/>
      <c r="N75"/>
      <c r="O75" s="55"/>
      <c r="P75" s="165"/>
      <c r="Q75" s="165"/>
      <c r="R75" s="165"/>
      <c r="S75" s="34"/>
      <c r="T75" s="34"/>
      <c r="U75" s="133"/>
      <c r="V75"/>
      <c r="W75"/>
    </row>
    <row r="76" spans="1:23">
      <c r="A76" s="65"/>
      <c r="B76" s="29"/>
      <c r="C76"/>
      <c r="D76"/>
      <c r="E76"/>
      <c r="F76"/>
      <c r="G76"/>
      <c r="H76"/>
      <c r="I76" s="133"/>
      <c r="J76"/>
      <c r="K76"/>
      <c r="L76" s="133"/>
      <c r="M76" s="133"/>
      <c r="N76"/>
      <c r="O76" s="55"/>
      <c r="P76" s="165"/>
      <c r="Q76" s="165"/>
      <c r="R76" s="165"/>
      <c r="S76" s="34"/>
      <c r="T76" s="34"/>
      <c r="U76" s="133"/>
      <c r="V76"/>
      <c r="W76"/>
    </row>
    <row r="77" spans="1:23">
      <c r="A77" s="65"/>
      <c r="B77" s="29"/>
      <c r="C77"/>
      <c r="D77"/>
      <c r="E77"/>
      <c r="F77"/>
      <c r="G77"/>
      <c r="H77"/>
      <c r="I77" s="133"/>
      <c r="J77"/>
      <c r="K77"/>
      <c r="L77" s="133"/>
      <c r="M77" s="133"/>
      <c r="N77"/>
      <c r="O77" s="55"/>
      <c r="P77" s="165"/>
      <c r="Q77" s="165"/>
      <c r="R77" s="165"/>
      <c r="S77" s="34"/>
      <c r="T77" s="34"/>
      <c r="U77" s="133"/>
      <c r="V77"/>
      <c r="W77"/>
    </row>
    <row r="78" spans="1:23">
      <c r="A78" s="65"/>
      <c r="B78" s="29"/>
      <c r="C78"/>
      <c r="D78"/>
      <c r="E78"/>
      <c r="F78"/>
      <c r="G78"/>
      <c r="H78"/>
      <c r="I78" s="133"/>
      <c r="J78"/>
      <c r="K78"/>
      <c r="L78" s="133"/>
      <c r="M78" s="133"/>
      <c r="N78"/>
      <c r="O78"/>
      <c r="P78" s="59"/>
      <c r="Q78" s="57"/>
      <c r="R78" s="165"/>
      <c r="S78" s="34"/>
      <c r="T78" s="34"/>
      <c r="U78" s="133"/>
      <c r="V78"/>
      <c r="W78"/>
    </row>
    <row r="79" spans="1:23">
      <c r="A79" s="65"/>
      <c r="B79" s="29"/>
      <c r="C79"/>
      <c r="D79"/>
      <c r="E79"/>
      <c r="F79"/>
      <c r="G79"/>
      <c r="H79"/>
      <c r="I79" s="133"/>
      <c r="J79"/>
      <c r="K79"/>
      <c r="L79" s="133"/>
      <c r="M79" s="133"/>
      <c r="N79"/>
      <c r="O79"/>
      <c r="P79" s="165"/>
      <c r="Q79" s="57"/>
      <c r="R79" s="165"/>
      <c r="S79" s="34"/>
      <c r="T79" s="34"/>
      <c r="U79" s="133"/>
      <c r="V79"/>
      <c r="W79"/>
    </row>
    <row r="80" spans="1:23">
      <c r="A80" s="65"/>
      <c r="B80" s="29"/>
      <c r="C80"/>
      <c r="D80"/>
      <c r="E80"/>
      <c r="F80"/>
      <c r="G80"/>
      <c r="H80"/>
      <c r="I80" s="133"/>
      <c r="J80"/>
      <c r="K80"/>
      <c r="L80" s="133"/>
      <c r="M80" s="133"/>
      <c r="N80"/>
      <c r="O80"/>
      <c r="P80" s="59"/>
      <c r="Q80" s="57"/>
      <c r="R80" s="165"/>
      <c r="S80" s="34"/>
      <c r="T80" s="34"/>
      <c r="U80" s="133"/>
      <c r="V80"/>
      <c r="W80"/>
    </row>
    <row r="81" spans="1:23">
      <c r="A81" s="65"/>
      <c r="B81" s="29"/>
      <c r="C81"/>
      <c r="D81"/>
      <c r="E81"/>
      <c r="F81"/>
      <c r="G81"/>
      <c r="H81"/>
      <c r="I81" s="133"/>
      <c r="J81"/>
      <c r="K81"/>
      <c r="L81" s="133"/>
      <c r="M81" s="133"/>
      <c r="N81"/>
      <c r="O81"/>
      <c r="P81" s="59"/>
      <c r="Q81" s="57"/>
      <c r="R81" s="165"/>
      <c r="S81" s="34"/>
      <c r="T81" s="34"/>
      <c r="U81" s="133"/>
      <c r="V81"/>
      <c r="W81"/>
    </row>
    <row r="82" spans="1:23">
      <c r="A82" s="65"/>
      <c r="B82" s="29"/>
      <c r="C82"/>
      <c r="D82"/>
      <c r="E82"/>
      <c r="F82"/>
      <c r="G82"/>
      <c r="H82"/>
      <c r="I82" s="133"/>
      <c r="J82"/>
      <c r="K82"/>
      <c r="L82" s="133"/>
      <c r="M82" s="133"/>
      <c r="N82"/>
      <c r="O82"/>
      <c r="P82" s="57"/>
      <c r="Q82" s="57"/>
      <c r="R82" s="165"/>
      <c r="S82" s="34"/>
      <c r="T82" s="34"/>
      <c r="U82" s="133"/>
      <c r="V82"/>
      <c r="W82"/>
    </row>
    <row r="83" spans="1:23">
      <c r="A83" s="65"/>
      <c r="B83" s="29"/>
      <c r="C83"/>
      <c r="D83"/>
      <c r="E83"/>
      <c r="F83"/>
      <c r="G83"/>
      <c r="H83"/>
      <c r="I83" s="133"/>
      <c r="J83"/>
      <c r="K83"/>
      <c r="L83" s="133"/>
      <c r="M83" s="133"/>
      <c r="N83"/>
      <c r="O83"/>
      <c r="P83" s="57"/>
      <c r="Q83" s="57"/>
      <c r="R83" s="165"/>
      <c r="S83" s="34"/>
      <c r="T83" s="34"/>
      <c r="U83" s="133"/>
      <c r="V83"/>
      <c r="W83"/>
    </row>
    <row r="84" spans="1:23">
      <c r="A84" s="65"/>
      <c r="B84" s="29"/>
      <c r="C84"/>
      <c r="D84"/>
      <c r="E84"/>
      <c r="F84"/>
      <c r="G84"/>
      <c r="H84"/>
      <c r="I84" s="133"/>
      <c r="J84"/>
      <c r="K84"/>
      <c r="L84" s="133"/>
      <c r="M84" s="133"/>
      <c r="N84"/>
      <c r="O84"/>
      <c r="P84" s="57"/>
      <c r="Q84" s="57"/>
      <c r="R84" s="165"/>
      <c r="S84" s="34"/>
      <c r="T84" s="34"/>
      <c r="U84" s="133"/>
      <c r="V84"/>
      <c r="W84"/>
    </row>
    <row r="85" spans="1:23">
      <c r="A85" s="65"/>
      <c r="B85" s="29"/>
      <c r="C85"/>
      <c r="D85"/>
      <c r="E85"/>
      <c r="F85"/>
      <c r="G85"/>
      <c r="H85"/>
      <c r="I85" s="133"/>
      <c r="J85"/>
      <c r="K85"/>
      <c r="L85" s="133"/>
      <c r="M85" s="133"/>
      <c r="N85"/>
      <c r="O85"/>
      <c r="P85" s="57"/>
      <c r="Q85" s="57"/>
      <c r="R85" s="165"/>
      <c r="S85" s="34"/>
      <c r="T85" s="34"/>
      <c r="U85" s="133"/>
      <c r="V85"/>
      <c r="W85"/>
    </row>
    <row r="86" spans="1:23">
      <c r="A86" s="65"/>
      <c r="B86" s="29"/>
      <c r="C86"/>
      <c r="D86"/>
      <c r="E86"/>
      <c r="F86"/>
      <c r="G86"/>
      <c r="H86"/>
      <c r="I86" s="133"/>
      <c r="J86"/>
      <c r="K86"/>
      <c r="L86" s="133"/>
      <c r="M86" s="133"/>
      <c r="N86"/>
      <c r="O86"/>
      <c r="P86" s="57"/>
      <c r="Q86" s="57"/>
      <c r="R86" s="165"/>
      <c r="S86" s="34"/>
      <c r="T86" s="34"/>
      <c r="U86" s="133"/>
      <c r="V86"/>
      <c r="W86"/>
    </row>
    <row r="87" spans="1:23">
      <c r="A87" s="65"/>
      <c r="B87" s="29"/>
      <c r="C87"/>
      <c r="D87"/>
      <c r="E87"/>
      <c r="F87"/>
      <c r="G87"/>
      <c r="H87"/>
      <c r="I87" s="133"/>
      <c r="J87"/>
      <c r="K87"/>
      <c r="L87" s="133"/>
      <c r="M87" s="133"/>
      <c r="N87"/>
      <c r="O87"/>
      <c r="P87" s="57"/>
      <c r="Q87" s="57"/>
      <c r="R87" s="165"/>
      <c r="S87" s="34"/>
      <c r="T87" s="34"/>
      <c r="U87" s="133"/>
      <c r="V87"/>
      <c r="W87"/>
    </row>
    <row r="88" spans="1:23">
      <c r="A88" s="65"/>
      <c r="B88" s="29"/>
      <c r="C88"/>
      <c r="D88"/>
      <c r="E88"/>
      <c r="F88"/>
      <c r="G88"/>
      <c r="H88"/>
      <c r="I88" s="133"/>
      <c r="J88"/>
      <c r="K88"/>
      <c r="L88" s="133"/>
      <c r="M88" s="133"/>
      <c r="N88"/>
      <c r="O88"/>
      <c r="P88" s="57"/>
      <c r="Q88" s="57"/>
      <c r="R88" s="165"/>
      <c r="S88" s="34"/>
      <c r="T88" s="34"/>
      <c r="U88" s="133"/>
      <c r="V88"/>
      <c r="W88"/>
    </row>
    <row r="89" spans="1:23">
      <c r="A89" s="65"/>
      <c r="B89" s="29"/>
      <c r="C89"/>
      <c r="D89"/>
      <c r="E89"/>
      <c r="F89"/>
      <c r="G89"/>
      <c r="H89"/>
      <c r="I89" s="133"/>
      <c r="J89"/>
      <c r="K89"/>
      <c r="L89" s="133"/>
      <c r="M89" s="133"/>
      <c r="N89"/>
      <c r="O89"/>
      <c r="P89" s="57"/>
      <c r="Q89" s="57"/>
      <c r="R89" s="165"/>
      <c r="S89" s="34"/>
      <c r="T89" s="34"/>
      <c r="U89" s="133"/>
      <c r="V89"/>
      <c r="W89"/>
    </row>
    <row r="90" spans="1:23">
      <c r="A90" s="65"/>
      <c r="B90" s="29"/>
      <c r="C90"/>
      <c r="D90"/>
      <c r="E90"/>
      <c r="F90"/>
      <c r="G90"/>
      <c r="H90"/>
      <c r="I90" s="133"/>
      <c r="J90"/>
      <c r="K90"/>
      <c r="L90" s="133"/>
      <c r="M90" s="133"/>
      <c r="N90"/>
      <c r="O90"/>
      <c r="P90" s="57"/>
      <c r="Q90" s="57"/>
      <c r="R90" s="165"/>
      <c r="S90" s="34"/>
      <c r="T90" s="34"/>
      <c r="U90" s="133"/>
      <c r="V90"/>
      <c r="W90"/>
    </row>
    <row r="91" spans="1:23">
      <c r="A91" s="65"/>
      <c r="B91" s="29"/>
      <c r="C91"/>
      <c r="D91"/>
      <c r="E91"/>
      <c r="F91"/>
      <c r="G91"/>
      <c r="H91"/>
      <c r="I91" s="133"/>
      <c r="J91"/>
      <c r="K91"/>
      <c r="L91" s="133"/>
      <c r="M91" s="133"/>
      <c r="N91"/>
      <c r="O91"/>
      <c r="P91" s="57"/>
      <c r="Q91" s="57"/>
      <c r="R91" s="165"/>
      <c r="S91" s="34"/>
      <c r="T91" s="34"/>
      <c r="U91" s="133"/>
      <c r="V91"/>
      <c r="W91"/>
    </row>
    <row r="92" spans="1:23">
      <c r="A92" s="65"/>
      <c r="B92" s="29"/>
      <c r="C92"/>
      <c r="D92"/>
      <c r="E92"/>
      <c r="F92"/>
      <c r="G92"/>
      <c r="H92"/>
      <c r="I92" s="133"/>
      <c r="J92"/>
      <c r="K92"/>
      <c r="L92" s="133"/>
      <c r="M92" s="133"/>
      <c r="N92"/>
      <c r="O92"/>
      <c r="P92" s="57"/>
      <c r="Q92" s="57"/>
      <c r="R92" s="165"/>
      <c r="S92" s="34"/>
      <c r="T92" s="34"/>
      <c r="U92" s="133"/>
      <c r="V92"/>
      <c r="W92"/>
    </row>
    <row r="93" spans="1:23">
      <c r="A93" s="65"/>
      <c r="B93" s="29"/>
      <c r="C93"/>
      <c r="D93"/>
      <c r="E93"/>
      <c r="F93"/>
      <c r="G93"/>
      <c r="H93"/>
      <c r="I93" s="133"/>
      <c r="J93"/>
      <c r="K93"/>
      <c r="L93" s="133"/>
      <c r="M93" s="133"/>
      <c r="N93"/>
      <c r="O93"/>
      <c r="P93" s="59"/>
      <c r="Q93" s="59"/>
      <c r="R93" s="165"/>
      <c r="S93" s="34"/>
      <c r="T93" s="34"/>
      <c r="U93" s="133"/>
      <c r="V93"/>
      <c r="W93"/>
    </row>
    <row r="94" spans="1:23">
      <c r="A94" s="65"/>
      <c r="B94" s="29"/>
      <c r="C94"/>
      <c r="D94"/>
      <c r="E94"/>
      <c r="F94"/>
      <c r="G94"/>
      <c r="H94"/>
      <c r="I94" s="133"/>
      <c r="J94"/>
      <c r="K94"/>
      <c r="L94" s="133"/>
      <c r="M94" s="133"/>
      <c r="N94"/>
      <c r="O94"/>
      <c r="P94" s="57"/>
      <c r="Q94" s="57"/>
      <c r="R94" s="165"/>
      <c r="S94" s="34"/>
      <c r="T94" s="34"/>
      <c r="U94" s="133"/>
      <c r="V94"/>
      <c r="W94"/>
    </row>
    <row r="95" spans="1:23">
      <c r="A95" s="65"/>
      <c r="B95" s="29"/>
      <c r="C95"/>
      <c r="D95"/>
      <c r="E95"/>
      <c r="F95"/>
      <c r="G95"/>
      <c r="H95"/>
      <c r="I95" s="133"/>
      <c r="J95"/>
      <c r="K95"/>
      <c r="L95" s="133"/>
      <c r="M95" s="133"/>
      <c r="N95"/>
      <c r="O95"/>
      <c r="P95" s="57"/>
      <c r="Q95" s="57"/>
      <c r="R95" s="165"/>
      <c r="S95" s="34"/>
      <c r="T95" s="34"/>
      <c r="U95" s="133"/>
      <c r="V95"/>
      <c r="W95"/>
    </row>
    <row r="96" spans="1:23">
      <c r="A96" s="65"/>
      <c r="B96" s="29"/>
      <c r="C96"/>
      <c r="D96"/>
      <c r="E96"/>
      <c r="F96"/>
      <c r="G96"/>
      <c r="H96"/>
      <c r="I96" s="133"/>
      <c r="J96"/>
      <c r="K96"/>
      <c r="L96" s="133"/>
      <c r="M96" s="133"/>
      <c r="N96"/>
      <c r="O96"/>
      <c r="P96" s="57"/>
      <c r="Q96" s="57"/>
      <c r="R96" s="165"/>
      <c r="S96" s="34"/>
      <c r="T96" s="34"/>
      <c r="U96" s="133"/>
      <c r="V96"/>
      <c r="W96"/>
    </row>
    <row r="97" spans="1:23">
      <c r="A97" s="65"/>
      <c r="B97" s="29"/>
      <c r="C97"/>
      <c r="D97"/>
      <c r="E97"/>
      <c r="F97"/>
      <c r="G97"/>
      <c r="H97"/>
      <c r="I97" s="133"/>
      <c r="J97"/>
      <c r="K97"/>
      <c r="L97" s="133"/>
      <c r="M97" s="133"/>
      <c r="N97"/>
      <c r="O97"/>
      <c r="P97" s="57"/>
      <c r="Q97" s="57"/>
      <c r="R97" s="165"/>
      <c r="S97" s="34"/>
      <c r="T97" s="34"/>
      <c r="U97" s="133"/>
      <c r="V97"/>
      <c r="W97"/>
    </row>
    <row r="98" spans="1:23">
      <c r="A98" s="65"/>
      <c r="B98" s="29"/>
      <c r="C98"/>
      <c r="D98"/>
      <c r="E98"/>
      <c r="F98"/>
      <c r="G98"/>
      <c r="H98"/>
      <c r="I98" s="133"/>
      <c r="J98"/>
      <c r="K98"/>
      <c r="L98" s="133"/>
      <c r="M98" s="133"/>
      <c r="N98"/>
      <c r="O98"/>
      <c r="P98" s="59"/>
      <c r="Q98" s="57"/>
      <c r="R98" s="165"/>
      <c r="S98" s="34"/>
      <c r="T98" s="34"/>
      <c r="U98" s="133"/>
      <c r="V98"/>
      <c r="W98"/>
    </row>
    <row r="99" spans="1:23">
      <c r="A99" s="65"/>
      <c r="B99" s="29"/>
      <c r="C99"/>
      <c r="D99"/>
      <c r="E99"/>
      <c r="F99"/>
      <c r="G99"/>
      <c r="H99"/>
      <c r="I99" s="133"/>
      <c r="J99"/>
      <c r="K99"/>
      <c r="L99" s="133"/>
      <c r="M99" s="133"/>
      <c r="N99"/>
      <c r="O99"/>
      <c r="P99" s="59"/>
      <c r="Q99" s="57"/>
      <c r="R99" s="165"/>
      <c r="S99" s="34"/>
      <c r="T99" s="34"/>
      <c r="U99" s="133"/>
      <c r="V99"/>
      <c r="W99"/>
    </row>
    <row r="100" spans="1:23">
      <c r="A100" s="65"/>
      <c r="B100" s="29"/>
      <c r="C100"/>
      <c r="D100"/>
      <c r="E100"/>
      <c r="F100"/>
      <c r="G100"/>
      <c r="H100"/>
      <c r="I100" s="133"/>
      <c r="J100"/>
      <c r="K100"/>
      <c r="L100" s="133"/>
      <c r="M100" s="133"/>
      <c r="N100"/>
      <c r="O100"/>
      <c r="P100" s="59"/>
      <c r="Q100" s="57"/>
      <c r="R100" s="165"/>
      <c r="S100" s="34"/>
      <c r="T100" s="34"/>
      <c r="U100" s="133"/>
      <c r="V100"/>
      <c r="W100"/>
    </row>
    <row r="101" spans="1:23">
      <c r="A101" s="65"/>
      <c r="B101" s="29"/>
      <c r="C101"/>
      <c r="D101"/>
      <c r="E101"/>
      <c r="F101"/>
      <c r="G101"/>
      <c r="H101"/>
      <c r="I101" s="133"/>
      <c r="J101"/>
      <c r="K101"/>
      <c r="L101" s="133"/>
      <c r="M101" s="133"/>
      <c r="N101"/>
      <c r="O101"/>
      <c r="P101" s="59"/>
      <c r="Q101" s="57"/>
      <c r="R101" s="165"/>
      <c r="S101" s="34"/>
      <c r="T101" s="34"/>
      <c r="U101" s="133"/>
      <c r="V101"/>
      <c r="W101"/>
    </row>
    <row r="102" spans="1:23">
      <c r="A102" s="65"/>
      <c r="B102" s="29"/>
      <c r="C102"/>
      <c r="D102"/>
      <c r="E102"/>
      <c r="F102"/>
      <c r="G102"/>
      <c r="H102"/>
      <c r="I102" s="133"/>
      <c r="J102"/>
      <c r="K102"/>
      <c r="L102" s="133"/>
      <c r="M102" s="133"/>
      <c r="N102"/>
      <c r="O102"/>
      <c r="P102" s="59"/>
      <c r="Q102" s="57"/>
      <c r="R102" s="165"/>
      <c r="S102" s="34"/>
      <c r="T102" s="34"/>
      <c r="U102" s="133"/>
      <c r="V102"/>
      <c r="W102"/>
    </row>
    <row r="103" spans="1:23">
      <c r="A103" s="65"/>
      <c r="B103" s="29"/>
      <c r="C103"/>
      <c r="D103"/>
      <c r="E103"/>
      <c r="F103"/>
      <c r="G103"/>
      <c r="H103"/>
      <c r="I103" s="133"/>
      <c r="J103"/>
      <c r="K103"/>
      <c r="L103" s="133"/>
      <c r="M103" s="133"/>
      <c r="N103"/>
      <c r="O103"/>
      <c r="P103" s="59"/>
      <c r="Q103" s="57"/>
      <c r="R103" s="165"/>
      <c r="S103" s="34"/>
      <c r="T103" s="34"/>
      <c r="U103" s="133"/>
      <c r="V103"/>
      <c r="W103"/>
    </row>
    <row r="104" spans="1:23">
      <c r="A104" s="65"/>
      <c r="B104" s="29"/>
      <c r="C104"/>
      <c r="D104"/>
      <c r="E104"/>
      <c r="F104"/>
      <c r="G104"/>
      <c r="H104"/>
      <c r="I104" s="133"/>
      <c r="J104"/>
      <c r="K104"/>
      <c r="L104" s="133"/>
      <c r="M104" s="133"/>
      <c r="N104"/>
      <c r="O104"/>
      <c r="P104" s="59"/>
      <c r="Q104" s="57"/>
      <c r="R104" s="165"/>
      <c r="S104" s="34"/>
      <c r="T104" s="34"/>
      <c r="U104" s="133"/>
      <c r="V104"/>
      <c r="W104"/>
    </row>
    <row r="105" spans="1:23">
      <c r="A105" s="65"/>
      <c r="B105" s="29"/>
      <c r="C105"/>
      <c r="D105"/>
      <c r="E105"/>
      <c r="F105"/>
      <c r="G105"/>
      <c r="H105"/>
      <c r="I105" s="133"/>
      <c r="J105"/>
      <c r="K105"/>
      <c r="L105" s="133"/>
      <c r="M105" s="133"/>
      <c r="N105"/>
      <c r="O105"/>
      <c r="P105" s="59"/>
      <c r="Q105" s="57"/>
      <c r="R105" s="165"/>
      <c r="S105" s="34"/>
      <c r="T105" s="34"/>
      <c r="U105" s="133"/>
      <c r="V105"/>
      <c r="W105"/>
    </row>
    <row r="106" spans="1:23">
      <c r="A106" s="65"/>
      <c r="B106" s="29"/>
      <c r="C106"/>
      <c r="D106"/>
      <c r="E106"/>
      <c r="F106"/>
      <c r="G106"/>
      <c r="H106"/>
      <c r="I106" s="133"/>
      <c r="J106"/>
      <c r="K106"/>
      <c r="L106" s="133"/>
      <c r="M106" s="133"/>
      <c r="N106"/>
      <c r="O106"/>
      <c r="P106" s="59"/>
      <c r="Q106" s="57"/>
      <c r="R106" s="165"/>
      <c r="S106" s="34"/>
      <c r="T106" s="34"/>
      <c r="U106" s="133"/>
      <c r="V106"/>
      <c r="W106"/>
    </row>
    <row r="107" spans="1:23">
      <c r="A107" s="65"/>
      <c r="B107" s="29"/>
      <c r="C107"/>
      <c r="D107"/>
      <c r="E107"/>
      <c r="F107"/>
      <c r="G107"/>
      <c r="H107"/>
      <c r="I107" s="133"/>
      <c r="J107"/>
      <c r="K107"/>
      <c r="L107" s="133"/>
      <c r="M107" s="133"/>
      <c r="N107"/>
      <c r="O107"/>
      <c r="P107" s="59"/>
      <c r="Q107" s="57"/>
      <c r="R107" s="165"/>
      <c r="S107" s="34"/>
      <c r="T107" s="34"/>
      <c r="U107" s="133"/>
      <c r="V107"/>
      <c r="W107"/>
    </row>
    <row r="108" spans="1:23">
      <c r="A108" s="65"/>
      <c r="B108" s="29"/>
      <c r="C108"/>
      <c r="D108"/>
      <c r="E108"/>
      <c r="F108"/>
      <c r="G108"/>
      <c r="H108"/>
      <c r="I108" s="133"/>
      <c r="J108"/>
      <c r="K108"/>
      <c r="L108" s="133"/>
      <c r="M108" s="133"/>
      <c r="N108"/>
      <c r="O108"/>
      <c r="P108" s="59"/>
      <c r="Q108" s="57"/>
      <c r="R108" s="165"/>
      <c r="S108" s="34"/>
      <c r="T108" s="34"/>
      <c r="U108" s="133"/>
      <c r="V108"/>
      <c r="W108"/>
    </row>
    <row r="109" spans="1:23">
      <c r="A109" s="65"/>
      <c r="B109" s="29"/>
      <c r="C109"/>
      <c r="D109"/>
      <c r="E109"/>
      <c r="F109"/>
      <c r="G109"/>
      <c r="H109"/>
      <c r="I109" s="133"/>
      <c r="J109"/>
      <c r="K109"/>
      <c r="L109" s="133"/>
      <c r="M109" s="133"/>
      <c r="N109"/>
      <c r="O109"/>
      <c r="P109" s="59"/>
      <c r="Q109" s="57"/>
      <c r="R109" s="165"/>
      <c r="S109" s="34"/>
      <c r="T109" s="34"/>
      <c r="U109" s="133"/>
      <c r="V109"/>
      <c r="W109"/>
    </row>
    <row r="110" spans="1:23">
      <c r="A110" s="65"/>
      <c r="B110" s="29"/>
      <c r="C110"/>
      <c r="D110"/>
      <c r="E110"/>
      <c r="F110"/>
      <c r="G110"/>
      <c r="H110"/>
      <c r="I110" s="133"/>
      <c r="J110"/>
      <c r="K110"/>
      <c r="L110" s="133"/>
      <c r="M110" s="133"/>
      <c r="N110"/>
      <c r="O110"/>
      <c r="P110" s="59"/>
      <c r="Q110" s="57"/>
      <c r="R110" s="165"/>
      <c r="S110" s="34"/>
      <c r="T110" s="34"/>
      <c r="U110" s="133"/>
      <c r="V110"/>
      <c r="W110"/>
    </row>
    <row r="111" spans="1:23">
      <c r="A111" s="65"/>
      <c r="B111" s="29"/>
      <c r="C111"/>
      <c r="D111"/>
      <c r="E111"/>
      <c r="F111"/>
      <c r="G111"/>
      <c r="H111"/>
      <c r="I111"/>
      <c r="J111"/>
      <c r="K111"/>
      <c r="L111" s="133"/>
      <c r="M111" s="133"/>
      <c r="N111"/>
      <c r="O111"/>
      <c r="P111" s="59"/>
      <c r="Q111" s="57"/>
      <c r="R111" s="165"/>
      <c r="S111" s="34"/>
      <c r="T111" s="34"/>
      <c r="U111" s="133"/>
      <c r="V111"/>
      <c r="W111"/>
    </row>
    <row r="112" spans="1:23">
      <c r="A112" s="65"/>
      <c r="B112" s="29"/>
      <c r="C112"/>
      <c r="D112"/>
      <c r="E112"/>
      <c r="F112"/>
      <c r="G112"/>
      <c r="H112"/>
      <c r="I112" s="133"/>
      <c r="J112"/>
      <c r="K112"/>
      <c r="L112" s="133"/>
      <c r="M112" s="133"/>
      <c r="N112"/>
      <c r="O112"/>
      <c r="P112" s="59"/>
      <c r="Q112" s="57"/>
      <c r="R112" s="165"/>
      <c r="S112" s="34"/>
      <c r="T112" s="34"/>
      <c r="U112" s="133"/>
      <c r="V112"/>
      <c r="W112"/>
    </row>
    <row r="113" spans="1:23">
      <c r="A113" s="65"/>
      <c r="B113" s="29"/>
      <c r="C113"/>
      <c r="D113"/>
      <c r="E113"/>
      <c r="F113"/>
      <c r="G113"/>
      <c r="H113"/>
      <c r="I113" s="133"/>
      <c r="J113"/>
      <c r="K113"/>
      <c r="L113" s="133"/>
      <c r="M113" s="133"/>
      <c r="N113"/>
      <c r="O113"/>
      <c r="P113" s="59"/>
      <c r="Q113" s="57"/>
      <c r="R113" s="165"/>
      <c r="S113" s="34"/>
      <c r="T113" s="34"/>
      <c r="U113" s="133"/>
      <c r="V113"/>
      <c r="W113"/>
    </row>
    <row r="114" spans="1:23">
      <c r="A114" s="65"/>
      <c r="B114" s="29"/>
      <c r="C114"/>
      <c r="D114"/>
      <c r="E114"/>
      <c r="F114"/>
      <c r="G114"/>
      <c r="H114"/>
      <c r="I114" s="133"/>
      <c r="J114"/>
      <c r="K114"/>
      <c r="L114" s="133"/>
      <c r="M114" s="133"/>
      <c r="N114"/>
      <c r="O114"/>
      <c r="P114" s="59"/>
      <c r="Q114" s="57"/>
      <c r="R114" s="165"/>
      <c r="S114" s="34"/>
      <c r="T114" s="34"/>
      <c r="U114" s="133"/>
      <c r="V114"/>
      <c r="W114"/>
    </row>
    <row r="115" spans="1:23">
      <c r="A115" s="65"/>
      <c r="B115" s="29"/>
      <c r="C115"/>
      <c r="D115"/>
      <c r="E115"/>
      <c r="F115"/>
      <c r="G115"/>
      <c r="H115"/>
      <c r="I115" s="133"/>
      <c r="J115"/>
      <c r="K115"/>
      <c r="L115" s="133"/>
      <c r="M115" s="133"/>
      <c r="N115"/>
      <c r="O115"/>
      <c r="P115" s="59"/>
      <c r="Q115" s="57"/>
      <c r="R115" s="165"/>
      <c r="S115" s="34"/>
      <c r="T115" s="34"/>
      <c r="U115" s="133"/>
      <c r="V115"/>
      <c r="W115"/>
    </row>
    <row r="116" spans="1:23">
      <c r="A116" s="65"/>
      <c r="B116" s="29"/>
      <c r="C116"/>
      <c r="D116"/>
      <c r="E116"/>
      <c r="F116"/>
      <c r="G116"/>
      <c r="H116"/>
      <c r="I116"/>
      <c r="J116"/>
      <c r="K116"/>
      <c r="L116" s="133"/>
      <c r="M116" s="133"/>
      <c r="N116"/>
      <c r="O116"/>
      <c r="P116" s="57"/>
      <c r="Q116" s="57"/>
      <c r="R116" s="165"/>
      <c r="S116" s="34"/>
      <c r="T116" s="34"/>
      <c r="U116" s="133"/>
      <c r="V116"/>
      <c r="W116"/>
    </row>
    <row r="117" spans="1:23">
      <c r="A117" s="65"/>
      <c r="B117" s="29"/>
      <c r="C117"/>
      <c r="D117"/>
      <c r="E117"/>
      <c r="F117"/>
      <c r="G117"/>
      <c r="H117"/>
      <c r="I117" s="133"/>
      <c r="J117"/>
      <c r="K117"/>
      <c r="L117" s="133"/>
      <c r="M117" s="133"/>
      <c r="N117"/>
      <c r="O117"/>
      <c r="P117" s="57"/>
      <c r="Q117" s="57"/>
      <c r="R117" s="165"/>
      <c r="S117" s="34"/>
      <c r="T117" s="34"/>
      <c r="U117" s="133"/>
      <c r="V117"/>
      <c r="W117"/>
    </row>
    <row r="118" spans="1:23">
      <c r="A118" s="65"/>
      <c r="B118" s="29"/>
      <c r="C118"/>
      <c r="D118"/>
      <c r="E118"/>
      <c r="F118"/>
      <c r="G118"/>
      <c r="H118"/>
      <c r="I118" s="133"/>
      <c r="J118"/>
      <c r="K118"/>
      <c r="L118" s="133"/>
      <c r="M118" s="133"/>
      <c r="N118"/>
      <c r="O118"/>
      <c r="P118" s="57"/>
      <c r="Q118" s="57"/>
      <c r="R118" s="165"/>
      <c r="S118" s="34"/>
      <c r="T118" s="34"/>
      <c r="U118" s="133"/>
      <c r="V118"/>
      <c r="W118"/>
    </row>
    <row r="119" spans="1:23">
      <c r="A119" s="65"/>
      <c r="B119" s="29"/>
      <c r="C119"/>
      <c r="D119"/>
      <c r="E119"/>
      <c r="F119"/>
      <c r="G119"/>
      <c r="H119"/>
      <c r="I119" s="133"/>
      <c r="J119"/>
      <c r="K119"/>
      <c r="L119" s="133"/>
      <c r="M119" s="133"/>
      <c r="N119"/>
      <c r="O119"/>
      <c r="P119" s="57"/>
      <c r="Q119" s="57"/>
      <c r="R119" s="165"/>
      <c r="S119" s="34"/>
      <c r="T119" s="34"/>
      <c r="U119" s="133"/>
      <c r="V119"/>
      <c r="W119"/>
    </row>
    <row r="120" spans="1:23">
      <c r="A120" s="65"/>
      <c r="B120" s="29"/>
      <c r="C120"/>
      <c r="D120"/>
      <c r="E120"/>
      <c r="F120"/>
      <c r="G120"/>
      <c r="H120"/>
      <c r="I120" s="133"/>
      <c r="J120"/>
      <c r="K120"/>
      <c r="L120" s="133"/>
      <c r="M120" s="133"/>
      <c r="N120"/>
      <c r="O120"/>
      <c r="P120" s="57"/>
      <c r="Q120" s="57"/>
      <c r="R120" s="165"/>
      <c r="S120" s="34"/>
      <c r="T120" s="34"/>
      <c r="U120" s="133"/>
      <c r="V120"/>
      <c r="W120"/>
    </row>
    <row r="121" spans="1:23">
      <c r="A121" s="65"/>
      <c r="B121" s="29"/>
      <c r="C121"/>
      <c r="D121"/>
      <c r="E121"/>
      <c r="F121"/>
      <c r="G121"/>
      <c r="H121"/>
      <c r="I121" s="133"/>
      <c r="J121"/>
      <c r="K121"/>
      <c r="L121" s="133"/>
      <c r="M121" s="133"/>
      <c r="N121"/>
      <c r="O121"/>
      <c r="P121" s="57"/>
      <c r="Q121" s="57"/>
      <c r="R121" s="165"/>
      <c r="S121" s="34"/>
      <c r="T121" s="34"/>
      <c r="U121" s="133"/>
      <c r="V121"/>
      <c r="W121"/>
    </row>
    <row r="122" spans="1:23">
      <c r="A122" s="65"/>
      <c r="B122" s="29"/>
      <c r="C122"/>
      <c r="D122"/>
      <c r="E122"/>
      <c r="F122"/>
      <c r="G122"/>
      <c r="H122"/>
      <c r="I122" s="133"/>
      <c r="J122"/>
      <c r="K122"/>
      <c r="L122" s="133"/>
      <c r="M122" s="133"/>
      <c r="N122"/>
      <c r="O122"/>
      <c r="P122" s="57"/>
      <c r="Q122" s="57"/>
      <c r="R122" s="165"/>
      <c r="S122" s="34"/>
      <c r="T122" s="34"/>
      <c r="U122" s="133"/>
      <c r="V122"/>
      <c r="W122"/>
    </row>
    <row r="123" spans="1:23">
      <c r="A123" s="65"/>
      <c r="B123" s="29"/>
      <c r="C123"/>
      <c r="D123"/>
      <c r="E123"/>
      <c r="F123"/>
      <c r="G123"/>
      <c r="H123"/>
      <c r="I123" s="133"/>
      <c r="J123"/>
      <c r="K123"/>
      <c r="L123" s="133"/>
      <c r="M123" s="133"/>
      <c r="N123"/>
      <c r="O123"/>
      <c r="P123" s="57"/>
      <c r="Q123" s="57"/>
      <c r="R123" s="165"/>
      <c r="S123" s="34"/>
      <c r="T123" s="34"/>
      <c r="U123" s="133"/>
      <c r="V123"/>
      <c r="W123" s="1"/>
    </row>
    <row r="124" spans="1:23">
      <c r="A124" s="65"/>
      <c r="B124" s="29"/>
      <c r="C124"/>
      <c r="D124"/>
      <c r="E124"/>
      <c r="F124"/>
      <c r="G124"/>
      <c r="H124"/>
      <c r="I124" s="133"/>
      <c r="J124"/>
      <c r="K124"/>
      <c r="L124" s="133"/>
      <c r="M124" s="133"/>
      <c r="N124"/>
      <c r="O124"/>
      <c r="P124" s="57"/>
      <c r="Q124" s="57"/>
      <c r="R124" s="165"/>
      <c r="S124" s="34"/>
      <c r="T124" s="34"/>
      <c r="U124" s="133"/>
      <c r="V124"/>
      <c r="W124"/>
    </row>
    <row r="125" spans="1:23">
      <c r="A125" s="65"/>
      <c r="B125" s="29"/>
      <c r="C125"/>
      <c r="D125"/>
      <c r="E125"/>
      <c r="F125"/>
      <c r="G125"/>
      <c r="H125"/>
      <c r="I125" s="133"/>
      <c r="J125"/>
      <c r="K125"/>
      <c r="L125" s="133"/>
      <c r="M125" s="133"/>
      <c r="N125"/>
      <c r="O125"/>
      <c r="P125" s="57"/>
      <c r="Q125" s="57"/>
      <c r="R125" s="165"/>
      <c r="S125" s="34"/>
      <c r="T125" s="34"/>
      <c r="U125" s="133"/>
      <c r="V125"/>
      <c r="W125"/>
    </row>
    <row r="126" spans="1:23">
      <c r="A126" s="65"/>
      <c r="B126" s="29"/>
      <c r="C126"/>
      <c r="D126"/>
      <c r="E126"/>
      <c r="F126"/>
      <c r="G126"/>
      <c r="H126"/>
      <c r="I126" s="133"/>
      <c r="J126"/>
      <c r="K126"/>
      <c r="L126" s="133"/>
      <c r="M126" s="133"/>
      <c r="N126"/>
      <c r="O126"/>
      <c r="P126" s="57"/>
      <c r="Q126" s="57"/>
      <c r="R126" s="165"/>
      <c r="S126" s="34"/>
      <c r="T126" s="34"/>
      <c r="U126" s="133"/>
      <c r="V126"/>
      <c r="W126"/>
    </row>
    <row r="127" spans="1:23">
      <c r="A127" s="65"/>
      <c r="B127" s="29"/>
      <c r="C127"/>
      <c r="D127"/>
      <c r="E127"/>
      <c r="F127"/>
      <c r="G127"/>
      <c r="H127"/>
      <c r="I127"/>
      <c r="J127"/>
      <c r="K127"/>
      <c r="L127" s="133"/>
      <c r="M127" s="133"/>
      <c r="N127"/>
      <c r="O127"/>
      <c r="P127" s="57"/>
      <c r="Q127" s="57"/>
      <c r="R127" s="165"/>
      <c r="S127" s="34"/>
      <c r="T127" s="34"/>
      <c r="U127" s="133"/>
      <c r="V127"/>
      <c r="W127"/>
    </row>
    <row r="128" spans="1:23">
      <c r="A128" s="65"/>
      <c r="B128" s="29"/>
      <c r="C128"/>
      <c r="D128"/>
      <c r="E128"/>
      <c r="F128"/>
      <c r="G128"/>
      <c r="H128"/>
      <c r="I128" s="133"/>
      <c r="J128"/>
      <c r="K128"/>
      <c r="L128" s="133"/>
      <c r="M128" s="133"/>
      <c r="N128"/>
      <c r="O128"/>
      <c r="P128" s="57"/>
      <c r="Q128" s="57"/>
      <c r="R128" s="165"/>
      <c r="S128" s="34"/>
      <c r="T128" s="34"/>
      <c r="U128" s="133"/>
      <c r="V128"/>
      <c r="W128"/>
    </row>
    <row r="129" spans="1:23">
      <c r="A129" s="65"/>
      <c r="B129" s="29"/>
      <c r="C129"/>
      <c r="D129"/>
      <c r="E129"/>
      <c r="F129"/>
      <c r="G129"/>
      <c r="H129"/>
      <c r="I129" s="133"/>
      <c r="J129"/>
      <c r="K129"/>
      <c r="L129" s="133"/>
      <c r="M129" s="133"/>
      <c r="N129"/>
      <c r="O129"/>
      <c r="P129" s="57"/>
      <c r="Q129" s="57"/>
      <c r="R129" s="165"/>
      <c r="S129" s="34"/>
      <c r="T129" s="34"/>
      <c r="U129" s="133"/>
      <c r="V129"/>
      <c r="W129"/>
    </row>
    <row r="130" spans="1:23">
      <c r="A130" s="65"/>
      <c r="B130" s="29"/>
      <c r="C130"/>
      <c r="D130"/>
      <c r="E130"/>
      <c r="F130"/>
      <c r="G130"/>
      <c r="H130"/>
      <c r="I130" s="133"/>
      <c r="J130"/>
      <c r="K130"/>
      <c r="L130" s="133"/>
      <c r="M130" s="133"/>
      <c r="N130"/>
      <c r="O130"/>
      <c r="P130" s="57"/>
      <c r="Q130" s="57"/>
      <c r="R130" s="165"/>
      <c r="S130" s="34"/>
      <c r="T130" s="34"/>
      <c r="U130" s="133"/>
      <c r="V130"/>
      <c r="W130"/>
    </row>
    <row r="131" spans="1:23">
      <c r="A131" s="65"/>
      <c r="B131" s="29"/>
      <c r="C131"/>
      <c r="D131"/>
      <c r="E131"/>
      <c r="F131"/>
      <c r="G131"/>
      <c r="H131"/>
      <c r="I131" s="133"/>
      <c r="J131"/>
      <c r="K131"/>
      <c r="L131" s="133"/>
      <c r="M131" s="133"/>
      <c r="N131"/>
      <c r="O131"/>
      <c r="P131" s="57"/>
      <c r="Q131" s="57"/>
      <c r="R131" s="165"/>
      <c r="S131" s="34"/>
      <c r="T131" s="34"/>
      <c r="U131" s="133"/>
      <c r="V131"/>
      <c r="W131" s="1"/>
    </row>
    <row r="132" spans="1:23">
      <c r="A132" s="65"/>
      <c r="B132" s="29"/>
      <c r="C132"/>
      <c r="D132"/>
      <c r="E132"/>
      <c r="F132"/>
      <c r="G132"/>
      <c r="H132"/>
      <c r="I132" s="133"/>
      <c r="J132"/>
      <c r="K132"/>
      <c r="L132" s="133"/>
      <c r="M132" s="133"/>
      <c r="N132"/>
      <c r="O132"/>
      <c r="P132" s="57"/>
      <c r="Q132" s="57"/>
      <c r="R132" s="165"/>
      <c r="S132" s="34"/>
      <c r="T132" s="34"/>
      <c r="U132" s="133"/>
      <c r="V132"/>
      <c r="W132"/>
    </row>
    <row r="133" spans="1:23">
      <c r="A133" s="65"/>
      <c r="B133" s="29"/>
      <c r="C133"/>
      <c r="D133"/>
      <c r="E133"/>
      <c r="F133"/>
      <c r="G133"/>
      <c r="H133"/>
      <c r="I133" s="168"/>
      <c r="J133"/>
      <c r="K133"/>
      <c r="L133" s="133"/>
      <c r="M133" s="133"/>
      <c r="N133"/>
      <c r="O133"/>
      <c r="P133" s="57"/>
      <c r="Q133" s="57"/>
      <c r="R133" s="165"/>
      <c r="S133" s="34"/>
      <c r="T133" s="34"/>
      <c r="U133" s="133"/>
      <c r="V133"/>
      <c r="W133"/>
    </row>
    <row r="134" spans="1:23">
      <c r="A134" s="65"/>
      <c r="B134" s="29"/>
      <c r="C134"/>
      <c r="D134"/>
      <c r="E134"/>
      <c r="F134"/>
      <c r="G134"/>
      <c r="H134"/>
      <c r="I134" s="133"/>
      <c r="J134"/>
      <c r="K134"/>
      <c r="L134" s="133"/>
      <c r="M134" s="133"/>
      <c r="N134"/>
      <c r="O134"/>
      <c r="P134" s="57"/>
      <c r="Q134" s="57"/>
      <c r="R134" s="165"/>
      <c r="S134" s="34"/>
      <c r="T134" s="34"/>
      <c r="U134" s="133"/>
      <c r="V134"/>
      <c r="W134"/>
    </row>
    <row r="135" spans="1:23">
      <c r="A135" s="65"/>
      <c r="B135" s="29"/>
      <c r="C135"/>
      <c r="D135"/>
      <c r="E135"/>
      <c r="F135"/>
      <c r="G135"/>
      <c r="H135"/>
      <c r="I135" s="133"/>
      <c r="J135"/>
      <c r="K135"/>
      <c r="L135" s="133"/>
      <c r="M135" s="133"/>
      <c r="N135"/>
      <c r="O135"/>
      <c r="P135" s="57"/>
      <c r="Q135" s="57"/>
      <c r="R135" s="165"/>
      <c r="S135" s="34"/>
      <c r="T135" s="34"/>
      <c r="U135" s="133"/>
      <c r="V135"/>
      <c r="W135"/>
    </row>
    <row r="136" spans="1:23">
      <c r="A136" s="65"/>
      <c r="B136" s="29"/>
      <c r="C136"/>
      <c r="D136"/>
      <c r="E136"/>
      <c r="F136"/>
      <c r="G136"/>
      <c r="H136"/>
      <c r="I136" s="133"/>
      <c r="J136"/>
      <c r="K136"/>
      <c r="L136" s="133"/>
      <c r="M136" s="133"/>
      <c r="N136"/>
      <c r="O136"/>
      <c r="P136" s="57"/>
      <c r="Q136" s="57"/>
      <c r="R136" s="165"/>
      <c r="S136" s="34"/>
      <c r="T136" s="34"/>
      <c r="U136" s="133"/>
      <c r="V136"/>
      <c r="W136"/>
    </row>
    <row r="137" spans="1:23">
      <c r="A137" s="65"/>
      <c r="B137" s="29"/>
      <c r="C137"/>
      <c r="D137"/>
      <c r="E137"/>
      <c r="F137"/>
      <c r="G137"/>
      <c r="H137"/>
      <c r="I137" s="133"/>
      <c r="J137"/>
      <c r="K137"/>
      <c r="L137" s="133"/>
      <c r="M137" s="133"/>
      <c r="N137"/>
      <c r="O137"/>
      <c r="P137" s="57"/>
      <c r="Q137" s="57"/>
      <c r="R137" s="165"/>
      <c r="S137" s="34"/>
      <c r="T137" s="34"/>
      <c r="U137" s="133"/>
      <c r="V137"/>
      <c r="W137"/>
    </row>
    <row r="138" spans="1:23">
      <c r="A138" s="65"/>
      <c r="B138" s="29"/>
      <c r="C138"/>
      <c r="D138"/>
      <c r="E138"/>
      <c r="F138"/>
      <c r="G138"/>
      <c r="H138"/>
      <c r="I138" s="133"/>
      <c r="J138"/>
      <c r="K138"/>
      <c r="L138" s="133"/>
      <c r="M138" s="133"/>
      <c r="N138"/>
      <c r="O138"/>
      <c r="P138" s="57"/>
      <c r="Q138" s="57"/>
      <c r="R138" s="165"/>
      <c r="S138" s="34"/>
      <c r="T138" s="34"/>
      <c r="U138" s="133"/>
      <c r="V138"/>
      <c r="W138"/>
    </row>
    <row r="139" spans="1:23">
      <c r="A139" s="65"/>
      <c r="B139" s="29"/>
      <c r="C139"/>
      <c r="D139"/>
      <c r="E139"/>
      <c r="F139"/>
      <c r="G139"/>
      <c r="H139"/>
      <c r="I139" s="133"/>
      <c r="J139"/>
      <c r="K139"/>
      <c r="L139" s="133"/>
      <c r="M139" s="133"/>
      <c r="N139"/>
      <c r="O139"/>
      <c r="P139" s="57"/>
      <c r="Q139" s="57"/>
      <c r="R139" s="165"/>
      <c r="S139" s="34"/>
      <c r="T139" s="34"/>
      <c r="U139" s="133"/>
      <c r="V139"/>
      <c r="W139"/>
    </row>
    <row r="140" spans="1:23">
      <c r="A140" s="65"/>
      <c r="B140" s="29"/>
      <c r="C140"/>
      <c r="D140"/>
      <c r="E140"/>
      <c r="F140"/>
      <c r="G140"/>
      <c r="H140"/>
      <c r="I140" s="133"/>
      <c r="J140"/>
      <c r="K140"/>
      <c r="L140" s="133"/>
      <c r="M140" s="133"/>
      <c r="N140"/>
      <c r="O140"/>
      <c r="P140" s="57"/>
      <c r="Q140" s="57"/>
      <c r="R140" s="165"/>
      <c r="S140" s="34"/>
      <c r="T140" s="34"/>
      <c r="U140" s="133"/>
      <c r="V140"/>
      <c r="W140"/>
    </row>
    <row r="141" spans="1:23">
      <c r="A141" s="65"/>
      <c r="B141" s="29"/>
      <c r="C141"/>
      <c r="D141"/>
      <c r="E141"/>
      <c r="F141"/>
      <c r="G141"/>
      <c r="H141"/>
      <c r="I141" s="133"/>
      <c r="J141"/>
      <c r="K141"/>
      <c r="L141" s="133"/>
      <c r="M141" s="133"/>
      <c r="N141"/>
      <c r="O141"/>
      <c r="P141" s="57"/>
      <c r="Q141" s="57"/>
      <c r="R141" s="165"/>
      <c r="S141" s="34"/>
      <c r="T141" s="34"/>
      <c r="U141" s="133"/>
      <c r="V141"/>
      <c r="W141"/>
    </row>
    <row r="142" spans="1:23">
      <c r="A142" s="65"/>
      <c r="B142" s="29"/>
      <c r="C142"/>
      <c r="D142"/>
      <c r="E142"/>
      <c r="F142"/>
      <c r="G142"/>
      <c r="H142"/>
      <c r="I142"/>
      <c r="J142"/>
      <c r="K142"/>
      <c r="L142" s="133"/>
      <c r="M142" s="133"/>
      <c r="N142"/>
      <c r="O142"/>
      <c r="P142" s="57"/>
      <c r="Q142" s="57"/>
      <c r="R142" s="165"/>
      <c r="S142" s="34"/>
      <c r="T142" s="34"/>
      <c r="U142" s="133"/>
      <c r="V142"/>
      <c r="W142"/>
    </row>
    <row r="143" spans="1:23">
      <c r="A143" s="65"/>
      <c r="B143" s="29"/>
      <c r="C143"/>
      <c r="D143"/>
      <c r="E143"/>
      <c r="F143"/>
      <c r="G143"/>
      <c r="H143"/>
      <c r="I143"/>
      <c r="J143"/>
      <c r="K143"/>
      <c r="L143" s="133"/>
      <c r="M143" s="133"/>
      <c r="N143"/>
      <c r="O143"/>
      <c r="P143" s="57"/>
      <c r="Q143" s="57"/>
      <c r="R143" s="165"/>
      <c r="S143" s="34"/>
      <c r="T143" s="34"/>
      <c r="U143" s="133"/>
      <c r="V143"/>
      <c r="W143"/>
    </row>
    <row r="144" spans="1:23">
      <c r="A144" s="65"/>
      <c r="B144" s="29"/>
      <c r="C144"/>
      <c r="D144"/>
      <c r="E144"/>
      <c r="F144"/>
      <c r="G144"/>
      <c r="H144"/>
      <c r="I144"/>
      <c r="J144"/>
      <c r="K144"/>
      <c r="L144" s="133"/>
      <c r="M144" s="133"/>
      <c r="N144"/>
      <c r="O144"/>
      <c r="P144" s="57"/>
      <c r="Q144" s="57"/>
      <c r="R144" s="165"/>
      <c r="S144" s="34"/>
      <c r="T144" s="34"/>
      <c r="U144" s="133"/>
      <c r="V144"/>
      <c r="W144"/>
    </row>
    <row r="145" spans="1:23">
      <c r="A145" s="65"/>
      <c r="B145" s="29"/>
      <c r="C145"/>
      <c r="D145"/>
      <c r="E145"/>
      <c r="F145"/>
      <c r="G145"/>
      <c r="H145"/>
      <c r="I145"/>
      <c r="J145"/>
      <c r="K145"/>
      <c r="L145" s="133"/>
      <c r="M145" s="133"/>
      <c r="N145"/>
      <c r="O145"/>
      <c r="P145" s="57"/>
      <c r="Q145" s="57"/>
      <c r="R145" s="165"/>
      <c r="S145" s="34"/>
      <c r="T145" s="34"/>
      <c r="U145" s="133"/>
      <c r="V145"/>
      <c r="W145"/>
    </row>
    <row r="146" spans="1:23">
      <c r="A146" s="65"/>
      <c r="B146" s="29"/>
      <c r="C146"/>
      <c r="D146"/>
      <c r="E146"/>
      <c r="F146"/>
      <c r="G146"/>
      <c r="H146"/>
      <c r="I146" s="133"/>
      <c r="J146"/>
      <c r="K146"/>
      <c r="L146" s="133"/>
      <c r="M146" s="133"/>
      <c r="N146"/>
      <c r="O146"/>
      <c r="P146" s="57"/>
      <c r="Q146" s="57"/>
      <c r="R146" s="165"/>
      <c r="S146" s="34"/>
      <c r="T146" s="34"/>
      <c r="U146" s="133"/>
      <c r="V146"/>
      <c r="W146"/>
    </row>
    <row r="147" spans="1:23">
      <c r="A147" s="65"/>
      <c r="B147" s="29"/>
      <c r="C147"/>
      <c r="D147"/>
      <c r="E147"/>
      <c r="F147"/>
      <c r="G147"/>
      <c r="H147"/>
      <c r="I147" s="133"/>
      <c r="J147"/>
      <c r="K147"/>
      <c r="L147" s="133"/>
      <c r="M147" s="133"/>
      <c r="N147"/>
      <c r="O147"/>
      <c r="P147" s="57"/>
      <c r="Q147" s="57"/>
      <c r="R147" s="165"/>
      <c r="S147" s="34"/>
      <c r="T147" s="34"/>
      <c r="U147" s="133"/>
      <c r="V147"/>
      <c r="W147"/>
    </row>
    <row r="148" spans="1:23">
      <c r="A148" s="65"/>
      <c r="B148" s="29"/>
      <c r="C148"/>
      <c r="D148"/>
      <c r="E148"/>
      <c r="F148"/>
      <c r="G148"/>
      <c r="H148"/>
      <c r="I148" s="133"/>
      <c r="J148"/>
      <c r="K148"/>
      <c r="L148" s="133"/>
      <c r="M148" s="133"/>
      <c r="N148"/>
      <c r="O148"/>
      <c r="P148" s="57"/>
      <c r="Q148" s="57"/>
      <c r="R148" s="165"/>
      <c r="S148" s="34"/>
      <c r="T148" s="34"/>
      <c r="U148" s="133"/>
      <c r="V148"/>
      <c r="W148"/>
    </row>
    <row r="149" spans="1:23">
      <c r="A149" s="65"/>
      <c r="B149" s="29"/>
      <c r="C149"/>
      <c r="D149"/>
      <c r="E149"/>
      <c r="F149"/>
      <c r="G149"/>
      <c r="H149"/>
      <c r="I149" s="133"/>
      <c r="J149"/>
      <c r="K149"/>
      <c r="L149" s="133"/>
      <c r="M149" s="133"/>
      <c r="N149"/>
      <c r="O149"/>
      <c r="P149" s="57"/>
      <c r="Q149" s="57"/>
      <c r="R149" s="165"/>
      <c r="S149" s="34"/>
      <c r="T149" s="34"/>
      <c r="U149" s="133"/>
      <c r="V149"/>
      <c r="W149"/>
    </row>
    <row r="150" spans="1:23">
      <c r="A150" s="65"/>
      <c r="B150" s="29"/>
      <c r="C150"/>
      <c r="D150"/>
      <c r="E150"/>
      <c r="F150"/>
      <c r="G150"/>
      <c r="H150"/>
      <c r="I150" s="133"/>
      <c r="J150"/>
      <c r="K150"/>
      <c r="L150" s="133"/>
      <c r="M150" s="133"/>
      <c r="N150"/>
      <c r="O150"/>
      <c r="P150" s="57"/>
      <c r="Q150" s="57"/>
      <c r="R150" s="165"/>
      <c r="S150" s="34"/>
      <c r="T150" s="34"/>
      <c r="U150" s="133"/>
      <c r="V150"/>
      <c r="W150"/>
    </row>
    <row r="151" spans="1:23">
      <c r="A151" s="65"/>
      <c r="B151" s="29"/>
      <c r="C151"/>
      <c r="D151"/>
      <c r="E151"/>
      <c r="F151"/>
      <c r="G151"/>
      <c r="H151"/>
      <c r="I151" s="133"/>
      <c r="J151"/>
      <c r="K151"/>
      <c r="L151" s="133"/>
      <c r="M151" s="133"/>
      <c r="N151"/>
      <c r="O151"/>
      <c r="P151" s="57"/>
      <c r="Q151" s="57"/>
      <c r="R151" s="165"/>
      <c r="S151" s="34"/>
      <c r="T151" s="34"/>
      <c r="U151" s="133"/>
      <c r="V151"/>
      <c r="W151"/>
    </row>
    <row r="152" spans="1:23">
      <c r="A152" s="65"/>
      <c r="B152" s="29"/>
      <c r="C152"/>
      <c r="D152"/>
      <c r="E152"/>
      <c r="F152"/>
      <c r="G152"/>
      <c r="H152"/>
      <c r="I152" s="133"/>
      <c r="J152"/>
      <c r="K152"/>
      <c r="L152" s="133"/>
      <c r="M152" s="133"/>
      <c r="N152"/>
      <c r="O152"/>
      <c r="P152" s="165"/>
      <c r="Q152" s="165"/>
      <c r="R152" s="165"/>
      <c r="S152" s="34"/>
      <c r="T152" s="34"/>
      <c r="U152" s="133"/>
      <c r="V152"/>
      <c r="W152"/>
    </row>
    <row r="153" spans="1:23">
      <c r="A153" s="65"/>
      <c r="B153" s="29"/>
      <c r="C153"/>
      <c r="D153"/>
      <c r="E153"/>
      <c r="F153"/>
      <c r="G153"/>
      <c r="H153"/>
      <c r="I153" s="133"/>
      <c r="J153"/>
      <c r="K153"/>
      <c r="L153" s="133"/>
      <c r="M153" s="133"/>
      <c r="N153"/>
      <c r="O153"/>
      <c r="P153" s="165"/>
      <c r="Q153" s="165"/>
      <c r="R153" s="165"/>
      <c r="S153" s="34"/>
      <c r="T153" s="34"/>
      <c r="U153" s="133"/>
      <c r="V153"/>
      <c r="W153"/>
    </row>
    <row r="154" spans="1:23">
      <c r="A154" s="65"/>
      <c r="B154" s="29"/>
      <c r="C154"/>
      <c r="D154"/>
      <c r="E154"/>
      <c r="F154"/>
      <c r="G154"/>
      <c r="H154"/>
      <c r="I154" s="133"/>
      <c r="J154"/>
      <c r="K154"/>
      <c r="L154" s="133"/>
      <c r="M154" s="133"/>
      <c r="N154"/>
      <c r="O154"/>
      <c r="P154" s="165"/>
      <c r="Q154" s="165"/>
      <c r="R154" s="165"/>
      <c r="S154" s="34"/>
      <c r="T154" s="34"/>
      <c r="U154" s="133"/>
      <c r="V154"/>
      <c r="W154"/>
    </row>
    <row r="155" spans="1:23">
      <c r="A155" s="65"/>
      <c r="B155" s="29"/>
      <c r="C155"/>
      <c r="D155"/>
      <c r="E155"/>
      <c r="F155"/>
      <c r="G155"/>
      <c r="H155"/>
      <c r="I155" s="133"/>
      <c r="J155"/>
      <c r="K155"/>
      <c r="L155" s="133"/>
      <c r="M155" s="133"/>
      <c r="N155"/>
      <c r="O155"/>
      <c r="P155" s="57"/>
      <c r="Q155" s="57"/>
      <c r="R155" s="165"/>
      <c r="S155" s="34"/>
      <c r="T155" s="34"/>
      <c r="U155" s="133"/>
      <c r="V155"/>
      <c r="W155"/>
    </row>
    <row r="156" spans="1:23">
      <c r="A156" s="65"/>
      <c r="B156" s="29"/>
      <c r="C156"/>
      <c r="D156"/>
      <c r="E156"/>
      <c r="F156"/>
      <c r="G156"/>
      <c r="H156"/>
      <c r="I156" s="133"/>
      <c r="J156"/>
      <c r="K156"/>
      <c r="L156" s="133"/>
      <c r="M156" s="133"/>
      <c r="N156"/>
      <c r="O156"/>
      <c r="P156" s="57"/>
      <c r="Q156" s="57"/>
      <c r="R156" s="165"/>
      <c r="S156" s="34"/>
      <c r="T156" s="34"/>
      <c r="U156" s="133"/>
      <c r="V156"/>
      <c r="W156"/>
    </row>
    <row r="157" spans="1:23">
      <c r="A157" s="65"/>
      <c r="B157" s="29"/>
      <c r="C157"/>
      <c r="D157"/>
      <c r="E157"/>
      <c r="F157"/>
      <c r="G157"/>
      <c r="H157"/>
      <c r="I157" s="133"/>
      <c r="J157"/>
      <c r="K157"/>
      <c r="L157" s="133"/>
      <c r="M157" s="133"/>
      <c r="N157"/>
      <c r="O157"/>
      <c r="P157" s="57"/>
      <c r="Q157" s="57"/>
      <c r="R157" s="165"/>
      <c r="S157" s="34"/>
      <c r="T157" s="34"/>
      <c r="U157" s="133"/>
      <c r="V157"/>
      <c r="W157"/>
    </row>
    <row r="158" spans="1:23">
      <c r="A158" s="65"/>
      <c r="B158" s="29"/>
      <c r="C158"/>
      <c r="D158"/>
      <c r="E158"/>
      <c r="F158"/>
      <c r="G158"/>
      <c r="H158"/>
      <c r="I158" s="133"/>
      <c r="J158"/>
      <c r="K158"/>
      <c r="L158" s="133"/>
      <c r="M158" s="133"/>
      <c r="N158"/>
      <c r="O158"/>
      <c r="P158" s="57"/>
      <c r="Q158" s="57"/>
      <c r="R158" s="165"/>
      <c r="S158" s="34"/>
      <c r="T158" s="34"/>
      <c r="U158" s="133"/>
      <c r="V158"/>
      <c r="W158"/>
    </row>
    <row r="159" spans="1:23">
      <c r="A159" s="65"/>
      <c r="B159" s="29"/>
      <c r="C159"/>
      <c r="D159"/>
      <c r="E159"/>
      <c r="F159"/>
      <c r="G159"/>
      <c r="H159"/>
      <c r="I159" s="133"/>
      <c r="J159"/>
      <c r="K159"/>
      <c r="L159" s="133"/>
      <c r="M159" s="133"/>
      <c r="N159"/>
      <c r="O159"/>
      <c r="P159" s="169"/>
      <c r="Q159" s="170"/>
      <c r="R159" s="169"/>
      <c r="S159" s="34"/>
      <c r="T159" s="34"/>
      <c r="U159" s="133"/>
      <c r="V159"/>
      <c r="W159"/>
    </row>
    <row r="160" spans="1:23">
      <c r="A160" s="65"/>
      <c r="B160" s="29"/>
      <c r="C160"/>
      <c r="D160"/>
      <c r="E160"/>
      <c r="F160"/>
      <c r="G160"/>
      <c r="H160"/>
      <c r="I160" s="133"/>
      <c r="J160"/>
      <c r="K160"/>
      <c r="L160" s="133"/>
      <c r="M160" s="133"/>
      <c r="N160"/>
      <c r="O160"/>
      <c r="P160" s="169"/>
      <c r="Q160" s="169"/>
      <c r="R160" s="169"/>
      <c r="S160" s="34"/>
      <c r="T160" s="34"/>
      <c r="U160" s="133"/>
      <c r="V160"/>
      <c r="W160"/>
    </row>
    <row r="161" spans="1:23">
      <c r="A161" s="65"/>
      <c r="B161" s="29"/>
      <c r="C161"/>
      <c r="D161"/>
      <c r="E161"/>
      <c r="F161"/>
      <c r="G161"/>
      <c r="H161"/>
      <c r="I161" s="133"/>
      <c r="J161"/>
      <c r="K161"/>
      <c r="L161" s="133"/>
      <c r="M161" s="133"/>
      <c r="N161"/>
      <c r="O161"/>
      <c r="P161" s="169"/>
      <c r="Q161" s="169"/>
      <c r="R161" s="169"/>
      <c r="S161" s="196"/>
      <c r="T161" s="34"/>
      <c r="U161" s="133"/>
      <c r="V161"/>
      <c r="W161"/>
    </row>
    <row r="162" spans="1:23">
      <c r="A162" s="65"/>
      <c r="B162" s="29"/>
      <c r="C162"/>
      <c r="D162"/>
      <c r="E162"/>
      <c r="F162"/>
      <c r="G162"/>
      <c r="H162"/>
      <c r="I162" s="133"/>
      <c r="J162"/>
      <c r="K162"/>
      <c r="L162" s="133"/>
      <c r="M162" s="133"/>
      <c r="N162"/>
      <c r="O162"/>
      <c r="P162" s="57"/>
      <c r="Q162" s="57"/>
      <c r="R162" s="165"/>
      <c r="S162" s="34"/>
      <c r="T162" s="34"/>
      <c r="U162"/>
      <c r="V162"/>
      <c r="W162"/>
    </row>
    <row r="163" spans="1:23">
      <c r="A163" s="65"/>
      <c r="B163" s="29"/>
      <c r="C163"/>
      <c r="D163"/>
      <c r="E163"/>
      <c r="F163"/>
      <c r="G163"/>
      <c r="H163"/>
      <c r="I163" s="133"/>
      <c r="J163"/>
      <c r="K163"/>
      <c r="L163" s="133"/>
      <c r="M163" s="133"/>
      <c r="N163"/>
      <c r="O163"/>
      <c r="P163" s="57"/>
      <c r="Q163" s="57"/>
      <c r="R163" s="165"/>
      <c r="S163" s="34"/>
      <c r="T163" s="34"/>
      <c r="U163" s="133"/>
      <c r="V163"/>
      <c r="W163"/>
    </row>
    <row r="164" spans="1:23">
      <c r="A164" s="65"/>
      <c r="B164" s="29"/>
      <c r="C164"/>
      <c r="D164"/>
      <c r="E164"/>
      <c r="F164"/>
      <c r="G164"/>
      <c r="H164"/>
      <c r="I164" s="133"/>
      <c r="J164"/>
      <c r="K164"/>
      <c r="L164" s="133"/>
      <c r="M164" s="133"/>
      <c r="N164"/>
      <c r="O164"/>
      <c r="P164" s="57"/>
      <c r="Q164" s="57"/>
      <c r="R164" s="165"/>
      <c r="S164" s="34"/>
      <c r="T164" s="34"/>
      <c r="U164" s="133"/>
      <c r="V164"/>
      <c r="W164"/>
    </row>
    <row r="165" spans="1:23">
      <c r="A165" s="65"/>
      <c r="B165" s="29"/>
      <c r="C165"/>
      <c r="D165"/>
      <c r="E165"/>
      <c r="F165"/>
      <c r="G165"/>
      <c r="H165"/>
      <c r="I165" s="133"/>
      <c r="J165"/>
      <c r="K165"/>
      <c r="L165" s="133"/>
      <c r="M165" s="133"/>
      <c r="N165"/>
      <c r="O165"/>
      <c r="P165" s="57"/>
      <c r="Q165" s="57"/>
      <c r="R165" s="165"/>
      <c r="S165" s="34"/>
      <c r="T165" s="34"/>
      <c r="U165" s="133"/>
      <c r="V165"/>
      <c r="W165"/>
    </row>
    <row r="166" spans="1:23">
      <c r="A166" s="65"/>
      <c r="B166" s="29"/>
      <c r="C166"/>
      <c r="D166"/>
      <c r="E166"/>
      <c r="F166"/>
      <c r="G166"/>
      <c r="H166"/>
      <c r="I166" s="133"/>
      <c r="J166"/>
      <c r="K166"/>
      <c r="L166" s="133"/>
      <c r="M166" s="133"/>
      <c r="N166"/>
      <c r="O166"/>
      <c r="P166" s="57"/>
      <c r="Q166" s="57"/>
      <c r="R166" s="165"/>
      <c r="S166" s="34"/>
      <c r="T166" s="34"/>
      <c r="U166" s="133"/>
      <c r="V166"/>
      <c r="W166"/>
    </row>
    <row r="167" spans="1:23">
      <c r="A167" s="65"/>
      <c r="B167" s="29"/>
      <c r="C167"/>
      <c r="D167"/>
      <c r="E167"/>
      <c r="F167"/>
      <c r="G167"/>
      <c r="H167"/>
      <c r="I167" s="133"/>
      <c r="J167"/>
      <c r="K167"/>
      <c r="L167" s="133"/>
      <c r="M167" s="133"/>
      <c r="N167"/>
      <c r="O167"/>
      <c r="P167" s="57"/>
      <c r="Q167" s="57"/>
      <c r="R167" s="165"/>
      <c r="S167" s="34"/>
      <c r="T167" s="34"/>
      <c r="U167" s="133"/>
      <c r="V167"/>
      <c r="W167"/>
    </row>
    <row r="168" spans="1:23">
      <c r="A168" s="65"/>
      <c r="B168" s="29"/>
      <c r="C168"/>
      <c r="D168"/>
      <c r="E168"/>
      <c r="F168"/>
      <c r="G168"/>
      <c r="H168"/>
      <c r="I168" s="133"/>
      <c r="J168"/>
      <c r="K168"/>
      <c r="L168" s="133"/>
      <c r="M168" s="133"/>
      <c r="N168"/>
      <c r="O168"/>
      <c r="P168" s="57"/>
      <c r="Q168" s="57"/>
      <c r="R168" s="165"/>
      <c r="S168" s="34"/>
      <c r="T168" s="34"/>
      <c r="U168" s="133"/>
      <c r="V168"/>
      <c r="W168"/>
    </row>
    <row r="169" spans="1:23">
      <c r="A169" s="65"/>
      <c r="B169" s="29"/>
      <c r="C169"/>
      <c r="D169"/>
      <c r="E169"/>
      <c r="F169"/>
      <c r="G169"/>
      <c r="H169"/>
      <c r="I169" s="133"/>
      <c r="J169"/>
      <c r="K169"/>
      <c r="L169" s="133"/>
      <c r="M169" s="133"/>
      <c r="N169"/>
      <c r="O169"/>
      <c r="P169" s="57"/>
      <c r="Q169" s="57"/>
      <c r="R169" s="165"/>
      <c r="S169" s="34"/>
      <c r="T169" s="34"/>
      <c r="U169" s="133"/>
      <c r="V169"/>
      <c r="W169"/>
    </row>
    <row r="170" spans="1:23">
      <c r="A170" s="65"/>
      <c r="B170" s="29"/>
      <c r="C170"/>
      <c r="D170"/>
      <c r="E170"/>
      <c r="F170"/>
      <c r="G170"/>
      <c r="H170"/>
      <c r="I170" s="133"/>
      <c r="J170"/>
      <c r="K170"/>
      <c r="L170" s="133"/>
      <c r="M170" s="133"/>
      <c r="N170"/>
      <c r="O170"/>
      <c r="P170" s="57"/>
      <c r="Q170" s="57"/>
      <c r="R170" s="165"/>
      <c r="S170" s="34"/>
      <c r="T170" s="34"/>
      <c r="U170" s="133"/>
      <c r="V170"/>
      <c r="W170"/>
    </row>
    <row r="171" spans="1:23">
      <c r="A171" s="65"/>
      <c r="B171" s="29"/>
      <c r="C171"/>
      <c r="D171"/>
      <c r="E171"/>
      <c r="F171"/>
      <c r="G171"/>
      <c r="H171"/>
      <c r="I171" s="133"/>
      <c r="J171"/>
      <c r="K171"/>
      <c r="L171" s="133"/>
      <c r="M171" s="133"/>
      <c r="N171"/>
      <c r="O171"/>
      <c r="P171" s="57"/>
      <c r="Q171" s="57"/>
      <c r="R171" s="165"/>
      <c r="S171" s="34"/>
      <c r="T171" s="34"/>
      <c r="U171" s="133"/>
      <c r="V171"/>
      <c r="W171"/>
    </row>
    <row r="172" spans="1:23">
      <c r="A172" s="65"/>
      <c r="B172" s="29"/>
      <c r="C172"/>
      <c r="D172"/>
      <c r="E172"/>
      <c r="F172"/>
      <c r="G172"/>
      <c r="H172"/>
      <c r="I172" s="133"/>
      <c r="J172"/>
      <c r="K172"/>
      <c r="L172" s="133"/>
      <c r="M172" s="133"/>
      <c r="N172"/>
      <c r="O172"/>
      <c r="P172" s="57"/>
      <c r="Q172" s="57"/>
      <c r="R172" s="165"/>
      <c r="S172" s="34"/>
      <c r="T172" s="34"/>
      <c r="U172" s="133"/>
      <c r="V172"/>
      <c r="W172"/>
    </row>
    <row r="173" spans="1:23">
      <c r="A173" s="65"/>
      <c r="B173" s="29"/>
      <c r="C173"/>
      <c r="D173"/>
      <c r="E173"/>
      <c r="F173"/>
      <c r="G173"/>
      <c r="H173"/>
      <c r="I173" s="133"/>
      <c r="J173"/>
      <c r="K173"/>
      <c r="L173" s="133"/>
      <c r="M173" s="133"/>
      <c r="N173"/>
      <c r="O173"/>
      <c r="P173" s="57"/>
      <c r="Q173" s="57"/>
      <c r="R173" s="165"/>
      <c r="S173" s="34"/>
      <c r="T173" s="34"/>
      <c r="U173" s="133"/>
      <c r="V173"/>
      <c r="W173"/>
    </row>
    <row r="174" spans="1:23">
      <c r="A174" s="65"/>
      <c r="B174" s="29"/>
      <c r="C174"/>
      <c r="D174"/>
      <c r="E174"/>
      <c r="F174"/>
      <c r="G174"/>
      <c r="H174"/>
      <c r="I174" s="133"/>
      <c r="J174"/>
      <c r="K174"/>
      <c r="L174" s="133"/>
      <c r="M174" s="133"/>
      <c r="N174"/>
      <c r="O174"/>
      <c r="P174" s="57"/>
      <c r="Q174" s="57"/>
      <c r="R174" s="165"/>
      <c r="S174" s="34"/>
      <c r="T174" s="34"/>
      <c r="U174" s="133"/>
      <c r="V174"/>
      <c r="W174"/>
    </row>
    <row r="175" spans="1:23">
      <c r="A175" s="65"/>
      <c r="B175" s="29"/>
      <c r="C175"/>
      <c r="D175"/>
      <c r="E175"/>
      <c r="F175"/>
      <c r="G175"/>
      <c r="H175"/>
      <c r="I175" s="133"/>
      <c r="J175"/>
      <c r="K175"/>
      <c r="L175" s="133"/>
      <c r="M175" s="133"/>
      <c r="N175"/>
      <c r="O175"/>
      <c r="P175" s="57"/>
      <c r="Q175" s="57"/>
      <c r="R175" s="165"/>
      <c r="S175" s="34"/>
      <c r="T175" s="34"/>
      <c r="U175" s="133"/>
      <c r="V175"/>
      <c r="W175"/>
    </row>
    <row r="176" spans="1:23">
      <c r="A176" s="65"/>
      <c r="B176" s="29"/>
      <c r="C176"/>
      <c r="D176"/>
      <c r="E176"/>
      <c r="F176"/>
      <c r="G176"/>
      <c r="H176"/>
      <c r="I176" s="133"/>
      <c r="J176"/>
      <c r="K176"/>
      <c r="L176" s="133"/>
      <c r="M176" s="133"/>
      <c r="N176"/>
      <c r="O176"/>
      <c r="P176" s="57"/>
      <c r="Q176" s="57"/>
      <c r="R176" s="165"/>
      <c r="S176" s="34"/>
      <c r="T176" s="34"/>
      <c r="U176" s="133"/>
      <c r="V176"/>
      <c r="W176"/>
    </row>
    <row r="177" spans="1:23">
      <c r="A177" s="65"/>
      <c r="B177" s="29"/>
      <c r="C177"/>
      <c r="D177"/>
      <c r="E177"/>
      <c r="F177"/>
      <c r="G177"/>
      <c r="H177"/>
      <c r="I177"/>
      <c r="J177"/>
      <c r="K177"/>
      <c r="L177" s="133"/>
      <c r="M177" s="133"/>
      <c r="N177"/>
      <c r="O177"/>
      <c r="P177" s="57"/>
      <c r="Q177" s="57"/>
      <c r="R177" s="165"/>
      <c r="S177" s="34"/>
      <c r="T177" s="34"/>
      <c r="U177" s="133"/>
      <c r="V177"/>
      <c r="W177"/>
    </row>
    <row r="178" spans="1:23">
      <c r="A178" s="65"/>
      <c r="B178" s="29"/>
      <c r="C178"/>
      <c r="D178"/>
      <c r="E178"/>
      <c r="F178"/>
      <c r="G178"/>
      <c r="H178"/>
      <c r="I178" s="133"/>
      <c r="J178"/>
      <c r="K178"/>
      <c r="L178" s="133"/>
      <c r="M178" s="133"/>
      <c r="N178"/>
      <c r="O178"/>
      <c r="P178" s="57"/>
      <c r="Q178" s="57"/>
      <c r="R178" s="165"/>
      <c r="S178" s="34"/>
      <c r="T178" s="34"/>
      <c r="U178" s="133"/>
      <c r="V178"/>
      <c r="W178"/>
    </row>
    <row r="179" spans="1:23">
      <c r="A179" s="65"/>
      <c r="B179" s="29"/>
      <c r="C179"/>
      <c r="D179"/>
      <c r="E179"/>
      <c r="F179"/>
      <c r="G179"/>
      <c r="H179"/>
      <c r="I179" s="133"/>
      <c r="J179"/>
      <c r="K179"/>
      <c r="L179" s="133"/>
      <c r="M179" s="133"/>
      <c r="N179"/>
      <c r="O179"/>
      <c r="P179" s="57"/>
      <c r="Q179" s="57"/>
      <c r="R179" s="165"/>
      <c r="S179" s="34"/>
      <c r="T179" s="34"/>
      <c r="U179" s="133"/>
      <c r="V179"/>
      <c r="W179"/>
    </row>
    <row r="180" spans="1:23">
      <c r="A180" s="65"/>
      <c r="B180" s="29"/>
      <c r="C180"/>
      <c r="D180"/>
      <c r="E180"/>
      <c r="F180"/>
      <c r="G180"/>
      <c r="H180"/>
      <c r="I180" s="133"/>
      <c r="J180"/>
      <c r="K180"/>
      <c r="L180" s="133"/>
      <c r="M180" s="133"/>
      <c r="N180"/>
      <c r="O180"/>
      <c r="P180" s="57"/>
      <c r="Q180" s="57"/>
      <c r="R180" s="165"/>
      <c r="S180" s="34"/>
      <c r="T180" s="34"/>
      <c r="U180" s="133"/>
      <c r="V180"/>
      <c r="W180"/>
    </row>
    <row r="181" spans="1:23">
      <c r="A181" s="65"/>
      <c r="B181" s="29"/>
      <c r="C181"/>
      <c r="D181"/>
      <c r="E181"/>
      <c r="F181"/>
      <c r="G181"/>
      <c r="H181"/>
      <c r="I181" s="133"/>
      <c r="J181"/>
      <c r="K181"/>
      <c r="L181" s="133"/>
      <c r="M181" s="133"/>
      <c r="N181"/>
      <c r="O181"/>
      <c r="P181" s="57"/>
      <c r="Q181" s="57"/>
      <c r="R181" s="165"/>
      <c r="S181" s="34"/>
      <c r="T181" s="34"/>
      <c r="U181" s="133"/>
      <c r="V181"/>
      <c r="W181"/>
    </row>
    <row r="182" spans="1:23">
      <c r="A182" s="65"/>
      <c r="B182" s="29"/>
      <c r="C182"/>
      <c r="D182"/>
      <c r="E182"/>
      <c r="F182"/>
      <c r="G182"/>
      <c r="H182"/>
      <c r="I182" s="133"/>
      <c r="J182"/>
      <c r="K182"/>
      <c r="L182" s="133"/>
      <c r="M182" s="133"/>
      <c r="N182"/>
      <c r="O182"/>
      <c r="P182" s="57"/>
      <c r="Q182" s="57"/>
      <c r="R182" s="165"/>
      <c r="S182" s="34"/>
      <c r="T182" s="34"/>
      <c r="U182" s="133"/>
      <c r="V182"/>
      <c r="W182"/>
    </row>
    <row r="183" spans="1:23">
      <c r="A183" s="65"/>
      <c r="B183" s="29"/>
      <c r="C183"/>
      <c r="D183"/>
      <c r="E183"/>
      <c r="F183"/>
      <c r="G183"/>
      <c r="H183"/>
      <c r="I183"/>
      <c r="J183"/>
      <c r="K183"/>
      <c r="L183" s="133"/>
      <c r="M183" s="133"/>
      <c r="N183"/>
      <c r="O183"/>
      <c r="P183" s="57"/>
      <c r="Q183" s="57"/>
      <c r="R183" s="165"/>
      <c r="S183" s="34"/>
      <c r="T183" s="34"/>
      <c r="U183" s="133"/>
      <c r="V183"/>
      <c r="W183"/>
    </row>
    <row r="184" spans="1:23">
      <c r="A184" s="65"/>
      <c r="B184" s="29"/>
      <c r="C184"/>
      <c r="D184"/>
      <c r="E184"/>
      <c r="F184"/>
      <c r="G184"/>
      <c r="H184"/>
      <c r="I184" s="133"/>
      <c r="J184"/>
      <c r="K184"/>
      <c r="L184" s="133"/>
      <c r="M184" s="133"/>
      <c r="N184"/>
      <c r="O184"/>
      <c r="P184" s="57"/>
      <c r="Q184" s="57"/>
      <c r="R184" s="165"/>
      <c r="S184" s="34"/>
      <c r="T184" s="34"/>
      <c r="U184" s="133"/>
      <c r="V184"/>
      <c r="W184"/>
    </row>
    <row r="185" spans="1:23">
      <c r="A185" s="65"/>
      <c r="B185" s="29"/>
      <c r="C185"/>
      <c r="D185"/>
      <c r="E185"/>
      <c r="F185"/>
      <c r="G185"/>
      <c r="H185"/>
      <c r="I185" s="133"/>
      <c r="J185"/>
      <c r="K185"/>
      <c r="L185" s="133"/>
      <c r="M185" s="133"/>
      <c r="N185"/>
      <c r="O185"/>
      <c r="P185" s="57"/>
      <c r="Q185" s="57"/>
      <c r="R185" s="165"/>
      <c r="S185" s="34"/>
      <c r="T185" s="34"/>
      <c r="U185" s="133"/>
      <c r="V185"/>
      <c r="W185"/>
    </row>
    <row r="186" spans="1:23">
      <c r="A186" s="65"/>
      <c r="B186" s="29"/>
      <c r="C186"/>
      <c r="D186"/>
      <c r="E186"/>
      <c r="F186"/>
      <c r="G186"/>
      <c r="H186"/>
      <c r="I186" s="133"/>
      <c r="J186"/>
      <c r="K186"/>
      <c r="L186" s="133"/>
      <c r="M186" s="133"/>
      <c r="N186"/>
      <c r="O186"/>
      <c r="P186" s="57"/>
      <c r="Q186" s="57"/>
      <c r="R186" s="165"/>
      <c r="S186" s="34"/>
      <c r="T186" s="34"/>
      <c r="U186" s="133"/>
      <c r="V186"/>
      <c r="W186"/>
    </row>
    <row r="187" spans="1:23">
      <c r="A187" s="65"/>
      <c r="B187" s="29"/>
      <c r="C187"/>
      <c r="D187"/>
      <c r="E187"/>
      <c r="F187"/>
      <c r="G187"/>
      <c r="H187"/>
      <c r="I187" s="133"/>
      <c r="J187"/>
      <c r="K187"/>
      <c r="L187" s="133"/>
      <c r="M187" s="133"/>
      <c r="N187"/>
      <c r="O187"/>
      <c r="P187" s="57"/>
      <c r="Q187" s="57"/>
      <c r="R187" s="165"/>
      <c r="S187" s="34"/>
      <c r="T187" s="34"/>
      <c r="U187" s="133"/>
      <c r="V187"/>
      <c r="W187"/>
    </row>
    <row r="188" spans="1:23">
      <c r="A188" s="65"/>
      <c r="B188" s="29"/>
      <c r="C188"/>
      <c r="D188"/>
      <c r="E188"/>
      <c r="F188"/>
      <c r="G188"/>
      <c r="H188"/>
      <c r="I188" s="133"/>
      <c r="J188"/>
      <c r="K188"/>
      <c r="L188" s="133"/>
      <c r="M188" s="133"/>
      <c r="N188"/>
      <c r="O188"/>
      <c r="P188" s="57"/>
      <c r="Q188" s="57"/>
      <c r="R188" s="165"/>
      <c r="S188" s="34"/>
      <c r="T188" s="34"/>
      <c r="U188" s="133"/>
      <c r="V188"/>
      <c r="W188"/>
    </row>
    <row r="189" spans="1:23">
      <c r="A189" s="65"/>
      <c r="B189" s="29"/>
      <c r="C189"/>
      <c r="D189"/>
      <c r="E189"/>
      <c r="F189"/>
      <c r="G189"/>
      <c r="H189"/>
      <c r="I189" s="133"/>
      <c r="J189"/>
      <c r="K189"/>
      <c r="L189" s="133"/>
      <c r="M189" s="133"/>
      <c r="N189"/>
      <c r="O189"/>
      <c r="P189" s="57"/>
      <c r="Q189" s="57"/>
      <c r="R189" s="165"/>
      <c r="S189" s="34"/>
      <c r="T189" s="34"/>
      <c r="U189" s="133"/>
      <c r="V189"/>
      <c r="W189"/>
    </row>
    <row r="190" spans="1:23">
      <c r="A190" s="65"/>
      <c r="B190" s="29"/>
      <c r="C190"/>
      <c r="D190"/>
      <c r="E190"/>
      <c r="F190"/>
      <c r="G190"/>
      <c r="H190"/>
      <c r="I190" s="133"/>
      <c r="J190"/>
      <c r="K190"/>
      <c r="L190" s="133"/>
      <c r="M190" s="133"/>
      <c r="N190"/>
      <c r="O190"/>
      <c r="P190" s="57"/>
      <c r="Q190" s="57"/>
      <c r="R190" s="165"/>
      <c r="S190" s="34"/>
      <c r="T190" s="34"/>
      <c r="U190" s="133"/>
      <c r="V190"/>
      <c r="W190"/>
    </row>
    <row r="191" spans="1:23">
      <c r="A191" s="65"/>
      <c r="B191" s="29"/>
      <c r="C191"/>
      <c r="D191"/>
      <c r="E191"/>
      <c r="F191"/>
      <c r="G191"/>
      <c r="H191"/>
      <c r="I191" s="133"/>
      <c r="J191"/>
      <c r="K191"/>
      <c r="L191" s="133"/>
      <c r="M191" s="133"/>
      <c r="N191"/>
      <c r="O191"/>
      <c r="P191" s="57"/>
      <c r="Q191" s="57"/>
      <c r="R191" s="165"/>
      <c r="S191" s="34"/>
      <c r="T191" s="34"/>
      <c r="U191" s="133"/>
      <c r="V191"/>
      <c r="W191"/>
    </row>
    <row r="192" spans="1:23">
      <c r="A192" s="65"/>
      <c r="B192" s="29"/>
      <c r="C192"/>
      <c r="D192"/>
      <c r="E192"/>
      <c r="F192"/>
      <c r="G192"/>
      <c r="H192"/>
      <c r="I192" s="133"/>
      <c r="J192"/>
      <c r="K192"/>
      <c r="L192" s="133"/>
      <c r="M192" s="133"/>
      <c r="N192"/>
      <c r="O192"/>
      <c r="P192" s="57"/>
      <c r="Q192" s="57"/>
      <c r="R192" s="165"/>
      <c r="S192" s="34"/>
      <c r="T192" s="34"/>
      <c r="U192" s="133"/>
      <c r="V192"/>
      <c r="W192"/>
    </row>
    <row r="193" spans="1:23">
      <c r="A193" s="65"/>
      <c r="B193" s="29"/>
      <c r="C193"/>
      <c r="D193"/>
      <c r="E193"/>
      <c r="F193"/>
      <c r="G193"/>
      <c r="H193"/>
      <c r="I193" s="133"/>
      <c r="J193"/>
      <c r="K193"/>
      <c r="L193" s="133"/>
      <c r="M193" s="133"/>
      <c r="N193"/>
      <c r="O193"/>
      <c r="P193" s="57"/>
      <c r="Q193" s="57"/>
      <c r="R193" s="165"/>
      <c r="S193" s="34"/>
      <c r="T193" s="34"/>
      <c r="U193" s="133"/>
      <c r="V193"/>
      <c r="W193"/>
    </row>
    <row r="194" spans="1:23">
      <c r="A194" s="65"/>
      <c r="B194" s="29"/>
      <c r="C194"/>
      <c r="D194"/>
      <c r="E194"/>
      <c r="F194"/>
      <c r="G194"/>
      <c r="H194"/>
      <c r="I194" s="133"/>
      <c r="J194"/>
      <c r="K194"/>
      <c r="L194" s="133"/>
      <c r="M194" s="133"/>
      <c r="N194"/>
      <c r="O194"/>
      <c r="P194" s="57"/>
      <c r="Q194" s="57"/>
      <c r="R194" s="165"/>
      <c r="S194" s="34"/>
      <c r="T194" s="34"/>
      <c r="U194" s="133"/>
      <c r="V194"/>
      <c r="W194"/>
    </row>
    <row r="195" spans="1:23">
      <c r="A195" s="65"/>
      <c r="B195" s="29"/>
      <c r="C195"/>
      <c r="D195"/>
      <c r="E195"/>
      <c r="F195"/>
      <c r="G195"/>
      <c r="H195"/>
      <c r="I195" s="133"/>
      <c r="J195"/>
      <c r="K195"/>
      <c r="L195" s="133"/>
      <c r="M195" s="133"/>
      <c r="N195"/>
      <c r="O195"/>
      <c r="P195" s="57"/>
      <c r="Q195" s="57"/>
      <c r="R195" s="165"/>
      <c r="S195" s="34"/>
      <c r="T195" s="34"/>
      <c r="U195" s="133"/>
      <c r="V195"/>
      <c r="W195"/>
    </row>
    <row r="196" spans="1:23">
      <c r="A196" s="65"/>
      <c r="B196" s="29"/>
      <c r="C196"/>
      <c r="D196"/>
      <c r="E196"/>
      <c r="F196"/>
      <c r="G196"/>
      <c r="H196"/>
      <c r="I196" s="133"/>
      <c r="J196"/>
      <c r="K196"/>
      <c r="L196" s="133"/>
      <c r="M196" s="133"/>
      <c r="N196"/>
      <c r="O196"/>
      <c r="P196" s="57"/>
      <c r="Q196" s="57"/>
      <c r="R196" s="165"/>
      <c r="S196" s="34"/>
      <c r="T196" s="34"/>
      <c r="U196" s="133"/>
      <c r="V196"/>
      <c r="W196"/>
    </row>
    <row r="197" spans="1:23">
      <c r="A197" s="65"/>
      <c r="B197" s="29"/>
      <c r="C197"/>
      <c r="D197"/>
      <c r="E197"/>
      <c r="F197"/>
      <c r="G197"/>
      <c r="H197"/>
      <c r="I197" s="133"/>
      <c r="J197"/>
      <c r="K197"/>
      <c r="L197" s="133"/>
      <c r="M197" s="133"/>
      <c r="N197"/>
      <c r="O197"/>
      <c r="P197" s="57"/>
      <c r="Q197" s="57"/>
      <c r="R197" s="165"/>
      <c r="S197" s="34"/>
      <c r="T197" s="34"/>
      <c r="U197" s="133"/>
      <c r="V197"/>
      <c r="W197"/>
    </row>
    <row r="198" spans="1:23">
      <c r="A198" s="65"/>
      <c r="B198" s="29"/>
      <c r="C198"/>
      <c r="D198"/>
      <c r="E198"/>
      <c r="F198"/>
      <c r="G198"/>
      <c r="H198"/>
      <c r="I198" s="133"/>
      <c r="J198"/>
      <c r="K198"/>
      <c r="L198" s="133"/>
      <c r="M198" s="133"/>
      <c r="N198"/>
      <c r="O198"/>
      <c r="P198" s="57"/>
      <c r="Q198" s="57"/>
      <c r="R198" s="165"/>
      <c r="S198" s="34"/>
      <c r="T198" s="34"/>
      <c r="U198" s="133"/>
      <c r="V198"/>
      <c r="W198"/>
    </row>
    <row r="199" spans="1:23">
      <c r="A199" s="65"/>
      <c r="B199" s="29"/>
      <c r="C199"/>
      <c r="D199"/>
      <c r="E199"/>
      <c r="F199"/>
      <c r="G199"/>
      <c r="H199"/>
      <c r="I199" s="133"/>
      <c r="J199"/>
      <c r="K199"/>
      <c r="L199" s="133"/>
      <c r="M199" s="133"/>
      <c r="N199"/>
      <c r="O199"/>
      <c r="P199" s="57"/>
      <c r="Q199" s="57"/>
      <c r="R199" s="165"/>
      <c r="S199" s="34"/>
      <c r="T199" s="34"/>
      <c r="U199" s="133"/>
      <c r="V199"/>
      <c r="W199"/>
    </row>
    <row r="200" spans="1:23">
      <c r="A200" s="65"/>
      <c r="B200" s="29"/>
      <c r="C200"/>
      <c r="D200"/>
      <c r="E200"/>
      <c r="F200"/>
      <c r="G200"/>
      <c r="H200"/>
      <c r="I200" s="133"/>
      <c r="J200"/>
      <c r="K200"/>
      <c r="L200" s="133"/>
      <c r="M200" s="133"/>
      <c r="N200"/>
      <c r="O200"/>
      <c r="P200" s="57"/>
      <c r="Q200" s="57"/>
      <c r="R200" s="165"/>
      <c r="S200" s="34"/>
      <c r="T200" s="34"/>
      <c r="U200" s="133"/>
      <c r="V200"/>
      <c r="W200"/>
    </row>
    <row r="201" spans="1:23">
      <c r="A201" s="65"/>
      <c r="B201" s="29"/>
      <c r="C201"/>
      <c r="D201"/>
      <c r="E201"/>
      <c r="F201"/>
      <c r="G201"/>
      <c r="H201"/>
      <c r="I201" s="133"/>
      <c r="J201"/>
      <c r="K201"/>
      <c r="L201" s="133"/>
      <c r="M201" s="133"/>
      <c r="N201"/>
      <c r="O201"/>
      <c r="P201" s="57"/>
      <c r="Q201" s="57"/>
      <c r="R201" s="165"/>
      <c r="S201" s="34"/>
      <c r="T201" s="34"/>
      <c r="U201" s="133"/>
      <c r="V201"/>
      <c r="W201"/>
    </row>
    <row r="202" spans="1:23">
      <c r="A202" s="65"/>
      <c r="B202" s="29"/>
      <c r="C202"/>
      <c r="D202"/>
      <c r="E202"/>
      <c r="F202"/>
      <c r="G202"/>
      <c r="H202"/>
      <c r="I202" s="133"/>
      <c r="J202"/>
      <c r="K202"/>
      <c r="L202" s="133"/>
      <c r="M202" s="133"/>
      <c r="N202"/>
      <c r="O202"/>
      <c r="P202" s="57"/>
      <c r="Q202" s="57"/>
      <c r="R202" s="165"/>
      <c r="S202" s="34"/>
      <c r="T202" s="34"/>
      <c r="U202" s="133"/>
      <c r="V202"/>
      <c r="W202"/>
    </row>
    <row r="203" spans="1:23">
      <c r="A203" s="65"/>
      <c r="B203" s="29"/>
      <c r="C203"/>
      <c r="D203"/>
      <c r="E203"/>
      <c r="F203"/>
      <c r="G203"/>
      <c r="H203"/>
      <c r="I203" s="133"/>
      <c r="J203"/>
      <c r="K203"/>
      <c r="L203" s="133"/>
      <c r="M203" s="133"/>
      <c r="N203"/>
      <c r="O203"/>
      <c r="P203" s="57"/>
      <c r="Q203" s="57"/>
      <c r="R203" s="165"/>
      <c r="S203" s="34"/>
      <c r="T203" s="34"/>
      <c r="U203" s="133"/>
      <c r="V203"/>
      <c r="W203"/>
    </row>
    <row r="204" spans="1:23">
      <c r="A204" s="65"/>
      <c r="B204" s="29"/>
      <c r="C204"/>
      <c r="D204"/>
      <c r="E204"/>
      <c r="F204"/>
      <c r="G204"/>
      <c r="H204"/>
      <c r="I204" s="133"/>
      <c r="J204"/>
      <c r="K204"/>
      <c r="L204" s="133"/>
      <c r="M204" s="133"/>
      <c r="N204"/>
      <c r="O204"/>
      <c r="P204" s="57"/>
      <c r="Q204" s="57"/>
      <c r="R204" s="165"/>
      <c r="S204" s="34"/>
      <c r="T204" s="34"/>
      <c r="U204" s="133"/>
      <c r="V204"/>
      <c r="W204"/>
    </row>
    <row r="205" spans="1:23">
      <c r="A205" s="65"/>
      <c r="B205" s="29"/>
      <c r="C205"/>
      <c r="D205"/>
      <c r="E205"/>
      <c r="F205"/>
      <c r="G205"/>
      <c r="H205"/>
      <c r="I205" s="133"/>
      <c r="J205"/>
      <c r="K205"/>
      <c r="L205" s="133"/>
      <c r="M205" s="133"/>
      <c r="N205"/>
      <c r="O205"/>
      <c r="P205" s="57"/>
      <c r="Q205" s="57"/>
      <c r="R205" s="165"/>
      <c r="S205" s="34"/>
      <c r="T205" s="34"/>
      <c r="U205" s="133"/>
      <c r="V205"/>
      <c r="W205"/>
    </row>
    <row r="206" spans="1:23">
      <c r="A206" s="65"/>
      <c r="B206" s="29"/>
      <c r="C206"/>
      <c r="D206"/>
      <c r="E206"/>
      <c r="F206"/>
      <c r="G206"/>
      <c r="H206"/>
      <c r="I206" s="133"/>
      <c r="J206"/>
      <c r="K206"/>
      <c r="L206" s="133"/>
      <c r="M206" s="133"/>
      <c r="N206"/>
      <c r="O206"/>
      <c r="P206" s="57"/>
      <c r="Q206" s="57"/>
      <c r="R206" s="165"/>
      <c r="S206" s="34"/>
      <c r="T206" s="34"/>
      <c r="U206" s="133"/>
      <c r="V206"/>
      <c r="W206"/>
    </row>
    <row r="207" spans="1:23">
      <c r="A207" s="65"/>
      <c r="B207" s="29"/>
      <c r="C207"/>
      <c r="D207"/>
      <c r="E207"/>
      <c r="F207"/>
      <c r="G207"/>
      <c r="H207"/>
      <c r="I207" s="133"/>
      <c r="J207"/>
      <c r="K207"/>
      <c r="L207" s="133"/>
      <c r="M207" s="133"/>
      <c r="N207"/>
      <c r="O207"/>
      <c r="P207" s="57"/>
      <c r="Q207" s="57"/>
      <c r="R207" s="165"/>
      <c r="S207" s="34"/>
      <c r="T207" s="34"/>
      <c r="U207" s="133"/>
      <c r="V207"/>
      <c r="W207"/>
    </row>
    <row r="208" spans="1:23">
      <c r="A208" s="65"/>
      <c r="B208" s="29"/>
      <c r="C208"/>
      <c r="D208"/>
      <c r="E208"/>
      <c r="F208"/>
      <c r="G208"/>
      <c r="H208"/>
      <c r="I208" s="133"/>
      <c r="J208"/>
      <c r="K208"/>
      <c r="L208" s="133"/>
      <c r="M208" s="133"/>
      <c r="N208"/>
      <c r="O208"/>
      <c r="P208" s="57"/>
      <c r="Q208" s="57"/>
      <c r="R208" s="165"/>
      <c r="S208" s="34"/>
      <c r="T208" s="34"/>
      <c r="U208" s="133"/>
      <c r="V208"/>
      <c r="W208"/>
    </row>
    <row r="209" spans="1:23">
      <c r="A209" s="65"/>
      <c r="B209" s="29"/>
      <c r="C209"/>
      <c r="D209"/>
      <c r="E209"/>
      <c r="F209"/>
      <c r="G209"/>
      <c r="H209"/>
      <c r="I209" s="133"/>
      <c r="J209"/>
      <c r="K209"/>
      <c r="L209" s="133"/>
      <c r="M209" s="133"/>
      <c r="N209"/>
      <c r="O209"/>
      <c r="P209" s="57"/>
      <c r="Q209" s="57"/>
      <c r="R209" s="165"/>
      <c r="S209" s="34"/>
      <c r="T209" s="34"/>
      <c r="U209" s="133"/>
      <c r="V209"/>
      <c r="W209"/>
    </row>
    <row r="210" spans="1:23">
      <c r="A210" s="65"/>
      <c r="B210" s="29"/>
      <c r="C210"/>
      <c r="D210"/>
      <c r="E210"/>
      <c r="F210"/>
      <c r="G210"/>
      <c r="H210"/>
      <c r="I210" s="133"/>
      <c r="J210"/>
      <c r="K210"/>
      <c r="L210" s="133"/>
      <c r="M210" s="133"/>
      <c r="N210"/>
      <c r="O210"/>
      <c r="P210" s="57"/>
      <c r="Q210" s="57"/>
      <c r="R210" s="165"/>
      <c r="S210" s="34"/>
      <c r="T210" s="34"/>
      <c r="U210" s="133"/>
      <c r="V210"/>
      <c r="W210"/>
    </row>
    <row r="211" spans="1:23">
      <c r="A211" s="65"/>
      <c r="B211" s="29"/>
      <c r="C211"/>
      <c r="D211"/>
      <c r="E211"/>
      <c r="F211"/>
      <c r="G211"/>
      <c r="H211"/>
      <c r="I211" s="133"/>
      <c r="J211"/>
      <c r="K211"/>
      <c r="L211" s="133"/>
      <c r="M211" s="133"/>
      <c r="N211"/>
      <c r="O211"/>
      <c r="P211" s="57"/>
      <c r="Q211" s="57"/>
      <c r="R211" s="165"/>
      <c r="S211" s="34"/>
      <c r="T211" s="34"/>
      <c r="U211" s="133"/>
      <c r="V211"/>
      <c r="W211"/>
    </row>
    <row r="212" spans="1:23">
      <c r="A212" s="65"/>
      <c r="B212" s="29"/>
      <c r="C212"/>
      <c r="D212"/>
      <c r="E212"/>
      <c r="F212"/>
      <c r="G212"/>
      <c r="H212"/>
      <c r="I212" s="133"/>
      <c r="J212"/>
      <c r="K212"/>
      <c r="L212" s="133"/>
      <c r="M212" s="133"/>
      <c r="N212"/>
      <c r="O212"/>
      <c r="P212" s="57"/>
      <c r="Q212" s="57"/>
      <c r="R212" s="165"/>
      <c r="S212" s="34"/>
      <c r="T212" s="34"/>
      <c r="U212" s="133"/>
      <c r="V212"/>
      <c r="W212"/>
    </row>
    <row r="213" spans="1:23">
      <c r="A213" s="65"/>
      <c r="B213" s="29"/>
      <c r="C213"/>
      <c r="D213"/>
      <c r="E213"/>
      <c r="F213"/>
      <c r="G213"/>
      <c r="H213"/>
      <c r="I213" s="133"/>
      <c r="J213"/>
      <c r="K213"/>
      <c r="L213" s="133"/>
      <c r="M213" s="133"/>
      <c r="N213"/>
      <c r="O213"/>
      <c r="P213" s="57"/>
      <c r="Q213" s="57"/>
      <c r="R213" s="165"/>
      <c r="S213" s="34"/>
      <c r="T213" s="34"/>
      <c r="U213" s="133"/>
      <c r="V213"/>
      <c r="W213"/>
    </row>
    <row r="214" spans="1:23">
      <c r="A214" s="65"/>
      <c r="B214" s="29"/>
      <c r="C214"/>
      <c r="D214"/>
      <c r="E214"/>
      <c r="F214"/>
      <c r="G214"/>
      <c r="H214"/>
      <c r="I214" s="133"/>
      <c r="J214"/>
      <c r="K214"/>
      <c r="L214" s="133"/>
      <c r="M214" s="133"/>
      <c r="N214"/>
      <c r="O214"/>
      <c r="P214" s="57"/>
      <c r="Q214" s="57"/>
      <c r="R214" s="165"/>
      <c r="S214" s="34"/>
      <c r="T214" s="34"/>
      <c r="U214" s="133"/>
      <c r="V214"/>
      <c r="W214"/>
    </row>
    <row r="215" spans="1:23">
      <c r="A215" s="65"/>
      <c r="B215" s="29"/>
      <c r="C215"/>
      <c r="D215"/>
      <c r="E215"/>
      <c r="F215"/>
      <c r="G215"/>
      <c r="H215"/>
      <c r="I215" s="133"/>
      <c r="J215"/>
      <c r="K215"/>
      <c r="L215" s="133"/>
      <c r="M215" s="133"/>
      <c r="N215"/>
      <c r="O215"/>
      <c r="P215" s="57"/>
      <c r="Q215" s="57"/>
      <c r="R215" s="165"/>
      <c r="S215" s="34"/>
      <c r="T215" s="34"/>
      <c r="U215" s="133"/>
      <c r="V215"/>
      <c r="W215"/>
    </row>
    <row r="216" spans="1:23">
      <c r="A216" s="65"/>
      <c r="B216" s="29"/>
      <c r="C216"/>
      <c r="D216"/>
      <c r="E216"/>
      <c r="F216"/>
      <c r="G216"/>
      <c r="H216"/>
      <c r="I216" s="133"/>
      <c r="J216"/>
      <c r="K216"/>
      <c r="L216" s="133"/>
      <c r="M216" s="133"/>
      <c r="N216"/>
      <c r="O216"/>
      <c r="P216" s="57"/>
      <c r="Q216" s="57"/>
      <c r="R216" s="165"/>
      <c r="S216" s="34"/>
      <c r="T216" s="34"/>
      <c r="U216" s="133"/>
      <c r="V216"/>
      <c r="W216"/>
    </row>
    <row r="217" spans="1:23">
      <c r="A217" s="65"/>
      <c r="B217" s="29"/>
      <c r="C217"/>
      <c r="D217"/>
      <c r="E217"/>
      <c r="F217"/>
      <c r="G217"/>
      <c r="H217"/>
      <c r="I217" s="133"/>
      <c r="J217"/>
      <c r="K217"/>
      <c r="L217" s="133"/>
      <c r="M217" s="133"/>
      <c r="N217"/>
      <c r="O217"/>
      <c r="P217" s="57"/>
      <c r="Q217" s="57"/>
      <c r="R217" s="165"/>
      <c r="S217" s="34"/>
      <c r="T217" s="34"/>
      <c r="U217" s="133"/>
      <c r="V217"/>
      <c r="W217"/>
    </row>
    <row r="218" spans="1:23">
      <c r="A218" s="65"/>
      <c r="B218" s="29"/>
      <c r="C218"/>
      <c r="D218"/>
      <c r="E218"/>
      <c r="F218"/>
      <c r="G218"/>
      <c r="H218"/>
      <c r="I218" s="133"/>
      <c r="J218"/>
      <c r="K218"/>
      <c r="L218" s="133"/>
      <c r="M218" s="133"/>
      <c r="N218"/>
      <c r="O218"/>
      <c r="P218" s="57"/>
      <c r="Q218" s="57"/>
      <c r="R218" s="165"/>
      <c r="S218" s="34"/>
      <c r="T218" s="34"/>
      <c r="U218" s="133"/>
      <c r="V218"/>
      <c r="W218"/>
    </row>
    <row r="219" spans="1:23">
      <c r="A219" s="65"/>
      <c r="B219" s="29"/>
      <c r="C219"/>
      <c r="D219"/>
      <c r="E219"/>
      <c r="F219"/>
      <c r="G219"/>
      <c r="H219"/>
      <c r="I219" s="133"/>
      <c r="J219"/>
      <c r="K219"/>
      <c r="L219" s="133"/>
      <c r="M219" s="133"/>
      <c r="N219"/>
      <c r="O219"/>
      <c r="P219" s="57"/>
      <c r="Q219" s="57"/>
      <c r="R219" s="165"/>
      <c r="S219" s="34"/>
      <c r="T219" s="34"/>
      <c r="U219" s="133"/>
      <c r="V219"/>
      <c r="W219"/>
    </row>
    <row r="220" spans="1:23">
      <c r="A220" s="65"/>
      <c r="B220" s="29"/>
      <c r="C220"/>
      <c r="D220"/>
      <c r="E220"/>
      <c r="F220"/>
      <c r="G220"/>
      <c r="H220"/>
      <c r="I220" s="133"/>
      <c r="J220"/>
      <c r="K220"/>
      <c r="L220" s="133"/>
      <c r="M220" s="133"/>
      <c r="N220"/>
      <c r="O220"/>
      <c r="P220" s="57"/>
      <c r="Q220" s="57"/>
      <c r="R220" s="165"/>
      <c r="S220" s="34"/>
      <c r="T220" s="34"/>
      <c r="U220" s="133"/>
      <c r="V220"/>
      <c r="W220"/>
    </row>
    <row r="221" spans="1:23">
      <c r="A221" s="65"/>
      <c r="B221" s="29"/>
      <c r="C221"/>
      <c r="D221"/>
      <c r="E221"/>
      <c r="F221"/>
      <c r="G221"/>
      <c r="H221"/>
      <c r="I221" s="133"/>
      <c r="J221"/>
      <c r="K221"/>
      <c r="L221" s="133"/>
      <c r="M221" s="133"/>
      <c r="N221"/>
      <c r="O221"/>
      <c r="P221" s="57"/>
      <c r="Q221" s="57"/>
      <c r="R221" s="165"/>
      <c r="S221" s="34"/>
      <c r="T221" s="34"/>
      <c r="U221" s="133"/>
      <c r="V221"/>
      <c r="W221"/>
    </row>
    <row r="222" spans="1:23">
      <c r="A222" s="65"/>
      <c r="B222" s="29"/>
      <c r="C222"/>
      <c r="D222"/>
      <c r="E222"/>
      <c r="F222"/>
      <c r="G222"/>
      <c r="H222"/>
      <c r="I222" s="133"/>
      <c r="J222"/>
      <c r="K222"/>
      <c r="L222" s="133"/>
      <c r="M222" s="133"/>
      <c r="N222"/>
      <c r="O222"/>
      <c r="P222" s="57"/>
      <c r="Q222" s="57"/>
      <c r="R222" s="165"/>
      <c r="S222" s="34"/>
      <c r="T222" s="34"/>
      <c r="U222" s="133"/>
      <c r="V222"/>
      <c r="W222"/>
    </row>
    <row r="223" spans="1:23">
      <c r="A223" s="65"/>
      <c r="B223" s="29"/>
      <c r="C223"/>
      <c r="D223"/>
      <c r="E223" s="171"/>
      <c r="F223"/>
      <c r="G223"/>
      <c r="H223"/>
      <c r="I223" s="133"/>
      <c r="J223"/>
      <c r="K223"/>
      <c r="L223" s="133"/>
      <c r="M223"/>
      <c r="N223"/>
      <c r="O223"/>
      <c r="P223" s="67"/>
      <c r="Q223" s="67"/>
      <c r="R223" s="67"/>
      <c r="S223" s="197"/>
      <c r="T223" s="34"/>
      <c r="U223" s="133"/>
      <c r="V223"/>
      <c r="W223"/>
    </row>
    <row r="224" spans="1:23">
      <c r="A224" s="65"/>
      <c r="B224" s="29"/>
      <c r="F224"/>
      <c r="G224"/>
    </row>
    <row r="225" spans="1:14">
      <c r="A225" s="65"/>
      <c r="B225" s="29"/>
      <c r="F225"/>
      <c r="G225"/>
      <c r="N225" s="2" t="e">
        <f>#REF!+N224</f>
        <v>#REF!</v>
      </c>
    </row>
  </sheetData>
  <autoFilter ref="A1:V225" xr:uid="{00000000-0009-0000-0000-00000E000000}"/>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filterMode="1">
    <tabColor rgb="FF00B050"/>
  </sheetPr>
  <dimension ref="A1:Z498"/>
  <sheetViews>
    <sheetView topLeftCell="M1" workbookViewId="0">
      <selection activeCell="R329" sqref="R329"/>
    </sheetView>
  </sheetViews>
  <sheetFormatPr baseColWidth="10" defaultColWidth="11.44140625" defaultRowHeight="14.4"/>
  <cols>
    <col min="1" max="3" width="11.44140625" style="2"/>
    <col min="4" max="4" width="21.77734375" style="2" customWidth="1"/>
    <col min="5" max="5" width="23.44140625" style="2" customWidth="1"/>
    <col min="6" max="7" width="11.44140625" style="2"/>
    <col min="8" max="8" width="15.6640625" style="2" customWidth="1"/>
    <col min="9" max="9" width="18.33203125" style="7" customWidth="1"/>
    <col min="10" max="10" width="13.33203125" style="7" bestFit="1" customWidth="1"/>
    <col min="11" max="11" width="28.21875" style="7" customWidth="1"/>
    <col min="12" max="12" width="22.33203125" style="7" customWidth="1"/>
    <col min="13" max="14" width="11.44140625" style="2"/>
    <col min="15" max="15" width="20.5546875" style="2" customWidth="1"/>
    <col min="16" max="17" width="11.44140625" style="8"/>
    <col min="18" max="18" width="11.44140625" style="9"/>
    <col min="19" max="19" width="18.33203125" style="7" customWidth="1"/>
    <col min="20" max="20" width="13.33203125" style="7" bestFit="1" customWidth="1"/>
    <col min="21" max="21" width="25.33203125" style="2" customWidth="1"/>
    <col min="22" max="22" width="16.21875" style="2" customWidth="1"/>
    <col min="23" max="16384" width="11.44140625" style="2"/>
  </cols>
  <sheetData>
    <row r="1" spans="1:26">
      <c r="A1" s="2" t="s">
        <v>0</v>
      </c>
      <c r="B1" s="2" t="s">
        <v>1</v>
      </c>
      <c r="C1" s="2" t="s">
        <v>2</v>
      </c>
      <c r="D1" s="2" t="s">
        <v>3</v>
      </c>
      <c r="E1" s="2" t="s">
        <v>4</v>
      </c>
      <c r="F1" s="2" t="s">
        <v>5</v>
      </c>
      <c r="G1" s="2" t="s">
        <v>6</v>
      </c>
      <c r="H1" s="2" t="s">
        <v>7</v>
      </c>
      <c r="I1" s="7" t="s">
        <v>8</v>
      </c>
      <c r="J1" s="7" t="s">
        <v>9</v>
      </c>
      <c r="K1" s="7" t="s">
        <v>19</v>
      </c>
      <c r="L1" s="7" t="s">
        <v>20</v>
      </c>
      <c r="M1" s="2" t="s">
        <v>10</v>
      </c>
      <c r="N1" s="2" t="s">
        <v>11</v>
      </c>
      <c r="O1" s="2" t="s">
        <v>12</v>
      </c>
      <c r="P1" s="8" t="s">
        <v>21</v>
      </c>
      <c r="Q1" s="8" t="s">
        <v>13</v>
      </c>
      <c r="R1" s="9" t="s">
        <v>14</v>
      </c>
      <c r="S1" s="7" t="s">
        <v>15</v>
      </c>
      <c r="T1" s="7" t="s">
        <v>16</v>
      </c>
      <c r="U1" s="2" t="s">
        <v>17</v>
      </c>
      <c r="V1" s="2" t="s">
        <v>18</v>
      </c>
    </row>
    <row r="2" spans="1:26" hidden="1">
      <c r="A2">
        <v>891780111</v>
      </c>
      <c r="B2" t="s">
        <v>25</v>
      </c>
      <c r="C2" t="s">
        <v>26</v>
      </c>
      <c r="D2" t="s">
        <v>27</v>
      </c>
      <c r="E2" t="s">
        <v>3351</v>
      </c>
      <c r="F2" t="s">
        <v>29</v>
      </c>
      <c r="G2" t="s">
        <v>1046</v>
      </c>
      <c r="H2" t="s">
        <v>31</v>
      </c>
      <c r="I2" s="272">
        <v>16060000</v>
      </c>
      <c r="J2" s="272">
        <v>0</v>
      </c>
      <c r="K2" s="272">
        <v>0</v>
      </c>
      <c r="L2" s="272">
        <v>0</v>
      </c>
      <c r="M2">
        <v>57291189</v>
      </c>
      <c r="N2" t="s">
        <v>3352</v>
      </c>
      <c r="O2" s="98" t="s">
        <v>3353</v>
      </c>
      <c r="P2" s="222">
        <v>44572</v>
      </c>
      <c r="Q2" s="222">
        <v>44572</v>
      </c>
      <c r="R2" s="222">
        <v>44712</v>
      </c>
      <c r="S2" s="272">
        <v>9460000</v>
      </c>
      <c r="T2" s="272">
        <v>6600000</v>
      </c>
      <c r="U2" s="57">
        <v>12621405</v>
      </c>
      <c r="V2" t="s">
        <v>986</v>
      </c>
      <c r="W2"/>
      <c r="X2"/>
      <c r="Y2" s="163"/>
      <c r="Z2" s="1"/>
    </row>
    <row r="3" spans="1:26" hidden="1">
      <c r="A3">
        <v>891780111</v>
      </c>
      <c r="B3" t="s">
        <v>25</v>
      </c>
      <c r="C3" t="s">
        <v>26</v>
      </c>
      <c r="D3" t="s">
        <v>27</v>
      </c>
      <c r="E3" t="s">
        <v>3354</v>
      </c>
      <c r="F3" t="s">
        <v>29</v>
      </c>
      <c r="G3" t="s">
        <v>1046</v>
      </c>
      <c r="H3" t="s">
        <v>31</v>
      </c>
      <c r="I3" s="273">
        <v>13533000</v>
      </c>
      <c r="J3" s="273">
        <v>0</v>
      </c>
      <c r="K3" s="273">
        <v>0</v>
      </c>
      <c r="L3" s="273">
        <v>0</v>
      </c>
      <c r="M3">
        <v>85472349</v>
      </c>
      <c r="N3" t="s">
        <v>3355</v>
      </c>
      <c r="O3" t="s">
        <v>3356</v>
      </c>
      <c r="P3" s="222">
        <v>44574</v>
      </c>
      <c r="Q3" s="222">
        <v>44574</v>
      </c>
      <c r="R3" s="222">
        <v>44712</v>
      </c>
      <c r="S3" s="273">
        <v>7733000</v>
      </c>
      <c r="T3" s="273">
        <v>5800000</v>
      </c>
      <c r="U3" s="57">
        <v>85449357</v>
      </c>
      <c r="V3" t="s">
        <v>3357</v>
      </c>
      <c r="W3"/>
      <c r="X3"/>
    </row>
    <row r="4" spans="1:26" hidden="1">
      <c r="A4">
        <v>891780111</v>
      </c>
      <c r="B4" t="s">
        <v>25</v>
      </c>
      <c r="C4" t="s">
        <v>26</v>
      </c>
      <c r="D4" t="s">
        <v>27</v>
      </c>
      <c r="E4" t="s">
        <v>3358</v>
      </c>
      <c r="F4" t="s">
        <v>29</v>
      </c>
      <c r="G4" t="s">
        <v>1046</v>
      </c>
      <c r="H4" t="s">
        <v>31</v>
      </c>
      <c r="I4" s="273">
        <v>8500000</v>
      </c>
      <c r="J4" s="273">
        <v>0</v>
      </c>
      <c r="K4" s="273">
        <v>0</v>
      </c>
      <c r="L4" s="273">
        <v>0</v>
      </c>
      <c r="M4">
        <v>1079941098</v>
      </c>
      <c r="N4" t="s">
        <v>3359</v>
      </c>
      <c r="O4" t="s">
        <v>3360</v>
      </c>
      <c r="P4" s="222">
        <v>44574</v>
      </c>
      <c r="Q4" s="222">
        <v>44574</v>
      </c>
      <c r="R4" s="222">
        <v>44712</v>
      </c>
      <c r="S4" s="273">
        <v>5100000</v>
      </c>
      <c r="T4" s="273">
        <v>3400000</v>
      </c>
      <c r="U4" s="57">
        <v>85459497</v>
      </c>
      <c r="V4" t="s">
        <v>840</v>
      </c>
      <c r="W4"/>
      <c r="X4"/>
    </row>
    <row r="5" spans="1:26" hidden="1">
      <c r="A5">
        <v>891780111</v>
      </c>
      <c r="B5" t="s">
        <v>25</v>
      </c>
      <c r="C5" t="s">
        <v>26</v>
      </c>
      <c r="D5" t="s">
        <v>27</v>
      </c>
      <c r="E5" t="s">
        <v>3361</v>
      </c>
      <c r="F5" t="s">
        <v>29</v>
      </c>
      <c r="G5" t="s">
        <v>1046</v>
      </c>
      <c r="H5" t="s">
        <v>31</v>
      </c>
      <c r="I5" s="273">
        <v>8500000</v>
      </c>
      <c r="J5" s="273">
        <v>0</v>
      </c>
      <c r="K5" s="273">
        <v>0</v>
      </c>
      <c r="L5" s="273">
        <v>0</v>
      </c>
      <c r="M5">
        <v>12637472</v>
      </c>
      <c r="N5" t="s">
        <v>3362</v>
      </c>
      <c r="O5" t="s">
        <v>3363</v>
      </c>
      <c r="P5" s="222">
        <v>44574</v>
      </c>
      <c r="Q5" s="222">
        <v>44574</v>
      </c>
      <c r="R5" s="222">
        <v>44712</v>
      </c>
      <c r="S5" s="273">
        <v>5100000</v>
      </c>
      <c r="T5" s="273">
        <v>3400000</v>
      </c>
      <c r="U5" s="57">
        <v>85459497</v>
      </c>
      <c r="V5" t="s">
        <v>840</v>
      </c>
      <c r="W5"/>
      <c r="X5"/>
    </row>
    <row r="6" spans="1:26" hidden="1">
      <c r="A6">
        <v>891780111</v>
      </c>
      <c r="B6" t="s">
        <v>25</v>
      </c>
      <c r="C6" t="s">
        <v>26</v>
      </c>
      <c r="D6" t="s">
        <v>27</v>
      </c>
      <c r="E6" t="s">
        <v>3364</v>
      </c>
      <c r="F6" t="s">
        <v>29</v>
      </c>
      <c r="G6" t="s">
        <v>1046</v>
      </c>
      <c r="H6" t="s">
        <v>31</v>
      </c>
      <c r="I6" s="273">
        <v>13533000</v>
      </c>
      <c r="J6" s="273">
        <v>0</v>
      </c>
      <c r="K6" s="273">
        <v>0</v>
      </c>
      <c r="L6" s="273">
        <v>0</v>
      </c>
      <c r="M6">
        <v>7634651</v>
      </c>
      <c r="N6" t="s">
        <v>3365</v>
      </c>
      <c r="O6" t="s">
        <v>3366</v>
      </c>
      <c r="P6" s="222">
        <v>44574</v>
      </c>
      <c r="Q6" s="222">
        <v>44574</v>
      </c>
      <c r="R6" s="222">
        <v>44712</v>
      </c>
      <c r="S6" s="273">
        <v>7733000</v>
      </c>
      <c r="T6" s="273">
        <v>5800000</v>
      </c>
      <c r="U6" s="57">
        <v>85459497</v>
      </c>
      <c r="V6" t="s">
        <v>840</v>
      </c>
      <c r="W6"/>
      <c r="X6"/>
    </row>
    <row r="7" spans="1:26" hidden="1">
      <c r="A7">
        <v>891780111</v>
      </c>
      <c r="B7" t="s">
        <v>25</v>
      </c>
      <c r="C7" t="s">
        <v>26</v>
      </c>
      <c r="D7" t="s">
        <v>27</v>
      </c>
      <c r="E7" t="s">
        <v>3367</v>
      </c>
      <c r="F7" t="s">
        <v>29</v>
      </c>
      <c r="G7" t="s">
        <v>1046</v>
      </c>
      <c r="H7" t="s">
        <v>31</v>
      </c>
      <c r="I7" s="273">
        <v>7933000</v>
      </c>
      <c r="J7" s="273">
        <v>0</v>
      </c>
      <c r="K7" s="273">
        <v>0</v>
      </c>
      <c r="L7" s="273">
        <v>0</v>
      </c>
      <c r="M7">
        <v>7144181</v>
      </c>
      <c r="N7" t="s">
        <v>3368</v>
      </c>
      <c r="O7" t="s">
        <v>3369</v>
      </c>
      <c r="P7" s="222">
        <v>44574</v>
      </c>
      <c r="Q7" s="222">
        <v>44574</v>
      </c>
      <c r="R7" s="222">
        <v>44712</v>
      </c>
      <c r="S7" s="273">
        <v>4533000</v>
      </c>
      <c r="T7" s="273">
        <v>3400000</v>
      </c>
      <c r="U7" s="57">
        <v>85459497</v>
      </c>
      <c r="V7" t="s">
        <v>840</v>
      </c>
      <c r="W7"/>
      <c r="X7"/>
    </row>
    <row r="8" spans="1:26" hidden="1">
      <c r="A8">
        <v>891780111</v>
      </c>
      <c r="B8" t="s">
        <v>25</v>
      </c>
      <c r="C8" t="s">
        <v>26</v>
      </c>
      <c r="D8" t="s">
        <v>27</v>
      </c>
      <c r="E8" t="s">
        <v>3370</v>
      </c>
      <c r="F8" t="s">
        <v>29</v>
      </c>
      <c r="G8" t="s">
        <v>1046</v>
      </c>
      <c r="H8" t="s">
        <v>31</v>
      </c>
      <c r="I8" s="273">
        <v>7933000</v>
      </c>
      <c r="J8" s="273">
        <v>0</v>
      </c>
      <c r="K8" s="273">
        <v>0</v>
      </c>
      <c r="L8" s="273">
        <v>0</v>
      </c>
      <c r="M8">
        <v>85455874</v>
      </c>
      <c r="N8" t="s">
        <v>3371</v>
      </c>
      <c r="O8" t="s">
        <v>3369</v>
      </c>
      <c r="P8" s="222">
        <v>44574</v>
      </c>
      <c r="Q8" s="222">
        <v>44574</v>
      </c>
      <c r="R8" s="222">
        <v>44712</v>
      </c>
      <c r="S8" s="273">
        <v>4533000</v>
      </c>
      <c r="T8" s="273">
        <v>3400000</v>
      </c>
      <c r="U8" s="57">
        <v>85459497</v>
      </c>
      <c r="V8" t="s">
        <v>840</v>
      </c>
      <c r="W8"/>
      <c r="X8"/>
    </row>
    <row r="9" spans="1:26" hidden="1">
      <c r="A9">
        <v>891780111</v>
      </c>
      <c r="B9" t="s">
        <v>25</v>
      </c>
      <c r="C9" t="s">
        <v>26</v>
      </c>
      <c r="D9" t="s">
        <v>27</v>
      </c>
      <c r="E9" t="s">
        <v>3372</v>
      </c>
      <c r="F9" t="s">
        <v>29</v>
      </c>
      <c r="G9" t="s">
        <v>1046</v>
      </c>
      <c r="H9" t="s">
        <v>31</v>
      </c>
      <c r="I9" s="273">
        <v>7933000</v>
      </c>
      <c r="J9" s="273">
        <v>0</v>
      </c>
      <c r="K9" s="273">
        <v>0</v>
      </c>
      <c r="L9" s="273">
        <v>0</v>
      </c>
      <c r="M9">
        <v>1082904580</v>
      </c>
      <c r="N9" t="s">
        <v>3373</v>
      </c>
      <c r="O9" t="s">
        <v>3369</v>
      </c>
      <c r="P9" s="222">
        <v>44574</v>
      </c>
      <c r="Q9" s="222">
        <v>44574</v>
      </c>
      <c r="R9" s="222">
        <v>44712</v>
      </c>
      <c r="S9" s="273">
        <v>4533000</v>
      </c>
      <c r="T9" s="273">
        <v>3400000</v>
      </c>
      <c r="U9" s="57">
        <v>85459497</v>
      </c>
      <c r="V9" t="s">
        <v>840</v>
      </c>
      <c r="W9"/>
      <c r="X9"/>
    </row>
    <row r="10" spans="1:26" hidden="1">
      <c r="A10">
        <v>891780111</v>
      </c>
      <c r="B10" t="s">
        <v>25</v>
      </c>
      <c r="C10" t="s">
        <v>26</v>
      </c>
      <c r="D10" t="s">
        <v>27</v>
      </c>
      <c r="E10" t="s">
        <v>3374</v>
      </c>
      <c r="F10" t="s">
        <v>29</v>
      </c>
      <c r="G10" t="s">
        <v>1046</v>
      </c>
      <c r="H10" t="s">
        <v>31</v>
      </c>
      <c r="I10" s="273">
        <v>7933000</v>
      </c>
      <c r="J10" s="273">
        <v>0</v>
      </c>
      <c r="K10" s="273">
        <v>0</v>
      </c>
      <c r="L10" s="273">
        <v>0</v>
      </c>
      <c r="M10">
        <v>84459314</v>
      </c>
      <c r="N10" t="s">
        <v>3375</v>
      </c>
      <c r="O10" t="s">
        <v>3369</v>
      </c>
      <c r="P10" s="222">
        <v>44574</v>
      </c>
      <c r="Q10" s="222">
        <v>44574</v>
      </c>
      <c r="R10" s="222">
        <v>44712</v>
      </c>
      <c r="S10" s="273">
        <v>4533000</v>
      </c>
      <c r="T10" s="273">
        <v>3400000</v>
      </c>
      <c r="U10" s="57">
        <v>85459497</v>
      </c>
      <c r="V10" t="s">
        <v>840</v>
      </c>
      <c r="W10"/>
      <c r="X10"/>
    </row>
    <row r="11" spans="1:26" hidden="1">
      <c r="A11">
        <v>891780111</v>
      </c>
      <c r="B11" t="s">
        <v>25</v>
      </c>
      <c r="C11" t="s">
        <v>26</v>
      </c>
      <c r="D11" t="s">
        <v>27</v>
      </c>
      <c r="E11" t="s">
        <v>3376</v>
      </c>
      <c r="F11" t="s">
        <v>29</v>
      </c>
      <c r="G11" t="s">
        <v>1046</v>
      </c>
      <c r="H11" t="s">
        <v>31</v>
      </c>
      <c r="I11" s="273">
        <v>7933000</v>
      </c>
      <c r="J11" s="273">
        <v>0</v>
      </c>
      <c r="K11" s="273">
        <v>0</v>
      </c>
      <c r="L11" s="273">
        <v>0</v>
      </c>
      <c r="M11">
        <v>84455698</v>
      </c>
      <c r="N11" t="s">
        <v>3377</v>
      </c>
      <c r="O11" t="s">
        <v>3369</v>
      </c>
      <c r="P11" s="222">
        <v>44574</v>
      </c>
      <c r="Q11" s="222">
        <v>44574</v>
      </c>
      <c r="R11" s="222">
        <v>44712</v>
      </c>
      <c r="S11" s="273">
        <v>4533000</v>
      </c>
      <c r="T11" s="273">
        <v>3400000</v>
      </c>
      <c r="U11" s="57">
        <v>85459497</v>
      </c>
      <c r="V11" t="s">
        <v>840</v>
      </c>
      <c r="W11"/>
      <c r="X11"/>
    </row>
    <row r="12" spans="1:26" hidden="1">
      <c r="A12">
        <v>891780111</v>
      </c>
      <c r="B12" t="s">
        <v>25</v>
      </c>
      <c r="C12" t="s">
        <v>26</v>
      </c>
      <c r="D12" t="s">
        <v>27</v>
      </c>
      <c r="E12" t="s">
        <v>3378</v>
      </c>
      <c r="F12" t="s">
        <v>29</v>
      </c>
      <c r="G12" t="s">
        <v>1046</v>
      </c>
      <c r="H12" t="s">
        <v>31</v>
      </c>
      <c r="I12" s="273">
        <v>13000000</v>
      </c>
      <c r="J12" s="273">
        <v>0</v>
      </c>
      <c r="K12" s="273">
        <v>0</v>
      </c>
      <c r="L12" s="273">
        <v>0</v>
      </c>
      <c r="M12">
        <v>1004369176</v>
      </c>
      <c r="N12" t="s">
        <v>3379</v>
      </c>
      <c r="O12" t="s">
        <v>3380</v>
      </c>
      <c r="P12" s="222">
        <v>44574</v>
      </c>
      <c r="Q12" s="222">
        <v>44574</v>
      </c>
      <c r="R12" s="222">
        <v>44712</v>
      </c>
      <c r="S12" s="273">
        <v>7800000</v>
      </c>
      <c r="T12" s="273">
        <v>5200000</v>
      </c>
      <c r="U12" s="57">
        <v>85465146</v>
      </c>
      <c r="V12" t="s">
        <v>3381</v>
      </c>
      <c r="W12"/>
      <c r="X12"/>
    </row>
    <row r="13" spans="1:26" hidden="1">
      <c r="A13">
        <v>891780111</v>
      </c>
      <c r="B13" t="s">
        <v>25</v>
      </c>
      <c r="C13" t="s">
        <v>26</v>
      </c>
      <c r="D13" t="s">
        <v>27</v>
      </c>
      <c r="E13" t="s">
        <v>3382</v>
      </c>
      <c r="F13" t="s">
        <v>29</v>
      </c>
      <c r="G13" t="s">
        <v>1046</v>
      </c>
      <c r="H13" t="s">
        <v>31</v>
      </c>
      <c r="I13" s="273">
        <v>10733000</v>
      </c>
      <c r="J13" s="273">
        <v>0</v>
      </c>
      <c r="K13" s="273">
        <v>0</v>
      </c>
      <c r="L13" s="273">
        <v>0</v>
      </c>
      <c r="M13">
        <v>36720698</v>
      </c>
      <c r="N13" t="s">
        <v>3383</v>
      </c>
      <c r="O13" t="s">
        <v>3384</v>
      </c>
      <c r="P13" s="222">
        <v>44574</v>
      </c>
      <c r="Q13" s="222">
        <v>44574</v>
      </c>
      <c r="R13" s="222">
        <v>44712</v>
      </c>
      <c r="S13" s="273">
        <v>6133000</v>
      </c>
      <c r="T13" s="273">
        <v>4600000</v>
      </c>
      <c r="U13" s="57">
        <v>85465146</v>
      </c>
      <c r="V13" t="s">
        <v>3381</v>
      </c>
      <c r="W13"/>
      <c r="X13"/>
    </row>
    <row r="14" spans="1:26" hidden="1">
      <c r="A14">
        <v>891780111</v>
      </c>
      <c r="B14" t="s">
        <v>25</v>
      </c>
      <c r="C14" t="s">
        <v>26</v>
      </c>
      <c r="D14" t="s">
        <v>27</v>
      </c>
      <c r="E14" t="s">
        <v>3385</v>
      </c>
      <c r="F14" t="s">
        <v>29</v>
      </c>
      <c r="G14" t="s">
        <v>1046</v>
      </c>
      <c r="H14" t="s">
        <v>31</v>
      </c>
      <c r="I14" s="273">
        <v>12133000</v>
      </c>
      <c r="J14" s="273">
        <v>0</v>
      </c>
      <c r="K14" s="273">
        <v>0</v>
      </c>
      <c r="L14" s="273">
        <v>0</v>
      </c>
      <c r="M14">
        <v>1083567834</v>
      </c>
      <c r="N14" t="s">
        <v>3386</v>
      </c>
      <c r="O14" t="s">
        <v>3387</v>
      </c>
      <c r="P14" s="222">
        <v>44574</v>
      </c>
      <c r="Q14" s="222">
        <v>44574</v>
      </c>
      <c r="R14" s="222">
        <v>44712</v>
      </c>
      <c r="S14" s="273">
        <v>6933000</v>
      </c>
      <c r="T14" s="273">
        <v>5200000</v>
      </c>
      <c r="U14" s="57">
        <v>85465146</v>
      </c>
      <c r="V14" t="s">
        <v>3381</v>
      </c>
      <c r="W14"/>
      <c r="X14"/>
    </row>
    <row r="15" spans="1:26" hidden="1">
      <c r="A15">
        <v>891780111</v>
      </c>
      <c r="B15" t="s">
        <v>25</v>
      </c>
      <c r="C15" t="s">
        <v>26</v>
      </c>
      <c r="D15" t="s">
        <v>27</v>
      </c>
      <c r="E15" t="s">
        <v>3388</v>
      </c>
      <c r="F15" t="s">
        <v>29</v>
      </c>
      <c r="G15" t="s">
        <v>1046</v>
      </c>
      <c r="H15" t="s">
        <v>31</v>
      </c>
      <c r="I15" s="273">
        <v>10733000</v>
      </c>
      <c r="J15" s="273">
        <v>0</v>
      </c>
      <c r="K15" s="273">
        <v>0</v>
      </c>
      <c r="L15" s="273">
        <v>0</v>
      </c>
      <c r="M15">
        <v>1082925612</v>
      </c>
      <c r="N15" t="s">
        <v>3389</v>
      </c>
      <c r="O15" t="s">
        <v>3390</v>
      </c>
      <c r="P15" s="222">
        <v>44574</v>
      </c>
      <c r="Q15" s="222">
        <v>44574</v>
      </c>
      <c r="R15" s="222">
        <v>44712</v>
      </c>
      <c r="S15" s="273">
        <v>6133000</v>
      </c>
      <c r="T15" s="273">
        <v>4600000</v>
      </c>
      <c r="U15" s="57">
        <v>85465146</v>
      </c>
      <c r="V15" t="s">
        <v>3381</v>
      </c>
      <c r="W15"/>
      <c r="X15"/>
    </row>
    <row r="16" spans="1:26" hidden="1">
      <c r="A16">
        <v>891780111</v>
      </c>
      <c r="B16" t="s">
        <v>25</v>
      </c>
      <c r="C16" t="s">
        <v>26</v>
      </c>
      <c r="D16" t="s">
        <v>27</v>
      </c>
      <c r="E16" t="s">
        <v>3391</v>
      </c>
      <c r="F16" t="s">
        <v>29</v>
      </c>
      <c r="G16" t="s">
        <v>1046</v>
      </c>
      <c r="H16" t="s">
        <v>31</v>
      </c>
      <c r="I16" s="273">
        <v>13630000</v>
      </c>
      <c r="J16" s="273">
        <v>0</v>
      </c>
      <c r="K16" s="273">
        <v>0</v>
      </c>
      <c r="L16" s="273">
        <v>0</v>
      </c>
      <c r="M16">
        <v>7633928</v>
      </c>
      <c r="N16" t="s">
        <v>3392</v>
      </c>
      <c r="O16" t="s">
        <v>3393</v>
      </c>
      <c r="P16" s="222">
        <v>44574</v>
      </c>
      <c r="Q16" s="222">
        <v>44574</v>
      </c>
      <c r="R16" s="222">
        <v>44712</v>
      </c>
      <c r="S16" s="273">
        <v>7830000</v>
      </c>
      <c r="T16" s="273">
        <v>5800000</v>
      </c>
      <c r="U16" s="57">
        <v>7631392</v>
      </c>
      <c r="V16" t="s">
        <v>3394</v>
      </c>
      <c r="W16"/>
      <c r="X16"/>
    </row>
    <row r="17" spans="1:24" hidden="1">
      <c r="A17">
        <v>891780111</v>
      </c>
      <c r="B17" t="s">
        <v>25</v>
      </c>
      <c r="C17" t="s">
        <v>26</v>
      </c>
      <c r="D17" t="s">
        <v>27</v>
      </c>
      <c r="E17" t="s">
        <v>3395</v>
      </c>
      <c r="F17" t="s">
        <v>29</v>
      </c>
      <c r="G17" t="s">
        <v>1046</v>
      </c>
      <c r="H17" t="s">
        <v>31</v>
      </c>
      <c r="I17" s="273">
        <v>13630000</v>
      </c>
      <c r="J17" s="273">
        <v>0</v>
      </c>
      <c r="K17" s="273">
        <v>0</v>
      </c>
      <c r="L17" s="273">
        <v>0</v>
      </c>
      <c r="M17">
        <v>1082885364</v>
      </c>
      <c r="N17" t="s">
        <v>3396</v>
      </c>
      <c r="O17" t="s">
        <v>3397</v>
      </c>
      <c r="P17" s="222">
        <v>44574</v>
      </c>
      <c r="Q17" s="222">
        <v>44574</v>
      </c>
      <c r="R17" s="222">
        <v>44712</v>
      </c>
      <c r="S17" s="273">
        <v>7830000</v>
      </c>
      <c r="T17" s="273">
        <v>5800000</v>
      </c>
      <c r="U17" s="57">
        <v>7631392</v>
      </c>
      <c r="V17" t="s">
        <v>3394</v>
      </c>
      <c r="W17"/>
      <c r="X17"/>
    </row>
    <row r="18" spans="1:24" hidden="1">
      <c r="A18">
        <v>891780111</v>
      </c>
      <c r="B18" t="s">
        <v>25</v>
      </c>
      <c r="C18" t="s">
        <v>26</v>
      </c>
      <c r="D18" t="s">
        <v>27</v>
      </c>
      <c r="E18" t="s">
        <v>3398</v>
      </c>
      <c r="F18" t="s">
        <v>29</v>
      </c>
      <c r="G18" t="s">
        <v>1046</v>
      </c>
      <c r="H18" t="s">
        <v>31</v>
      </c>
      <c r="I18" s="273">
        <v>8500000</v>
      </c>
      <c r="J18" s="273">
        <v>0</v>
      </c>
      <c r="K18" s="273">
        <v>0</v>
      </c>
      <c r="L18" s="273">
        <v>0</v>
      </c>
      <c r="M18">
        <v>1119816783</v>
      </c>
      <c r="N18" t="s">
        <v>3399</v>
      </c>
      <c r="O18" t="s">
        <v>3393</v>
      </c>
      <c r="P18" s="222">
        <v>44574</v>
      </c>
      <c r="Q18" s="222">
        <v>44574</v>
      </c>
      <c r="R18" s="222">
        <v>44712</v>
      </c>
      <c r="S18" s="273">
        <v>3400000</v>
      </c>
      <c r="T18" s="273">
        <v>5100000</v>
      </c>
      <c r="U18" s="57">
        <v>7631392</v>
      </c>
      <c r="V18" t="s">
        <v>3394</v>
      </c>
      <c r="W18"/>
      <c r="X18"/>
    </row>
    <row r="19" spans="1:24" hidden="1">
      <c r="A19">
        <v>891780111</v>
      </c>
      <c r="B19" t="s">
        <v>25</v>
      </c>
      <c r="C19" t="s">
        <v>26</v>
      </c>
      <c r="D19" t="s">
        <v>27</v>
      </c>
      <c r="E19" t="s">
        <v>3400</v>
      </c>
      <c r="F19" t="s">
        <v>29</v>
      </c>
      <c r="G19" t="s">
        <v>1046</v>
      </c>
      <c r="H19" t="s">
        <v>31</v>
      </c>
      <c r="I19" s="273">
        <v>14500000</v>
      </c>
      <c r="J19" s="273">
        <v>0</v>
      </c>
      <c r="K19" s="273">
        <v>0</v>
      </c>
      <c r="L19" s="273">
        <v>0</v>
      </c>
      <c r="M19">
        <v>1082920567</v>
      </c>
      <c r="N19" t="s">
        <v>3401</v>
      </c>
      <c r="O19" t="s">
        <v>3402</v>
      </c>
      <c r="P19" s="222">
        <v>44574</v>
      </c>
      <c r="Q19" s="222">
        <v>44574</v>
      </c>
      <c r="R19" s="222">
        <v>44712</v>
      </c>
      <c r="S19" s="273">
        <v>8700000</v>
      </c>
      <c r="T19" s="273">
        <v>5800000</v>
      </c>
      <c r="U19" s="57">
        <v>93400727</v>
      </c>
      <c r="V19" t="s">
        <v>3403</v>
      </c>
      <c r="W19"/>
      <c r="X19"/>
    </row>
    <row r="20" spans="1:24" hidden="1">
      <c r="A20">
        <v>891780111</v>
      </c>
      <c r="B20" t="s">
        <v>25</v>
      </c>
      <c r="C20" t="s">
        <v>26</v>
      </c>
      <c r="D20" t="s">
        <v>27</v>
      </c>
      <c r="E20" t="s">
        <v>3404</v>
      </c>
      <c r="F20" t="s">
        <v>29</v>
      </c>
      <c r="G20" t="s">
        <v>1046</v>
      </c>
      <c r="H20" t="s">
        <v>31</v>
      </c>
      <c r="I20" s="273">
        <v>28670000</v>
      </c>
      <c r="J20" s="273">
        <v>0</v>
      </c>
      <c r="K20" s="273">
        <v>0</v>
      </c>
      <c r="L20" s="273">
        <v>0</v>
      </c>
      <c r="M20">
        <v>36724902</v>
      </c>
      <c r="N20" t="s">
        <v>3405</v>
      </c>
      <c r="O20" t="s">
        <v>3406</v>
      </c>
      <c r="P20" s="222">
        <v>44574</v>
      </c>
      <c r="Q20" s="222">
        <v>44574</v>
      </c>
      <c r="R20" s="222">
        <v>44712</v>
      </c>
      <c r="S20" s="273">
        <v>16470000</v>
      </c>
      <c r="T20" s="273">
        <v>12200000</v>
      </c>
      <c r="U20" s="57">
        <v>12621405</v>
      </c>
      <c r="V20" t="s">
        <v>986</v>
      </c>
      <c r="W20"/>
      <c r="X20"/>
    </row>
    <row r="21" spans="1:24" hidden="1">
      <c r="A21">
        <v>891780111</v>
      </c>
      <c r="B21" t="s">
        <v>25</v>
      </c>
      <c r="C21" t="s">
        <v>26</v>
      </c>
      <c r="D21" t="s">
        <v>27</v>
      </c>
      <c r="E21" t="s">
        <v>3407</v>
      </c>
      <c r="F21" t="s">
        <v>29</v>
      </c>
      <c r="G21" t="s">
        <v>1046</v>
      </c>
      <c r="H21" t="s">
        <v>31</v>
      </c>
      <c r="I21" s="273">
        <v>10733000</v>
      </c>
      <c r="J21" s="273">
        <v>0</v>
      </c>
      <c r="K21" s="273">
        <v>0</v>
      </c>
      <c r="L21" s="273">
        <v>0</v>
      </c>
      <c r="M21">
        <v>1082941024</v>
      </c>
      <c r="N21" t="s">
        <v>3408</v>
      </c>
      <c r="O21" t="s">
        <v>3409</v>
      </c>
      <c r="P21" s="222">
        <v>44574</v>
      </c>
      <c r="Q21" s="222">
        <v>44574</v>
      </c>
      <c r="R21" s="222">
        <v>44712</v>
      </c>
      <c r="S21" s="273">
        <v>6133000</v>
      </c>
      <c r="T21" s="273">
        <v>4600000</v>
      </c>
      <c r="U21" s="57">
        <v>12621405</v>
      </c>
      <c r="V21" t="s">
        <v>986</v>
      </c>
      <c r="W21"/>
      <c r="X21"/>
    </row>
    <row r="22" spans="1:24" hidden="1">
      <c r="A22">
        <v>891780111</v>
      </c>
      <c r="B22" t="s">
        <v>25</v>
      </c>
      <c r="C22" t="s">
        <v>26</v>
      </c>
      <c r="D22" t="s">
        <v>27</v>
      </c>
      <c r="E22" t="s">
        <v>3410</v>
      </c>
      <c r="F22" t="s">
        <v>29</v>
      </c>
      <c r="G22" t="s">
        <v>1046</v>
      </c>
      <c r="H22" t="s">
        <v>31</v>
      </c>
      <c r="I22" s="273">
        <v>15510000</v>
      </c>
      <c r="J22" s="273">
        <v>0</v>
      </c>
      <c r="K22" s="273">
        <v>0</v>
      </c>
      <c r="L22" s="273">
        <v>0</v>
      </c>
      <c r="M22">
        <v>57434436</v>
      </c>
      <c r="N22" t="s">
        <v>3294</v>
      </c>
      <c r="O22" t="s">
        <v>3411</v>
      </c>
      <c r="P22" s="222">
        <v>44574</v>
      </c>
      <c r="Q22" s="222">
        <v>44574</v>
      </c>
      <c r="R22" s="222">
        <v>44712</v>
      </c>
      <c r="S22" s="273">
        <v>8910000</v>
      </c>
      <c r="T22" s="273">
        <v>6600000</v>
      </c>
      <c r="U22" s="57">
        <v>12621405</v>
      </c>
      <c r="V22" t="s">
        <v>986</v>
      </c>
      <c r="W22"/>
      <c r="X22"/>
    </row>
    <row r="23" spans="1:24" hidden="1">
      <c r="A23">
        <v>891780111</v>
      </c>
      <c r="B23" t="s">
        <v>25</v>
      </c>
      <c r="C23" t="s">
        <v>26</v>
      </c>
      <c r="D23" t="s">
        <v>27</v>
      </c>
      <c r="E23" t="s">
        <v>3412</v>
      </c>
      <c r="F23" t="s">
        <v>29</v>
      </c>
      <c r="G23" t="s">
        <v>1046</v>
      </c>
      <c r="H23" t="s">
        <v>31</v>
      </c>
      <c r="I23" s="273">
        <v>13630000</v>
      </c>
      <c r="J23" s="273">
        <v>0</v>
      </c>
      <c r="K23" s="273">
        <v>0</v>
      </c>
      <c r="L23" s="273">
        <v>0</v>
      </c>
      <c r="M23">
        <v>1082911157</v>
      </c>
      <c r="N23" t="s">
        <v>3413</v>
      </c>
      <c r="O23" t="s">
        <v>3414</v>
      </c>
      <c r="P23" s="222">
        <v>44574</v>
      </c>
      <c r="Q23" s="222">
        <v>44574</v>
      </c>
      <c r="R23" s="222">
        <v>44712</v>
      </c>
      <c r="S23" s="273">
        <v>7830000</v>
      </c>
      <c r="T23" s="273">
        <v>5800000</v>
      </c>
      <c r="U23" s="57">
        <v>12621405</v>
      </c>
      <c r="V23" t="s">
        <v>986</v>
      </c>
      <c r="W23"/>
      <c r="X23"/>
    </row>
    <row r="24" spans="1:24" hidden="1">
      <c r="A24">
        <v>891780111</v>
      </c>
      <c r="B24" t="s">
        <v>25</v>
      </c>
      <c r="C24" t="s">
        <v>26</v>
      </c>
      <c r="D24" t="s">
        <v>27</v>
      </c>
      <c r="E24" t="s">
        <v>3415</v>
      </c>
      <c r="F24" t="s">
        <v>29</v>
      </c>
      <c r="G24" t="s">
        <v>1046</v>
      </c>
      <c r="H24" t="s">
        <v>31</v>
      </c>
      <c r="I24" s="273">
        <v>13630000</v>
      </c>
      <c r="J24" s="273">
        <v>0</v>
      </c>
      <c r="K24" s="273">
        <v>0</v>
      </c>
      <c r="L24" s="273">
        <v>0</v>
      </c>
      <c r="M24">
        <v>1083025488</v>
      </c>
      <c r="N24" t="s">
        <v>3416</v>
      </c>
      <c r="O24" t="s">
        <v>3417</v>
      </c>
      <c r="P24" s="222">
        <v>44574</v>
      </c>
      <c r="Q24" s="222">
        <v>44574</v>
      </c>
      <c r="R24" s="222">
        <v>44712</v>
      </c>
      <c r="S24" s="273">
        <v>7830000</v>
      </c>
      <c r="T24" s="273">
        <v>5800000</v>
      </c>
      <c r="U24" s="223">
        <v>57461757</v>
      </c>
      <c r="V24" t="s">
        <v>3418</v>
      </c>
      <c r="W24"/>
      <c r="X24"/>
    </row>
    <row r="25" spans="1:24" hidden="1">
      <c r="A25">
        <v>891780111</v>
      </c>
      <c r="B25" t="s">
        <v>25</v>
      </c>
      <c r="C25" t="s">
        <v>26</v>
      </c>
      <c r="D25" t="s">
        <v>27</v>
      </c>
      <c r="E25" t="s">
        <v>3419</v>
      </c>
      <c r="F25" t="s">
        <v>29</v>
      </c>
      <c r="G25" t="s">
        <v>1046</v>
      </c>
      <c r="H25" t="s">
        <v>31</v>
      </c>
      <c r="I25" s="273">
        <v>16450000</v>
      </c>
      <c r="J25" s="273">
        <v>0</v>
      </c>
      <c r="K25" s="273">
        <v>0</v>
      </c>
      <c r="L25" s="273">
        <v>0</v>
      </c>
      <c r="M25">
        <v>1102838856</v>
      </c>
      <c r="N25" t="s">
        <v>468</v>
      </c>
      <c r="O25" t="s">
        <v>3420</v>
      </c>
      <c r="P25" s="222">
        <v>44574</v>
      </c>
      <c r="Q25" s="222">
        <v>44574</v>
      </c>
      <c r="R25" s="222">
        <v>44712</v>
      </c>
      <c r="S25" s="273">
        <v>9450000</v>
      </c>
      <c r="T25" s="273">
        <v>7000000</v>
      </c>
      <c r="U25" s="57">
        <v>85455983</v>
      </c>
      <c r="V25" t="s">
        <v>3421</v>
      </c>
      <c r="W25"/>
      <c r="X25"/>
    </row>
    <row r="26" spans="1:24" hidden="1">
      <c r="A26">
        <v>891780111</v>
      </c>
      <c r="B26" t="s">
        <v>25</v>
      </c>
      <c r="C26" t="s">
        <v>93</v>
      </c>
      <c r="D26" t="s">
        <v>27</v>
      </c>
      <c r="E26" t="s">
        <v>3422</v>
      </c>
      <c r="F26" t="s">
        <v>29</v>
      </c>
      <c r="G26" t="s">
        <v>1046</v>
      </c>
      <c r="H26" t="s">
        <v>31</v>
      </c>
      <c r="I26" s="273">
        <v>17820000</v>
      </c>
      <c r="J26" s="273">
        <v>0</v>
      </c>
      <c r="K26" s="273">
        <v>0</v>
      </c>
      <c r="L26" s="273">
        <v>0</v>
      </c>
      <c r="M26">
        <v>1082983016</v>
      </c>
      <c r="N26" t="s">
        <v>374</v>
      </c>
      <c r="O26" t="s">
        <v>3423</v>
      </c>
      <c r="P26" s="222">
        <v>44575</v>
      </c>
      <c r="Q26" s="222">
        <v>44575</v>
      </c>
      <c r="R26" s="222">
        <v>44742</v>
      </c>
      <c r="S26" s="273">
        <v>8100000</v>
      </c>
      <c r="T26" s="273">
        <v>9720000</v>
      </c>
      <c r="U26" s="57">
        <v>1192791759</v>
      </c>
      <c r="V26" t="s">
        <v>3424</v>
      </c>
      <c r="W26"/>
      <c r="X26"/>
    </row>
    <row r="27" spans="1:24" hidden="1">
      <c r="A27">
        <v>891780111</v>
      </c>
      <c r="B27" t="s">
        <v>25</v>
      </c>
      <c r="C27" t="s">
        <v>93</v>
      </c>
      <c r="D27" t="s">
        <v>27</v>
      </c>
      <c r="E27" t="s">
        <v>3425</v>
      </c>
      <c r="F27" t="s">
        <v>29</v>
      </c>
      <c r="G27" t="s">
        <v>1046</v>
      </c>
      <c r="H27" t="s">
        <v>31</v>
      </c>
      <c r="I27" s="273">
        <v>13200000</v>
      </c>
      <c r="J27" s="273">
        <v>0</v>
      </c>
      <c r="K27" s="273">
        <v>0</v>
      </c>
      <c r="L27" s="273">
        <v>0</v>
      </c>
      <c r="M27">
        <v>1083029737</v>
      </c>
      <c r="N27" t="s">
        <v>3426</v>
      </c>
      <c r="O27" t="s">
        <v>3427</v>
      </c>
      <c r="P27" s="222">
        <v>44575</v>
      </c>
      <c r="Q27" s="222">
        <v>44575</v>
      </c>
      <c r="R27" s="222">
        <v>44742</v>
      </c>
      <c r="S27" s="273">
        <v>6600000</v>
      </c>
      <c r="T27" s="273">
        <v>6600000</v>
      </c>
      <c r="U27" s="57">
        <v>1192791759</v>
      </c>
      <c r="V27" t="s">
        <v>3424</v>
      </c>
      <c r="W27"/>
      <c r="X27"/>
    </row>
    <row r="28" spans="1:24" hidden="1">
      <c r="A28">
        <v>891780111</v>
      </c>
      <c r="B28" t="s">
        <v>25</v>
      </c>
      <c r="C28" t="s">
        <v>93</v>
      </c>
      <c r="D28" t="s">
        <v>27</v>
      </c>
      <c r="E28" t="s">
        <v>3428</v>
      </c>
      <c r="F28" t="s">
        <v>29</v>
      </c>
      <c r="G28" t="s">
        <v>1046</v>
      </c>
      <c r="H28" t="s">
        <v>31</v>
      </c>
      <c r="I28" s="273">
        <v>18000000</v>
      </c>
      <c r="J28" s="273">
        <v>0</v>
      </c>
      <c r="K28" s="273">
        <v>0</v>
      </c>
      <c r="L28" s="273">
        <v>0</v>
      </c>
      <c r="M28">
        <v>12637914</v>
      </c>
      <c r="N28" t="s">
        <v>3429</v>
      </c>
      <c r="O28" t="s">
        <v>3430</v>
      </c>
      <c r="P28" s="222">
        <v>44575</v>
      </c>
      <c r="Q28" s="222">
        <v>44575</v>
      </c>
      <c r="R28" s="222">
        <v>44742</v>
      </c>
      <c r="S28" s="273">
        <v>9000000</v>
      </c>
      <c r="T28" s="273">
        <v>9000000</v>
      </c>
      <c r="U28" s="57">
        <v>1192791759</v>
      </c>
      <c r="V28" t="s">
        <v>3424</v>
      </c>
      <c r="W28"/>
      <c r="X28"/>
    </row>
    <row r="29" spans="1:24" hidden="1">
      <c r="A29">
        <v>891780111</v>
      </c>
      <c r="B29" t="s">
        <v>25</v>
      </c>
      <c r="C29" t="s">
        <v>26</v>
      </c>
      <c r="D29" t="s">
        <v>27</v>
      </c>
      <c r="E29" t="s">
        <v>3431</v>
      </c>
      <c r="F29" t="s">
        <v>29</v>
      </c>
      <c r="G29" t="s">
        <v>1046</v>
      </c>
      <c r="H29" t="s">
        <v>31</v>
      </c>
      <c r="I29" s="273">
        <v>13050000</v>
      </c>
      <c r="J29" s="273">
        <v>0</v>
      </c>
      <c r="K29" s="273">
        <v>0</v>
      </c>
      <c r="L29" s="273">
        <v>0</v>
      </c>
      <c r="M29">
        <v>1082410248</v>
      </c>
      <c r="N29" t="s">
        <v>162</v>
      </c>
      <c r="O29" t="s">
        <v>3432</v>
      </c>
      <c r="P29" s="222">
        <v>44575</v>
      </c>
      <c r="Q29" s="222">
        <v>44575</v>
      </c>
      <c r="R29" s="222">
        <v>44712</v>
      </c>
      <c r="S29" s="273">
        <v>7250000</v>
      </c>
      <c r="T29" s="273">
        <v>5800000</v>
      </c>
      <c r="U29" s="57">
        <v>1192791759</v>
      </c>
      <c r="V29" t="s">
        <v>3424</v>
      </c>
      <c r="W29"/>
      <c r="X29"/>
    </row>
    <row r="30" spans="1:24" hidden="1">
      <c r="A30">
        <v>891780111</v>
      </c>
      <c r="B30" t="s">
        <v>25</v>
      </c>
      <c r="C30" t="s">
        <v>26</v>
      </c>
      <c r="D30" t="s">
        <v>27</v>
      </c>
      <c r="E30" t="s">
        <v>3433</v>
      </c>
      <c r="F30" t="s">
        <v>29</v>
      </c>
      <c r="G30" t="s">
        <v>1046</v>
      </c>
      <c r="H30" t="s">
        <v>31</v>
      </c>
      <c r="I30" s="273">
        <v>13050000</v>
      </c>
      <c r="J30" s="273">
        <v>0</v>
      </c>
      <c r="K30" s="273">
        <v>0</v>
      </c>
      <c r="L30" s="273">
        <v>0</v>
      </c>
      <c r="M30">
        <v>1084739561</v>
      </c>
      <c r="N30" t="s">
        <v>3434</v>
      </c>
      <c r="O30" t="s">
        <v>3435</v>
      </c>
      <c r="P30" s="222">
        <v>44575</v>
      </c>
      <c r="Q30" s="222">
        <v>44575</v>
      </c>
      <c r="R30" s="222">
        <v>44712</v>
      </c>
      <c r="S30" s="273">
        <v>7250000</v>
      </c>
      <c r="T30" s="273">
        <v>5800000</v>
      </c>
      <c r="U30" s="57">
        <v>1192791759</v>
      </c>
      <c r="V30" t="s">
        <v>3424</v>
      </c>
      <c r="W30" s="133"/>
      <c r="X30"/>
    </row>
    <row r="31" spans="1:24" hidden="1">
      <c r="A31">
        <v>891780111</v>
      </c>
      <c r="B31" t="s">
        <v>25</v>
      </c>
      <c r="C31" t="s">
        <v>26</v>
      </c>
      <c r="D31" t="s">
        <v>27</v>
      </c>
      <c r="E31" t="s">
        <v>3436</v>
      </c>
      <c r="F31" t="s">
        <v>29</v>
      </c>
      <c r="G31" t="s">
        <v>1046</v>
      </c>
      <c r="H31" t="s">
        <v>31</v>
      </c>
      <c r="I31" s="273">
        <v>13050000</v>
      </c>
      <c r="J31" s="273">
        <v>0</v>
      </c>
      <c r="K31" s="273">
        <v>0</v>
      </c>
      <c r="L31" s="273">
        <v>0</v>
      </c>
      <c r="M31">
        <v>1081826881</v>
      </c>
      <c r="N31" t="s">
        <v>3437</v>
      </c>
      <c r="O31" t="s">
        <v>3438</v>
      </c>
      <c r="P31" s="222">
        <v>44575</v>
      </c>
      <c r="Q31" s="222">
        <v>44575</v>
      </c>
      <c r="R31" s="222">
        <v>44712</v>
      </c>
      <c r="S31" s="273">
        <v>7250000</v>
      </c>
      <c r="T31" s="273">
        <v>5800000</v>
      </c>
      <c r="U31" s="57">
        <v>1192791759</v>
      </c>
      <c r="V31" t="s">
        <v>3424</v>
      </c>
      <c r="W31"/>
      <c r="X31"/>
    </row>
    <row r="32" spans="1:24" hidden="1">
      <c r="A32">
        <v>891780111</v>
      </c>
      <c r="B32" t="s">
        <v>25</v>
      </c>
      <c r="C32" t="s">
        <v>26</v>
      </c>
      <c r="D32" t="s">
        <v>27</v>
      </c>
      <c r="E32" t="s">
        <v>3439</v>
      </c>
      <c r="F32" t="s">
        <v>29</v>
      </c>
      <c r="G32" t="s">
        <v>1046</v>
      </c>
      <c r="H32" t="s">
        <v>31</v>
      </c>
      <c r="I32" s="273">
        <v>9400000</v>
      </c>
      <c r="J32" s="273">
        <v>0</v>
      </c>
      <c r="K32" s="273">
        <v>0</v>
      </c>
      <c r="L32" s="273">
        <v>0</v>
      </c>
      <c r="M32">
        <v>1140839086</v>
      </c>
      <c r="N32" t="s">
        <v>3440</v>
      </c>
      <c r="O32" t="s">
        <v>3441</v>
      </c>
      <c r="P32" s="222">
        <v>44575</v>
      </c>
      <c r="Q32" s="222">
        <v>44575</v>
      </c>
      <c r="R32" s="222">
        <v>44712</v>
      </c>
      <c r="S32" s="273">
        <v>5400000</v>
      </c>
      <c r="T32" s="273">
        <v>4000000</v>
      </c>
      <c r="U32" s="57">
        <v>1082868728</v>
      </c>
      <c r="V32" t="s">
        <v>3442</v>
      </c>
      <c r="W32"/>
      <c r="X32"/>
    </row>
    <row r="33" spans="1:24" hidden="1">
      <c r="A33">
        <v>891780111</v>
      </c>
      <c r="B33" t="s">
        <v>25</v>
      </c>
      <c r="C33" t="s">
        <v>26</v>
      </c>
      <c r="D33" t="s">
        <v>27</v>
      </c>
      <c r="E33" t="s">
        <v>3443</v>
      </c>
      <c r="F33" t="s">
        <v>29</v>
      </c>
      <c r="G33" t="s">
        <v>1046</v>
      </c>
      <c r="H33" t="s">
        <v>31</v>
      </c>
      <c r="I33" s="273">
        <v>9400000</v>
      </c>
      <c r="J33" s="273">
        <v>0</v>
      </c>
      <c r="K33" s="273">
        <v>0</v>
      </c>
      <c r="L33" s="273">
        <v>0</v>
      </c>
      <c r="M33">
        <v>1083041500</v>
      </c>
      <c r="N33" t="s">
        <v>3444</v>
      </c>
      <c r="O33" t="s">
        <v>3445</v>
      </c>
      <c r="P33" s="222">
        <v>44575</v>
      </c>
      <c r="Q33" s="222">
        <v>44575</v>
      </c>
      <c r="R33" s="222">
        <v>44712</v>
      </c>
      <c r="S33" s="273">
        <v>5400000</v>
      </c>
      <c r="T33" s="273">
        <v>4000000</v>
      </c>
      <c r="U33" s="57">
        <v>1082868728</v>
      </c>
      <c r="V33" t="s">
        <v>3442</v>
      </c>
      <c r="W33"/>
      <c r="X33"/>
    </row>
    <row r="34" spans="1:24" hidden="1">
      <c r="A34">
        <v>891780111</v>
      </c>
      <c r="B34" t="s">
        <v>25</v>
      </c>
      <c r="C34" t="s">
        <v>26</v>
      </c>
      <c r="D34" t="s">
        <v>27</v>
      </c>
      <c r="E34" t="s">
        <v>3446</v>
      </c>
      <c r="F34" t="s">
        <v>29</v>
      </c>
      <c r="G34" t="s">
        <v>1046</v>
      </c>
      <c r="H34" t="s">
        <v>31</v>
      </c>
      <c r="I34" s="273">
        <v>15400000</v>
      </c>
      <c r="J34" s="273">
        <v>0</v>
      </c>
      <c r="K34" s="273">
        <v>0</v>
      </c>
      <c r="L34" s="273">
        <v>0</v>
      </c>
      <c r="M34">
        <v>85154107</v>
      </c>
      <c r="N34" t="s">
        <v>3447</v>
      </c>
      <c r="O34" t="s">
        <v>3448</v>
      </c>
      <c r="P34" s="222">
        <v>44575</v>
      </c>
      <c r="Q34" s="222">
        <v>44575</v>
      </c>
      <c r="R34" s="222">
        <v>44712</v>
      </c>
      <c r="S34" s="273">
        <v>8800000</v>
      </c>
      <c r="T34" s="273">
        <v>6600000</v>
      </c>
      <c r="U34" s="223">
        <v>84452087</v>
      </c>
      <c r="V34" t="s">
        <v>3449</v>
      </c>
      <c r="W34"/>
      <c r="X34"/>
    </row>
    <row r="35" spans="1:24" hidden="1">
      <c r="A35">
        <v>891780111</v>
      </c>
      <c r="B35" t="s">
        <v>25</v>
      </c>
      <c r="C35" t="s">
        <v>26</v>
      </c>
      <c r="D35" t="s">
        <v>27</v>
      </c>
      <c r="E35" t="s">
        <v>3450</v>
      </c>
      <c r="F35" t="s">
        <v>29</v>
      </c>
      <c r="G35" t="s">
        <v>1046</v>
      </c>
      <c r="H35" t="s">
        <v>31</v>
      </c>
      <c r="I35" s="273">
        <v>12133000</v>
      </c>
      <c r="J35" s="273">
        <v>0</v>
      </c>
      <c r="K35" s="273">
        <v>0</v>
      </c>
      <c r="L35" s="273">
        <v>0</v>
      </c>
      <c r="M35">
        <v>1085104334</v>
      </c>
      <c r="N35" t="s">
        <v>3451</v>
      </c>
      <c r="O35" t="s">
        <v>3452</v>
      </c>
      <c r="P35" s="222">
        <v>44575</v>
      </c>
      <c r="Q35" s="222">
        <v>44575</v>
      </c>
      <c r="R35" s="222">
        <v>44712</v>
      </c>
      <c r="S35" s="273">
        <v>6933000</v>
      </c>
      <c r="T35" s="273">
        <v>5200000</v>
      </c>
      <c r="U35" s="57">
        <v>85152695</v>
      </c>
      <c r="V35" t="s">
        <v>867</v>
      </c>
      <c r="W35"/>
      <c r="X35"/>
    </row>
    <row r="36" spans="1:24" hidden="1">
      <c r="A36">
        <v>891780111</v>
      </c>
      <c r="B36" t="s">
        <v>25</v>
      </c>
      <c r="C36" t="s">
        <v>26</v>
      </c>
      <c r="D36" t="s">
        <v>27</v>
      </c>
      <c r="E36" t="s">
        <v>3453</v>
      </c>
      <c r="F36" t="s">
        <v>29</v>
      </c>
      <c r="G36" t="s">
        <v>1046</v>
      </c>
      <c r="H36" t="s">
        <v>31</v>
      </c>
      <c r="I36" s="273">
        <v>13533000</v>
      </c>
      <c r="J36" s="273">
        <v>0</v>
      </c>
      <c r="K36" s="273">
        <v>0</v>
      </c>
      <c r="L36" s="273">
        <v>0</v>
      </c>
      <c r="M36">
        <v>1047397631</v>
      </c>
      <c r="N36" t="s">
        <v>3454</v>
      </c>
      <c r="O36" t="s">
        <v>3455</v>
      </c>
      <c r="P36" s="222">
        <v>44575</v>
      </c>
      <c r="Q36" s="222">
        <v>44575</v>
      </c>
      <c r="R36" s="222">
        <v>44712</v>
      </c>
      <c r="S36" s="273">
        <v>7733000</v>
      </c>
      <c r="T36" s="273">
        <v>5800000</v>
      </c>
      <c r="U36" s="57">
        <v>85152695</v>
      </c>
      <c r="V36" t="s">
        <v>867</v>
      </c>
      <c r="W36"/>
      <c r="X36"/>
    </row>
    <row r="37" spans="1:24" hidden="1">
      <c r="A37">
        <v>891780111</v>
      </c>
      <c r="B37" t="s">
        <v>25</v>
      </c>
      <c r="C37" t="s">
        <v>26</v>
      </c>
      <c r="D37" t="s">
        <v>27</v>
      </c>
      <c r="E37" t="s">
        <v>3456</v>
      </c>
      <c r="F37" t="s">
        <v>29</v>
      </c>
      <c r="G37" t="s">
        <v>1046</v>
      </c>
      <c r="H37" t="s">
        <v>31</v>
      </c>
      <c r="I37" s="273">
        <v>10733000</v>
      </c>
      <c r="J37" s="273">
        <v>0</v>
      </c>
      <c r="K37" s="273">
        <v>0</v>
      </c>
      <c r="L37" s="273">
        <v>0</v>
      </c>
      <c r="M37">
        <v>1082862208</v>
      </c>
      <c r="N37" t="s">
        <v>3457</v>
      </c>
      <c r="O37" t="s">
        <v>3458</v>
      </c>
      <c r="P37" s="222">
        <v>44575</v>
      </c>
      <c r="Q37" s="222">
        <v>44575</v>
      </c>
      <c r="R37" s="222">
        <v>44712</v>
      </c>
      <c r="S37" s="273">
        <v>6133000</v>
      </c>
      <c r="T37" s="273">
        <v>4600000</v>
      </c>
      <c r="U37" s="57">
        <v>85152695</v>
      </c>
      <c r="V37" t="s">
        <v>867</v>
      </c>
      <c r="W37"/>
      <c r="X37"/>
    </row>
    <row r="38" spans="1:24" hidden="1">
      <c r="A38">
        <v>891780111</v>
      </c>
      <c r="B38" t="s">
        <v>25</v>
      </c>
      <c r="C38" t="s">
        <v>26</v>
      </c>
      <c r="D38" t="s">
        <v>27</v>
      </c>
      <c r="E38" t="s">
        <v>3459</v>
      </c>
      <c r="F38" t="s">
        <v>29</v>
      </c>
      <c r="G38" t="s">
        <v>1046</v>
      </c>
      <c r="H38" t="s">
        <v>31</v>
      </c>
      <c r="I38" s="273">
        <v>13050000</v>
      </c>
      <c r="J38" s="273">
        <v>0</v>
      </c>
      <c r="K38" s="273">
        <v>0</v>
      </c>
      <c r="L38" s="273">
        <v>0</v>
      </c>
      <c r="M38">
        <v>1083017229</v>
      </c>
      <c r="N38" t="s">
        <v>3460</v>
      </c>
      <c r="O38" t="s">
        <v>3461</v>
      </c>
      <c r="P38" s="222">
        <v>44575</v>
      </c>
      <c r="Q38" s="222">
        <v>44578</v>
      </c>
      <c r="R38" s="222">
        <v>44712</v>
      </c>
      <c r="S38" s="273">
        <v>7250000</v>
      </c>
      <c r="T38" s="273">
        <v>5800000</v>
      </c>
      <c r="U38" s="57">
        <v>72175282</v>
      </c>
      <c r="V38" t="s">
        <v>3462</v>
      </c>
      <c r="W38"/>
      <c r="X38"/>
    </row>
    <row r="39" spans="1:24" hidden="1">
      <c r="A39">
        <v>891780111</v>
      </c>
      <c r="B39" t="s">
        <v>25</v>
      </c>
      <c r="C39" t="s">
        <v>26</v>
      </c>
      <c r="D39" t="s">
        <v>27</v>
      </c>
      <c r="E39" t="s">
        <v>3463</v>
      </c>
      <c r="F39" t="s">
        <v>29</v>
      </c>
      <c r="G39" t="s">
        <v>1046</v>
      </c>
      <c r="H39" t="s">
        <v>31</v>
      </c>
      <c r="I39" s="273">
        <v>17100000</v>
      </c>
      <c r="J39" s="273">
        <v>0</v>
      </c>
      <c r="K39" s="273">
        <v>0</v>
      </c>
      <c r="L39" s="273">
        <v>0</v>
      </c>
      <c r="M39">
        <v>1018414715</v>
      </c>
      <c r="N39" t="s">
        <v>3464</v>
      </c>
      <c r="O39" t="s">
        <v>3465</v>
      </c>
      <c r="P39" s="222">
        <v>44575</v>
      </c>
      <c r="Q39" s="222">
        <v>44578</v>
      </c>
      <c r="R39" s="222">
        <v>44712</v>
      </c>
      <c r="S39" s="273">
        <v>9500000</v>
      </c>
      <c r="T39" s="273">
        <v>7600000</v>
      </c>
      <c r="U39" s="57">
        <v>72175282</v>
      </c>
      <c r="V39" t="s">
        <v>3462</v>
      </c>
      <c r="W39"/>
      <c r="X39"/>
    </row>
    <row r="40" spans="1:24" hidden="1">
      <c r="A40">
        <v>891780111</v>
      </c>
      <c r="B40" t="s">
        <v>25</v>
      </c>
      <c r="C40" t="s">
        <v>26</v>
      </c>
      <c r="D40" t="s">
        <v>27</v>
      </c>
      <c r="E40" t="s">
        <v>3466</v>
      </c>
      <c r="F40" t="s">
        <v>29</v>
      </c>
      <c r="G40" t="s">
        <v>1046</v>
      </c>
      <c r="H40" t="s">
        <v>31</v>
      </c>
      <c r="I40" s="273">
        <v>11700000</v>
      </c>
      <c r="J40" s="273">
        <v>0</v>
      </c>
      <c r="K40" s="273">
        <v>0</v>
      </c>
      <c r="L40" s="273">
        <v>0</v>
      </c>
      <c r="M40">
        <v>1020736975</v>
      </c>
      <c r="N40" t="s">
        <v>3467</v>
      </c>
      <c r="O40" t="s">
        <v>3468</v>
      </c>
      <c r="P40" s="222">
        <v>44575</v>
      </c>
      <c r="Q40" s="222">
        <v>44578</v>
      </c>
      <c r="R40" s="222">
        <v>44712</v>
      </c>
      <c r="S40" s="273">
        <v>6500000</v>
      </c>
      <c r="T40" s="273">
        <v>5200000</v>
      </c>
      <c r="U40" s="57">
        <v>72175282</v>
      </c>
      <c r="V40" t="s">
        <v>3462</v>
      </c>
      <c r="W40"/>
      <c r="X40"/>
    </row>
    <row r="41" spans="1:24" hidden="1">
      <c r="A41">
        <v>891780111</v>
      </c>
      <c r="B41" t="s">
        <v>25</v>
      </c>
      <c r="C41" t="s">
        <v>26</v>
      </c>
      <c r="D41" t="s">
        <v>27</v>
      </c>
      <c r="E41" t="s">
        <v>3469</v>
      </c>
      <c r="F41" t="s">
        <v>29</v>
      </c>
      <c r="G41" t="s">
        <v>1046</v>
      </c>
      <c r="H41" t="s">
        <v>31</v>
      </c>
      <c r="I41" s="273">
        <v>12220000</v>
      </c>
      <c r="J41" s="273">
        <v>0</v>
      </c>
      <c r="K41" s="273">
        <v>0</v>
      </c>
      <c r="L41" s="273">
        <v>0</v>
      </c>
      <c r="M41">
        <v>1082967877</v>
      </c>
      <c r="N41" t="s">
        <v>3470</v>
      </c>
      <c r="O41" t="s">
        <v>3471</v>
      </c>
      <c r="P41" s="222">
        <v>44575</v>
      </c>
      <c r="Q41" s="222">
        <v>44575</v>
      </c>
      <c r="R41" s="222">
        <v>44712</v>
      </c>
      <c r="S41" s="273">
        <v>7020000</v>
      </c>
      <c r="T41" s="273">
        <v>5200000</v>
      </c>
      <c r="U41" s="57">
        <v>57461216</v>
      </c>
      <c r="V41" t="s">
        <v>3472</v>
      </c>
      <c r="W41"/>
      <c r="X41"/>
    </row>
    <row r="42" spans="1:24" hidden="1">
      <c r="A42">
        <v>891780111</v>
      </c>
      <c r="B42" t="s">
        <v>25</v>
      </c>
      <c r="C42" t="s">
        <v>26</v>
      </c>
      <c r="D42" t="s">
        <v>27</v>
      </c>
      <c r="E42" t="s">
        <v>3473</v>
      </c>
      <c r="F42" t="s">
        <v>29</v>
      </c>
      <c r="G42" t="s">
        <v>1046</v>
      </c>
      <c r="H42" t="s">
        <v>31</v>
      </c>
      <c r="I42" s="273">
        <v>12220000</v>
      </c>
      <c r="J42" s="273">
        <v>0</v>
      </c>
      <c r="K42" s="273">
        <v>0</v>
      </c>
      <c r="L42" s="273">
        <v>0</v>
      </c>
      <c r="M42">
        <v>1082984559</v>
      </c>
      <c r="N42" t="s">
        <v>3474</v>
      </c>
      <c r="O42" t="s">
        <v>3475</v>
      </c>
      <c r="P42" s="222">
        <v>44575</v>
      </c>
      <c r="Q42" s="222">
        <v>44575</v>
      </c>
      <c r="R42" s="222">
        <v>44712</v>
      </c>
      <c r="S42" s="273">
        <v>7020000</v>
      </c>
      <c r="T42" s="273">
        <v>5200000</v>
      </c>
      <c r="U42" s="57">
        <v>57461216</v>
      </c>
      <c r="V42" t="s">
        <v>3472</v>
      </c>
      <c r="W42"/>
      <c r="X42"/>
    </row>
    <row r="43" spans="1:24" hidden="1">
      <c r="A43">
        <v>891780111</v>
      </c>
      <c r="B43" t="s">
        <v>25</v>
      </c>
      <c r="C43" t="s">
        <v>26</v>
      </c>
      <c r="D43" t="s">
        <v>27</v>
      </c>
      <c r="E43" t="s">
        <v>3476</v>
      </c>
      <c r="F43" t="s">
        <v>29</v>
      </c>
      <c r="G43" t="s">
        <v>1046</v>
      </c>
      <c r="H43" t="s">
        <v>31</v>
      </c>
      <c r="I43" s="273">
        <v>12220000</v>
      </c>
      <c r="J43" s="273">
        <v>0</v>
      </c>
      <c r="K43" s="273">
        <v>0</v>
      </c>
      <c r="L43" s="273">
        <v>0</v>
      </c>
      <c r="M43">
        <v>1082949911</v>
      </c>
      <c r="N43" t="s">
        <v>3477</v>
      </c>
      <c r="O43" t="s">
        <v>3478</v>
      </c>
      <c r="P43" s="222">
        <v>44575</v>
      </c>
      <c r="Q43" s="222">
        <v>44575</v>
      </c>
      <c r="R43" s="222">
        <v>44712</v>
      </c>
      <c r="S43" s="273">
        <v>7020000</v>
      </c>
      <c r="T43" s="273">
        <v>5200000</v>
      </c>
      <c r="U43" s="57">
        <v>57461216</v>
      </c>
      <c r="V43" t="s">
        <v>3472</v>
      </c>
      <c r="W43"/>
      <c r="X43"/>
    </row>
    <row r="44" spans="1:24" hidden="1">
      <c r="A44">
        <v>891780111</v>
      </c>
      <c r="B44" t="s">
        <v>25</v>
      </c>
      <c r="C44" t="s">
        <v>26</v>
      </c>
      <c r="D44" t="s">
        <v>27</v>
      </c>
      <c r="E44" t="s">
        <v>3479</v>
      </c>
      <c r="F44" t="s">
        <v>29</v>
      </c>
      <c r="G44" t="s">
        <v>1046</v>
      </c>
      <c r="H44" t="s">
        <v>31</v>
      </c>
      <c r="I44" s="273">
        <v>12220000</v>
      </c>
      <c r="J44" s="273">
        <v>0</v>
      </c>
      <c r="K44" s="273">
        <v>0</v>
      </c>
      <c r="L44" s="273">
        <v>0</v>
      </c>
      <c r="M44">
        <v>85271941</v>
      </c>
      <c r="N44" t="s">
        <v>3480</v>
      </c>
      <c r="O44" t="s">
        <v>3481</v>
      </c>
      <c r="P44" s="222">
        <v>44575</v>
      </c>
      <c r="Q44" s="222">
        <v>44575</v>
      </c>
      <c r="R44" s="222">
        <v>44712</v>
      </c>
      <c r="S44" s="273">
        <v>7020000</v>
      </c>
      <c r="T44" s="273">
        <v>5200000</v>
      </c>
      <c r="U44" s="57">
        <v>57461216</v>
      </c>
      <c r="V44" t="s">
        <v>3472</v>
      </c>
      <c r="W44"/>
      <c r="X44"/>
    </row>
    <row r="45" spans="1:24" hidden="1">
      <c r="A45">
        <v>891780111</v>
      </c>
      <c r="B45" t="s">
        <v>25</v>
      </c>
      <c r="C45" t="s">
        <v>26</v>
      </c>
      <c r="D45" t="s">
        <v>27</v>
      </c>
      <c r="E45" t="s">
        <v>3482</v>
      </c>
      <c r="F45" t="s">
        <v>29</v>
      </c>
      <c r="G45" t="s">
        <v>1046</v>
      </c>
      <c r="H45" t="s">
        <v>31</v>
      </c>
      <c r="I45" s="273">
        <v>13630000</v>
      </c>
      <c r="J45" s="273">
        <v>0</v>
      </c>
      <c r="K45" s="273">
        <v>0</v>
      </c>
      <c r="L45" s="273">
        <v>0</v>
      </c>
      <c r="M45">
        <v>1082990998</v>
      </c>
      <c r="N45" t="s">
        <v>3483</v>
      </c>
      <c r="O45" t="s">
        <v>3484</v>
      </c>
      <c r="P45" s="222">
        <v>44575</v>
      </c>
      <c r="Q45" s="222">
        <v>44575</v>
      </c>
      <c r="R45" s="222">
        <v>44712</v>
      </c>
      <c r="S45" s="273">
        <v>7830000</v>
      </c>
      <c r="T45" s="273">
        <v>5800000</v>
      </c>
      <c r="U45" s="57">
        <v>57461216</v>
      </c>
      <c r="V45" t="s">
        <v>3472</v>
      </c>
      <c r="W45"/>
      <c r="X45"/>
    </row>
    <row r="46" spans="1:24" hidden="1">
      <c r="A46">
        <v>891780111</v>
      </c>
      <c r="B46" t="s">
        <v>25</v>
      </c>
      <c r="C46" t="s">
        <v>26</v>
      </c>
      <c r="D46" t="s">
        <v>27</v>
      </c>
      <c r="E46" t="s">
        <v>3485</v>
      </c>
      <c r="F46" t="s">
        <v>29</v>
      </c>
      <c r="G46" t="s">
        <v>1046</v>
      </c>
      <c r="H46" t="s">
        <v>31</v>
      </c>
      <c r="I46" s="273">
        <v>13630000</v>
      </c>
      <c r="J46" s="273">
        <v>0</v>
      </c>
      <c r="K46" s="273">
        <v>0</v>
      </c>
      <c r="L46" s="273">
        <v>0</v>
      </c>
      <c r="M46">
        <v>1082902423</v>
      </c>
      <c r="N46" t="s">
        <v>3486</v>
      </c>
      <c r="O46" t="s">
        <v>3487</v>
      </c>
      <c r="P46" s="222">
        <v>44575</v>
      </c>
      <c r="Q46" s="222">
        <v>44575</v>
      </c>
      <c r="R46" s="222">
        <v>44712</v>
      </c>
      <c r="S46" s="273">
        <v>7830000</v>
      </c>
      <c r="T46" s="273">
        <v>5800000</v>
      </c>
      <c r="U46" s="57">
        <v>57461216</v>
      </c>
      <c r="V46" t="s">
        <v>3472</v>
      </c>
      <c r="W46"/>
      <c r="X46"/>
    </row>
    <row r="47" spans="1:24" hidden="1">
      <c r="A47">
        <v>891780111</v>
      </c>
      <c r="B47" t="s">
        <v>25</v>
      </c>
      <c r="C47" t="s">
        <v>26</v>
      </c>
      <c r="D47" t="s">
        <v>27</v>
      </c>
      <c r="E47" t="s">
        <v>3488</v>
      </c>
      <c r="F47" t="s">
        <v>29</v>
      </c>
      <c r="G47" t="s">
        <v>1046</v>
      </c>
      <c r="H47" t="s">
        <v>31</v>
      </c>
      <c r="I47" s="273">
        <v>13630000</v>
      </c>
      <c r="J47" s="273">
        <v>0</v>
      </c>
      <c r="K47" s="273">
        <v>0</v>
      </c>
      <c r="L47" s="273">
        <v>0</v>
      </c>
      <c r="M47">
        <v>1082958976</v>
      </c>
      <c r="N47" t="s">
        <v>3489</v>
      </c>
      <c r="O47" t="s">
        <v>3490</v>
      </c>
      <c r="P47" s="222">
        <v>44575</v>
      </c>
      <c r="Q47" s="222">
        <v>44575</v>
      </c>
      <c r="R47" s="222">
        <v>44712</v>
      </c>
      <c r="S47" s="273">
        <v>7830000</v>
      </c>
      <c r="T47" s="273">
        <v>5800000</v>
      </c>
      <c r="U47" s="57">
        <v>57461216</v>
      </c>
      <c r="V47" t="s">
        <v>3472</v>
      </c>
      <c r="W47"/>
      <c r="X47"/>
    </row>
    <row r="48" spans="1:24" hidden="1">
      <c r="A48">
        <v>891780111</v>
      </c>
      <c r="B48" t="s">
        <v>25</v>
      </c>
      <c r="C48" t="s">
        <v>26</v>
      </c>
      <c r="D48" t="s">
        <v>27</v>
      </c>
      <c r="E48" t="s">
        <v>3491</v>
      </c>
      <c r="F48" t="s">
        <v>29</v>
      </c>
      <c r="G48" t="s">
        <v>1046</v>
      </c>
      <c r="H48" t="s">
        <v>31</v>
      </c>
      <c r="I48" s="273">
        <v>12220000</v>
      </c>
      <c r="J48" s="273">
        <v>0</v>
      </c>
      <c r="K48" s="273">
        <v>0</v>
      </c>
      <c r="L48" s="273">
        <v>0</v>
      </c>
      <c r="M48">
        <v>4981247</v>
      </c>
      <c r="N48" t="s">
        <v>3492</v>
      </c>
      <c r="O48" t="s">
        <v>3493</v>
      </c>
      <c r="P48" s="222">
        <v>44575</v>
      </c>
      <c r="Q48" s="222">
        <v>44575</v>
      </c>
      <c r="R48" s="222">
        <v>44712</v>
      </c>
      <c r="S48" s="273">
        <v>7020000</v>
      </c>
      <c r="T48" s="273">
        <v>5200000</v>
      </c>
      <c r="U48" s="57">
        <v>57461216</v>
      </c>
      <c r="V48" t="s">
        <v>3472</v>
      </c>
      <c r="W48"/>
      <c r="X48"/>
    </row>
    <row r="49" spans="1:24" hidden="1">
      <c r="A49">
        <v>891780111</v>
      </c>
      <c r="B49" t="s">
        <v>25</v>
      </c>
      <c r="C49" t="s">
        <v>26</v>
      </c>
      <c r="D49" t="s">
        <v>27</v>
      </c>
      <c r="E49" t="s">
        <v>3494</v>
      </c>
      <c r="F49" t="s">
        <v>29</v>
      </c>
      <c r="G49" t="s">
        <v>1046</v>
      </c>
      <c r="H49" t="s">
        <v>31</v>
      </c>
      <c r="I49" s="273">
        <v>9333000</v>
      </c>
      <c r="J49" s="273">
        <v>0</v>
      </c>
      <c r="K49" s="273">
        <v>0</v>
      </c>
      <c r="L49" s="273">
        <v>0</v>
      </c>
      <c r="M49">
        <v>1082903282</v>
      </c>
      <c r="N49" t="s">
        <v>2477</v>
      </c>
      <c r="O49" t="s">
        <v>3495</v>
      </c>
      <c r="P49" s="222">
        <v>44575</v>
      </c>
      <c r="Q49" s="222">
        <v>44575</v>
      </c>
      <c r="R49" s="222">
        <v>44712</v>
      </c>
      <c r="S49" s="273">
        <v>5133000</v>
      </c>
      <c r="T49" s="273">
        <v>4200000</v>
      </c>
      <c r="U49" s="57">
        <v>85449357</v>
      </c>
      <c r="V49" t="s">
        <v>3357</v>
      </c>
      <c r="W49"/>
      <c r="X49"/>
    </row>
    <row r="50" spans="1:24" hidden="1">
      <c r="A50">
        <v>891780111</v>
      </c>
      <c r="B50" t="s">
        <v>25</v>
      </c>
      <c r="C50" t="s">
        <v>26</v>
      </c>
      <c r="D50" t="s">
        <v>27</v>
      </c>
      <c r="E50" t="s">
        <v>3496</v>
      </c>
      <c r="F50" t="s">
        <v>29</v>
      </c>
      <c r="G50" t="s">
        <v>1046</v>
      </c>
      <c r="H50" t="s">
        <v>31</v>
      </c>
      <c r="I50" s="273">
        <v>10810000</v>
      </c>
      <c r="J50" s="273">
        <v>0</v>
      </c>
      <c r="K50" s="273">
        <v>0</v>
      </c>
      <c r="L50" s="273">
        <v>0</v>
      </c>
      <c r="M50">
        <v>4979940</v>
      </c>
      <c r="N50" t="s">
        <v>3497</v>
      </c>
      <c r="O50" t="s">
        <v>3498</v>
      </c>
      <c r="P50" s="222">
        <v>44575</v>
      </c>
      <c r="Q50" s="222">
        <v>44575</v>
      </c>
      <c r="R50" s="222">
        <v>44712</v>
      </c>
      <c r="S50" s="273">
        <v>6210000</v>
      </c>
      <c r="T50" s="273">
        <v>4600000</v>
      </c>
      <c r="U50" s="57">
        <v>36722626</v>
      </c>
      <c r="V50" t="s">
        <v>3499</v>
      </c>
      <c r="W50"/>
      <c r="X50"/>
    </row>
    <row r="51" spans="1:24">
      <c r="A51">
        <v>891780111</v>
      </c>
      <c r="B51" t="s">
        <v>25</v>
      </c>
      <c r="C51" t="s">
        <v>26</v>
      </c>
      <c r="D51" t="s">
        <v>27</v>
      </c>
      <c r="E51" t="s">
        <v>3500</v>
      </c>
      <c r="F51" t="s">
        <v>29</v>
      </c>
      <c r="G51" t="s">
        <v>1046</v>
      </c>
      <c r="H51" t="s">
        <v>31</v>
      </c>
      <c r="I51" s="273">
        <v>10733000</v>
      </c>
      <c r="J51" s="273">
        <v>0</v>
      </c>
      <c r="K51" s="273">
        <v>0</v>
      </c>
      <c r="L51" s="273">
        <v>7666667</v>
      </c>
      <c r="M51">
        <v>1082843374</v>
      </c>
      <c r="N51" t="s">
        <v>3501</v>
      </c>
      <c r="O51" t="s">
        <v>3502</v>
      </c>
      <c r="P51" s="222">
        <v>44575</v>
      </c>
      <c r="Q51" s="222">
        <v>44575</v>
      </c>
      <c r="R51" s="222">
        <v>44712</v>
      </c>
      <c r="S51" s="273">
        <v>3066333</v>
      </c>
      <c r="T51" s="273">
        <v>0</v>
      </c>
      <c r="U51" s="57">
        <v>85449357</v>
      </c>
      <c r="V51" t="s">
        <v>3357</v>
      </c>
      <c r="W51"/>
      <c r="X51"/>
    </row>
    <row r="52" spans="1:24" hidden="1">
      <c r="A52">
        <v>891780111</v>
      </c>
      <c r="B52" t="s">
        <v>25</v>
      </c>
      <c r="C52" t="s">
        <v>26</v>
      </c>
      <c r="D52" t="s">
        <v>27</v>
      </c>
      <c r="E52" t="s">
        <v>3503</v>
      </c>
      <c r="F52" t="s">
        <v>29</v>
      </c>
      <c r="G52" t="s">
        <v>1046</v>
      </c>
      <c r="H52" t="s">
        <v>31</v>
      </c>
      <c r="I52" s="273">
        <v>33750000</v>
      </c>
      <c r="J52" s="273">
        <v>0</v>
      </c>
      <c r="K52" s="273">
        <v>0</v>
      </c>
      <c r="L52" s="273">
        <v>0</v>
      </c>
      <c r="M52">
        <v>84458088</v>
      </c>
      <c r="N52" t="s">
        <v>3504</v>
      </c>
      <c r="O52" t="s">
        <v>3505</v>
      </c>
      <c r="P52" s="222">
        <v>44575</v>
      </c>
      <c r="Q52" s="222">
        <v>44578</v>
      </c>
      <c r="R52" s="222">
        <v>44712</v>
      </c>
      <c r="S52" s="273">
        <v>18750000</v>
      </c>
      <c r="T52" s="273">
        <v>15000000</v>
      </c>
      <c r="U52" s="57">
        <v>85449357</v>
      </c>
      <c r="V52" t="s">
        <v>3357</v>
      </c>
      <c r="W52"/>
      <c r="X52"/>
    </row>
    <row r="53" spans="1:24" hidden="1">
      <c r="A53">
        <v>891780111</v>
      </c>
      <c r="B53" t="s">
        <v>25</v>
      </c>
      <c r="C53" t="s">
        <v>26</v>
      </c>
      <c r="D53" t="s">
        <v>27</v>
      </c>
      <c r="E53" t="s">
        <v>3506</v>
      </c>
      <c r="F53" t="s">
        <v>29</v>
      </c>
      <c r="G53" t="s">
        <v>1046</v>
      </c>
      <c r="H53" t="s">
        <v>31</v>
      </c>
      <c r="I53" s="273">
        <v>11500000</v>
      </c>
      <c r="J53" s="273">
        <v>0</v>
      </c>
      <c r="K53" s="273">
        <v>0</v>
      </c>
      <c r="L53" s="273">
        <v>0</v>
      </c>
      <c r="M53">
        <v>85462989</v>
      </c>
      <c r="N53" t="s">
        <v>3507</v>
      </c>
      <c r="O53" t="s">
        <v>3508</v>
      </c>
      <c r="P53" s="222">
        <v>44575</v>
      </c>
      <c r="Q53" s="222">
        <v>44575</v>
      </c>
      <c r="R53" s="222">
        <v>44712</v>
      </c>
      <c r="S53" s="273">
        <v>6900000</v>
      </c>
      <c r="T53" s="273">
        <v>4600000</v>
      </c>
      <c r="U53" s="57">
        <v>36665858</v>
      </c>
      <c r="V53" t="s">
        <v>3509</v>
      </c>
      <c r="W53"/>
      <c r="X53"/>
    </row>
    <row r="54" spans="1:24" hidden="1">
      <c r="A54">
        <v>891780111</v>
      </c>
      <c r="B54" t="s">
        <v>25</v>
      </c>
      <c r="C54" t="s">
        <v>26</v>
      </c>
      <c r="D54" t="s">
        <v>27</v>
      </c>
      <c r="E54" t="s">
        <v>3510</v>
      </c>
      <c r="F54" t="s">
        <v>29</v>
      </c>
      <c r="G54" t="s">
        <v>1046</v>
      </c>
      <c r="H54" t="s">
        <v>31</v>
      </c>
      <c r="I54" s="273">
        <v>10733000</v>
      </c>
      <c r="J54" s="273">
        <v>0</v>
      </c>
      <c r="K54" s="273">
        <v>0</v>
      </c>
      <c r="L54" s="273">
        <v>0</v>
      </c>
      <c r="M54">
        <v>1082966865</v>
      </c>
      <c r="N54" t="s">
        <v>3511</v>
      </c>
      <c r="O54" t="s">
        <v>3512</v>
      </c>
      <c r="P54" s="222">
        <v>44575</v>
      </c>
      <c r="Q54" s="222">
        <v>44575</v>
      </c>
      <c r="R54" s="222">
        <v>44712</v>
      </c>
      <c r="S54" s="273">
        <v>6133000</v>
      </c>
      <c r="T54" s="273">
        <v>4600000</v>
      </c>
      <c r="U54" s="57">
        <v>72004252</v>
      </c>
      <c r="V54" t="s">
        <v>3513</v>
      </c>
      <c r="W54"/>
      <c r="X54"/>
    </row>
    <row r="55" spans="1:24" hidden="1">
      <c r="A55">
        <v>891780111</v>
      </c>
      <c r="B55" t="s">
        <v>25</v>
      </c>
      <c r="C55" t="s">
        <v>26</v>
      </c>
      <c r="D55" t="s">
        <v>27</v>
      </c>
      <c r="E55" t="s">
        <v>3514</v>
      </c>
      <c r="F55" t="s">
        <v>29</v>
      </c>
      <c r="G55" t="s">
        <v>1046</v>
      </c>
      <c r="H55" t="s">
        <v>31</v>
      </c>
      <c r="I55" s="273">
        <v>16800000</v>
      </c>
      <c r="J55" s="273">
        <v>0</v>
      </c>
      <c r="K55" s="273">
        <v>0</v>
      </c>
      <c r="L55" s="273">
        <v>0</v>
      </c>
      <c r="M55">
        <v>85472840</v>
      </c>
      <c r="N55" t="s">
        <v>3515</v>
      </c>
      <c r="O55" t="s">
        <v>3516</v>
      </c>
      <c r="P55" s="222">
        <v>44575</v>
      </c>
      <c r="Q55" s="222">
        <v>44575</v>
      </c>
      <c r="R55" s="222">
        <v>44712</v>
      </c>
      <c r="S55" s="273">
        <v>9600000</v>
      </c>
      <c r="T55" s="273">
        <v>7200000</v>
      </c>
      <c r="U55" s="57">
        <v>85449357</v>
      </c>
      <c r="V55" t="s">
        <v>3357</v>
      </c>
      <c r="W55"/>
      <c r="X55"/>
    </row>
    <row r="56" spans="1:24" hidden="1">
      <c r="A56">
        <v>891780111</v>
      </c>
      <c r="B56" t="s">
        <v>25</v>
      </c>
      <c r="C56" t="s">
        <v>26</v>
      </c>
      <c r="D56" t="s">
        <v>27</v>
      </c>
      <c r="E56" t="s">
        <v>3517</v>
      </c>
      <c r="F56" t="s">
        <v>29</v>
      </c>
      <c r="G56" t="s">
        <v>1046</v>
      </c>
      <c r="H56" t="s">
        <v>31</v>
      </c>
      <c r="I56" s="273">
        <v>9333000</v>
      </c>
      <c r="J56" s="273">
        <v>0</v>
      </c>
      <c r="K56" s="273">
        <v>0</v>
      </c>
      <c r="L56" s="273">
        <v>0</v>
      </c>
      <c r="M56">
        <v>1082880869</v>
      </c>
      <c r="N56" t="s">
        <v>3518</v>
      </c>
      <c r="O56" t="s">
        <v>3519</v>
      </c>
      <c r="P56" s="222">
        <v>44575</v>
      </c>
      <c r="Q56" s="222">
        <v>44575</v>
      </c>
      <c r="R56" s="222">
        <v>44712</v>
      </c>
      <c r="S56" s="273">
        <v>5333000</v>
      </c>
      <c r="T56" s="273">
        <v>4000000</v>
      </c>
      <c r="U56" s="57">
        <v>57444673</v>
      </c>
      <c r="V56" t="s">
        <v>3520</v>
      </c>
      <c r="W56"/>
      <c r="X56"/>
    </row>
    <row r="57" spans="1:24" hidden="1">
      <c r="A57">
        <v>891780111</v>
      </c>
      <c r="B57" t="s">
        <v>25</v>
      </c>
      <c r="C57" t="s">
        <v>26</v>
      </c>
      <c r="D57" t="s">
        <v>27</v>
      </c>
      <c r="E57" t="s">
        <v>3521</v>
      </c>
      <c r="F57" t="s">
        <v>29</v>
      </c>
      <c r="G57" t="s">
        <v>1046</v>
      </c>
      <c r="H57" t="s">
        <v>31</v>
      </c>
      <c r="I57" s="273">
        <v>10733000</v>
      </c>
      <c r="J57" s="273">
        <v>0</v>
      </c>
      <c r="K57" s="273">
        <v>0</v>
      </c>
      <c r="L57" s="273">
        <v>0</v>
      </c>
      <c r="M57">
        <v>1081918145</v>
      </c>
      <c r="N57" t="s">
        <v>3522</v>
      </c>
      <c r="O57" t="s">
        <v>3523</v>
      </c>
      <c r="P57" s="222">
        <v>44575</v>
      </c>
      <c r="Q57" s="222">
        <v>44575</v>
      </c>
      <c r="R57" s="222">
        <v>44712</v>
      </c>
      <c r="S57" s="273">
        <v>6133000</v>
      </c>
      <c r="T57" s="273">
        <v>4600000</v>
      </c>
      <c r="U57" s="57">
        <v>57444673</v>
      </c>
      <c r="V57" t="s">
        <v>3520</v>
      </c>
      <c r="W57"/>
      <c r="X57"/>
    </row>
    <row r="58" spans="1:24" hidden="1">
      <c r="A58">
        <v>891780111</v>
      </c>
      <c r="B58" t="s">
        <v>25</v>
      </c>
      <c r="C58" t="s">
        <v>26</v>
      </c>
      <c r="D58" t="s">
        <v>27</v>
      </c>
      <c r="E58" t="s">
        <v>3524</v>
      </c>
      <c r="F58" t="s">
        <v>29</v>
      </c>
      <c r="G58" t="s">
        <v>1046</v>
      </c>
      <c r="H58" t="s">
        <v>31</v>
      </c>
      <c r="I58" s="273">
        <v>20926000</v>
      </c>
      <c r="J58" s="273">
        <v>0</v>
      </c>
      <c r="K58" s="273">
        <v>0</v>
      </c>
      <c r="L58" s="273">
        <v>0</v>
      </c>
      <c r="M58">
        <v>15443332</v>
      </c>
      <c r="N58" t="s">
        <v>3525</v>
      </c>
      <c r="O58" t="s">
        <v>3526</v>
      </c>
      <c r="P58" s="222">
        <v>44575</v>
      </c>
      <c r="Q58" s="222">
        <v>44575</v>
      </c>
      <c r="R58" s="222">
        <v>44712</v>
      </c>
      <c r="S58" s="273">
        <v>12326600</v>
      </c>
      <c r="T58" s="273">
        <v>8599400</v>
      </c>
      <c r="U58" s="57">
        <v>21701937</v>
      </c>
      <c r="V58" t="s">
        <v>3527</v>
      </c>
      <c r="W58"/>
      <c r="X58"/>
    </row>
    <row r="59" spans="1:24" hidden="1">
      <c r="A59">
        <v>891780111</v>
      </c>
      <c r="B59" t="s">
        <v>25</v>
      </c>
      <c r="C59" t="s">
        <v>26</v>
      </c>
      <c r="D59" t="s">
        <v>27</v>
      </c>
      <c r="E59" t="s">
        <v>3528</v>
      </c>
      <c r="F59" t="s">
        <v>29</v>
      </c>
      <c r="G59" t="s">
        <v>1046</v>
      </c>
      <c r="H59" t="s">
        <v>31</v>
      </c>
      <c r="I59" s="273">
        <v>7933000</v>
      </c>
      <c r="J59" s="273">
        <v>0</v>
      </c>
      <c r="K59" s="273">
        <v>0</v>
      </c>
      <c r="L59" s="273">
        <v>0</v>
      </c>
      <c r="M59">
        <v>1082941397</v>
      </c>
      <c r="N59" t="s">
        <v>3529</v>
      </c>
      <c r="O59" t="s">
        <v>3530</v>
      </c>
      <c r="P59" s="222">
        <v>44575</v>
      </c>
      <c r="Q59" s="222">
        <v>44575</v>
      </c>
      <c r="R59" s="222">
        <v>44712</v>
      </c>
      <c r="S59" s="273">
        <v>4533000</v>
      </c>
      <c r="T59" s="273">
        <v>3400000</v>
      </c>
      <c r="U59" s="57">
        <v>57435262</v>
      </c>
      <c r="V59" t="s">
        <v>3531</v>
      </c>
      <c r="W59"/>
      <c r="X59"/>
    </row>
    <row r="60" spans="1:24" hidden="1">
      <c r="A60">
        <v>891780111</v>
      </c>
      <c r="B60" t="s">
        <v>25</v>
      </c>
      <c r="C60" t="s">
        <v>26</v>
      </c>
      <c r="D60" t="s">
        <v>27</v>
      </c>
      <c r="E60" t="s">
        <v>3532</v>
      </c>
      <c r="F60" t="s">
        <v>29</v>
      </c>
      <c r="G60" t="s">
        <v>1046</v>
      </c>
      <c r="H60" t="s">
        <v>31</v>
      </c>
      <c r="I60" s="273">
        <v>10000000</v>
      </c>
      <c r="J60" s="273">
        <v>0</v>
      </c>
      <c r="K60" s="273">
        <v>0</v>
      </c>
      <c r="L60" s="273">
        <v>0</v>
      </c>
      <c r="M60">
        <v>36695961</v>
      </c>
      <c r="N60" t="s">
        <v>3533</v>
      </c>
      <c r="O60" t="s">
        <v>3534</v>
      </c>
      <c r="P60" s="222">
        <v>44575</v>
      </c>
      <c r="Q60" s="222">
        <v>44575</v>
      </c>
      <c r="R60" s="222">
        <v>44712</v>
      </c>
      <c r="S60" s="273">
        <v>3200000</v>
      </c>
      <c r="T60" s="273">
        <v>6800000</v>
      </c>
      <c r="U60" s="57">
        <v>85473390</v>
      </c>
      <c r="V60" t="s">
        <v>871</v>
      </c>
      <c r="W60" s="133"/>
      <c r="X60"/>
    </row>
    <row r="61" spans="1:24" hidden="1">
      <c r="A61">
        <v>891780111</v>
      </c>
      <c r="B61" t="s">
        <v>25</v>
      </c>
      <c r="C61" t="s">
        <v>26</v>
      </c>
      <c r="D61" t="s">
        <v>27</v>
      </c>
      <c r="E61" t="s">
        <v>3535</v>
      </c>
      <c r="F61" t="s">
        <v>29</v>
      </c>
      <c r="G61" t="s">
        <v>1046</v>
      </c>
      <c r="H61" t="s">
        <v>31</v>
      </c>
      <c r="I61" s="273">
        <v>8500000</v>
      </c>
      <c r="J61" s="273">
        <v>0</v>
      </c>
      <c r="K61" s="273">
        <v>0</v>
      </c>
      <c r="L61" s="273">
        <v>0</v>
      </c>
      <c r="M61">
        <v>12550715</v>
      </c>
      <c r="N61" t="s">
        <v>3536</v>
      </c>
      <c r="O61" t="s">
        <v>3537</v>
      </c>
      <c r="P61" s="222">
        <v>44575</v>
      </c>
      <c r="Q61" s="222">
        <v>44575</v>
      </c>
      <c r="R61" s="222">
        <v>44712</v>
      </c>
      <c r="S61" s="273">
        <v>5100000</v>
      </c>
      <c r="T61" s="273">
        <v>3400000</v>
      </c>
      <c r="U61" s="57">
        <v>85459497</v>
      </c>
      <c r="V61" t="s">
        <v>840</v>
      </c>
      <c r="W61"/>
      <c r="X61"/>
    </row>
    <row r="62" spans="1:24" hidden="1">
      <c r="A62">
        <v>891780111</v>
      </c>
      <c r="B62" t="s">
        <v>25</v>
      </c>
      <c r="C62" t="s">
        <v>26</v>
      </c>
      <c r="D62" t="s">
        <v>27</v>
      </c>
      <c r="E62" t="s">
        <v>3538</v>
      </c>
      <c r="F62" t="s">
        <v>29</v>
      </c>
      <c r="G62" t="s">
        <v>1046</v>
      </c>
      <c r="H62" t="s">
        <v>31</v>
      </c>
      <c r="I62" s="273">
        <v>8500000</v>
      </c>
      <c r="J62" s="273">
        <v>0</v>
      </c>
      <c r="K62" s="273">
        <v>0</v>
      </c>
      <c r="L62" s="273">
        <v>0</v>
      </c>
      <c r="M62">
        <v>1082973167</v>
      </c>
      <c r="N62" t="s">
        <v>3539</v>
      </c>
      <c r="O62" t="s">
        <v>3540</v>
      </c>
      <c r="P62" s="222">
        <v>44575</v>
      </c>
      <c r="Q62" s="222">
        <v>44575</v>
      </c>
      <c r="R62" s="222">
        <v>44712</v>
      </c>
      <c r="S62" s="273">
        <v>5100000</v>
      </c>
      <c r="T62" s="273">
        <v>3400000</v>
      </c>
      <c r="U62" s="57">
        <v>85459497</v>
      </c>
      <c r="V62" t="s">
        <v>840</v>
      </c>
      <c r="W62"/>
      <c r="X62"/>
    </row>
    <row r="63" spans="1:24" hidden="1">
      <c r="A63">
        <v>891780111</v>
      </c>
      <c r="B63" t="s">
        <v>25</v>
      </c>
      <c r="C63" t="s">
        <v>26</v>
      </c>
      <c r="D63" t="s">
        <v>27</v>
      </c>
      <c r="E63" t="s">
        <v>3541</v>
      </c>
      <c r="F63" t="s">
        <v>29</v>
      </c>
      <c r="G63" t="s">
        <v>1046</v>
      </c>
      <c r="H63" t="s">
        <v>31</v>
      </c>
      <c r="I63" s="273">
        <v>7933000</v>
      </c>
      <c r="J63" s="273">
        <v>0</v>
      </c>
      <c r="K63" s="273">
        <v>0</v>
      </c>
      <c r="L63" s="273">
        <v>0</v>
      </c>
      <c r="M63">
        <v>7631755</v>
      </c>
      <c r="N63" t="s">
        <v>3542</v>
      </c>
      <c r="O63" t="s">
        <v>3369</v>
      </c>
      <c r="P63" s="222">
        <v>44575</v>
      </c>
      <c r="Q63" s="222">
        <v>44575</v>
      </c>
      <c r="R63" s="222">
        <v>44712</v>
      </c>
      <c r="S63" s="273">
        <v>4533000</v>
      </c>
      <c r="T63" s="273">
        <v>3400000</v>
      </c>
      <c r="U63" s="57">
        <v>85459497</v>
      </c>
      <c r="V63" t="s">
        <v>840</v>
      </c>
      <c r="W63"/>
      <c r="X63"/>
    </row>
    <row r="64" spans="1:24" hidden="1">
      <c r="A64">
        <v>891780111</v>
      </c>
      <c r="B64" t="s">
        <v>25</v>
      </c>
      <c r="C64" t="s">
        <v>26</v>
      </c>
      <c r="D64" t="s">
        <v>27</v>
      </c>
      <c r="E64" t="s">
        <v>3543</v>
      </c>
      <c r="F64" t="s">
        <v>29</v>
      </c>
      <c r="G64" t="s">
        <v>1046</v>
      </c>
      <c r="H64" t="s">
        <v>31</v>
      </c>
      <c r="I64" s="273">
        <v>7933000</v>
      </c>
      <c r="J64" s="273">
        <v>0</v>
      </c>
      <c r="K64" s="273">
        <v>0</v>
      </c>
      <c r="L64" s="273">
        <v>0</v>
      </c>
      <c r="M64">
        <v>85466757</v>
      </c>
      <c r="N64" t="s">
        <v>3544</v>
      </c>
      <c r="O64" t="s">
        <v>3545</v>
      </c>
      <c r="P64" s="222">
        <v>44575</v>
      </c>
      <c r="Q64" s="222">
        <v>44575</v>
      </c>
      <c r="R64" s="222">
        <v>44712</v>
      </c>
      <c r="S64" s="273">
        <v>4533000</v>
      </c>
      <c r="T64" s="273">
        <v>3400000</v>
      </c>
      <c r="U64" s="57">
        <v>85459497</v>
      </c>
      <c r="V64" t="s">
        <v>840</v>
      </c>
      <c r="W64"/>
      <c r="X64"/>
    </row>
    <row r="65" spans="1:24" hidden="1">
      <c r="A65">
        <v>891780111</v>
      </c>
      <c r="B65" t="s">
        <v>25</v>
      </c>
      <c r="C65" t="s">
        <v>26</v>
      </c>
      <c r="D65" t="s">
        <v>27</v>
      </c>
      <c r="E65" t="s">
        <v>3546</v>
      </c>
      <c r="F65" t="s">
        <v>29</v>
      </c>
      <c r="G65" t="s">
        <v>1046</v>
      </c>
      <c r="H65" t="s">
        <v>31</v>
      </c>
      <c r="I65" s="273">
        <v>8500000</v>
      </c>
      <c r="J65" s="273">
        <v>0</v>
      </c>
      <c r="K65" s="273">
        <v>0</v>
      </c>
      <c r="L65" s="273">
        <v>0</v>
      </c>
      <c r="M65">
        <v>19620951</v>
      </c>
      <c r="N65" t="s">
        <v>3547</v>
      </c>
      <c r="O65" t="s">
        <v>3548</v>
      </c>
      <c r="P65" s="222">
        <v>44575</v>
      </c>
      <c r="Q65" s="222">
        <v>44575</v>
      </c>
      <c r="R65" s="222">
        <v>44712</v>
      </c>
      <c r="S65" s="273">
        <v>5100000</v>
      </c>
      <c r="T65" s="273">
        <v>3400000</v>
      </c>
      <c r="U65" s="57">
        <v>85459497</v>
      </c>
      <c r="V65" t="s">
        <v>840</v>
      </c>
      <c r="W65"/>
      <c r="X65"/>
    </row>
    <row r="66" spans="1:24" hidden="1">
      <c r="A66">
        <v>891780111</v>
      </c>
      <c r="B66" t="s">
        <v>25</v>
      </c>
      <c r="C66" t="s">
        <v>26</v>
      </c>
      <c r="D66" t="s">
        <v>27</v>
      </c>
      <c r="E66" t="s">
        <v>3549</v>
      </c>
      <c r="F66" t="s">
        <v>29</v>
      </c>
      <c r="G66" t="s">
        <v>1046</v>
      </c>
      <c r="H66" t="s">
        <v>31</v>
      </c>
      <c r="I66" s="273">
        <v>13533000</v>
      </c>
      <c r="J66" s="273">
        <v>0</v>
      </c>
      <c r="K66" s="273">
        <v>0</v>
      </c>
      <c r="L66" s="273">
        <v>0</v>
      </c>
      <c r="M66">
        <v>85155379</v>
      </c>
      <c r="N66" t="s">
        <v>3550</v>
      </c>
      <c r="O66" t="s">
        <v>3551</v>
      </c>
      <c r="P66" s="222">
        <v>44575</v>
      </c>
      <c r="Q66" s="222">
        <v>44575</v>
      </c>
      <c r="R66" s="222">
        <v>44712</v>
      </c>
      <c r="S66" s="273">
        <v>7733000</v>
      </c>
      <c r="T66" s="273">
        <v>5800000</v>
      </c>
      <c r="U66" s="57">
        <v>85465146</v>
      </c>
      <c r="V66" t="s">
        <v>3381</v>
      </c>
      <c r="W66"/>
      <c r="X66"/>
    </row>
    <row r="67" spans="1:24" hidden="1">
      <c r="A67">
        <v>891780111</v>
      </c>
      <c r="B67" t="s">
        <v>25</v>
      </c>
      <c r="C67" t="s">
        <v>26</v>
      </c>
      <c r="D67" t="s">
        <v>27</v>
      </c>
      <c r="E67" t="s">
        <v>3552</v>
      </c>
      <c r="F67" t="s">
        <v>29</v>
      </c>
      <c r="G67" t="s">
        <v>1046</v>
      </c>
      <c r="H67" t="s">
        <v>31</v>
      </c>
      <c r="I67" s="273">
        <v>9333000</v>
      </c>
      <c r="J67" s="273">
        <v>0</v>
      </c>
      <c r="K67" s="273">
        <v>0</v>
      </c>
      <c r="L67" s="273">
        <v>0</v>
      </c>
      <c r="M67">
        <v>36667908</v>
      </c>
      <c r="N67" t="s">
        <v>3235</v>
      </c>
      <c r="O67" t="s">
        <v>3553</v>
      </c>
      <c r="P67" s="222">
        <v>44575</v>
      </c>
      <c r="Q67" s="222">
        <v>44575</v>
      </c>
      <c r="R67" s="222">
        <v>44712</v>
      </c>
      <c r="S67" s="273">
        <v>3333000</v>
      </c>
      <c r="T67" s="273">
        <v>6000000</v>
      </c>
      <c r="U67" s="223">
        <v>36694483</v>
      </c>
      <c r="V67" t="s">
        <v>130</v>
      </c>
      <c r="W67"/>
      <c r="X67"/>
    </row>
    <row r="68" spans="1:24" hidden="1">
      <c r="A68">
        <v>891780111</v>
      </c>
      <c r="B68" t="s">
        <v>25</v>
      </c>
      <c r="C68" t="s">
        <v>26</v>
      </c>
      <c r="D68" t="s">
        <v>27</v>
      </c>
      <c r="E68" t="s">
        <v>3554</v>
      </c>
      <c r="F68" t="s">
        <v>29</v>
      </c>
      <c r="G68" t="s">
        <v>1046</v>
      </c>
      <c r="H68" t="s">
        <v>31</v>
      </c>
      <c r="I68" s="273">
        <v>7990000</v>
      </c>
      <c r="J68" s="273">
        <v>0</v>
      </c>
      <c r="K68" s="273">
        <v>0</v>
      </c>
      <c r="L68" s="273">
        <v>0</v>
      </c>
      <c r="M68">
        <v>1082900551</v>
      </c>
      <c r="N68" t="s">
        <v>3555</v>
      </c>
      <c r="O68" t="s">
        <v>3556</v>
      </c>
      <c r="P68" s="222">
        <v>44575</v>
      </c>
      <c r="Q68" s="222">
        <v>44575</v>
      </c>
      <c r="R68" s="222">
        <v>44712</v>
      </c>
      <c r="S68" s="273">
        <v>4590000</v>
      </c>
      <c r="T68" s="273">
        <v>3400000</v>
      </c>
      <c r="U68" s="57">
        <v>7631392</v>
      </c>
      <c r="V68" t="s">
        <v>3394</v>
      </c>
      <c r="W68"/>
      <c r="X68"/>
    </row>
    <row r="69" spans="1:24" hidden="1">
      <c r="A69">
        <v>891780111</v>
      </c>
      <c r="B69" t="s">
        <v>25</v>
      </c>
      <c r="C69" t="s">
        <v>26</v>
      </c>
      <c r="D69" t="s">
        <v>27</v>
      </c>
      <c r="E69" t="s">
        <v>3557</v>
      </c>
      <c r="F69" t="s">
        <v>29</v>
      </c>
      <c r="G69" t="s">
        <v>1046</v>
      </c>
      <c r="H69" t="s">
        <v>31</v>
      </c>
      <c r="I69" s="273">
        <v>7990000</v>
      </c>
      <c r="J69" s="273">
        <v>0</v>
      </c>
      <c r="K69" s="273">
        <v>0</v>
      </c>
      <c r="L69" s="273">
        <v>0</v>
      </c>
      <c r="M69">
        <v>39049110</v>
      </c>
      <c r="N69" t="s">
        <v>662</v>
      </c>
      <c r="O69" t="s">
        <v>3558</v>
      </c>
      <c r="P69" s="222">
        <v>44575</v>
      </c>
      <c r="Q69" s="222">
        <v>44575</v>
      </c>
      <c r="R69" s="222">
        <v>44712</v>
      </c>
      <c r="S69" s="273">
        <v>4590000</v>
      </c>
      <c r="T69" s="273">
        <v>3400000</v>
      </c>
      <c r="U69" s="57">
        <v>7631392</v>
      </c>
      <c r="V69" t="s">
        <v>3394</v>
      </c>
      <c r="W69"/>
      <c r="X69"/>
    </row>
    <row r="70" spans="1:24" hidden="1">
      <c r="A70">
        <v>891780111</v>
      </c>
      <c r="B70" t="s">
        <v>25</v>
      </c>
      <c r="C70" t="s">
        <v>26</v>
      </c>
      <c r="D70" t="s">
        <v>27</v>
      </c>
      <c r="E70" t="s">
        <v>3559</v>
      </c>
      <c r="F70" t="s">
        <v>29</v>
      </c>
      <c r="G70" t="s">
        <v>1046</v>
      </c>
      <c r="H70" t="s">
        <v>31</v>
      </c>
      <c r="I70" s="273">
        <v>7990000</v>
      </c>
      <c r="J70" s="273">
        <v>0</v>
      </c>
      <c r="K70" s="273">
        <v>0</v>
      </c>
      <c r="L70" s="273">
        <v>0</v>
      </c>
      <c r="M70">
        <v>1083046036</v>
      </c>
      <c r="N70" t="s">
        <v>3560</v>
      </c>
      <c r="O70" t="s">
        <v>3561</v>
      </c>
      <c r="P70" s="222">
        <v>44575</v>
      </c>
      <c r="Q70" s="222">
        <v>44575</v>
      </c>
      <c r="R70" s="222">
        <v>44712</v>
      </c>
      <c r="S70" s="273">
        <v>4590000</v>
      </c>
      <c r="T70" s="273">
        <v>3400000</v>
      </c>
      <c r="U70" s="57">
        <v>7631392</v>
      </c>
      <c r="V70" t="s">
        <v>3394</v>
      </c>
      <c r="W70"/>
      <c r="X70"/>
    </row>
    <row r="71" spans="1:24" hidden="1">
      <c r="A71">
        <v>891780111</v>
      </c>
      <c r="B71" t="s">
        <v>25</v>
      </c>
      <c r="C71" t="s">
        <v>26</v>
      </c>
      <c r="D71" t="s">
        <v>27</v>
      </c>
      <c r="E71" t="s">
        <v>3562</v>
      </c>
      <c r="F71" t="s">
        <v>29</v>
      </c>
      <c r="G71" t="s">
        <v>1046</v>
      </c>
      <c r="H71" t="s">
        <v>31</v>
      </c>
      <c r="I71" s="273">
        <v>7990000</v>
      </c>
      <c r="J71" s="273">
        <v>0</v>
      </c>
      <c r="K71" s="273">
        <v>0</v>
      </c>
      <c r="L71" s="273">
        <v>0</v>
      </c>
      <c r="M71">
        <v>1082963378</v>
      </c>
      <c r="N71" t="s">
        <v>3563</v>
      </c>
      <c r="O71" t="s">
        <v>3564</v>
      </c>
      <c r="P71" s="222">
        <v>44575</v>
      </c>
      <c r="Q71" s="222">
        <v>44575</v>
      </c>
      <c r="R71" s="222">
        <v>44712</v>
      </c>
      <c r="S71" s="273">
        <v>4590000</v>
      </c>
      <c r="T71" s="273">
        <v>3400000</v>
      </c>
      <c r="U71" s="57">
        <v>7631392</v>
      </c>
      <c r="V71" t="s">
        <v>3394</v>
      </c>
      <c r="W71"/>
      <c r="X71"/>
    </row>
    <row r="72" spans="1:24" hidden="1">
      <c r="A72">
        <v>891780111</v>
      </c>
      <c r="B72" t="s">
        <v>25</v>
      </c>
      <c r="C72" t="s">
        <v>26</v>
      </c>
      <c r="D72" t="s">
        <v>27</v>
      </c>
      <c r="E72" t="s">
        <v>3565</v>
      </c>
      <c r="F72" t="s">
        <v>29</v>
      </c>
      <c r="G72" t="s">
        <v>1046</v>
      </c>
      <c r="H72" t="s">
        <v>31</v>
      </c>
      <c r="I72" s="273">
        <v>25380000</v>
      </c>
      <c r="J72" s="273">
        <v>0</v>
      </c>
      <c r="K72" s="273">
        <v>0</v>
      </c>
      <c r="L72" s="273">
        <v>0</v>
      </c>
      <c r="M72">
        <v>41612964</v>
      </c>
      <c r="N72" t="s">
        <v>3566</v>
      </c>
      <c r="O72" t="s">
        <v>3406</v>
      </c>
      <c r="P72" s="222">
        <v>44575</v>
      </c>
      <c r="Q72" s="222">
        <v>44575</v>
      </c>
      <c r="R72" s="222">
        <v>44712</v>
      </c>
      <c r="S72" s="273">
        <v>14580000</v>
      </c>
      <c r="T72" s="273">
        <v>10800000</v>
      </c>
      <c r="U72" s="57">
        <v>12621405</v>
      </c>
      <c r="V72" t="s">
        <v>986</v>
      </c>
      <c r="W72"/>
      <c r="X72"/>
    </row>
    <row r="73" spans="1:24" hidden="1">
      <c r="A73">
        <v>891780111</v>
      </c>
      <c r="B73" t="s">
        <v>25</v>
      </c>
      <c r="C73" t="s">
        <v>26</v>
      </c>
      <c r="D73" t="s">
        <v>27</v>
      </c>
      <c r="E73" t="s">
        <v>3567</v>
      </c>
      <c r="F73" t="s">
        <v>29</v>
      </c>
      <c r="G73" t="s">
        <v>1046</v>
      </c>
      <c r="H73" t="s">
        <v>31</v>
      </c>
      <c r="I73" s="273">
        <v>28670000</v>
      </c>
      <c r="J73" s="273">
        <v>0</v>
      </c>
      <c r="K73" s="273">
        <v>0</v>
      </c>
      <c r="L73" s="273">
        <v>0</v>
      </c>
      <c r="M73">
        <v>7603745</v>
      </c>
      <c r="N73" t="s">
        <v>3568</v>
      </c>
      <c r="O73" t="s">
        <v>3569</v>
      </c>
      <c r="P73" s="222">
        <v>44575</v>
      </c>
      <c r="Q73" s="222">
        <v>44575</v>
      </c>
      <c r="R73" s="222">
        <v>44712</v>
      </c>
      <c r="S73" s="273">
        <v>16470000</v>
      </c>
      <c r="T73" s="273">
        <v>12200000</v>
      </c>
      <c r="U73" s="57">
        <v>12621405</v>
      </c>
      <c r="V73" t="s">
        <v>986</v>
      </c>
      <c r="W73"/>
      <c r="X73"/>
    </row>
    <row r="74" spans="1:24" hidden="1">
      <c r="A74">
        <v>891780111</v>
      </c>
      <c r="B74" t="s">
        <v>25</v>
      </c>
      <c r="C74" t="s">
        <v>26</v>
      </c>
      <c r="D74" t="s">
        <v>27</v>
      </c>
      <c r="E74" t="s">
        <v>3570</v>
      </c>
      <c r="F74" t="s">
        <v>29</v>
      </c>
      <c r="G74" t="s">
        <v>1046</v>
      </c>
      <c r="H74" t="s">
        <v>31</v>
      </c>
      <c r="I74" s="273">
        <v>18095000</v>
      </c>
      <c r="J74" s="273">
        <v>0</v>
      </c>
      <c r="K74" s="273">
        <v>0</v>
      </c>
      <c r="L74" s="273">
        <v>0</v>
      </c>
      <c r="M74">
        <v>1082882287</v>
      </c>
      <c r="N74" t="s">
        <v>3571</v>
      </c>
      <c r="O74" t="s">
        <v>3572</v>
      </c>
      <c r="P74" s="222">
        <v>44575</v>
      </c>
      <c r="Q74" s="222">
        <v>44575</v>
      </c>
      <c r="R74" s="222">
        <v>44712</v>
      </c>
      <c r="S74" s="273">
        <v>10395000</v>
      </c>
      <c r="T74" s="273">
        <v>7700000</v>
      </c>
      <c r="U74" s="57">
        <v>12621405</v>
      </c>
      <c r="V74" t="s">
        <v>986</v>
      </c>
      <c r="W74"/>
      <c r="X74"/>
    </row>
    <row r="75" spans="1:24" hidden="1">
      <c r="A75">
        <v>891780111</v>
      </c>
      <c r="B75" t="s">
        <v>25</v>
      </c>
      <c r="C75" t="s">
        <v>26</v>
      </c>
      <c r="D75" t="s">
        <v>27</v>
      </c>
      <c r="E75" t="s">
        <v>3573</v>
      </c>
      <c r="F75" t="s">
        <v>29</v>
      </c>
      <c r="G75" t="s">
        <v>1046</v>
      </c>
      <c r="H75" t="s">
        <v>31</v>
      </c>
      <c r="I75" s="273">
        <v>13630000</v>
      </c>
      <c r="J75" s="273">
        <v>0</v>
      </c>
      <c r="K75" s="273">
        <v>0</v>
      </c>
      <c r="L75" s="273">
        <v>0</v>
      </c>
      <c r="M75">
        <v>1083009761</v>
      </c>
      <c r="N75" t="s">
        <v>3574</v>
      </c>
      <c r="O75" t="s">
        <v>3575</v>
      </c>
      <c r="P75" s="222">
        <v>44575</v>
      </c>
      <c r="Q75" s="222">
        <v>44575</v>
      </c>
      <c r="R75" s="222">
        <v>44712</v>
      </c>
      <c r="S75" s="273">
        <v>7830000</v>
      </c>
      <c r="T75" s="273">
        <v>5800000</v>
      </c>
      <c r="U75" s="57">
        <v>12621405</v>
      </c>
      <c r="V75" t="s">
        <v>986</v>
      </c>
      <c r="W75"/>
      <c r="X75"/>
    </row>
    <row r="76" spans="1:24" hidden="1">
      <c r="A76">
        <v>891780111</v>
      </c>
      <c r="B76" t="s">
        <v>25</v>
      </c>
      <c r="C76" t="s">
        <v>26</v>
      </c>
      <c r="D76" t="s">
        <v>27</v>
      </c>
      <c r="E76" t="s">
        <v>3576</v>
      </c>
      <c r="F76" t="s">
        <v>29</v>
      </c>
      <c r="G76" t="s">
        <v>1046</v>
      </c>
      <c r="H76" t="s">
        <v>31</v>
      </c>
      <c r="I76" s="273">
        <v>15510000</v>
      </c>
      <c r="J76" s="273">
        <v>0</v>
      </c>
      <c r="K76" s="273">
        <v>0</v>
      </c>
      <c r="L76" s="273">
        <v>0</v>
      </c>
      <c r="M76">
        <v>22854984</v>
      </c>
      <c r="N76" t="s">
        <v>3577</v>
      </c>
      <c r="O76" t="s">
        <v>3578</v>
      </c>
      <c r="P76" s="222">
        <v>44575</v>
      </c>
      <c r="Q76" s="222">
        <v>44575</v>
      </c>
      <c r="R76" s="222">
        <v>44712</v>
      </c>
      <c r="S76" s="273">
        <v>8910000</v>
      </c>
      <c r="T76" s="273">
        <v>6600000</v>
      </c>
      <c r="U76" s="57">
        <v>12621405</v>
      </c>
      <c r="V76" t="s">
        <v>986</v>
      </c>
      <c r="W76"/>
      <c r="X76"/>
    </row>
    <row r="77" spans="1:24" hidden="1">
      <c r="A77">
        <v>891780111</v>
      </c>
      <c r="B77" t="s">
        <v>25</v>
      </c>
      <c r="C77" t="s">
        <v>26</v>
      </c>
      <c r="D77" t="s">
        <v>27</v>
      </c>
      <c r="E77" t="s">
        <v>3579</v>
      </c>
      <c r="F77" t="s">
        <v>29</v>
      </c>
      <c r="G77" t="s">
        <v>1046</v>
      </c>
      <c r="H77" t="s">
        <v>31</v>
      </c>
      <c r="I77" s="273">
        <v>13533000</v>
      </c>
      <c r="J77" s="273">
        <v>0</v>
      </c>
      <c r="K77" s="273">
        <v>0</v>
      </c>
      <c r="L77" s="273">
        <v>0</v>
      </c>
      <c r="M77">
        <v>1045726836</v>
      </c>
      <c r="N77" t="s">
        <v>3580</v>
      </c>
      <c r="O77" t="s">
        <v>3581</v>
      </c>
      <c r="P77" s="222">
        <v>44575</v>
      </c>
      <c r="Q77" s="222">
        <v>44575</v>
      </c>
      <c r="R77" s="222">
        <v>44712</v>
      </c>
      <c r="S77" s="273">
        <v>7733000</v>
      </c>
      <c r="T77" s="273">
        <v>5800000</v>
      </c>
      <c r="U77" s="57">
        <v>12621405</v>
      </c>
      <c r="V77" t="s">
        <v>986</v>
      </c>
      <c r="W77"/>
      <c r="X77"/>
    </row>
    <row r="78" spans="1:24" hidden="1">
      <c r="A78">
        <v>891780111</v>
      </c>
      <c r="B78" t="s">
        <v>25</v>
      </c>
      <c r="C78" t="s">
        <v>26</v>
      </c>
      <c r="D78" t="s">
        <v>27</v>
      </c>
      <c r="E78" t="s">
        <v>3582</v>
      </c>
      <c r="F78" t="s">
        <v>29</v>
      </c>
      <c r="G78" t="s">
        <v>1046</v>
      </c>
      <c r="H78" t="s">
        <v>31</v>
      </c>
      <c r="I78" s="273">
        <v>15980000</v>
      </c>
      <c r="J78" s="273">
        <v>0</v>
      </c>
      <c r="K78" s="273">
        <v>0</v>
      </c>
      <c r="L78" s="273">
        <v>0</v>
      </c>
      <c r="M78">
        <v>1082995002</v>
      </c>
      <c r="N78" t="s">
        <v>3583</v>
      </c>
      <c r="O78" t="s">
        <v>3584</v>
      </c>
      <c r="P78" s="222">
        <v>44575</v>
      </c>
      <c r="Q78" s="222">
        <v>44575</v>
      </c>
      <c r="R78" s="222">
        <v>44712</v>
      </c>
      <c r="S78" s="273">
        <v>9180000</v>
      </c>
      <c r="T78" s="273">
        <v>6800000</v>
      </c>
      <c r="U78" s="57">
        <v>12621405</v>
      </c>
      <c r="V78" t="s">
        <v>986</v>
      </c>
      <c r="W78"/>
      <c r="X78"/>
    </row>
    <row r="79" spans="1:24" hidden="1">
      <c r="A79">
        <v>891780111</v>
      </c>
      <c r="B79" t="s">
        <v>25</v>
      </c>
      <c r="C79" t="s">
        <v>26</v>
      </c>
      <c r="D79" t="s">
        <v>27</v>
      </c>
      <c r="E79" t="s">
        <v>3585</v>
      </c>
      <c r="F79" t="s">
        <v>29</v>
      </c>
      <c r="G79" t="s">
        <v>1046</v>
      </c>
      <c r="H79" t="s">
        <v>31</v>
      </c>
      <c r="I79" s="273">
        <v>19350000</v>
      </c>
      <c r="J79" s="273">
        <v>0</v>
      </c>
      <c r="K79" s="273">
        <v>0</v>
      </c>
      <c r="L79" s="273">
        <v>0</v>
      </c>
      <c r="M79">
        <v>18491956</v>
      </c>
      <c r="N79" t="s">
        <v>3586</v>
      </c>
      <c r="O79" t="s">
        <v>3587</v>
      </c>
      <c r="P79" s="222">
        <v>44575</v>
      </c>
      <c r="Q79" s="222">
        <v>44578</v>
      </c>
      <c r="R79" s="222">
        <v>44712</v>
      </c>
      <c r="S79" s="273">
        <v>10750000</v>
      </c>
      <c r="T79" s="273">
        <v>8600000</v>
      </c>
      <c r="U79" s="57">
        <v>12621405</v>
      </c>
      <c r="V79" t="s">
        <v>986</v>
      </c>
      <c r="W79"/>
      <c r="X79"/>
    </row>
    <row r="80" spans="1:24" hidden="1">
      <c r="A80">
        <v>891780111</v>
      </c>
      <c r="B80" t="s">
        <v>25</v>
      </c>
      <c r="C80" t="s">
        <v>26</v>
      </c>
      <c r="D80" t="s">
        <v>27</v>
      </c>
      <c r="E80" t="s">
        <v>3588</v>
      </c>
      <c r="F80" t="s">
        <v>29</v>
      </c>
      <c r="G80" t="s">
        <v>1046</v>
      </c>
      <c r="H80" t="s">
        <v>31</v>
      </c>
      <c r="I80" s="273">
        <v>27450000</v>
      </c>
      <c r="J80" s="273">
        <v>0</v>
      </c>
      <c r="K80" s="273">
        <v>0</v>
      </c>
      <c r="L80" s="273">
        <v>0</v>
      </c>
      <c r="M80">
        <v>12564024</v>
      </c>
      <c r="N80" t="s">
        <v>3589</v>
      </c>
      <c r="O80" t="s">
        <v>3590</v>
      </c>
      <c r="P80" s="222">
        <v>44575</v>
      </c>
      <c r="Q80" s="222">
        <v>44578</v>
      </c>
      <c r="R80" s="222">
        <v>44712</v>
      </c>
      <c r="S80" s="273">
        <v>15250000</v>
      </c>
      <c r="T80" s="273">
        <v>12200000</v>
      </c>
      <c r="U80" s="57">
        <v>12621405</v>
      </c>
      <c r="V80" t="s">
        <v>986</v>
      </c>
      <c r="W80"/>
      <c r="X80"/>
    </row>
    <row r="81" spans="1:24" hidden="1">
      <c r="A81">
        <v>891780111</v>
      </c>
      <c r="B81" t="s">
        <v>25</v>
      </c>
      <c r="C81" t="s">
        <v>26</v>
      </c>
      <c r="D81" t="s">
        <v>27</v>
      </c>
      <c r="E81" t="s">
        <v>3591</v>
      </c>
      <c r="F81" t="s">
        <v>29</v>
      </c>
      <c r="G81" t="s">
        <v>1046</v>
      </c>
      <c r="H81" t="s">
        <v>31</v>
      </c>
      <c r="I81" s="273">
        <v>14850000</v>
      </c>
      <c r="J81" s="273">
        <v>0</v>
      </c>
      <c r="K81" s="273">
        <v>0</v>
      </c>
      <c r="L81" s="273">
        <v>0</v>
      </c>
      <c r="M81">
        <v>1082926372</v>
      </c>
      <c r="N81" t="s">
        <v>3592</v>
      </c>
      <c r="O81" t="s">
        <v>3593</v>
      </c>
      <c r="P81" s="222">
        <v>44575</v>
      </c>
      <c r="Q81" s="222">
        <v>44578</v>
      </c>
      <c r="R81" s="222">
        <v>44712</v>
      </c>
      <c r="S81" s="273">
        <v>8250000</v>
      </c>
      <c r="T81" s="273">
        <v>6600000</v>
      </c>
      <c r="U81" s="57">
        <v>12621405</v>
      </c>
      <c r="V81" t="s">
        <v>986</v>
      </c>
      <c r="W81"/>
      <c r="X81"/>
    </row>
    <row r="82" spans="1:24" hidden="1">
      <c r="A82">
        <v>891780111</v>
      </c>
      <c r="B82" t="s">
        <v>25</v>
      </c>
      <c r="C82" t="s">
        <v>26</v>
      </c>
      <c r="D82" t="s">
        <v>27</v>
      </c>
      <c r="E82" t="s">
        <v>3594</v>
      </c>
      <c r="F82" t="s">
        <v>29</v>
      </c>
      <c r="G82" t="s">
        <v>1046</v>
      </c>
      <c r="H82" t="s">
        <v>31</v>
      </c>
      <c r="I82" s="273">
        <v>13050000</v>
      </c>
      <c r="J82" s="273">
        <v>0</v>
      </c>
      <c r="K82" s="273">
        <v>0</v>
      </c>
      <c r="L82" s="273">
        <v>0</v>
      </c>
      <c r="M82">
        <v>7601915</v>
      </c>
      <c r="N82" t="s">
        <v>3595</v>
      </c>
      <c r="O82" t="s">
        <v>3596</v>
      </c>
      <c r="P82" s="222">
        <v>44575</v>
      </c>
      <c r="Q82" s="222">
        <v>44575</v>
      </c>
      <c r="R82" s="222">
        <v>44712</v>
      </c>
      <c r="S82" s="273">
        <v>7250000</v>
      </c>
      <c r="T82" s="273">
        <v>5800000</v>
      </c>
      <c r="U82" s="57">
        <v>39058006</v>
      </c>
      <c r="V82" t="s">
        <v>3597</v>
      </c>
      <c r="W82"/>
      <c r="X82"/>
    </row>
    <row r="83" spans="1:24" hidden="1">
      <c r="A83">
        <v>891780111</v>
      </c>
      <c r="B83" t="s">
        <v>25</v>
      </c>
      <c r="C83" t="s">
        <v>26</v>
      </c>
      <c r="D83" t="s">
        <v>27</v>
      </c>
      <c r="E83" t="s">
        <v>3598</v>
      </c>
      <c r="F83" t="s">
        <v>29</v>
      </c>
      <c r="G83" t="s">
        <v>1046</v>
      </c>
      <c r="H83" t="s">
        <v>31</v>
      </c>
      <c r="I83" s="273">
        <v>12114000</v>
      </c>
      <c r="J83" s="273">
        <v>0</v>
      </c>
      <c r="K83" s="273">
        <v>0</v>
      </c>
      <c r="L83" s="273">
        <v>0</v>
      </c>
      <c r="M83">
        <v>57465032</v>
      </c>
      <c r="N83" t="s">
        <v>3599</v>
      </c>
      <c r="O83" t="s">
        <v>3600</v>
      </c>
      <c r="P83" s="222">
        <v>44575</v>
      </c>
      <c r="Q83" s="222">
        <v>44578</v>
      </c>
      <c r="R83" s="222">
        <v>44712</v>
      </c>
      <c r="S83" s="273">
        <v>4038000</v>
      </c>
      <c r="T83" s="273">
        <v>8076000</v>
      </c>
      <c r="U83" s="223">
        <v>72175282</v>
      </c>
      <c r="V83" t="s">
        <v>3601</v>
      </c>
      <c r="W83"/>
      <c r="X83"/>
    </row>
    <row r="84" spans="1:24" hidden="1">
      <c r="A84">
        <v>891780111</v>
      </c>
      <c r="B84" t="s">
        <v>25</v>
      </c>
      <c r="C84" t="s">
        <v>26</v>
      </c>
      <c r="D84" t="s">
        <v>27</v>
      </c>
      <c r="E84" t="s">
        <v>3602</v>
      </c>
      <c r="F84" t="s">
        <v>29</v>
      </c>
      <c r="G84" t="s">
        <v>1046</v>
      </c>
      <c r="H84" t="s">
        <v>31</v>
      </c>
      <c r="I84" s="273">
        <v>7650000</v>
      </c>
      <c r="J84" s="273">
        <v>0</v>
      </c>
      <c r="K84" s="273">
        <v>0</v>
      </c>
      <c r="L84" s="273">
        <v>0</v>
      </c>
      <c r="M84">
        <v>36548123</v>
      </c>
      <c r="N84" t="s">
        <v>3603</v>
      </c>
      <c r="O84" t="s">
        <v>3604</v>
      </c>
      <c r="P84" s="222">
        <v>44575</v>
      </c>
      <c r="Q84" s="222">
        <v>44578</v>
      </c>
      <c r="R84" s="222">
        <v>44712</v>
      </c>
      <c r="S84" s="273">
        <v>4250000</v>
      </c>
      <c r="T84" s="273">
        <v>3400000</v>
      </c>
      <c r="U84" s="223">
        <v>72175282</v>
      </c>
      <c r="V84" t="s">
        <v>3601</v>
      </c>
      <c r="W84"/>
      <c r="X84"/>
    </row>
    <row r="85" spans="1:24" hidden="1">
      <c r="A85">
        <v>891780111</v>
      </c>
      <c r="B85" t="s">
        <v>25</v>
      </c>
      <c r="C85" t="s">
        <v>26</v>
      </c>
      <c r="D85" t="s">
        <v>27</v>
      </c>
      <c r="E85" t="s">
        <v>3605</v>
      </c>
      <c r="F85" t="s">
        <v>29</v>
      </c>
      <c r="G85" t="s">
        <v>1046</v>
      </c>
      <c r="H85" t="s">
        <v>31</v>
      </c>
      <c r="I85" s="273">
        <v>33370000</v>
      </c>
      <c r="J85" s="273">
        <v>0</v>
      </c>
      <c r="K85" s="273">
        <v>0</v>
      </c>
      <c r="L85" s="273">
        <v>0</v>
      </c>
      <c r="M85">
        <v>85468614</v>
      </c>
      <c r="N85" t="s">
        <v>3606</v>
      </c>
      <c r="O85" t="s">
        <v>3607</v>
      </c>
      <c r="P85" s="222">
        <v>44575</v>
      </c>
      <c r="Q85" s="222">
        <v>44575</v>
      </c>
      <c r="R85" s="222">
        <v>44712</v>
      </c>
      <c r="S85" s="273">
        <v>19170000</v>
      </c>
      <c r="T85" s="273">
        <v>14200000</v>
      </c>
      <c r="U85" s="57">
        <v>85455983</v>
      </c>
      <c r="V85" t="s">
        <v>3421</v>
      </c>
      <c r="W85"/>
      <c r="X85"/>
    </row>
    <row r="86" spans="1:24" hidden="1">
      <c r="A86">
        <v>891780111</v>
      </c>
      <c r="B86" t="s">
        <v>25</v>
      </c>
      <c r="C86" t="s">
        <v>26</v>
      </c>
      <c r="D86" t="s">
        <v>27</v>
      </c>
      <c r="E86" t="s">
        <v>3608</v>
      </c>
      <c r="F86" t="s">
        <v>29</v>
      </c>
      <c r="G86" t="s">
        <v>1046</v>
      </c>
      <c r="H86" t="s">
        <v>31</v>
      </c>
      <c r="I86" s="273">
        <v>28670000</v>
      </c>
      <c r="J86" s="273">
        <v>0</v>
      </c>
      <c r="K86" s="273">
        <v>0</v>
      </c>
      <c r="L86" s="273">
        <v>0</v>
      </c>
      <c r="M86">
        <v>13542773</v>
      </c>
      <c r="N86" t="s">
        <v>3609</v>
      </c>
      <c r="O86" t="s">
        <v>3610</v>
      </c>
      <c r="P86" s="222">
        <v>44575</v>
      </c>
      <c r="Q86" s="222">
        <v>44575</v>
      </c>
      <c r="R86" s="222">
        <v>44712</v>
      </c>
      <c r="S86" s="273">
        <v>16470000</v>
      </c>
      <c r="T86" s="273">
        <v>12200000</v>
      </c>
      <c r="U86" s="57">
        <v>85455983</v>
      </c>
      <c r="V86" t="s">
        <v>3421</v>
      </c>
      <c r="W86"/>
      <c r="X86"/>
    </row>
    <row r="87" spans="1:24" hidden="1">
      <c r="A87">
        <v>891780111</v>
      </c>
      <c r="B87" t="s">
        <v>25</v>
      </c>
      <c r="C87" t="s">
        <v>26</v>
      </c>
      <c r="D87" t="s">
        <v>27</v>
      </c>
      <c r="E87" t="s">
        <v>3611</v>
      </c>
      <c r="F87" t="s">
        <v>29</v>
      </c>
      <c r="G87" t="s">
        <v>1046</v>
      </c>
      <c r="H87" t="s">
        <v>31</v>
      </c>
      <c r="I87" s="273">
        <v>15510000</v>
      </c>
      <c r="J87" s="273">
        <v>0</v>
      </c>
      <c r="K87" s="273">
        <v>0</v>
      </c>
      <c r="L87" s="273">
        <v>0</v>
      </c>
      <c r="M87">
        <v>85470058</v>
      </c>
      <c r="N87" t="s">
        <v>2943</v>
      </c>
      <c r="O87" t="s">
        <v>3612</v>
      </c>
      <c r="P87" s="222">
        <v>44575</v>
      </c>
      <c r="Q87" s="222">
        <v>44575</v>
      </c>
      <c r="R87" s="222">
        <v>44712</v>
      </c>
      <c r="S87" s="273">
        <v>8910000</v>
      </c>
      <c r="T87" s="273">
        <v>6600000</v>
      </c>
      <c r="U87" s="57">
        <v>16078654</v>
      </c>
      <c r="V87" t="s">
        <v>1083</v>
      </c>
      <c r="W87"/>
      <c r="X87"/>
    </row>
    <row r="88" spans="1:24" hidden="1">
      <c r="A88">
        <v>891780111</v>
      </c>
      <c r="B88" t="s">
        <v>25</v>
      </c>
      <c r="C88" t="s">
        <v>26</v>
      </c>
      <c r="D88" t="s">
        <v>27</v>
      </c>
      <c r="E88" t="s">
        <v>3613</v>
      </c>
      <c r="F88" t="s">
        <v>29</v>
      </c>
      <c r="G88" t="s">
        <v>1046</v>
      </c>
      <c r="H88" t="s">
        <v>31</v>
      </c>
      <c r="I88" s="273">
        <v>15510000</v>
      </c>
      <c r="J88" s="273">
        <v>0</v>
      </c>
      <c r="K88" s="273">
        <v>0</v>
      </c>
      <c r="L88" s="273">
        <v>0</v>
      </c>
      <c r="M88">
        <v>1140877757</v>
      </c>
      <c r="N88" t="s">
        <v>779</v>
      </c>
      <c r="O88" t="s">
        <v>3614</v>
      </c>
      <c r="P88" s="222">
        <v>44575</v>
      </c>
      <c r="Q88" s="222">
        <v>44575</v>
      </c>
      <c r="R88" s="222">
        <v>44712</v>
      </c>
      <c r="S88" s="273">
        <v>8910000</v>
      </c>
      <c r="T88" s="273">
        <v>6600000</v>
      </c>
      <c r="U88" s="57">
        <v>16078654</v>
      </c>
      <c r="V88" t="s">
        <v>1083</v>
      </c>
      <c r="W88"/>
      <c r="X88"/>
    </row>
    <row r="89" spans="1:24" hidden="1">
      <c r="A89">
        <v>891780111</v>
      </c>
      <c r="B89" t="s">
        <v>25</v>
      </c>
      <c r="C89" t="s">
        <v>26</v>
      </c>
      <c r="D89" t="s">
        <v>27</v>
      </c>
      <c r="E89" t="s">
        <v>3615</v>
      </c>
      <c r="F89" t="s">
        <v>29</v>
      </c>
      <c r="G89" t="s">
        <v>1046</v>
      </c>
      <c r="H89" t="s">
        <v>31</v>
      </c>
      <c r="I89" s="273">
        <v>13050000</v>
      </c>
      <c r="J89" s="273">
        <v>0</v>
      </c>
      <c r="K89" s="273">
        <v>0</v>
      </c>
      <c r="L89" s="273">
        <v>0</v>
      </c>
      <c r="M89">
        <v>1081820476</v>
      </c>
      <c r="N89" t="s">
        <v>3616</v>
      </c>
      <c r="O89" t="s">
        <v>3617</v>
      </c>
      <c r="P89" s="222">
        <v>44575</v>
      </c>
      <c r="Q89" s="222">
        <v>44575</v>
      </c>
      <c r="R89" s="222">
        <v>44712</v>
      </c>
      <c r="S89" s="273">
        <v>7250000</v>
      </c>
      <c r="T89" s="273">
        <v>5800000</v>
      </c>
      <c r="U89" s="57">
        <v>1192791759</v>
      </c>
      <c r="V89" t="s">
        <v>3424</v>
      </c>
      <c r="W89"/>
      <c r="X89"/>
    </row>
    <row r="90" spans="1:24" hidden="1">
      <c r="A90">
        <v>891780111</v>
      </c>
      <c r="B90" t="s">
        <v>25</v>
      </c>
      <c r="C90" t="s">
        <v>26</v>
      </c>
      <c r="D90" t="s">
        <v>27</v>
      </c>
      <c r="E90" t="s">
        <v>3618</v>
      </c>
      <c r="F90" t="s">
        <v>29</v>
      </c>
      <c r="G90" t="s">
        <v>1046</v>
      </c>
      <c r="H90" t="s">
        <v>31</v>
      </c>
      <c r="I90" s="273">
        <v>13050000</v>
      </c>
      <c r="J90" s="273">
        <v>0</v>
      </c>
      <c r="K90" s="273">
        <v>0</v>
      </c>
      <c r="L90" s="273">
        <v>0</v>
      </c>
      <c r="M90">
        <v>1143142377</v>
      </c>
      <c r="N90" t="s">
        <v>3619</v>
      </c>
      <c r="O90" t="s">
        <v>3620</v>
      </c>
      <c r="P90" s="222">
        <v>44578</v>
      </c>
      <c r="Q90" s="222">
        <v>44578</v>
      </c>
      <c r="R90" s="222">
        <v>44712</v>
      </c>
      <c r="S90" s="273">
        <v>7250000</v>
      </c>
      <c r="T90" s="273">
        <v>5800000</v>
      </c>
      <c r="U90" s="57">
        <v>1192791759</v>
      </c>
      <c r="V90" t="s">
        <v>3424</v>
      </c>
      <c r="W90"/>
      <c r="X90"/>
    </row>
    <row r="91" spans="1:24" hidden="1">
      <c r="A91">
        <v>891780111</v>
      </c>
      <c r="B91" t="s">
        <v>25</v>
      </c>
      <c r="C91" t="s">
        <v>26</v>
      </c>
      <c r="D91" t="s">
        <v>27</v>
      </c>
      <c r="E91" t="s">
        <v>3621</v>
      </c>
      <c r="F91" t="s">
        <v>29</v>
      </c>
      <c r="G91" t="s">
        <v>1046</v>
      </c>
      <c r="H91" t="s">
        <v>31</v>
      </c>
      <c r="I91" s="273">
        <v>12502000</v>
      </c>
      <c r="J91" s="273">
        <v>0</v>
      </c>
      <c r="K91" s="273">
        <v>0</v>
      </c>
      <c r="L91" s="273">
        <v>0</v>
      </c>
      <c r="M91">
        <v>1085045367</v>
      </c>
      <c r="N91" t="s">
        <v>3622</v>
      </c>
      <c r="O91" t="s">
        <v>3623</v>
      </c>
      <c r="P91" s="222">
        <v>44578</v>
      </c>
      <c r="Q91" s="222">
        <v>44578</v>
      </c>
      <c r="R91" s="222">
        <v>44712</v>
      </c>
      <c r="S91" s="273">
        <v>3636000</v>
      </c>
      <c r="T91" s="273">
        <v>8866000</v>
      </c>
      <c r="U91" s="57">
        <v>57461216</v>
      </c>
      <c r="V91" t="s">
        <v>3472</v>
      </c>
      <c r="W91"/>
      <c r="X91"/>
    </row>
    <row r="92" spans="1:24" hidden="1">
      <c r="A92">
        <v>891780111</v>
      </c>
      <c r="B92" t="s">
        <v>25</v>
      </c>
      <c r="C92" t="s">
        <v>26</v>
      </c>
      <c r="D92" t="s">
        <v>27</v>
      </c>
      <c r="E92" t="s">
        <v>3624</v>
      </c>
      <c r="F92" t="s">
        <v>29</v>
      </c>
      <c r="G92" t="s">
        <v>1046</v>
      </c>
      <c r="H92" t="s">
        <v>31</v>
      </c>
      <c r="I92" s="273">
        <v>15510000</v>
      </c>
      <c r="J92" s="273">
        <v>0</v>
      </c>
      <c r="K92" s="273">
        <v>0</v>
      </c>
      <c r="L92" s="273">
        <v>0</v>
      </c>
      <c r="M92">
        <v>7634885</v>
      </c>
      <c r="N92" t="s">
        <v>3625</v>
      </c>
      <c r="O92" t="s">
        <v>3626</v>
      </c>
      <c r="P92" s="222">
        <v>44578</v>
      </c>
      <c r="Q92" s="222">
        <v>44578</v>
      </c>
      <c r="R92" s="222">
        <v>44712</v>
      </c>
      <c r="S92" s="273">
        <v>8910000</v>
      </c>
      <c r="T92" s="273">
        <v>6600000</v>
      </c>
      <c r="U92" s="223">
        <v>84452087</v>
      </c>
      <c r="V92" t="s">
        <v>3449</v>
      </c>
      <c r="W92"/>
      <c r="X92"/>
    </row>
    <row r="93" spans="1:24" hidden="1">
      <c r="A93">
        <v>891780111</v>
      </c>
      <c r="B93" t="s">
        <v>25</v>
      </c>
      <c r="C93" t="s">
        <v>26</v>
      </c>
      <c r="D93" t="s">
        <v>27</v>
      </c>
      <c r="E93" t="s">
        <v>3627</v>
      </c>
      <c r="F93" t="s">
        <v>29</v>
      </c>
      <c r="G93" t="s">
        <v>1046</v>
      </c>
      <c r="H93" t="s">
        <v>31</v>
      </c>
      <c r="I93" s="273">
        <v>13050000</v>
      </c>
      <c r="J93" s="273">
        <v>0</v>
      </c>
      <c r="K93" s="273">
        <v>0</v>
      </c>
      <c r="L93" s="273">
        <v>0</v>
      </c>
      <c r="M93">
        <v>85461198</v>
      </c>
      <c r="N93" t="s">
        <v>3628</v>
      </c>
      <c r="O93" t="s">
        <v>3629</v>
      </c>
      <c r="P93" s="222">
        <v>44578</v>
      </c>
      <c r="Q93" s="222">
        <v>44578</v>
      </c>
      <c r="R93" s="222">
        <v>44712</v>
      </c>
      <c r="S93" s="273">
        <v>7250000</v>
      </c>
      <c r="T93" s="273">
        <v>5800000</v>
      </c>
      <c r="U93" s="57">
        <v>72175282</v>
      </c>
      <c r="V93" t="s">
        <v>3462</v>
      </c>
      <c r="W93"/>
      <c r="X93"/>
    </row>
    <row r="94" spans="1:24" hidden="1">
      <c r="A94">
        <v>891780111</v>
      </c>
      <c r="B94" t="s">
        <v>25</v>
      </c>
      <c r="C94" t="s">
        <v>26</v>
      </c>
      <c r="D94" t="s">
        <v>27</v>
      </c>
      <c r="E94" t="s">
        <v>3630</v>
      </c>
      <c r="F94" t="s">
        <v>29</v>
      </c>
      <c r="G94" t="s">
        <v>1046</v>
      </c>
      <c r="H94" t="s">
        <v>31</v>
      </c>
      <c r="I94" s="273">
        <v>11700000</v>
      </c>
      <c r="J94" s="273">
        <v>0</v>
      </c>
      <c r="K94" s="273">
        <v>0</v>
      </c>
      <c r="L94" s="273">
        <v>0</v>
      </c>
      <c r="M94">
        <v>1082954069</v>
      </c>
      <c r="N94" t="s">
        <v>3631</v>
      </c>
      <c r="O94" t="s">
        <v>3632</v>
      </c>
      <c r="P94" s="222">
        <v>44578</v>
      </c>
      <c r="Q94" s="222">
        <v>44578</v>
      </c>
      <c r="R94" s="222">
        <v>44712</v>
      </c>
      <c r="S94" s="273">
        <v>6500000</v>
      </c>
      <c r="T94" s="273">
        <v>5200000</v>
      </c>
      <c r="U94" s="57">
        <v>72175282</v>
      </c>
      <c r="V94" t="s">
        <v>3462</v>
      </c>
      <c r="W94"/>
      <c r="X94"/>
    </row>
    <row r="95" spans="1:24" hidden="1">
      <c r="A95">
        <v>891780111</v>
      </c>
      <c r="B95" t="s">
        <v>25</v>
      </c>
      <c r="C95" t="s">
        <v>26</v>
      </c>
      <c r="D95" t="s">
        <v>27</v>
      </c>
      <c r="E95" t="s">
        <v>3633</v>
      </c>
      <c r="F95" t="s">
        <v>29</v>
      </c>
      <c r="G95" t="s">
        <v>1046</v>
      </c>
      <c r="H95" t="s">
        <v>31</v>
      </c>
      <c r="I95" s="273">
        <v>13050000</v>
      </c>
      <c r="J95" s="273">
        <v>0</v>
      </c>
      <c r="K95" s="273">
        <v>0</v>
      </c>
      <c r="L95" s="273">
        <v>0</v>
      </c>
      <c r="M95">
        <v>1083027986</v>
      </c>
      <c r="N95" t="s">
        <v>3634</v>
      </c>
      <c r="O95" t="s">
        <v>3635</v>
      </c>
      <c r="P95" s="222">
        <v>44578</v>
      </c>
      <c r="Q95" s="222">
        <v>44578</v>
      </c>
      <c r="R95" s="222">
        <v>44712</v>
      </c>
      <c r="S95" s="273">
        <v>7250000</v>
      </c>
      <c r="T95" s="273">
        <v>5800000</v>
      </c>
      <c r="U95" s="57">
        <v>72175282</v>
      </c>
      <c r="V95" t="s">
        <v>3462</v>
      </c>
      <c r="W95"/>
      <c r="X95"/>
    </row>
    <row r="96" spans="1:24" hidden="1">
      <c r="A96">
        <v>891780111</v>
      </c>
      <c r="B96" t="s">
        <v>25</v>
      </c>
      <c r="C96" t="s">
        <v>26</v>
      </c>
      <c r="D96" t="s">
        <v>27</v>
      </c>
      <c r="E96" t="s">
        <v>3636</v>
      </c>
      <c r="F96" t="s">
        <v>29</v>
      </c>
      <c r="G96" t="s">
        <v>1046</v>
      </c>
      <c r="H96" t="s">
        <v>31</v>
      </c>
      <c r="I96" s="273">
        <v>13050000</v>
      </c>
      <c r="J96" s="273">
        <v>0</v>
      </c>
      <c r="K96" s="273">
        <v>0</v>
      </c>
      <c r="L96" s="273">
        <v>0</v>
      </c>
      <c r="M96">
        <v>1149451463</v>
      </c>
      <c r="N96" t="s">
        <v>3637</v>
      </c>
      <c r="O96" t="s">
        <v>3638</v>
      </c>
      <c r="P96" s="222">
        <v>44578</v>
      </c>
      <c r="Q96" s="222">
        <v>44578</v>
      </c>
      <c r="R96" s="222">
        <v>44712</v>
      </c>
      <c r="S96" s="273">
        <v>7250000</v>
      </c>
      <c r="T96" s="273">
        <v>5800000</v>
      </c>
      <c r="U96" s="57">
        <v>72175282</v>
      </c>
      <c r="V96" t="s">
        <v>3462</v>
      </c>
      <c r="W96"/>
      <c r="X96"/>
    </row>
    <row r="97" spans="1:24" hidden="1">
      <c r="A97">
        <v>891780111</v>
      </c>
      <c r="B97" t="s">
        <v>25</v>
      </c>
      <c r="C97" t="s">
        <v>26</v>
      </c>
      <c r="D97" t="s">
        <v>27</v>
      </c>
      <c r="E97" t="s">
        <v>3639</v>
      </c>
      <c r="F97" t="s">
        <v>29</v>
      </c>
      <c r="G97" t="s">
        <v>1046</v>
      </c>
      <c r="H97" t="s">
        <v>31</v>
      </c>
      <c r="I97" s="273">
        <v>13050000</v>
      </c>
      <c r="J97" s="273">
        <v>0</v>
      </c>
      <c r="K97" s="273">
        <v>0</v>
      </c>
      <c r="L97" s="273">
        <v>0</v>
      </c>
      <c r="M97">
        <v>85468611</v>
      </c>
      <c r="N97" t="s">
        <v>3640</v>
      </c>
      <c r="O97" t="s">
        <v>3641</v>
      </c>
      <c r="P97" s="222">
        <v>44578</v>
      </c>
      <c r="Q97" s="222">
        <v>44578</v>
      </c>
      <c r="R97" s="222">
        <v>44712</v>
      </c>
      <c r="S97" s="273">
        <v>7250000</v>
      </c>
      <c r="T97" s="273">
        <v>5800000</v>
      </c>
      <c r="U97" s="57">
        <v>72175282</v>
      </c>
      <c r="V97" t="s">
        <v>3462</v>
      </c>
      <c r="W97"/>
      <c r="X97"/>
    </row>
    <row r="98" spans="1:24" hidden="1">
      <c r="A98">
        <v>891780111</v>
      </c>
      <c r="B98" t="s">
        <v>25</v>
      </c>
      <c r="C98" t="s">
        <v>26</v>
      </c>
      <c r="D98" t="s">
        <v>27</v>
      </c>
      <c r="E98" t="s">
        <v>3642</v>
      </c>
      <c r="F98" t="s">
        <v>29</v>
      </c>
      <c r="G98" t="s">
        <v>1046</v>
      </c>
      <c r="H98" t="s">
        <v>31</v>
      </c>
      <c r="I98" s="273">
        <v>25650000</v>
      </c>
      <c r="J98" s="273">
        <v>0</v>
      </c>
      <c r="K98" s="273">
        <v>0</v>
      </c>
      <c r="L98" s="273">
        <v>0</v>
      </c>
      <c r="M98">
        <v>51937854</v>
      </c>
      <c r="N98" t="s">
        <v>3643</v>
      </c>
      <c r="O98" t="s">
        <v>3644</v>
      </c>
      <c r="P98" s="222">
        <v>44578</v>
      </c>
      <c r="Q98" s="222">
        <v>44578</v>
      </c>
      <c r="R98" s="222">
        <v>44712</v>
      </c>
      <c r="S98" s="273">
        <v>14250000</v>
      </c>
      <c r="T98" s="273">
        <v>11400000</v>
      </c>
      <c r="U98" s="57">
        <v>72175282</v>
      </c>
      <c r="V98" t="s">
        <v>3462</v>
      </c>
      <c r="W98"/>
      <c r="X98"/>
    </row>
    <row r="99" spans="1:24">
      <c r="A99">
        <v>891780111</v>
      </c>
      <c r="B99" t="s">
        <v>25</v>
      </c>
      <c r="C99" t="s">
        <v>93</v>
      </c>
      <c r="D99" t="s">
        <v>27</v>
      </c>
      <c r="E99" t="s">
        <v>3645</v>
      </c>
      <c r="F99" t="s">
        <v>29</v>
      </c>
      <c r="G99" t="s">
        <v>1046</v>
      </c>
      <c r="H99" t="s">
        <v>31</v>
      </c>
      <c r="I99" s="273">
        <v>2350000</v>
      </c>
      <c r="J99" s="273">
        <v>0</v>
      </c>
      <c r="K99" s="273">
        <v>0</v>
      </c>
      <c r="L99" s="273">
        <v>0</v>
      </c>
      <c r="M99">
        <v>1044913180</v>
      </c>
      <c r="N99" t="s">
        <v>3646</v>
      </c>
      <c r="O99" t="s">
        <v>3647</v>
      </c>
      <c r="P99" s="222">
        <v>44578</v>
      </c>
      <c r="Q99" s="222">
        <v>44578</v>
      </c>
      <c r="R99" s="222">
        <v>44590</v>
      </c>
      <c r="S99" s="273">
        <v>2350000</v>
      </c>
      <c r="T99" s="273">
        <v>0</v>
      </c>
      <c r="U99" s="57">
        <v>57461216</v>
      </c>
      <c r="V99" t="s">
        <v>3472</v>
      </c>
      <c r="W99"/>
      <c r="X99"/>
    </row>
    <row r="100" spans="1:24" hidden="1">
      <c r="A100">
        <v>891780111</v>
      </c>
      <c r="B100" t="s">
        <v>25</v>
      </c>
      <c r="C100" t="s">
        <v>26</v>
      </c>
      <c r="D100" t="s">
        <v>27</v>
      </c>
      <c r="E100" t="s">
        <v>3648</v>
      </c>
      <c r="F100" t="s">
        <v>29</v>
      </c>
      <c r="G100" t="s">
        <v>1046</v>
      </c>
      <c r="H100" t="s">
        <v>31</v>
      </c>
      <c r="I100" s="273">
        <v>12220000</v>
      </c>
      <c r="J100" s="273">
        <v>0</v>
      </c>
      <c r="K100" s="273">
        <v>0</v>
      </c>
      <c r="L100" s="273">
        <v>0</v>
      </c>
      <c r="M100">
        <v>7143181</v>
      </c>
      <c r="N100" t="s">
        <v>3649</v>
      </c>
      <c r="O100" t="s">
        <v>3650</v>
      </c>
      <c r="P100" s="222">
        <v>44578</v>
      </c>
      <c r="Q100" s="222">
        <v>44578</v>
      </c>
      <c r="R100" s="222">
        <v>44712</v>
      </c>
      <c r="S100" s="273">
        <v>7020000</v>
      </c>
      <c r="T100" s="273">
        <v>5200000</v>
      </c>
      <c r="U100" s="57">
        <v>57461216</v>
      </c>
      <c r="V100" t="s">
        <v>3472</v>
      </c>
      <c r="W100"/>
      <c r="X100"/>
    </row>
    <row r="101" spans="1:24">
      <c r="A101">
        <v>891780111</v>
      </c>
      <c r="B101" t="s">
        <v>25</v>
      </c>
      <c r="C101" t="s">
        <v>93</v>
      </c>
      <c r="D101" t="s">
        <v>27</v>
      </c>
      <c r="E101" t="s">
        <v>3651</v>
      </c>
      <c r="F101" t="s">
        <v>29</v>
      </c>
      <c r="G101" t="s">
        <v>1046</v>
      </c>
      <c r="H101" t="s">
        <v>31</v>
      </c>
      <c r="I101" s="273">
        <v>2350000</v>
      </c>
      <c r="J101" s="273">
        <v>0</v>
      </c>
      <c r="K101" s="273">
        <v>0</v>
      </c>
      <c r="L101" s="273">
        <v>0</v>
      </c>
      <c r="M101">
        <v>1082912086</v>
      </c>
      <c r="N101" t="s">
        <v>3652</v>
      </c>
      <c r="O101" t="s">
        <v>3647</v>
      </c>
      <c r="P101" s="222">
        <v>44578</v>
      </c>
      <c r="Q101" s="222">
        <v>44578</v>
      </c>
      <c r="R101" s="222">
        <v>44590</v>
      </c>
      <c r="S101" s="273">
        <v>2350000</v>
      </c>
      <c r="T101" s="273">
        <v>0</v>
      </c>
      <c r="U101" s="57">
        <v>57461216</v>
      </c>
      <c r="V101" t="s">
        <v>3472</v>
      </c>
      <c r="W101"/>
      <c r="X101"/>
    </row>
    <row r="102" spans="1:24">
      <c r="A102">
        <v>891780111</v>
      </c>
      <c r="B102" t="s">
        <v>25</v>
      </c>
      <c r="C102" t="s">
        <v>26</v>
      </c>
      <c r="D102" t="s">
        <v>27</v>
      </c>
      <c r="E102" t="s">
        <v>5891</v>
      </c>
      <c r="F102" t="s">
        <v>29</v>
      </c>
      <c r="G102" t="s">
        <v>1046</v>
      </c>
      <c r="H102" t="s">
        <v>31</v>
      </c>
      <c r="I102" s="273">
        <v>15510000</v>
      </c>
      <c r="J102" s="273">
        <v>0</v>
      </c>
      <c r="K102" s="273">
        <v>0</v>
      </c>
      <c r="L102" s="273">
        <v>13200000</v>
      </c>
      <c r="M102">
        <v>39049050</v>
      </c>
      <c r="N102" t="s">
        <v>5892</v>
      </c>
      <c r="O102" t="s">
        <v>5893</v>
      </c>
      <c r="P102" s="222">
        <v>44578</v>
      </c>
      <c r="Q102" s="222">
        <v>44578</v>
      </c>
      <c r="R102" s="222">
        <v>44712</v>
      </c>
      <c r="S102" s="273">
        <v>2310000</v>
      </c>
      <c r="T102" s="273">
        <v>0</v>
      </c>
      <c r="U102" s="57">
        <v>57461216</v>
      </c>
      <c r="V102" t="s">
        <v>3472</v>
      </c>
      <c r="W102"/>
      <c r="X102"/>
    </row>
    <row r="103" spans="1:24">
      <c r="A103">
        <v>891780111</v>
      </c>
      <c r="B103" t="s">
        <v>25</v>
      </c>
      <c r="C103" t="s">
        <v>93</v>
      </c>
      <c r="D103" t="s">
        <v>27</v>
      </c>
      <c r="E103" t="s">
        <v>3653</v>
      </c>
      <c r="F103" t="s">
        <v>29</v>
      </c>
      <c r="G103" t="s">
        <v>1046</v>
      </c>
      <c r="H103" t="s">
        <v>31</v>
      </c>
      <c r="I103" s="273">
        <v>2350000</v>
      </c>
      <c r="J103" s="273">
        <v>0</v>
      </c>
      <c r="K103" s="273">
        <v>0</v>
      </c>
      <c r="L103" s="273">
        <v>0</v>
      </c>
      <c r="M103">
        <v>1103111491</v>
      </c>
      <c r="N103" t="s">
        <v>3654</v>
      </c>
      <c r="O103" t="s">
        <v>3647</v>
      </c>
      <c r="P103" s="222">
        <v>44578</v>
      </c>
      <c r="Q103" s="222">
        <v>44578</v>
      </c>
      <c r="R103" s="222">
        <v>44590</v>
      </c>
      <c r="S103" s="273">
        <v>2350000</v>
      </c>
      <c r="T103" s="273">
        <v>0</v>
      </c>
      <c r="U103" s="57">
        <v>57461216</v>
      </c>
      <c r="V103" t="s">
        <v>3472</v>
      </c>
      <c r="W103"/>
      <c r="X103"/>
    </row>
    <row r="104" spans="1:24">
      <c r="A104">
        <v>891780111</v>
      </c>
      <c r="B104" t="s">
        <v>25</v>
      </c>
      <c r="C104" t="s">
        <v>93</v>
      </c>
      <c r="D104" t="s">
        <v>27</v>
      </c>
      <c r="E104" t="s">
        <v>3655</v>
      </c>
      <c r="F104" t="s">
        <v>29</v>
      </c>
      <c r="G104" t="s">
        <v>1046</v>
      </c>
      <c r="H104" t="s">
        <v>31</v>
      </c>
      <c r="I104" s="273">
        <v>2350000</v>
      </c>
      <c r="J104" s="273">
        <v>0</v>
      </c>
      <c r="K104" s="273">
        <v>0</v>
      </c>
      <c r="L104" s="273">
        <v>0</v>
      </c>
      <c r="M104">
        <v>57293236</v>
      </c>
      <c r="N104" t="s">
        <v>3656</v>
      </c>
      <c r="O104" t="s">
        <v>3647</v>
      </c>
      <c r="P104" s="222">
        <v>44578</v>
      </c>
      <c r="Q104" s="222">
        <v>44578</v>
      </c>
      <c r="R104" s="222">
        <v>44590</v>
      </c>
      <c r="S104" s="273">
        <v>2350000</v>
      </c>
      <c r="T104" s="273">
        <v>0</v>
      </c>
      <c r="U104" s="57">
        <v>57461216</v>
      </c>
      <c r="V104" t="s">
        <v>3472</v>
      </c>
      <c r="W104"/>
      <c r="X104"/>
    </row>
    <row r="105" spans="1:24" hidden="1">
      <c r="A105">
        <v>891780111</v>
      </c>
      <c r="B105" t="s">
        <v>25</v>
      </c>
      <c r="C105" t="s">
        <v>26</v>
      </c>
      <c r="D105" t="s">
        <v>27</v>
      </c>
      <c r="E105" t="s">
        <v>3657</v>
      </c>
      <c r="F105" t="s">
        <v>29</v>
      </c>
      <c r="G105" t="s">
        <v>1046</v>
      </c>
      <c r="H105" t="s">
        <v>31</v>
      </c>
      <c r="I105" s="273">
        <v>12220000</v>
      </c>
      <c r="J105" s="273">
        <v>0</v>
      </c>
      <c r="K105" s="273">
        <v>0</v>
      </c>
      <c r="L105" s="273">
        <v>0</v>
      </c>
      <c r="M105">
        <v>1143379940</v>
      </c>
      <c r="N105" t="s">
        <v>3658</v>
      </c>
      <c r="O105" t="s">
        <v>3659</v>
      </c>
      <c r="P105" s="222">
        <v>44578</v>
      </c>
      <c r="Q105" s="222">
        <v>44578</v>
      </c>
      <c r="R105" s="222">
        <v>44712</v>
      </c>
      <c r="S105" s="273">
        <v>7020000</v>
      </c>
      <c r="T105" s="273">
        <v>5200000</v>
      </c>
      <c r="U105" s="57">
        <v>57461216</v>
      </c>
      <c r="V105" t="s">
        <v>3472</v>
      </c>
      <c r="W105"/>
      <c r="X105"/>
    </row>
    <row r="106" spans="1:24" hidden="1">
      <c r="A106">
        <v>891780111</v>
      </c>
      <c r="B106" t="s">
        <v>25</v>
      </c>
      <c r="C106" t="s">
        <v>26</v>
      </c>
      <c r="D106" t="s">
        <v>27</v>
      </c>
      <c r="E106" t="s">
        <v>3660</v>
      </c>
      <c r="F106" t="s">
        <v>29</v>
      </c>
      <c r="G106" t="s">
        <v>1046</v>
      </c>
      <c r="H106" t="s">
        <v>31</v>
      </c>
      <c r="I106" s="273">
        <v>12133000</v>
      </c>
      <c r="J106" s="273">
        <v>0</v>
      </c>
      <c r="K106" s="273">
        <v>0</v>
      </c>
      <c r="L106" s="273">
        <v>0</v>
      </c>
      <c r="M106">
        <v>1082908421</v>
      </c>
      <c r="N106" t="s">
        <v>3661</v>
      </c>
      <c r="O106" t="s">
        <v>3662</v>
      </c>
      <c r="P106" s="222">
        <v>44578</v>
      </c>
      <c r="Q106" s="222">
        <v>44578</v>
      </c>
      <c r="R106" s="222">
        <v>44712</v>
      </c>
      <c r="S106" s="273">
        <v>6933000</v>
      </c>
      <c r="T106" s="273">
        <v>5200000</v>
      </c>
      <c r="U106" s="57">
        <v>85449357</v>
      </c>
      <c r="V106" t="s">
        <v>3357</v>
      </c>
      <c r="W106"/>
      <c r="X106"/>
    </row>
    <row r="107" spans="1:24" hidden="1">
      <c r="A107">
        <v>891780111</v>
      </c>
      <c r="B107" t="s">
        <v>25</v>
      </c>
      <c r="C107" t="s">
        <v>26</v>
      </c>
      <c r="D107" t="s">
        <v>27</v>
      </c>
      <c r="E107" t="s">
        <v>3663</v>
      </c>
      <c r="F107" t="s">
        <v>29</v>
      </c>
      <c r="G107" t="s">
        <v>1046</v>
      </c>
      <c r="H107" t="s">
        <v>31</v>
      </c>
      <c r="I107" s="273">
        <v>9333000</v>
      </c>
      <c r="J107" s="273">
        <v>0</v>
      </c>
      <c r="K107" s="273">
        <v>0</v>
      </c>
      <c r="L107" s="273">
        <v>0</v>
      </c>
      <c r="M107">
        <v>1082861716</v>
      </c>
      <c r="N107" t="s">
        <v>3664</v>
      </c>
      <c r="O107" t="s">
        <v>3665</v>
      </c>
      <c r="P107" s="222">
        <v>44578</v>
      </c>
      <c r="Q107" s="222">
        <v>44578</v>
      </c>
      <c r="R107" s="222">
        <v>44712</v>
      </c>
      <c r="S107" s="273">
        <v>5333000</v>
      </c>
      <c r="T107" s="273">
        <v>4000000</v>
      </c>
      <c r="U107" s="57">
        <v>85449357</v>
      </c>
      <c r="V107" t="s">
        <v>3357</v>
      </c>
      <c r="W107"/>
      <c r="X107"/>
    </row>
    <row r="108" spans="1:24" hidden="1">
      <c r="A108">
        <v>891780111</v>
      </c>
      <c r="B108" t="s">
        <v>25</v>
      </c>
      <c r="C108" t="s">
        <v>26</v>
      </c>
      <c r="D108" t="s">
        <v>27</v>
      </c>
      <c r="E108" t="s">
        <v>3666</v>
      </c>
      <c r="F108" t="s">
        <v>29</v>
      </c>
      <c r="G108" t="s">
        <v>1046</v>
      </c>
      <c r="H108" t="s">
        <v>31</v>
      </c>
      <c r="I108" s="273">
        <v>13340000</v>
      </c>
      <c r="J108" s="273">
        <v>0</v>
      </c>
      <c r="K108" s="273">
        <v>0</v>
      </c>
      <c r="L108" s="273">
        <v>0</v>
      </c>
      <c r="M108">
        <v>1082851727</v>
      </c>
      <c r="N108" t="s">
        <v>3667</v>
      </c>
      <c r="O108" t="s">
        <v>3668</v>
      </c>
      <c r="P108" s="222">
        <v>44578</v>
      </c>
      <c r="Q108" s="222">
        <v>44578</v>
      </c>
      <c r="R108" s="222">
        <v>44712</v>
      </c>
      <c r="S108" s="273">
        <v>7540000</v>
      </c>
      <c r="T108" s="273">
        <v>5800000</v>
      </c>
      <c r="U108" s="57">
        <v>85449357</v>
      </c>
      <c r="V108" t="s">
        <v>3357</v>
      </c>
      <c r="W108"/>
      <c r="X108"/>
    </row>
    <row r="109" spans="1:24" hidden="1">
      <c r="A109">
        <v>891780111</v>
      </c>
      <c r="B109" t="s">
        <v>25</v>
      </c>
      <c r="C109" t="s">
        <v>26</v>
      </c>
      <c r="D109" t="s">
        <v>27</v>
      </c>
      <c r="E109" t="s">
        <v>3669</v>
      </c>
      <c r="F109" t="s">
        <v>29</v>
      </c>
      <c r="G109" t="s">
        <v>1046</v>
      </c>
      <c r="H109" t="s">
        <v>31</v>
      </c>
      <c r="I109" s="273">
        <v>22000000</v>
      </c>
      <c r="J109" s="273">
        <v>0</v>
      </c>
      <c r="K109" s="273">
        <v>0</v>
      </c>
      <c r="L109" s="273">
        <v>0</v>
      </c>
      <c r="M109">
        <v>63315351</v>
      </c>
      <c r="N109" t="s">
        <v>3670</v>
      </c>
      <c r="O109" t="s">
        <v>3671</v>
      </c>
      <c r="P109" s="222">
        <v>44578</v>
      </c>
      <c r="Q109" s="222">
        <v>44593</v>
      </c>
      <c r="R109" s="222">
        <v>44712</v>
      </c>
      <c r="S109" s="273">
        <v>11000000</v>
      </c>
      <c r="T109" s="273">
        <v>11000000</v>
      </c>
      <c r="U109" s="57">
        <v>41947381</v>
      </c>
      <c r="V109" t="s">
        <v>804</v>
      </c>
      <c r="W109"/>
      <c r="X109"/>
    </row>
    <row r="110" spans="1:24" hidden="1">
      <c r="A110">
        <v>891780111</v>
      </c>
      <c r="B110" t="s">
        <v>25</v>
      </c>
      <c r="C110" t="s">
        <v>26</v>
      </c>
      <c r="D110" t="s">
        <v>27</v>
      </c>
      <c r="E110" t="s">
        <v>3672</v>
      </c>
      <c r="F110" t="s">
        <v>29</v>
      </c>
      <c r="G110" t="s">
        <v>1046</v>
      </c>
      <c r="H110" t="s">
        <v>31</v>
      </c>
      <c r="I110" s="273">
        <v>10733000</v>
      </c>
      <c r="J110" s="273">
        <v>0</v>
      </c>
      <c r="K110" s="273">
        <v>0</v>
      </c>
      <c r="L110" s="273">
        <v>0</v>
      </c>
      <c r="M110">
        <v>1081827299</v>
      </c>
      <c r="N110" t="s">
        <v>3673</v>
      </c>
      <c r="O110" t="s">
        <v>3674</v>
      </c>
      <c r="P110" s="222">
        <v>44578</v>
      </c>
      <c r="Q110" s="222">
        <v>44578</v>
      </c>
      <c r="R110" s="222">
        <v>44712</v>
      </c>
      <c r="S110" s="273">
        <v>6133000</v>
      </c>
      <c r="T110" s="273">
        <v>4600000</v>
      </c>
      <c r="U110" s="57">
        <v>72004252</v>
      </c>
      <c r="V110" t="s">
        <v>3513</v>
      </c>
      <c r="W110"/>
      <c r="X110"/>
    </row>
    <row r="111" spans="1:24" hidden="1">
      <c r="A111">
        <v>891780111</v>
      </c>
      <c r="B111" t="s">
        <v>25</v>
      </c>
      <c r="C111" t="s">
        <v>26</v>
      </c>
      <c r="D111" t="s">
        <v>27</v>
      </c>
      <c r="E111" t="s">
        <v>3675</v>
      </c>
      <c r="F111" t="s">
        <v>29</v>
      </c>
      <c r="G111" t="s">
        <v>1046</v>
      </c>
      <c r="H111" t="s">
        <v>31</v>
      </c>
      <c r="I111" s="273">
        <v>20210000</v>
      </c>
      <c r="J111" s="273">
        <v>0</v>
      </c>
      <c r="K111" s="273">
        <v>0</v>
      </c>
      <c r="L111" s="273">
        <v>0</v>
      </c>
      <c r="M111">
        <v>1004188433</v>
      </c>
      <c r="N111" t="s">
        <v>3676</v>
      </c>
      <c r="O111" t="s">
        <v>3677</v>
      </c>
      <c r="P111" s="222">
        <v>44578</v>
      </c>
      <c r="Q111" s="222">
        <v>44578</v>
      </c>
      <c r="R111" s="222">
        <v>44712</v>
      </c>
      <c r="S111" s="273">
        <v>11610000</v>
      </c>
      <c r="T111" s="273">
        <v>8600000</v>
      </c>
      <c r="U111" s="57">
        <v>85449357</v>
      </c>
      <c r="V111" t="s">
        <v>3357</v>
      </c>
      <c r="W111"/>
      <c r="X111"/>
    </row>
    <row r="112" spans="1:24" hidden="1">
      <c r="A112">
        <v>891780111</v>
      </c>
      <c r="B112" t="s">
        <v>25</v>
      </c>
      <c r="C112" t="s">
        <v>26</v>
      </c>
      <c r="D112" t="s">
        <v>27</v>
      </c>
      <c r="E112" t="s">
        <v>3678</v>
      </c>
      <c r="F112" t="s">
        <v>29</v>
      </c>
      <c r="G112" t="s">
        <v>1046</v>
      </c>
      <c r="H112" t="s">
        <v>31</v>
      </c>
      <c r="I112" s="273">
        <v>9333000</v>
      </c>
      <c r="J112" s="273">
        <v>0</v>
      </c>
      <c r="K112" s="273">
        <v>0</v>
      </c>
      <c r="L112" s="273">
        <v>0</v>
      </c>
      <c r="M112">
        <v>57428933</v>
      </c>
      <c r="N112" t="s">
        <v>3679</v>
      </c>
      <c r="O112" t="s">
        <v>3680</v>
      </c>
      <c r="P112" s="222">
        <v>44578</v>
      </c>
      <c r="Q112" s="222">
        <v>44578</v>
      </c>
      <c r="R112" s="222">
        <v>44712</v>
      </c>
      <c r="S112" s="273">
        <v>5333000</v>
      </c>
      <c r="T112" s="273">
        <v>4000000</v>
      </c>
      <c r="U112" s="57">
        <v>57435262</v>
      </c>
      <c r="V112" t="s">
        <v>3531</v>
      </c>
      <c r="W112"/>
      <c r="X112"/>
    </row>
    <row r="113" spans="1:24" hidden="1">
      <c r="A113">
        <v>891780111</v>
      </c>
      <c r="B113" t="s">
        <v>25</v>
      </c>
      <c r="C113" t="s">
        <v>26</v>
      </c>
      <c r="D113" t="s">
        <v>27</v>
      </c>
      <c r="E113" t="s">
        <v>3681</v>
      </c>
      <c r="F113" t="s">
        <v>29</v>
      </c>
      <c r="G113" t="s">
        <v>1046</v>
      </c>
      <c r="H113" t="s">
        <v>31</v>
      </c>
      <c r="I113" s="273">
        <v>12133000</v>
      </c>
      <c r="J113" s="273">
        <v>0</v>
      </c>
      <c r="K113" s="273">
        <v>0</v>
      </c>
      <c r="L113" s="273">
        <v>0</v>
      </c>
      <c r="M113">
        <v>84453261</v>
      </c>
      <c r="N113" t="s">
        <v>3682</v>
      </c>
      <c r="O113" t="s">
        <v>3683</v>
      </c>
      <c r="P113" s="222">
        <v>44578</v>
      </c>
      <c r="Q113" s="222">
        <v>44578</v>
      </c>
      <c r="R113" s="222">
        <v>44712</v>
      </c>
      <c r="S113" s="273">
        <v>6933000</v>
      </c>
      <c r="T113" s="273">
        <v>5200000</v>
      </c>
      <c r="U113" s="57">
        <v>85459497</v>
      </c>
      <c r="V113" t="s">
        <v>840</v>
      </c>
      <c r="W113"/>
      <c r="X113"/>
    </row>
    <row r="114" spans="1:24" hidden="1">
      <c r="A114">
        <v>891780111</v>
      </c>
      <c r="B114" t="s">
        <v>25</v>
      </c>
      <c r="C114" t="s">
        <v>26</v>
      </c>
      <c r="D114" t="s">
        <v>27</v>
      </c>
      <c r="E114" t="s">
        <v>3684</v>
      </c>
      <c r="F114" t="s">
        <v>29</v>
      </c>
      <c r="G114" t="s">
        <v>1046</v>
      </c>
      <c r="H114" t="s">
        <v>31</v>
      </c>
      <c r="I114" s="273">
        <v>26133000</v>
      </c>
      <c r="J114" s="273">
        <v>0</v>
      </c>
      <c r="K114" s="273">
        <v>0</v>
      </c>
      <c r="L114" s="273">
        <v>0</v>
      </c>
      <c r="M114">
        <v>19601307</v>
      </c>
      <c r="N114" t="s">
        <v>3685</v>
      </c>
      <c r="O114" t="s">
        <v>3686</v>
      </c>
      <c r="P114" s="222">
        <v>44578</v>
      </c>
      <c r="Q114" s="222">
        <v>44578</v>
      </c>
      <c r="R114" s="222">
        <v>44712</v>
      </c>
      <c r="S114" s="273">
        <v>14933000</v>
      </c>
      <c r="T114" s="273">
        <v>11200000</v>
      </c>
      <c r="U114" s="57">
        <v>85465146</v>
      </c>
      <c r="V114" t="s">
        <v>3381</v>
      </c>
      <c r="W114" s="133"/>
      <c r="X114"/>
    </row>
    <row r="115" spans="1:24" hidden="1">
      <c r="A115">
        <v>891780111</v>
      </c>
      <c r="B115" t="s">
        <v>25</v>
      </c>
      <c r="C115" t="s">
        <v>26</v>
      </c>
      <c r="D115" t="s">
        <v>27</v>
      </c>
      <c r="E115" t="s">
        <v>3687</v>
      </c>
      <c r="F115" t="s">
        <v>29</v>
      </c>
      <c r="G115" t="s">
        <v>1046</v>
      </c>
      <c r="H115" t="s">
        <v>31</v>
      </c>
      <c r="I115" s="273">
        <v>13533000</v>
      </c>
      <c r="J115" s="273">
        <v>0</v>
      </c>
      <c r="K115" s="273">
        <v>0</v>
      </c>
      <c r="L115" s="273">
        <v>0</v>
      </c>
      <c r="M115">
        <v>1082941715</v>
      </c>
      <c r="N115" t="s">
        <v>3688</v>
      </c>
      <c r="O115" t="s">
        <v>3551</v>
      </c>
      <c r="P115" s="222">
        <v>44578</v>
      </c>
      <c r="Q115" s="222">
        <v>44578</v>
      </c>
      <c r="R115" s="222">
        <v>44712</v>
      </c>
      <c r="S115" s="273">
        <v>7733000</v>
      </c>
      <c r="T115" s="273">
        <v>5800000</v>
      </c>
      <c r="U115" s="57">
        <v>85465146</v>
      </c>
      <c r="V115" t="s">
        <v>3381</v>
      </c>
      <c r="W115"/>
      <c r="X115"/>
    </row>
    <row r="116" spans="1:24" hidden="1">
      <c r="A116">
        <v>891780111</v>
      </c>
      <c r="B116" t="s">
        <v>25</v>
      </c>
      <c r="C116" t="s">
        <v>26</v>
      </c>
      <c r="D116" t="s">
        <v>27</v>
      </c>
      <c r="E116" t="s">
        <v>3689</v>
      </c>
      <c r="F116" t="s">
        <v>29</v>
      </c>
      <c r="G116" t="s">
        <v>1046</v>
      </c>
      <c r="H116" t="s">
        <v>31</v>
      </c>
      <c r="I116" s="273">
        <v>9000000</v>
      </c>
      <c r="J116" s="273">
        <v>0</v>
      </c>
      <c r="K116" s="273">
        <v>0</v>
      </c>
      <c r="L116" s="273">
        <v>0</v>
      </c>
      <c r="M116">
        <v>32801897</v>
      </c>
      <c r="N116" t="s">
        <v>3690</v>
      </c>
      <c r="O116" t="s">
        <v>3691</v>
      </c>
      <c r="P116" s="222">
        <v>44578</v>
      </c>
      <c r="Q116" s="222">
        <v>44578</v>
      </c>
      <c r="R116" s="222">
        <v>44712</v>
      </c>
      <c r="S116" s="273">
        <v>5000000</v>
      </c>
      <c r="T116" s="273">
        <v>4000000</v>
      </c>
      <c r="U116" s="57">
        <v>57441846</v>
      </c>
      <c r="V116" t="s">
        <v>3692</v>
      </c>
      <c r="W116"/>
      <c r="X116"/>
    </row>
    <row r="117" spans="1:24" hidden="1">
      <c r="A117">
        <v>891780111</v>
      </c>
      <c r="B117" t="s">
        <v>25</v>
      </c>
      <c r="C117" t="s">
        <v>26</v>
      </c>
      <c r="D117" t="s">
        <v>27</v>
      </c>
      <c r="E117" t="s">
        <v>3693</v>
      </c>
      <c r="F117" t="s">
        <v>29</v>
      </c>
      <c r="G117" t="s">
        <v>1046</v>
      </c>
      <c r="H117" t="s">
        <v>31</v>
      </c>
      <c r="I117" s="273">
        <v>7650000</v>
      </c>
      <c r="J117" s="273">
        <v>0</v>
      </c>
      <c r="K117" s="273">
        <v>0</v>
      </c>
      <c r="L117" s="273">
        <v>0</v>
      </c>
      <c r="M117">
        <v>1083023147</v>
      </c>
      <c r="N117" t="s">
        <v>3694</v>
      </c>
      <c r="O117" t="s">
        <v>3695</v>
      </c>
      <c r="P117" s="222">
        <v>44578</v>
      </c>
      <c r="Q117" s="222">
        <v>44578</v>
      </c>
      <c r="R117" s="222">
        <v>44712</v>
      </c>
      <c r="S117" s="273">
        <v>4250000</v>
      </c>
      <c r="T117" s="273">
        <v>3400000</v>
      </c>
      <c r="U117" s="223">
        <v>93400727</v>
      </c>
      <c r="V117" t="s">
        <v>3403</v>
      </c>
      <c r="W117"/>
      <c r="X117"/>
    </row>
    <row r="118" spans="1:24" hidden="1">
      <c r="A118">
        <v>891780111</v>
      </c>
      <c r="B118" t="s">
        <v>25</v>
      </c>
      <c r="C118" t="s">
        <v>26</v>
      </c>
      <c r="D118" t="s">
        <v>27</v>
      </c>
      <c r="E118" t="s">
        <v>3696</v>
      </c>
      <c r="F118" t="s">
        <v>29</v>
      </c>
      <c r="G118" t="s">
        <v>1046</v>
      </c>
      <c r="H118" t="s">
        <v>31</v>
      </c>
      <c r="I118" s="273">
        <v>14500000</v>
      </c>
      <c r="J118" s="273">
        <v>0</v>
      </c>
      <c r="K118" s="273">
        <v>0</v>
      </c>
      <c r="L118" s="273">
        <v>0</v>
      </c>
      <c r="M118">
        <v>1216966715</v>
      </c>
      <c r="N118" t="s">
        <v>3697</v>
      </c>
      <c r="O118" t="s">
        <v>3698</v>
      </c>
      <c r="P118" s="222">
        <v>44578</v>
      </c>
      <c r="Q118" s="222">
        <v>44578</v>
      </c>
      <c r="R118" s="222">
        <v>44712</v>
      </c>
      <c r="S118" s="273">
        <v>7347000</v>
      </c>
      <c r="T118" s="273">
        <v>7153000</v>
      </c>
      <c r="U118" s="57">
        <v>1032388270</v>
      </c>
      <c r="V118" t="s">
        <v>990</v>
      </c>
      <c r="W118"/>
      <c r="X118"/>
    </row>
    <row r="119" spans="1:24" hidden="1">
      <c r="A119">
        <v>891780111</v>
      </c>
      <c r="B119" t="s">
        <v>25</v>
      </c>
      <c r="C119" t="s">
        <v>26</v>
      </c>
      <c r="D119" t="s">
        <v>27</v>
      </c>
      <c r="E119" t="s">
        <v>3699</v>
      </c>
      <c r="F119" t="s">
        <v>29</v>
      </c>
      <c r="G119" t="s">
        <v>1046</v>
      </c>
      <c r="H119" t="s">
        <v>31</v>
      </c>
      <c r="I119" s="273">
        <v>18000000</v>
      </c>
      <c r="J119" s="273">
        <v>0</v>
      </c>
      <c r="K119" s="273">
        <v>0</v>
      </c>
      <c r="L119" s="273">
        <v>0</v>
      </c>
      <c r="M119">
        <v>39057134</v>
      </c>
      <c r="N119" t="s">
        <v>3700</v>
      </c>
      <c r="O119" t="s">
        <v>3701</v>
      </c>
      <c r="P119" s="222">
        <v>44578</v>
      </c>
      <c r="Q119" s="222">
        <v>44578</v>
      </c>
      <c r="R119" s="222">
        <v>44712</v>
      </c>
      <c r="S119" s="273">
        <v>10000000</v>
      </c>
      <c r="T119" s="273">
        <v>8000000</v>
      </c>
      <c r="U119" s="57">
        <v>12621405</v>
      </c>
      <c r="V119" t="s">
        <v>986</v>
      </c>
      <c r="W119"/>
      <c r="X119"/>
    </row>
    <row r="120" spans="1:24" hidden="1">
      <c r="A120">
        <v>891780111</v>
      </c>
      <c r="B120" t="s">
        <v>25</v>
      </c>
      <c r="C120" t="s">
        <v>26</v>
      </c>
      <c r="D120" t="s">
        <v>27</v>
      </c>
      <c r="E120" t="s">
        <v>3702</v>
      </c>
      <c r="F120" t="s">
        <v>29</v>
      </c>
      <c r="G120" t="s">
        <v>1046</v>
      </c>
      <c r="H120" t="s">
        <v>31</v>
      </c>
      <c r="I120" s="273">
        <v>23500000</v>
      </c>
      <c r="J120" s="273">
        <v>0</v>
      </c>
      <c r="K120" s="273">
        <v>0</v>
      </c>
      <c r="L120" s="273">
        <v>0</v>
      </c>
      <c r="M120">
        <v>1082841776</v>
      </c>
      <c r="N120" t="s">
        <v>3703</v>
      </c>
      <c r="O120" t="s">
        <v>3704</v>
      </c>
      <c r="P120" s="222">
        <v>44578</v>
      </c>
      <c r="Q120" s="222">
        <v>44578</v>
      </c>
      <c r="R120" s="222">
        <v>44712</v>
      </c>
      <c r="S120" s="273">
        <v>13500000</v>
      </c>
      <c r="T120" s="273">
        <v>10000000</v>
      </c>
      <c r="U120" s="57">
        <v>12621405</v>
      </c>
      <c r="V120" t="s">
        <v>986</v>
      </c>
      <c r="W120"/>
      <c r="X120"/>
    </row>
    <row r="121" spans="1:24" hidden="1">
      <c r="A121">
        <v>891780111</v>
      </c>
      <c r="B121" t="s">
        <v>25</v>
      </c>
      <c r="C121" t="s">
        <v>26</v>
      </c>
      <c r="D121" t="s">
        <v>27</v>
      </c>
      <c r="E121" t="s">
        <v>3705</v>
      </c>
      <c r="F121" t="s">
        <v>29</v>
      </c>
      <c r="G121" t="s">
        <v>1046</v>
      </c>
      <c r="H121" t="s">
        <v>31</v>
      </c>
      <c r="I121" s="273">
        <v>18000000</v>
      </c>
      <c r="J121" s="273">
        <v>0</v>
      </c>
      <c r="K121" s="273">
        <v>0</v>
      </c>
      <c r="L121" s="273">
        <v>0</v>
      </c>
      <c r="M121">
        <v>85460949</v>
      </c>
      <c r="N121" t="s">
        <v>3706</v>
      </c>
      <c r="O121" t="s">
        <v>3707</v>
      </c>
      <c r="P121" s="222">
        <v>44578</v>
      </c>
      <c r="Q121" s="222">
        <v>44578</v>
      </c>
      <c r="R121" s="222">
        <v>44712</v>
      </c>
      <c r="S121" s="273">
        <v>10000000</v>
      </c>
      <c r="T121" s="273">
        <v>8000000</v>
      </c>
      <c r="U121" s="57">
        <v>12621405</v>
      </c>
      <c r="V121" t="s">
        <v>986</v>
      </c>
      <c r="W121"/>
      <c r="X121"/>
    </row>
    <row r="122" spans="1:24" hidden="1">
      <c r="A122">
        <v>891780111</v>
      </c>
      <c r="B122" t="s">
        <v>25</v>
      </c>
      <c r="C122" t="s">
        <v>26</v>
      </c>
      <c r="D122" t="s">
        <v>27</v>
      </c>
      <c r="E122" t="s">
        <v>3708</v>
      </c>
      <c r="F122" t="s">
        <v>29</v>
      </c>
      <c r="G122" t="s">
        <v>1046</v>
      </c>
      <c r="H122" t="s">
        <v>31</v>
      </c>
      <c r="I122" s="273">
        <v>14850000</v>
      </c>
      <c r="J122" s="273">
        <v>0</v>
      </c>
      <c r="K122" s="273">
        <v>0</v>
      </c>
      <c r="L122" s="273">
        <v>0</v>
      </c>
      <c r="M122">
        <v>1082961349</v>
      </c>
      <c r="N122" t="s">
        <v>3709</v>
      </c>
      <c r="O122" t="s">
        <v>3710</v>
      </c>
      <c r="P122" s="222">
        <v>44578</v>
      </c>
      <c r="Q122" s="222">
        <v>44578</v>
      </c>
      <c r="R122" s="222">
        <v>44712</v>
      </c>
      <c r="S122" s="273">
        <v>8250000</v>
      </c>
      <c r="T122" s="273">
        <v>6600000</v>
      </c>
      <c r="U122" s="57">
        <v>12621405</v>
      </c>
      <c r="V122" t="s">
        <v>986</v>
      </c>
      <c r="W122"/>
      <c r="X122"/>
    </row>
    <row r="123" spans="1:24" hidden="1">
      <c r="A123">
        <v>891780111</v>
      </c>
      <c r="B123" t="s">
        <v>25</v>
      </c>
      <c r="C123" t="s">
        <v>26</v>
      </c>
      <c r="D123" t="s">
        <v>27</v>
      </c>
      <c r="E123" t="s">
        <v>3711</v>
      </c>
      <c r="F123" t="s">
        <v>29</v>
      </c>
      <c r="G123" t="s">
        <v>1046</v>
      </c>
      <c r="H123" t="s">
        <v>31</v>
      </c>
      <c r="I123" s="273">
        <v>13050000</v>
      </c>
      <c r="J123" s="273">
        <v>0</v>
      </c>
      <c r="K123" s="273">
        <v>0</v>
      </c>
      <c r="L123" s="273">
        <v>0</v>
      </c>
      <c r="M123">
        <v>26671855</v>
      </c>
      <c r="N123" t="s">
        <v>3712</v>
      </c>
      <c r="O123" t="s">
        <v>3713</v>
      </c>
      <c r="P123" s="222">
        <v>44578</v>
      </c>
      <c r="Q123" s="222">
        <v>44578</v>
      </c>
      <c r="R123" s="222">
        <v>44712</v>
      </c>
      <c r="S123" s="273">
        <v>7250000</v>
      </c>
      <c r="T123" s="273">
        <v>5800000</v>
      </c>
      <c r="U123" s="57">
        <v>39058006</v>
      </c>
      <c r="V123" t="s">
        <v>3597</v>
      </c>
      <c r="W123"/>
      <c r="X123"/>
    </row>
    <row r="124" spans="1:24" hidden="1">
      <c r="A124">
        <v>891780111</v>
      </c>
      <c r="B124" t="s">
        <v>25</v>
      </c>
      <c r="C124" t="s">
        <v>26</v>
      </c>
      <c r="D124" t="s">
        <v>27</v>
      </c>
      <c r="E124" t="s">
        <v>3714</v>
      </c>
      <c r="F124" t="s">
        <v>29</v>
      </c>
      <c r="G124" t="s">
        <v>1046</v>
      </c>
      <c r="H124" t="s">
        <v>31</v>
      </c>
      <c r="I124" s="273">
        <v>13050000</v>
      </c>
      <c r="J124" s="273">
        <v>0</v>
      </c>
      <c r="K124" s="273">
        <v>0</v>
      </c>
      <c r="L124" s="273">
        <v>0</v>
      </c>
      <c r="M124">
        <v>7602309</v>
      </c>
      <c r="N124" t="s">
        <v>3715</v>
      </c>
      <c r="O124" t="s">
        <v>3716</v>
      </c>
      <c r="P124" s="222">
        <v>44578</v>
      </c>
      <c r="Q124" s="222">
        <v>44578</v>
      </c>
      <c r="R124" s="222">
        <v>44712</v>
      </c>
      <c r="S124" s="273">
        <v>7250000</v>
      </c>
      <c r="T124" s="273">
        <v>5800000</v>
      </c>
      <c r="U124" s="223">
        <v>39058006</v>
      </c>
      <c r="V124" t="s">
        <v>3597</v>
      </c>
      <c r="W124"/>
      <c r="X124"/>
    </row>
    <row r="125" spans="1:24" hidden="1">
      <c r="A125">
        <v>891780111</v>
      </c>
      <c r="B125" t="s">
        <v>25</v>
      </c>
      <c r="C125" t="s">
        <v>26</v>
      </c>
      <c r="D125" t="s">
        <v>27</v>
      </c>
      <c r="E125" t="s">
        <v>3717</v>
      </c>
      <c r="F125" t="s">
        <v>29</v>
      </c>
      <c r="G125" t="s">
        <v>1046</v>
      </c>
      <c r="H125" t="s">
        <v>31</v>
      </c>
      <c r="I125" s="273">
        <v>7650000</v>
      </c>
      <c r="J125" s="273">
        <v>0</v>
      </c>
      <c r="K125" s="273">
        <v>0</v>
      </c>
      <c r="L125" s="273">
        <v>0</v>
      </c>
      <c r="M125">
        <v>36695081</v>
      </c>
      <c r="N125" t="s">
        <v>3718</v>
      </c>
      <c r="O125" t="s">
        <v>3719</v>
      </c>
      <c r="P125" s="222">
        <v>44578</v>
      </c>
      <c r="Q125" s="222">
        <v>44578</v>
      </c>
      <c r="R125" s="222">
        <v>44712</v>
      </c>
      <c r="S125" s="273">
        <v>4250000</v>
      </c>
      <c r="T125" s="273">
        <v>3400000</v>
      </c>
      <c r="U125" s="223">
        <v>45507423</v>
      </c>
      <c r="V125" t="s">
        <v>3720</v>
      </c>
      <c r="W125"/>
      <c r="X125"/>
    </row>
    <row r="126" spans="1:24" hidden="1">
      <c r="A126">
        <v>891780111</v>
      </c>
      <c r="B126" t="s">
        <v>25</v>
      </c>
      <c r="C126" t="s">
        <v>26</v>
      </c>
      <c r="D126" t="s">
        <v>27</v>
      </c>
      <c r="E126" t="s">
        <v>3721</v>
      </c>
      <c r="F126" t="s">
        <v>29</v>
      </c>
      <c r="G126" t="s">
        <v>1046</v>
      </c>
      <c r="H126" t="s">
        <v>31</v>
      </c>
      <c r="I126" s="273">
        <v>15750000</v>
      </c>
      <c r="J126" s="273">
        <v>0</v>
      </c>
      <c r="K126" s="273">
        <v>0</v>
      </c>
      <c r="L126" s="273">
        <v>0</v>
      </c>
      <c r="M126">
        <v>57298641</v>
      </c>
      <c r="N126" t="s">
        <v>3722</v>
      </c>
      <c r="O126" t="s">
        <v>3723</v>
      </c>
      <c r="P126" s="222">
        <v>44578</v>
      </c>
      <c r="Q126" s="222">
        <v>44578</v>
      </c>
      <c r="R126" s="222">
        <v>44712</v>
      </c>
      <c r="S126" s="273">
        <v>8750000</v>
      </c>
      <c r="T126" s="273">
        <v>7000000</v>
      </c>
      <c r="U126" s="223">
        <v>45507423</v>
      </c>
      <c r="V126" t="s">
        <v>3720</v>
      </c>
      <c r="W126"/>
      <c r="X126"/>
    </row>
    <row r="127" spans="1:24" hidden="1">
      <c r="A127">
        <v>891780111</v>
      </c>
      <c r="B127" t="s">
        <v>25</v>
      </c>
      <c r="C127" t="s">
        <v>26</v>
      </c>
      <c r="D127" t="s">
        <v>27</v>
      </c>
      <c r="E127" t="s">
        <v>3724</v>
      </c>
      <c r="F127" t="s">
        <v>29</v>
      </c>
      <c r="G127" t="s">
        <v>1046</v>
      </c>
      <c r="H127" t="s">
        <v>31</v>
      </c>
      <c r="I127" s="273">
        <v>7650000</v>
      </c>
      <c r="J127" s="273">
        <v>0</v>
      </c>
      <c r="K127" s="273">
        <v>0</v>
      </c>
      <c r="L127" s="273">
        <v>0</v>
      </c>
      <c r="M127">
        <v>57443446</v>
      </c>
      <c r="N127" t="s">
        <v>3725</v>
      </c>
      <c r="O127" t="s">
        <v>3726</v>
      </c>
      <c r="P127" s="222">
        <v>44578</v>
      </c>
      <c r="Q127" s="222">
        <v>44578</v>
      </c>
      <c r="R127" s="222">
        <v>44712</v>
      </c>
      <c r="S127" s="273">
        <v>4250000</v>
      </c>
      <c r="T127" s="273">
        <v>3400000</v>
      </c>
      <c r="U127" s="223">
        <v>45507423</v>
      </c>
      <c r="V127" t="s">
        <v>3720</v>
      </c>
      <c r="W127"/>
      <c r="X127"/>
    </row>
    <row r="128" spans="1:24" hidden="1">
      <c r="A128">
        <v>891780111</v>
      </c>
      <c r="B128" t="s">
        <v>25</v>
      </c>
      <c r="C128" t="s">
        <v>26</v>
      </c>
      <c r="D128" t="s">
        <v>27</v>
      </c>
      <c r="E128" t="s">
        <v>3727</v>
      </c>
      <c r="F128" t="s">
        <v>29</v>
      </c>
      <c r="G128" t="s">
        <v>1046</v>
      </c>
      <c r="H128" t="s">
        <v>31</v>
      </c>
      <c r="I128" s="273">
        <v>10350000</v>
      </c>
      <c r="J128" s="273">
        <v>0</v>
      </c>
      <c r="K128" s="273">
        <v>0</v>
      </c>
      <c r="L128" s="273">
        <v>0</v>
      </c>
      <c r="M128">
        <v>84456169</v>
      </c>
      <c r="N128" t="s">
        <v>3728</v>
      </c>
      <c r="O128" t="s">
        <v>3729</v>
      </c>
      <c r="P128" s="222">
        <v>44578</v>
      </c>
      <c r="Q128" s="222">
        <v>44578</v>
      </c>
      <c r="R128" s="222">
        <v>44712</v>
      </c>
      <c r="S128" s="273">
        <v>5750000</v>
      </c>
      <c r="T128" s="273">
        <v>4600000</v>
      </c>
      <c r="U128" s="223">
        <v>45507423</v>
      </c>
      <c r="V128" t="s">
        <v>3720</v>
      </c>
      <c r="W128"/>
      <c r="X128"/>
    </row>
    <row r="129" spans="1:24" hidden="1">
      <c r="A129">
        <v>891780111</v>
      </c>
      <c r="B129" t="s">
        <v>25</v>
      </c>
      <c r="C129" t="s">
        <v>26</v>
      </c>
      <c r="D129" t="s">
        <v>27</v>
      </c>
      <c r="E129" t="s">
        <v>3730</v>
      </c>
      <c r="F129" t="s">
        <v>29</v>
      </c>
      <c r="G129" t="s">
        <v>1046</v>
      </c>
      <c r="H129" t="s">
        <v>31</v>
      </c>
      <c r="I129" s="273">
        <v>7650000</v>
      </c>
      <c r="J129" s="273">
        <v>0</v>
      </c>
      <c r="K129" s="273">
        <v>0</v>
      </c>
      <c r="L129" s="273">
        <v>0</v>
      </c>
      <c r="M129">
        <v>1085227404</v>
      </c>
      <c r="N129" t="s">
        <v>3731</v>
      </c>
      <c r="O129" t="s">
        <v>3732</v>
      </c>
      <c r="P129" s="222">
        <v>44578</v>
      </c>
      <c r="Q129" s="222">
        <v>44578</v>
      </c>
      <c r="R129" s="222">
        <v>44712</v>
      </c>
      <c r="S129" s="273">
        <v>4250000</v>
      </c>
      <c r="T129" s="273">
        <v>3400000</v>
      </c>
      <c r="U129" s="223">
        <v>45507423</v>
      </c>
      <c r="V129" t="s">
        <v>3720</v>
      </c>
      <c r="W129"/>
      <c r="X129"/>
    </row>
    <row r="130" spans="1:24">
      <c r="A130">
        <v>891780111</v>
      </c>
      <c r="B130" t="s">
        <v>25</v>
      </c>
      <c r="C130" t="s">
        <v>26</v>
      </c>
      <c r="D130" t="s">
        <v>27</v>
      </c>
      <c r="E130" t="s">
        <v>3733</v>
      </c>
      <c r="F130" t="s">
        <v>29</v>
      </c>
      <c r="G130" t="s">
        <v>1046</v>
      </c>
      <c r="H130" t="s">
        <v>31</v>
      </c>
      <c r="I130" s="273">
        <v>1000000</v>
      </c>
      <c r="J130" s="273">
        <v>0</v>
      </c>
      <c r="K130" s="273">
        <v>0</v>
      </c>
      <c r="L130" s="273">
        <v>0</v>
      </c>
      <c r="M130">
        <v>57444371</v>
      </c>
      <c r="N130" t="s">
        <v>3734</v>
      </c>
      <c r="O130" t="s">
        <v>3735</v>
      </c>
      <c r="P130" s="222">
        <v>44578</v>
      </c>
      <c r="Q130" s="222">
        <v>44578</v>
      </c>
      <c r="R130" s="222">
        <v>44592</v>
      </c>
      <c r="S130" s="273">
        <v>1000000</v>
      </c>
      <c r="T130" s="273">
        <v>0</v>
      </c>
      <c r="U130" s="223">
        <v>72175282</v>
      </c>
      <c r="V130" t="s">
        <v>3601</v>
      </c>
      <c r="W130"/>
      <c r="X130"/>
    </row>
    <row r="131" spans="1:24" hidden="1">
      <c r="A131">
        <v>891780111</v>
      </c>
      <c r="B131" t="s">
        <v>25</v>
      </c>
      <c r="C131" t="s">
        <v>26</v>
      </c>
      <c r="D131" t="s">
        <v>27</v>
      </c>
      <c r="E131" t="s">
        <v>3736</v>
      </c>
      <c r="F131" t="s">
        <v>29</v>
      </c>
      <c r="G131" t="s">
        <v>1046</v>
      </c>
      <c r="H131" t="s">
        <v>31</v>
      </c>
      <c r="I131" s="273">
        <v>11700000</v>
      </c>
      <c r="J131" s="273">
        <v>0</v>
      </c>
      <c r="K131" s="273">
        <v>0</v>
      </c>
      <c r="L131" s="273">
        <v>0</v>
      </c>
      <c r="M131">
        <v>1083020695</v>
      </c>
      <c r="N131" t="s">
        <v>3737</v>
      </c>
      <c r="O131" t="s">
        <v>3738</v>
      </c>
      <c r="P131" s="222">
        <v>44578</v>
      </c>
      <c r="Q131" s="222">
        <v>44578</v>
      </c>
      <c r="R131" s="222">
        <v>44712</v>
      </c>
      <c r="S131" s="273">
        <v>6500000</v>
      </c>
      <c r="T131" s="273">
        <v>5200000</v>
      </c>
      <c r="U131" s="57">
        <v>72175282</v>
      </c>
      <c r="V131" t="s">
        <v>3601</v>
      </c>
      <c r="W131"/>
      <c r="X131"/>
    </row>
    <row r="132" spans="1:24" hidden="1">
      <c r="A132">
        <v>891780111</v>
      </c>
      <c r="B132" t="s">
        <v>25</v>
      </c>
      <c r="C132" t="s">
        <v>26</v>
      </c>
      <c r="D132" t="s">
        <v>27</v>
      </c>
      <c r="E132" t="s">
        <v>3739</v>
      </c>
      <c r="F132" t="s">
        <v>29</v>
      </c>
      <c r="G132" t="s">
        <v>1046</v>
      </c>
      <c r="H132" t="s">
        <v>31</v>
      </c>
      <c r="I132" s="273">
        <v>24400000</v>
      </c>
      <c r="J132" s="273">
        <v>0</v>
      </c>
      <c r="K132" s="273">
        <v>0</v>
      </c>
      <c r="L132" s="273">
        <v>0</v>
      </c>
      <c r="M132">
        <v>85450384</v>
      </c>
      <c r="N132" t="s">
        <v>3740</v>
      </c>
      <c r="O132" t="s">
        <v>3741</v>
      </c>
      <c r="P132" s="222">
        <v>44578</v>
      </c>
      <c r="Q132" s="222">
        <v>44593</v>
      </c>
      <c r="R132" s="222">
        <v>44712</v>
      </c>
      <c r="S132" s="273">
        <v>12200000</v>
      </c>
      <c r="T132" s="273">
        <v>12200000</v>
      </c>
      <c r="U132" s="57">
        <v>85455983</v>
      </c>
      <c r="V132" t="s">
        <v>3421</v>
      </c>
      <c r="W132"/>
      <c r="X132"/>
    </row>
    <row r="133" spans="1:24" hidden="1">
      <c r="A133">
        <v>891780111</v>
      </c>
      <c r="B133" t="s">
        <v>25</v>
      </c>
      <c r="C133" t="s">
        <v>26</v>
      </c>
      <c r="D133" t="s">
        <v>27</v>
      </c>
      <c r="E133" t="s">
        <v>3742</v>
      </c>
      <c r="F133" t="s">
        <v>29</v>
      </c>
      <c r="G133" t="s">
        <v>1046</v>
      </c>
      <c r="H133" t="s">
        <v>31</v>
      </c>
      <c r="I133" s="273">
        <v>22500000</v>
      </c>
      <c r="J133" s="273">
        <v>0</v>
      </c>
      <c r="K133" s="273">
        <v>0</v>
      </c>
      <c r="L133" s="273">
        <v>0</v>
      </c>
      <c r="M133">
        <v>1082939683</v>
      </c>
      <c r="N133" t="s">
        <v>3743</v>
      </c>
      <c r="O133" t="s">
        <v>3744</v>
      </c>
      <c r="P133" s="222">
        <v>44578</v>
      </c>
      <c r="Q133" s="222">
        <v>44578</v>
      </c>
      <c r="R133" s="222">
        <v>44712</v>
      </c>
      <c r="S133" s="273">
        <v>12500000</v>
      </c>
      <c r="T133" s="273">
        <v>10000000</v>
      </c>
      <c r="U133" s="57">
        <v>85455983</v>
      </c>
      <c r="V133" t="s">
        <v>3421</v>
      </c>
      <c r="W133"/>
      <c r="X133"/>
    </row>
    <row r="134" spans="1:24" hidden="1">
      <c r="A134">
        <v>891780111</v>
      </c>
      <c r="B134" t="s">
        <v>25</v>
      </c>
      <c r="C134" t="s">
        <v>26</v>
      </c>
      <c r="D134" t="s">
        <v>27</v>
      </c>
      <c r="E134" t="s">
        <v>3745</v>
      </c>
      <c r="F134" t="s">
        <v>29</v>
      </c>
      <c r="G134" t="s">
        <v>1046</v>
      </c>
      <c r="H134" t="s">
        <v>31</v>
      </c>
      <c r="I134" s="273">
        <v>11700000</v>
      </c>
      <c r="J134" s="273">
        <v>0</v>
      </c>
      <c r="K134" s="273">
        <v>0</v>
      </c>
      <c r="L134" s="273">
        <v>0</v>
      </c>
      <c r="M134">
        <v>92642274</v>
      </c>
      <c r="N134" t="s">
        <v>3746</v>
      </c>
      <c r="O134" t="s">
        <v>3747</v>
      </c>
      <c r="P134" s="222">
        <v>44578</v>
      </c>
      <c r="Q134" s="222">
        <v>44578</v>
      </c>
      <c r="R134" s="222">
        <v>44712</v>
      </c>
      <c r="S134" s="273">
        <v>6500000</v>
      </c>
      <c r="T134" s="273">
        <v>5200000</v>
      </c>
      <c r="U134" s="57">
        <v>85473390</v>
      </c>
      <c r="V134" t="s">
        <v>871</v>
      </c>
      <c r="W134"/>
      <c r="X134"/>
    </row>
    <row r="135" spans="1:24" hidden="1">
      <c r="A135">
        <v>891780111</v>
      </c>
      <c r="B135" t="s">
        <v>25</v>
      </c>
      <c r="C135" t="s">
        <v>93</v>
      </c>
      <c r="D135" t="s">
        <v>27</v>
      </c>
      <c r="E135" t="s">
        <v>3748</v>
      </c>
      <c r="F135" t="s">
        <v>29</v>
      </c>
      <c r="G135" t="s">
        <v>1046</v>
      </c>
      <c r="H135" t="s">
        <v>31</v>
      </c>
      <c r="I135" s="273">
        <v>13200000</v>
      </c>
      <c r="J135" s="273">
        <v>0</v>
      </c>
      <c r="K135" s="273">
        <v>0</v>
      </c>
      <c r="L135" s="273">
        <v>0</v>
      </c>
      <c r="M135">
        <v>1083020916</v>
      </c>
      <c r="N135" t="s">
        <v>3749</v>
      </c>
      <c r="O135" t="s">
        <v>3750</v>
      </c>
      <c r="P135" s="222">
        <v>44578</v>
      </c>
      <c r="Q135" s="222">
        <v>44578</v>
      </c>
      <c r="R135" s="222">
        <v>44742</v>
      </c>
      <c r="S135" s="273">
        <v>6600000</v>
      </c>
      <c r="T135" s="273">
        <v>6600000</v>
      </c>
      <c r="U135" s="57">
        <v>1192791759</v>
      </c>
      <c r="V135" t="s">
        <v>3424</v>
      </c>
      <c r="W135"/>
      <c r="X135"/>
    </row>
    <row r="136" spans="1:24" hidden="1">
      <c r="A136">
        <v>891780111</v>
      </c>
      <c r="B136" t="s">
        <v>25</v>
      </c>
      <c r="C136" t="s">
        <v>93</v>
      </c>
      <c r="D136" t="s">
        <v>27</v>
      </c>
      <c r="E136" t="s">
        <v>3751</v>
      </c>
      <c r="F136" t="s">
        <v>29</v>
      </c>
      <c r="G136" t="s">
        <v>1046</v>
      </c>
      <c r="H136" t="s">
        <v>31</v>
      </c>
      <c r="I136" s="273">
        <v>17820000</v>
      </c>
      <c r="J136" s="273">
        <v>0</v>
      </c>
      <c r="K136" s="273">
        <v>0</v>
      </c>
      <c r="L136" s="273">
        <v>0</v>
      </c>
      <c r="M136">
        <v>1081823159</v>
      </c>
      <c r="N136" t="s">
        <v>3752</v>
      </c>
      <c r="O136" t="s">
        <v>3753</v>
      </c>
      <c r="P136" s="222">
        <v>44579</v>
      </c>
      <c r="Q136" s="222">
        <v>44579</v>
      </c>
      <c r="R136" s="222">
        <v>44742</v>
      </c>
      <c r="S136" s="273">
        <v>8100000</v>
      </c>
      <c r="T136" s="273">
        <v>9720000</v>
      </c>
      <c r="U136" s="223">
        <v>1192791759</v>
      </c>
      <c r="V136" t="s">
        <v>3424</v>
      </c>
      <c r="W136"/>
      <c r="X136"/>
    </row>
    <row r="137" spans="1:24" hidden="1">
      <c r="A137">
        <v>891780111</v>
      </c>
      <c r="B137" t="s">
        <v>25</v>
      </c>
      <c r="C137" t="s">
        <v>26</v>
      </c>
      <c r="D137" t="s">
        <v>27</v>
      </c>
      <c r="E137" t="s">
        <v>3754</v>
      </c>
      <c r="F137" t="s">
        <v>29</v>
      </c>
      <c r="G137" t="s">
        <v>1046</v>
      </c>
      <c r="H137" t="s">
        <v>31</v>
      </c>
      <c r="I137" s="273">
        <v>25200000</v>
      </c>
      <c r="J137" s="273">
        <v>0</v>
      </c>
      <c r="K137" s="273">
        <v>0</v>
      </c>
      <c r="L137" s="273">
        <v>0</v>
      </c>
      <c r="M137">
        <v>12564670</v>
      </c>
      <c r="N137" t="s">
        <v>3755</v>
      </c>
      <c r="O137" t="s">
        <v>3756</v>
      </c>
      <c r="P137" s="222">
        <v>44579</v>
      </c>
      <c r="Q137" s="222">
        <v>44579</v>
      </c>
      <c r="R137" s="222">
        <v>44712</v>
      </c>
      <c r="S137" s="273">
        <v>11947000</v>
      </c>
      <c r="T137" s="273">
        <v>13253000</v>
      </c>
      <c r="U137" s="57">
        <v>84452087</v>
      </c>
      <c r="V137" t="s">
        <v>3449</v>
      </c>
      <c r="W137"/>
      <c r="X137"/>
    </row>
    <row r="138" spans="1:24" hidden="1">
      <c r="A138">
        <v>891780111</v>
      </c>
      <c r="B138" t="s">
        <v>25</v>
      </c>
      <c r="C138" t="s">
        <v>26</v>
      </c>
      <c r="D138" t="s">
        <v>27</v>
      </c>
      <c r="E138" t="s">
        <v>3757</v>
      </c>
      <c r="F138" t="s">
        <v>29</v>
      </c>
      <c r="G138" t="s">
        <v>1046</v>
      </c>
      <c r="H138" t="s">
        <v>31</v>
      </c>
      <c r="I138" s="273">
        <v>11700000</v>
      </c>
      <c r="J138" s="273">
        <v>0</v>
      </c>
      <c r="K138" s="273">
        <v>0</v>
      </c>
      <c r="L138" s="273">
        <v>0</v>
      </c>
      <c r="M138">
        <v>1082857989</v>
      </c>
      <c r="N138" t="s">
        <v>3758</v>
      </c>
      <c r="O138" t="s">
        <v>3759</v>
      </c>
      <c r="P138" s="222">
        <v>44579</v>
      </c>
      <c r="Q138" s="222">
        <v>44579</v>
      </c>
      <c r="R138" s="222">
        <v>44712</v>
      </c>
      <c r="S138" s="273">
        <v>6500000</v>
      </c>
      <c r="T138" s="273">
        <v>5200000</v>
      </c>
      <c r="U138" s="57">
        <v>72175282</v>
      </c>
      <c r="V138" t="s">
        <v>3462</v>
      </c>
      <c r="W138" s="133"/>
      <c r="X138"/>
    </row>
    <row r="139" spans="1:24" hidden="1">
      <c r="A139">
        <v>891780111</v>
      </c>
      <c r="B139" t="s">
        <v>25</v>
      </c>
      <c r="C139" t="s">
        <v>26</v>
      </c>
      <c r="D139" t="s">
        <v>27</v>
      </c>
      <c r="E139" t="s">
        <v>3760</v>
      </c>
      <c r="F139" t="s">
        <v>29</v>
      </c>
      <c r="G139" t="s">
        <v>1046</v>
      </c>
      <c r="H139" t="s">
        <v>31</v>
      </c>
      <c r="I139" s="273">
        <v>11700000</v>
      </c>
      <c r="J139" s="273">
        <v>0</v>
      </c>
      <c r="K139" s="273">
        <v>0</v>
      </c>
      <c r="L139" s="273">
        <v>0</v>
      </c>
      <c r="M139">
        <v>7631214</v>
      </c>
      <c r="N139" t="s">
        <v>3761</v>
      </c>
      <c r="O139" t="s">
        <v>3762</v>
      </c>
      <c r="P139" s="222">
        <v>44579</v>
      </c>
      <c r="Q139" s="222">
        <v>44579</v>
      </c>
      <c r="R139" s="222">
        <v>44712</v>
      </c>
      <c r="S139" s="273">
        <v>6500000</v>
      </c>
      <c r="T139" s="273">
        <v>5200000</v>
      </c>
      <c r="U139" s="57">
        <v>72175282</v>
      </c>
      <c r="V139" t="s">
        <v>3462</v>
      </c>
      <c r="W139"/>
      <c r="X139"/>
    </row>
    <row r="140" spans="1:24" hidden="1">
      <c r="A140">
        <v>891780111</v>
      </c>
      <c r="B140" t="s">
        <v>25</v>
      </c>
      <c r="C140" t="s">
        <v>26</v>
      </c>
      <c r="D140" t="s">
        <v>27</v>
      </c>
      <c r="E140" t="s">
        <v>3763</v>
      </c>
      <c r="F140" t="s">
        <v>29</v>
      </c>
      <c r="G140" t="s">
        <v>1046</v>
      </c>
      <c r="H140" t="s">
        <v>31</v>
      </c>
      <c r="I140" s="273">
        <v>11700000</v>
      </c>
      <c r="J140" s="273">
        <v>0</v>
      </c>
      <c r="K140" s="273">
        <v>0</v>
      </c>
      <c r="L140" s="273">
        <v>0</v>
      </c>
      <c r="M140">
        <v>39046439</v>
      </c>
      <c r="N140" t="s">
        <v>3764</v>
      </c>
      <c r="O140" t="s">
        <v>3765</v>
      </c>
      <c r="P140" s="222">
        <v>44579</v>
      </c>
      <c r="Q140" s="222">
        <v>44579</v>
      </c>
      <c r="R140" s="222">
        <v>44712</v>
      </c>
      <c r="S140" s="273">
        <v>6500000</v>
      </c>
      <c r="T140" s="273">
        <v>5200000</v>
      </c>
      <c r="U140" s="57">
        <v>36665858</v>
      </c>
      <c r="V140" t="s">
        <v>3766</v>
      </c>
      <c r="W140"/>
      <c r="X140"/>
    </row>
    <row r="141" spans="1:24" hidden="1">
      <c r="A141">
        <v>891780111</v>
      </c>
      <c r="B141" t="s">
        <v>25</v>
      </c>
      <c r="C141" t="s">
        <v>26</v>
      </c>
      <c r="D141" t="s">
        <v>27</v>
      </c>
      <c r="E141" t="s">
        <v>3767</v>
      </c>
      <c r="F141" t="s">
        <v>29</v>
      </c>
      <c r="G141" t="s">
        <v>1046</v>
      </c>
      <c r="H141" t="s">
        <v>31</v>
      </c>
      <c r="I141" s="273">
        <v>10350000</v>
      </c>
      <c r="J141" s="273">
        <v>0</v>
      </c>
      <c r="K141" s="273">
        <v>0</v>
      </c>
      <c r="L141" s="273">
        <v>0</v>
      </c>
      <c r="M141">
        <v>57444678</v>
      </c>
      <c r="N141" t="s">
        <v>3768</v>
      </c>
      <c r="O141" t="s">
        <v>3769</v>
      </c>
      <c r="P141" s="222">
        <v>44579</v>
      </c>
      <c r="Q141" s="222">
        <v>44579</v>
      </c>
      <c r="R141" s="222">
        <v>44712</v>
      </c>
      <c r="S141" s="273">
        <v>5750000</v>
      </c>
      <c r="T141" s="273">
        <v>4600000</v>
      </c>
      <c r="U141" s="57">
        <v>36665858</v>
      </c>
      <c r="V141" t="s">
        <v>3766</v>
      </c>
      <c r="W141"/>
      <c r="X141"/>
    </row>
    <row r="142" spans="1:24" hidden="1">
      <c r="A142">
        <v>891780111</v>
      </c>
      <c r="B142" t="s">
        <v>25</v>
      </c>
      <c r="C142" t="s">
        <v>26</v>
      </c>
      <c r="D142" t="s">
        <v>27</v>
      </c>
      <c r="E142" t="s">
        <v>3770</v>
      </c>
      <c r="F142" t="s">
        <v>29</v>
      </c>
      <c r="G142" t="s">
        <v>1046</v>
      </c>
      <c r="H142" t="s">
        <v>31</v>
      </c>
      <c r="I142" s="273">
        <v>25850000</v>
      </c>
      <c r="J142" s="273">
        <v>0</v>
      </c>
      <c r="K142" s="273">
        <v>0</v>
      </c>
      <c r="L142" s="273">
        <v>0</v>
      </c>
      <c r="M142">
        <v>45558062</v>
      </c>
      <c r="N142" t="s">
        <v>3771</v>
      </c>
      <c r="O142" t="s">
        <v>3772</v>
      </c>
      <c r="P142" s="222">
        <v>44579</v>
      </c>
      <c r="Q142" s="222">
        <v>44579</v>
      </c>
      <c r="R142" s="222">
        <v>44712</v>
      </c>
      <c r="S142" s="273">
        <v>14850000</v>
      </c>
      <c r="T142" s="273">
        <v>11000000</v>
      </c>
      <c r="U142" s="224">
        <v>26668285</v>
      </c>
      <c r="V142" t="s">
        <v>3773</v>
      </c>
      <c r="W142"/>
      <c r="X142"/>
    </row>
    <row r="143" spans="1:24" hidden="1">
      <c r="A143">
        <v>891780111</v>
      </c>
      <c r="B143" t="s">
        <v>25</v>
      </c>
      <c r="C143" t="s">
        <v>26</v>
      </c>
      <c r="D143" t="s">
        <v>27</v>
      </c>
      <c r="E143" t="s">
        <v>3774</v>
      </c>
      <c r="F143" t="s">
        <v>29</v>
      </c>
      <c r="G143" t="s">
        <v>1046</v>
      </c>
      <c r="H143" t="s">
        <v>31</v>
      </c>
      <c r="I143" s="273">
        <v>14850000</v>
      </c>
      <c r="J143" s="273">
        <v>0</v>
      </c>
      <c r="K143" s="273">
        <v>0</v>
      </c>
      <c r="L143" s="273">
        <v>0</v>
      </c>
      <c r="M143">
        <v>32790934</v>
      </c>
      <c r="N143" t="s">
        <v>775</v>
      </c>
      <c r="O143" t="s">
        <v>3775</v>
      </c>
      <c r="P143" s="222">
        <v>44579</v>
      </c>
      <c r="Q143" s="222">
        <v>44579</v>
      </c>
      <c r="R143" s="222">
        <v>44712</v>
      </c>
      <c r="S143" s="273">
        <v>8250000</v>
      </c>
      <c r="T143" s="273">
        <v>6600000</v>
      </c>
      <c r="U143" s="224">
        <v>7144175</v>
      </c>
      <c r="V143" t="s">
        <v>3776</v>
      </c>
      <c r="W143"/>
      <c r="X143"/>
    </row>
    <row r="144" spans="1:24" hidden="1">
      <c r="A144">
        <v>891780111</v>
      </c>
      <c r="B144" t="s">
        <v>25</v>
      </c>
      <c r="C144" t="s">
        <v>26</v>
      </c>
      <c r="D144" t="s">
        <v>27</v>
      </c>
      <c r="E144" t="s">
        <v>3777</v>
      </c>
      <c r="F144" t="s">
        <v>29</v>
      </c>
      <c r="G144" t="s">
        <v>1046</v>
      </c>
      <c r="H144" t="s">
        <v>31</v>
      </c>
      <c r="I144" s="273">
        <v>11613000</v>
      </c>
      <c r="J144" s="273">
        <v>0</v>
      </c>
      <c r="K144" s="273">
        <v>0</v>
      </c>
      <c r="L144" s="273">
        <v>0</v>
      </c>
      <c r="M144">
        <v>1083553499</v>
      </c>
      <c r="N144" t="s">
        <v>3778</v>
      </c>
      <c r="O144" t="s">
        <v>3779</v>
      </c>
      <c r="P144" s="222">
        <v>44579</v>
      </c>
      <c r="Q144" s="222">
        <v>44579</v>
      </c>
      <c r="R144" s="222">
        <v>44712</v>
      </c>
      <c r="S144" s="273">
        <v>6413000</v>
      </c>
      <c r="T144" s="273">
        <v>5200000</v>
      </c>
      <c r="U144" s="223">
        <v>7144175</v>
      </c>
      <c r="V144" t="s">
        <v>3776</v>
      </c>
      <c r="W144"/>
      <c r="X144"/>
    </row>
    <row r="145" spans="1:24" hidden="1">
      <c r="A145">
        <v>891780111</v>
      </c>
      <c r="B145" t="s">
        <v>25</v>
      </c>
      <c r="C145" t="s">
        <v>26</v>
      </c>
      <c r="D145" t="s">
        <v>27</v>
      </c>
      <c r="E145" t="s">
        <v>3780</v>
      </c>
      <c r="F145" t="s">
        <v>29</v>
      </c>
      <c r="G145" t="s">
        <v>1046</v>
      </c>
      <c r="H145" t="s">
        <v>31</v>
      </c>
      <c r="I145" s="273">
        <v>9000000</v>
      </c>
      <c r="J145" s="273">
        <v>0</v>
      </c>
      <c r="K145" s="273">
        <v>0</v>
      </c>
      <c r="L145" s="273">
        <v>0</v>
      </c>
      <c r="M145">
        <v>7603511</v>
      </c>
      <c r="N145" t="s">
        <v>3781</v>
      </c>
      <c r="O145" t="s">
        <v>3782</v>
      </c>
      <c r="P145" s="222">
        <v>44579</v>
      </c>
      <c r="Q145" s="222">
        <v>44579</v>
      </c>
      <c r="R145" s="222">
        <v>44712</v>
      </c>
      <c r="S145" s="273">
        <v>5000000</v>
      </c>
      <c r="T145" s="273">
        <v>4000000</v>
      </c>
      <c r="U145" s="57">
        <v>84452087</v>
      </c>
      <c r="V145" t="s">
        <v>3449</v>
      </c>
      <c r="W145"/>
      <c r="X145"/>
    </row>
    <row r="146" spans="1:24" hidden="1">
      <c r="A146">
        <v>891780111</v>
      </c>
      <c r="B146" t="s">
        <v>25</v>
      </c>
      <c r="C146" t="s">
        <v>26</v>
      </c>
      <c r="D146" t="s">
        <v>27</v>
      </c>
      <c r="E146" t="s">
        <v>3783</v>
      </c>
      <c r="F146" t="s">
        <v>29</v>
      </c>
      <c r="G146" t="s">
        <v>1046</v>
      </c>
      <c r="H146" t="s">
        <v>31</v>
      </c>
      <c r="I146" s="273">
        <v>18666000</v>
      </c>
      <c r="J146" s="273">
        <v>0</v>
      </c>
      <c r="K146" s="273">
        <v>0</v>
      </c>
      <c r="L146" s="273">
        <v>0</v>
      </c>
      <c r="M146">
        <v>1083000350</v>
      </c>
      <c r="N146" t="s">
        <v>3784</v>
      </c>
      <c r="O146" t="s">
        <v>3785</v>
      </c>
      <c r="P146" s="222">
        <v>44579</v>
      </c>
      <c r="Q146" s="222">
        <v>44579</v>
      </c>
      <c r="R146" s="222">
        <v>44712</v>
      </c>
      <c r="S146" s="273">
        <v>10666000</v>
      </c>
      <c r="T146" s="273">
        <v>8000000</v>
      </c>
      <c r="U146" s="57">
        <v>85449357</v>
      </c>
      <c r="V146" t="s">
        <v>3357</v>
      </c>
      <c r="W146"/>
      <c r="X146"/>
    </row>
    <row r="147" spans="1:24" hidden="1">
      <c r="A147">
        <v>891780111</v>
      </c>
      <c r="B147" t="s">
        <v>25</v>
      </c>
      <c r="C147" t="s">
        <v>26</v>
      </c>
      <c r="D147" t="s">
        <v>27</v>
      </c>
      <c r="E147" t="s">
        <v>3786</v>
      </c>
      <c r="F147" t="s">
        <v>29</v>
      </c>
      <c r="G147" t="s">
        <v>1046</v>
      </c>
      <c r="H147" t="s">
        <v>31</v>
      </c>
      <c r="I147" s="273">
        <v>16650000</v>
      </c>
      <c r="J147" s="273">
        <v>0</v>
      </c>
      <c r="K147" s="273">
        <v>0</v>
      </c>
      <c r="L147" s="273">
        <v>0</v>
      </c>
      <c r="M147">
        <v>1083553861</v>
      </c>
      <c r="N147" t="s">
        <v>3787</v>
      </c>
      <c r="O147" t="s">
        <v>3788</v>
      </c>
      <c r="P147" s="222">
        <v>44579</v>
      </c>
      <c r="Q147" s="222">
        <v>44579</v>
      </c>
      <c r="R147" s="222">
        <v>44712</v>
      </c>
      <c r="S147" s="273">
        <v>9250000</v>
      </c>
      <c r="T147" s="273">
        <v>7400000</v>
      </c>
      <c r="U147" s="57">
        <v>85449357</v>
      </c>
      <c r="V147" t="s">
        <v>3357</v>
      </c>
      <c r="W147"/>
      <c r="X147"/>
    </row>
    <row r="148" spans="1:24" hidden="1">
      <c r="A148">
        <v>891780111</v>
      </c>
      <c r="B148" t="s">
        <v>25</v>
      </c>
      <c r="C148" t="s">
        <v>26</v>
      </c>
      <c r="D148" t="s">
        <v>27</v>
      </c>
      <c r="E148" t="s">
        <v>3789</v>
      </c>
      <c r="F148" t="s">
        <v>29</v>
      </c>
      <c r="G148" t="s">
        <v>1046</v>
      </c>
      <c r="H148" t="s">
        <v>31</v>
      </c>
      <c r="I148" s="273">
        <v>11700000</v>
      </c>
      <c r="J148" s="273">
        <v>0</v>
      </c>
      <c r="K148" s="273">
        <v>0</v>
      </c>
      <c r="L148" s="273">
        <v>0</v>
      </c>
      <c r="M148">
        <v>1082872335</v>
      </c>
      <c r="N148" t="s">
        <v>2481</v>
      </c>
      <c r="O148" t="s">
        <v>3790</v>
      </c>
      <c r="P148" s="222">
        <v>44579</v>
      </c>
      <c r="Q148" s="222">
        <v>44579</v>
      </c>
      <c r="R148" s="222">
        <v>44712</v>
      </c>
      <c r="S148" s="273">
        <v>6500000</v>
      </c>
      <c r="T148" s="273">
        <v>5200000</v>
      </c>
      <c r="U148" s="57">
        <v>85465146</v>
      </c>
      <c r="V148" t="s">
        <v>3381</v>
      </c>
      <c r="W148"/>
      <c r="X148"/>
    </row>
    <row r="149" spans="1:24" hidden="1">
      <c r="A149">
        <v>891780111</v>
      </c>
      <c r="B149" t="s">
        <v>25</v>
      </c>
      <c r="C149" t="s">
        <v>26</v>
      </c>
      <c r="D149" t="s">
        <v>27</v>
      </c>
      <c r="E149" t="s">
        <v>3791</v>
      </c>
      <c r="F149" t="s">
        <v>29</v>
      </c>
      <c r="G149" t="s">
        <v>1046</v>
      </c>
      <c r="H149" t="s">
        <v>31</v>
      </c>
      <c r="I149" s="273">
        <v>13050000</v>
      </c>
      <c r="J149" s="273">
        <v>0</v>
      </c>
      <c r="K149" s="273">
        <v>0</v>
      </c>
      <c r="L149" s="273">
        <v>0</v>
      </c>
      <c r="M149">
        <v>7634396</v>
      </c>
      <c r="N149" t="s">
        <v>3792</v>
      </c>
      <c r="O149" t="s">
        <v>3793</v>
      </c>
      <c r="P149" s="222">
        <v>44579</v>
      </c>
      <c r="Q149" s="222">
        <v>44579</v>
      </c>
      <c r="R149" s="222">
        <v>44712</v>
      </c>
      <c r="S149" s="273">
        <v>7250000</v>
      </c>
      <c r="T149" s="273">
        <v>5800000</v>
      </c>
      <c r="U149" s="57">
        <v>85465146</v>
      </c>
      <c r="V149" t="s">
        <v>3381</v>
      </c>
      <c r="W149"/>
      <c r="X149"/>
    </row>
    <row r="150" spans="1:24" hidden="1">
      <c r="A150">
        <v>891780111</v>
      </c>
      <c r="B150" t="s">
        <v>25</v>
      </c>
      <c r="C150" t="s">
        <v>26</v>
      </c>
      <c r="D150" t="s">
        <v>27</v>
      </c>
      <c r="E150" t="s">
        <v>3794</v>
      </c>
      <c r="F150" t="s">
        <v>29</v>
      </c>
      <c r="G150" t="s">
        <v>1046</v>
      </c>
      <c r="H150" t="s">
        <v>31</v>
      </c>
      <c r="I150" s="273">
        <v>9000000</v>
      </c>
      <c r="J150" s="273">
        <v>0</v>
      </c>
      <c r="K150" s="273">
        <v>0</v>
      </c>
      <c r="L150" s="273">
        <v>0</v>
      </c>
      <c r="M150">
        <v>1082972337</v>
      </c>
      <c r="N150" t="s">
        <v>3795</v>
      </c>
      <c r="O150" t="s">
        <v>3796</v>
      </c>
      <c r="P150" s="222">
        <v>44579</v>
      </c>
      <c r="Q150" s="222">
        <v>44579</v>
      </c>
      <c r="R150" s="222">
        <v>44712</v>
      </c>
      <c r="S150" s="273">
        <v>5000000</v>
      </c>
      <c r="T150" s="273">
        <v>4000000</v>
      </c>
      <c r="U150" s="223">
        <v>85465146</v>
      </c>
      <c r="V150" t="s">
        <v>3381</v>
      </c>
      <c r="W150"/>
      <c r="X150"/>
    </row>
    <row r="151" spans="1:24" hidden="1">
      <c r="A151">
        <v>891780111</v>
      </c>
      <c r="B151" t="s">
        <v>25</v>
      </c>
      <c r="C151" t="s">
        <v>26</v>
      </c>
      <c r="D151" t="s">
        <v>27</v>
      </c>
      <c r="E151" t="s">
        <v>3797</v>
      </c>
      <c r="F151" t="s">
        <v>29</v>
      </c>
      <c r="G151" t="s">
        <v>1046</v>
      </c>
      <c r="H151" t="s">
        <v>31</v>
      </c>
      <c r="I151" s="273">
        <v>9333000</v>
      </c>
      <c r="J151" s="273">
        <v>0</v>
      </c>
      <c r="K151" s="273">
        <v>0</v>
      </c>
      <c r="L151" s="273">
        <v>0</v>
      </c>
      <c r="M151">
        <v>57461875</v>
      </c>
      <c r="N151" t="s">
        <v>3798</v>
      </c>
      <c r="O151" t="s">
        <v>3799</v>
      </c>
      <c r="P151" s="222">
        <v>44579</v>
      </c>
      <c r="Q151" s="222">
        <v>44579</v>
      </c>
      <c r="R151" s="222">
        <v>44712</v>
      </c>
      <c r="S151" s="273">
        <v>5333000</v>
      </c>
      <c r="T151" s="273">
        <v>4000000</v>
      </c>
      <c r="U151" s="57">
        <v>36694483</v>
      </c>
      <c r="V151" t="s">
        <v>130</v>
      </c>
      <c r="W151"/>
      <c r="X151"/>
    </row>
    <row r="152" spans="1:24" hidden="1">
      <c r="A152">
        <v>891780111</v>
      </c>
      <c r="B152" t="s">
        <v>25</v>
      </c>
      <c r="C152" t="s">
        <v>26</v>
      </c>
      <c r="D152" t="s">
        <v>27</v>
      </c>
      <c r="E152" t="s">
        <v>3800</v>
      </c>
      <c r="F152" t="s">
        <v>29</v>
      </c>
      <c r="G152" t="s">
        <v>1046</v>
      </c>
      <c r="H152" t="s">
        <v>31</v>
      </c>
      <c r="I152" s="273">
        <v>7990000</v>
      </c>
      <c r="J152" s="273">
        <v>0</v>
      </c>
      <c r="K152" s="273">
        <v>0</v>
      </c>
      <c r="L152" s="273">
        <v>0</v>
      </c>
      <c r="M152">
        <v>1082903939</v>
      </c>
      <c r="N152" t="s">
        <v>3801</v>
      </c>
      <c r="O152" t="s">
        <v>3802</v>
      </c>
      <c r="P152" s="222">
        <v>44579</v>
      </c>
      <c r="Q152" s="222">
        <v>44579</v>
      </c>
      <c r="R152" s="222">
        <v>44712</v>
      </c>
      <c r="S152" s="273">
        <v>4590000</v>
      </c>
      <c r="T152" s="273">
        <v>3400000</v>
      </c>
      <c r="U152" s="57">
        <v>7631392</v>
      </c>
      <c r="V152" t="s">
        <v>3394</v>
      </c>
      <c r="W152"/>
      <c r="X152"/>
    </row>
    <row r="153" spans="1:24" hidden="1">
      <c r="A153">
        <v>891780111</v>
      </c>
      <c r="B153" t="s">
        <v>25</v>
      </c>
      <c r="C153" t="s">
        <v>26</v>
      </c>
      <c r="D153" t="s">
        <v>27</v>
      </c>
      <c r="E153" t="s">
        <v>3803</v>
      </c>
      <c r="F153" t="s">
        <v>29</v>
      </c>
      <c r="G153" t="s">
        <v>1046</v>
      </c>
      <c r="H153" t="s">
        <v>31</v>
      </c>
      <c r="I153" s="273">
        <v>22780000</v>
      </c>
      <c r="J153" s="273">
        <v>0</v>
      </c>
      <c r="K153" s="273">
        <v>0</v>
      </c>
      <c r="L153" s="273">
        <v>0</v>
      </c>
      <c r="M153">
        <v>1082964146</v>
      </c>
      <c r="N153" t="s">
        <v>3804</v>
      </c>
      <c r="O153" t="s">
        <v>3805</v>
      </c>
      <c r="P153" s="222">
        <v>44579</v>
      </c>
      <c r="Q153" s="222">
        <v>44579</v>
      </c>
      <c r="R153" s="222">
        <v>44712</v>
      </c>
      <c r="S153" s="273">
        <v>12580000</v>
      </c>
      <c r="T153" s="273">
        <v>10200000</v>
      </c>
      <c r="U153" s="57">
        <v>12621405</v>
      </c>
      <c r="V153" t="s">
        <v>986</v>
      </c>
      <c r="W153"/>
      <c r="X153"/>
    </row>
    <row r="154" spans="1:24" hidden="1">
      <c r="A154">
        <v>891780111</v>
      </c>
      <c r="B154" t="s">
        <v>25</v>
      </c>
      <c r="C154" t="s">
        <v>26</v>
      </c>
      <c r="D154" t="s">
        <v>27</v>
      </c>
      <c r="E154" t="s">
        <v>3806</v>
      </c>
      <c r="F154" t="s">
        <v>29</v>
      </c>
      <c r="G154" t="s">
        <v>1046</v>
      </c>
      <c r="H154" t="s">
        <v>31</v>
      </c>
      <c r="I154" s="273">
        <v>11613000</v>
      </c>
      <c r="J154" s="273">
        <v>0</v>
      </c>
      <c r="K154" s="273">
        <v>0</v>
      </c>
      <c r="L154" s="273">
        <v>0</v>
      </c>
      <c r="M154">
        <v>1082904561</v>
      </c>
      <c r="N154" t="s">
        <v>3807</v>
      </c>
      <c r="O154" t="s">
        <v>3808</v>
      </c>
      <c r="P154" s="222">
        <v>44579</v>
      </c>
      <c r="Q154" s="222">
        <v>44579</v>
      </c>
      <c r="R154" s="222">
        <v>44712</v>
      </c>
      <c r="S154" s="273">
        <v>3813000</v>
      </c>
      <c r="T154" s="273">
        <v>7800000</v>
      </c>
      <c r="U154" s="225">
        <v>72255882</v>
      </c>
      <c r="V154" t="s">
        <v>3809</v>
      </c>
      <c r="W154"/>
      <c r="X154"/>
    </row>
    <row r="155" spans="1:24" hidden="1">
      <c r="A155">
        <v>891780111</v>
      </c>
      <c r="B155" t="s">
        <v>25</v>
      </c>
      <c r="C155" t="s">
        <v>26</v>
      </c>
      <c r="D155" t="s">
        <v>27</v>
      </c>
      <c r="E155" t="s">
        <v>3810</v>
      </c>
      <c r="F155" t="s">
        <v>29</v>
      </c>
      <c r="G155" t="s">
        <v>1046</v>
      </c>
      <c r="H155" t="s">
        <v>31</v>
      </c>
      <c r="I155" s="273">
        <v>14850000</v>
      </c>
      <c r="J155" s="273">
        <v>0</v>
      </c>
      <c r="K155" s="273">
        <v>0</v>
      </c>
      <c r="L155" s="273">
        <v>0</v>
      </c>
      <c r="M155">
        <v>1082977841</v>
      </c>
      <c r="N155" t="s">
        <v>3811</v>
      </c>
      <c r="O155" t="s">
        <v>3812</v>
      </c>
      <c r="P155" s="222">
        <v>44579</v>
      </c>
      <c r="Q155" s="222">
        <v>44579</v>
      </c>
      <c r="R155" s="222">
        <v>44712</v>
      </c>
      <c r="S155" s="273">
        <v>8250000</v>
      </c>
      <c r="T155" s="273">
        <v>6600000</v>
      </c>
      <c r="U155" s="225">
        <v>85460304</v>
      </c>
      <c r="V155" t="s">
        <v>3813</v>
      </c>
      <c r="W155"/>
      <c r="X155"/>
    </row>
    <row r="156" spans="1:24" hidden="1">
      <c r="A156">
        <v>891780111</v>
      </c>
      <c r="B156" t="s">
        <v>25</v>
      </c>
      <c r="C156" t="s">
        <v>26</v>
      </c>
      <c r="D156" t="s">
        <v>27</v>
      </c>
      <c r="E156" t="s">
        <v>3814</v>
      </c>
      <c r="F156" t="s">
        <v>29</v>
      </c>
      <c r="G156" t="s">
        <v>1046</v>
      </c>
      <c r="H156" t="s">
        <v>31</v>
      </c>
      <c r="I156" s="273">
        <v>13050000</v>
      </c>
      <c r="J156" s="273">
        <v>0</v>
      </c>
      <c r="K156" s="273">
        <v>0</v>
      </c>
      <c r="L156" s="273">
        <v>0</v>
      </c>
      <c r="M156">
        <v>1004370372</v>
      </c>
      <c r="N156" t="s">
        <v>3815</v>
      </c>
      <c r="O156" t="s">
        <v>3816</v>
      </c>
      <c r="P156" s="222">
        <v>44579</v>
      </c>
      <c r="Q156" s="222">
        <v>44579</v>
      </c>
      <c r="R156" s="222">
        <v>44712</v>
      </c>
      <c r="S156" s="273">
        <v>7250000</v>
      </c>
      <c r="T156" s="273">
        <v>5800000</v>
      </c>
      <c r="U156" s="57">
        <v>85460304</v>
      </c>
      <c r="V156" t="s">
        <v>3813</v>
      </c>
      <c r="W156"/>
      <c r="X156"/>
    </row>
    <row r="157" spans="1:24" hidden="1">
      <c r="A157">
        <v>891780111</v>
      </c>
      <c r="B157" t="s">
        <v>25</v>
      </c>
      <c r="C157" t="s">
        <v>26</v>
      </c>
      <c r="D157" t="s">
        <v>27</v>
      </c>
      <c r="E157" t="s">
        <v>3817</v>
      </c>
      <c r="F157" t="s">
        <v>29</v>
      </c>
      <c r="G157" t="s">
        <v>1046</v>
      </c>
      <c r="H157" t="s">
        <v>31</v>
      </c>
      <c r="I157" s="273">
        <v>33133000</v>
      </c>
      <c r="J157" s="273">
        <v>0</v>
      </c>
      <c r="K157" s="273">
        <v>0</v>
      </c>
      <c r="L157" s="273">
        <v>0</v>
      </c>
      <c r="M157">
        <v>79488380</v>
      </c>
      <c r="N157" t="s">
        <v>3818</v>
      </c>
      <c r="O157" t="s">
        <v>3819</v>
      </c>
      <c r="P157" s="222">
        <v>44579</v>
      </c>
      <c r="Q157" s="222">
        <v>44579</v>
      </c>
      <c r="R157" s="222">
        <v>44712</v>
      </c>
      <c r="S157" s="273">
        <v>18933000</v>
      </c>
      <c r="T157" s="273">
        <v>14200000</v>
      </c>
      <c r="U157" s="57">
        <v>85455983</v>
      </c>
      <c r="V157" t="s">
        <v>3421</v>
      </c>
      <c r="W157"/>
      <c r="X157"/>
    </row>
    <row r="158" spans="1:24" hidden="1">
      <c r="A158">
        <v>891780111</v>
      </c>
      <c r="B158" t="s">
        <v>25</v>
      </c>
      <c r="C158" t="s">
        <v>26</v>
      </c>
      <c r="D158" t="s">
        <v>27</v>
      </c>
      <c r="E158" t="s">
        <v>3820</v>
      </c>
      <c r="F158" t="s">
        <v>29</v>
      </c>
      <c r="G158" t="s">
        <v>1046</v>
      </c>
      <c r="H158" t="s">
        <v>31</v>
      </c>
      <c r="I158" s="273">
        <v>16920000</v>
      </c>
      <c r="J158" s="273">
        <v>0</v>
      </c>
      <c r="K158" s="273">
        <v>0</v>
      </c>
      <c r="L158" s="273">
        <v>0</v>
      </c>
      <c r="M158">
        <v>57299411</v>
      </c>
      <c r="N158" t="s">
        <v>2704</v>
      </c>
      <c r="O158" t="s">
        <v>3821</v>
      </c>
      <c r="P158" s="222">
        <v>44579</v>
      </c>
      <c r="Q158" s="222">
        <v>44579</v>
      </c>
      <c r="R158" s="222">
        <v>44712</v>
      </c>
      <c r="S158" s="273">
        <v>9720000</v>
      </c>
      <c r="T158" s="273">
        <v>7200000</v>
      </c>
      <c r="U158" s="223">
        <v>16078654</v>
      </c>
      <c r="V158" t="s">
        <v>1083</v>
      </c>
      <c r="W158"/>
      <c r="X158"/>
    </row>
    <row r="159" spans="1:24" hidden="1">
      <c r="A159">
        <v>891780111</v>
      </c>
      <c r="B159" t="s">
        <v>25</v>
      </c>
      <c r="C159" t="s">
        <v>26</v>
      </c>
      <c r="D159" t="s">
        <v>27</v>
      </c>
      <c r="E159" t="s">
        <v>3822</v>
      </c>
      <c r="F159" t="s">
        <v>29</v>
      </c>
      <c r="G159" t="s">
        <v>1046</v>
      </c>
      <c r="H159" t="s">
        <v>31</v>
      </c>
      <c r="I159" s="273">
        <v>13050000</v>
      </c>
      <c r="J159" s="273">
        <v>0</v>
      </c>
      <c r="K159" s="273">
        <v>0</v>
      </c>
      <c r="L159" s="273">
        <v>0</v>
      </c>
      <c r="M159">
        <v>1082977003</v>
      </c>
      <c r="N159" t="s">
        <v>3823</v>
      </c>
      <c r="O159" t="s">
        <v>3824</v>
      </c>
      <c r="P159" s="222">
        <v>44579</v>
      </c>
      <c r="Q159" s="222">
        <v>44579</v>
      </c>
      <c r="R159" s="222">
        <v>44712</v>
      </c>
      <c r="S159" s="273">
        <v>7250000</v>
      </c>
      <c r="T159" s="273">
        <v>5800000</v>
      </c>
      <c r="U159" s="223">
        <v>72220242</v>
      </c>
      <c r="V159" t="s">
        <v>3825</v>
      </c>
      <c r="W159"/>
      <c r="X159"/>
    </row>
    <row r="160" spans="1:24" hidden="1">
      <c r="A160">
        <v>891780111</v>
      </c>
      <c r="B160" t="s">
        <v>25</v>
      </c>
      <c r="C160" t="s">
        <v>26</v>
      </c>
      <c r="D160" t="s">
        <v>27</v>
      </c>
      <c r="E160" t="s">
        <v>3826</v>
      </c>
      <c r="F160" t="s">
        <v>29</v>
      </c>
      <c r="G160" t="s">
        <v>1046</v>
      </c>
      <c r="H160" t="s">
        <v>31</v>
      </c>
      <c r="I160" s="273">
        <v>14850000</v>
      </c>
      <c r="J160" s="273">
        <v>0</v>
      </c>
      <c r="K160" s="273">
        <v>0</v>
      </c>
      <c r="L160" s="273">
        <v>0</v>
      </c>
      <c r="M160">
        <v>85151294</v>
      </c>
      <c r="N160" t="s">
        <v>3827</v>
      </c>
      <c r="O160" t="s">
        <v>3828</v>
      </c>
      <c r="P160" s="222">
        <v>44580</v>
      </c>
      <c r="Q160" s="222">
        <v>44580</v>
      </c>
      <c r="R160" s="222">
        <v>44712</v>
      </c>
      <c r="S160" s="273">
        <v>8250000</v>
      </c>
      <c r="T160" s="273">
        <v>6600000</v>
      </c>
      <c r="U160" s="57">
        <v>84452087</v>
      </c>
      <c r="V160" t="s">
        <v>3449</v>
      </c>
      <c r="W160"/>
      <c r="X160"/>
    </row>
    <row r="161" spans="1:24" hidden="1">
      <c r="A161">
        <v>891780111</v>
      </c>
      <c r="B161" t="s">
        <v>25</v>
      </c>
      <c r="C161" t="s">
        <v>26</v>
      </c>
      <c r="D161" t="s">
        <v>27</v>
      </c>
      <c r="E161" t="s">
        <v>3829</v>
      </c>
      <c r="F161" t="s">
        <v>29</v>
      </c>
      <c r="G161" t="s">
        <v>1046</v>
      </c>
      <c r="H161" t="s">
        <v>31</v>
      </c>
      <c r="I161" s="273">
        <v>12220000</v>
      </c>
      <c r="J161" s="273">
        <v>0</v>
      </c>
      <c r="K161" s="273">
        <v>0</v>
      </c>
      <c r="L161" s="273">
        <v>0</v>
      </c>
      <c r="M161">
        <v>1083018313</v>
      </c>
      <c r="N161" t="s">
        <v>3830</v>
      </c>
      <c r="O161" t="s">
        <v>3831</v>
      </c>
      <c r="P161" s="222">
        <v>44580</v>
      </c>
      <c r="Q161" s="222">
        <v>44580</v>
      </c>
      <c r="R161" s="222">
        <v>44712</v>
      </c>
      <c r="S161" s="273">
        <v>7020000</v>
      </c>
      <c r="T161" s="273">
        <v>5200000</v>
      </c>
      <c r="U161" s="57">
        <v>57461216</v>
      </c>
      <c r="V161" t="s">
        <v>3472</v>
      </c>
      <c r="W161"/>
      <c r="X161"/>
    </row>
    <row r="162" spans="1:24" hidden="1">
      <c r="A162">
        <v>891780111</v>
      </c>
      <c r="B162" t="s">
        <v>25</v>
      </c>
      <c r="C162" t="s">
        <v>26</v>
      </c>
      <c r="D162" t="s">
        <v>27</v>
      </c>
      <c r="E162" t="s">
        <v>3832</v>
      </c>
      <c r="F162" t="s">
        <v>29</v>
      </c>
      <c r="G162" t="s">
        <v>1046</v>
      </c>
      <c r="H162" t="s">
        <v>31</v>
      </c>
      <c r="I162" s="273">
        <v>13050000</v>
      </c>
      <c r="J162" s="273">
        <v>0</v>
      </c>
      <c r="K162" s="273">
        <v>0</v>
      </c>
      <c r="L162" s="273">
        <v>0</v>
      </c>
      <c r="M162">
        <v>1065883393</v>
      </c>
      <c r="N162" t="s">
        <v>3833</v>
      </c>
      <c r="O162" t="s">
        <v>3834</v>
      </c>
      <c r="P162" s="222">
        <v>44580</v>
      </c>
      <c r="Q162" s="222">
        <v>44580</v>
      </c>
      <c r="R162" s="222">
        <v>44712</v>
      </c>
      <c r="S162" s="273">
        <v>7250000</v>
      </c>
      <c r="T162" s="273">
        <v>5800000</v>
      </c>
      <c r="U162" s="57">
        <v>21701937</v>
      </c>
      <c r="V162" t="s">
        <v>3527</v>
      </c>
      <c r="W162"/>
      <c r="X162"/>
    </row>
    <row r="163" spans="1:24" hidden="1">
      <c r="A163">
        <v>891780111</v>
      </c>
      <c r="B163" t="s">
        <v>25</v>
      </c>
      <c r="C163" t="s">
        <v>26</v>
      </c>
      <c r="D163" t="s">
        <v>27</v>
      </c>
      <c r="E163" t="s">
        <v>3835</v>
      </c>
      <c r="F163" t="s">
        <v>29</v>
      </c>
      <c r="G163" t="s">
        <v>1046</v>
      </c>
      <c r="H163" t="s">
        <v>31</v>
      </c>
      <c r="I163" s="273">
        <v>11700000</v>
      </c>
      <c r="J163" s="273">
        <v>0</v>
      </c>
      <c r="K163" s="273">
        <v>0</v>
      </c>
      <c r="L163" s="273">
        <v>0</v>
      </c>
      <c r="M163">
        <v>7602221</v>
      </c>
      <c r="N163" t="s">
        <v>3836</v>
      </c>
      <c r="O163" t="s">
        <v>3837</v>
      </c>
      <c r="P163" s="222">
        <v>44580</v>
      </c>
      <c r="Q163" s="222">
        <v>44580</v>
      </c>
      <c r="R163" s="222">
        <v>44712</v>
      </c>
      <c r="S163" s="273">
        <v>6500000</v>
      </c>
      <c r="T163" s="273">
        <v>5200000</v>
      </c>
      <c r="U163" s="57">
        <v>85473390</v>
      </c>
      <c r="V163" t="s">
        <v>871</v>
      </c>
      <c r="W163"/>
      <c r="X163"/>
    </row>
    <row r="164" spans="1:24" hidden="1">
      <c r="A164">
        <v>891780111</v>
      </c>
      <c r="B164" t="s">
        <v>25</v>
      </c>
      <c r="C164" t="s">
        <v>26</v>
      </c>
      <c r="D164" t="s">
        <v>27</v>
      </c>
      <c r="E164" t="s">
        <v>3838</v>
      </c>
      <c r="F164" t="s">
        <v>29</v>
      </c>
      <c r="G164" t="s">
        <v>1046</v>
      </c>
      <c r="H164" t="s">
        <v>31</v>
      </c>
      <c r="I164" s="273">
        <v>11440000</v>
      </c>
      <c r="J164" s="273">
        <v>0</v>
      </c>
      <c r="K164" s="273">
        <v>0</v>
      </c>
      <c r="L164" s="273">
        <v>0</v>
      </c>
      <c r="M164">
        <v>1082927274</v>
      </c>
      <c r="N164" t="s">
        <v>1844</v>
      </c>
      <c r="O164" t="s">
        <v>3839</v>
      </c>
      <c r="P164" s="222">
        <v>44580</v>
      </c>
      <c r="Q164" s="222">
        <v>44580</v>
      </c>
      <c r="R164" s="222">
        <v>44712</v>
      </c>
      <c r="S164" s="273">
        <v>6240000</v>
      </c>
      <c r="T164" s="273">
        <v>5200000</v>
      </c>
      <c r="U164" s="57">
        <v>85473390</v>
      </c>
      <c r="V164" t="s">
        <v>871</v>
      </c>
      <c r="W164"/>
      <c r="X164"/>
    </row>
    <row r="165" spans="1:24" hidden="1">
      <c r="A165">
        <v>891780111</v>
      </c>
      <c r="B165" t="s">
        <v>25</v>
      </c>
      <c r="C165" t="s">
        <v>26</v>
      </c>
      <c r="D165" t="s">
        <v>27</v>
      </c>
      <c r="E165" t="s">
        <v>3840</v>
      </c>
      <c r="F165" t="s">
        <v>29</v>
      </c>
      <c r="G165" t="s">
        <v>1046</v>
      </c>
      <c r="H165" t="s">
        <v>31</v>
      </c>
      <c r="I165" s="273">
        <v>13630000</v>
      </c>
      <c r="J165" s="273">
        <v>0</v>
      </c>
      <c r="K165" s="273">
        <v>0</v>
      </c>
      <c r="L165" s="273">
        <v>0</v>
      </c>
      <c r="M165">
        <v>84450965</v>
      </c>
      <c r="N165" t="s">
        <v>3841</v>
      </c>
      <c r="O165" t="s">
        <v>3842</v>
      </c>
      <c r="P165" s="222">
        <v>44580</v>
      </c>
      <c r="Q165" s="222">
        <v>44580</v>
      </c>
      <c r="R165" s="222">
        <v>44712</v>
      </c>
      <c r="S165" s="273">
        <v>7830000</v>
      </c>
      <c r="T165" s="273">
        <v>5800000</v>
      </c>
      <c r="U165" s="57">
        <v>26668285</v>
      </c>
      <c r="V165" t="s">
        <v>3773</v>
      </c>
      <c r="W165" s="133"/>
      <c r="X165"/>
    </row>
    <row r="166" spans="1:24" hidden="1">
      <c r="A166">
        <v>891780111</v>
      </c>
      <c r="B166" t="s">
        <v>25</v>
      </c>
      <c r="C166" t="s">
        <v>26</v>
      </c>
      <c r="D166" t="s">
        <v>27</v>
      </c>
      <c r="E166" t="s">
        <v>3843</v>
      </c>
      <c r="F166" t="s">
        <v>29</v>
      </c>
      <c r="G166" t="s">
        <v>1046</v>
      </c>
      <c r="H166" t="s">
        <v>31</v>
      </c>
      <c r="I166" s="273">
        <v>7650000</v>
      </c>
      <c r="J166" s="273">
        <v>0</v>
      </c>
      <c r="K166" s="273">
        <v>0</v>
      </c>
      <c r="L166" s="273">
        <v>0</v>
      </c>
      <c r="M166">
        <v>1082887356</v>
      </c>
      <c r="N166" t="s">
        <v>3844</v>
      </c>
      <c r="O166" t="s">
        <v>3845</v>
      </c>
      <c r="P166" s="222">
        <v>44580</v>
      </c>
      <c r="Q166" s="222">
        <v>44580</v>
      </c>
      <c r="R166" s="222">
        <v>44712</v>
      </c>
      <c r="S166" s="273">
        <v>4250000</v>
      </c>
      <c r="T166" s="273">
        <v>3400000</v>
      </c>
      <c r="U166" s="57">
        <v>26668285</v>
      </c>
      <c r="V166" t="s">
        <v>3773</v>
      </c>
      <c r="W166"/>
      <c r="X166"/>
    </row>
    <row r="167" spans="1:24" hidden="1">
      <c r="A167">
        <v>891780111</v>
      </c>
      <c r="B167" t="s">
        <v>25</v>
      </c>
      <c r="C167" t="s">
        <v>26</v>
      </c>
      <c r="D167" t="s">
        <v>27</v>
      </c>
      <c r="E167" t="s">
        <v>3846</v>
      </c>
      <c r="F167" t="s">
        <v>29</v>
      </c>
      <c r="G167" t="s">
        <v>1046</v>
      </c>
      <c r="H167" t="s">
        <v>31</v>
      </c>
      <c r="I167" s="273">
        <v>7650000</v>
      </c>
      <c r="J167" s="273">
        <v>0</v>
      </c>
      <c r="K167" s="273">
        <v>0</v>
      </c>
      <c r="L167" s="273">
        <v>0</v>
      </c>
      <c r="M167">
        <v>1082954479</v>
      </c>
      <c r="N167" t="s">
        <v>3847</v>
      </c>
      <c r="O167" t="s">
        <v>3848</v>
      </c>
      <c r="P167" s="222">
        <v>44580</v>
      </c>
      <c r="Q167" s="222">
        <v>44580</v>
      </c>
      <c r="R167" s="222">
        <v>44712</v>
      </c>
      <c r="S167" s="273">
        <v>4250000</v>
      </c>
      <c r="T167" s="273">
        <v>3400000</v>
      </c>
      <c r="U167" s="57">
        <v>26668285</v>
      </c>
      <c r="V167" t="s">
        <v>3773</v>
      </c>
      <c r="W167" s="133"/>
      <c r="X167"/>
    </row>
    <row r="168" spans="1:24" hidden="1">
      <c r="A168">
        <v>891780111</v>
      </c>
      <c r="B168" t="s">
        <v>25</v>
      </c>
      <c r="C168" t="s">
        <v>26</v>
      </c>
      <c r="D168" t="s">
        <v>27</v>
      </c>
      <c r="E168" t="s">
        <v>3849</v>
      </c>
      <c r="F168" t="s">
        <v>29</v>
      </c>
      <c r="G168" t="s">
        <v>1046</v>
      </c>
      <c r="H168" t="s">
        <v>31</v>
      </c>
      <c r="I168" s="273">
        <v>14740000</v>
      </c>
      <c r="J168" s="273">
        <v>0</v>
      </c>
      <c r="K168" s="273">
        <v>0</v>
      </c>
      <c r="L168" s="273">
        <v>0</v>
      </c>
      <c r="M168">
        <v>1015460393</v>
      </c>
      <c r="N168" t="s">
        <v>3850</v>
      </c>
      <c r="O168" t="s">
        <v>3851</v>
      </c>
      <c r="P168" s="222">
        <v>44580</v>
      </c>
      <c r="Q168" s="222">
        <v>44580</v>
      </c>
      <c r="R168" s="222">
        <v>44712</v>
      </c>
      <c r="S168" s="273">
        <v>8140000</v>
      </c>
      <c r="T168" s="273">
        <v>6600000</v>
      </c>
      <c r="U168" s="57">
        <v>12621405</v>
      </c>
      <c r="V168" t="s">
        <v>986</v>
      </c>
      <c r="W168"/>
      <c r="X168"/>
    </row>
    <row r="169" spans="1:24" hidden="1">
      <c r="A169">
        <v>891780111</v>
      </c>
      <c r="B169" t="s">
        <v>25</v>
      </c>
      <c r="C169" t="s">
        <v>26</v>
      </c>
      <c r="D169" t="s">
        <v>27</v>
      </c>
      <c r="E169" t="s">
        <v>3852</v>
      </c>
      <c r="F169" t="s">
        <v>29</v>
      </c>
      <c r="G169" t="s">
        <v>1046</v>
      </c>
      <c r="H169" t="s">
        <v>31</v>
      </c>
      <c r="I169" s="273">
        <v>11526000</v>
      </c>
      <c r="J169" s="273">
        <v>0</v>
      </c>
      <c r="K169" s="273">
        <v>0</v>
      </c>
      <c r="L169" s="273">
        <v>0</v>
      </c>
      <c r="M169">
        <v>1052992321</v>
      </c>
      <c r="N169" t="s">
        <v>3853</v>
      </c>
      <c r="O169" t="s">
        <v>3854</v>
      </c>
      <c r="P169" s="222">
        <v>44580</v>
      </c>
      <c r="Q169" s="222">
        <v>44580</v>
      </c>
      <c r="R169" s="222">
        <v>44712</v>
      </c>
      <c r="S169" s="273">
        <v>6326000</v>
      </c>
      <c r="T169" s="273">
        <v>5200000</v>
      </c>
      <c r="U169" s="57">
        <v>21400608</v>
      </c>
      <c r="V169" t="s">
        <v>3855</v>
      </c>
      <c r="W169"/>
      <c r="X169"/>
    </row>
    <row r="170" spans="1:24" hidden="1">
      <c r="A170">
        <v>891780111</v>
      </c>
      <c r="B170" t="s">
        <v>25</v>
      </c>
      <c r="C170" t="s">
        <v>26</v>
      </c>
      <c r="D170" t="s">
        <v>27</v>
      </c>
      <c r="E170" t="s">
        <v>3856</v>
      </c>
      <c r="F170" t="s">
        <v>29</v>
      </c>
      <c r="G170" t="s">
        <v>1046</v>
      </c>
      <c r="H170" t="s">
        <v>31</v>
      </c>
      <c r="I170" s="273">
        <v>8000000</v>
      </c>
      <c r="J170" s="273">
        <v>0</v>
      </c>
      <c r="K170" s="273">
        <v>0</v>
      </c>
      <c r="L170" s="273">
        <v>0</v>
      </c>
      <c r="M170">
        <v>1082992511</v>
      </c>
      <c r="N170" t="s">
        <v>3857</v>
      </c>
      <c r="O170" t="s">
        <v>3858</v>
      </c>
      <c r="P170" s="222">
        <v>44580</v>
      </c>
      <c r="Q170" s="222">
        <v>44593</v>
      </c>
      <c r="R170" s="222">
        <v>44712</v>
      </c>
      <c r="S170" s="273">
        <v>2000000</v>
      </c>
      <c r="T170" s="273">
        <v>6000000</v>
      </c>
      <c r="U170" s="57">
        <v>1082868728</v>
      </c>
      <c r="V170" t="s">
        <v>3442</v>
      </c>
      <c r="W170"/>
      <c r="X170"/>
    </row>
    <row r="171" spans="1:24" hidden="1">
      <c r="A171">
        <v>891780111</v>
      </c>
      <c r="B171" t="s">
        <v>25</v>
      </c>
      <c r="C171" t="s">
        <v>26</v>
      </c>
      <c r="D171" t="s">
        <v>27</v>
      </c>
      <c r="E171" t="s">
        <v>3856</v>
      </c>
      <c r="F171" t="s">
        <v>29</v>
      </c>
      <c r="G171" t="s">
        <v>1046</v>
      </c>
      <c r="H171" t="s">
        <v>31</v>
      </c>
      <c r="I171" s="273">
        <v>11526000</v>
      </c>
      <c r="J171" s="273">
        <v>0</v>
      </c>
      <c r="K171" s="273">
        <v>0</v>
      </c>
      <c r="L171" s="273">
        <v>0</v>
      </c>
      <c r="M171">
        <v>1083025029</v>
      </c>
      <c r="N171" t="s">
        <v>3859</v>
      </c>
      <c r="O171" t="s">
        <v>3860</v>
      </c>
      <c r="P171" s="222">
        <v>44579</v>
      </c>
      <c r="Q171" s="222">
        <v>44579</v>
      </c>
      <c r="R171" s="222">
        <v>44712</v>
      </c>
      <c r="S171" s="273">
        <v>6326000</v>
      </c>
      <c r="T171" s="273">
        <v>5200000</v>
      </c>
      <c r="U171" s="223">
        <v>21400608</v>
      </c>
      <c r="V171" t="s">
        <v>3855</v>
      </c>
      <c r="W171"/>
      <c r="X171"/>
    </row>
    <row r="172" spans="1:24" hidden="1">
      <c r="A172">
        <v>891780111</v>
      </c>
      <c r="B172" t="s">
        <v>25</v>
      </c>
      <c r="C172" t="s">
        <v>26</v>
      </c>
      <c r="D172" t="s">
        <v>27</v>
      </c>
      <c r="E172" t="s">
        <v>3861</v>
      </c>
      <c r="F172" t="s">
        <v>29</v>
      </c>
      <c r="G172" t="s">
        <v>1046</v>
      </c>
      <c r="H172" t="s">
        <v>31</v>
      </c>
      <c r="I172" s="273">
        <v>13533000</v>
      </c>
      <c r="J172" s="273">
        <v>0</v>
      </c>
      <c r="K172" s="273">
        <v>0</v>
      </c>
      <c r="L172" s="273">
        <v>0</v>
      </c>
      <c r="M172">
        <v>1082956335</v>
      </c>
      <c r="N172" t="s">
        <v>3862</v>
      </c>
      <c r="O172" t="s">
        <v>3863</v>
      </c>
      <c r="P172" s="222">
        <v>44580</v>
      </c>
      <c r="Q172" s="222">
        <v>44580</v>
      </c>
      <c r="R172" s="222">
        <v>44712</v>
      </c>
      <c r="S172" s="273">
        <v>7733000</v>
      </c>
      <c r="T172" s="273">
        <v>5800000</v>
      </c>
      <c r="U172" s="57">
        <v>84452087</v>
      </c>
      <c r="V172" t="s">
        <v>3449</v>
      </c>
      <c r="W172"/>
      <c r="X172"/>
    </row>
    <row r="173" spans="1:24">
      <c r="A173">
        <v>891780111</v>
      </c>
      <c r="B173" t="s">
        <v>25</v>
      </c>
      <c r="C173" t="s">
        <v>93</v>
      </c>
      <c r="D173" t="s">
        <v>27</v>
      </c>
      <c r="E173" t="s">
        <v>3864</v>
      </c>
      <c r="F173" t="s">
        <v>29</v>
      </c>
      <c r="G173" t="s">
        <v>1046</v>
      </c>
      <c r="H173" t="s">
        <v>31</v>
      </c>
      <c r="I173" s="273">
        <v>2350000</v>
      </c>
      <c r="J173" s="273">
        <v>0</v>
      </c>
      <c r="K173" s="273">
        <v>0</v>
      </c>
      <c r="L173" s="273">
        <v>0</v>
      </c>
      <c r="M173">
        <v>84457565</v>
      </c>
      <c r="N173" t="s">
        <v>3865</v>
      </c>
      <c r="O173" t="s">
        <v>3866</v>
      </c>
      <c r="P173" s="222">
        <v>44580</v>
      </c>
      <c r="Q173" s="222">
        <v>44580</v>
      </c>
      <c r="R173" s="222">
        <v>44590</v>
      </c>
      <c r="S173" s="273">
        <v>2350000</v>
      </c>
      <c r="T173" s="273">
        <v>0</v>
      </c>
      <c r="U173" s="57">
        <v>57461216</v>
      </c>
      <c r="V173" t="s">
        <v>3472</v>
      </c>
      <c r="W173"/>
      <c r="X173"/>
    </row>
    <row r="174" spans="1:24" hidden="1">
      <c r="A174">
        <v>891780111</v>
      </c>
      <c r="B174" t="s">
        <v>25</v>
      </c>
      <c r="C174" t="s">
        <v>26</v>
      </c>
      <c r="D174" t="s">
        <v>27</v>
      </c>
      <c r="E174" t="s">
        <v>3867</v>
      </c>
      <c r="F174" t="s">
        <v>29</v>
      </c>
      <c r="G174" t="s">
        <v>1046</v>
      </c>
      <c r="H174" t="s">
        <v>31</v>
      </c>
      <c r="I174" s="273">
        <v>11093000</v>
      </c>
      <c r="J174" s="273">
        <v>0</v>
      </c>
      <c r="K174" s="273">
        <v>0</v>
      </c>
      <c r="L174" s="273">
        <v>0</v>
      </c>
      <c r="M174">
        <v>1082992530</v>
      </c>
      <c r="N174" t="s">
        <v>3868</v>
      </c>
      <c r="O174" t="s">
        <v>3869</v>
      </c>
      <c r="P174" s="222">
        <v>44580</v>
      </c>
      <c r="Q174" s="222">
        <v>44585</v>
      </c>
      <c r="R174" s="222">
        <v>44712</v>
      </c>
      <c r="S174" s="273">
        <v>5893000</v>
      </c>
      <c r="T174" s="273">
        <v>5200000</v>
      </c>
      <c r="U174" s="57">
        <v>1082868728</v>
      </c>
      <c r="V174" t="s">
        <v>3442</v>
      </c>
      <c r="W174"/>
      <c r="X174"/>
    </row>
    <row r="175" spans="1:24" hidden="1">
      <c r="A175">
        <v>891780111</v>
      </c>
      <c r="B175" t="s">
        <v>25</v>
      </c>
      <c r="C175" t="s">
        <v>26</v>
      </c>
      <c r="D175" t="s">
        <v>27</v>
      </c>
      <c r="E175" t="s">
        <v>3870</v>
      </c>
      <c r="F175" t="s">
        <v>29</v>
      </c>
      <c r="G175" t="s">
        <v>1046</v>
      </c>
      <c r="H175" t="s">
        <v>31</v>
      </c>
      <c r="I175" s="273">
        <v>11093000</v>
      </c>
      <c r="J175" s="273">
        <v>0</v>
      </c>
      <c r="K175" s="273">
        <v>0</v>
      </c>
      <c r="L175" s="273">
        <v>0</v>
      </c>
      <c r="M175">
        <v>1082993416</v>
      </c>
      <c r="N175" t="s">
        <v>3072</v>
      </c>
      <c r="O175" t="s">
        <v>3871</v>
      </c>
      <c r="P175" s="222">
        <v>44580</v>
      </c>
      <c r="Q175" s="222">
        <v>44585</v>
      </c>
      <c r="R175" s="222">
        <v>44712</v>
      </c>
      <c r="S175" s="273">
        <v>5893000</v>
      </c>
      <c r="T175" s="273">
        <v>5200000</v>
      </c>
      <c r="U175" s="57">
        <v>1082868728</v>
      </c>
      <c r="V175" t="s">
        <v>3442</v>
      </c>
      <c r="W175"/>
      <c r="X175"/>
    </row>
    <row r="176" spans="1:24" hidden="1">
      <c r="A176">
        <v>891780111</v>
      </c>
      <c r="B176" t="s">
        <v>25</v>
      </c>
      <c r="C176" t="s">
        <v>26</v>
      </c>
      <c r="D176" t="s">
        <v>27</v>
      </c>
      <c r="E176" t="s">
        <v>3872</v>
      </c>
      <c r="F176" t="s">
        <v>29</v>
      </c>
      <c r="G176" t="s">
        <v>1046</v>
      </c>
      <c r="H176" t="s">
        <v>31</v>
      </c>
      <c r="I176" s="273">
        <v>12373000</v>
      </c>
      <c r="J176" s="273">
        <v>0</v>
      </c>
      <c r="K176" s="273">
        <v>0</v>
      </c>
      <c r="L176" s="273">
        <v>0</v>
      </c>
      <c r="M176">
        <v>7144868</v>
      </c>
      <c r="N176" t="s">
        <v>3873</v>
      </c>
      <c r="O176" t="s">
        <v>3874</v>
      </c>
      <c r="P176" s="222">
        <v>44580</v>
      </c>
      <c r="Q176" s="222">
        <v>44585</v>
      </c>
      <c r="R176" s="222">
        <v>44712</v>
      </c>
      <c r="S176" s="273">
        <v>6573000</v>
      </c>
      <c r="T176" s="273">
        <v>5800000</v>
      </c>
      <c r="U176" s="223">
        <v>1082868728</v>
      </c>
      <c r="V176" t="s">
        <v>3442</v>
      </c>
      <c r="W176"/>
      <c r="X176"/>
    </row>
    <row r="177" spans="1:24" hidden="1">
      <c r="A177">
        <v>891780111</v>
      </c>
      <c r="B177" t="s">
        <v>25</v>
      </c>
      <c r="C177" t="s">
        <v>26</v>
      </c>
      <c r="D177" t="s">
        <v>27</v>
      </c>
      <c r="E177" t="s">
        <v>3875</v>
      </c>
      <c r="F177" t="s">
        <v>29</v>
      </c>
      <c r="G177" t="s">
        <v>1046</v>
      </c>
      <c r="H177" t="s">
        <v>31</v>
      </c>
      <c r="I177" s="273">
        <v>7650000</v>
      </c>
      <c r="J177" s="273">
        <v>0</v>
      </c>
      <c r="K177" s="273">
        <v>0</v>
      </c>
      <c r="L177" s="273">
        <v>0</v>
      </c>
      <c r="M177">
        <v>84454876</v>
      </c>
      <c r="N177" t="s">
        <v>3876</v>
      </c>
      <c r="O177" t="s">
        <v>3877</v>
      </c>
      <c r="P177" s="222">
        <v>44580</v>
      </c>
      <c r="Q177" s="222">
        <v>44580</v>
      </c>
      <c r="R177" s="222">
        <v>44712</v>
      </c>
      <c r="S177" s="273">
        <v>4250000</v>
      </c>
      <c r="T177" s="273">
        <v>3400000</v>
      </c>
      <c r="U177" s="57">
        <v>45507423</v>
      </c>
      <c r="V177" t="s">
        <v>3720</v>
      </c>
      <c r="W177"/>
      <c r="X177"/>
    </row>
    <row r="178" spans="1:24" hidden="1">
      <c r="A178">
        <v>891780111</v>
      </c>
      <c r="B178" t="s">
        <v>25</v>
      </c>
      <c r="C178" t="s">
        <v>26</v>
      </c>
      <c r="D178" t="s">
        <v>27</v>
      </c>
      <c r="E178" t="s">
        <v>3878</v>
      </c>
      <c r="F178" t="s">
        <v>29</v>
      </c>
      <c r="G178" t="s">
        <v>1046</v>
      </c>
      <c r="H178" t="s">
        <v>31</v>
      </c>
      <c r="I178" s="273">
        <v>8000000</v>
      </c>
      <c r="J178" s="273">
        <v>0</v>
      </c>
      <c r="K178" s="273">
        <v>0</v>
      </c>
      <c r="L178" s="273">
        <v>0</v>
      </c>
      <c r="M178">
        <v>1022404844</v>
      </c>
      <c r="N178" t="s">
        <v>3105</v>
      </c>
      <c r="O178" t="s">
        <v>3879</v>
      </c>
      <c r="P178" s="222">
        <v>44582</v>
      </c>
      <c r="Q178" s="222">
        <v>44593</v>
      </c>
      <c r="R178" s="222">
        <v>44712</v>
      </c>
      <c r="S178" s="273">
        <v>4000000</v>
      </c>
      <c r="T178" s="273">
        <v>4000000</v>
      </c>
      <c r="U178" s="57">
        <v>1082868728</v>
      </c>
      <c r="V178" t="s">
        <v>3442</v>
      </c>
      <c r="W178"/>
      <c r="X178"/>
    </row>
    <row r="179" spans="1:24" ht="15" hidden="1">
      <c r="A179">
        <v>891780111</v>
      </c>
      <c r="B179" t="s">
        <v>25</v>
      </c>
      <c r="C179" t="s">
        <v>26</v>
      </c>
      <c r="D179" t="s">
        <v>27</v>
      </c>
      <c r="E179" s="226" t="s">
        <v>3880</v>
      </c>
      <c r="F179" t="s">
        <v>29</v>
      </c>
      <c r="G179" t="s">
        <v>1046</v>
      </c>
      <c r="H179" t="s">
        <v>31</v>
      </c>
      <c r="I179" s="273">
        <v>8000000</v>
      </c>
      <c r="J179" s="273">
        <v>0</v>
      </c>
      <c r="K179" s="273">
        <v>0</v>
      </c>
      <c r="L179" s="273">
        <v>0</v>
      </c>
      <c r="M179">
        <v>84459987</v>
      </c>
      <c r="N179" t="s">
        <v>3881</v>
      </c>
      <c r="O179" t="s">
        <v>3882</v>
      </c>
      <c r="P179" s="222">
        <v>44582</v>
      </c>
      <c r="Q179" s="222">
        <v>44593</v>
      </c>
      <c r="R179" s="222">
        <v>44712</v>
      </c>
      <c r="S179" s="273">
        <v>4000000</v>
      </c>
      <c r="T179" s="273">
        <v>4000000</v>
      </c>
      <c r="U179" s="57">
        <v>1082868728</v>
      </c>
      <c r="V179" t="s">
        <v>3442</v>
      </c>
      <c r="W179" s="133"/>
      <c r="X179"/>
    </row>
    <row r="180" spans="1:24" ht="15" hidden="1">
      <c r="A180">
        <v>891780111</v>
      </c>
      <c r="B180" t="s">
        <v>25</v>
      </c>
      <c r="C180" t="s">
        <v>26</v>
      </c>
      <c r="D180" t="s">
        <v>27</v>
      </c>
      <c r="E180" s="226" t="s">
        <v>3883</v>
      </c>
      <c r="F180" t="s">
        <v>29</v>
      </c>
      <c r="G180" t="s">
        <v>1046</v>
      </c>
      <c r="H180" t="s">
        <v>31</v>
      </c>
      <c r="I180" s="273">
        <v>8000000</v>
      </c>
      <c r="J180" s="273">
        <v>0</v>
      </c>
      <c r="K180" s="273">
        <v>0</v>
      </c>
      <c r="L180" s="273">
        <v>0</v>
      </c>
      <c r="M180">
        <v>1082957435</v>
      </c>
      <c r="N180" t="s">
        <v>3884</v>
      </c>
      <c r="O180" t="s">
        <v>3885</v>
      </c>
      <c r="P180" s="222">
        <v>44582</v>
      </c>
      <c r="Q180" s="222">
        <v>44593</v>
      </c>
      <c r="R180" s="222">
        <v>44712</v>
      </c>
      <c r="S180" s="273">
        <v>4000000</v>
      </c>
      <c r="T180" s="273">
        <v>4000000</v>
      </c>
      <c r="U180" s="57">
        <v>1082868728</v>
      </c>
      <c r="V180" t="s">
        <v>3442</v>
      </c>
      <c r="W180" s="133"/>
      <c r="X180"/>
    </row>
    <row r="181" spans="1:24" ht="15" hidden="1">
      <c r="A181">
        <v>891780111</v>
      </c>
      <c r="B181" t="s">
        <v>25</v>
      </c>
      <c r="C181" t="s">
        <v>26</v>
      </c>
      <c r="D181" t="s">
        <v>27</v>
      </c>
      <c r="E181" s="226" t="s">
        <v>3886</v>
      </c>
      <c r="F181" t="s">
        <v>29</v>
      </c>
      <c r="G181" t="s">
        <v>1046</v>
      </c>
      <c r="H181" t="s">
        <v>31</v>
      </c>
      <c r="I181" s="273">
        <v>9200000</v>
      </c>
      <c r="J181" s="273">
        <v>0</v>
      </c>
      <c r="K181" s="273">
        <v>0</v>
      </c>
      <c r="L181" s="273">
        <v>0</v>
      </c>
      <c r="M181">
        <v>1083010207</v>
      </c>
      <c r="N181" t="s">
        <v>3887</v>
      </c>
      <c r="O181" t="s">
        <v>3888</v>
      </c>
      <c r="P181" s="222">
        <v>44582</v>
      </c>
      <c r="Q181" s="222">
        <v>44593</v>
      </c>
      <c r="R181" s="222">
        <v>44712</v>
      </c>
      <c r="S181" s="273">
        <v>4600000</v>
      </c>
      <c r="T181" s="273">
        <v>4600000</v>
      </c>
      <c r="U181" s="57">
        <v>1082868728</v>
      </c>
      <c r="V181" t="s">
        <v>3442</v>
      </c>
      <c r="W181" s="133"/>
      <c r="X181"/>
    </row>
    <row r="182" spans="1:24" ht="15" hidden="1">
      <c r="A182">
        <v>891780111</v>
      </c>
      <c r="B182" t="s">
        <v>25</v>
      </c>
      <c r="C182" t="s">
        <v>26</v>
      </c>
      <c r="D182" t="s">
        <v>27</v>
      </c>
      <c r="E182" s="226" t="s">
        <v>3889</v>
      </c>
      <c r="F182" t="s">
        <v>29</v>
      </c>
      <c r="G182" t="s">
        <v>1046</v>
      </c>
      <c r="H182" t="s">
        <v>31</v>
      </c>
      <c r="I182" s="273">
        <v>8000000</v>
      </c>
      <c r="J182" s="273">
        <v>0</v>
      </c>
      <c r="K182" s="273">
        <v>0</v>
      </c>
      <c r="L182" s="273">
        <v>0</v>
      </c>
      <c r="M182">
        <v>1083016337</v>
      </c>
      <c r="N182" t="s">
        <v>3074</v>
      </c>
      <c r="O182" t="s">
        <v>3890</v>
      </c>
      <c r="P182" s="222">
        <v>44582</v>
      </c>
      <c r="Q182" s="222">
        <v>44593</v>
      </c>
      <c r="R182" s="222">
        <v>44712</v>
      </c>
      <c r="S182" s="273">
        <v>4000000</v>
      </c>
      <c r="T182" s="273">
        <v>4000000</v>
      </c>
      <c r="U182" s="57">
        <v>1082868728</v>
      </c>
      <c r="V182" t="s">
        <v>3442</v>
      </c>
      <c r="W182" s="133"/>
      <c r="X182"/>
    </row>
    <row r="183" spans="1:24" ht="15" hidden="1">
      <c r="A183">
        <v>891780111</v>
      </c>
      <c r="B183" t="s">
        <v>25</v>
      </c>
      <c r="C183" t="s">
        <v>26</v>
      </c>
      <c r="D183" t="s">
        <v>27</v>
      </c>
      <c r="E183" s="226" t="s">
        <v>3891</v>
      </c>
      <c r="F183" t="s">
        <v>29</v>
      </c>
      <c r="G183" t="s">
        <v>1046</v>
      </c>
      <c r="H183" t="s">
        <v>31</v>
      </c>
      <c r="I183" s="273">
        <v>11093000</v>
      </c>
      <c r="J183" s="273">
        <v>0</v>
      </c>
      <c r="K183" s="273">
        <v>0</v>
      </c>
      <c r="L183" s="273">
        <v>0</v>
      </c>
      <c r="M183">
        <v>1004278346</v>
      </c>
      <c r="N183" t="s">
        <v>3892</v>
      </c>
      <c r="O183" t="s">
        <v>3893</v>
      </c>
      <c r="P183" s="222">
        <v>44582</v>
      </c>
      <c r="Q183" s="222">
        <v>44585</v>
      </c>
      <c r="R183" s="222">
        <v>44712</v>
      </c>
      <c r="S183" s="273">
        <v>5893000</v>
      </c>
      <c r="T183" s="273">
        <v>5200000</v>
      </c>
      <c r="U183" s="57">
        <v>1082868728</v>
      </c>
      <c r="V183" t="s">
        <v>3442</v>
      </c>
      <c r="W183" s="133"/>
      <c r="X183"/>
    </row>
    <row r="184" spans="1:24" ht="15" hidden="1">
      <c r="A184">
        <v>891780111</v>
      </c>
      <c r="B184" t="s">
        <v>25</v>
      </c>
      <c r="C184" t="s">
        <v>26</v>
      </c>
      <c r="D184" t="s">
        <v>27</v>
      </c>
      <c r="E184" s="226" t="s">
        <v>3894</v>
      </c>
      <c r="F184" t="s">
        <v>29</v>
      </c>
      <c r="G184" t="s">
        <v>1046</v>
      </c>
      <c r="H184" t="s">
        <v>31</v>
      </c>
      <c r="I184" s="273">
        <v>12760000</v>
      </c>
      <c r="J184" s="273">
        <v>0</v>
      </c>
      <c r="K184" s="273">
        <v>0</v>
      </c>
      <c r="L184" s="273">
        <v>0</v>
      </c>
      <c r="M184">
        <v>75035405</v>
      </c>
      <c r="N184" t="s">
        <v>3895</v>
      </c>
      <c r="O184" t="s">
        <v>3896</v>
      </c>
      <c r="P184" s="222">
        <v>44582</v>
      </c>
      <c r="Q184" s="222">
        <v>44582</v>
      </c>
      <c r="R184" s="222">
        <v>44712</v>
      </c>
      <c r="S184" s="273">
        <v>6960000</v>
      </c>
      <c r="T184" s="273">
        <v>5800000</v>
      </c>
      <c r="U184" s="223">
        <v>85152695</v>
      </c>
      <c r="V184" s="133" t="s">
        <v>867</v>
      </c>
      <c r="W184" s="133"/>
      <c r="X184"/>
    </row>
    <row r="185" spans="1:24" ht="15" hidden="1">
      <c r="A185">
        <v>891780111</v>
      </c>
      <c r="B185" t="s">
        <v>25</v>
      </c>
      <c r="C185" t="s">
        <v>26</v>
      </c>
      <c r="D185" t="s">
        <v>27</v>
      </c>
      <c r="E185" s="226" t="s">
        <v>3897</v>
      </c>
      <c r="F185" t="s">
        <v>29</v>
      </c>
      <c r="G185" t="s">
        <v>1046</v>
      </c>
      <c r="H185" t="s">
        <v>31</v>
      </c>
      <c r="I185" s="273">
        <v>11440000</v>
      </c>
      <c r="J185" s="273">
        <v>0</v>
      </c>
      <c r="K185" s="273">
        <v>0</v>
      </c>
      <c r="L185" s="273">
        <v>0</v>
      </c>
      <c r="M185">
        <v>57427768</v>
      </c>
      <c r="N185" t="s">
        <v>3898</v>
      </c>
      <c r="O185" t="s">
        <v>3899</v>
      </c>
      <c r="P185" s="222">
        <v>44582</v>
      </c>
      <c r="Q185" s="222">
        <v>44582</v>
      </c>
      <c r="R185" s="222">
        <v>44712</v>
      </c>
      <c r="S185" s="273">
        <v>6240000</v>
      </c>
      <c r="T185" s="273">
        <v>5200000</v>
      </c>
      <c r="U185" s="223">
        <v>36557666</v>
      </c>
      <c r="V185" s="133" t="s">
        <v>3900</v>
      </c>
      <c r="W185" s="133"/>
      <c r="X185"/>
    </row>
    <row r="186" spans="1:24" ht="15" hidden="1">
      <c r="A186">
        <v>891780111</v>
      </c>
      <c r="B186" t="s">
        <v>25</v>
      </c>
      <c r="C186" t="s">
        <v>26</v>
      </c>
      <c r="D186" t="s">
        <v>27</v>
      </c>
      <c r="E186" s="226" t="s">
        <v>3901</v>
      </c>
      <c r="F186" t="s">
        <v>29</v>
      </c>
      <c r="G186" t="s">
        <v>1046</v>
      </c>
      <c r="H186" t="s">
        <v>31</v>
      </c>
      <c r="I186" s="273">
        <v>8800000</v>
      </c>
      <c r="J186" s="273">
        <v>0</v>
      </c>
      <c r="K186" s="273">
        <v>0</v>
      </c>
      <c r="L186" s="273">
        <v>0</v>
      </c>
      <c r="M186">
        <v>9091645</v>
      </c>
      <c r="N186" t="s">
        <v>3902</v>
      </c>
      <c r="O186" t="s">
        <v>3903</v>
      </c>
      <c r="P186" s="222">
        <v>44582</v>
      </c>
      <c r="Q186" s="222">
        <v>44582</v>
      </c>
      <c r="R186" s="222">
        <v>44712</v>
      </c>
      <c r="S186" s="273">
        <v>4800000</v>
      </c>
      <c r="T186" s="273">
        <v>4000000</v>
      </c>
      <c r="U186" s="57">
        <v>36557666</v>
      </c>
      <c r="V186" t="s">
        <v>3900</v>
      </c>
      <c r="W186" s="133"/>
      <c r="X186"/>
    </row>
    <row r="187" spans="1:24" ht="15" hidden="1">
      <c r="A187">
        <v>891780111</v>
      </c>
      <c r="B187" t="s">
        <v>25</v>
      </c>
      <c r="C187" t="s">
        <v>26</v>
      </c>
      <c r="D187" t="s">
        <v>27</v>
      </c>
      <c r="E187" s="226" t="s">
        <v>3904</v>
      </c>
      <c r="F187" t="s">
        <v>29</v>
      </c>
      <c r="G187" t="s">
        <v>1046</v>
      </c>
      <c r="H187" t="s">
        <v>31</v>
      </c>
      <c r="I187" s="273">
        <v>8000000</v>
      </c>
      <c r="J187" s="273">
        <v>0</v>
      </c>
      <c r="K187" s="273">
        <v>0</v>
      </c>
      <c r="L187" s="273">
        <v>0</v>
      </c>
      <c r="M187">
        <v>85449729</v>
      </c>
      <c r="N187" t="s">
        <v>3905</v>
      </c>
      <c r="O187" t="s">
        <v>3906</v>
      </c>
      <c r="P187" s="222">
        <v>44582</v>
      </c>
      <c r="Q187" s="222">
        <v>44593</v>
      </c>
      <c r="R187" s="222">
        <v>44712</v>
      </c>
      <c r="S187" s="273">
        <v>4000000</v>
      </c>
      <c r="T187" s="273">
        <v>4000000</v>
      </c>
      <c r="U187" s="57">
        <v>85152695</v>
      </c>
      <c r="V187" t="s">
        <v>867</v>
      </c>
      <c r="W187" s="133"/>
      <c r="X187"/>
    </row>
    <row r="188" spans="1:24" ht="15" hidden="1">
      <c r="A188">
        <v>891780111</v>
      </c>
      <c r="B188" t="s">
        <v>25</v>
      </c>
      <c r="C188" t="s">
        <v>26</v>
      </c>
      <c r="D188" t="s">
        <v>27</v>
      </c>
      <c r="E188" s="226" t="s">
        <v>3907</v>
      </c>
      <c r="F188" t="s">
        <v>29</v>
      </c>
      <c r="G188" t="s">
        <v>1046</v>
      </c>
      <c r="H188" t="s">
        <v>31</v>
      </c>
      <c r="I188" s="273">
        <v>10400000</v>
      </c>
      <c r="J188" s="273">
        <v>0</v>
      </c>
      <c r="K188" s="273">
        <v>0</v>
      </c>
      <c r="L188" s="273">
        <v>0</v>
      </c>
      <c r="M188">
        <v>7601673</v>
      </c>
      <c r="N188" t="s">
        <v>3908</v>
      </c>
      <c r="O188" t="s">
        <v>3909</v>
      </c>
      <c r="P188" s="222">
        <v>44582</v>
      </c>
      <c r="Q188" s="222">
        <v>44593</v>
      </c>
      <c r="R188" s="222">
        <v>44712</v>
      </c>
      <c r="S188" s="273">
        <v>5200000</v>
      </c>
      <c r="T188" s="273">
        <v>5200000</v>
      </c>
      <c r="U188" s="223">
        <v>85152695</v>
      </c>
      <c r="V188" s="133" t="s">
        <v>867</v>
      </c>
      <c r="W188" s="133"/>
      <c r="X188"/>
    </row>
    <row r="189" spans="1:24" ht="15" hidden="1">
      <c r="A189">
        <v>891780111</v>
      </c>
      <c r="B189" t="s">
        <v>25</v>
      </c>
      <c r="C189" t="s">
        <v>26</v>
      </c>
      <c r="D189" t="s">
        <v>27</v>
      </c>
      <c r="E189" s="226" t="s">
        <v>3910</v>
      </c>
      <c r="F189" t="s">
        <v>29</v>
      </c>
      <c r="G189" t="s">
        <v>1046</v>
      </c>
      <c r="H189" t="s">
        <v>31</v>
      </c>
      <c r="I189" s="273">
        <v>9200000</v>
      </c>
      <c r="J189" s="273">
        <v>0</v>
      </c>
      <c r="K189" s="273">
        <v>0</v>
      </c>
      <c r="L189" s="273">
        <v>0</v>
      </c>
      <c r="M189">
        <v>57426227</v>
      </c>
      <c r="N189" t="s">
        <v>3911</v>
      </c>
      <c r="O189" t="s">
        <v>3912</v>
      </c>
      <c r="P189" s="222">
        <v>44582</v>
      </c>
      <c r="Q189" s="222">
        <v>44593</v>
      </c>
      <c r="R189" s="222">
        <v>44712</v>
      </c>
      <c r="S189" s="273">
        <v>2300000</v>
      </c>
      <c r="T189" s="273">
        <v>6900000</v>
      </c>
      <c r="U189" s="57">
        <v>36557666</v>
      </c>
      <c r="V189" t="s">
        <v>3900</v>
      </c>
      <c r="W189" s="133"/>
      <c r="X189"/>
    </row>
    <row r="190" spans="1:24" ht="15" hidden="1">
      <c r="A190">
        <v>891780111</v>
      </c>
      <c r="B190" t="s">
        <v>25</v>
      </c>
      <c r="C190" t="s">
        <v>26</v>
      </c>
      <c r="D190" t="s">
        <v>27</v>
      </c>
      <c r="E190" s="226" t="s">
        <v>3913</v>
      </c>
      <c r="F190" t="s">
        <v>29</v>
      </c>
      <c r="G190" t="s">
        <v>1046</v>
      </c>
      <c r="H190" t="s">
        <v>31</v>
      </c>
      <c r="I190" s="273">
        <v>8000000</v>
      </c>
      <c r="J190" s="273">
        <v>0</v>
      </c>
      <c r="K190" s="273">
        <v>0</v>
      </c>
      <c r="L190" s="273">
        <v>0</v>
      </c>
      <c r="M190">
        <v>1081795063</v>
      </c>
      <c r="N190" t="s">
        <v>3914</v>
      </c>
      <c r="O190" t="s">
        <v>3915</v>
      </c>
      <c r="P190" s="222">
        <v>44582</v>
      </c>
      <c r="Q190" s="222">
        <v>44593</v>
      </c>
      <c r="R190" s="222">
        <v>44712</v>
      </c>
      <c r="S190" s="273">
        <v>4000000</v>
      </c>
      <c r="T190" s="273">
        <v>4000000</v>
      </c>
      <c r="U190" s="223">
        <v>85152695</v>
      </c>
      <c r="V190" s="133" t="s">
        <v>867</v>
      </c>
      <c r="W190" s="133"/>
      <c r="X190"/>
    </row>
    <row r="191" spans="1:24" ht="15" hidden="1">
      <c r="A191">
        <v>891780111</v>
      </c>
      <c r="B191" t="s">
        <v>25</v>
      </c>
      <c r="C191" t="s">
        <v>26</v>
      </c>
      <c r="D191" t="s">
        <v>27</v>
      </c>
      <c r="E191" s="226" t="s">
        <v>3916</v>
      </c>
      <c r="F191" t="s">
        <v>29</v>
      </c>
      <c r="G191" t="s">
        <v>1046</v>
      </c>
      <c r="H191" t="s">
        <v>31</v>
      </c>
      <c r="I191" s="273">
        <v>8000000</v>
      </c>
      <c r="J191" s="273">
        <v>0</v>
      </c>
      <c r="K191" s="273">
        <v>0</v>
      </c>
      <c r="L191" s="273">
        <v>0</v>
      </c>
      <c r="M191">
        <v>36726740</v>
      </c>
      <c r="N191" t="s">
        <v>3917</v>
      </c>
      <c r="O191" t="s">
        <v>3918</v>
      </c>
      <c r="P191" s="222">
        <v>44582</v>
      </c>
      <c r="Q191" s="222">
        <v>44593</v>
      </c>
      <c r="R191" s="222">
        <v>44712</v>
      </c>
      <c r="S191" s="273">
        <v>4000000</v>
      </c>
      <c r="T191" s="273">
        <v>4000000</v>
      </c>
      <c r="U191" s="57">
        <v>36557666</v>
      </c>
      <c r="V191" t="s">
        <v>3900</v>
      </c>
      <c r="W191" s="133"/>
      <c r="X191"/>
    </row>
    <row r="192" spans="1:24" ht="15" hidden="1">
      <c r="A192">
        <v>891780111</v>
      </c>
      <c r="B192" t="s">
        <v>25</v>
      </c>
      <c r="C192" t="s">
        <v>26</v>
      </c>
      <c r="D192" t="s">
        <v>27</v>
      </c>
      <c r="E192" s="226" t="s">
        <v>3919</v>
      </c>
      <c r="F192" t="s">
        <v>29</v>
      </c>
      <c r="G192" t="s">
        <v>1046</v>
      </c>
      <c r="H192" t="s">
        <v>31</v>
      </c>
      <c r="I192" s="273">
        <v>8000000</v>
      </c>
      <c r="J192" s="273">
        <v>0</v>
      </c>
      <c r="K192" s="273">
        <v>0</v>
      </c>
      <c r="L192" s="273">
        <v>0</v>
      </c>
      <c r="M192">
        <v>56086232</v>
      </c>
      <c r="N192" t="s">
        <v>3920</v>
      </c>
      <c r="O192" t="s">
        <v>3921</v>
      </c>
      <c r="P192" s="222">
        <v>44582</v>
      </c>
      <c r="Q192" s="222">
        <v>44593</v>
      </c>
      <c r="R192" s="222">
        <v>44712</v>
      </c>
      <c r="S192" s="273">
        <v>4000000</v>
      </c>
      <c r="T192" s="273">
        <v>4000000</v>
      </c>
      <c r="U192" s="57">
        <v>85152695</v>
      </c>
      <c r="V192" t="s">
        <v>867</v>
      </c>
      <c r="W192" s="133"/>
      <c r="X192"/>
    </row>
    <row r="193" spans="1:24" ht="15" hidden="1">
      <c r="A193">
        <v>891780111</v>
      </c>
      <c r="B193" t="s">
        <v>25</v>
      </c>
      <c r="C193" t="s">
        <v>26</v>
      </c>
      <c r="D193" t="s">
        <v>27</v>
      </c>
      <c r="E193" s="226" t="s">
        <v>3922</v>
      </c>
      <c r="F193" t="s">
        <v>29</v>
      </c>
      <c r="G193" t="s">
        <v>1046</v>
      </c>
      <c r="H193" t="s">
        <v>31</v>
      </c>
      <c r="I193" s="273">
        <v>8000000</v>
      </c>
      <c r="J193" s="273">
        <v>0</v>
      </c>
      <c r="K193" s="273">
        <v>0</v>
      </c>
      <c r="L193" s="273">
        <v>0</v>
      </c>
      <c r="M193">
        <v>72258990</v>
      </c>
      <c r="N193" t="s">
        <v>3923</v>
      </c>
      <c r="O193" t="s">
        <v>3924</v>
      </c>
      <c r="P193" s="222">
        <v>44582</v>
      </c>
      <c r="Q193" s="222">
        <v>44593</v>
      </c>
      <c r="R193" s="222">
        <v>44712</v>
      </c>
      <c r="S193" s="273">
        <v>4000000</v>
      </c>
      <c r="T193" s="273">
        <v>4000000</v>
      </c>
      <c r="U193" s="223">
        <v>85152695</v>
      </c>
      <c r="V193" s="133" t="s">
        <v>867</v>
      </c>
      <c r="W193" s="133"/>
      <c r="X193"/>
    </row>
    <row r="194" spans="1:24" ht="15" hidden="1">
      <c r="A194">
        <v>891780111</v>
      </c>
      <c r="B194" t="s">
        <v>25</v>
      </c>
      <c r="C194" t="s">
        <v>26</v>
      </c>
      <c r="D194" t="s">
        <v>27</v>
      </c>
      <c r="E194" s="226" t="s">
        <v>3925</v>
      </c>
      <c r="F194" t="s">
        <v>29</v>
      </c>
      <c r="G194" t="s">
        <v>1046</v>
      </c>
      <c r="H194" t="s">
        <v>31</v>
      </c>
      <c r="I194" s="273">
        <v>10400000</v>
      </c>
      <c r="J194" s="273">
        <v>0</v>
      </c>
      <c r="K194" s="273">
        <v>0</v>
      </c>
      <c r="L194" s="273">
        <v>0</v>
      </c>
      <c r="M194">
        <v>1082929855</v>
      </c>
      <c r="N194" t="s">
        <v>3926</v>
      </c>
      <c r="O194" t="s">
        <v>3927</v>
      </c>
      <c r="P194" s="222">
        <v>44582</v>
      </c>
      <c r="Q194" s="222">
        <v>44593</v>
      </c>
      <c r="R194" s="222">
        <v>44712</v>
      </c>
      <c r="S194" s="273">
        <v>5200000</v>
      </c>
      <c r="T194" s="273">
        <v>5200000</v>
      </c>
      <c r="U194" s="57">
        <v>36557666</v>
      </c>
      <c r="V194" t="s">
        <v>3900</v>
      </c>
      <c r="W194" s="133"/>
      <c r="X194"/>
    </row>
    <row r="195" spans="1:24" ht="15" hidden="1">
      <c r="A195">
        <v>891780111</v>
      </c>
      <c r="B195" t="s">
        <v>25</v>
      </c>
      <c r="C195" t="s">
        <v>26</v>
      </c>
      <c r="D195" t="s">
        <v>27</v>
      </c>
      <c r="E195" s="226" t="s">
        <v>3928</v>
      </c>
      <c r="F195" t="s">
        <v>29</v>
      </c>
      <c r="G195" t="s">
        <v>1046</v>
      </c>
      <c r="H195" t="s">
        <v>31</v>
      </c>
      <c r="I195" s="273">
        <v>8000000</v>
      </c>
      <c r="J195" s="273">
        <v>0</v>
      </c>
      <c r="K195" s="273">
        <v>0</v>
      </c>
      <c r="L195" s="273">
        <v>0</v>
      </c>
      <c r="M195">
        <v>85707979</v>
      </c>
      <c r="N195" t="s">
        <v>3929</v>
      </c>
      <c r="O195" t="s">
        <v>3930</v>
      </c>
      <c r="P195" s="222">
        <v>44582</v>
      </c>
      <c r="Q195" s="222">
        <v>44593</v>
      </c>
      <c r="R195" s="222">
        <v>44712</v>
      </c>
      <c r="S195" s="273">
        <v>4000000</v>
      </c>
      <c r="T195" s="273">
        <v>4000000</v>
      </c>
      <c r="U195" s="57">
        <v>85152695</v>
      </c>
      <c r="V195" t="s">
        <v>867</v>
      </c>
      <c r="W195" s="133"/>
      <c r="X195"/>
    </row>
    <row r="196" spans="1:24" ht="15" hidden="1">
      <c r="A196">
        <v>891780111</v>
      </c>
      <c r="B196" t="s">
        <v>25</v>
      </c>
      <c r="C196" t="s">
        <v>26</v>
      </c>
      <c r="D196" t="s">
        <v>27</v>
      </c>
      <c r="E196" s="226" t="s">
        <v>3931</v>
      </c>
      <c r="F196" t="s">
        <v>29</v>
      </c>
      <c r="G196" t="s">
        <v>1046</v>
      </c>
      <c r="H196" t="s">
        <v>31</v>
      </c>
      <c r="I196" s="273">
        <v>8000000</v>
      </c>
      <c r="J196" s="273">
        <v>0</v>
      </c>
      <c r="K196" s="273">
        <v>0</v>
      </c>
      <c r="L196" s="273">
        <v>0</v>
      </c>
      <c r="M196">
        <v>85152958</v>
      </c>
      <c r="N196" t="s">
        <v>3932</v>
      </c>
      <c r="O196" t="s">
        <v>3924</v>
      </c>
      <c r="P196" s="222">
        <v>44582</v>
      </c>
      <c r="Q196" s="222">
        <v>44593</v>
      </c>
      <c r="R196" s="222">
        <v>44712</v>
      </c>
      <c r="S196" s="273">
        <v>4000000</v>
      </c>
      <c r="T196" s="273">
        <v>4000000</v>
      </c>
      <c r="U196" s="57">
        <v>85152695</v>
      </c>
      <c r="V196" t="s">
        <v>867</v>
      </c>
      <c r="W196" s="133"/>
      <c r="X196"/>
    </row>
    <row r="197" spans="1:24" ht="15" hidden="1">
      <c r="A197">
        <v>891780111</v>
      </c>
      <c r="B197" t="s">
        <v>25</v>
      </c>
      <c r="C197" t="s">
        <v>26</v>
      </c>
      <c r="D197" t="s">
        <v>27</v>
      </c>
      <c r="E197" s="226" t="s">
        <v>3933</v>
      </c>
      <c r="F197" t="s">
        <v>29</v>
      </c>
      <c r="G197" t="s">
        <v>1046</v>
      </c>
      <c r="H197" t="s">
        <v>31</v>
      </c>
      <c r="I197" s="273">
        <v>9200000</v>
      </c>
      <c r="J197" s="273">
        <v>0</v>
      </c>
      <c r="K197" s="273">
        <v>0</v>
      </c>
      <c r="L197" s="273">
        <v>0</v>
      </c>
      <c r="M197">
        <v>1098748884</v>
      </c>
      <c r="N197" t="s">
        <v>3934</v>
      </c>
      <c r="O197" t="s">
        <v>3935</v>
      </c>
      <c r="P197" s="222">
        <v>44582</v>
      </c>
      <c r="Q197" s="222">
        <v>44593</v>
      </c>
      <c r="R197" s="222">
        <v>44712</v>
      </c>
      <c r="S197" s="273">
        <v>4600000</v>
      </c>
      <c r="T197" s="273">
        <v>4600000</v>
      </c>
      <c r="U197" s="57">
        <v>85152695</v>
      </c>
      <c r="V197" t="s">
        <v>867</v>
      </c>
      <c r="W197" s="133"/>
      <c r="X197"/>
    </row>
    <row r="198" spans="1:24" ht="15" hidden="1">
      <c r="A198">
        <v>891780111</v>
      </c>
      <c r="B198" t="s">
        <v>25</v>
      </c>
      <c r="C198" t="s">
        <v>26</v>
      </c>
      <c r="D198" t="s">
        <v>27</v>
      </c>
      <c r="E198" s="226" t="s">
        <v>3936</v>
      </c>
      <c r="F198" t="s">
        <v>29</v>
      </c>
      <c r="G198" t="s">
        <v>1046</v>
      </c>
      <c r="H198" t="s">
        <v>31</v>
      </c>
      <c r="I198" s="273">
        <v>8000000</v>
      </c>
      <c r="J198" s="273">
        <v>0</v>
      </c>
      <c r="K198" s="273">
        <v>0</v>
      </c>
      <c r="L198" s="273">
        <v>0</v>
      </c>
      <c r="M198">
        <v>1082907201</v>
      </c>
      <c r="N198" t="s">
        <v>3937</v>
      </c>
      <c r="O198" t="s">
        <v>3938</v>
      </c>
      <c r="P198" s="222">
        <v>44582</v>
      </c>
      <c r="Q198" s="222">
        <v>44593</v>
      </c>
      <c r="R198" s="222">
        <v>44712</v>
      </c>
      <c r="S198" s="273">
        <v>4000000</v>
      </c>
      <c r="T198" s="273">
        <v>4000000</v>
      </c>
      <c r="U198" s="57">
        <v>85152695</v>
      </c>
      <c r="V198" t="s">
        <v>867</v>
      </c>
      <c r="W198" s="133"/>
      <c r="X198"/>
    </row>
    <row r="199" spans="1:24" ht="15" hidden="1">
      <c r="A199">
        <v>891780111</v>
      </c>
      <c r="B199" t="s">
        <v>25</v>
      </c>
      <c r="C199" t="s">
        <v>26</v>
      </c>
      <c r="D199" t="s">
        <v>27</v>
      </c>
      <c r="E199" s="226" t="s">
        <v>3939</v>
      </c>
      <c r="F199" t="s">
        <v>29</v>
      </c>
      <c r="G199" t="s">
        <v>1046</v>
      </c>
      <c r="H199" t="s">
        <v>31</v>
      </c>
      <c r="I199" s="273">
        <v>8000000</v>
      </c>
      <c r="J199" s="273">
        <v>0</v>
      </c>
      <c r="K199" s="273">
        <v>0</v>
      </c>
      <c r="L199" s="273">
        <v>0</v>
      </c>
      <c r="M199">
        <v>1082930536</v>
      </c>
      <c r="N199" t="s">
        <v>3940</v>
      </c>
      <c r="O199" t="s">
        <v>3941</v>
      </c>
      <c r="P199" s="222">
        <v>44582</v>
      </c>
      <c r="Q199" s="222">
        <v>44593</v>
      </c>
      <c r="R199" s="222">
        <v>44712</v>
      </c>
      <c r="S199" s="273">
        <v>4000000</v>
      </c>
      <c r="T199" s="273">
        <v>4000000</v>
      </c>
      <c r="U199" s="57">
        <v>85152695</v>
      </c>
      <c r="V199" t="s">
        <v>867</v>
      </c>
      <c r="W199" s="133"/>
      <c r="X199"/>
    </row>
    <row r="200" spans="1:24" ht="15" hidden="1">
      <c r="A200">
        <v>891780111</v>
      </c>
      <c r="B200" t="s">
        <v>25</v>
      </c>
      <c r="C200" t="s">
        <v>26</v>
      </c>
      <c r="D200" t="s">
        <v>27</v>
      </c>
      <c r="E200" s="226" t="s">
        <v>3942</v>
      </c>
      <c r="F200" t="s">
        <v>29</v>
      </c>
      <c r="G200" t="s">
        <v>1046</v>
      </c>
      <c r="H200" t="s">
        <v>31</v>
      </c>
      <c r="I200" s="273">
        <v>10400000</v>
      </c>
      <c r="J200" s="273">
        <v>0</v>
      </c>
      <c r="K200" s="273">
        <v>0</v>
      </c>
      <c r="L200" s="273">
        <v>0</v>
      </c>
      <c r="M200">
        <v>1082889419</v>
      </c>
      <c r="N200" t="s">
        <v>3943</v>
      </c>
      <c r="O200" t="s">
        <v>3944</v>
      </c>
      <c r="P200" s="222">
        <v>44582</v>
      </c>
      <c r="Q200" s="222">
        <v>44593</v>
      </c>
      <c r="R200" s="222">
        <v>44712</v>
      </c>
      <c r="S200" s="273">
        <v>5200000</v>
      </c>
      <c r="T200" s="273">
        <v>5200000</v>
      </c>
      <c r="U200" s="57">
        <v>85152695</v>
      </c>
      <c r="V200" t="s">
        <v>867</v>
      </c>
      <c r="W200" s="133"/>
      <c r="X200"/>
    </row>
    <row r="201" spans="1:24" ht="15" hidden="1">
      <c r="A201">
        <v>891780111</v>
      </c>
      <c r="B201" t="s">
        <v>25</v>
      </c>
      <c r="C201" t="s">
        <v>26</v>
      </c>
      <c r="D201" t="s">
        <v>27</v>
      </c>
      <c r="E201" s="226" t="s">
        <v>3945</v>
      </c>
      <c r="F201" t="s">
        <v>29</v>
      </c>
      <c r="G201" t="s">
        <v>1046</v>
      </c>
      <c r="H201" t="s">
        <v>31</v>
      </c>
      <c r="I201" s="273">
        <v>8000000</v>
      </c>
      <c r="J201" s="273">
        <v>0</v>
      </c>
      <c r="K201" s="273">
        <v>0</v>
      </c>
      <c r="L201" s="273">
        <v>0</v>
      </c>
      <c r="M201">
        <v>1082893812</v>
      </c>
      <c r="N201" t="s">
        <v>3946</v>
      </c>
      <c r="O201" t="s">
        <v>3947</v>
      </c>
      <c r="P201" s="222">
        <v>44582</v>
      </c>
      <c r="Q201" s="222">
        <v>44593</v>
      </c>
      <c r="R201" s="222">
        <v>44712</v>
      </c>
      <c r="S201" s="273">
        <v>4000000</v>
      </c>
      <c r="T201" s="273">
        <v>4000000</v>
      </c>
      <c r="U201" s="223">
        <v>85152695</v>
      </c>
      <c r="V201" s="133" t="s">
        <v>867</v>
      </c>
      <c r="W201" s="133"/>
      <c r="X201"/>
    </row>
    <row r="202" spans="1:24" ht="15" hidden="1">
      <c r="A202">
        <v>891780111</v>
      </c>
      <c r="B202" t="s">
        <v>25</v>
      </c>
      <c r="C202" t="s">
        <v>26</v>
      </c>
      <c r="D202" t="s">
        <v>27</v>
      </c>
      <c r="E202" s="226" t="s">
        <v>3948</v>
      </c>
      <c r="F202" t="s">
        <v>29</v>
      </c>
      <c r="G202" t="s">
        <v>1046</v>
      </c>
      <c r="H202" t="s">
        <v>31</v>
      </c>
      <c r="I202" s="273">
        <v>10400000</v>
      </c>
      <c r="J202" s="273">
        <v>0</v>
      </c>
      <c r="K202" s="273">
        <v>0</v>
      </c>
      <c r="L202" s="273">
        <v>0</v>
      </c>
      <c r="M202">
        <v>57414091</v>
      </c>
      <c r="N202" t="s">
        <v>3949</v>
      </c>
      <c r="O202" t="s">
        <v>3950</v>
      </c>
      <c r="P202" s="222">
        <v>44582</v>
      </c>
      <c r="Q202" s="222">
        <v>44593</v>
      </c>
      <c r="R202" s="222">
        <v>44712</v>
      </c>
      <c r="S202" s="273">
        <v>5200000</v>
      </c>
      <c r="T202" s="273">
        <v>5200000</v>
      </c>
      <c r="U202" s="223">
        <v>36557666</v>
      </c>
      <c r="V202" s="133" t="s">
        <v>3900</v>
      </c>
      <c r="W202" s="133"/>
      <c r="X202"/>
    </row>
    <row r="203" spans="1:24" ht="15" hidden="1">
      <c r="A203">
        <v>891780111</v>
      </c>
      <c r="B203" t="s">
        <v>25</v>
      </c>
      <c r="C203" t="s">
        <v>26</v>
      </c>
      <c r="D203" t="s">
        <v>27</v>
      </c>
      <c r="E203" s="226" t="s">
        <v>3951</v>
      </c>
      <c r="F203" t="s">
        <v>29</v>
      </c>
      <c r="G203" t="s">
        <v>1046</v>
      </c>
      <c r="H203" t="s">
        <v>31</v>
      </c>
      <c r="I203" s="273">
        <v>10400000</v>
      </c>
      <c r="J203" s="273">
        <v>0</v>
      </c>
      <c r="K203" s="273">
        <v>0</v>
      </c>
      <c r="L203" s="273">
        <v>0</v>
      </c>
      <c r="M203">
        <v>1082881245</v>
      </c>
      <c r="N203" t="s">
        <v>3952</v>
      </c>
      <c r="O203" t="s">
        <v>3953</v>
      </c>
      <c r="P203" s="222">
        <v>44582</v>
      </c>
      <c r="Q203" s="222">
        <v>44593</v>
      </c>
      <c r="R203" s="222">
        <v>44712</v>
      </c>
      <c r="S203" s="273">
        <v>5200000</v>
      </c>
      <c r="T203" s="273">
        <v>5200000</v>
      </c>
      <c r="U203" s="223">
        <v>36557666</v>
      </c>
      <c r="V203" s="133" t="s">
        <v>3900</v>
      </c>
      <c r="W203" s="133"/>
      <c r="X203"/>
    </row>
    <row r="204" spans="1:24" ht="15" hidden="1">
      <c r="A204">
        <v>891780111</v>
      </c>
      <c r="B204" t="s">
        <v>25</v>
      </c>
      <c r="C204" t="s">
        <v>26</v>
      </c>
      <c r="D204" t="s">
        <v>27</v>
      </c>
      <c r="E204" s="226" t="s">
        <v>3954</v>
      </c>
      <c r="F204" t="s">
        <v>29</v>
      </c>
      <c r="G204" t="s">
        <v>1046</v>
      </c>
      <c r="H204" t="s">
        <v>31</v>
      </c>
      <c r="I204" s="273">
        <v>8000000</v>
      </c>
      <c r="J204" s="273">
        <v>0</v>
      </c>
      <c r="K204" s="273">
        <v>0</v>
      </c>
      <c r="L204" s="273">
        <v>0</v>
      </c>
      <c r="M204">
        <v>1082949505</v>
      </c>
      <c r="N204" t="s">
        <v>3955</v>
      </c>
      <c r="O204" t="s">
        <v>3956</v>
      </c>
      <c r="P204" s="222">
        <v>44582</v>
      </c>
      <c r="Q204" s="222">
        <v>44593</v>
      </c>
      <c r="R204" s="222">
        <v>44712</v>
      </c>
      <c r="S204" s="273">
        <v>4000000</v>
      </c>
      <c r="T204" s="273">
        <v>4000000</v>
      </c>
      <c r="U204" s="57">
        <v>36557666</v>
      </c>
      <c r="V204" t="s">
        <v>3900</v>
      </c>
      <c r="W204" s="133"/>
      <c r="X204"/>
    </row>
    <row r="205" spans="1:24" ht="15" hidden="1">
      <c r="A205">
        <v>891780111</v>
      </c>
      <c r="B205" t="s">
        <v>25</v>
      </c>
      <c r="C205" t="s">
        <v>26</v>
      </c>
      <c r="D205" t="s">
        <v>27</v>
      </c>
      <c r="E205" s="226" t="s">
        <v>3957</v>
      </c>
      <c r="F205" t="s">
        <v>29</v>
      </c>
      <c r="G205" t="s">
        <v>1046</v>
      </c>
      <c r="H205" t="s">
        <v>31</v>
      </c>
      <c r="I205" s="273">
        <v>8000000</v>
      </c>
      <c r="J205" s="273">
        <v>0</v>
      </c>
      <c r="K205" s="273">
        <v>0</v>
      </c>
      <c r="L205" s="273">
        <v>0</v>
      </c>
      <c r="M205">
        <v>36694724</v>
      </c>
      <c r="N205" t="s">
        <v>3958</v>
      </c>
      <c r="O205" t="s">
        <v>3959</v>
      </c>
      <c r="P205" s="222">
        <v>44582</v>
      </c>
      <c r="Q205" s="222">
        <v>44593</v>
      </c>
      <c r="R205" s="222">
        <v>44712</v>
      </c>
      <c r="S205" s="273">
        <v>4000000</v>
      </c>
      <c r="T205" s="273">
        <v>4000000</v>
      </c>
      <c r="U205" s="223">
        <v>85152695</v>
      </c>
      <c r="V205" s="133" t="s">
        <v>867</v>
      </c>
      <c r="W205" s="133"/>
      <c r="X205"/>
    </row>
    <row r="206" spans="1:24" ht="15" hidden="1">
      <c r="A206">
        <v>891780111</v>
      </c>
      <c r="B206" t="s">
        <v>25</v>
      </c>
      <c r="C206" t="s">
        <v>26</v>
      </c>
      <c r="D206" t="s">
        <v>27</v>
      </c>
      <c r="E206" s="226" t="s">
        <v>3960</v>
      </c>
      <c r="F206" t="s">
        <v>29</v>
      </c>
      <c r="G206" t="s">
        <v>1046</v>
      </c>
      <c r="H206" t="s">
        <v>31</v>
      </c>
      <c r="I206" s="273">
        <v>8000000</v>
      </c>
      <c r="J206" s="273">
        <v>0</v>
      </c>
      <c r="K206" s="273">
        <v>0</v>
      </c>
      <c r="L206" s="273">
        <v>0</v>
      </c>
      <c r="M206">
        <v>36537033</v>
      </c>
      <c r="N206" t="s">
        <v>3961</v>
      </c>
      <c r="O206" t="s">
        <v>3962</v>
      </c>
      <c r="P206" s="222">
        <v>44582</v>
      </c>
      <c r="Q206" s="222">
        <v>44593</v>
      </c>
      <c r="R206" s="222">
        <v>44712</v>
      </c>
      <c r="S206" s="273">
        <v>4000000</v>
      </c>
      <c r="T206" s="273">
        <v>4000000</v>
      </c>
      <c r="U206" s="57">
        <v>36557666</v>
      </c>
      <c r="V206" t="s">
        <v>3900</v>
      </c>
      <c r="W206" s="133"/>
      <c r="X206"/>
    </row>
    <row r="207" spans="1:24" ht="15" hidden="1">
      <c r="A207">
        <v>891780111</v>
      </c>
      <c r="B207" t="s">
        <v>25</v>
      </c>
      <c r="C207" t="s">
        <v>26</v>
      </c>
      <c r="D207" t="s">
        <v>27</v>
      </c>
      <c r="E207" s="226" t="s">
        <v>3963</v>
      </c>
      <c r="F207" t="s">
        <v>29</v>
      </c>
      <c r="G207" t="s">
        <v>1046</v>
      </c>
      <c r="H207" t="s">
        <v>31</v>
      </c>
      <c r="I207" s="273">
        <v>11600000</v>
      </c>
      <c r="J207" s="273">
        <v>0</v>
      </c>
      <c r="K207" s="273">
        <v>0</v>
      </c>
      <c r="L207" s="273">
        <v>0</v>
      </c>
      <c r="M207">
        <v>3743095</v>
      </c>
      <c r="N207" t="s">
        <v>3964</v>
      </c>
      <c r="O207" t="s">
        <v>3965</v>
      </c>
      <c r="P207" s="222">
        <v>44582</v>
      </c>
      <c r="Q207" s="222">
        <v>44593</v>
      </c>
      <c r="R207" s="222">
        <v>44712</v>
      </c>
      <c r="S207" s="273">
        <v>5800000</v>
      </c>
      <c r="T207" s="273">
        <v>5800000</v>
      </c>
      <c r="U207" s="57">
        <v>85152695</v>
      </c>
      <c r="V207" t="s">
        <v>867</v>
      </c>
      <c r="W207" s="133"/>
      <c r="X207"/>
    </row>
    <row r="208" spans="1:24" ht="15" hidden="1">
      <c r="A208">
        <v>891780111</v>
      </c>
      <c r="B208" t="s">
        <v>25</v>
      </c>
      <c r="C208" t="s">
        <v>26</v>
      </c>
      <c r="D208" t="s">
        <v>27</v>
      </c>
      <c r="E208" s="226" t="s">
        <v>3966</v>
      </c>
      <c r="F208" t="s">
        <v>29</v>
      </c>
      <c r="G208" t="s">
        <v>1046</v>
      </c>
      <c r="H208" t="s">
        <v>31</v>
      </c>
      <c r="I208" s="273">
        <v>8000000</v>
      </c>
      <c r="J208" s="273">
        <v>0</v>
      </c>
      <c r="K208" s="273">
        <v>0</v>
      </c>
      <c r="L208" s="273">
        <v>0</v>
      </c>
      <c r="M208">
        <v>1083554638</v>
      </c>
      <c r="N208" t="s">
        <v>3967</v>
      </c>
      <c r="O208" t="s">
        <v>3968</v>
      </c>
      <c r="P208" s="222">
        <v>44582</v>
      </c>
      <c r="Q208" s="222">
        <v>44593</v>
      </c>
      <c r="R208" s="222">
        <v>44712</v>
      </c>
      <c r="S208" s="273">
        <v>4000000</v>
      </c>
      <c r="T208" s="273">
        <v>4000000</v>
      </c>
      <c r="U208" s="57">
        <v>85152695</v>
      </c>
      <c r="V208" t="s">
        <v>867</v>
      </c>
      <c r="W208" s="133"/>
      <c r="X208"/>
    </row>
    <row r="209" spans="1:24" ht="15" hidden="1">
      <c r="A209">
        <v>891780111</v>
      </c>
      <c r="B209" t="s">
        <v>25</v>
      </c>
      <c r="C209" t="s">
        <v>26</v>
      </c>
      <c r="D209" t="s">
        <v>27</v>
      </c>
      <c r="E209" s="226" t="s">
        <v>3969</v>
      </c>
      <c r="F209" t="s">
        <v>29</v>
      </c>
      <c r="G209" t="s">
        <v>1046</v>
      </c>
      <c r="H209" t="s">
        <v>31</v>
      </c>
      <c r="I209" s="273">
        <v>10400000</v>
      </c>
      <c r="J209" s="273">
        <v>0</v>
      </c>
      <c r="K209" s="273">
        <v>0</v>
      </c>
      <c r="L209" s="273">
        <v>0</v>
      </c>
      <c r="M209">
        <v>85475573</v>
      </c>
      <c r="N209" t="s">
        <v>3970</v>
      </c>
      <c r="O209" t="s">
        <v>3971</v>
      </c>
      <c r="P209" s="222">
        <v>44582</v>
      </c>
      <c r="Q209" s="222">
        <v>44593</v>
      </c>
      <c r="R209" s="222">
        <v>44712</v>
      </c>
      <c r="S209" s="273">
        <v>5200000</v>
      </c>
      <c r="T209" s="273">
        <v>5200000</v>
      </c>
      <c r="U209" s="223">
        <v>85152695</v>
      </c>
      <c r="V209" s="133" t="s">
        <v>867</v>
      </c>
      <c r="W209" s="133"/>
      <c r="X209"/>
    </row>
    <row r="210" spans="1:24" ht="15" hidden="1">
      <c r="A210">
        <v>891780111</v>
      </c>
      <c r="B210" t="s">
        <v>25</v>
      </c>
      <c r="C210" t="s">
        <v>26</v>
      </c>
      <c r="D210" t="s">
        <v>27</v>
      </c>
      <c r="E210" s="226" t="s">
        <v>3972</v>
      </c>
      <c r="F210" t="s">
        <v>29</v>
      </c>
      <c r="G210" t="s">
        <v>1046</v>
      </c>
      <c r="H210" t="s">
        <v>31</v>
      </c>
      <c r="I210" s="273">
        <v>8000000</v>
      </c>
      <c r="J210" s="273">
        <v>0</v>
      </c>
      <c r="K210" s="273">
        <v>0</v>
      </c>
      <c r="L210" s="273">
        <v>0</v>
      </c>
      <c r="M210">
        <v>57427809</v>
      </c>
      <c r="N210" t="s">
        <v>3973</v>
      </c>
      <c r="O210" t="s">
        <v>3974</v>
      </c>
      <c r="P210" s="222">
        <v>44582</v>
      </c>
      <c r="Q210" s="222">
        <v>44593</v>
      </c>
      <c r="R210" s="222">
        <v>44712</v>
      </c>
      <c r="S210" s="273">
        <v>4000000</v>
      </c>
      <c r="T210" s="273">
        <v>4000000</v>
      </c>
      <c r="U210" s="223">
        <v>36557666</v>
      </c>
      <c r="V210" s="133" t="s">
        <v>3900</v>
      </c>
      <c r="W210" s="133"/>
      <c r="X210"/>
    </row>
    <row r="211" spans="1:24" ht="15" hidden="1">
      <c r="A211">
        <v>891780111</v>
      </c>
      <c r="B211" t="s">
        <v>25</v>
      </c>
      <c r="C211" t="s">
        <v>26</v>
      </c>
      <c r="D211" t="s">
        <v>27</v>
      </c>
      <c r="E211" s="226" t="s">
        <v>3975</v>
      </c>
      <c r="F211" t="s">
        <v>29</v>
      </c>
      <c r="G211" t="s">
        <v>1046</v>
      </c>
      <c r="H211" t="s">
        <v>31</v>
      </c>
      <c r="I211" s="273">
        <v>10400000</v>
      </c>
      <c r="J211" s="273">
        <v>0</v>
      </c>
      <c r="K211" s="273">
        <v>0</v>
      </c>
      <c r="L211" s="273">
        <v>0</v>
      </c>
      <c r="M211">
        <v>1082957621</v>
      </c>
      <c r="N211" t="s">
        <v>3976</v>
      </c>
      <c r="O211" t="s">
        <v>3977</v>
      </c>
      <c r="P211" s="222">
        <v>44582</v>
      </c>
      <c r="Q211" s="222">
        <v>44593</v>
      </c>
      <c r="R211" s="222">
        <v>44712</v>
      </c>
      <c r="S211" s="273">
        <v>5200000</v>
      </c>
      <c r="T211" s="273">
        <v>5200000</v>
      </c>
      <c r="U211" s="223">
        <v>36557666</v>
      </c>
      <c r="V211" s="133" t="s">
        <v>3900</v>
      </c>
      <c r="W211" s="133"/>
      <c r="X211"/>
    </row>
    <row r="212" spans="1:24" ht="15" hidden="1">
      <c r="A212">
        <v>891780111</v>
      </c>
      <c r="B212" t="s">
        <v>25</v>
      </c>
      <c r="C212" t="s">
        <v>26</v>
      </c>
      <c r="D212" t="s">
        <v>27</v>
      </c>
      <c r="E212" s="226" t="s">
        <v>3978</v>
      </c>
      <c r="F212" t="s">
        <v>29</v>
      </c>
      <c r="G212" t="s">
        <v>1046</v>
      </c>
      <c r="H212" t="s">
        <v>31</v>
      </c>
      <c r="I212" s="273">
        <v>10120000</v>
      </c>
      <c r="J212" s="273">
        <v>0</v>
      </c>
      <c r="K212" s="273">
        <v>0</v>
      </c>
      <c r="L212" s="273">
        <v>0</v>
      </c>
      <c r="M212">
        <v>57466453</v>
      </c>
      <c r="N212" t="s">
        <v>3979</v>
      </c>
      <c r="O212" t="s">
        <v>3980</v>
      </c>
      <c r="P212" s="222">
        <v>44582</v>
      </c>
      <c r="Q212" s="222">
        <v>44582</v>
      </c>
      <c r="R212" s="222">
        <v>44712</v>
      </c>
      <c r="S212" s="273">
        <v>5520000</v>
      </c>
      <c r="T212" s="273">
        <v>4600000</v>
      </c>
      <c r="U212" s="57">
        <v>36557666</v>
      </c>
      <c r="V212" t="s">
        <v>3900</v>
      </c>
      <c r="W212" s="133"/>
      <c r="X212"/>
    </row>
    <row r="213" spans="1:24" ht="15" hidden="1">
      <c r="A213">
        <v>891780111</v>
      </c>
      <c r="B213" t="s">
        <v>25</v>
      </c>
      <c r="C213" t="s">
        <v>26</v>
      </c>
      <c r="D213" t="s">
        <v>27</v>
      </c>
      <c r="E213" s="226" t="s">
        <v>3981</v>
      </c>
      <c r="F213" t="s">
        <v>29</v>
      </c>
      <c r="G213" t="s">
        <v>1046</v>
      </c>
      <c r="H213" t="s">
        <v>31</v>
      </c>
      <c r="I213" s="273">
        <v>13050000</v>
      </c>
      <c r="J213" s="273">
        <v>0</v>
      </c>
      <c r="K213" s="273">
        <v>0</v>
      </c>
      <c r="L213" s="273">
        <v>0</v>
      </c>
      <c r="M213">
        <v>1082925821</v>
      </c>
      <c r="N213" t="s">
        <v>3982</v>
      </c>
      <c r="O213" t="s">
        <v>3983</v>
      </c>
      <c r="P213" s="222">
        <v>44582</v>
      </c>
      <c r="Q213" s="222">
        <v>44582</v>
      </c>
      <c r="R213" s="222">
        <v>44712</v>
      </c>
      <c r="S213" s="273">
        <v>7250000</v>
      </c>
      <c r="T213" s="273">
        <v>5800000</v>
      </c>
      <c r="U213" s="57">
        <v>72175282</v>
      </c>
      <c r="V213" t="s">
        <v>3462</v>
      </c>
      <c r="W213" s="133"/>
      <c r="X213"/>
    </row>
    <row r="214" spans="1:24" ht="15" hidden="1">
      <c r="A214">
        <v>891780111</v>
      </c>
      <c r="B214" t="s">
        <v>25</v>
      </c>
      <c r="C214" t="s">
        <v>26</v>
      </c>
      <c r="D214" t="s">
        <v>27</v>
      </c>
      <c r="E214" s="226" t="s">
        <v>3984</v>
      </c>
      <c r="F214" t="s">
        <v>29</v>
      </c>
      <c r="G214" t="s">
        <v>1046</v>
      </c>
      <c r="H214" t="s">
        <v>31</v>
      </c>
      <c r="I214" s="273">
        <v>9400000</v>
      </c>
      <c r="J214" s="273">
        <v>0</v>
      </c>
      <c r="K214" s="273">
        <v>0</v>
      </c>
      <c r="L214" s="273">
        <v>0</v>
      </c>
      <c r="M214">
        <v>57434959</v>
      </c>
      <c r="N214" t="s">
        <v>3985</v>
      </c>
      <c r="O214" t="s">
        <v>3986</v>
      </c>
      <c r="P214" s="222">
        <v>44582</v>
      </c>
      <c r="Q214" s="222">
        <v>44582</v>
      </c>
      <c r="R214" s="222">
        <v>44712</v>
      </c>
      <c r="S214" s="273">
        <v>5400000</v>
      </c>
      <c r="T214" s="273">
        <v>4000000</v>
      </c>
      <c r="U214" s="57">
        <v>26668285</v>
      </c>
      <c r="V214" t="s">
        <v>3773</v>
      </c>
      <c r="W214" s="133"/>
      <c r="X214"/>
    </row>
    <row r="215" spans="1:24" ht="15" hidden="1">
      <c r="A215">
        <v>891780111</v>
      </c>
      <c r="B215" t="s">
        <v>25</v>
      </c>
      <c r="C215" t="s">
        <v>26</v>
      </c>
      <c r="D215" t="s">
        <v>27</v>
      </c>
      <c r="E215" s="226" t="s">
        <v>3987</v>
      </c>
      <c r="F215" t="s">
        <v>29</v>
      </c>
      <c r="G215" t="s">
        <v>1046</v>
      </c>
      <c r="H215" t="s">
        <v>31</v>
      </c>
      <c r="I215" s="273">
        <v>10350000</v>
      </c>
      <c r="J215" s="273">
        <v>0</v>
      </c>
      <c r="K215" s="273">
        <v>0</v>
      </c>
      <c r="L215" s="273">
        <v>0</v>
      </c>
      <c r="M215">
        <v>57462117</v>
      </c>
      <c r="N215" t="s">
        <v>3988</v>
      </c>
      <c r="O215" t="s">
        <v>3989</v>
      </c>
      <c r="P215" s="222">
        <v>44582</v>
      </c>
      <c r="Q215" s="222">
        <v>44582</v>
      </c>
      <c r="R215" s="222">
        <v>44712</v>
      </c>
      <c r="S215" s="273">
        <v>5750000</v>
      </c>
      <c r="T215" s="273">
        <v>4600000</v>
      </c>
      <c r="U215" s="57">
        <v>26668285</v>
      </c>
      <c r="V215" t="s">
        <v>3773</v>
      </c>
      <c r="W215" s="133"/>
      <c r="X215"/>
    </row>
    <row r="216" spans="1:24" ht="15" hidden="1">
      <c r="A216">
        <v>891780111</v>
      </c>
      <c r="B216" t="s">
        <v>25</v>
      </c>
      <c r="C216" t="s">
        <v>26</v>
      </c>
      <c r="D216" t="s">
        <v>27</v>
      </c>
      <c r="E216" s="226" t="s">
        <v>3990</v>
      </c>
      <c r="F216" t="s">
        <v>29</v>
      </c>
      <c r="G216" t="s">
        <v>1046</v>
      </c>
      <c r="H216" t="s">
        <v>31</v>
      </c>
      <c r="I216" s="273">
        <v>10196000</v>
      </c>
      <c r="J216" s="273">
        <v>0</v>
      </c>
      <c r="K216" s="273">
        <v>0</v>
      </c>
      <c r="L216" s="273">
        <v>0</v>
      </c>
      <c r="M216">
        <v>79208371</v>
      </c>
      <c r="N216" t="s">
        <v>3991</v>
      </c>
      <c r="O216" t="s">
        <v>3992</v>
      </c>
      <c r="P216" s="222">
        <v>44582</v>
      </c>
      <c r="Q216" s="222">
        <v>44582</v>
      </c>
      <c r="R216" s="222">
        <v>44712</v>
      </c>
      <c r="S216" s="273">
        <v>5596000</v>
      </c>
      <c r="T216" s="273">
        <v>4600000</v>
      </c>
      <c r="U216" s="57">
        <v>36665858</v>
      </c>
      <c r="V216" t="s">
        <v>3509</v>
      </c>
      <c r="W216" s="133"/>
      <c r="X216"/>
    </row>
    <row r="217" spans="1:24" ht="15" hidden="1">
      <c r="A217">
        <v>891780111</v>
      </c>
      <c r="B217" t="s">
        <v>25</v>
      </c>
      <c r="C217" t="s">
        <v>26</v>
      </c>
      <c r="D217" t="s">
        <v>27</v>
      </c>
      <c r="E217" s="226" t="s">
        <v>3993</v>
      </c>
      <c r="F217" t="s">
        <v>29</v>
      </c>
      <c r="G217" t="s">
        <v>1046</v>
      </c>
      <c r="H217" t="s">
        <v>31</v>
      </c>
      <c r="I217" s="273">
        <v>19200000</v>
      </c>
      <c r="J217" s="273">
        <v>0</v>
      </c>
      <c r="K217" s="273">
        <v>0</v>
      </c>
      <c r="L217" s="273">
        <v>0</v>
      </c>
      <c r="M217">
        <v>7597867</v>
      </c>
      <c r="N217" t="s">
        <v>3994</v>
      </c>
      <c r="O217" t="s">
        <v>3995</v>
      </c>
      <c r="P217" s="222">
        <v>44582</v>
      </c>
      <c r="Q217" s="222">
        <v>44593</v>
      </c>
      <c r="R217" s="222">
        <v>44712</v>
      </c>
      <c r="S217" s="273">
        <v>9600000</v>
      </c>
      <c r="T217" s="273">
        <v>9600000</v>
      </c>
      <c r="U217" s="57">
        <v>21701937</v>
      </c>
      <c r="V217" t="s">
        <v>3527</v>
      </c>
      <c r="W217" s="133"/>
      <c r="X217"/>
    </row>
    <row r="218" spans="1:24" ht="15">
      <c r="A218">
        <v>891780111</v>
      </c>
      <c r="B218" t="s">
        <v>25</v>
      </c>
      <c r="C218" t="s">
        <v>26</v>
      </c>
      <c r="D218" t="s">
        <v>27</v>
      </c>
      <c r="E218" s="226" t="s">
        <v>3996</v>
      </c>
      <c r="F218" t="s">
        <v>29</v>
      </c>
      <c r="G218" t="s">
        <v>1046</v>
      </c>
      <c r="H218" t="s">
        <v>31</v>
      </c>
      <c r="I218" s="273">
        <v>8800000</v>
      </c>
      <c r="J218" s="273">
        <v>0</v>
      </c>
      <c r="K218" s="273">
        <v>0</v>
      </c>
      <c r="L218" s="273">
        <v>6600000</v>
      </c>
      <c r="M218">
        <v>39515964</v>
      </c>
      <c r="N218" t="s">
        <v>3997</v>
      </c>
      <c r="O218" t="s">
        <v>3998</v>
      </c>
      <c r="P218" s="222">
        <v>44582</v>
      </c>
      <c r="Q218" s="222">
        <v>44582</v>
      </c>
      <c r="R218" s="222">
        <v>44712</v>
      </c>
      <c r="S218" s="273">
        <v>2200000</v>
      </c>
      <c r="T218" s="273">
        <v>0</v>
      </c>
      <c r="U218" s="57">
        <v>85473390</v>
      </c>
      <c r="V218" t="s">
        <v>871</v>
      </c>
      <c r="W218" s="133"/>
      <c r="X218"/>
    </row>
    <row r="219" spans="1:24" ht="15" hidden="1">
      <c r="A219">
        <v>891780111</v>
      </c>
      <c r="B219" t="s">
        <v>25</v>
      </c>
      <c r="C219" t="s">
        <v>26</v>
      </c>
      <c r="D219" t="s">
        <v>27</v>
      </c>
      <c r="E219" s="226" t="s">
        <v>3999</v>
      </c>
      <c r="F219" t="s">
        <v>29</v>
      </c>
      <c r="G219" t="s">
        <v>1046</v>
      </c>
      <c r="H219" t="s">
        <v>31</v>
      </c>
      <c r="I219" s="273">
        <v>9000000</v>
      </c>
      <c r="J219" s="273">
        <v>0</v>
      </c>
      <c r="K219" s="273">
        <v>0</v>
      </c>
      <c r="L219" s="273">
        <v>0</v>
      </c>
      <c r="M219">
        <v>1082974742</v>
      </c>
      <c r="N219" t="s">
        <v>4000</v>
      </c>
      <c r="O219" t="s">
        <v>4001</v>
      </c>
      <c r="P219" s="222">
        <v>44582</v>
      </c>
      <c r="Q219" s="222">
        <v>44582</v>
      </c>
      <c r="R219" s="222">
        <v>44712</v>
      </c>
      <c r="S219" s="273">
        <v>5000000</v>
      </c>
      <c r="T219" s="273">
        <v>4000000</v>
      </c>
      <c r="U219" s="57">
        <v>85473390</v>
      </c>
      <c r="V219" t="s">
        <v>871</v>
      </c>
      <c r="W219" s="133"/>
      <c r="X219"/>
    </row>
    <row r="220" spans="1:24" ht="15" hidden="1">
      <c r="A220">
        <v>891780111</v>
      </c>
      <c r="B220" t="s">
        <v>25</v>
      </c>
      <c r="C220" t="s">
        <v>26</v>
      </c>
      <c r="D220" t="s">
        <v>27</v>
      </c>
      <c r="E220" s="226" t="s">
        <v>4002</v>
      </c>
      <c r="F220" t="s">
        <v>29</v>
      </c>
      <c r="G220" t="s">
        <v>1046</v>
      </c>
      <c r="H220" t="s">
        <v>31</v>
      </c>
      <c r="I220" s="273">
        <v>8866000</v>
      </c>
      <c r="J220" s="273">
        <v>0</v>
      </c>
      <c r="K220" s="273">
        <v>0</v>
      </c>
      <c r="L220" s="273">
        <v>0</v>
      </c>
      <c r="M220">
        <v>1042457246</v>
      </c>
      <c r="N220" t="s">
        <v>4003</v>
      </c>
      <c r="O220" t="s">
        <v>4004</v>
      </c>
      <c r="P220" s="222">
        <v>44582</v>
      </c>
      <c r="Q220" s="222">
        <v>44582</v>
      </c>
      <c r="R220" s="222">
        <v>44712</v>
      </c>
      <c r="S220" s="273">
        <v>4866000</v>
      </c>
      <c r="T220" s="273">
        <v>4000000</v>
      </c>
      <c r="U220" s="57">
        <v>93400727</v>
      </c>
      <c r="V220" t="s">
        <v>3403</v>
      </c>
      <c r="W220" s="133"/>
      <c r="X220"/>
    </row>
    <row r="221" spans="1:24" ht="15" hidden="1">
      <c r="A221">
        <v>891780111</v>
      </c>
      <c r="B221" t="s">
        <v>25</v>
      </c>
      <c r="C221" t="s">
        <v>26</v>
      </c>
      <c r="D221" t="s">
        <v>27</v>
      </c>
      <c r="E221" s="226" t="s">
        <v>4005</v>
      </c>
      <c r="F221" t="s">
        <v>29</v>
      </c>
      <c r="G221" t="s">
        <v>1046</v>
      </c>
      <c r="H221" t="s">
        <v>31</v>
      </c>
      <c r="I221" s="273">
        <v>11526000</v>
      </c>
      <c r="J221" s="273">
        <v>0</v>
      </c>
      <c r="K221" s="273">
        <v>0</v>
      </c>
      <c r="L221" s="273">
        <v>0</v>
      </c>
      <c r="M221">
        <v>57461182</v>
      </c>
      <c r="N221" t="s">
        <v>4006</v>
      </c>
      <c r="O221" t="s">
        <v>4007</v>
      </c>
      <c r="P221" s="222">
        <v>44582</v>
      </c>
      <c r="Q221" s="222">
        <v>44582</v>
      </c>
      <c r="R221" s="222">
        <v>44712</v>
      </c>
      <c r="S221" s="273">
        <v>6326000</v>
      </c>
      <c r="T221" s="273">
        <v>5200000</v>
      </c>
      <c r="U221" s="57">
        <v>57438212</v>
      </c>
      <c r="V221" t="s">
        <v>4008</v>
      </c>
      <c r="W221" s="133"/>
      <c r="X221"/>
    </row>
    <row r="222" spans="1:24" ht="15" hidden="1">
      <c r="A222">
        <v>891780111</v>
      </c>
      <c r="B222" t="s">
        <v>25</v>
      </c>
      <c r="C222" t="s">
        <v>26</v>
      </c>
      <c r="D222" t="s">
        <v>27</v>
      </c>
      <c r="E222" s="226" t="s">
        <v>4009</v>
      </c>
      <c r="F222" t="s">
        <v>29</v>
      </c>
      <c r="G222" t="s">
        <v>1046</v>
      </c>
      <c r="H222" t="s">
        <v>31</v>
      </c>
      <c r="I222" s="273">
        <v>12663000</v>
      </c>
      <c r="J222" s="273">
        <v>0</v>
      </c>
      <c r="K222" s="273">
        <v>0</v>
      </c>
      <c r="L222" s="273">
        <v>0</v>
      </c>
      <c r="M222">
        <v>1083019267</v>
      </c>
      <c r="N222" t="s">
        <v>4010</v>
      </c>
      <c r="O222" t="s">
        <v>4011</v>
      </c>
      <c r="P222" s="222">
        <v>44582</v>
      </c>
      <c r="Q222" s="222">
        <v>44582</v>
      </c>
      <c r="R222" s="222">
        <v>44712</v>
      </c>
      <c r="S222" s="273">
        <v>6863000</v>
      </c>
      <c r="T222" s="273">
        <v>5800000</v>
      </c>
      <c r="U222" s="57">
        <v>12621405</v>
      </c>
      <c r="V222" t="s">
        <v>986</v>
      </c>
      <c r="W222" s="133"/>
      <c r="X222"/>
    </row>
    <row r="223" spans="1:24" ht="15" hidden="1">
      <c r="A223">
        <v>891780111</v>
      </c>
      <c r="B223" t="s">
        <v>25</v>
      </c>
      <c r="C223" t="s">
        <v>26</v>
      </c>
      <c r="D223" t="s">
        <v>27</v>
      </c>
      <c r="E223" s="226" t="s">
        <v>4012</v>
      </c>
      <c r="F223" t="s">
        <v>29</v>
      </c>
      <c r="G223" t="s">
        <v>1046</v>
      </c>
      <c r="H223" t="s">
        <v>31</v>
      </c>
      <c r="I223" s="273">
        <v>11093000</v>
      </c>
      <c r="J223" s="273">
        <v>0</v>
      </c>
      <c r="K223" s="273">
        <v>0</v>
      </c>
      <c r="L223" s="273">
        <v>0</v>
      </c>
      <c r="M223">
        <v>1083017290</v>
      </c>
      <c r="N223" t="s">
        <v>4013</v>
      </c>
      <c r="O223" t="s">
        <v>4014</v>
      </c>
      <c r="P223" s="222">
        <v>44582</v>
      </c>
      <c r="Q223" s="222">
        <v>44585</v>
      </c>
      <c r="R223" s="222">
        <v>44712</v>
      </c>
      <c r="S223" s="273">
        <v>5893000</v>
      </c>
      <c r="T223" s="273">
        <v>5200000</v>
      </c>
      <c r="U223" s="57">
        <v>7632607</v>
      </c>
      <c r="V223" t="s">
        <v>213</v>
      </c>
      <c r="W223" s="133"/>
      <c r="X223"/>
    </row>
    <row r="224" spans="1:24" ht="15" hidden="1">
      <c r="A224">
        <v>891780111</v>
      </c>
      <c r="B224" t="s">
        <v>25</v>
      </c>
      <c r="C224" t="s">
        <v>26</v>
      </c>
      <c r="D224" t="s">
        <v>27</v>
      </c>
      <c r="E224" s="226" t="s">
        <v>4015</v>
      </c>
      <c r="F224" t="s">
        <v>29</v>
      </c>
      <c r="G224" t="s">
        <v>1046</v>
      </c>
      <c r="H224" t="s">
        <v>31</v>
      </c>
      <c r="I224" s="273">
        <v>10400000</v>
      </c>
      <c r="J224" s="273">
        <v>0</v>
      </c>
      <c r="K224" s="273">
        <v>0</v>
      </c>
      <c r="L224" s="273">
        <v>0</v>
      </c>
      <c r="M224">
        <v>1083037089</v>
      </c>
      <c r="N224" t="s">
        <v>4016</v>
      </c>
      <c r="O224" t="s">
        <v>4017</v>
      </c>
      <c r="P224" s="222">
        <v>44582</v>
      </c>
      <c r="Q224" s="222">
        <v>44593</v>
      </c>
      <c r="R224" s="222">
        <v>44712</v>
      </c>
      <c r="S224" s="273">
        <v>5200000</v>
      </c>
      <c r="T224" s="273">
        <v>5200000</v>
      </c>
      <c r="U224" s="57">
        <v>7632607</v>
      </c>
      <c r="V224" t="s">
        <v>213</v>
      </c>
      <c r="W224" s="133"/>
      <c r="X224"/>
    </row>
    <row r="225" spans="1:24" ht="15" hidden="1">
      <c r="A225">
        <v>891780111</v>
      </c>
      <c r="B225" t="s">
        <v>25</v>
      </c>
      <c r="C225" t="s">
        <v>26</v>
      </c>
      <c r="D225" t="s">
        <v>27</v>
      </c>
      <c r="E225" s="226" t="s">
        <v>4018</v>
      </c>
      <c r="F225" t="s">
        <v>29</v>
      </c>
      <c r="G225" t="s">
        <v>1046</v>
      </c>
      <c r="H225" t="s">
        <v>31</v>
      </c>
      <c r="I225" s="273">
        <v>14080000</v>
      </c>
      <c r="J225" s="273">
        <v>0</v>
      </c>
      <c r="K225" s="273">
        <v>0</v>
      </c>
      <c r="L225" s="273">
        <v>0</v>
      </c>
      <c r="M225">
        <v>1124066542</v>
      </c>
      <c r="N225" t="s">
        <v>4019</v>
      </c>
      <c r="O225" t="s">
        <v>4020</v>
      </c>
      <c r="P225" s="222">
        <v>44582</v>
      </c>
      <c r="Q225" s="222">
        <v>44585</v>
      </c>
      <c r="R225" s="222">
        <v>44712</v>
      </c>
      <c r="S225" s="273">
        <v>7480000</v>
      </c>
      <c r="T225" s="273">
        <v>6600000</v>
      </c>
      <c r="U225" s="57">
        <v>7632607</v>
      </c>
      <c r="V225" t="s">
        <v>213</v>
      </c>
      <c r="W225" s="133"/>
      <c r="X225"/>
    </row>
    <row r="226" spans="1:24" ht="15" hidden="1">
      <c r="A226">
        <v>891780111</v>
      </c>
      <c r="B226" t="s">
        <v>25</v>
      </c>
      <c r="C226" t="s">
        <v>26</v>
      </c>
      <c r="D226" t="s">
        <v>27</v>
      </c>
      <c r="E226" s="226" t="s">
        <v>4021</v>
      </c>
      <c r="F226" t="s">
        <v>29</v>
      </c>
      <c r="G226" t="s">
        <v>1046</v>
      </c>
      <c r="H226" t="s">
        <v>31</v>
      </c>
      <c r="I226" s="273">
        <v>14080000</v>
      </c>
      <c r="J226" s="273">
        <v>0</v>
      </c>
      <c r="K226" s="273">
        <v>0</v>
      </c>
      <c r="L226" s="273">
        <v>0</v>
      </c>
      <c r="M226">
        <v>1082976788</v>
      </c>
      <c r="N226" t="s">
        <v>211</v>
      </c>
      <c r="O226" t="s">
        <v>4022</v>
      </c>
      <c r="P226" s="222">
        <v>44582</v>
      </c>
      <c r="Q226" s="222">
        <v>44585</v>
      </c>
      <c r="R226" s="222">
        <v>44712</v>
      </c>
      <c r="S226" s="273">
        <v>7480000</v>
      </c>
      <c r="T226" s="273">
        <v>6600000</v>
      </c>
      <c r="U226" s="57">
        <v>7632607</v>
      </c>
      <c r="V226" t="s">
        <v>213</v>
      </c>
      <c r="W226" s="133"/>
      <c r="X226"/>
    </row>
    <row r="227" spans="1:24" ht="15" hidden="1">
      <c r="A227">
        <v>891780111</v>
      </c>
      <c r="B227" t="s">
        <v>25</v>
      </c>
      <c r="C227" t="s">
        <v>26</v>
      </c>
      <c r="D227" t="s">
        <v>27</v>
      </c>
      <c r="E227" s="226" t="s">
        <v>4023</v>
      </c>
      <c r="F227" t="s">
        <v>29</v>
      </c>
      <c r="G227" t="s">
        <v>1046</v>
      </c>
      <c r="H227" t="s">
        <v>31</v>
      </c>
      <c r="I227" s="273">
        <v>13050000</v>
      </c>
      <c r="J227" s="273">
        <v>0</v>
      </c>
      <c r="K227" s="273">
        <v>0</v>
      </c>
      <c r="L227" s="273">
        <v>0</v>
      </c>
      <c r="M227">
        <v>57463967</v>
      </c>
      <c r="N227" t="s">
        <v>4024</v>
      </c>
      <c r="O227" t="s">
        <v>4025</v>
      </c>
      <c r="P227" s="222">
        <v>44582</v>
      </c>
      <c r="Q227" s="222">
        <v>44582</v>
      </c>
      <c r="R227" s="222">
        <v>44712</v>
      </c>
      <c r="S227" s="273">
        <v>7250000</v>
      </c>
      <c r="T227" s="273">
        <v>5800000</v>
      </c>
      <c r="U227" s="223">
        <v>55313591</v>
      </c>
      <c r="V227" t="s">
        <v>4026</v>
      </c>
      <c r="W227" s="133"/>
      <c r="X227"/>
    </row>
    <row r="228" spans="1:24" ht="15" hidden="1">
      <c r="A228">
        <v>891780111</v>
      </c>
      <c r="B228" t="s">
        <v>25</v>
      </c>
      <c r="C228" t="s">
        <v>26</v>
      </c>
      <c r="D228" t="s">
        <v>27</v>
      </c>
      <c r="E228" s="226" t="s">
        <v>4027</v>
      </c>
      <c r="F228" t="s">
        <v>29</v>
      </c>
      <c r="G228" t="s">
        <v>1046</v>
      </c>
      <c r="H228" t="s">
        <v>31</v>
      </c>
      <c r="I228" s="273">
        <v>7083000</v>
      </c>
      <c r="J228" s="273">
        <v>0</v>
      </c>
      <c r="K228" s="273">
        <v>0</v>
      </c>
      <c r="L228" s="273">
        <v>0</v>
      </c>
      <c r="M228">
        <v>36506829</v>
      </c>
      <c r="N228" t="s">
        <v>4028</v>
      </c>
      <c r="O228" t="s">
        <v>4029</v>
      </c>
      <c r="P228" s="222">
        <v>44582</v>
      </c>
      <c r="Q228" s="222">
        <v>44593</v>
      </c>
      <c r="R228" s="222">
        <v>44712</v>
      </c>
      <c r="S228" s="273">
        <v>3683000</v>
      </c>
      <c r="T228" s="273">
        <v>3400000</v>
      </c>
      <c r="U228" s="223">
        <v>45507423</v>
      </c>
      <c r="V228" t="s">
        <v>3720</v>
      </c>
      <c r="W228" s="133"/>
      <c r="X228"/>
    </row>
    <row r="229" spans="1:24" ht="15" hidden="1">
      <c r="A229">
        <v>891780111</v>
      </c>
      <c r="B229" t="s">
        <v>25</v>
      </c>
      <c r="C229" t="s">
        <v>26</v>
      </c>
      <c r="D229" t="s">
        <v>27</v>
      </c>
      <c r="E229" s="226" t="s">
        <v>4030</v>
      </c>
      <c r="F229" t="s">
        <v>29</v>
      </c>
      <c r="G229" t="s">
        <v>1046</v>
      </c>
      <c r="H229" t="s">
        <v>31</v>
      </c>
      <c r="I229" s="273">
        <v>7083000</v>
      </c>
      <c r="J229" s="273">
        <v>0</v>
      </c>
      <c r="K229" s="273">
        <v>0</v>
      </c>
      <c r="L229" s="273">
        <v>0</v>
      </c>
      <c r="M229">
        <v>1082900540</v>
      </c>
      <c r="N229" t="s">
        <v>4031</v>
      </c>
      <c r="O229" t="s">
        <v>4032</v>
      </c>
      <c r="P229" s="222">
        <v>44582</v>
      </c>
      <c r="Q229" s="222">
        <v>44593</v>
      </c>
      <c r="R229" s="222">
        <v>44712</v>
      </c>
      <c r="S229" s="273">
        <v>3683000</v>
      </c>
      <c r="T229" s="273">
        <v>3400000</v>
      </c>
      <c r="U229" s="223">
        <v>45507423</v>
      </c>
      <c r="V229" s="133" t="s">
        <v>3720</v>
      </c>
      <c r="W229" s="133"/>
      <c r="X229"/>
    </row>
    <row r="230" spans="1:24" ht="15" hidden="1">
      <c r="A230">
        <v>891780111</v>
      </c>
      <c r="B230" t="s">
        <v>25</v>
      </c>
      <c r="C230" t="s">
        <v>26</v>
      </c>
      <c r="D230" t="s">
        <v>27</v>
      </c>
      <c r="E230" s="226" t="s">
        <v>4033</v>
      </c>
      <c r="F230" t="s">
        <v>29</v>
      </c>
      <c r="G230" t="s">
        <v>1046</v>
      </c>
      <c r="H230" t="s">
        <v>31</v>
      </c>
      <c r="I230" s="273">
        <v>8666000</v>
      </c>
      <c r="J230" s="273">
        <v>0</v>
      </c>
      <c r="K230" s="273">
        <v>0</v>
      </c>
      <c r="L230" s="273">
        <v>0</v>
      </c>
      <c r="M230">
        <v>1083464676</v>
      </c>
      <c r="N230" t="s">
        <v>4034</v>
      </c>
      <c r="O230" t="s">
        <v>4035</v>
      </c>
      <c r="P230" s="222">
        <v>44582</v>
      </c>
      <c r="Q230" s="222">
        <v>44582</v>
      </c>
      <c r="R230" s="222">
        <v>44712</v>
      </c>
      <c r="S230" s="273">
        <v>4666000</v>
      </c>
      <c r="T230" s="273">
        <v>4000000</v>
      </c>
      <c r="U230" s="223">
        <v>36718996</v>
      </c>
      <c r="V230" t="s">
        <v>4036</v>
      </c>
      <c r="W230" s="133"/>
      <c r="X230"/>
    </row>
    <row r="231" spans="1:24" ht="15" hidden="1">
      <c r="A231">
        <v>891780111</v>
      </c>
      <c r="B231" t="s">
        <v>25</v>
      </c>
      <c r="C231" t="s">
        <v>26</v>
      </c>
      <c r="D231" t="s">
        <v>27</v>
      </c>
      <c r="E231" s="226" t="s">
        <v>4037</v>
      </c>
      <c r="F231" t="s">
        <v>29</v>
      </c>
      <c r="G231" t="s">
        <v>1046</v>
      </c>
      <c r="H231" t="s">
        <v>31</v>
      </c>
      <c r="I231" s="273">
        <v>8000000</v>
      </c>
      <c r="J231" s="273">
        <v>0</v>
      </c>
      <c r="K231" s="273">
        <v>0</v>
      </c>
      <c r="L231" s="273">
        <v>0</v>
      </c>
      <c r="M231">
        <v>1081928917</v>
      </c>
      <c r="N231" t="s">
        <v>2465</v>
      </c>
      <c r="O231" t="s">
        <v>4038</v>
      </c>
      <c r="P231" s="222">
        <v>44582</v>
      </c>
      <c r="Q231" s="222">
        <v>44593</v>
      </c>
      <c r="R231" s="222">
        <v>44712</v>
      </c>
      <c r="S231" s="273">
        <v>4000000</v>
      </c>
      <c r="T231" s="273">
        <v>4000000</v>
      </c>
      <c r="U231" s="223">
        <v>36564011</v>
      </c>
      <c r="V231" t="s">
        <v>4039</v>
      </c>
      <c r="W231" s="133"/>
      <c r="X231"/>
    </row>
    <row r="232" spans="1:24" ht="15" hidden="1">
      <c r="A232">
        <v>891780111</v>
      </c>
      <c r="B232" t="s">
        <v>25</v>
      </c>
      <c r="C232" t="s">
        <v>26</v>
      </c>
      <c r="D232" t="s">
        <v>27</v>
      </c>
      <c r="E232" s="226" t="s">
        <v>4040</v>
      </c>
      <c r="F232" t="s">
        <v>29</v>
      </c>
      <c r="G232" t="s">
        <v>1046</v>
      </c>
      <c r="H232" t="s">
        <v>31</v>
      </c>
      <c r="I232" s="273">
        <v>12856000</v>
      </c>
      <c r="J232" s="273">
        <v>0</v>
      </c>
      <c r="K232" s="273">
        <v>0</v>
      </c>
      <c r="L232" s="273">
        <v>0</v>
      </c>
      <c r="M232">
        <v>39047301</v>
      </c>
      <c r="N232" t="s">
        <v>4041</v>
      </c>
      <c r="O232" t="s">
        <v>4042</v>
      </c>
      <c r="P232" s="222">
        <v>44582</v>
      </c>
      <c r="Q232" s="222">
        <v>44582</v>
      </c>
      <c r="R232" s="222">
        <v>44712</v>
      </c>
      <c r="S232" s="273">
        <v>7056000</v>
      </c>
      <c r="T232" s="273">
        <v>5800000</v>
      </c>
      <c r="U232" s="223">
        <v>36564011</v>
      </c>
      <c r="V232" s="133" t="s">
        <v>4039</v>
      </c>
      <c r="W232" s="133"/>
      <c r="X232"/>
    </row>
    <row r="233" spans="1:24" ht="15" hidden="1">
      <c r="A233">
        <v>891780111</v>
      </c>
      <c r="B233" t="s">
        <v>25</v>
      </c>
      <c r="C233" t="s">
        <v>26</v>
      </c>
      <c r="D233" t="s">
        <v>27</v>
      </c>
      <c r="E233" s="226" t="s">
        <v>4043</v>
      </c>
      <c r="F233" t="s">
        <v>29</v>
      </c>
      <c r="G233" t="s">
        <v>1046</v>
      </c>
      <c r="H233" t="s">
        <v>31</v>
      </c>
      <c r="I233" s="273">
        <v>14630000</v>
      </c>
      <c r="J233" s="273">
        <v>0</v>
      </c>
      <c r="K233" s="273">
        <v>0</v>
      </c>
      <c r="L233" s="273">
        <v>0</v>
      </c>
      <c r="M233">
        <v>1085038618</v>
      </c>
      <c r="N233" t="s">
        <v>4044</v>
      </c>
      <c r="O233" t="s">
        <v>4045</v>
      </c>
      <c r="P233" s="222">
        <v>44582</v>
      </c>
      <c r="Q233" s="222">
        <v>44582</v>
      </c>
      <c r="R233" s="222">
        <v>44712</v>
      </c>
      <c r="S233" s="273">
        <v>8030000</v>
      </c>
      <c r="T233" s="273">
        <v>6600000</v>
      </c>
      <c r="U233" s="57">
        <v>36718996</v>
      </c>
      <c r="V233" t="s">
        <v>4036</v>
      </c>
      <c r="W233" s="133"/>
      <c r="X233"/>
    </row>
    <row r="234" spans="1:24" ht="15" hidden="1">
      <c r="A234">
        <v>891780111</v>
      </c>
      <c r="B234" t="s">
        <v>25</v>
      </c>
      <c r="C234" t="s">
        <v>26</v>
      </c>
      <c r="D234" t="s">
        <v>27</v>
      </c>
      <c r="E234" s="226" t="s">
        <v>4046</v>
      </c>
      <c r="F234" t="s">
        <v>29</v>
      </c>
      <c r="G234" t="s">
        <v>1046</v>
      </c>
      <c r="H234" t="s">
        <v>31</v>
      </c>
      <c r="I234" s="273">
        <v>8000000</v>
      </c>
      <c r="J234" s="273">
        <v>0</v>
      </c>
      <c r="K234" s="273">
        <v>0</v>
      </c>
      <c r="L234" s="273">
        <v>0</v>
      </c>
      <c r="M234">
        <v>1082993709</v>
      </c>
      <c r="N234" t="s">
        <v>4047</v>
      </c>
      <c r="O234" t="s">
        <v>4048</v>
      </c>
      <c r="P234" s="222">
        <v>44585</v>
      </c>
      <c r="Q234" s="222">
        <v>44593</v>
      </c>
      <c r="R234" s="222">
        <v>44712</v>
      </c>
      <c r="S234" s="273">
        <v>4000000</v>
      </c>
      <c r="T234" s="273">
        <v>4000000</v>
      </c>
      <c r="U234" s="223">
        <v>1082868728</v>
      </c>
      <c r="V234" t="s">
        <v>3442</v>
      </c>
      <c r="W234" s="133"/>
      <c r="X234"/>
    </row>
    <row r="235" spans="1:24" ht="15" hidden="1">
      <c r="A235">
        <v>891780111</v>
      </c>
      <c r="B235" t="s">
        <v>25</v>
      </c>
      <c r="C235" t="s">
        <v>26</v>
      </c>
      <c r="D235" t="s">
        <v>27</v>
      </c>
      <c r="E235" s="226" t="s">
        <v>4049</v>
      </c>
      <c r="F235" t="s">
        <v>29</v>
      </c>
      <c r="G235" t="s">
        <v>1046</v>
      </c>
      <c r="H235" t="s">
        <v>31</v>
      </c>
      <c r="I235" s="273">
        <v>15750000</v>
      </c>
      <c r="J235" s="273">
        <v>0</v>
      </c>
      <c r="K235" s="273">
        <v>0</v>
      </c>
      <c r="L235" s="273">
        <v>0</v>
      </c>
      <c r="M235">
        <v>84457585</v>
      </c>
      <c r="N235" t="s">
        <v>4050</v>
      </c>
      <c r="O235" t="s">
        <v>4051</v>
      </c>
      <c r="P235" s="222">
        <v>44585</v>
      </c>
      <c r="Q235" s="222">
        <v>44585</v>
      </c>
      <c r="R235" s="222">
        <v>44712</v>
      </c>
      <c r="S235" s="273">
        <v>8750000</v>
      </c>
      <c r="T235" s="273">
        <v>7000000</v>
      </c>
      <c r="U235" s="223">
        <v>84452087</v>
      </c>
      <c r="V235" t="s">
        <v>3449</v>
      </c>
      <c r="W235" s="133"/>
      <c r="X235"/>
    </row>
    <row r="236" spans="1:24" ht="15" hidden="1">
      <c r="A236">
        <v>891780111</v>
      </c>
      <c r="B236" t="s">
        <v>25</v>
      </c>
      <c r="C236" t="s">
        <v>26</v>
      </c>
      <c r="D236" t="s">
        <v>27</v>
      </c>
      <c r="E236" s="226" t="s">
        <v>4052</v>
      </c>
      <c r="F236" t="s">
        <v>29</v>
      </c>
      <c r="G236" t="s">
        <v>1046</v>
      </c>
      <c r="H236" t="s">
        <v>31</v>
      </c>
      <c r="I236" s="273">
        <v>8000000</v>
      </c>
      <c r="J236" s="273">
        <v>0</v>
      </c>
      <c r="K236" s="273">
        <v>0</v>
      </c>
      <c r="L236" s="273">
        <v>0</v>
      </c>
      <c r="M236">
        <v>1143139441</v>
      </c>
      <c r="N236" t="s">
        <v>4053</v>
      </c>
      <c r="O236" t="s">
        <v>4054</v>
      </c>
      <c r="P236" s="222">
        <v>44585</v>
      </c>
      <c r="Q236" s="222">
        <v>44593</v>
      </c>
      <c r="R236" s="222">
        <v>44712</v>
      </c>
      <c r="S236" s="273">
        <v>4000000</v>
      </c>
      <c r="T236" s="273">
        <v>4000000</v>
      </c>
      <c r="U236" s="57">
        <v>84452087</v>
      </c>
      <c r="V236" t="s">
        <v>3449</v>
      </c>
      <c r="W236" s="133"/>
      <c r="X236"/>
    </row>
    <row r="237" spans="1:24" ht="15" hidden="1">
      <c r="A237">
        <v>891780111</v>
      </c>
      <c r="B237" t="s">
        <v>25</v>
      </c>
      <c r="C237" t="s">
        <v>26</v>
      </c>
      <c r="D237" t="s">
        <v>27</v>
      </c>
      <c r="E237" s="226" t="s">
        <v>4055</v>
      </c>
      <c r="F237" t="s">
        <v>29</v>
      </c>
      <c r="G237" t="s">
        <v>1046</v>
      </c>
      <c r="H237" t="s">
        <v>31</v>
      </c>
      <c r="I237" s="273">
        <v>11600000</v>
      </c>
      <c r="J237" s="273">
        <v>0</v>
      </c>
      <c r="K237" s="273">
        <v>0</v>
      </c>
      <c r="L237" s="273">
        <v>0</v>
      </c>
      <c r="M237">
        <v>85152633</v>
      </c>
      <c r="N237" t="s">
        <v>4056</v>
      </c>
      <c r="O237" t="s">
        <v>4057</v>
      </c>
      <c r="P237" s="222">
        <v>44585</v>
      </c>
      <c r="Q237" s="222">
        <v>44593</v>
      </c>
      <c r="R237" s="222">
        <v>44712</v>
      </c>
      <c r="S237" s="273">
        <v>5800000</v>
      </c>
      <c r="T237" s="273">
        <v>5800000</v>
      </c>
      <c r="U237" s="57">
        <v>85152695</v>
      </c>
      <c r="V237" t="s">
        <v>867</v>
      </c>
      <c r="W237" s="133"/>
      <c r="X237"/>
    </row>
    <row r="238" spans="1:24" ht="15" hidden="1">
      <c r="A238">
        <v>891780111</v>
      </c>
      <c r="B238" t="s">
        <v>25</v>
      </c>
      <c r="C238" t="s">
        <v>26</v>
      </c>
      <c r="D238" t="s">
        <v>27</v>
      </c>
      <c r="E238" s="226" t="s">
        <v>4058</v>
      </c>
      <c r="F238" t="s">
        <v>29</v>
      </c>
      <c r="G238" t="s">
        <v>1046</v>
      </c>
      <c r="H238" t="s">
        <v>31</v>
      </c>
      <c r="I238" s="273">
        <v>10400000</v>
      </c>
      <c r="J238" s="273">
        <v>0</v>
      </c>
      <c r="K238" s="273">
        <v>0</v>
      </c>
      <c r="L238" s="273">
        <v>0</v>
      </c>
      <c r="M238">
        <v>1064804291</v>
      </c>
      <c r="N238" t="s">
        <v>4059</v>
      </c>
      <c r="O238" t="s">
        <v>4060</v>
      </c>
      <c r="P238" s="222">
        <v>44585</v>
      </c>
      <c r="Q238" s="222">
        <v>44593</v>
      </c>
      <c r="R238" s="222">
        <v>44712</v>
      </c>
      <c r="S238" s="273">
        <v>5200000</v>
      </c>
      <c r="T238" s="273">
        <v>5200000</v>
      </c>
      <c r="U238" s="223">
        <v>85152695</v>
      </c>
      <c r="V238" s="133" t="s">
        <v>867</v>
      </c>
      <c r="W238" s="133"/>
      <c r="X238"/>
    </row>
    <row r="239" spans="1:24" ht="15" hidden="1">
      <c r="A239">
        <v>891780111</v>
      </c>
      <c r="B239" t="s">
        <v>25</v>
      </c>
      <c r="C239" t="s">
        <v>26</v>
      </c>
      <c r="D239" t="s">
        <v>27</v>
      </c>
      <c r="E239" s="226" t="s">
        <v>4061</v>
      </c>
      <c r="F239" t="s">
        <v>29</v>
      </c>
      <c r="G239" t="s">
        <v>1046</v>
      </c>
      <c r="H239" t="s">
        <v>31</v>
      </c>
      <c r="I239" s="273">
        <v>14000000</v>
      </c>
      <c r="J239" s="273">
        <v>0</v>
      </c>
      <c r="K239" s="273">
        <v>0</v>
      </c>
      <c r="L239" s="273">
        <v>0</v>
      </c>
      <c r="M239">
        <v>79158166</v>
      </c>
      <c r="N239" t="s">
        <v>4062</v>
      </c>
      <c r="O239" t="s">
        <v>4063</v>
      </c>
      <c r="P239" s="222">
        <v>44585</v>
      </c>
      <c r="Q239" s="222">
        <v>44593</v>
      </c>
      <c r="R239" s="222">
        <v>44712</v>
      </c>
      <c r="S239" s="273">
        <v>7000000</v>
      </c>
      <c r="T239" s="273">
        <v>7000000</v>
      </c>
      <c r="U239" s="57">
        <v>36557666</v>
      </c>
      <c r="V239" t="s">
        <v>3900</v>
      </c>
      <c r="W239" s="133"/>
      <c r="X239"/>
    </row>
    <row r="240" spans="1:24" ht="15" hidden="1">
      <c r="A240">
        <v>891780111</v>
      </c>
      <c r="B240" t="s">
        <v>25</v>
      </c>
      <c r="C240" t="s">
        <v>26</v>
      </c>
      <c r="D240" t="s">
        <v>27</v>
      </c>
      <c r="E240" s="226" t="s">
        <v>4064</v>
      </c>
      <c r="F240" t="s">
        <v>29</v>
      </c>
      <c r="G240" t="s">
        <v>1046</v>
      </c>
      <c r="H240" t="s">
        <v>31</v>
      </c>
      <c r="I240" s="273">
        <v>8000000</v>
      </c>
      <c r="J240" s="273">
        <v>0</v>
      </c>
      <c r="K240" s="273">
        <v>0</v>
      </c>
      <c r="L240" s="273">
        <v>0</v>
      </c>
      <c r="M240">
        <v>93373218</v>
      </c>
      <c r="N240" t="s">
        <v>4065</v>
      </c>
      <c r="O240" t="s">
        <v>4066</v>
      </c>
      <c r="P240" s="222">
        <v>44585</v>
      </c>
      <c r="Q240" s="222">
        <v>44593</v>
      </c>
      <c r="R240" s="222">
        <v>44712</v>
      </c>
      <c r="S240" s="273">
        <v>4000000</v>
      </c>
      <c r="T240" s="273">
        <v>4000000</v>
      </c>
      <c r="U240" s="57">
        <v>85152695</v>
      </c>
      <c r="V240" t="s">
        <v>867</v>
      </c>
      <c r="W240" s="133"/>
      <c r="X240"/>
    </row>
    <row r="241" spans="1:24" ht="15" hidden="1">
      <c r="A241">
        <v>891780111</v>
      </c>
      <c r="B241" t="s">
        <v>25</v>
      </c>
      <c r="C241" t="s">
        <v>26</v>
      </c>
      <c r="D241" t="s">
        <v>27</v>
      </c>
      <c r="E241" s="226" t="s">
        <v>4067</v>
      </c>
      <c r="F241" t="s">
        <v>29</v>
      </c>
      <c r="G241" t="s">
        <v>1046</v>
      </c>
      <c r="H241" t="s">
        <v>31</v>
      </c>
      <c r="I241" s="273">
        <v>9200000</v>
      </c>
      <c r="J241" s="273">
        <v>0</v>
      </c>
      <c r="K241" s="273">
        <v>0</v>
      </c>
      <c r="L241" s="273">
        <v>0</v>
      </c>
      <c r="M241">
        <v>57432188</v>
      </c>
      <c r="N241" t="s">
        <v>4068</v>
      </c>
      <c r="O241" t="s">
        <v>4069</v>
      </c>
      <c r="P241" s="222">
        <v>44585</v>
      </c>
      <c r="Q241" s="222">
        <v>44593</v>
      </c>
      <c r="R241" s="222">
        <v>44712</v>
      </c>
      <c r="S241" s="273">
        <v>4600000</v>
      </c>
      <c r="T241" s="273">
        <v>4600000</v>
      </c>
      <c r="U241" s="57">
        <v>85152695</v>
      </c>
      <c r="V241" t="s">
        <v>867</v>
      </c>
      <c r="W241" s="133"/>
      <c r="X241"/>
    </row>
    <row r="242" spans="1:24" ht="15" hidden="1">
      <c r="A242">
        <v>891780111</v>
      </c>
      <c r="B242" t="s">
        <v>25</v>
      </c>
      <c r="C242" t="s">
        <v>26</v>
      </c>
      <c r="D242" t="s">
        <v>27</v>
      </c>
      <c r="E242" s="226" t="s">
        <v>4070</v>
      </c>
      <c r="F242" t="s">
        <v>29</v>
      </c>
      <c r="G242" t="s">
        <v>1046</v>
      </c>
      <c r="H242" t="s">
        <v>31</v>
      </c>
      <c r="I242" s="273">
        <v>8000000</v>
      </c>
      <c r="J242" s="273">
        <v>0</v>
      </c>
      <c r="K242" s="273">
        <v>0</v>
      </c>
      <c r="L242" s="273">
        <v>0</v>
      </c>
      <c r="M242">
        <v>1082976415</v>
      </c>
      <c r="N242" t="s">
        <v>4071</v>
      </c>
      <c r="O242" t="s">
        <v>4072</v>
      </c>
      <c r="P242" s="222">
        <v>44585</v>
      </c>
      <c r="Q242" s="222">
        <v>44593</v>
      </c>
      <c r="R242" s="222">
        <v>44712</v>
      </c>
      <c r="S242" s="273">
        <v>4000000</v>
      </c>
      <c r="T242" s="273">
        <v>4000000</v>
      </c>
      <c r="U242" s="57">
        <v>85152695</v>
      </c>
      <c r="V242" t="s">
        <v>867</v>
      </c>
      <c r="W242" s="133"/>
      <c r="X242"/>
    </row>
    <row r="243" spans="1:24" ht="15" hidden="1">
      <c r="A243">
        <v>891780111</v>
      </c>
      <c r="B243" t="s">
        <v>25</v>
      </c>
      <c r="C243" t="s">
        <v>26</v>
      </c>
      <c r="D243" t="s">
        <v>27</v>
      </c>
      <c r="E243" s="226" t="s">
        <v>4073</v>
      </c>
      <c r="F243" t="s">
        <v>29</v>
      </c>
      <c r="G243" t="s">
        <v>1046</v>
      </c>
      <c r="H243" t="s">
        <v>31</v>
      </c>
      <c r="I243" s="273">
        <v>8000000</v>
      </c>
      <c r="J243" s="273">
        <v>0</v>
      </c>
      <c r="K243" s="273">
        <v>0</v>
      </c>
      <c r="L243" s="273">
        <v>0</v>
      </c>
      <c r="M243">
        <v>84452687</v>
      </c>
      <c r="N243" t="s">
        <v>4074</v>
      </c>
      <c r="O243" t="s">
        <v>4075</v>
      </c>
      <c r="P243" s="222">
        <v>44585</v>
      </c>
      <c r="Q243" s="222">
        <v>44593</v>
      </c>
      <c r="R243" s="222">
        <v>44712</v>
      </c>
      <c r="S243" s="273">
        <v>4000000</v>
      </c>
      <c r="T243" s="273">
        <v>4000000</v>
      </c>
      <c r="U243" s="223">
        <v>85152695</v>
      </c>
      <c r="V243" s="133" t="s">
        <v>867</v>
      </c>
      <c r="W243" s="133"/>
      <c r="X243"/>
    </row>
    <row r="244" spans="1:24" ht="15" hidden="1">
      <c r="A244">
        <v>891780111</v>
      </c>
      <c r="B244" t="s">
        <v>25</v>
      </c>
      <c r="C244" t="s">
        <v>26</v>
      </c>
      <c r="D244" t="s">
        <v>27</v>
      </c>
      <c r="E244" s="226" t="s">
        <v>4076</v>
      </c>
      <c r="F244" t="s">
        <v>29</v>
      </c>
      <c r="G244" t="s">
        <v>1046</v>
      </c>
      <c r="H244" t="s">
        <v>31</v>
      </c>
      <c r="I244" s="273">
        <v>7536000</v>
      </c>
      <c r="J244" s="273">
        <v>0</v>
      </c>
      <c r="K244" s="273">
        <v>0</v>
      </c>
      <c r="L244" s="273">
        <v>0</v>
      </c>
      <c r="M244">
        <v>1082889745</v>
      </c>
      <c r="N244" t="s">
        <v>4077</v>
      </c>
      <c r="O244" t="s">
        <v>4078</v>
      </c>
      <c r="P244" s="222">
        <v>44585</v>
      </c>
      <c r="Q244" s="222">
        <v>44585</v>
      </c>
      <c r="R244" s="222">
        <v>44712</v>
      </c>
      <c r="S244" s="273">
        <v>4136000</v>
      </c>
      <c r="T244" s="273">
        <v>3400000</v>
      </c>
      <c r="U244" s="57">
        <v>36718996</v>
      </c>
      <c r="V244" t="s">
        <v>4036</v>
      </c>
      <c r="W244" s="133"/>
      <c r="X244"/>
    </row>
    <row r="245" spans="1:24" ht="15" hidden="1">
      <c r="A245">
        <v>891780111</v>
      </c>
      <c r="B245" t="s">
        <v>25</v>
      </c>
      <c r="C245" t="s">
        <v>26</v>
      </c>
      <c r="D245" t="s">
        <v>27</v>
      </c>
      <c r="E245" s="226" t="s">
        <v>4079</v>
      </c>
      <c r="F245" t="s">
        <v>29</v>
      </c>
      <c r="G245" t="s">
        <v>1046</v>
      </c>
      <c r="H245" t="s">
        <v>31</v>
      </c>
      <c r="I245" s="273">
        <v>12760000</v>
      </c>
      <c r="J245" s="273">
        <v>0</v>
      </c>
      <c r="K245" s="273">
        <v>0</v>
      </c>
      <c r="L245" s="273">
        <v>0</v>
      </c>
      <c r="M245">
        <v>1082964829</v>
      </c>
      <c r="N245" t="s">
        <v>4080</v>
      </c>
      <c r="O245" t="s">
        <v>4081</v>
      </c>
      <c r="P245" s="222">
        <v>44585</v>
      </c>
      <c r="Q245" s="222">
        <v>44585</v>
      </c>
      <c r="R245" s="222">
        <v>44712</v>
      </c>
      <c r="S245" s="273">
        <v>6960000</v>
      </c>
      <c r="T245" s="273">
        <v>5800000</v>
      </c>
      <c r="U245" s="223">
        <v>85152695</v>
      </c>
      <c r="V245" t="s">
        <v>867</v>
      </c>
      <c r="W245" s="133"/>
      <c r="X245"/>
    </row>
    <row r="246" spans="1:24" ht="15" hidden="1">
      <c r="A246">
        <v>891780111</v>
      </c>
      <c r="B246" t="s">
        <v>25</v>
      </c>
      <c r="C246" t="s">
        <v>26</v>
      </c>
      <c r="D246" t="s">
        <v>27</v>
      </c>
      <c r="E246" s="226" t="s">
        <v>4082</v>
      </c>
      <c r="F246" t="s">
        <v>29</v>
      </c>
      <c r="G246" t="s">
        <v>1046</v>
      </c>
      <c r="H246" t="s">
        <v>31</v>
      </c>
      <c r="I246" s="273">
        <v>9200000</v>
      </c>
      <c r="J246" s="273">
        <v>0</v>
      </c>
      <c r="K246" s="273">
        <v>0</v>
      </c>
      <c r="L246" s="273">
        <v>0</v>
      </c>
      <c r="M246">
        <v>1140858868</v>
      </c>
      <c r="N246" t="s">
        <v>2905</v>
      </c>
      <c r="O246" t="s">
        <v>4083</v>
      </c>
      <c r="P246" s="222">
        <v>44585</v>
      </c>
      <c r="Q246" s="222">
        <v>44593</v>
      </c>
      <c r="R246" s="222">
        <v>44712</v>
      </c>
      <c r="S246" s="273">
        <v>4600000</v>
      </c>
      <c r="T246" s="273">
        <v>4600000</v>
      </c>
      <c r="U246" s="57">
        <v>85154788</v>
      </c>
      <c r="V246" t="s">
        <v>4084</v>
      </c>
      <c r="W246" s="133"/>
      <c r="X246"/>
    </row>
    <row r="247" spans="1:24" ht="15" hidden="1">
      <c r="A247">
        <v>891780111</v>
      </c>
      <c r="B247" t="s">
        <v>25</v>
      </c>
      <c r="C247" t="s">
        <v>26</v>
      </c>
      <c r="D247" t="s">
        <v>27</v>
      </c>
      <c r="E247" s="226" t="s">
        <v>4085</v>
      </c>
      <c r="F247" t="s">
        <v>29</v>
      </c>
      <c r="G247" t="s">
        <v>1046</v>
      </c>
      <c r="H247" t="s">
        <v>31</v>
      </c>
      <c r="I247" s="273">
        <v>13200000</v>
      </c>
      <c r="J247" s="273">
        <v>0</v>
      </c>
      <c r="K247" s="273">
        <v>0</v>
      </c>
      <c r="L247" s="273">
        <v>0</v>
      </c>
      <c r="M247">
        <v>1082886956</v>
      </c>
      <c r="N247" t="s">
        <v>4086</v>
      </c>
      <c r="O247" t="s">
        <v>4087</v>
      </c>
      <c r="P247" s="222">
        <v>44585</v>
      </c>
      <c r="Q247" s="222">
        <v>44593</v>
      </c>
      <c r="R247" s="222">
        <v>44712</v>
      </c>
      <c r="S247" s="273">
        <v>6600000</v>
      </c>
      <c r="T247" s="273">
        <v>6600000</v>
      </c>
      <c r="U247" s="57">
        <v>26668285</v>
      </c>
      <c r="V247" t="s">
        <v>3773</v>
      </c>
      <c r="W247" s="133"/>
      <c r="X247"/>
    </row>
    <row r="248" spans="1:24" ht="15" hidden="1">
      <c r="A248">
        <v>891780111</v>
      </c>
      <c r="B248" t="s">
        <v>25</v>
      </c>
      <c r="C248" t="s">
        <v>26</v>
      </c>
      <c r="D248" t="s">
        <v>27</v>
      </c>
      <c r="E248" s="226" t="s">
        <v>4088</v>
      </c>
      <c r="F248" t="s">
        <v>29</v>
      </c>
      <c r="G248" t="s">
        <v>1046</v>
      </c>
      <c r="H248" t="s">
        <v>31</v>
      </c>
      <c r="I248" s="273">
        <v>13200000</v>
      </c>
      <c r="J248" s="273">
        <v>0</v>
      </c>
      <c r="K248" s="273">
        <v>0</v>
      </c>
      <c r="L248" s="273">
        <v>0</v>
      </c>
      <c r="M248">
        <v>36666112</v>
      </c>
      <c r="N248" t="s">
        <v>4089</v>
      </c>
      <c r="O248" t="s">
        <v>4090</v>
      </c>
      <c r="P248" s="222">
        <v>44585</v>
      </c>
      <c r="Q248" s="222">
        <v>44593</v>
      </c>
      <c r="R248" s="222">
        <v>44712</v>
      </c>
      <c r="S248" s="273">
        <v>6600000</v>
      </c>
      <c r="T248" s="273">
        <v>6600000</v>
      </c>
      <c r="U248" s="57">
        <v>26668285</v>
      </c>
      <c r="V248" t="s">
        <v>3773</v>
      </c>
      <c r="W248" s="133"/>
      <c r="X248"/>
    </row>
    <row r="249" spans="1:24" ht="15" hidden="1">
      <c r="A249">
        <v>891780111</v>
      </c>
      <c r="B249" t="s">
        <v>25</v>
      </c>
      <c r="C249" t="s">
        <v>26</v>
      </c>
      <c r="D249" t="s">
        <v>27</v>
      </c>
      <c r="E249" s="226" t="s">
        <v>4091</v>
      </c>
      <c r="F249" t="s">
        <v>29</v>
      </c>
      <c r="G249" t="s">
        <v>1046</v>
      </c>
      <c r="H249" t="s">
        <v>31</v>
      </c>
      <c r="I249" s="273">
        <v>6800000</v>
      </c>
      <c r="J249" s="273">
        <v>0</v>
      </c>
      <c r="K249" s="273">
        <v>0</v>
      </c>
      <c r="L249" s="273">
        <v>0</v>
      </c>
      <c r="M249">
        <v>1079916249</v>
      </c>
      <c r="N249" t="s">
        <v>4092</v>
      </c>
      <c r="O249" t="s">
        <v>4093</v>
      </c>
      <c r="P249" s="222">
        <v>44585</v>
      </c>
      <c r="Q249" s="222">
        <v>44593</v>
      </c>
      <c r="R249" s="222">
        <v>44712</v>
      </c>
      <c r="S249" s="273">
        <v>3400000</v>
      </c>
      <c r="T249" s="273">
        <v>3400000</v>
      </c>
      <c r="U249" s="57">
        <v>26668285</v>
      </c>
      <c r="V249" t="s">
        <v>3773</v>
      </c>
      <c r="W249" s="133"/>
      <c r="X249"/>
    </row>
    <row r="250" spans="1:24" ht="15" hidden="1">
      <c r="A250">
        <v>891780111</v>
      </c>
      <c r="B250" t="s">
        <v>25</v>
      </c>
      <c r="C250" t="s">
        <v>26</v>
      </c>
      <c r="D250" t="s">
        <v>27</v>
      </c>
      <c r="E250" s="226" t="s">
        <v>4094</v>
      </c>
      <c r="F250" t="s">
        <v>29</v>
      </c>
      <c r="G250" t="s">
        <v>1046</v>
      </c>
      <c r="H250" t="s">
        <v>31</v>
      </c>
      <c r="I250" s="273">
        <v>24400000</v>
      </c>
      <c r="J250" s="273">
        <v>0</v>
      </c>
      <c r="K250" s="273">
        <v>0</v>
      </c>
      <c r="L250" s="273">
        <v>0</v>
      </c>
      <c r="M250">
        <v>39029599</v>
      </c>
      <c r="N250" t="s">
        <v>4095</v>
      </c>
      <c r="O250" t="s">
        <v>4096</v>
      </c>
      <c r="P250" s="222">
        <v>44585</v>
      </c>
      <c r="Q250" s="222">
        <v>44593</v>
      </c>
      <c r="R250" s="222">
        <v>44712</v>
      </c>
      <c r="S250" s="273">
        <v>12200000</v>
      </c>
      <c r="T250" s="273">
        <v>12200000</v>
      </c>
      <c r="U250" s="224">
        <v>26668285</v>
      </c>
      <c r="V250" t="s">
        <v>3773</v>
      </c>
      <c r="W250" s="133"/>
      <c r="X250"/>
    </row>
    <row r="251" spans="1:24" ht="15" hidden="1">
      <c r="A251">
        <v>891780111</v>
      </c>
      <c r="B251" t="s">
        <v>25</v>
      </c>
      <c r="C251" t="s">
        <v>26</v>
      </c>
      <c r="D251" t="s">
        <v>27</v>
      </c>
      <c r="E251" s="226" t="s">
        <v>4097</v>
      </c>
      <c r="F251" t="s">
        <v>29</v>
      </c>
      <c r="G251" t="s">
        <v>1046</v>
      </c>
      <c r="H251" t="s">
        <v>31</v>
      </c>
      <c r="I251" s="273">
        <v>9200000</v>
      </c>
      <c r="J251" s="273">
        <v>0</v>
      </c>
      <c r="K251" s="273">
        <v>0</v>
      </c>
      <c r="L251" s="273">
        <v>0</v>
      </c>
      <c r="M251">
        <v>1082950841</v>
      </c>
      <c r="N251" t="s">
        <v>4098</v>
      </c>
      <c r="O251" t="s">
        <v>4099</v>
      </c>
      <c r="P251" s="222">
        <v>44585</v>
      </c>
      <c r="Q251" s="222">
        <v>44593</v>
      </c>
      <c r="R251" s="222">
        <v>44712</v>
      </c>
      <c r="S251" s="273">
        <v>2990000</v>
      </c>
      <c r="T251" s="273">
        <v>6210000</v>
      </c>
      <c r="U251" s="223">
        <v>7144175</v>
      </c>
      <c r="V251" t="s">
        <v>3776</v>
      </c>
      <c r="W251" s="133"/>
      <c r="X251"/>
    </row>
    <row r="252" spans="1:24" ht="15" hidden="1">
      <c r="A252">
        <v>891780111</v>
      </c>
      <c r="B252" t="s">
        <v>25</v>
      </c>
      <c r="C252" t="s">
        <v>26</v>
      </c>
      <c r="D252" t="s">
        <v>27</v>
      </c>
      <c r="E252" s="226" t="s">
        <v>4100</v>
      </c>
      <c r="F252" t="s">
        <v>29</v>
      </c>
      <c r="G252" t="s">
        <v>1046</v>
      </c>
      <c r="H252" t="s">
        <v>31</v>
      </c>
      <c r="I252" s="273">
        <v>6800000</v>
      </c>
      <c r="J252" s="273">
        <v>0</v>
      </c>
      <c r="K252" s="273">
        <v>0</v>
      </c>
      <c r="L252" s="273">
        <v>0</v>
      </c>
      <c r="M252">
        <v>1082983512</v>
      </c>
      <c r="N252" t="s">
        <v>4101</v>
      </c>
      <c r="O252" t="s">
        <v>4102</v>
      </c>
      <c r="P252" s="222">
        <v>44585</v>
      </c>
      <c r="Q252" s="222">
        <v>44593</v>
      </c>
      <c r="R252" s="222">
        <v>44712</v>
      </c>
      <c r="S252" s="273">
        <v>3400000</v>
      </c>
      <c r="T252" s="273">
        <v>3400000</v>
      </c>
      <c r="U252" s="223">
        <v>84452087</v>
      </c>
      <c r="V252" t="s">
        <v>3449</v>
      </c>
      <c r="W252" s="133"/>
      <c r="X252"/>
    </row>
    <row r="253" spans="1:24" ht="15" hidden="1">
      <c r="A253">
        <v>891780111</v>
      </c>
      <c r="B253" t="s">
        <v>25</v>
      </c>
      <c r="C253" t="s">
        <v>26</v>
      </c>
      <c r="D253" t="s">
        <v>27</v>
      </c>
      <c r="E253" s="226" t="s">
        <v>4103</v>
      </c>
      <c r="F253" t="s">
        <v>29</v>
      </c>
      <c r="G253" t="s">
        <v>1046</v>
      </c>
      <c r="H253" t="s">
        <v>31</v>
      </c>
      <c r="I253" s="273">
        <v>6800000</v>
      </c>
      <c r="J253" s="273">
        <v>0</v>
      </c>
      <c r="K253" s="273">
        <v>0</v>
      </c>
      <c r="L253" s="273">
        <v>0</v>
      </c>
      <c r="M253">
        <v>36668600</v>
      </c>
      <c r="N253" t="s">
        <v>4104</v>
      </c>
      <c r="O253" t="s">
        <v>4105</v>
      </c>
      <c r="P253" s="222">
        <v>44585</v>
      </c>
      <c r="Q253" s="222">
        <v>44593</v>
      </c>
      <c r="R253" s="222">
        <v>44712</v>
      </c>
      <c r="S253" s="273">
        <v>3400000</v>
      </c>
      <c r="T253" s="273">
        <v>3400000</v>
      </c>
      <c r="U253" s="223">
        <v>84452087</v>
      </c>
      <c r="V253" t="s">
        <v>3449</v>
      </c>
      <c r="W253" s="133"/>
      <c r="X253"/>
    </row>
    <row r="254" spans="1:24" ht="15" hidden="1">
      <c r="A254">
        <v>891780111</v>
      </c>
      <c r="B254" t="s">
        <v>25</v>
      </c>
      <c r="C254" t="s">
        <v>26</v>
      </c>
      <c r="D254" t="s">
        <v>27</v>
      </c>
      <c r="E254" s="226" t="s">
        <v>4106</v>
      </c>
      <c r="F254" t="s">
        <v>29</v>
      </c>
      <c r="G254" t="s">
        <v>1046</v>
      </c>
      <c r="H254" t="s">
        <v>31</v>
      </c>
      <c r="I254" s="273">
        <v>6800000</v>
      </c>
      <c r="J254" s="273">
        <v>0</v>
      </c>
      <c r="K254" s="273">
        <v>0</v>
      </c>
      <c r="L254" s="273">
        <v>0</v>
      </c>
      <c r="M254">
        <v>36727735</v>
      </c>
      <c r="N254" t="s">
        <v>4107</v>
      </c>
      <c r="O254" t="s">
        <v>4108</v>
      </c>
      <c r="P254" s="222">
        <v>44585</v>
      </c>
      <c r="Q254" s="222">
        <v>44593</v>
      </c>
      <c r="R254" s="222">
        <v>44712</v>
      </c>
      <c r="S254" s="273">
        <v>3400000</v>
      </c>
      <c r="T254" s="273">
        <v>3400000</v>
      </c>
      <c r="U254" s="223">
        <v>84452087</v>
      </c>
      <c r="V254" t="s">
        <v>3449</v>
      </c>
      <c r="W254" s="133"/>
      <c r="X254"/>
    </row>
    <row r="255" spans="1:24" ht="15" hidden="1">
      <c r="A255">
        <v>891780111</v>
      </c>
      <c r="B255" t="s">
        <v>25</v>
      </c>
      <c r="C255" t="s">
        <v>26</v>
      </c>
      <c r="D255" t="s">
        <v>27</v>
      </c>
      <c r="E255" s="227" t="s">
        <v>4109</v>
      </c>
      <c r="F255" t="s">
        <v>29</v>
      </c>
      <c r="G255" t="s">
        <v>1046</v>
      </c>
      <c r="H255" t="s">
        <v>31</v>
      </c>
      <c r="I255" s="273">
        <v>6800000</v>
      </c>
      <c r="J255" s="273">
        <v>0</v>
      </c>
      <c r="K255" s="273">
        <v>0</v>
      </c>
      <c r="L255" s="273">
        <v>0</v>
      </c>
      <c r="M255">
        <v>57298171</v>
      </c>
      <c r="N255" t="s">
        <v>4110</v>
      </c>
      <c r="O255" t="s">
        <v>4111</v>
      </c>
      <c r="P255" s="222">
        <v>44585</v>
      </c>
      <c r="Q255" s="222">
        <v>44593</v>
      </c>
      <c r="R255" s="222">
        <v>44712</v>
      </c>
      <c r="S255" s="273">
        <v>3400000</v>
      </c>
      <c r="T255" s="273">
        <v>3400000</v>
      </c>
      <c r="U255" s="223">
        <v>84452087</v>
      </c>
      <c r="V255" t="s">
        <v>3449</v>
      </c>
      <c r="W255" s="133"/>
      <c r="X255"/>
    </row>
    <row r="256" spans="1:24" ht="15" hidden="1">
      <c r="A256">
        <v>891780111</v>
      </c>
      <c r="B256" t="s">
        <v>25</v>
      </c>
      <c r="C256" t="s">
        <v>26</v>
      </c>
      <c r="D256" t="s">
        <v>27</v>
      </c>
      <c r="E256" s="227" t="s">
        <v>4112</v>
      </c>
      <c r="F256" t="s">
        <v>29</v>
      </c>
      <c r="G256" t="s">
        <v>1046</v>
      </c>
      <c r="H256" t="s">
        <v>31</v>
      </c>
      <c r="I256" s="273">
        <v>6800000</v>
      </c>
      <c r="J256" s="273">
        <v>0</v>
      </c>
      <c r="K256" s="273">
        <v>0</v>
      </c>
      <c r="L256" s="273">
        <v>0</v>
      </c>
      <c r="M256">
        <v>85155288</v>
      </c>
      <c r="N256" t="s">
        <v>4113</v>
      </c>
      <c r="O256" t="s">
        <v>4111</v>
      </c>
      <c r="P256" s="222">
        <v>44585</v>
      </c>
      <c r="Q256" s="222">
        <v>44593</v>
      </c>
      <c r="R256" s="222">
        <v>44712</v>
      </c>
      <c r="S256" s="273">
        <v>3400000</v>
      </c>
      <c r="T256" s="273">
        <v>3400000</v>
      </c>
      <c r="U256" s="223">
        <v>84452087</v>
      </c>
      <c r="V256" t="s">
        <v>3449</v>
      </c>
      <c r="W256" s="133"/>
      <c r="X256"/>
    </row>
    <row r="257" spans="1:24" ht="15" hidden="1">
      <c r="A257">
        <v>891780111</v>
      </c>
      <c r="B257" t="s">
        <v>25</v>
      </c>
      <c r="C257" t="s">
        <v>26</v>
      </c>
      <c r="D257" t="s">
        <v>27</v>
      </c>
      <c r="E257" s="227" t="s">
        <v>4114</v>
      </c>
      <c r="F257" t="s">
        <v>29</v>
      </c>
      <c r="G257" t="s">
        <v>1046</v>
      </c>
      <c r="H257" t="s">
        <v>31</v>
      </c>
      <c r="I257" s="273">
        <v>6800000</v>
      </c>
      <c r="J257" s="273">
        <v>0</v>
      </c>
      <c r="K257" s="273">
        <v>0</v>
      </c>
      <c r="L257" s="273">
        <v>0</v>
      </c>
      <c r="M257">
        <v>1082947816</v>
      </c>
      <c r="N257" t="s">
        <v>4115</v>
      </c>
      <c r="O257" t="s">
        <v>4116</v>
      </c>
      <c r="P257" s="222">
        <v>44585</v>
      </c>
      <c r="Q257" s="222">
        <v>44593</v>
      </c>
      <c r="R257" s="222">
        <v>44712</v>
      </c>
      <c r="S257" s="273">
        <v>3400000</v>
      </c>
      <c r="T257" s="273">
        <v>3400000</v>
      </c>
      <c r="U257" s="223">
        <v>84452087</v>
      </c>
      <c r="V257" t="s">
        <v>3449</v>
      </c>
      <c r="W257" s="133"/>
      <c r="X257"/>
    </row>
    <row r="258" spans="1:24" ht="15" hidden="1">
      <c r="A258">
        <v>891780111</v>
      </c>
      <c r="B258" t="s">
        <v>25</v>
      </c>
      <c r="C258" t="s">
        <v>26</v>
      </c>
      <c r="D258" t="s">
        <v>27</v>
      </c>
      <c r="E258" s="226" t="s">
        <v>4117</v>
      </c>
      <c r="F258" t="s">
        <v>29</v>
      </c>
      <c r="G258" t="s">
        <v>1046</v>
      </c>
      <c r="H258" t="s">
        <v>31</v>
      </c>
      <c r="I258" s="273">
        <v>6800000</v>
      </c>
      <c r="J258" s="273">
        <v>0</v>
      </c>
      <c r="K258" s="273">
        <v>0</v>
      </c>
      <c r="L258" s="273">
        <v>0</v>
      </c>
      <c r="M258">
        <v>85150457</v>
      </c>
      <c r="N258" t="s">
        <v>4118</v>
      </c>
      <c r="O258" t="s">
        <v>4111</v>
      </c>
      <c r="P258" s="222">
        <v>44585</v>
      </c>
      <c r="Q258" s="222">
        <v>44593</v>
      </c>
      <c r="R258" s="222">
        <v>44712</v>
      </c>
      <c r="S258" s="273">
        <v>3400000</v>
      </c>
      <c r="T258" s="273">
        <v>3400000</v>
      </c>
      <c r="U258" s="57">
        <v>84452087</v>
      </c>
      <c r="V258" t="s">
        <v>3449</v>
      </c>
      <c r="W258" s="133"/>
      <c r="X258"/>
    </row>
    <row r="259" spans="1:24" ht="15" hidden="1">
      <c r="A259">
        <v>891780111</v>
      </c>
      <c r="B259" t="s">
        <v>25</v>
      </c>
      <c r="C259" t="s">
        <v>26</v>
      </c>
      <c r="D259" t="s">
        <v>27</v>
      </c>
      <c r="E259" s="226" t="s">
        <v>4119</v>
      </c>
      <c r="F259" t="s">
        <v>29</v>
      </c>
      <c r="G259" t="s">
        <v>1046</v>
      </c>
      <c r="H259" t="s">
        <v>31</v>
      </c>
      <c r="I259" s="273">
        <v>10196000</v>
      </c>
      <c r="J259" s="273">
        <v>0</v>
      </c>
      <c r="K259" s="273">
        <v>0</v>
      </c>
      <c r="L259" s="273">
        <v>0</v>
      </c>
      <c r="M259">
        <v>1082968345</v>
      </c>
      <c r="N259" t="s">
        <v>4120</v>
      </c>
      <c r="O259" t="s">
        <v>4121</v>
      </c>
      <c r="P259" s="222">
        <v>44585</v>
      </c>
      <c r="Q259" s="222">
        <v>44585</v>
      </c>
      <c r="R259" s="222">
        <v>44712</v>
      </c>
      <c r="S259" s="273">
        <v>5596000</v>
      </c>
      <c r="T259" s="273">
        <v>4600000</v>
      </c>
      <c r="U259" s="57">
        <v>36665858</v>
      </c>
      <c r="V259" t="s">
        <v>3509</v>
      </c>
      <c r="W259" s="133"/>
      <c r="X259"/>
    </row>
    <row r="260" spans="1:24" ht="15" hidden="1">
      <c r="A260">
        <v>891780111</v>
      </c>
      <c r="B260" t="s">
        <v>25</v>
      </c>
      <c r="C260" t="s">
        <v>26</v>
      </c>
      <c r="D260" t="s">
        <v>27</v>
      </c>
      <c r="E260" s="226" t="s">
        <v>4122</v>
      </c>
      <c r="F260" t="s">
        <v>29</v>
      </c>
      <c r="G260" t="s">
        <v>1046</v>
      </c>
      <c r="H260" t="s">
        <v>31</v>
      </c>
      <c r="I260" s="273">
        <v>7536000</v>
      </c>
      <c r="J260" s="273">
        <v>0</v>
      </c>
      <c r="K260" s="273">
        <v>0</v>
      </c>
      <c r="L260" s="273">
        <v>0</v>
      </c>
      <c r="M260">
        <v>1082946321</v>
      </c>
      <c r="N260" t="s">
        <v>4123</v>
      </c>
      <c r="O260" t="s">
        <v>4124</v>
      </c>
      <c r="P260" s="222">
        <v>44585</v>
      </c>
      <c r="Q260" s="222">
        <v>44585</v>
      </c>
      <c r="R260" s="222">
        <v>44712</v>
      </c>
      <c r="S260" s="273">
        <v>4136000</v>
      </c>
      <c r="T260" s="273">
        <v>3400000</v>
      </c>
      <c r="U260" s="57">
        <v>57444673</v>
      </c>
      <c r="V260" t="s">
        <v>3520</v>
      </c>
      <c r="W260" s="133"/>
      <c r="X260"/>
    </row>
    <row r="261" spans="1:24" ht="15" hidden="1">
      <c r="A261">
        <v>891780111</v>
      </c>
      <c r="B261" t="s">
        <v>25</v>
      </c>
      <c r="C261" t="s">
        <v>26</v>
      </c>
      <c r="D261" t="s">
        <v>27</v>
      </c>
      <c r="E261" s="226" t="s">
        <v>4125</v>
      </c>
      <c r="F261" t="s">
        <v>29</v>
      </c>
      <c r="G261" t="s">
        <v>1046</v>
      </c>
      <c r="H261" t="s">
        <v>31</v>
      </c>
      <c r="I261" s="273">
        <v>7536000</v>
      </c>
      <c r="J261" s="273">
        <v>0</v>
      </c>
      <c r="K261" s="273">
        <v>0</v>
      </c>
      <c r="L261" s="273">
        <v>0</v>
      </c>
      <c r="M261">
        <v>1082977230</v>
      </c>
      <c r="N261" t="s">
        <v>4126</v>
      </c>
      <c r="O261" t="s">
        <v>4127</v>
      </c>
      <c r="P261" s="222">
        <v>44585</v>
      </c>
      <c r="Q261" s="222">
        <v>44585</v>
      </c>
      <c r="R261" s="222">
        <v>44712</v>
      </c>
      <c r="S261" s="273">
        <v>4136000</v>
      </c>
      <c r="T261" s="273">
        <v>3400000</v>
      </c>
      <c r="U261" s="57">
        <v>57444673</v>
      </c>
      <c r="V261" t="s">
        <v>3520</v>
      </c>
      <c r="W261" s="133"/>
      <c r="X261"/>
    </row>
    <row r="262" spans="1:24" ht="15" hidden="1">
      <c r="A262">
        <v>891780111</v>
      </c>
      <c r="B262" t="s">
        <v>25</v>
      </c>
      <c r="C262" t="s">
        <v>26</v>
      </c>
      <c r="D262" t="s">
        <v>27</v>
      </c>
      <c r="E262" s="226" t="s">
        <v>4128</v>
      </c>
      <c r="F262" t="s">
        <v>29</v>
      </c>
      <c r="G262" t="s">
        <v>1046</v>
      </c>
      <c r="H262" t="s">
        <v>31</v>
      </c>
      <c r="I262" s="273">
        <v>7536000</v>
      </c>
      <c r="J262" s="273">
        <v>0</v>
      </c>
      <c r="K262" s="273">
        <v>0</v>
      </c>
      <c r="L262" s="273">
        <v>0</v>
      </c>
      <c r="M262">
        <v>1082840247</v>
      </c>
      <c r="N262" t="s">
        <v>4129</v>
      </c>
      <c r="O262" t="s">
        <v>4130</v>
      </c>
      <c r="P262" s="222">
        <v>44585</v>
      </c>
      <c r="Q262" s="222">
        <v>44585</v>
      </c>
      <c r="R262" s="222">
        <v>44712</v>
      </c>
      <c r="S262" s="273">
        <v>4136000</v>
      </c>
      <c r="T262" s="273">
        <v>3400000</v>
      </c>
      <c r="U262" s="57">
        <v>57444673</v>
      </c>
      <c r="V262" t="s">
        <v>3520</v>
      </c>
      <c r="W262" s="133"/>
      <c r="X262"/>
    </row>
    <row r="263" spans="1:24" ht="15" hidden="1">
      <c r="A263">
        <v>891780111</v>
      </c>
      <c r="B263" t="s">
        <v>25</v>
      </c>
      <c r="C263" t="s">
        <v>26</v>
      </c>
      <c r="D263" t="s">
        <v>27</v>
      </c>
      <c r="E263" s="226" t="s">
        <v>4131</v>
      </c>
      <c r="F263" t="s">
        <v>29</v>
      </c>
      <c r="G263" t="s">
        <v>1046</v>
      </c>
      <c r="H263" t="s">
        <v>31</v>
      </c>
      <c r="I263" s="273">
        <v>7536000</v>
      </c>
      <c r="J263" s="273">
        <v>0</v>
      </c>
      <c r="K263" s="273">
        <v>0</v>
      </c>
      <c r="L263" s="273">
        <v>0</v>
      </c>
      <c r="M263">
        <v>57466567</v>
      </c>
      <c r="N263" t="s">
        <v>4132</v>
      </c>
      <c r="O263" t="s">
        <v>4133</v>
      </c>
      <c r="P263" s="222">
        <v>44585</v>
      </c>
      <c r="Q263" s="222">
        <v>44585</v>
      </c>
      <c r="R263" s="222">
        <v>44712</v>
      </c>
      <c r="S263" s="273">
        <v>4136000</v>
      </c>
      <c r="T263" s="273">
        <v>3400000</v>
      </c>
      <c r="U263" s="57">
        <v>57444673</v>
      </c>
      <c r="V263" t="s">
        <v>3520</v>
      </c>
      <c r="W263" s="133"/>
      <c r="X263"/>
    </row>
    <row r="264" spans="1:24" ht="15" hidden="1">
      <c r="A264">
        <v>891780111</v>
      </c>
      <c r="B264" t="s">
        <v>25</v>
      </c>
      <c r="C264" t="s">
        <v>26</v>
      </c>
      <c r="D264" t="s">
        <v>27</v>
      </c>
      <c r="E264" s="226" t="s">
        <v>4134</v>
      </c>
      <c r="F264" t="s">
        <v>29</v>
      </c>
      <c r="G264" t="s">
        <v>1046</v>
      </c>
      <c r="H264" t="s">
        <v>31</v>
      </c>
      <c r="I264" s="273">
        <v>7536000</v>
      </c>
      <c r="J264" s="273">
        <v>0</v>
      </c>
      <c r="K264" s="273">
        <v>0</v>
      </c>
      <c r="L264" s="273">
        <v>0</v>
      </c>
      <c r="M264">
        <v>1081925361</v>
      </c>
      <c r="N264" t="s">
        <v>4135</v>
      </c>
      <c r="O264" t="s">
        <v>4136</v>
      </c>
      <c r="P264" s="222">
        <v>44585</v>
      </c>
      <c r="Q264" s="222">
        <v>44585</v>
      </c>
      <c r="R264" s="222">
        <v>44712</v>
      </c>
      <c r="S264" s="273">
        <v>4136000</v>
      </c>
      <c r="T264" s="273">
        <v>3400000</v>
      </c>
      <c r="U264" s="57">
        <v>57444673</v>
      </c>
      <c r="V264" t="s">
        <v>3520</v>
      </c>
      <c r="W264" s="133"/>
      <c r="X264"/>
    </row>
    <row r="265" spans="1:24" ht="15" hidden="1">
      <c r="A265">
        <v>891780111</v>
      </c>
      <c r="B265" t="s">
        <v>25</v>
      </c>
      <c r="C265" t="s">
        <v>26</v>
      </c>
      <c r="D265" t="s">
        <v>27</v>
      </c>
      <c r="E265" s="226" t="s">
        <v>4137</v>
      </c>
      <c r="F265" t="s">
        <v>29</v>
      </c>
      <c r="G265" t="s">
        <v>1046</v>
      </c>
      <c r="H265" t="s">
        <v>31</v>
      </c>
      <c r="I265" s="273">
        <v>13200000</v>
      </c>
      <c r="J265" s="273">
        <v>0</v>
      </c>
      <c r="K265" s="273">
        <v>0</v>
      </c>
      <c r="L265" s="273">
        <v>0</v>
      </c>
      <c r="M265">
        <v>85459575</v>
      </c>
      <c r="N265" t="s">
        <v>3057</v>
      </c>
      <c r="O265" t="s">
        <v>4138</v>
      </c>
      <c r="P265" s="222">
        <v>44585</v>
      </c>
      <c r="Q265" s="222">
        <v>44593</v>
      </c>
      <c r="R265" s="222">
        <v>44712</v>
      </c>
      <c r="S265" s="273">
        <v>6600000</v>
      </c>
      <c r="T265" s="273">
        <v>6600000</v>
      </c>
      <c r="U265" s="57">
        <v>21701937</v>
      </c>
      <c r="V265" t="s">
        <v>3527</v>
      </c>
      <c r="W265" s="133"/>
      <c r="X265"/>
    </row>
    <row r="266" spans="1:24" ht="15" hidden="1">
      <c r="A266">
        <v>891780111</v>
      </c>
      <c r="B266" t="s">
        <v>25</v>
      </c>
      <c r="C266" t="s">
        <v>26</v>
      </c>
      <c r="D266" t="s">
        <v>27</v>
      </c>
      <c r="E266" s="226" t="s">
        <v>4139</v>
      </c>
      <c r="F266" t="s">
        <v>29</v>
      </c>
      <c r="G266" t="s">
        <v>1046</v>
      </c>
      <c r="H266" t="s">
        <v>31</v>
      </c>
      <c r="I266" s="273">
        <v>6800000</v>
      </c>
      <c r="J266" s="273">
        <v>0</v>
      </c>
      <c r="K266" s="273">
        <v>0</v>
      </c>
      <c r="L266" s="273">
        <v>0</v>
      </c>
      <c r="M266">
        <v>85156209</v>
      </c>
      <c r="N266" t="s">
        <v>4140</v>
      </c>
      <c r="O266" t="s">
        <v>4141</v>
      </c>
      <c r="P266" s="222">
        <v>44585</v>
      </c>
      <c r="Q266" s="222">
        <v>44593</v>
      </c>
      <c r="R266" s="222">
        <v>44712</v>
      </c>
      <c r="S266" s="273">
        <v>3400000</v>
      </c>
      <c r="T266" s="273">
        <v>3400000</v>
      </c>
      <c r="U266" s="57">
        <v>85459497</v>
      </c>
      <c r="V266" t="s">
        <v>840</v>
      </c>
      <c r="W266" s="133"/>
      <c r="X266"/>
    </row>
    <row r="267" spans="1:24" ht="15" hidden="1">
      <c r="A267">
        <v>891780111</v>
      </c>
      <c r="B267" t="s">
        <v>25</v>
      </c>
      <c r="C267" t="s">
        <v>26</v>
      </c>
      <c r="D267" t="s">
        <v>27</v>
      </c>
      <c r="E267" s="226" t="s">
        <v>4142</v>
      </c>
      <c r="F267" t="s">
        <v>29</v>
      </c>
      <c r="G267" t="s">
        <v>1046</v>
      </c>
      <c r="H267" t="s">
        <v>31</v>
      </c>
      <c r="I267" s="273">
        <v>8866000</v>
      </c>
      <c r="J267" s="273">
        <v>0</v>
      </c>
      <c r="K267" s="273">
        <v>0</v>
      </c>
      <c r="L267" s="273">
        <v>0</v>
      </c>
      <c r="M267">
        <v>39047351</v>
      </c>
      <c r="N267" t="s">
        <v>4143</v>
      </c>
      <c r="O267" t="s">
        <v>4144</v>
      </c>
      <c r="P267" s="222">
        <v>44585</v>
      </c>
      <c r="Q267" s="222">
        <v>44585</v>
      </c>
      <c r="R267" s="222">
        <v>44712</v>
      </c>
      <c r="S267" s="273">
        <v>4866000</v>
      </c>
      <c r="T267" s="273">
        <v>4000000</v>
      </c>
      <c r="U267" s="57">
        <v>57441846</v>
      </c>
      <c r="V267" t="s">
        <v>3692</v>
      </c>
      <c r="W267" s="133"/>
      <c r="X267"/>
    </row>
    <row r="268" spans="1:24" ht="15" hidden="1">
      <c r="A268">
        <v>891780111</v>
      </c>
      <c r="B268" t="s">
        <v>25</v>
      </c>
      <c r="C268" t="s">
        <v>26</v>
      </c>
      <c r="D268" t="s">
        <v>27</v>
      </c>
      <c r="E268" s="226" t="s">
        <v>4145</v>
      </c>
      <c r="F268" t="s">
        <v>29</v>
      </c>
      <c r="G268" t="s">
        <v>1046</v>
      </c>
      <c r="H268" t="s">
        <v>31</v>
      </c>
      <c r="I268" s="273">
        <v>8866000</v>
      </c>
      <c r="J268" s="273">
        <v>0</v>
      </c>
      <c r="K268" s="273">
        <v>0</v>
      </c>
      <c r="L268" s="273">
        <v>0</v>
      </c>
      <c r="M268">
        <v>36729451</v>
      </c>
      <c r="N268" t="s">
        <v>4146</v>
      </c>
      <c r="O268" t="s">
        <v>4147</v>
      </c>
      <c r="P268" s="222">
        <v>44585</v>
      </c>
      <c r="Q268" s="222">
        <v>44585</v>
      </c>
      <c r="R268" s="222">
        <v>44712</v>
      </c>
      <c r="S268" s="273">
        <v>4866000</v>
      </c>
      <c r="T268" s="273">
        <v>4000000</v>
      </c>
      <c r="U268" s="57">
        <v>57441846</v>
      </c>
      <c r="V268" t="s">
        <v>3692</v>
      </c>
      <c r="W268" s="133"/>
      <c r="X268"/>
    </row>
    <row r="269" spans="1:24" ht="15" hidden="1">
      <c r="A269">
        <v>891780111</v>
      </c>
      <c r="B269" t="s">
        <v>25</v>
      </c>
      <c r="C269" t="s">
        <v>26</v>
      </c>
      <c r="D269" t="s">
        <v>27</v>
      </c>
      <c r="E269" s="226" t="s">
        <v>4148</v>
      </c>
      <c r="F269" t="s">
        <v>29</v>
      </c>
      <c r="G269" t="s">
        <v>1046</v>
      </c>
      <c r="H269" t="s">
        <v>31</v>
      </c>
      <c r="I269" s="273">
        <v>11526000</v>
      </c>
      <c r="J269" s="273">
        <v>0</v>
      </c>
      <c r="K269" s="273">
        <v>0</v>
      </c>
      <c r="L269" s="273">
        <v>0</v>
      </c>
      <c r="M269">
        <v>1083465166</v>
      </c>
      <c r="N269" t="s">
        <v>4149</v>
      </c>
      <c r="O269" t="s">
        <v>4150</v>
      </c>
      <c r="P269" s="222">
        <v>44585</v>
      </c>
      <c r="Q269" s="222">
        <v>44585</v>
      </c>
      <c r="R269" s="222">
        <v>44712</v>
      </c>
      <c r="S269" s="273">
        <v>6326000</v>
      </c>
      <c r="T269" s="273">
        <v>5200000</v>
      </c>
      <c r="U269" s="57">
        <v>57441846</v>
      </c>
      <c r="V269" t="s">
        <v>3692</v>
      </c>
      <c r="W269" s="133"/>
      <c r="X269"/>
    </row>
    <row r="270" spans="1:24" ht="15" hidden="1">
      <c r="A270">
        <v>891780111</v>
      </c>
      <c r="B270" t="s">
        <v>25</v>
      </c>
      <c r="C270" t="s">
        <v>26</v>
      </c>
      <c r="D270" t="s">
        <v>27</v>
      </c>
      <c r="E270" s="226" t="s">
        <v>4151</v>
      </c>
      <c r="F270" t="s">
        <v>29</v>
      </c>
      <c r="G270" t="s">
        <v>1046</v>
      </c>
      <c r="H270" t="s">
        <v>31</v>
      </c>
      <c r="I270" s="273">
        <v>13200000</v>
      </c>
      <c r="J270" s="273">
        <v>0</v>
      </c>
      <c r="K270" s="273">
        <v>0</v>
      </c>
      <c r="L270" s="273">
        <v>0</v>
      </c>
      <c r="M270">
        <v>85152680</v>
      </c>
      <c r="N270" t="s">
        <v>4152</v>
      </c>
      <c r="O270" t="s">
        <v>4153</v>
      </c>
      <c r="P270" s="222">
        <v>44585</v>
      </c>
      <c r="Q270" s="222">
        <v>44593</v>
      </c>
      <c r="R270" s="222">
        <v>44712</v>
      </c>
      <c r="S270" s="273">
        <v>6600000</v>
      </c>
      <c r="T270" s="273">
        <v>6600000</v>
      </c>
      <c r="U270" s="57">
        <v>57441846</v>
      </c>
      <c r="V270" t="s">
        <v>3692</v>
      </c>
      <c r="W270" s="133"/>
      <c r="X270"/>
    </row>
    <row r="271" spans="1:24" ht="15" hidden="1">
      <c r="A271">
        <v>891780111</v>
      </c>
      <c r="B271" t="s">
        <v>25</v>
      </c>
      <c r="C271" t="s">
        <v>26</v>
      </c>
      <c r="D271" t="s">
        <v>27</v>
      </c>
      <c r="E271" s="226" t="s">
        <v>4154</v>
      </c>
      <c r="F271" t="s">
        <v>29</v>
      </c>
      <c r="G271" t="s">
        <v>1046</v>
      </c>
      <c r="H271" t="s">
        <v>31</v>
      </c>
      <c r="I271" s="273">
        <v>8866000</v>
      </c>
      <c r="J271" s="273">
        <v>0</v>
      </c>
      <c r="K271" s="273">
        <v>0</v>
      </c>
      <c r="L271" s="273">
        <v>0</v>
      </c>
      <c r="M271">
        <v>84455851</v>
      </c>
      <c r="N271" t="s">
        <v>4155</v>
      </c>
      <c r="O271" t="s">
        <v>4156</v>
      </c>
      <c r="P271" s="222">
        <v>44585</v>
      </c>
      <c r="Q271" s="222">
        <v>44585</v>
      </c>
      <c r="R271" s="222">
        <v>44712</v>
      </c>
      <c r="S271" s="273">
        <v>4866000</v>
      </c>
      <c r="T271" s="273">
        <v>4000000</v>
      </c>
      <c r="U271" s="57">
        <v>57441846</v>
      </c>
      <c r="V271" t="s">
        <v>3692</v>
      </c>
      <c r="W271" s="133"/>
      <c r="X271"/>
    </row>
    <row r="272" spans="1:24" ht="15" hidden="1">
      <c r="A272">
        <v>891780111</v>
      </c>
      <c r="B272" t="s">
        <v>25</v>
      </c>
      <c r="C272" t="s">
        <v>26</v>
      </c>
      <c r="D272" t="s">
        <v>27</v>
      </c>
      <c r="E272" s="226" t="s">
        <v>4157</v>
      </c>
      <c r="F272" t="s">
        <v>29</v>
      </c>
      <c r="G272" t="s">
        <v>1046</v>
      </c>
      <c r="H272" t="s">
        <v>31</v>
      </c>
      <c r="I272" s="273">
        <v>26200000</v>
      </c>
      <c r="J272" s="273">
        <v>0</v>
      </c>
      <c r="K272" s="273">
        <v>0</v>
      </c>
      <c r="L272" s="273">
        <v>0</v>
      </c>
      <c r="M272">
        <v>32772796</v>
      </c>
      <c r="N272" t="s">
        <v>4158</v>
      </c>
      <c r="O272" t="s">
        <v>4159</v>
      </c>
      <c r="P272" s="222">
        <v>44585</v>
      </c>
      <c r="Q272" s="222">
        <v>44585</v>
      </c>
      <c r="R272" s="222">
        <v>44712</v>
      </c>
      <c r="S272" s="273">
        <v>14200000</v>
      </c>
      <c r="T272" s="273">
        <v>12000000</v>
      </c>
      <c r="U272" s="223">
        <v>12621405</v>
      </c>
      <c r="V272" t="s">
        <v>986</v>
      </c>
      <c r="W272" s="133"/>
      <c r="X272"/>
    </row>
    <row r="273" spans="1:24" ht="15" hidden="1">
      <c r="A273">
        <v>891780111</v>
      </c>
      <c r="B273" t="s">
        <v>25</v>
      </c>
      <c r="C273" t="s">
        <v>26</v>
      </c>
      <c r="D273" t="s">
        <v>27</v>
      </c>
      <c r="E273" s="226" t="s">
        <v>4160</v>
      </c>
      <c r="F273" t="s">
        <v>29</v>
      </c>
      <c r="G273" t="s">
        <v>1046</v>
      </c>
      <c r="H273" t="s">
        <v>31</v>
      </c>
      <c r="I273" s="273">
        <v>17200000</v>
      </c>
      <c r="J273" s="273">
        <v>0</v>
      </c>
      <c r="K273" s="273">
        <v>0</v>
      </c>
      <c r="L273" s="273">
        <v>0</v>
      </c>
      <c r="M273">
        <v>65742222</v>
      </c>
      <c r="N273" t="s">
        <v>4161</v>
      </c>
      <c r="O273" t="s">
        <v>4162</v>
      </c>
      <c r="P273" s="222">
        <v>44585</v>
      </c>
      <c r="Q273" s="222">
        <v>44593</v>
      </c>
      <c r="R273" s="222">
        <v>44712</v>
      </c>
      <c r="S273" s="273">
        <v>8600000</v>
      </c>
      <c r="T273" s="273">
        <v>8600000</v>
      </c>
      <c r="U273" s="57">
        <v>57461690</v>
      </c>
      <c r="V273" t="s">
        <v>4163</v>
      </c>
      <c r="W273" s="133"/>
      <c r="X273"/>
    </row>
    <row r="274" spans="1:24" ht="15" hidden="1">
      <c r="A274">
        <v>891780111</v>
      </c>
      <c r="B274" t="s">
        <v>25</v>
      </c>
      <c r="C274" t="s">
        <v>26</v>
      </c>
      <c r="D274" t="s">
        <v>27</v>
      </c>
      <c r="E274" s="226" t="s">
        <v>4164</v>
      </c>
      <c r="F274" t="s">
        <v>29</v>
      </c>
      <c r="G274" t="s">
        <v>1046</v>
      </c>
      <c r="H274" t="s">
        <v>31</v>
      </c>
      <c r="I274" s="273">
        <v>13200000</v>
      </c>
      <c r="J274" s="273">
        <v>0</v>
      </c>
      <c r="K274" s="273">
        <v>0</v>
      </c>
      <c r="L274" s="273">
        <v>0</v>
      </c>
      <c r="M274">
        <v>1082908015</v>
      </c>
      <c r="N274" t="s">
        <v>4165</v>
      </c>
      <c r="O274" t="s">
        <v>4166</v>
      </c>
      <c r="P274" s="222">
        <v>44585</v>
      </c>
      <c r="Q274" s="222">
        <v>44593</v>
      </c>
      <c r="R274" s="222">
        <v>44712</v>
      </c>
      <c r="S274" s="273">
        <v>6600000</v>
      </c>
      <c r="T274" s="273">
        <v>6600000</v>
      </c>
      <c r="U274" s="223">
        <v>7632607</v>
      </c>
      <c r="V274" t="s">
        <v>213</v>
      </c>
      <c r="W274" s="133"/>
      <c r="X274"/>
    </row>
    <row r="275" spans="1:24" ht="15" hidden="1">
      <c r="A275">
        <v>891780111</v>
      </c>
      <c r="B275" t="s">
        <v>25</v>
      </c>
      <c r="C275" t="s">
        <v>26</v>
      </c>
      <c r="D275" t="s">
        <v>27</v>
      </c>
      <c r="E275" s="226" t="s">
        <v>4167</v>
      </c>
      <c r="F275" t="s">
        <v>29</v>
      </c>
      <c r="G275" t="s">
        <v>1046</v>
      </c>
      <c r="H275" t="s">
        <v>31</v>
      </c>
      <c r="I275" s="273">
        <v>10400000</v>
      </c>
      <c r="J275" s="273">
        <v>0</v>
      </c>
      <c r="K275" s="273">
        <v>0</v>
      </c>
      <c r="L275" s="273">
        <v>0</v>
      </c>
      <c r="M275">
        <v>1065657067</v>
      </c>
      <c r="N275" t="s">
        <v>3017</v>
      </c>
      <c r="O275" t="s">
        <v>4168</v>
      </c>
      <c r="P275" s="222">
        <v>44585</v>
      </c>
      <c r="Q275" s="222">
        <v>44593</v>
      </c>
      <c r="R275" s="185">
        <v>44712</v>
      </c>
      <c r="S275" s="273">
        <v>5200000</v>
      </c>
      <c r="T275" s="273">
        <v>5200000</v>
      </c>
      <c r="U275" s="223">
        <v>1084738403</v>
      </c>
      <c r="V275" t="s">
        <v>4169</v>
      </c>
      <c r="W275" s="133"/>
      <c r="X275"/>
    </row>
    <row r="276" spans="1:24" ht="15">
      <c r="A276">
        <v>891780111</v>
      </c>
      <c r="B276" t="s">
        <v>25</v>
      </c>
      <c r="C276" t="s">
        <v>26</v>
      </c>
      <c r="D276" t="s">
        <v>27</v>
      </c>
      <c r="E276" s="226" t="s">
        <v>4170</v>
      </c>
      <c r="F276" t="s">
        <v>29</v>
      </c>
      <c r="G276" t="s">
        <v>1046</v>
      </c>
      <c r="H276" t="s">
        <v>31</v>
      </c>
      <c r="I276" s="273">
        <v>3400000</v>
      </c>
      <c r="J276" s="273">
        <v>0</v>
      </c>
      <c r="K276" s="273">
        <v>0</v>
      </c>
      <c r="L276" s="273">
        <v>0</v>
      </c>
      <c r="M276">
        <v>1129536214</v>
      </c>
      <c r="N276" t="s">
        <v>4171</v>
      </c>
      <c r="O276" t="s">
        <v>4172</v>
      </c>
      <c r="P276" s="222">
        <v>44585</v>
      </c>
      <c r="Q276" s="222">
        <v>44593</v>
      </c>
      <c r="R276" s="222">
        <v>44651</v>
      </c>
      <c r="S276" s="273">
        <v>3400000</v>
      </c>
      <c r="T276" s="273">
        <v>0</v>
      </c>
      <c r="U276" s="224">
        <v>1084738403</v>
      </c>
      <c r="V276" t="s">
        <v>4169</v>
      </c>
      <c r="W276" s="133"/>
      <c r="X276"/>
    </row>
    <row r="277" spans="1:24" ht="15" hidden="1">
      <c r="A277">
        <v>891780111</v>
      </c>
      <c r="B277" t="s">
        <v>25</v>
      </c>
      <c r="C277" t="s">
        <v>26</v>
      </c>
      <c r="D277" t="s">
        <v>27</v>
      </c>
      <c r="E277" s="226" t="s">
        <v>4173</v>
      </c>
      <c r="F277" t="s">
        <v>29</v>
      </c>
      <c r="G277" t="s">
        <v>1046</v>
      </c>
      <c r="H277" t="s">
        <v>31</v>
      </c>
      <c r="I277" s="273">
        <v>10400000</v>
      </c>
      <c r="J277" s="273">
        <v>0</v>
      </c>
      <c r="K277" s="273">
        <v>0</v>
      </c>
      <c r="L277" s="273">
        <v>0</v>
      </c>
      <c r="M277">
        <v>1122812358</v>
      </c>
      <c r="N277" t="s">
        <v>4174</v>
      </c>
      <c r="O277" t="s">
        <v>4175</v>
      </c>
      <c r="P277" s="222">
        <v>44585</v>
      </c>
      <c r="Q277" s="222">
        <v>44593</v>
      </c>
      <c r="R277" s="222">
        <v>44712</v>
      </c>
      <c r="S277" s="273">
        <v>5200000</v>
      </c>
      <c r="T277" s="273">
        <v>5200000</v>
      </c>
      <c r="U277" s="223">
        <v>79732773</v>
      </c>
      <c r="V277" t="s">
        <v>52</v>
      </c>
      <c r="W277" s="133"/>
      <c r="X277"/>
    </row>
    <row r="278" spans="1:24" ht="15" hidden="1">
      <c r="A278">
        <v>891780111</v>
      </c>
      <c r="B278" t="s">
        <v>25</v>
      </c>
      <c r="C278" t="s">
        <v>26</v>
      </c>
      <c r="D278" t="s">
        <v>27</v>
      </c>
      <c r="E278" s="226" t="s">
        <v>4176</v>
      </c>
      <c r="F278" t="s">
        <v>29</v>
      </c>
      <c r="G278" t="s">
        <v>1046</v>
      </c>
      <c r="H278" t="s">
        <v>31</v>
      </c>
      <c r="I278" s="273">
        <v>7083000</v>
      </c>
      <c r="J278" s="273">
        <v>0</v>
      </c>
      <c r="K278" s="273">
        <v>0</v>
      </c>
      <c r="L278" s="273">
        <v>0</v>
      </c>
      <c r="M278">
        <v>50956720</v>
      </c>
      <c r="N278" t="s">
        <v>4177</v>
      </c>
      <c r="O278" t="s">
        <v>4178</v>
      </c>
      <c r="P278" s="222">
        <v>44585</v>
      </c>
      <c r="Q278" s="222">
        <v>44593</v>
      </c>
      <c r="R278" s="222">
        <v>44712</v>
      </c>
      <c r="S278" s="273">
        <v>3683000</v>
      </c>
      <c r="T278" s="273">
        <v>3400000</v>
      </c>
      <c r="U278" s="223">
        <v>45507423</v>
      </c>
      <c r="V278" t="s">
        <v>3720</v>
      </c>
      <c r="W278" s="133"/>
      <c r="X278"/>
    </row>
    <row r="279" spans="1:24" ht="15" hidden="1">
      <c r="A279">
        <v>891780111</v>
      </c>
      <c r="B279" t="s">
        <v>25</v>
      </c>
      <c r="C279" t="s">
        <v>26</v>
      </c>
      <c r="D279" t="s">
        <v>27</v>
      </c>
      <c r="E279" s="226" t="s">
        <v>4179</v>
      </c>
      <c r="F279" t="s">
        <v>29</v>
      </c>
      <c r="G279" t="s">
        <v>1046</v>
      </c>
      <c r="H279" t="s">
        <v>31</v>
      </c>
      <c r="I279" s="273">
        <v>8333000</v>
      </c>
      <c r="J279" s="273">
        <v>0</v>
      </c>
      <c r="K279" s="273">
        <v>0</v>
      </c>
      <c r="L279" s="273">
        <v>0</v>
      </c>
      <c r="M279">
        <v>36719808</v>
      </c>
      <c r="N279" t="s">
        <v>4180</v>
      </c>
      <c r="O279" t="s">
        <v>4181</v>
      </c>
      <c r="P279" s="222">
        <v>44585</v>
      </c>
      <c r="Q279" s="222">
        <v>44593</v>
      </c>
      <c r="R279" s="222">
        <v>44712</v>
      </c>
      <c r="S279" s="273">
        <v>4333000</v>
      </c>
      <c r="T279" s="273">
        <v>4000000</v>
      </c>
      <c r="U279" s="223">
        <v>45507423</v>
      </c>
      <c r="V279" t="s">
        <v>3720</v>
      </c>
      <c r="W279" s="133"/>
      <c r="X279"/>
    </row>
    <row r="280" spans="1:24" ht="15" hidden="1">
      <c r="A280">
        <v>891780111</v>
      </c>
      <c r="B280" t="s">
        <v>25</v>
      </c>
      <c r="C280" t="s">
        <v>26</v>
      </c>
      <c r="D280" t="s">
        <v>27</v>
      </c>
      <c r="E280" s="226" t="s">
        <v>4182</v>
      </c>
      <c r="F280" t="s">
        <v>29</v>
      </c>
      <c r="G280" t="s">
        <v>1046</v>
      </c>
      <c r="H280" t="s">
        <v>31</v>
      </c>
      <c r="I280" s="273">
        <v>7083000</v>
      </c>
      <c r="J280" s="273">
        <v>0</v>
      </c>
      <c r="K280" s="273">
        <v>0</v>
      </c>
      <c r="L280" s="273">
        <v>0</v>
      </c>
      <c r="M280">
        <v>36552336</v>
      </c>
      <c r="N280" t="s">
        <v>4183</v>
      </c>
      <c r="O280" t="s">
        <v>4184</v>
      </c>
      <c r="P280" s="222">
        <v>44585</v>
      </c>
      <c r="Q280" s="222">
        <v>44593</v>
      </c>
      <c r="R280" s="222">
        <v>44712</v>
      </c>
      <c r="S280" s="273">
        <v>3683000</v>
      </c>
      <c r="T280" s="273">
        <v>3400000</v>
      </c>
      <c r="U280" s="223">
        <v>45507423</v>
      </c>
      <c r="V280" t="s">
        <v>3720</v>
      </c>
      <c r="W280" s="133"/>
      <c r="X280"/>
    </row>
    <row r="281" spans="1:24" ht="15" hidden="1">
      <c r="A281">
        <v>891780111</v>
      </c>
      <c r="B281" t="s">
        <v>25</v>
      </c>
      <c r="C281" t="s">
        <v>26</v>
      </c>
      <c r="D281" t="s">
        <v>27</v>
      </c>
      <c r="E281" s="226" t="s">
        <v>4185</v>
      </c>
      <c r="F281" t="s">
        <v>29</v>
      </c>
      <c r="G281" t="s">
        <v>1046</v>
      </c>
      <c r="H281" t="s">
        <v>31</v>
      </c>
      <c r="I281" s="273">
        <v>7083000</v>
      </c>
      <c r="J281" s="273">
        <v>0</v>
      </c>
      <c r="K281" s="273">
        <v>0</v>
      </c>
      <c r="L281" s="273">
        <v>0</v>
      </c>
      <c r="M281">
        <v>57437742</v>
      </c>
      <c r="N281" t="s">
        <v>4186</v>
      </c>
      <c r="O281" t="s">
        <v>4032</v>
      </c>
      <c r="P281" s="222">
        <v>44585</v>
      </c>
      <c r="Q281" s="222">
        <v>44593</v>
      </c>
      <c r="R281" s="222">
        <v>44712</v>
      </c>
      <c r="S281" s="273">
        <v>3683000</v>
      </c>
      <c r="T281" s="273">
        <v>3400000</v>
      </c>
      <c r="U281" s="223">
        <v>45507423</v>
      </c>
      <c r="V281" t="s">
        <v>3720</v>
      </c>
      <c r="W281" s="133"/>
      <c r="X281"/>
    </row>
    <row r="282" spans="1:24" ht="15" hidden="1">
      <c r="A282">
        <v>891780111</v>
      </c>
      <c r="B282" t="s">
        <v>25</v>
      </c>
      <c r="C282" t="s">
        <v>26</v>
      </c>
      <c r="D282" t="s">
        <v>27</v>
      </c>
      <c r="E282" s="226" t="s">
        <v>4187</v>
      </c>
      <c r="F282" t="s">
        <v>29</v>
      </c>
      <c r="G282" t="s">
        <v>1046</v>
      </c>
      <c r="H282" t="s">
        <v>31</v>
      </c>
      <c r="I282" s="273">
        <v>7083000</v>
      </c>
      <c r="J282" s="273">
        <v>0</v>
      </c>
      <c r="K282" s="273">
        <v>0</v>
      </c>
      <c r="L282" s="273">
        <v>0</v>
      </c>
      <c r="M282">
        <v>1082882138</v>
      </c>
      <c r="N282" t="s">
        <v>4188</v>
      </c>
      <c r="O282" t="s">
        <v>4178</v>
      </c>
      <c r="P282" s="222">
        <v>44585</v>
      </c>
      <c r="Q282" s="222">
        <v>44593</v>
      </c>
      <c r="R282" s="222">
        <v>44712</v>
      </c>
      <c r="S282" s="273">
        <v>3683000</v>
      </c>
      <c r="T282" s="273">
        <v>3400000</v>
      </c>
      <c r="U282" s="223">
        <v>45507423</v>
      </c>
      <c r="V282" t="s">
        <v>3720</v>
      </c>
      <c r="W282" s="133"/>
      <c r="X282"/>
    </row>
    <row r="283" spans="1:24" ht="15" hidden="1">
      <c r="A283">
        <v>891780111</v>
      </c>
      <c r="B283" t="s">
        <v>25</v>
      </c>
      <c r="C283" t="s">
        <v>26</v>
      </c>
      <c r="D283" t="s">
        <v>27</v>
      </c>
      <c r="E283" s="226" t="s">
        <v>4189</v>
      </c>
      <c r="F283" t="s">
        <v>29</v>
      </c>
      <c r="G283" t="s">
        <v>1046</v>
      </c>
      <c r="H283" t="s">
        <v>31</v>
      </c>
      <c r="I283" s="273">
        <v>14583000</v>
      </c>
      <c r="J283" s="273">
        <v>0</v>
      </c>
      <c r="K283" s="273">
        <v>0</v>
      </c>
      <c r="L283" s="273">
        <v>0</v>
      </c>
      <c r="M283">
        <v>1082935253</v>
      </c>
      <c r="N283" t="s">
        <v>4190</v>
      </c>
      <c r="O283" t="s">
        <v>4191</v>
      </c>
      <c r="P283" s="222">
        <v>44585</v>
      </c>
      <c r="Q283" s="222">
        <v>44593</v>
      </c>
      <c r="R283" s="222">
        <v>44712</v>
      </c>
      <c r="S283" s="273">
        <v>7583000</v>
      </c>
      <c r="T283" s="273">
        <v>7000000</v>
      </c>
      <c r="U283" s="223">
        <v>45507423</v>
      </c>
      <c r="V283" t="s">
        <v>3720</v>
      </c>
      <c r="W283" s="133"/>
      <c r="X283"/>
    </row>
    <row r="284" spans="1:24" ht="15" hidden="1">
      <c r="A284">
        <v>891780111</v>
      </c>
      <c r="B284" t="s">
        <v>25</v>
      </c>
      <c r="C284" t="s">
        <v>26</v>
      </c>
      <c r="D284" t="s">
        <v>27</v>
      </c>
      <c r="E284" s="226" t="s">
        <v>4192</v>
      </c>
      <c r="F284" t="s">
        <v>29</v>
      </c>
      <c r="G284" t="s">
        <v>1046</v>
      </c>
      <c r="H284" t="s">
        <v>31</v>
      </c>
      <c r="I284" s="273">
        <v>8333000</v>
      </c>
      <c r="J284" s="273">
        <v>0</v>
      </c>
      <c r="K284" s="273">
        <v>0</v>
      </c>
      <c r="L284" s="273">
        <v>0</v>
      </c>
      <c r="M284">
        <v>36695248</v>
      </c>
      <c r="N284" t="s">
        <v>4193</v>
      </c>
      <c r="O284" t="s">
        <v>4194</v>
      </c>
      <c r="P284" s="222">
        <v>44585</v>
      </c>
      <c r="Q284" s="222">
        <v>44593</v>
      </c>
      <c r="R284" s="222">
        <v>44712</v>
      </c>
      <c r="S284" s="273">
        <v>4333000</v>
      </c>
      <c r="T284" s="273">
        <v>4000000</v>
      </c>
      <c r="U284" s="223">
        <v>45507423</v>
      </c>
      <c r="V284" t="s">
        <v>3720</v>
      </c>
      <c r="W284" s="133"/>
      <c r="X284"/>
    </row>
    <row r="285" spans="1:24" ht="15" hidden="1">
      <c r="A285">
        <v>891780111</v>
      </c>
      <c r="B285" t="s">
        <v>25</v>
      </c>
      <c r="C285" t="s">
        <v>26</v>
      </c>
      <c r="D285" t="s">
        <v>27</v>
      </c>
      <c r="E285" s="226" t="s">
        <v>4195</v>
      </c>
      <c r="F285" t="s">
        <v>29</v>
      </c>
      <c r="G285" t="s">
        <v>1046</v>
      </c>
      <c r="H285" t="s">
        <v>31</v>
      </c>
      <c r="I285" s="273">
        <v>7083000</v>
      </c>
      <c r="J285" s="273">
        <v>0</v>
      </c>
      <c r="K285" s="273">
        <v>0</v>
      </c>
      <c r="L285" s="273">
        <v>0</v>
      </c>
      <c r="M285">
        <v>57428677</v>
      </c>
      <c r="N285" t="s">
        <v>4196</v>
      </c>
      <c r="O285" t="s">
        <v>4197</v>
      </c>
      <c r="P285" s="222">
        <v>44585</v>
      </c>
      <c r="Q285" s="222">
        <v>44593</v>
      </c>
      <c r="R285" s="222">
        <v>44712</v>
      </c>
      <c r="S285" s="273">
        <v>3683000</v>
      </c>
      <c r="T285" s="273">
        <v>3400000</v>
      </c>
      <c r="U285" s="223">
        <v>45507423</v>
      </c>
      <c r="V285" t="s">
        <v>3720</v>
      </c>
      <c r="W285" s="133"/>
      <c r="X285"/>
    </row>
    <row r="286" spans="1:24" ht="15" hidden="1">
      <c r="A286">
        <v>891780111</v>
      </c>
      <c r="B286" t="s">
        <v>25</v>
      </c>
      <c r="C286" t="s">
        <v>26</v>
      </c>
      <c r="D286" t="s">
        <v>27</v>
      </c>
      <c r="E286" s="226" t="s">
        <v>4198</v>
      </c>
      <c r="F286" t="s">
        <v>29</v>
      </c>
      <c r="G286" t="s">
        <v>1046</v>
      </c>
      <c r="H286" t="s">
        <v>31</v>
      </c>
      <c r="I286" s="273">
        <v>7083000</v>
      </c>
      <c r="J286" s="273">
        <v>0</v>
      </c>
      <c r="K286" s="273">
        <v>0</v>
      </c>
      <c r="L286" s="273">
        <v>0</v>
      </c>
      <c r="M286">
        <v>1082889011</v>
      </c>
      <c r="N286" t="s">
        <v>4199</v>
      </c>
      <c r="O286" t="s">
        <v>4200</v>
      </c>
      <c r="P286" s="222">
        <v>44585</v>
      </c>
      <c r="Q286" s="222">
        <v>44593</v>
      </c>
      <c r="R286" s="222">
        <v>44712</v>
      </c>
      <c r="S286" s="273">
        <v>3683000</v>
      </c>
      <c r="T286" s="273">
        <v>3400000</v>
      </c>
      <c r="U286" s="223">
        <v>45507423</v>
      </c>
      <c r="V286" s="133" t="s">
        <v>3720</v>
      </c>
      <c r="W286" s="133"/>
      <c r="X286"/>
    </row>
    <row r="287" spans="1:24" ht="15" hidden="1">
      <c r="A287">
        <v>891780111</v>
      </c>
      <c r="B287" t="s">
        <v>25</v>
      </c>
      <c r="C287" t="s">
        <v>26</v>
      </c>
      <c r="D287" t="s">
        <v>27</v>
      </c>
      <c r="E287" s="226" t="s">
        <v>4201</v>
      </c>
      <c r="F287" t="s">
        <v>29</v>
      </c>
      <c r="G287" t="s">
        <v>1046</v>
      </c>
      <c r="H287" t="s">
        <v>31</v>
      </c>
      <c r="I287" s="273">
        <v>11526000</v>
      </c>
      <c r="J287" s="273">
        <v>0</v>
      </c>
      <c r="K287" s="273">
        <v>0</v>
      </c>
      <c r="L287" s="273">
        <v>0</v>
      </c>
      <c r="M287">
        <v>1082984161</v>
      </c>
      <c r="N287" t="s">
        <v>4202</v>
      </c>
      <c r="O287" t="s">
        <v>4203</v>
      </c>
      <c r="P287" s="222">
        <v>44585</v>
      </c>
      <c r="Q287" s="222">
        <v>44585</v>
      </c>
      <c r="R287" s="222">
        <v>44712</v>
      </c>
      <c r="S287" s="273">
        <v>6326000</v>
      </c>
      <c r="T287" s="273">
        <v>5200000</v>
      </c>
      <c r="U287" s="57">
        <v>36718996</v>
      </c>
      <c r="V287" t="s">
        <v>4036</v>
      </c>
      <c r="W287" s="133"/>
      <c r="X287"/>
    </row>
    <row r="288" spans="1:24" ht="15" hidden="1">
      <c r="A288">
        <v>891780111</v>
      </c>
      <c r="B288" t="s">
        <v>25</v>
      </c>
      <c r="C288" t="s">
        <v>26</v>
      </c>
      <c r="D288" t="s">
        <v>27</v>
      </c>
      <c r="E288" s="226" t="s">
        <v>4204</v>
      </c>
      <c r="F288" t="s">
        <v>29</v>
      </c>
      <c r="G288" t="s">
        <v>1046</v>
      </c>
      <c r="H288" t="s">
        <v>31</v>
      </c>
      <c r="I288" s="273">
        <v>16650000</v>
      </c>
      <c r="J288" s="273">
        <v>0</v>
      </c>
      <c r="K288" s="273">
        <v>0</v>
      </c>
      <c r="L288" s="273">
        <v>0</v>
      </c>
      <c r="M288">
        <v>7143983</v>
      </c>
      <c r="N288" t="s">
        <v>4205</v>
      </c>
      <c r="O288" t="s">
        <v>4206</v>
      </c>
      <c r="P288" s="222">
        <v>44585</v>
      </c>
      <c r="Q288" s="222">
        <v>44585</v>
      </c>
      <c r="R288" s="222">
        <v>44712</v>
      </c>
      <c r="S288" s="273">
        <v>1850000</v>
      </c>
      <c r="T288" s="273">
        <v>14800000</v>
      </c>
      <c r="U288" s="57">
        <v>83480482</v>
      </c>
      <c r="V288" t="s">
        <v>932</v>
      </c>
      <c r="W288" s="133"/>
      <c r="X288"/>
    </row>
    <row r="289" spans="1:24" ht="15" hidden="1">
      <c r="A289">
        <v>891780111</v>
      </c>
      <c r="B289" t="s">
        <v>25</v>
      </c>
      <c r="C289" t="s">
        <v>26</v>
      </c>
      <c r="D289" t="s">
        <v>27</v>
      </c>
      <c r="E289" s="226" t="s">
        <v>4207</v>
      </c>
      <c r="F289" t="s">
        <v>29</v>
      </c>
      <c r="G289" t="s">
        <v>1046</v>
      </c>
      <c r="H289" t="s">
        <v>31</v>
      </c>
      <c r="I289" s="273">
        <v>11600000</v>
      </c>
      <c r="J289" s="273">
        <v>0</v>
      </c>
      <c r="K289" s="273">
        <v>0</v>
      </c>
      <c r="L289" s="273">
        <v>0</v>
      </c>
      <c r="M289">
        <v>1082984154</v>
      </c>
      <c r="N289" t="s">
        <v>4208</v>
      </c>
      <c r="O289" t="s">
        <v>4209</v>
      </c>
      <c r="P289" s="222">
        <v>44585</v>
      </c>
      <c r="Q289" s="222">
        <v>44593</v>
      </c>
      <c r="R289" s="222">
        <v>44712</v>
      </c>
      <c r="S289" s="273">
        <v>5800000</v>
      </c>
      <c r="T289" s="273">
        <v>5800000</v>
      </c>
      <c r="U289" s="223">
        <v>16078654</v>
      </c>
      <c r="V289" s="133" t="s">
        <v>1083</v>
      </c>
      <c r="W289" s="133"/>
      <c r="X289"/>
    </row>
    <row r="290" spans="1:24" ht="15" hidden="1">
      <c r="A290">
        <v>891780111</v>
      </c>
      <c r="B290" t="s">
        <v>25</v>
      </c>
      <c r="C290" t="s">
        <v>26</v>
      </c>
      <c r="D290" t="s">
        <v>27</v>
      </c>
      <c r="E290" s="226" t="s">
        <v>4210</v>
      </c>
      <c r="F290" t="s">
        <v>29</v>
      </c>
      <c r="G290" t="s">
        <v>1046</v>
      </c>
      <c r="H290" t="s">
        <v>31</v>
      </c>
      <c r="I290" s="273">
        <v>12760000</v>
      </c>
      <c r="J290" s="273">
        <v>0</v>
      </c>
      <c r="K290" s="273">
        <v>0</v>
      </c>
      <c r="L290" s="273">
        <v>0</v>
      </c>
      <c r="M290">
        <v>1082948279</v>
      </c>
      <c r="N290" t="s">
        <v>4211</v>
      </c>
      <c r="O290" t="s">
        <v>4212</v>
      </c>
      <c r="P290" s="222">
        <v>44586</v>
      </c>
      <c r="Q290" s="222">
        <v>44586</v>
      </c>
      <c r="R290" s="222">
        <v>44712</v>
      </c>
      <c r="S290" s="273">
        <v>6960000</v>
      </c>
      <c r="T290" s="273">
        <v>5800000</v>
      </c>
      <c r="U290" s="57">
        <v>36557666</v>
      </c>
      <c r="V290" t="s">
        <v>3900</v>
      </c>
      <c r="W290" s="133"/>
      <c r="X290"/>
    </row>
    <row r="291" spans="1:24" ht="15" hidden="1">
      <c r="A291">
        <v>891780111</v>
      </c>
      <c r="B291" t="s">
        <v>25</v>
      </c>
      <c r="C291" t="s">
        <v>26</v>
      </c>
      <c r="D291" t="s">
        <v>27</v>
      </c>
      <c r="E291" s="226" t="s">
        <v>4213</v>
      </c>
      <c r="F291" t="s">
        <v>29</v>
      </c>
      <c r="G291" t="s">
        <v>1046</v>
      </c>
      <c r="H291" t="s">
        <v>31</v>
      </c>
      <c r="I291" s="273">
        <v>9200000</v>
      </c>
      <c r="J291" s="273">
        <v>0</v>
      </c>
      <c r="K291" s="273">
        <v>0</v>
      </c>
      <c r="L291" s="273">
        <v>0</v>
      </c>
      <c r="M291">
        <v>1234097322</v>
      </c>
      <c r="N291" t="s">
        <v>4214</v>
      </c>
      <c r="O291" t="s">
        <v>4215</v>
      </c>
      <c r="P291" s="222">
        <v>44586</v>
      </c>
      <c r="Q291" s="222">
        <v>44593</v>
      </c>
      <c r="R291" s="222">
        <v>44712</v>
      </c>
      <c r="S291" s="273">
        <v>4600000</v>
      </c>
      <c r="T291" s="273">
        <v>4600000</v>
      </c>
      <c r="U291" s="223">
        <v>85152695</v>
      </c>
      <c r="V291" s="133" t="s">
        <v>867</v>
      </c>
      <c r="W291" s="133"/>
      <c r="X291"/>
    </row>
    <row r="292" spans="1:24" ht="15" hidden="1">
      <c r="A292">
        <v>891780111</v>
      </c>
      <c r="B292" t="s">
        <v>25</v>
      </c>
      <c r="C292" t="s">
        <v>26</v>
      </c>
      <c r="D292" t="s">
        <v>27</v>
      </c>
      <c r="E292" s="226" t="s">
        <v>4216</v>
      </c>
      <c r="F292" t="s">
        <v>29</v>
      </c>
      <c r="G292" t="s">
        <v>1046</v>
      </c>
      <c r="H292" t="s">
        <v>31</v>
      </c>
      <c r="I292" s="273">
        <v>8800000</v>
      </c>
      <c r="J292" s="273">
        <v>0</v>
      </c>
      <c r="K292" s="273">
        <v>0</v>
      </c>
      <c r="L292" s="273">
        <v>0</v>
      </c>
      <c r="M292">
        <v>1129578141</v>
      </c>
      <c r="N292" t="s">
        <v>4217</v>
      </c>
      <c r="O292" t="s">
        <v>4218</v>
      </c>
      <c r="P292" s="222">
        <v>44586</v>
      </c>
      <c r="Q292" s="222">
        <v>44586</v>
      </c>
      <c r="R292" s="222">
        <v>44712</v>
      </c>
      <c r="S292" s="273">
        <v>4800000</v>
      </c>
      <c r="T292" s="273">
        <v>4000000</v>
      </c>
      <c r="U292" s="57">
        <v>36557666</v>
      </c>
      <c r="V292" t="s">
        <v>3900</v>
      </c>
      <c r="W292" s="133"/>
      <c r="X292"/>
    </row>
    <row r="293" spans="1:24" ht="15" hidden="1">
      <c r="A293">
        <v>891780111</v>
      </c>
      <c r="B293" t="s">
        <v>25</v>
      </c>
      <c r="C293" t="s">
        <v>26</v>
      </c>
      <c r="D293" t="s">
        <v>27</v>
      </c>
      <c r="E293" s="226" t="s">
        <v>4219</v>
      </c>
      <c r="F293" t="s">
        <v>29</v>
      </c>
      <c r="G293" t="s">
        <v>1046</v>
      </c>
      <c r="H293" t="s">
        <v>31</v>
      </c>
      <c r="I293" s="273">
        <v>8000000</v>
      </c>
      <c r="J293" s="273">
        <v>0</v>
      </c>
      <c r="K293" s="273">
        <v>0</v>
      </c>
      <c r="L293" s="273">
        <v>0</v>
      </c>
      <c r="M293">
        <v>80865004</v>
      </c>
      <c r="N293" t="s">
        <v>4220</v>
      </c>
      <c r="O293" t="s">
        <v>4221</v>
      </c>
      <c r="P293" s="222">
        <v>44586</v>
      </c>
      <c r="Q293" s="222">
        <v>44593</v>
      </c>
      <c r="R293" s="222">
        <v>44712</v>
      </c>
      <c r="S293" s="273">
        <v>4000000</v>
      </c>
      <c r="T293" s="273">
        <v>4000000</v>
      </c>
      <c r="U293" s="57">
        <v>85152695</v>
      </c>
      <c r="V293" t="s">
        <v>867</v>
      </c>
      <c r="W293" s="133"/>
      <c r="X293"/>
    </row>
    <row r="294" spans="1:24" ht="15" hidden="1">
      <c r="A294">
        <v>891780111</v>
      </c>
      <c r="B294" t="s">
        <v>25</v>
      </c>
      <c r="C294" t="s">
        <v>26</v>
      </c>
      <c r="D294" t="s">
        <v>27</v>
      </c>
      <c r="E294" s="226" t="s">
        <v>4222</v>
      </c>
      <c r="F294" t="s">
        <v>29</v>
      </c>
      <c r="G294" t="s">
        <v>1046</v>
      </c>
      <c r="H294" t="s">
        <v>31</v>
      </c>
      <c r="I294" s="273">
        <v>8000000</v>
      </c>
      <c r="J294" s="273">
        <v>0</v>
      </c>
      <c r="K294" s="273">
        <v>0</v>
      </c>
      <c r="L294" s="273">
        <v>0</v>
      </c>
      <c r="M294">
        <v>1082953987</v>
      </c>
      <c r="N294" t="s">
        <v>4223</v>
      </c>
      <c r="O294" t="s">
        <v>4224</v>
      </c>
      <c r="P294" s="222">
        <v>44586</v>
      </c>
      <c r="Q294" s="222">
        <v>44593</v>
      </c>
      <c r="R294" s="222">
        <v>44712</v>
      </c>
      <c r="S294" s="273">
        <v>4000000</v>
      </c>
      <c r="T294" s="273">
        <v>4000000</v>
      </c>
      <c r="U294" s="57">
        <v>85152695</v>
      </c>
      <c r="V294" t="s">
        <v>867</v>
      </c>
      <c r="W294" s="133"/>
      <c r="X294"/>
    </row>
    <row r="295" spans="1:24" ht="15" hidden="1">
      <c r="A295">
        <v>891780111</v>
      </c>
      <c r="B295" t="s">
        <v>25</v>
      </c>
      <c r="C295" t="s">
        <v>26</v>
      </c>
      <c r="D295" t="s">
        <v>27</v>
      </c>
      <c r="E295" s="226" t="s">
        <v>4225</v>
      </c>
      <c r="F295" t="s">
        <v>29</v>
      </c>
      <c r="G295" t="s">
        <v>1046</v>
      </c>
      <c r="H295" t="s">
        <v>31</v>
      </c>
      <c r="I295" s="273">
        <v>8000000</v>
      </c>
      <c r="J295" s="273">
        <v>0</v>
      </c>
      <c r="K295" s="273">
        <v>0</v>
      </c>
      <c r="L295" s="273">
        <v>0</v>
      </c>
      <c r="M295">
        <v>1235240254</v>
      </c>
      <c r="N295" t="s">
        <v>4226</v>
      </c>
      <c r="O295" t="s">
        <v>4227</v>
      </c>
      <c r="P295" s="222">
        <v>44586</v>
      </c>
      <c r="Q295" s="222">
        <v>44593</v>
      </c>
      <c r="R295" s="222">
        <v>44712</v>
      </c>
      <c r="S295" s="273">
        <v>4000000</v>
      </c>
      <c r="T295" s="273">
        <v>4000000</v>
      </c>
      <c r="U295" s="57">
        <v>85152695</v>
      </c>
      <c r="V295" t="s">
        <v>867</v>
      </c>
      <c r="W295" s="133"/>
      <c r="X295"/>
    </row>
    <row r="296" spans="1:24" ht="15" hidden="1">
      <c r="A296">
        <v>891780111</v>
      </c>
      <c r="B296" t="s">
        <v>25</v>
      </c>
      <c r="C296" t="s">
        <v>26</v>
      </c>
      <c r="D296" t="s">
        <v>27</v>
      </c>
      <c r="E296" s="226" t="s">
        <v>4228</v>
      </c>
      <c r="F296" t="s">
        <v>29</v>
      </c>
      <c r="G296" t="s">
        <v>1046</v>
      </c>
      <c r="H296" t="s">
        <v>31</v>
      </c>
      <c r="I296" s="273">
        <v>8000000</v>
      </c>
      <c r="J296" s="273">
        <v>0</v>
      </c>
      <c r="K296" s="273">
        <v>0</v>
      </c>
      <c r="L296" s="273">
        <v>0</v>
      </c>
      <c r="M296">
        <v>73076579</v>
      </c>
      <c r="N296" t="s">
        <v>4229</v>
      </c>
      <c r="O296" t="s">
        <v>4227</v>
      </c>
      <c r="P296" s="222">
        <v>44586</v>
      </c>
      <c r="Q296" s="222">
        <v>44593</v>
      </c>
      <c r="R296" s="222">
        <v>44712</v>
      </c>
      <c r="S296" s="273">
        <v>4000000</v>
      </c>
      <c r="T296" s="273">
        <v>4000000</v>
      </c>
      <c r="U296" s="57">
        <v>85152695</v>
      </c>
      <c r="V296" t="s">
        <v>867</v>
      </c>
      <c r="W296" s="133"/>
      <c r="X296"/>
    </row>
    <row r="297" spans="1:24" ht="15" hidden="1">
      <c r="A297">
        <v>891780111</v>
      </c>
      <c r="B297" t="s">
        <v>25</v>
      </c>
      <c r="C297" t="s">
        <v>26</v>
      </c>
      <c r="D297" t="s">
        <v>27</v>
      </c>
      <c r="E297" s="226" t="s">
        <v>4230</v>
      </c>
      <c r="F297" t="s">
        <v>29</v>
      </c>
      <c r="G297" t="s">
        <v>1046</v>
      </c>
      <c r="H297" t="s">
        <v>31</v>
      </c>
      <c r="I297" s="273">
        <v>8000000</v>
      </c>
      <c r="J297" s="273">
        <v>0</v>
      </c>
      <c r="K297" s="273">
        <v>0</v>
      </c>
      <c r="L297" s="273">
        <v>0</v>
      </c>
      <c r="M297">
        <v>73376946</v>
      </c>
      <c r="N297" t="s">
        <v>4231</v>
      </c>
      <c r="O297" t="s">
        <v>4232</v>
      </c>
      <c r="P297" s="222">
        <v>44586</v>
      </c>
      <c r="Q297" s="222">
        <v>44593</v>
      </c>
      <c r="R297" s="222">
        <v>44712</v>
      </c>
      <c r="S297" s="273">
        <v>4000000</v>
      </c>
      <c r="T297" s="273">
        <v>4000000</v>
      </c>
      <c r="U297" s="57">
        <v>85152695</v>
      </c>
      <c r="V297" t="s">
        <v>867</v>
      </c>
      <c r="W297" s="133"/>
      <c r="X297"/>
    </row>
    <row r="298" spans="1:24" ht="15" hidden="1">
      <c r="A298">
        <v>891780111</v>
      </c>
      <c r="B298" t="s">
        <v>25</v>
      </c>
      <c r="C298" t="s">
        <v>26</v>
      </c>
      <c r="D298" t="s">
        <v>27</v>
      </c>
      <c r="E298" s="226" t="s">
        <v>4233</v>
      </c>
      <c r="F298" t="s">
        <v>29</v>
      </c>
      <c r="G298" t="s">
        <v>1046</v>
      </c>
      <c r="H298" t="s">
        <v>31</v>
      </c>
      <c r="I298" s="273">
        <v>10400000</v>
      </c>
      <c r="J298" s="273">
        <v>0</v>
      </c>
      <c r="K298" s="273">
        <v>0</v>
      </c>
      <c r="L298" s="273">
        <v>0</v>
      </c>
      <c r="M298">
        <v>94504800</v>
      </c>
      <c r="N298" t="s">
        <v>4234</v>
      </c>
      <c r="O298" t="s">
        <v>4235</v>
      </c>
      <c r="P298" s="222">
        <v>44586</v>
      </c>
      <c r="Q298" s="222">
        <v>44593</v>
      </c>
      <c r="R298" s="222">
        <v>44712</v>
      </c>
      <c r="S298" s="273">
        <v>5200000</v>
      </c>
      <c r="T298" s="273">
        <v>5200000</v>
      </c>
      <c r="U298" s="57">
        <v>85152695</v>
      </c>
      <c r="V298" t="s">
        <v>867</v>
      </c>
      <c r="W298" s="133"/>
      <c r="X298"/>
    </row>
    <row r="299" spans="1:24" ht="15" hidden="1">
      <c r="A299">
        <v>891780111</v>
      </c>
      <c r="B299" t="s">
        <v>25</v>
      </c>
      <c r="C299" t="s">
        <v>26</v>
      </c>
      <c r="D299" t="s">
        <v>27</v>
      </c>
      <c r="E299" s="226" t="s">
        <v>4236</v>
      </c>
      <c r="F299" t="s">
        <v>29</v>
      </c>
      <c r="G299" t="s">
        <v>1046</v>
      </c>
      <c r="H299" t="s">
        <v>31</v>
      </c>
      <c r="I299" s="273">
        <v>8000000</v>
      </c>
      <c r="J299" s="273">
        <v>0</v>
      </c>
      <c r="K299" s="273">
        <v>0</v>
      </c>
      <c r="L299" s="273">
        <v>0</v>
      </c>
      <c r="M299">
        <v>85153365</v>
      </c>
      <c r="N299" t="s">
        <v>4237</v>
      </c>
      <c r="O299" t="s">
        <v>4238</v>
      </c>
      <c r="P299" s="222">
        <v>44586</v>
      </c>
      <c r="Q299" s="222">
        <v>44593</v>
      </c>
      <c r="R299" s="222">
        <v>44712</v>
      </c>
      <c r="S299" s="273">
        <v>4000000</v>
      </c>
      <c r="T299" s="273">
        <v>4000000</v>
      </c>
      <c r="U299" s="57">
        <v>85152695</v>
      </c>
      <c r="V299" t="s">
        <v>867</v>
      </c>
      <c r="W299" s="133"/>
      <c r="X299"/>
    </row>
    <row r="300" spans="1:24" ht="15" hidden="1">
      <c r="A300">
        <v>891780111</v>
      </c>
      <c r="B300" t="s">
        <v>25</v>
      </c>
      <c r="C300" t="s">
        <v>26</v>
      </c>
      <c r="D300" t="s">
        <v>27</v>
      </c>
      <c r="E300" s="226" t="s">
        <v>4239</v>
      </c>
      <c r="F300" t="s">
        <v>29</v>
      </c>
      <c r="G300" t="s">
        <v>1046</v>
      </c>
      <c r="H300" t="s">
        <v>31</v>
      </c>
      <c r="I300" s="273">
        <v>9200000</v>
      </c>
      <c r="J300" s="273">
        <v>0</v>
      </c>
      <c r="K300" s="273">
        <v>0</v>
      </c>
      <c r="L300" s="273">
        <v>0</v>
      </c>
      <c r="M300">
        <v>1066095376</v>
      </c>
      <c r="N300" t="s">
        <v>4240</v>
      </c>
      <c r="O300" t="s">
        <v>4241</v>
      </c>
      <c r="P300" s="222">
        <v>44586</v>
      </c>
      <c r="Q300" s="222">
        <v>44593</v>
      </c>
      <c r="R300" s="222">
        <v>44712</v>
      </c>
      <c r="S300" s="273">
        <v>4600000</v>
      </c>
      <c r="T300" s="273">
        <v>4600000</v>
      </c>
      <c r="U300" s="57">
        <v>85152695</v>
      </c>
      <c r="V300" t="s">
        <v>867</v>
      </c>
      <c r="W300" s="133"/>
      <c r="X300"/>
    </row>
    <row r="301" spans="1:24" ht="15" hidden="1">
      <c r="A301">
        <v>891780111</v>
      </c>
      <c r="B301" t="s">
        <v>25</v>
      </c>
      <c r="C301" t="s">
        <v>26</v>
      </c>
      <c r="D301" t="s">
        <v>27</v>
      </c>
      <c r="E301" s="226" t="s">
        <v>4242</v>
      </c>
      <c r="F301" t="s">
        <v>29</v>
      </c>
      <c r="G301" t="s">
        <v>1046</v>
      </c>
      <c r="H301" t="s">
        <v>31</v>
      </c>
      <c r="I301" s="273">
        <v>11600000</v>
      </c>
      <c r="J301" s="273">
        <v>0</v>
      </c>
      <c r="K301" s="273">
        <v>0</v>
      </c>
      <c r="L301" s="273">
        <v>0</v>
      </c>
      <c r="M301">
        <v>1082848177</v>
      </c>
      <c r="N301" t="s">
        <v>4243</v>
      </c>
      <c r="O301" t="s">
        <v>4244</v>
      </c>
      <c r="P301" s="222">
        <v>44586</v>
      </c>
      <c r="Q301" s="222">
        <v>44593</v>
      </c>
      <c r="R301" s="222">
        <v>44712</v>
      </c>
      <c r="S301" s="273">
        <v>5800000</v>
      </c>
      <c r="T301" s="273">
        <v>5800000</v>
      </c>
      <c r="U301" s="57">
        <v>85152695</v>
      </c>
      <c r="V301" t="s">
        <v>867</v>
      </c>
      <c r="W301" s="133"/>
      <c r="X301"/>
    </row>
    <row r="302" spans="1:24" ht="15" hidden="1">
      <c r="A302">
        <v>891780111</v>
      </c>
      <c r="B302" t="s">
        <v>25</v>
      </c>
      <c r="C302" t="s">
        <v>26</v>
      </c>
      <c r="D302" t="s">
        <v>27</v>
      </c>
      <c r="E302" s="226" t="s">
        <v>4245</v>
      </c>
      <c r="F302" t="s">
        <v>29</v>
      </c>
      <c r="G302" t="s">
        <v>1046</v>
      </c>
      <c r="H302" t="s">
        <v>31</v>
      </c>
      <c r="I302" s="273">
        <v>10400000</v>
      </c>
      <c r="J302" s="273">
        <v>0</v>
      </c>
      <c r="K302" s="273">
        <v>0</v>
      </c>
      <c r="L302" s="273">
        <v>0</v>
      </c>
      <c r="M302">
        <v>12541041</v>
      </c>
      <c r="N302" t="s">
        <v>4246</v>
      </c>
      <c r="O302" t="s">
        <v>4247</v>
      </c>
      <c r="P302" s="222">
        <v>44586</v>
      </c>
      <c r="Q302" s="222">
        <v>44593</v>
      </c>
      <c r="R302" s="222">
        <v>44712</v>
      </c>
      <c r="S302" s="273">
        <v>5200000</v>
      </c>
      <c r="T302" s="273">
        <v>5200000</v>
      </c>
      <c r="U302" s="57">
        <v>85152695</v>
      </c>
      <c r="V302" t="s">
        <v>867</v>
      </c>
      <c r="W302" s="133"/>
      <c r="X302"/>
    </row>
    <row r="303" spans="1:24" ht="15" hidden="1">
      <c r="A303">
        <v>891780111</v>
      </c>
      <c r="B303" t="s">
        <v>25</v>
      </c>
      <c r="C303" t="s">
        <v>26</v>
      </c>
      <c r="D303" t="s">
        <v>27</v>
      </c>
      <c r="E303" s="226" t="s">
        <v>4248</v>
      </c>
      <c r="F303" t="s">
        <v>29</v>
      </c>
      <c r="G303" t="s">
        <v>1046</v>
      </c>
      <c r="H303" t="s">
        <v>31</v>
      </c>
      <c r="I303" s="273">
        <v>10400000</v>
      </c>
      <c r="J303" s="273">
        <v>0</v>
      </c>
      <c r="K303" s="273">
        <v>0</v>
      </c>
      <c r="L303" s="273">
        <v>0</v>
      </c>
      <c r="M303">
        <v>1020750597</v>
      </c>
      <c r="N303" t="s">
        <v>4249</v>
      </c>
      <c r="O303" t="s">
        <v>4250</v>
      </c>
      <c r="P303" s="222">
        <v>44586</v>
      </c>
      <c r="Q303" s="222">
        <v>44593</v>
      </c>
      <c r="R303" s="222">
        <v>44712</v>
      </c>
      <c r="S303" s="273">
        <v>5200000</v>
      </c>
      <c r="T303" s="273">
        <v>5200000</v>
      </c>
      <c r="U303" s="57">
        <v>57461216</v>
      </c>
      <c r="V303" t="s">
        <v>3472</v>
      </c>
      <c r="W303" s="133"/>
      <c r="X303"/>
    </row>
    <row r="304" spans="1:24" ht="15" hidden="1">
      <c r="A304">
        <v>891780111</v>
      </c>
      <c r="B304" t="s">
        <v>25</v>
      </c>
      <c r="C304" t="s">
        <v>26</v>
      </c>
      <c r="D304" t="s">
        <v>27</v>
      </c>
      <c r="E304" s="226" t="s">
        <v>4251</v>
      </c>
      <c r="F304" t="s">
        <v>29</v>
      </c>
      <c r="G304" t="s">
        <v>1046</v>
      </c>
      <c r="H304" t="s">
        <v>31</v>
      </c>
      <c r="I304" s="273">
        <v>8000000</v>
      </c>
      <c r="J304" s="273">
        <v>0</v>
      </c>
      <c r="K304" s="273">
        <v>0</v>
      </c>
      <c r="L304" s="273">
        <v>0</v>
      </c>
      <c r="M304">
        <v>1192723895</v>
      </c>
      <c r="N304" t="s">
        <v>4252</v>
      </c>
      <c r="O304" t="s">
        <v>4253</v>
      </c>
      <c r="P304" s="222">
        <v>44586</v>
      </c>
      <c r="Q304" s="222">
        <v>44593</v>
      </c>
      <c r="R304" s="222">
        <v>44712</v>
      </c>
      <c r="S304" s="273">
        <v>4000000</v>
      </c>
      <c r="T304" s="273">
        <v>4000000</v>
      </c>
      <c r="U304" s="57">
        <v>72175282</v>
      </c>
      <c r="V304" t="s">
        <v>3462</v>
      </c>
      <c r="W304" s="133"/>
      <c r="X304"/>
    </row>
    <row r="305" spans="1:24" ht="15" hidden="1">
      <c r="A305">
        <v>891780111</v>
      </c>
      <c r="B305" t="s">
        <v>25</v>
      </c>
      <c r="C305" t="s">
        <v>26</v>
      </c>
      <c r="D305" t="s">
        <v>27</v>
      </c>
      <c r="E305" s="226" t="s">
        <v>4254</v>
      </c>
      <c r="F305" t="s">
        <v>29</v>
      </c>
      <c r="G305" t="s">
        <v>1046</v>
      </c>
      <c r="H305" t="s">
        <v>31</v>
      </c>
      <c r="I305" s="273">
        <v>13200000</v>
      </c>
      <c r="J305" s="273">
        <v>0</v>
      </c>
      <c r="K305" s="273">
        <v>0</v>
      </c>
      <c r="L305" s="273">
        <v>0</v>
      </c>
      <c r="M305">
        <v>72224800</v>
      </c>
      <c r="N305" t="s">
        <v>4255</v>
      </c>
      <c r="O305" t="s">
        <v>4256</v>
      </c>
      <c r="P305" s="222">
        <v>44586</v>
      </c>
      <c r="Q305" s="222">
        <v>44593</v>
      </c>
      <c r="R305" s="222">
        <v>44712</v>
      </c>
      <c r="S305" s="273">
        <v>6600000</v>
      </c>
      <c r="T305" s="273">
        <v>6600000</v>
      </c>
      <c r="U305" s="57">
        <v>72175282</v>
      </c>
      <c r="V305" t="s">
        <v>3462</v>
      </c>
      <c r="W305" s="133"/>
      <c r="X305"/>
    </row>
    <row r="306" spans="1:24" ht="15" hidden="1">
      <c r="A306">
        <v>891780111</v>
      </c>
      <c r="B306" t="s">
        <v>25</v>
      </c>
      <c r="C306" t="s">
        <v>26</v>
      </c>
      <c r="D306" t="s">
        <v>27</v>
      </c>
      <c r="E306" s="226" t="s">
        <v>4257</v>
      </c>
      <c r="F306" t="s">
        <v>29</v>
      </c>
      <c r="G306" t="s">
        <v>1046</v>
      </c>
      <c r="H306" t="s">
        <v>31</v>
      </c>
      <c r="I306" s="273">
        <v>9880000</v>
      </c>
      <c r="J306" s="273">
        <v>0</v>
      </c>
      <c r="K306" s="273">
        <v>0</v>
      </c>
      <c r="L306" s="273">
        <v>0</v>
      </c>
      <c r="M306">
        <v>1082982732</v>
      </c>
      <c r="N306" t="s">
        <v>4258</v>
      </c>
      <c r="O306" t="s">
        <v>4259</v>
      </c>
      <c r="P306" s="222">
        <v>44586</v>
      </c>
      <c r="Q306" s="222">
        <v>44599</v>
      </c>
      <c r="R306" s="222">
        <v>44712</v>
      </c>
      <c r="S306" s="273">
        <v>4680000</v>
      </c>
      <c r="T306" s="273">
        <v>5200000</v>
      </c>
      <c r="U306" s="57">
        <v>57461216</v>
      </c>
      <c r="V306" t="s">
        <v>3472</v>
      </c>
      <c r="W306" s="133"/>
      <c r="X306"/>
    </row>
    <row r="307" spans="1:24" ht="15" hidden="1">
      <c r="A307">
        <v>891780111</v>
      </c>
      <c r="B307" t="s">
        <v>25</v>
      </c>
      <c r="C307" t="s">
        <v>26</v>
      </c>
      <c r="D307" t="s">
        <v>27</v>
      </c>
      <c r="E307" s="226" t="s">
        <v>4260</v>
      </c>
      <c r="F307" t="s">
        <v>29</v>
      </c>
      <c r="G307" t="s">
        <v>1046</v>
      </c>
      <c r="H307" t="s">
        <v>31</v>
      </c>
      <c r="I307" s="273">
        <v>11600000</v>
      </c>
      <c r="J307" s="273">
        <v>0</v>
      </c>
      <c r="K307" s="273">
        <v>0</v>
      </c>
      <c r="L307" s="273">
        <v>0</v>
      </c>
      <c r="M307">
        <v>1067900773</v>
      </c>
      <c r="N307" t="s">
        <v>4261</v>
      </c>
      <c r="O307" t="s">
        <v>4262</v>
      </c>
      <c r="P307" s="222">
        <v>44586</v>
      </c>
      <c r="Q307" s="222">
        <v>44593</v>
      </c>
      <c r="R307" s="222">
        <v>44712</v>
      </c>
      <c r="S307" s="273">
        <v>5800000</v>
      </c>
      <c r="T307" s="273">
        <v>5800000</v>
      </c>
      <c r="U307" s="57">
        <v>72175282</v>
      </c>
      <c r="V307" t="s">
        <v>3462</v>
      </c>
      <c r="W307" s="133"/>
      <c r="X307"/>
    </row>
    <row r="308" spans="1:24" ht="15" hidden="1">
      <c r="A308">
        <v>891780111</v>
      </c>
      <c r="B308" t="s">
        <v>25</v>
      </c>
      <c r="C308" t="s">
        <v>26</v>
      </c>
      <c r="D308" t="s">
        <v>27</v>
      </c>
      <c r="E308" s="226" t="s">
        <v>4263</v>
      </c>
      <c r="F308" t="s">
        <v>29</v>
      </c>
      <c r="G308" t="s">
        <v>1046</v>
      </c>
      <c r="H308" t="s">
        <v>31</v>
      </c>
      <c r="I308" s="273">
        <v>10400000</v>
      </c>
      <c r="J308" s="273">
        <v>0</v>
      </c>
      <c r="K308" s="273">
        <v>0</v>
      </c>
      <c r="L308" s="273">
        <v>0</v>
      </c>
      <c r="M308">
        <v>1065836973</v>
      </c>
      <c r="N308" t="s">
        <v>4264</v>
      </c>
      <c r="O308" t="s">
        <v>4265</v>
      </c>
      <c r="P308" s="222">
        <v>44586</v>
      </c>
      <c r="Q308" s="222">
        <v>44593</v>
      </c>
      <c r="R308" s="222">
        <v>44712</v>
      </c>
      <c r="S308" s="273">
        <v>5200000</v>
      </c>
      <c r="T308" s="273">
        <v>5200000</v>
      </c>
      <c r="U308" s="57">
        <v>57461216</v>
      </c>
      <c r="V308" t="s">
        <v>3472</v>
      </c>
      <c r="W308" s="133"/>
      <c r="X308"/>
    </row>
    <row r="309" spans="1:24" ht="15" hidden="1">
      <c r="A309">
        <v>891780111</v>
      </c>
      <c r="B309" t="s">
        <v>25</v>
      </c>
      <c r="C309" t="s">
        <v>26</v>
      </c>
      <c r="D309" t="s">
        <v>27</v>
      </c>
      <c r="E309" s="226" t="s">
        <v>4266</v>
      </c>
      <c r="F309" t="s">
        <v>29</v>
      </c>
      <c r="G309" t="s">
        <v>1046</v>
      </c>
      <c r="H309" t="s">
        <v>31</v>
      </c>
      <c r="I309" s="273">
        <v>8740000</v>
      </c>
      <c r="J309" s="273">
        <v>0</v>
      </c>
      <c r="K309" s="273">
        <v>0</v>
      </c>
      <c r="L309" s="273">
        <v>0</v>
      </c>
      <c r="M309">
        <v>57290640</v>
      </c>
      <c r="N309" t="s">
        <v>4267</v>
      </c>
      <c r="O309" t="s">
        <v>4268</v>
      </c>
      <c r="P309" s="222">
        <v>44586</v>
      </c>
      <c r="Q309" s="222">
        <v>44599</v>
      </c>
      <c r="R309" s="222">
        <v>44712</v>
      </c>
      <c r="S309" s="273">
        <v>4140000</v>
      </c>
      <c r="T309" s="273">
        <v>4600000</v>
      </c>
      <c r="U309" s="57">
        <v>57461216</v>
      </c>
      <c r="V309" t="s">
        <v>3472</v>
      </c>
      <c r="W309" s="133"/>
      <c r="X309"/>
    </row>
    <row r="310" spans="1:24" ht="15" hidden="1">
      <c r="A310">
        <v>891780111</v>
      </c>
      <c r="B310" t="s">
        <v>25</v>
      </c>
      <c r="C310" t="s">
        <v>26</v>
      </c>
      <c r="D310" t="s">
        <v>27</v>
      </c>
      <c r="E310" s="226" t="s">
        <v>4269</v>
      </c>
      <c r="F310" t="s">
        <v>29</v>
      </c>
      <c r="G310" t="s">
        <v>1046</v>
      </c>
      <c r="H310" t="s">
        <v>31</v>
      </c>
      <c r="I310" s="273">
        <v>9728000</v>
      </c>
      <c r="J310" s="273">
        <v>0</v>
      </c>
      <c r="K310" s="273">
        <v>0</v>
      </c>
      <c r="L310" s="273">
        <v>0</v>
      </c>
      <c r="M310">
        <v>1065824081</v>
      </c>
      <c r="N310" t="s">
        <v>4270</v>
      </c>
      <c r="O310" t="s">
        <v>4271</v>
      </c>
      <c r="P310" s="222">
        <v>44586</v>
      </c>
      <c r="Q310" s="222">
        <v>44599</v>
      </c>
      <c r="R310" s="222">
        <v>44712</v>
      </c>
      <c r="S310" s="273">
        <v>4608000</v>
      </c>
      <c r="T310" s="273">
        <v>5120000</v>
      </c>
      <c r="U310" s="57">
        <v>57461216</v>
      </c>
      <c r="V310" t="s">
        <v>3472</v>
      </c>
      <c r="W310" s="133"/>
      <c r="X310"/>
    </row>
    <row r="311" spans="1:24" ht="15" hidden="1">
      <c r="A311">
        <v>891780111</v>
      </c>
      <c r="B311" t="s">
        <v>25</v>
      </c>
      <c r="C311" t="s">
        <v>26</v>
      </c>
      <c r="D311" t="s">
        <v>27</v>
      </c>
      <c r="E311" s="226" t="s">
        <v>4272</v>
      </c>
      <c r="F311" t="s">
        <v>29</v>
      </c>
      <c r="G311" t="s">
        <v>1046</v>
      </c>
      <c r="H311" t="s">
        <v>31</v>
      </c>
      <c r="I311" s="273">
        <v>11093000</v>
      </c>
      <c r="J311" s="273">
        <v>0</v>
      </c>
      <c r="K311" s="273">
        <v>0</v>
      </c>
      <c r="L311" s="273">
        <v>0</v>
      </c>
      <c r="M311">
        <v>1082885617</v>
      </c>
      <c r="N311" t="s">
        <v>4273</v>
      </c>
      <c r="O311" t="s">
        <v>4274</v>
      </c>
      <c r="P311" s="222">
        <v>44586</v>
      </c>
      <c r="Q311" s="222">
        <v>44586</v>
      </c>
      <c r="R311" s="222">
        <v>44712</v>
      </c>
      <c r="S311" s="273">
        <v>5893000</v>
      </c>
      <c r="T311" s="273">
        <v>5200000</v>
      </c>
      <c r="U311" s="57">
        <v>41947381</v>
      </c>
      <c r="V311" t="s">
        <v>804</v>
      </c>
      <c r="W311" s="133"/>
      <c r="X311"/>
    </row>
    <row r="312" spans="1:24" ht="15" hidden="1">
      <c r="A312">
        <v>891780111</v>
      </c>
      <c r="B312" t="s">
        <v>25</v>
      </c>
      <c r="C312" t="s">
        <v>26</v>
      </c>
      <c r="D312" t="s">
        <v>27</v>
      </c>
      <c r="E312" s="226" t="s">
        <v>4275</v>
      </c>
      <c r="F312" t="s">
        <v>29</v>
      </c>
      <c r="G312" t="s">
        <v>1046</v>
      </c>
      <c r="H312" t="s">
        <v>31</v>
      </c>
      <c r="I312" s="273">
        <v>11600000</v>
      </c>
      <c r="J312" s="273">
        <v>0</v>
      </c>
      <c r="K312" s="273">
        <v>0</v>
      </c>
      <c r="L312" s="273">
        <v>0</v>
      </c>
      <c r="M312">
        <v>1082996348</v>
      </c>
      <c r="N312" t="s">
        <v>32</v>
      </c>
      <c r="O312" t="s">
        <v>4276</v>
      </c>
      <c r="P312" s="222">
        <v>44586</v>
      </c>
      <c r="Q312" s="222">
        <v>44593</v>
      </c>
      <c r="R312" s="222">
        <v>44712</v>
      </c>
      <c r="S312" s="273">
        <v>5800000</v>
      </c>
      <c r="T312" s="273">
        <v>5800000</v>
      </c>
      <c r="U312" s="223">
        <v>32770239</v>
      </c>
      <c r="V312" t="s">
        <v>4277</v>
      </c>
      <c r="W312" s="133"/>
      <c r="X312"/>
    </row>
    <row r="313" spans="1:24" ht="15" hidden="1">
      <c r="A313">
        <v>891780111</v>
      </c>
      <c r="B313" t="s">
        <v>25</v>
      </c>
      <c r="C313" t="s">
        <v>26</v>
      </c>
      <c r="D313" t="s">
        <v>27</v>
      </c>
      <c r="E313" s="226" t="s">
        <v>4278</v>
      </c>
      <c r="F313" t="s">
        <v>29</v>
      </c>
      <c r="G313" t="s">
        <v>1046</v>
      </c>
      <c r="H313" t="s">
        <v>31</v>
      </c>
      <c r="I313" s="273">
        <v>16000000</v>
      </c>
      <c r="J313" s="273">
        <v>0</v>
      </c>
      <c r="K313" s="273">
        <v>0</v>
      </c>
      <c r="L313" s="273">
        <v>0</v>
      </c>
      <c r="M313">
        <v>1024505118</v>
      </c>
      <c r="N313" t="s">
        <v>4279</v>
      </c>
      <c r="O313" t="s">
        <v>4280</v>
      </c>
      <c r="P313" s="222">
        <v>44586</v>
      </c>
      <c r="Q313" s="222">
        <v>44593</v>
      </c>
      <c r="R313" s="222">
        <v>44712</v>
      </c>
      <c r="S313" s="273">
        <v>8000000</v>
      </c>
      <c r="T313" s="273">
        <v>8000000</v>
      </c>
      <c r="U313" s="57">
        <v>84452087</v>
      </c>
      <c r="V313" t="s">
        <v>3449</v>
      </c>
      <c r="W313" s="133"/>
      <c r="X313"/>
    </row>
    <row r="314" spans="1:24" ht="15" hidden="1">
      <c r="A314">
        <v>891780111</v>
      </c>
      <c r="B314" t="s">
        <v>25</v>
      </c>
      <c r="C314" t="s">
        <v>26</v>
      </c>
      <c r="D314" t="s">
        <v>27</v>
      </c>
      <c r="E314" s="226" t="s">
        <v>4281</v>
      </c>
      <c r="F314" t="s">
        <v>29</v>
      </c>
      <c r="G314" t="s">
        <v>1046</v>
      </c>
      <c r="H314" t="s">
        <v>31</v>
      </c>
      <c r="I314" s="273">
        <v>7536000</v>
      </c>
      <c r="J314" s="273">
        <v>0</v>
      </c>
      <c r="K314" s="273">
        <v>0</v>
      </c>
      <c r="L314" s="273">
        <v>0</v>
      </c>
      <c r="M314">
        <v>39055352</v>
      </c>
      <c r="N314" t="s">
        <v>4282</v>
      </c>
      <c r="O314" t="s">
        <v>4130</v>
      </c>
      <c r="P314" s="222">
        <v>44586</v>
      </c>
      <c r="Q314" s="222">
        <v>44586</v>
      </c>
      <c r="R314" s="222">
        <v>44712</v>
      </c>
      <c r="S314" s="273">
        <v>4136000</v>
      </c>
      <c r="T314" s="273">
        <v>3400000</v>
      </c>
      <c r="U314" s="57">
        <v>57444673</v>
      </c>
      <c r="V314" t="s">
        <v>3520</v>
      </c>
      <c r="W314" s="133"/>
      <c r="X314"/>
    </row>
    <row r="315" spans="1:24" ht="15" hidden="1">
      <c r="A315">
        <v>891780111</v>
      </c>
      <c r="B315" t="s">
        <v>25</v>
      </c>
      <c r="C315" t="s">
        <v>26</v>
      </c>
      <c r="D315" t="s">
        <v>27</v>
      </c>
      <c r="E315" s="226" t="s">
        <v>4283</v>
      </c>
      <c r="F315" t="s">
        <v>29</v>
      </c>
      <c r="G315" t="s">
        <v>1046</v>
      </c>
      <c r="H315" t="s">
        <v>31</v>
      </c>
      <c r="I315" s="273">
        <v>6800000</v>
      </c>
      <c r="J315" s="273">
        <v>0</v>
      </c>
      <c r="K315" s="273">
        <v>0</v>
      </c>
      <c r="L315" s="273">
        <v>0</v>
      </c>
      <c r="M315">
        <v>1083028723</v>
      </c>
      <c r="N315" t="s">
        <v>4284</v>
      </c>
      <c r="O315" t="s">
        <v>4285</v>
      </c>
      <c r="P315" s="222">
        <v>44586</v>
      </c>
      <c r="Q315" s="222">
        <v>44593</v>
      </c>
      <c r="R315" s="222">
        <v>44712</v>
      </c>
      <c r="S315" s="273">
        <v>3400000</v>
      </c>
      <c r="T315" s="273">
        <v>3400000</v>
      </c>
      <c r="U315" s="57">
        <v>57444673</v>
      </c>
      <c r="V315" t="s">
        <v>3520</v>
      </c>
      <c r="W315" s="133"/>
      <c r="X315"/>
    </row>
    <row r="316" spans="1:24" ht="15" hidden="1">
      <c r="A316">
        <v>891780111</v>
      </c>
      <c r="B316" t="s">
        <v>25</v>
      </c>
      <c r="C316" t="s">
        <v>26</v>
      </c>
      <c r="D316" t="s">
        <v>27</v>
      </c>
      <c r="E316" s="226" t="s">
        <v>4286</v>
      </c>
      <c r="F316" t="s">
        <v>29</v>
      </c>
      <c r="G316" t="s">
        <v>1046</v>
      </c>
      <c r="H316" t="s">
        <v>31</v>
      </c>
      <c r="I316" s="273">
        <v>6800000</v>
      </c>
      <c r="J316" s="273">
        <v>0</v>
      </c>
      <c r="K316" s="273">
        <v>0</v>
      </c>
      <c r="L316" s="273">
        <v>0</v>
      </c>
      <c r="M316">
        <v>57466963</v>
      </c>
      <c r="N316" t="s">
        <v>4287</v>
      </c>
      <c r="O316" t="s">
        <v>4288</v>
      </c>
      <c r="P316" s="222">
        <v>44586</v>
      </c>
      <c r="Q316" s="222">
        <v>44593</v>
      </c>
      <c r="R316" s="222">
        <v>44712</v>
      </c>
      <c r="S316" s="273">
        <v>3400000</v>
      </c>
      <c r="T316" s="273">
        <v>3400000</v>
      </c>
      <c r="U316" s="57">
        <v>57444673</v>
      </c>
      <c r="V316" t="s">
        <v>3520</v>
      </c>
      <c r="W316" s="133"/>
      <c r="X316"/>
    </row>
    <row r="317" spans="1:24" ht="15" hidden="1">
      <c r="A317">
        <v>891780111</v>
      </c>
      <c r="B317" t="s">
        <v>25</v>
      </c>
      <c r="C317" t="s">
        <v>26</v>
      </c>
      <c r="D317" t="s">
        <v>27</v>
      </c>
      <c r="E317" s="226" t="s">
        <v>4289</v>
      </c>
      <c r="F317" t="s">
        <v>29</v>
      </c>
      <c r="G317" t="s">
        <v>1046</v>
      </c>
      <c r="H317" t="s">
        <v>31</v>
      </c>
      <c r="I317" s="273">
        <v>13200000</v>
      </c>
      <c r="J317" s="273">
        <v>0</v>
      </c>
      <c r="K317" s="273">
        <v>0</v>
      </c>
      <c r="L317" s="273">
        <v>0</v>
      </c>
      <c r="M317">
        <v>40935289</v>
      </c>
      <c r="N317" t="s">
        <v>4290</v>
      </c>
      <c r="O317" t="s">
        <v>4291</v>
      </c>
      <c r="P317" s="222">
        <v>44586</v>
      </c>
      <c r="Q317" s="222">
        <v>44593</v>
      </c>
      <c r="R317" s="222">
        <v>44712</v>
      </c>
      <c r="S317" s="273">
        <v>6600000</v>
      </c>
      <c r="T317" s="273">
        <v>6600000</v>
      </c>
      <c r="U317" s="57">
        <v>21701937</v>
      </c>
      <c r="V317" t="s">
        <v>3527</v>
      </c>
      <c r="W317" s="133"/>
      <c r="X317"/>
    </row>
    <row r="318" spans="1:24" ht="15" hidden="1">
      <c r="A318">
        <v>891780111</v>
      </c>
      <c r="B318" t="s">
        <v>25</v>
      </c>
      <c r="C318" t="s">
        <v>26</v>
      </c>
      <c r="D318" t="s">
        <v>27</v>
      </c>
      <c r="E318" s="226" t="s">
        <v>4292</v>
      </c>
      <c r="F318" t="s">
        <v>29</v>
      </c>
      <c r="G318" t="s">
        <v>1046</v>
      </c>
      <c r="H318" t="s">
        <v>31</v>
      </c>
      <c r="I318" s="273">
        <v>8000000</v>
      </c>
      <c r="J318" s="273">
        <v>0</v>
      </c>
      <c r="K318" s="273">
        <v>0</v>
      </c>
      <c r="L318" s="273">
        <v>0</v>
      </c>
      <c r="M318">
        <v>1082847943</v>
      </c>
      <c r="N318" t="s">
        <v>4293</v>
      </c>
      <c r="O318" t="s">
        <v>3534</v>
      </c>
      <c r="P318" s="222">
        <v>44586</v>
      </c>
      <c r="Q318" s="222">
        <v>44593</v>
      </c>
      <c r="R318" s="222">
        <v>44712</v>
      </c>
      <c r="S318" s="273">
        <v>4000000</v>
      </c>
      <c r="T318" s="273">
        <v>4000000</v>
      </c>
      <c r="U318" s="57">
        <v>85473390</v>
      </c>
      <c r="V318" t="s">
        <v>871</v>
      </c>
      <c r="W318" s="133"/>
      <c r="X318"/>
    </row>
    <row r="319" spans="1:24" ht="15" hidden="1">
      <c r="A319">
        <v>891780111</v>
      </c>
      <c r="B319" t="s">
        <v>25</v>
      </c>
      <c r="C319" t="s">
        <v>26</v>
      </c>
      <c r="D319" t="s">
        <v>27</v>
      </c>
      <c r="E319" s="226" t="s">
        <v>4294</v>
      </c>
      <c r="F319" t="s">
        <v>29</v>
      </c>
      <c r="G319" t="s">
        <v>1046</v>
      </c>
      <c r="H319" t="s">
        <v>31</v>
      </c>
      <c r="I319" s="273">
        <v>6800000</v>
      </c>
      <c r="J319" s="273">
        <v>0</v>
      </c>
      <c r="K319" s="273">
        <v>0</v>
      </c>
      <c r="L319" s="273">
        <v>0</v>
      </c>
      <c r="M319">
        <v>1102848790</v>
      </c>
      <c r="N319" t="s">
        <v>4295</v>
      </c>
      <c r="O319" t="s">
        <v>4296</v>
      </c>
      <c r="P319" s="222">
        <v>44586</v>
      </c>
      <c r="Q319" s="222">
        <v>44593</v>
      </c>
      <c r="R319" s="222">
        <v>44712</v>
      </c>
      <c r="S319" s="273">
        <v>3400000</v>
      </c>
      <c r="T319" s="273">
        <v>3400000</v>
      </c>
      <c r="U319" s="57">
        <v>85473390</v>
      </c>
      <c r="V319" t="s">
        <v>871</v>
      </c>
      <c r="W319" s="133"/>
      <c r="X319"/>
    </row>
    <row r="320" spans="1:24" ht="15" hidden="1">
      <c r="A320">
        <v>891780111</v>
      </c>
      <c r="B320" t="s">
        <v>25</v>
      </c>
      <c r="C320" t="s">
        <v>26</v>
      </c>
      <c r="D320" t="s">
        <v>27</v>
      </c>
      <c r="E320" s="226" t="s">
        <v>4297</v>
      </c>
      <c r="F320" t="s">
        <v>29</v>
      </c>
      <c r="G320" t="s">
        <v>1046</v>
      </c>
      <c r="H320" t="s">
        <v>31</v>
      </c>
      <c r="I320" s="273">
        <v>8000000</v>
      </c>
      <c r="J320" s="273">
        <v>0</v>
      </c>
      <c r="K320" s="273">
        <v>0</v>
      </c>
      <c r="L320" s="273">
        <v>0</v>
      </c>
      <c r="M320">
        <v>12597246</v>
      </c>
      <c r="N320" t="s">
        <v>4298</v>
      </c>
      <c r="O320" t="s">
        <v>3534</v>
      </c>
      <c r="P320" s="222">
        <v>44586</v>
      </c>
      <c r="Q320" s="222">
        <v>44593</v>
      </c>
      <c r="R320" s="222">
        <v>44712</v>
      </c>
      <c r="S320" s="273">
        <v>4000000</v>
      </c>
      <c r="T320" s="273">
        <v>4000000</v>
      </c>
      <c r="U320" s="57">
        <v>85473390</v>
      </c>
      <c r="V320" t="s">
        <v>871</v>
      </c>
      <c r="W320" s="133"/>
      <c r="X320"/>
    </row>
    <row r="321" spans="1:24" ht="15" hidden="1">
      <c r="A321">
        <v>891780111</v>
      </c>
      <c r="B321" t="s">
        <v>25</v>
      </c>
      <c r="C321" t="s">
        <v>26</v>
      </c>
      <c r="D321" t="s">
        <v>27</v>
      </c>
      <c r="E321" s="226" t="s">
        <v>4299</v>
      </c>
      <c r="F321" t="s">
        <v>29</v>
      </c>
      <c r="G321" t="s">
        <v>1046</v>
      </c>
      <c r="H321" t="s">
        <v>31</v>
      </c>
      <c r="I321" s="273">
        <v>8000000</v>
      </c>
      <c r="J321" s="273">
        <v>0</v>
      </c>
      <c r="K321" s="273">
        <v>0</v>
      </c>
      <c r="L321" s="273">
        <v>0</v>
      </c>
      <c r="M321">
        <v>1026256729</v>
      </c>
      <c r="N321" t="s">
        <v>4300</v>
      </c>
      <c r="O321" t="s">
        <v>3534</v>
      </c>
      <c r="P321" s="222">
        <v>44586</v>
      </c>
      <c r="Q321" s="222">
        <v>44593</v>
      </c>
      <c r="R321" s="222">
        <v>44712</v>
      </c>
      <c r="S321" s="273">
        <v>4000000</v>
      </c>
      <c r="T321" s="273">
        <v>4000000</v>
      </c>
      <c r="U321" s="57">
        <v>85473390</v>
      </c>
      <c r="V321" t="s">
        <v>871</v>
      </c>
      <c r="W321" s="133"/>
      <c r="X321"/>
    </row>
    <row r="322" spans="1:24" ht="15" hidden="1">
      <c r="A322">
        <v>891780111</v>
      </c>
      <c r="B322" t="s">
        <v>25</v>
      </c>
      <c r="C322" t="s">
        <v>26</v>
      </c>
      <c r="D322" t="s">
        <v>27</v>
      </c>
      <c r="E322" s="226" t="s">
        <v>4301</v>
      </c>
      <c r="F322" t="s">
        <v>29</v>
      </c>
      <c r="G322" t="s">
        <v>1046</v>
      </c>
      <c r="H322" t="s">
        <v>31</v>
      </c>
      <c r="I322" s="273">
        <v>6800000</v>
      </c>
      <c r="J322" s="273">
        <v>0</v>
      </c>
      <c r="K322" s="273">
        <v>0</v>
      </c>
      <c r="L322" s="273">
        <v>0</v>
      </c>
      <c r="M322">
        <v>1083014226</v>
      </c>
      <c r="N322" t="s">
        <v>4302</v>
      </c>
      <c r="O322" t="s">
        <v>3534</v>
      </c>
      <c r="P322" s="222">
        <v>44586</v>
      </c>
      <c r="Q322" s="222">
        <v>44593</v>
      </c>
      <c r="R322" s="222">
        <v>44712</v>
      </c>
      <c r="S322" s="273">
        <v>3400000</v>
      </c>
      <c r="T322" s="273">
        <v>3400000</v>
      </c>
      <c r="U322" s="57">
        <v>85473390</v>
      </c>
      <c r="V322" t="s">
        <v>871</v>
      </c>
      <c r="W322" s="133"/>
      <c r="X322"/>
    </row>
    <row r="323" spans="1:24" ht="15" hidden="1">
      <c r="A323">
        <v>891780111</v>
      </c>
      <c r="B323" t="s">
        <v>25</v>
      </c>
      <c r="C323" t="s">
        <v>26</v>
      </c>
      <c r="D323" t="s">
        <v>27</v>
      </c>
      <c r="E323" s="226" t="s">
        <v>4303</v>
      </c>
      <c r="F323" t="s">
        <v>29</v>
      </c>
      <c r="G323" t="s">
        <v>1046</v>
      </c>
      <c r="H323" t="s">
        <v>31</v>
      </c>
      <c r="I323" s="273">
        <v>6800000</v>
      </c>
      <c r="J323" s="273">
        <v>0</v>
      </c>
      <c r="K323" s="273">
        <v>0</v>
      </c>
      <c r="L323" s="273">
        <v>0</v>
      </c>
      <c r="M323">
        <v>85153213</v>
      </c>
      <c r="N323" t="s">
        <v>4304</v>
      </c>
      <c r="O323" t="s">
        <v>4305</v>
      </c>
      <c r="P323" s="222">
        <v>44586</v>
      </c>
      <c r="Q323" s="222">
        <v>44593</v>
      </c>
      <c r="R323" s="222">
        <v>44712</v>
      </c>
      <c r="S323" s="273">
        <v>3400000</v>
      </c>
      <c r="T323" s="273">
        <v>3400000</v>
      </c>
      <c r="U323" s="57">
        <v>85459497</v>
      </c>
      <c r="V323" t="s">
        <v>840</v>
      </c>
      <c r="W323" s="133"/>
      <c r="X323"/>
    </row>
    <row r="324" spans="1:24" ht="15" hidden="1">
      <c r="A324">
        <v>891780111</v>
      </c>
      <c r="B324" t="s">
        <v>25</v>
      </c>
      <c r="C324" t="s">
        <v>26</v>
      </c>
      <c r="D324" t="s">
        <v>27</v>
      </c>
      <c r="E324" s="226" t="s">
        <v>4306</v>
      </c>
      <c r="F324" t="s">
        <v>29</v>
      </c>
      <c r="G324" t="s">
        <v>1046</v>
      </c>
      <c r="H324" t="s">
        <v>31</v>
      </c>
      <c r="I324" s="273">
        <v>6800000</v>
      </c>
      <c r="J324" s="273">
        <v>0</v>
      </c>
      <c r="K324" s="273">
        <v>0</v>
      </c>
      <c r="L324" s="273">
        <v>0</v>
      </c>
      <c r="M324">
        <v>84092041</v>
      </c>
      <c r="N324" t="s">
        <v>4307</v>
      </c>
      <c r="O324" t="s">
        <v>4308</v>
      </c>
      <c r="P324" s="222">
        <v>44586</v>
      </c>
      <c r="Q324" s="222">
        <v>44593</v>
      </c>
      <c r="R324" s="222">
        <v>44712</v>
      </c>
      <c r="S324" s="273">
        <v>3400000</v>
      </c>
      <c r="T324" s="273">
        <v>3400000</v>
      </c>
      <c r="U324" s="57">
        <v>85459497</v>
      </c>
      <c r="V324" t="s">
        <v>840</v>
      </c>
      <c r="W324" s="133"/>
      <c r="X324"/>
    </row>
    <row r="325" spans="1:24" ht="15" hidden="1">
      <c r="A325">
        <v>891780111</v>
      </c>
      <c r="B325" t="s">
        <v>25</v>
      </c>
      <c r="C325" t="s">
        <v>26</v>
      </c>
      <c r="D325" t="s">
        <v>27</v>
      </c>
      <c r="E325" s="226" t="s">
        <v>4309</v>
      </c>
      <c r="F325" t="s">
        <v>29</v>
      </c>
      <c r="G325" t="s">
        <v>1046</v>
      </c>
      <c r="H325" t="s">
        <v>31</v>
      </c>
      <c r="I325" s="273">
        <v>6800000</v>
      </c>
      <c r="J325" s="273">
        <v>0</v>
      </c>
      <c r="K325" s="273">
        <v>0</v>
      </c>
      <c r="L325" s="273">
        <v>0</v>
      </c>
      <c r="M325">
        <v>85451015</v>
      </c>
      <c r="N325" t="s">
        <v>4310</v>
      </c>
      <c r="O325" t="s">
        <v>4311</v>
      </c>
      <c r="P325" s="222">
        <v>44586</v>
      </c>
      <c r="Q325" s="222">
        <v>44593</v>
      </c>
      <c r="R325" s="222">
        <v>44712</v>
      </c>
      <c r="S325" s="273">
        <v>3400000</v>
      </c>
      <c r="T325" s="273">
        <v>3400000</v>
      </c>
      <c r="U325" s="57">
        <v>85459497</v>
      </c>
      <c r="V325" t="s">
        <v>840</v>
      </c>
      <c r="W325" s="133"/>
      <c r="X325"/>
    </row>
    <row r="326" spans="1:24" ht="15" hidden="1">
      <c r="A326">
        <v>891780111</v>
      </c>
      <c r="B326" t="s">
        <v>25</v>
      </c>
      <c r="C326" t="s">
        <v>26</v>
      </c>
      <c r="D326" t="s">
        <v>27</v>
      </c>
      <c r="E326" s="226" t="s">
        <v>4312</v>
      </c>
      <c r="F326" t="s">
        <v>29</v>
      </c>
      <c r="G326" t="s">
        <v>1046</v>
      </c>
      <c r="H326" t="s">
        <v>31</v>
      </c>
      <c r="I326" s="273">
        <v>6800000</v>
      </c>
      <c r="J326" s="273">
        <v>0</v>
      </c>
      <c r="K326" s="273">
        <v>0</v>
      </c>
      <c r="L326" s="273">
        <v>0</v>
      </c>
      <c r="M326">
        <v>1082989145</v>
      </c>
      <c r="N326" t="s">
        <v>4313</v>
      </c>
      <c r="O326" t="s">
        <v>4308</v>
      </c>
      <c r="P326" s="222">
        <v>44586</v>
      </c>
      <c r="Q326" s="222">
        <v>44593</v>
      </c>
      <c r="R326" s="222">
        <v>44712</v>
      </c>
      <c r="S326" s="273">
        <v>3400000</v>
      </c>
      <c r="T326" s="273">
        <v>3400000</v>
      </c>
      <c r="U326" s="57">
        <v>85459497</v>
      </c>
      <c r="V326" t="s">
        <v>840</v>
      </c>
      <c r="W326" s="133"/>
      <c r="X326"/>
    </row>
    <row r="327" spans="1:24" ht="15" hidden="1">
      <c r="A327">
        <v>891780111</v>
      </c>
      <c r="B327" t="s">
        <v>25</v>
      </c>
      <c r="C327" t="s">
        <v>26</v>
      </c>
      <c r="D327" t="s">
        <v>27</v>
      </c>
      <c r="E327" s="226" t="s">
        <v>4314</v>
      </c>
      <c r="F327" t="s">
        <v>29</v>
      </c>
      <c r="G327" t="s">
        <v>1046</v>
      </c>
      <c r="H327" t="s">
        <v>31</v>
      </c>
      <c r="I327" s="273">
        <v>6800000</v>
      </c>
      <c r="J327" s="274">
        <v>0</v>
      </c>
      <c r="K327" s="274">
        <v>0</v>
      </c>
      <c r="L327" s="274">
        <v>0</v>
      </c>
      <c r="M327">
        <v>1083030981</v>
      </c>
      <c r="N327" t="s">
        <v>4315</v>
      </c>
      <c r="O327" s="228" t="s">
        <v>4308</v>
      </c>
      <c r="P327" s="222">
        <v>44586</v>
      </c>
      <c r="Q327" s="222">
        <v>44593</v>
      </c>
      <c r="R327" s="222">
        <v>44712</v>
      </c>
      <c r="S327" s="273">
        <v>3400000</v>
      </c>
      <c r="T327" s="273">
        <v>3400000</v>
      </c>
      <c r="U327" s="57">
        <v>85459497</v>
      </c>
      <c r="V327" t="s">
        <v>840</v>
      </c>
      <c r="W327" s="133"/>
      <c r="X327"/>
    </row>
    <row r="328" spans="1:24" ht="15" hidden="1">
      <c r="A328">
        <v>891780111</v>
      </c>
      <c r="B328" t="s">
        <v>25</v>
      </c>
      <c r="C328" t="s">
        <v>26</v>
      </c>
      <c r="D328" t="s">
        <v>27</v>
      </c>
      <c r="E328" s="226" t="s">
        <v>4316</v>
      </c>
      <c r="F328" t="s">
        <v>29</v>
      </c>
      <c r="G328" t="s">
        <v>1046</v>
      </c>
      <c r="H328" t="s">
        <v>31</v>
      </c>
      <c r="I328" s="273">
        <v>6800000</v>
      </c>
      <c r="J328" s="273">
        <v>0</v>
      </c>
      <c r="K328" s="273">
        <v>0</v>
      </c>
      <c r="L328" s="273">
        <v>0</v>
      </c>
      <c r="M328">
        <v>85465984</v>
      </c>
      <c r="N328" t="s">
        <v>4317</v>
      </c>
      <c r="O328" t="s">
        <v>4308</v>
      </c>
      <c r="P328" s="222">
        <v>44586</v>
      </c>
      <c r="Q328" s="222">
        <v>44593</v>
      </c>
      <c r="R328" s="222">
        <v>44712</v>
      </c>
      <c r="S328" s="274">
        <v>3400000</v>
      </c>
      <c r="T328" s="274">
        <v>3400000</v>
      </c>
      <c r="U328" s="57">
        <v>85459497</v>
      </c>
      <c r="V328" t="s">
        <v>840</v>
      </c>
      <c r="W328" s="133"/>
      <c r="X328"/>
    </row>
    <row r="329" spans="1:24" ht="15">
      <c r="A329">
        <v>891780111</v>
      </c>
      <c r="B329" t="s">
        <v>25</v>
      </c>
      <c r="C329" t="s">
        <v>26</v>
      </c>
      <c r="D329" t="s">
        <v>27</v>
      </c>
      <c r="E329" s="226" t="s">
        <v>4318</v>
      </c>
      <c r="F329" t="s">
        <v>29</v>
      </c>
      <c r="G329" t="s">
        <v>1046</v>
      </c>
      <c r="H329" t="s">
        <v>31</v>
      </c>
      <c r="I329" s="273">
        <v>6800000</v>
      </c>
      <c r="J329" s="273">
        <v>0</v>
      </c>
      <c r="K329" s="273">
        <v>0</v>
      </c>
      <c r="L329" s="273">
        <v>6800000</v>
      </c>
      <c r="M329">
        <v>1221970722</v>
      </c>
      <c r="N329" t="s">
        <v>4319</v>
      </c>
      <c r="O329" t="s">
        <v>4320</v>
      </c>
      <c r="P329" s="222">
        <v>44586</v>
      </c>
      <c r="Q329" s="222">
        <v>44593</v>
      </c>
      <c r="R329" s="222">
        <v>44712</v>
      </c>
      <c r="S329" s="273">
        <v>0</v>
      </c>
      <c r="T329" s="273">
        <v>0</v>
      </c>
      <c r="U329" s="57">
        <v>85459497</v>
      </c>
      <c r="V329" t="s">
        <v>840</v>
      </c>
      <c r="W329" s="133"/>
      <c r="X329"/>
    </row>
    <row r="330" spans="1:24" ht="15" hidden="1">
      <c r="A330">
        <v>891780111</v>
      </c>
      <c r="B330" t="s">
        <v>25</v>
      </c>
      <c r="C330" t="s">
        <v>26</v>
      </c>
      <c r="D330" t="s">
        <v>27</v>
      </c>
      <c r="E330" s="226" t="s">
        <v>4321</v>
      </c>
      <c r="F330" t="s">
        <v>29</v>
      </c>
      <c r="G330" t="s">
        <v>1046</v>
      </c>
      <c r="H330" t="s">
        <v>31</v>
      </c>
      <c r="I330" s="273">
        <v>6800000</v>
      </c>
      <c r="J330" s="273">
        <v>0</v>
      </c>
      <c r="K330" s="273">
        <v>0</v>
      </c>
      <c r="L330" s="273">
        <v>0</v>
      </c>
      <c r="M330">
        <v>1140877472</v>
      </c>
      <c r="N330" t="s">
        <v>4322</v>
      </c>
      <c r="O330" t="s">
        <v>4323</v>
      </c>
      <c r="P330" s="222">
        <v>44586</v>
      </c>
      <c r="Q330" s="222">
        <v>44593</v>
      </c>
      <c r="R330" s="222">
        <v>44712</v>
      </c>
      <c r="S330" s="273">
        <v>3400000</v>
      </c>
      <c r="T330" s="273">
        <v>3400000</v>
      </c>
      <c r="U330" s="57">
        <v>85459497</v>
      </c>
      <c r="V330" t="s">
        <v>840</v>
      </c>
      <c r="W330" s="133"/>
      <c r="X330"/>
    </row>
    <row r="331" spans="1:24" ht="15" hidden="1">
      <c r="A331">
        <v>891780111</v>
      </c>
      <c r="B331" t="s">
        <v>25</v>
      </c>
      <c r="C331" t="s">
        <v>26</v>
      </c>
      <c r="D331" t="s">
        <v>27</v>
      </c>
      <c r="E331" s="226" t="s">
        <v>4324</v>
      </c>
      <c r="F331" t="s">
        <v>29</v>
      </c>
      <c r="G331" t="s">
        <v>1046</v>
      </c>
      <c r="H331" t="s">
        <v>31</v>
      </c>
      <c r="I331" s="273">
        <v>9200000</v>
      </c>
      <c r="J331" s="273">
        <v>0</v>
      </c>
      <c r="K331" s="273">
        <v>0</v>
      </c>
      <c r="L331" s="273">
        <v>0</v>
      </c>
      <c r="M331">
        <v>4979192</v>
      </c>
      <c r="N331" t="s">
        <v>4325</v>
      </c>
      <c r="O331" s="229" t="s">
        <v>4326</v>
      </c>
      <c r="P331" s="222">
        <v>44586</v>
      </c>
      <c r="Q331" s="222">
        <v>44593</v>
      </c>
      <c r="R331" s="222">
        <v>44712</v>
      </c>
      <c r="S331" s="273">
        <v>4600000</v>
      </c>
      <c r="T331" s="273">
        <v>4600000</v>
      </c>
      <c r="U331" s="57">
        <v>85465146</v>
      </c>
      <c r="V331" t="s">
        <v>3381</v>
      </c>
      <c r="W331" s="133"/>
      <c r="X331"/>
    </row>
    <row r="332" spans="1:24" ht="15" hidden="1">
      <c r="A332">
        <v>891780111</v>
      </c>
      <c r="B332" t="s">
        <v>25</v>
      </c>
      <c r="C332" t="s">
        <v>26</v>
      </c>
      <c r="D332" t="s">
        <v>27</v>
      </c>
      <c r="E332" s="226" t="s">
        <v>4327</v>
      </c>
      <c r="F332" t="s">
        <v>29</v>
      </c>
      <c r="G332" t="s">
        <v>1046</v>
      </c>
      <c r="H332" t="s">
        <v>31</v>
      </c>
      <c r="I332" s="273">
        <v>9000000</v>
      </c>
      <c r="J332" s="273">
        <v>0</v>
      </c>
      <c r="K332" s="273">
        <v>0</v>
      </c>
      <c r="L332" s="273">
        <v>0</v>
      </c>
      <c r="M332">
        <v>1084727795</v>
      </c>
      <c r="N332" t="s">
        <v>4328</v>
      </c>
      <c r="O332" t="s">
        <v>4329</v>
      </c>
      <c r="P332" s="222">
        <v>44586</v>
      </c>
      <c r="Q332" s="222">
        <v>44586</v>
      </c>
      <c r="R332" s="222">
        <v>44712</v>
      </c>
      <c r="S332" s="273">
        <v>5000000</v>
      </c>
      <c r="T332" s="273">
        <v>4000000</v>
      </c>
      <c r="U332" s="57">
        <v>85465146</v>
      </c>
      <c r="V332" t="s">
        <v>3381</v>
      </c>
      <c r="W332" s="133"/>
      <c r="X332"/>
    </row>
    <row r="333" spans="1:24" ht="15" hidden="1">
      <c r="A333">
        <v>891780111</v>
      </c>
      <c r="B333" t="s">
        <v>25</v>
      </c>
      <c r="C333" t="s">
        <v>26</v>
      </c>
      <c r="D333" t="s">
        <v>27</v>
      </c>
      <c r="E333" s="226" t="s">
        <v>4330</v>
      </c>
      <c r="F333" t="s">
        <v>29</v>
      </c>
      <c r="G333" t="s">
        <v>1046</v>
      </c>
      <c r="H333" t="s">
        <v>31</v>
      </c>
      <c r="I333" s="273">
        <v>9200000</v>
      </c>
      <c r="J333" s="273">
        <v>0</v>
      </c>
      <c r="K333" s="273">
        <v>0</v>
      </c>
      <c r="L333" s="273">
        <v>0</v>
      </c>
      <c r="M333">
        <v>1082852952</v>
      </c>
      <c r="N333" t="s">
        <v>4331</v>
      </c>
      <c r="O333" t="s">
        <v>4332</v>
      </c>
      <c r="P333" s="222">
        <v>44586</v>
      </c>
      <c r="Q333" s="222">
        <v>44593</v>
      </c>
      <c r="R333" s="222">
        <v>44712</v>
      </c>
      <c r="S333" s="273">
        <v>4600000</v>
      </c>
      <c r="T333" s="273">
        <v>4600000</v>
      </c>
      <c r="U333" s="57">
        <v>85465146</v>
      </c>
      <c r="V333" t="s">
        <v>3381</v>
      </c>
      <c r="W333" s="133"/>
      <c r="X333"/>
    </row>
    <row r="334" spans="1:24" ht="15" hidden="1">
      <c r="A334">
        <v>891780111</v>
      </c>
      <c r="B334" t="s">
        <v>25</v>
      </c>
      <c r="C334" t="s">
        <v>26</v>
      </c>
      <c r="D334" t="s">
        <v>27</v>
      </c>
      <c r="E334" s="226" t="s">
        <v>4333</v>
      </c>
      <c r="F334" t="s">
        <v>29</v>
      </c>
      <c r="G334" t="s">
        <v>1046</v>
      </c>
      <c r="H334" t="s">
        <v>31</v>
      </c>
      <c r="I334" s="273">
        <v>6800000</v>
      </c>
      <c r="J334" s="273">
        <v>0</v>
      </c>
      <c r="K334" s="273">
        <v>0</v>
      </c>
      <c r="L334" s="273">
        <v>0</v>
      </c>
      <c r="M334">
        <v>9738364</v>
      </c>
      <c r="N334" t="s">
        <v>4334</v>
      </c>
      <c r="O334" t="s">
        <v>4335</v>
      </c>
      <c r="P334" s="222">
        <v>44586</v>
      </c>
      <c r="Q334" s="222">
        <v>44593</v>
      </c>
      <c r="R334" s="222">
        <v>44712</v>
      </c>
      <c r="S334" s="273">
        <v>3400000</v>
      </c>
      <c r="T334" s="273">
        <v>3400000</v>
      </c>
      <c r="U334" s="223">
        <v>55313591</v>
      </c>
      <c r="V334" t="s">
        <v>4026</v>
      </c>
      <c r="W334" s="133"/>
      <c r="X334"/>
    </row>
    <row r="335" spans="1:24" ht="15" hidden="1">
      <c r="A335">
        <v>891780111</v>
      </c>
      <c r="B335" t="s">
        <v>25</v>
      </c>
      <c r="C335" t="s">
        <v>26</v>
      </c>
      <c r="D335" t="s">
        <v>27</v>
      </c>
      <c r="E335" s="226" t="s">
        <v>4336</v>
      </c>
      <c r="F335" t="s">
        <v>29</v>
      </c>
      <c r="G335" t="s">
        <v>1046</v>
      </c>
      <c r="H335" t="s">
        <v>31</v>
      </c>
      <c r="I335" s="273">
        <v>7083000</v>
      </c>
      <c r="J335" s="273">
        <v>0</v>
      </c>
      <c r="K335" s="273">
        <v>0</v>
      </c>
      <c r="L335" s="273">
        <v>0</v>
      </c>
      <c r="M335">
        <v>57432482</v>
      </c>
      <c r="N335" t="s">
        <v>4337</v>
      </c>
      <c r="O335" t="s">
        <v>4338</v>
      </c>
      <c r="P335" s="222">
        <v>44586</v>
      </c>
      <c r="Q335" s="222">
        <v>44593</v>
      </c>
      <c r="R335" s="222">
        <v>44712</v>
      </c>
      <c r="S335" s="273">
        <v>3683000</v>
      </c>
      <c r="T335" s="273">
        <v>3400000</v>
      </c>
      <c r="U335" s="223">
        <v>45507423</v>
      </c>
      <c r="V335" t="s">
        <v>3720</v>
      </c>
      <c r="W335" s="133"/>
      <c r="X335"/>
    </row>
    <row r="336" spans="1:24" ht="15" hidden="1">
      <c r="A336">
        <v>891780111</v>
      </c>
      <c r="B336" t="s">
        <v>25</v>
      </c>
      <c r="C336" t="s">
        <v>26</v>
      </c>
      <c r="D336" t="s">
        <v>27</v>
      </c>
      <c r="E336" s="226" t="s">
        <v>4339</v>
      </c>
      <c r="F336" t="s">
        <v>29</v>
      </c>
      <c r="G336" t="s">
        <v>1046</v>
      </c>
      <c r="H336" t="s">
        <v>31</v>
      </c>
      <c r="I336" s="273">
        <v>7083000</v>
      </c>
      <c r="J336" s="273">
        <v>0</v>
      </c>
      <c r="K336" s="273">
        <v>0</v>
      </c>
      <c r="L336" s="273">
        <v>0</v>
      </c>
      <c r="M336">
        <v>1082874612</v>
      </c>
      <c r="N336" t="s">
        <v>4340</v>
      </c>
      <c r="O336" t="s">
        <v>4341</v>
      </c>
      <c r="P336" s="222">
        <v>44586</v>
      </c>
      <c r="Q336" s="222">
        <v>44593</v>
      </c>
      <c r="R336" s="222">
        <v>44712</v>
      </c>
      <c r="S336" s="273">
        <v>3683000</v>
      </c>
      <c r="T336" s="273">
        <v>3400000</v>
      </c>
      <c r="U336" s="223">
        <v>45507423</v>
      </c>
      <c r="V336" t="s">
        <v>3720</v>
      </c>
      <c r="W336" s="133"/>
      <c r="X336"/>
    </row>
    <row r="337" spans="1:24" ht="15">
      <c r="A337">
        <v>891780111</v>
      </c>
      <c r="B337" t="s">
        <v>25</v>
      </c>
      <c r="C337" t="s">
        <v>26</v>
      </c>
      <c r="D337" t="s">
        <v>27</v>
      </c>
      <c r="E337" s="226" t="s">
        <v>4342</v>
      </c>
      <c r="F337" t="s">
        <v>29</v>
      </c>
      <c r="G337" t="s">
        <v>1046</v>
      </c>
      <c r="H337" t="s">
        <v>31</v>
      </c>
      <c r="I337" s="273">
        <v>7083000</v>
      </c>
      <c r="J337" s="273">
        <v>0</v>
      </c>
      <c r="K337" s="273">
        <v>0</v>
      </c>
      <c r="L337" s="273">
        <v>7083000</v>
      </c>
      <c r="M337">
        <v>52217676</v>
      </c>
      <c r="N337" t="s">
        <v>4343</v>
      </c>
      <c r="O337" t="s">
        <v>4344</v>
      </c>
      <c r="P337" s="222">
        <v>44586</v>
      </c>
      <c r="Q337" s="222">
        <v>44593</v>
      </c>
      <c r="R337" s="222">
        <v>44712</v>
      </c>
      <c r="S337" s="273">
        <v>0</v>
      </c>
      <c r="T337" s="273">
        <v>0</v>
      </c>
      <c r="U337" s="223">
        <v>45507423</v>
      </c>
      <c r="V337" t="s">
        <v>3720</v>
      </c>
      <c r="W337" s="133"/>
      <c r="X337"/>
    </row>
    <row r="338" spans="1:24" ht="15" hidden="1">
      <c r="A338">
        <v>891780111</v>
      </c>
      <c r="B338" t="s">
        <v>25</v>
      </c>
      <c r="C338" t="s">
        <v>26</v>
      </c>
      <c r="D338" t="s">
        <v>27</v>
      </c>
      <c r="E338" s="226" t="s">
        <v>4345</v>
      </c>
      <c r="F338" t="s">
        <v>29</v>
      </c>
      <c r="G338" t="s">
        <v>1046</v>
      </c>
      <c r="H338" t="s">
        <v>31</v>
      </c>
      <c r="I338" s="273">
        <v>7083000</v>
      </c>
      <c r="J338" s="273">
        <v>0</v>
      </c>
      <c r="K338" s="273">
        <v>0</v>
      </c>
      <c r="L338" s="273">
        <v>0</v>
      </c>
      <c r="M338">
        <v>36641670</v>
      </c>
      <c r="N338" t="s">
        <v>4346</v>
      </c>
      <c r="O338" t="s">
        <v>4347</v>
      </c>
      <c r="P338" s="222">
        <v>44586</v>
      </c>
      <c r="Q338" s="222">
        <v>44593</v>
      </c>
      <c r="R338" s="222">
        <v>44712</v>
      </c>
      <c r="S338" s="273">
        <v>3683000</v>
      </c>
      <c r="T338" s="273">
        <v>3400000</v>
      </c>
      <c r="U338" s="223">
        <v>45507423</v>
      </c>
      <c r="V338" t="s">
        <v>3720</v>
      </c>
      <c r="W338" s="133"/>
      <c r="X338"/>
    </row>
    <row r="339" spans="1:24" ht="15" hidden="1">
      <c r="A339">
        <v>891780111</v>
      </c>
      <c r="B339" t="s">
        <v>25</v>
      </c>
      <c r="C339" t="s">
        <v>26</v>
      </c>
      <c r="D339" t="s">
        <v>27</v>
      </c>
      <c r="E339" s="226" t="s">
        <v>4348</v>
      </c>
      <c r="F339" t="s">
        <v>29</v>
      </c>
      <c r="G339" t="s">
        <v>1046</v>
      </c>
      <c r="H339" t="s">
        <v>31</v>
      </c>
      <c r="I339" s="273">
        <v>7083000</v>
      </c>
      <c r="J339" s="273">
        <v>0</v>
      </c>
      <c r="K339" s="273">
        <v>0</v>
      </c>
      <c r="L339" s="273">
        <v>0</v>
      </c>
      <c r="M339">
        <v>57430388</v>
      </c>
      <c r="N339" t="s">
        <v>4349</v>
      </c>
      <c r="O339" t="s">
        <v>4350</v>
      </c>
      <c r="P339" s="222">
        <v>44586</v>
      </c>
      <c r="Q339" s="222">
        <v>44593</v>
      </c>
      <c r="R339" s="222">
        <v>44712</v>
      </c>
      <c r="S339" s="273">
        <v>3683000</v>
      </c>
      <c r="T339" s="273">
        <v>3400000</v>
      </c>
      <c r="U339" s="223">
        <v>45507423</v>
      </c>
      <c r="V339" t="s">
        <v>3720</v>
      </c>
      <c r="W339" s="133"/>
      <c r="X339"/>
    </row>
    <row r="340" spans="1:24" hidden="1">
      <c r="A340">
        <v>891780111</v>
      </c>
      <c r="B340" t="s">
        <v>25</v>
      </c>
      <c r="C340" t="s">
        <v>26</v>
      </c>
      <c r="D340" t="s">
        <v>27</v>
      </c>
      <c r="E340" t="s">
        <v>4351</v>
      </c>
      <c r="F340" t="s">
        <v>29</v>
      </c>
      <c r="G340" t="s">
        <v>1046</v>
      </c>
      <c r="H340" t="s">
        <v>31</v>
      </c>
      <c r="I340" s="273">
        <v>7083000</v>
      </c>
      <c r="J340" s="273">
        <v>0</v>
      </c>
      <c r="K340" s="273">
        <v>0</v>
      </c>
      <c r="L340" s="273">
        <v>0</v>
      </c>
      <c r="M340">
        <v>1129534741</v>
      </c>
      <c r="N340" t="s">
        <v>4352</v>
      </c>
      <c r="O340" t="s">
        <v>4344</v>
      </c>
      <c r="P340" s="222">
        <v>44586</v>
      </c>
      <c r="Q340" s="222">
        <v>44593</v>
      </c>
      <c r="R340" s="222">
        <v>44712</v>
      </c>
      <c r="S340" s="273">
        <v>3683000</v>
      </c>
      <c r="T340" s="273">
        <v>3400000</v>
      </c>
      <c r="U340" s="223">
        <v>45507423</v>
      </c>
      <c r="V340" t="s">
        <v>3720</v>
      </c>
      <c r="W340"/>
      <c r="X340"/>
    </row>
    <row r="341" spans="1:24" hidden="1">
      <c r="A341">
        <v>891780111</v>
      </c>
      <c r="B341" t="s">
        <v>25</v>
      </c>
      <c r="C341" t="s">
        <v>26</v>
      </c>
      <c r="D341" t="s">
        <v>27</v>
      </c>
      <c r="E341" t="s">
        <v>4353</v>
      </c>
      <c r="F341" t="s">
        <v>29</v>
      </c>
      <c r="G341" t="s">
        <v>1046</v>
      </c>
      <c r="H341" t="s">
        <v>31</v>
      </c>
      <c r="I341" s="273">
        <v>13200000</v>
      </c>
      <c r="J341" s="273">
        <v>0</v>
      </c>
      <c r="K341" s="273">
        <v>0</v>
      </c>
      <c r="L341" s="273">
        <v>0</v>
      </c>
      <c r="M341">
        <v>1082937823</v>
      </c>
      <c r="N341" t="s">
        <v>4354</v>
      </c>
      <c r="O341" t="s">
        <v>4355</v>
      </c>
      <c r="P341" s="222">
        <v>44586</v>
      </c>
      <c r="Q341" s="222">
        <v>44593</v>
      </c>
      <c r="R341" s="222">
        <v>44712</v>
      </c>
      <c r="S341" s="273">
        <v>6600000</v>
      </c>
      <c r="T341" s="273">
        <v>6600000</v>
      </c>
      <c r="U341" s="57">
        <v>36564011</v>
      </c>
      <c r="V341" t="s">
        <v>4039</v>
      </c>
      <c r="W341"/>
      <c r="X341"/>
    </row>
    <row r="342" spans="1:24" hidden="1">
      <c r="A342">
        <v>891780111</v>
      </c>
      <c r="B342" t="s">
        <v>25</v>
      </c>
      <c r="C342" t="s">
        <v>26</v>
      </c>
      <c r="D342" t="s">
        <v>27</v>
      </c>
      <c r="E342" t="s">
        <v>4356</v>
      </c>
      <c r="F342" t="s">
        <v>29</v>
      </c>
      <c r="G342" t="s">
        <v>1046</v>
      </c>
      <c r="H342" t="s">
        <v>31</v>
      </c>
      <c r="I342" s="273">
        <v>9200000</v>
      </c>
      <c r="J342" s="273">
        <v>0</v>
      </c>
      <c r="K342" s="273">
        <v>0</v>
      </c>
      <c r="L342" s="273">
        <v>0</v>
      </c>
      <c r="M342">
        <v>57303000</v>
      </c>
      <c r="N342" t="s">
        <v>4357</v>
      </c>
      <c r="O342" t="s">
        <v>4358</v>
      </c>
      <c r="P342" s="222">
        <v>44586</v>
      </c>
      <c r="Q342" s="222">
        <v>44593</v>
      </c>
      <c r="R342" s="222">
        <v>44712</v>
      </c>
      <c r="S342" s="273">
        <v>4600000</v>
      </c>
      <c r="T342" s="273">
        <v>4600000</v>
      </c>
      <c r="U342" s="57">
        <v>16078654</v>
      </c>
      <c r="V342" t="s">
        <v>1083</v>
      </c>
      <c r="W342"/>
      <c r="X342"/>
    </row>
    <row r="343" spans="1:24" hidden="1">
      <c r="A343">
        <v>891780111</v>
      </c>
      <c r="B343" t="s">
        <v>25</v>
      </c>
      <c r="C343" t="s">
        <v>26</v>
      </c>
      <c r="D343" t="s">
        <v>27</v>
      </c>
      <c r="E343" t="s">
        <v>4359</v>
      </c>
      <c r="F343" t="s">
        <v>29</v>
      </c>
      <c r="G343" t="s">
        <v>1046</v>
      </c>
      <c r="H343" t="s">
        <v>31</v>
      </c>
      <c r="I343" s="273">
        <v>10400000</v>
      </c>
      <c r="J343" s="273">
        <v>0</v>
      </c>
      <c r="K343" s="273">
        <v>0</v>
      </c>
      <c r="L343" s="273">
        <v>0</v>
      </c>
      <c r="M343">
        <v>1082920511</v>
      </c>
      <c r="N343" t="s">
        <v>4360</v>
      </c>
      <c r="O343" t="s">
        <v>4361</v>
      </c>
      <c r="P343" s="222">
        <v>44586</v>
      </c>
      <c r="Q343" s="222">
        <v>44593</v>
      </c>
      <c r="R343" s="222">
        <v>44712</v>
      </c>
      <c r="S343" s="273">
        <v>5200000</v>
      </c>
      <c r="T343" s="273">
        <v>5200000</v>
      </c>
      <c r="U343" s="57">
        <v>16078654</v>
      </c>
      <c r="V343" t="s">
        <v>1083</v>
      </c>
      <c r="W343"/>
      <c r="X343"/>
    </row>
    <row r="344" spans="1:24" hidden="1">
      <c r="A344">
        <v>891780111</v>
      </c>
      <c r="B344" t="s">
        <v>25</v>
      </c>
      <c r="C344" t="s">
        <v>93</v>
      </c>
      <c r="D344" t="s">
        <v>27</v>
      </c>
      <c r="E344" t="s">
        <v>4362</v>
      </c>
      <c r="F344" t="s">
        <v>29</v>
      </c>
      <c r="G344" t="s">
        <v>1046</v>
      </c>
      <c r="H344" t="s">
        <v>31</v>
      </c>
      <c r="I344" s="273">
        <v>9200000</v>
      </c>
      <c r="J344" s="273">
        <v>0</v>
      </c>
      <c r="K344" s="273">
        <v>0</v>
      </c>
      <c r="L344" s="273">
        <v>0</v>
      </c>
      <c r="M344">
        <v>1032445669</v>
      </c>
      <c r="N344" t="s">
        <v>4363</v>
      </c>
      <c r="O344" t="s">
        <v>4364</v>
      </c>
      <c r="P344" s="222">
        <v>44587</v>
      </c>
      <c r="Q344" s="222">
        <v>44593</v>
      </c>
      <c r="R344" s="222">
        <v>44712</v>
      </c>
      <c r="S344" s="273">
        <v>4600000</v>
      </c>
      <c r="T344" s="273">
        <v>4600000</v>
      </c>
      <c r="U344" s="223">
        <v>1082868728</v>
      </c>
      <c r="V344" t="s">
        <v>3442</v>
      </c>
      <c r="W344"/>
      <c r="X344"/>
    </row>
    <row r="345" spans="1:24" hidden="1">
      <c r="A345">
        <v>891780111</v>
      </c>
      <c r="B345" t="s">
        <v>25</v>
      </c>
      <c r="C345" t="s">
        <v>26</v>
      </c>
      <c r="D345" t="s">
        <v>27</v>
      </c>
      <c r="E345" t="s">
        <v>4365</v>
      </c>
      <c r="F345" t="s">
        <v>29</v>
      </c>
      <c r="G345" t="s">
        <v>1046</v>
      </c>
      <c r="H345" t="s">
        <v>31</v>
      </c>
      <c r="I345" s="273">
        <v>13200000</v>
      </c>
      <c r="J345" s="273">
        <v>0</v>
      </c>
      <c r="K345" s="273">
        <v>0</v>
      </c>
      <c r="L345" s="273">
        <v>0</v>
      </c>
      <c r="M345">
        <v>1082934147</v>
      </c>
      <c r="N345" t="s">
        <v>4366</v>
      </c>
      <c r="O345" t="s">
        <v>4367</v>
      </c>
      <c r="P345" s="222">
        <v>44587</v>
      </c>
      <c r="Q345" s="222">
        <v>44593</v>
      </c>
      <c r="R345" s="222">
        <v>44712</v>
      </c>
      <c r="S345" s="273">
        <v>6600000</v>
      </c>
      <c r="T345" s="273">
        <v>6600000</v>
      </c>
      <c r="U345" s="57">
        <v>12560219</v>
      </c>
      <c r="V345" t="s">
        <v>4368</v>
      </c>
      <c r="W345"/>
      <c r="X345"/>
    </row>
    <row r="346" spans="1:24" hidden="1">
      <c r="A346">
        <v>891780111</v>
      </c>
      <c r="B346" t="s">
        <v>25</v>
      </c>
      <c r="C346" t="s">
        <v>26</v>
      </c>
      <c r="D346" t="s">
        <v>27</v>
      </c>
      <c r="E346" t="s">
        <v>4369</v>
      </c>
      <c r="F346" t="s">
        <v>29</v>
      </c>
      <c r="G346" t="s">
        <v>1046</v>
      </c>
      <c r="H346" t="s">
        <v>31</v>
      </c>
      <c r="I346" s="273">
        <v>9200000</v>
      </c>
      <c r="J346" s="273">
        <v>0</v>
      </c>
      <c r="K346" s="273">
        <v>0</v>
      </c>
      <c r="L346" s="273">
        <v>0</v>
      </c>
      <c r="M346">
        <v>1082997554</v>
      </c>
      <c r="N346" t="s">
        <v>4370</v>
      </c>
      <c r="O346" t="s">
        <v>4371</v>
      </c>
      <c r="P346" s="222">
        <v>44587</v>
      </c>
      <c r="Q346" s="222">
        <v>44593</v>
      </c>
      <c r="R346" s="222">
        <v>44712</v>
      </c>
      <c r="S346" s="273">
        <v>4600000</v>
      </c>
      <c r="T346" s="273">
        <v>4600000</v>
      </c>
      <c r="U346" s="57">
        <v>1098669877</v>
      </c>
      <c r="V346" t="s">
        <v>4372</v>
      </c>
      <c r="W346"/>
      <c r="X346"/>
    </row>
    <row r="347" spans="1:24" hidden="1">
      <c r="A347">
        <v>891780111</v>
      </c>
      <c r="B347" t="s">
        <v>25</v>
      </c>
      <c r="C347" t="s">
        <v>26</v>
      </c>
      <c r="D347" t="s">
        <v>27</v>
      </c>
      <c r="E347" t="s">
        <v>4373</v>
      </c>
      <c r="F347" t="s">
        <v>29</v>
      </c>
      <c r="G347" t="s">
        <v>1046</v>
      </c>
      <c r="H347" t="s">
        <v>31</v>
      </c>
      <c r="I347" s="273">
        <v>7536000</v>
      </c>
      <c r="J347" s="273">
        <v>0</v>
      </c>
      <c r="K347" s="273">
        <v>0</v>
      </c>
      <c r="L347" s="273">
        <v>0</v>
      </c>
      <c r="M347">
        <v>57461973</v>
      </c>
      <c r="N347" t="s">
        <v>4374</v>
      </c>
      <c r="O347" t="s">
        <v>4375</v>
      </c>
      <c r="P347" s="222">
        <v>44587</v>
      </c>
      <c r="Q347" s="222">
        <v>44587</v>
      </c>
      <c r="R347" s="222">
        <v>44712</v>
      </c>
      <c r="S347" s="273">
        <v>4136000</v>
      </c>
      <c r="T347" s="273">
        <v>3400000</v>
      </c>
      <c r="U347" s="57">
        <v>85460625</v>
      </c>
      <c r="V347" t="s">
        <v>4376</v>
      </c>
      <c r="W347"/>
      <c r="X347"/>
    </row>
    <row r="348" spans="1:24" hidden="1">
      <c r="A348">
        <v>891780111</v>
      </c>
      <c r="B348" t="s">
        <v>25</v>
      </c>
      <c r="C348" t="s">
        <v>26</v>
      </c>
      <c r="D348" t="s">
        <v>27</v>
      </c>
      <c r="E348" t="s">
        <v>4377</v>
      </c>
      <c r="F348" t="s">
        <v>29</v>
      </c>
      <c r="G348" t="s">
        <v>1046</v>
      </c>
      <c r="H348" t="s">
        <v>31</v>
      </c>
      <c r="I348" s="273">
        <v>10400000</v>
      </c>
      <c r="J348" s="273">
        <v>0</v>
      </c>
      <c r="K348" s="273">
        <v>0</v>
      </c>
      <c r="L348" s="273">
        <v>0</v>
      </c>
      <c r="M348">
        <v>36551666</v>
      </c>
      <c r="N348" t="s">
        <v>4378</v>
      </c>
      <c r="O348" t="s">
        <v>4379</v>
      </c>
      <c r="P348" s="222">
        <v>44587</v>
      </c>
      <c r="Q348" s="222">
        <v>44593</v>
      </c>
      <c r="R348" s="222">
        <v>44712</v>
      </c>
      <c r="S348" s="273">
        <v>5200000</v>
      </c>
      <c r="T348" s="273">
        <v>5200000</v>
      </c>
      <c r="U348" s="57">
        <v>85460625</v>
      </c>
      <c r="V348" t="s">
        <v>4376</v>
      </c>
      <c r="W348"/>
      <c r="X348"/>
    </row>
    <row r="349" spans="1:24" hidden="1">
      <c r="A349">
        <v>891780111</v>
      </c>
      <c r="B349" t="s">
        <v>25</v>
      </c>
      <c r="C349" t="s">
        <v>26</v>
      </c>
      <c r="D349" t="s">
        <v>27</v>
      </c>
      <c r="E349" t="s">
        <v>4380</v>
      </c>
      <c r="F349" t="s">
        <v>29</v>
      </c>
      <c r="G349" t="s">
        <v>1046</v>
      </c>
      <c r="H349" t="s">
        <v>31</v>
      </c>
      <c r="I349" s="273">
        <v>6800000</v>
      </c>
      <c r="J349" s="273">
        <v>0</v>
      </c>
      <c r="K349" s="273">
        <v>0</v>
      </c>
      <c r="L349" s="273">
        <v>0</v>
      </c>
      <c r="M349">
        <v>4981121</v>
      </c>
      <c r="N349" t="s">
        <v>4381</v>
      </c>
      <c r="O349" t="s">
        <v>4382</v>
      </c>
      <c r="P349" s="222">
        <v>44587</v>
      </c>
      <c r="Q349" s="222">
        <v>44593</v>
      </c>
      <c r="R349" s="222">
        <v>44712</v>
      </c>
      <c r="S349" s="273">
        <v>3400000</v>
      </c>
      <c r="T349" s="273">
        <v>3400000</v>
      </c>
      <c r="U349" s="223">
        <v>85460625</v>
      </c>
      <c r="V349" t="s">
        <v>4376</v>
      </c>
      <c r="W349"/>
      <c r="X349"/>
    </row>
    <row r="350" spans="1:24" hidden="1">
      <c r="A350">
        <v>891780111</v>
      </c>
      <c r="B350" t="s">
        <v>25</v>
      </c>
      <c r="C350" t="s">
        <v>26</v>
      </c>
      <c r="D350" t="s">
        <v>27</v>
      </c>
      <c r="E350" t="s">
        <v>4383</v>
      </c>
      <c r="F350" t="s">
        <v>29</v>
      </c>
      <c r="G350" t="s">
        <v>1046</v>
      </c>
      <c r="H350" t="s">
        <v>31</v>
      </c>
      <c r="I350" s="273">
        <v>10400000</v>
      </c>
      <c r="J350" s="273">
        <v>0</v>
      </c>
      <c r="K350" s="273">
        <v>0</v>
      </c>
      <c r="L350" s="273">
        <v>0</v>
      </c>
      <c r="M350">
        <v>1100693881</v>
      </c>
      <c r="N350" t="s">
        <v>4384</v>
      </c>
      <c r="O350" t="s">
        <v>4385</v>
      </c>
      <c r="P350" s="222">
        <v>44587</v>
      </c>
      <c r="Q350" s="222">
        <v>44593</v>
      </c>
      <c r="R350" s="222">
        <v>44712</v>
      </c>
      <c r="S350" s="273">
        <v>5200000</v>
      </c>
      <c r="T350" s="273">
        <v>5200000</v>
      </c>
      <c r="U350" s="223">
        <v>84452087</v>
      </c>
      <c r="V350" t="s">
        <v>3449</v>
      </c>
      <c r="W350"/>
      <c r="X350"/>
    </row>
    <row r="351" spans="1:24" hidden="1">
      <c r="A351">
        <v>891780111</v>
      </c>
      <c r="B351" t="s">
        <v>25</v>
      </c>
      <c r="C351" t="s">
        <v>26</v>
      </c>
      <c r="D351" t="s">
        <v>27</v>
      </c>
      <c r="E351" t="s">
        <v>4386</v>
      </c>
      <c r="F351" t="s">
        <v>29</v>
      </c>
      <c r="G351" t="s">
        <v>1046</v>
      </c>
      <c r="H351" t="s">
        <v>31</v>
      </c>
      <c r="I351" s="273">
        <v>6800000</v>
      </c>
      <c r="J351" s="273">
        <v>0</v>
      </c>
      <c r="K351" s="273">
        <v>0</v>
      </c>
      <c r="L351" s="273">
        <v>0</v>
      </c>
      <c r="M351">
        <v>36555376</v>
      </c>
      <c r="N351" t="s">
        <v>4387</v>
      </c>
      <c r="O351" t="s">
        <v>4388</v>
      </c>
      <c r="P351" s="222">
        <v>44587</v>
      </c>
      <c r="Q351" s="222">
        <v>44593</v>
      </c>
      <c r="R351" s="222">
        <v>44712</v>
      </c>
      <c r="S351" s="273">
        <v>3400000</v>
      </c>
      <c r="T351" s="273">
        <v>3400000</v>
      </c>
      <c r="U351" s="223">
        <v>36564011</v>
      </c>
      <c r="V351" t="s">
        <v>4039</v>
      </c>
      <c r="W351"/>
      <c r="X351"/>
    </row>
    <row r="352" spans="1:24" hidden="1">
      <c r="A352">
        <v>891780111</v>
      </c>
      <c r="B352" t="s">
        <v>25</v>
      </c>
      <c r="C352" t="s">
        <v>26</v>
      </c>
      <c r="D352" t="s">
        <v>27</v>
      </c>
      <c r="E352" t="s">
        <v>4389</v>
      </c>
      <c r="F352" t="s">
        <v>29</v>
      </c>
      <c r="G352" t="s">
        <v>1046</v>
      </c>
      <c r="H352" t="s">
        <v>31</v>
      </c>
      <c r="I352" s="273">
        <v>6800000</v>
      </c>
      <c r="J352" s="273">
        <v>0</v>
      </c>
      <c r="K352" s="273">
        <v>0</v>
      </c>
      <c r="L352" s="273">
        <v>0</v>
      </c>
      <c r="M352">
        <v>1082969436</v>
      </c>
      <c r="N352" t="s">
        <v>4390</v>
      </c>
      <c r="O352" t="s">
        <v>4391</v>
      </c>
      <c r="P352" s="222">
        <v>44587</v>
      </c>
      <c r="Q352" s="222">
        <v>44593</v>
      </c>
      <c r="R352" s="222">
        <v>44712</v>
      </c>
      <c r="S352" s="273">
        <v>3400000</v>
      </c>
      <c r="T352" s="273">
        <v>3400000</v>
      </c>
      <c r="U352" s="57">
        <v>36564011</v>
      </c>
      <c r="V352" t="s">
        <v>4039</v>
      </c>
      <c r="W352"/>
      <c r="X352"/>
    </row>
    <row r="353" spans="1:24" hidden="1">
      <c r="A353">
        <v>891780111</v>
      </c>
      <c r="B353" t="s">
        <v>25</v>
      </c>
      <c r="C353" t="s">
        <v>26</v>
      </c>
      <c r="D353" t="s">
        <v>27</v>
      </c>
      <c r="E353" t="s">
        <v>4392</v>
      </c>
      <c r="F353" t="s">
        <v>29</v>
      </c>
      <c r="G353" t="s">
        <v>1046</v>
      </c>
      <c r="H353" t="s">
        <v>31</v>
      </c>
      <c r="I353" s="273">
        <v>9200000</v>
      </c>
      <c r="J353" s="273">
        <v>0</v>
      </c>
      <c r="K353" s="273">
        <v>0</v>
      </c>
      <c r="L353" s="273">
        <v>0</v>
      </c>
      <c r="M353">
        <v>12633153</v>
      </c>
      <c r="N353" t="s">
        <v>4393</v>
      </c>
      <c r="O353" t="s">
        <v>4394</v>
      </c>
      <c r="P353" s="222">
        <v>44587</v>
      </c>
      <c r="Q353" s="222">
        <v>44593</v>
      </c>
      <c r="R353" s="222">
        <v>44712</v>
      </c>
      <c r="S353" s="273">
        <v>4600000</v>
      </c>
      <c r="T353" s="273">
        <v>4600000</v>
      </c>
      <c r="U353" s="223">
        <v>85152695</v>
      </c>
      <c r="V353" s="133" t="s">
        <v>867</v>
      </c>
      <c r="W353"/>
      <c r="X353"/>
    </row>
    <row r="354" spans="1:24" hidden="1">
      <c r="A354">
        <v>891780111</v>
      </c>
      <c r="B354" t="s">
        <v>25</v>
      </c>
      <c r="C354" t="s">
        <v>26</v>
      </c>
      <c r="D354" t="s">
        <v>27</v>
      </c>
      <c r="E354" t="s">
        <v>4395</v>
      </c>
      <c r="F354" t="s">
        <v>29</v>
      </c>
      <c r="G354" t="s">
        <v>1046</v>
      </c>
      <c r="H354" t="s">
        <v>31</v>
      </c>
      <c r="I354" s="273">
        <v>10400000</v>
      </c>
      <c r="J354" s="273">
        <v>0</v>
      </c>
      <c r="K354" s="273">
        <v>0</v>
      </c>
      <c r="L354" s="273">
        <v>0</v>
      </c>
      <c r="M354">
        <v>1082921312</v>
      </c>
      <c r="N354" t="s">
        <v>4396</v>
      </c>
      <c r="O354" t="s">
        <v>4397</v>
      </c>
      <c r="P354" s="222">
        <v>44587</v>
      </c>
      <c r="Q354" s="222">
        <v>44593</v>
      </c>
      <c r="R354" s="222">
        <v>44712</v>
      </c>
      <c r="S354" s="273">
        <v>5200000</v>
      </c>
      <c r="T354" s="273">
        <v>5200000</v>
      </c>
      <c r="U354" s="223">
        <v>36557666</v>
      </c>
      <c r="V354" s="133" t="s">
        <v>3900</v>
      </c>
      <c r="W354"/>
      <c r="X354"/>
    </row>
    <row r="355" spans="1:24" hidden="1">
      <c r="A355">
        <v>891780111</v>
      </c>
      <c r="B355" t="s">
        <v>25</v>
      </c>
      <c r="C355" t="s">
        <v>26</v>
      </c>
      <c r="D355" t="s">
        <v>27</v>
      </c>
      <c r="E355" t="s">
        <v>4398</v>
      </c>
      <c r="F355" t="s">
        <v>29</v>
      </c>
      <c r="G355" t="s">
        <v>1046</v>
      </c>
      <c r="H355" t="s">
        <v>31</v>
      </c>
      <c r="I355" s="273">
        <v>9200000</v>
      </c>
      <c r="J355" s="273">
        <v>0</v>
      </c>
      <c r="K355" s="273">
        <v>0</v>
      </c>
      <c r="L355" s="273">
        <v>0</v>
      </c>
      <c r="M355">
        <v>85449538</v>
      </c>
      <c r="N355" t="s">
        <v>4399</v>
      </c>
      <c r="O355" t="s">
        <v>4400</v>
      </c>
      <c r="P355" s="222">
        <v>44587</v>
      </c>
      <c r="Q355" s="222">
        <v>44593</v>
      </c>
      <c r="R355" s="222">
        <v>44712</v>
      </c>
      <c r="S355" s="273">
        <v>4600000</v>
      </c>
      <c r="T355" s="273">
        <v>4600000</v>
      </c>
      <c r="U355" s="57">
        <v>36557666</v>
      </c>
      <c r="V355" t="s">
        <v>3900</v>
      </c>
      <c r="W355"/>
      <c r="X355"/>
    </row>
    <row r="356" spans="1:24" hidden="1">
      <c r="A356">
        <v>891780111</v>
      </c>
      <c r="B356" t="s">
        <v>25</v>
      </c>
      <c r="C356" t="s">
        <v>26</v>
      </c>
      <c r="D356" t="s">
        <v>27</v>
      </c>
      <c r="E356" t="s">
        <v>4401</v>
      </c>
      <c r="F356" t="s">
        <v>29</v>
      </c>
      <c r="G356" t="s">
        <v>1046</v>
      </c>
      <c r="H356" t="s">
        <v>31</v>
      </c>
      <c r="I356" s="273">
        <v>6800000</v>
      </c>
      <c r="J356" s="273">
        <v>0</v>
      </c>
      <c r="K356" s="273">
        <v>0</v>
      </c>
      <c r="L356" s="273">
        <v>0</v>
      </c>
      <c r="M356">
        <v>19517646</v>
      </c>
      <c r="N356" t="s">
        <v>4402</v>
      </c>
      <c r="O356" t="s">
        <v>4403</v>
      </c>
      <c r="P356" s="222">
        <v>44587</v>
      </c>
      <c r="Q356" s="222">
        <v>44593</v>
      </c>
      <c r="R356" s="222">
        <v>44712</v>
      </c>
      <c r="S356" s="273">
        <v>3400000</v>
      </c>
      <c r="T356" s="273">
        <v>3400000</v>
      </c>
      <c r="U356" s="223">
        <v>85152695</v>
      </c>
      <c r="V356" s="133" t="s">
        <v>867</v>
      </c>
      <c r="W356"/>
      <c r="X356"/>
    </row>
    <row r="357" spans="1:24" hidden="1">
      <c r="A357">
        <v>891780111</v>
      </c>
      <c r="B357" t="s">
        <v>25</v>
      </c>
      <c r="C357" t="s">
        <v>26</v>
      </c>
      <c r="D357" t="s">
        <v>27</v>
      </c>
      <c r="E357" t="s">
        <v>4404</v>
      </c>
      <c r="F357" t="s">
        <v>29</v>
      </c>
      <c r="G357" t="s">
        <v>1046</v>
      </c>
      <c r="H357" t="s">
        <v>31</v>
      </c>
      <c r="I357" s="273">
        <v>13600000</v>
      </c>
      <c r="J357" s="273">
        <v>0</v>
      </c>
      <c r="K357" s="273">
        <v>0</v>
      </c>
      <c r="L357" s="273">
        <v>0</v>
      </c>
      <c r="M357">
        <v>1082863010</v>
      </c>
      <c r="N357" t="s">
        <v>4405</v>
      </c>
      <c r="O357" t="s">
        <v>4406</v>
      </c>
      <c r="P357" s="222">
        <v>44587</v>
      </c>
      <c r="Q357" s="222">
        <v>44593</v>
      </c>
      <c r="R357" s="222">
        <v>44712</v>
      </c>
      <c r="S357" s="273">
        <v>6800000</v>
      </c>
      <c r="T357" s="273">
        <v>6800000</v>
      </c>
      <c r="U357" s="223">
        <v>36557666</v>
      </c>
      <c r="V357" s="133" t="s">
        <v>3900</v>
      </c>
      <c r="W357"/>
      <c r="X357"/>
    </row>
    <row r="358" spans="1:24" hidden="1">
      <c r="A358">
        <v>891780111</v>
      </c>
      <c r="B358" t="s">
        <v>25</v>
      </c>
      <c r="C358" t="s">
        <v>26</v>
      </c>
      <c r="D358" t="s">
        <v>27</v>
      </c>
      <c r="E358" t="s">
        <v>4407</v>
      </c>
      <c r="F358" t="s">
        <v>29</v>
      </c>
      <c r="G358" t="s">
        <v>1046</v>
      </c>
      <c r="H358" t="s">
        <v>31</v>
      </c>
      <c r="I358" s="273">
        <v>8000000</v>
      </c>
      <c r="J358" s="273">
        <v>0</v>
      </c>
      <c r="K358" s="273">
        <v>0</v>
      </c>
      <c r="L358" s="273">
        <v>0</v>
      </c>
      <c r="M358">
        <v>1007642968</v>
      </c>
      <c r="N358" t="s">
        <v>4408</v>
      </c>
      <c r="O358" t="s">
        <v>4409</v>
      </c>
      <c r="P358" s="222">
        <v>44587</v>
      </c>
      <c r="Q358" s="222">
        <v>44593</v>
      </c>
      <c r="R358" s="222">
        <v>44712</v>
      </c>
      <c r="S358" s="273">
        <v>4000000</v>
      </c>
      <c r="T358" s="273">
        <v>4000000</v>
      </c>
      <c r="U358" s="57">
        <v>36557666</v>
      </c>
      <c r="V358" t="s">
        <v>3900</v>
      </c>
      <c r="W358"/>
      <c r="X358"/>
    </row>
    <row r="359" spans="1:24" hidden="1">
      <c r="A359">
        <v>891780111</v>
      </c>
      <c r="B359" t="s">
        <v>25</v>
      </c>
      <c r="C359" t="s">
        <v>26</v>
      </c>
      <c r="D359" t="s">
        <v>27</v>
      </c>
      <c r="E359" t="s">
        <v>4410</v>
      </c>
      <c r="F359" t="s">
        <v>29</v>
      </c>
      <c r="G359" t="s">
        <v>1046</v>
      </c>
      <c r="H359" t="s">
        <v>31</v>
      </c>
      <c r="I359" s="273">
        <v>8000000</v>
      </c>
      <c r="J359" s="273">
        <v>0</v>
      </c>
      <c r="K359" s="273">
        <v>0</v>
      </c>
      <c r="L359" s="273">
        <v>0</v>
      </c>
      <c r="M359">
        <v>1063563098</v>
      </c>
      <c r="N359" t="s">
        <v>4411</v>
      </c>
      <c r="O359" t="s">
        <v>4412</v>
      </c>
      <c r="P359" s="222">
        <v>44587</v>
      </c>
      <c r="Q359" s="222">
        <v>44593</v>
      </c>
      <c r="R359" s="222">
        <v>44712</v>
      </c>
      <c r="S359" s="273">
        <v>4000000</v>
      </c>
      <c r="T359" s="273">
        <v>4000000</v>
      </c>
      <c r="U359" s="57">
        <v>72175282</v>
      </c>
      <c r="V359" t="s">
        <v>3462</v>
      </c>
      <c r="W359"/>
      <c r="X359"/>
    </row>
    <row r="360" spans="1:24" hidden="1">
      <c r="A360">
        <v>891780111</v>
      </c>
      <c r="B360" t="s">
        <v>25</v>
      </c>
      <c r="C360" t="s">
        <v>26</v>
      </c>
      <c r="D360" t="s">
        <v>27</v>
      </c>
      <c r="E360" t="s">
        <v>4413</v>
      </c>
      <c r="F360" t="s">
        <v>29</v>
      </c>
      <c r="G360" t="s">
        <v>1046</v>
      </c>
      <c r="H360" t="s">
        <v>31</v>
      </c>
      <c r="I360" s="273">
        <v>10400000</v>
      </c>
      <c r="J360" s="273">
        <v>0</v>
      </c>
      <c r="K360" s="273">
        <v>0</v>
      </c>
      <c r="L360" s="273">
        <v>0</v>
      </c>
      <c r="M360">
        <v>85448155</v>
      </c>
      <c r="N360" t="s">
        <v>4414</v>
      </c>
      <c r="O360" t="s">
        <v>4415</v>
      </c>
      <c r="P360" s="222">
        <v>44587</v>
      </c>
      <c r="Q360" s="222">
        <v>44593</v>
      </c>
      <c r="R360" s="222">
        <v>44712</v>
      </c>
      <c r="S360" s="273">
        <v>5200000</v>
      </c>
      <c r="T360" s="273">
        <v>5200000</v>
      </c>
      <c r="U360" s="223">
        <v>72175282</v>
      </c>
      <c r="V360" t="s">
        <v>3462</v>
      </c>
      <c r="W360"/>
      <c r="X360"/>
    </row>
    <row r="361" spans="1:24" hidden="1">
      <c r="A361">
        <v>891780111</v>
      </c>
      <c r="B361" t="s">
        <v>25</v>
      </c>
      <c r="C361" t="s">
        <v>26</v>
      </c>
      <c r="D361" t="s">
        <v>27</v>
      </c>
      <c r="E361" t="s">
        <v>4416</v>
      </c>
      <c r="F361" t="s">
        <v>29</v>
      </c>
      <c r="G361" t="s">
        <v>1046</v>
      </c>
      <c r="H361" t="s">
        <v>31</v>
      </c>
      <c r="I361" s="273">
        <v>13200000</v>
      </c>
      <c r="J361" s="273">
        <v>0</v>
      </c>
      <c r="K361" s="273">
        <v>0</v>
      </c>
      <c r="L361" s="273">
        <v>0</v>
      </c>
      <c r="M361">
        <v>7142793</v>
      </c>
      <c r="N361" t="s">
        <v>4417</v>
      </c>
      <c r="O361" t="s">
        <v>4418</v>
      </c>
      <c r="P361" s="222">
        <v>44587</v>
      </c>
      <c r="Q361" s="222">
        <v>44593</v>
      </c>
      <c r="R361" s="222">
        <v>44712</v>
      </c>
      <c r="S361" s="273">
        <v>3300000</v>
      </c>
      <c r="T361" s="273">
        <v>9900000</v>
      </c>
      <c r="U361" s="57">
        <v>85154788</v>
      </c>
      <c r="V361" t="s">
        <v>4084</v>
      </c>
      <c r="W361"/>
      <c r="X361"/>
    </row>
    <row r="362" spans="1:24" hidden="1">
      <c r="A362">
        <v>891780111</v>
      </c>
      <c r="B362" t="s">
        <v>25</v>
      </c>
      <c r="C362" t="s">
        <v>26</v>
      </c>
      <c r="D362" t="s">
        <v>27</v>
      </c>
      <c r="E362" t="s">
        <v>4419</v>
      </c>
      <c r="F362" t="s">
        <v>29</v>
      </c>
      <c r="G362" t="s">
        <v>1046</v>
      </c>
      <c r="H362" t="s">
        <v>31</v>
      </c>
      <c r="I362" s="273">
        <v>9728000</v>
      </c>
      <c r="J362" s="273">
        <v>0</v>
      </c>
      <c r="K362" s="273">
        <v>0</v>
      </c>
      <c r="L362" s="273">
        <v>0</v>
      </c>
      <c r="M362">
        <v>84082554</v>
      </c>
      <c r="N362" t="s">
        <v>4420</v>
      </c>
      <c r="O362" t="s">
        <v>4421</v>
      </c>
      <c r="P362" s="222">
        <v>44587</v>
      </c>
      <c r="Q362" s="222">
        <v>44599</v>
      </c>
      <c r="R362" s="222">
        <v>44712</v>
      </c>
      <c r="S362" s="273">
        <v>4608000</v>
      </c>
      <c r="T362" s="273">
        <v>5120000</v>
      </c>
      <c r="U362" s="57">
        <v>57461216</v>
      </c>
      <c r="V362" t="s">
        <v>3472</v>
      </c>
      <c r="W362"/>
      <c r="X362"/>
    </row>
    <row r="363" spans="1:24" hidden="1">
      <c r="A363">
        <v>891780111</v>
      </c>
      <c r="B363" t="s">
        <v>25</v>
      </c>
      <c r="C363" t="s">
        <v>26</v>
      </c>
      <c r="D363" t="s">
        <v>27</v>
      </c>
      <c r="E363" t="s">
        <v>4422</v>
      </c>
      <c r="F363" t="s">
        <v>29</v>
      </c>
      <c r="G363" t="s">
        <v>1046</v>
      </c>
      <c r="H363" t="s">
        <v>31</v>
      </c>
      <c r="I363" s="273">
        <v>9728000</v>
      </c>
      <c r="J363" s="273">
        <v>0</v>
      </c>
      <c r="K363" s="273">
        <v>0</v>
      </c>
      <c r="L363" s="273">
        <v>0</v>
      </c>
      <c r="M363">
        <v>49782966</v>
      </c>
      <c r="N363" t="s">
        <v>4423</v>
      </c>
      <c r="O363" t="s">
        <v>4271</v>
      </c>
      <c r="P363" s="222">
        <v>44587</v>
      </c>
      <c r="Q363" s="222">
        <v>44599</v>
      </c>
      <c r="R363" s="222">
        <v>44712</v>
      </c>
      <c r="S363" s="273">
        <v>4608000</v>
      </c>
      <c r="T363" s="273">
        <v>5120000</v>
      </c>
      <c r="U363" s="57">
        <v>57461216</v>
      </c>
      <c r="V363" t="s">
        <v>3472</v>
      </c>
      <c r="W363"/>
      <c r="X363"/>
    </row>
    <row r="364" spans="1:24" hidden="1">
      <c r="A364">
        <v>891780111</v>
      </c>
      <c r="B364" t="s">
        <v>25</v>
      </c>
      <c r="C364" t="s">
        <v>26</v>
      </c>
      <c r="D364" t="s">
        <v>27</v>
      </c>
      <c r="E364" t="s">
        <v>4424</v>
      </c>
      <c r="F364" t="s">
        <v>29</v>
      </c>
      <c r="G364" t="s">
        <v>1046</v>
      </c>
      <c r="H364" t="s">
        <v>31</v>
      </c>
      <c r="I364" s="273">
        <v>20000000</v>
      </c>
      <c r="J364" s="273">
        <v>0</v>
      </c>
      <c r="K364" s="273">
        <v>0</v>
      </c>
      <c r="L364" s="273">
        <v>0</v>
      </c>
      <c r="M364">
        <v>1018413783</v>
      </c>
      <c r="N364" t="s">
        <v>4425</v>
      </c>
      <c r="O364" t="s">
        <v>4426</v>
      </c>
      <c r="P364" s="222">
        <v>44587</v>
      </c>
      <c r="Q364" s="222">
        <v>44593</v>
      </c>
      <c r="R364" s="222">
        <v>44712</v>
      </c>
      <c r="S364" s="273">
        <v>10000000</v>
      </c>
      <c r="T364" s="273">
        <v>10000000</v>
      </c>
      <c r="U364" s="57">
        <v>57461216</v>
      </c>
      <c r="V364" t="s">
        <v>3472</v>
      </c>
      <c r="W364"/>
      <c r="X364"/>
    </row>
    <row r="365" spans="1:24" hidden="1">
      <c r="A365">
        <v>891780111</v>
      </c>
      <c r="B365" t="s">
        <v>25</v>
      </c>
      <c r="C365" t="s">
        <v>26</v>
      </c>
      <c r="D365" t="s">
        <v>27</v>
      </c>
      <c r="E365" t="s">
        <v>4427</v>
      </c>
      <c r="F365" t="s">
        <v>29</v>
      </c>
      <c r="G365" t="s">
        <v>1046</v>
      </c>
      <c r="H365" t="s">
        <v>31</v>
      </c>
      <c r="I365" s="273">
        <v>8740000</v>
      </c>
      <c r="J365" s="273">
        <v>0</v>
      </c>
      <c r="K365" s="273">
        <v>0</v>
      </c>
      <c r="L365" s="273">
        <v>0</v>
      </c>
      <c r="M365">
        <v>85450183</v>
      </c>
      <c r="N365" t="s">
        <v>4428</v>
      </c>
      <c r="O365" t="s">
        <v>4429</v>
      </c>
      <c r="P365" s="222">
        <v>44587</v>
      </c>
      <c r="Q365" s="222">
        <v>44599</v>
      </c>
      <c r="R365" s="222">
        <v>44712</v>
      </c>
      <c r="S365" s="273">
        <v>4140000</v>
      </c>
      <c r="T365" s="273">
        <v>4600000</v>
      </c>
      <c r="U365" s="57">
        <v>57461216</v>
      </c>
      <c r="V365" t="s">
        <v>3472</v>
      </c>
      <c r="W365"/>
      <c r="X365"/>
    </row>
    <row r="366" spans="1:24" hidden="1">
      <c r="A366">
        <v>891780111</v>
      </c>
      <c r="B366" t="s">
        <v>25</v>
      </c>
      <c r="C366" t="s">
        <v>26</v>
      </c>
      <c r="D366" t="s">
        <v>27</v>
      </c>
      <c r="E366" t="s">
        <v>4430</v>
      </c>
      <c r="F366" t="s">
        <v>29</v>
      </c>
      <c r="G366" t="s">
        <v>1046</v>
      </c>
      <c r="H366" t="s">
        <v>31</v>
      </c>
      <c r="I366" s="273">
        <v>9728000</v>
      </c>
      <c r="J366" s="273">
        <v>0</v>
      </c>
      <c r="K366" s="273">
        <v>0</v>
      </c>
      <c r="L366" s="273">
        <v>0</v>
      </c>
      <c r="M366">
        <v>79994976</v>
      </c>
      <c r="N366" t="s">
        <v>4431</v>
      </c>
      <c r="O366" t="s">
        <v>4271</v>
      </c>
      <c r="P366" s="222">
        <v>44587</v>
      </c>
      <c r="Q366" s="222">
        <v>44599</v>
      </c>
      <c r="R366" s="222">
        <v>44712</v>
      </c>
      <c r="S366" s="273">
        <v>4608000</v>
      </c>
      <c r="T366" s="273">
        <v>5120000</v>
      </c>
      <c r="U366" s="57">
        <v>57461216</v>
      </c>
      <c r="V366" t="s">
        <v>3472</v>
      </c>
      <c r="W366"/>
      <c r="X366"/>
    </row>
    <row r="367" spans="1:24" hidden="1">
      <c r="A367">
        <v>891780111</v>
      </c>
      <c r="B367" t="s">
        <v>25</v>
      </c>
      <c r="C367" t="s">
        <v>26</v>
      </c>
      <c r="D367" t="s">
        <v>27</v>
      </c>
      <c r="E367" t="s">
        <v>4432</v>
      </c>
      <c r="F367" t="s">
        <v>29</v>
      </c>
      <c r="G367" t="s">
        <v>1046</v>
      </c>
      <c r="H367" t="s">
        <v>31</v>
      </c>
      <c r="I367" s="273">
        <v>10240000</v>
      </c>
      <c r="J367" s="273">
        <v>0</v>
      </c>
      <c r="K367" s="273">
        <v>0</v>
      </c>
      <c r="L367" s="273">
        <v>0</v>
      </c>
      <c r="M367">
        <v>1032496058</v>
      </c>
      <c r="N367" t="s">
        <v>4433</v>
      </c>
      <c r="O367" t="s">
        <v>4434</v>
      </c>
      <c r="P367" s="222">
        <v>44587</v>
      </c>
      <c r="Q367" s="222">
        <v>44593</v>
      </c>
      <c r="R367" s="222">
        <v>44712</v>
      </c>
      <c r="S367" s="273">
        <v>5120000</v>
      </c>
      <c r="T367" s="273">
        <v>5120000</v>
      </c>
      <c r="U367" s="57">
        <v>57461216</v>
      </c>
      <c r="V367" t="s">
        <v>3472</v>
      </c>
      <c r="W367"/>
      <c r="X367"/>
    </row>
    <row r="368" spans="1:24" hidden="1">
      <c r="A368">
        <v>891780111</v>
      </c>
      <c r="B368" t="s">
        <v>25</v>
      </c>
      <c r="C368" t="s">
        <v>26</v>
      </c>
      <c r="D368" t="s">
        <v>27</v>
      </c>
      <c r="E368" t="s">
        <v>4435</v>
      </c>
      <c r="F368" t="s">
        <v>29</v>
      </c>
      <c r="G368" t="s">
        <v>1046</v>
      </c>
      <c r="H368" t="s">
        <v>31</v>
      </c>
      <c r="I368" s="273">
        <v>11600000</v>
      </c>
      <c r="J368" s="273">
        <v>0</v>
      </c>
      <c r="K368" s="273">
        <v>0</v>
      </c>
      <c r="L368" s="273">
        <v>0</v>
      </c>
      <c r="M368">
        <v>1082978683</v>
      </c>
      <c r="N368" t="s">
        <v>4436</v>
      </c>
      <c r="O368" t="s">
        <v>4437</v>
      </c>
      <c r="P368" s="222">
        <v>44587</v>
      </c>
      <c r="Q368" s="222">
        <v>44593</v>
      </c>
      <c r="R368" s="222">
        <v>44712</v>
      </c>
      <c r="S368" s="273">
        <v>5800000</v>
      </c>
      <c r="T368" s="273">
        <v>5800000</v>
      </c>
      <c r="U368" s="57">
        <v>1082866408</v>
      </c>
      <c r="V368" t="s">
        <v>3296</v>
      </c>
      <c r="W368"/>
      <c r="X368"/>
    </row>
    <row r="369" spans="1:24" hidden="1">
      <c r="A369">
        <v>891780111</v>
      </c>
      <c r="B369" t="s">
        <v>25</v>
      </c>
      <c r="C369" t="s">
        <v>26</v>
      </c>
      <c r="D369" t="s">
        <v>27</v>
      </c>
      <c r="E369" t="s">
        <v>4438</v>
      </c>
      <c r="F369" t="s">
        <v>29</v>
      </c>
      <c r="G369" t="s">
        <v>1046</v>
      </c>
      <c r="H369" t="s">
        <v>31</v>
      </c>
      <c r="I369" s="273">
        <v>8000000</v>
      </c>
      <c r="J369" s="273">
        <v>0</v>
      </c>
      <c r="K369" s="273">
        <v>0</v>
      </c>
      <c r="L369" s="273">
        <v>0</v>
      </c>
      <c r="M369">
        <v>1049615490</v>
      </c>
      <c r="N369" t="s">
        <v>4439</v>
      </c>
      <c r="O369" t="s">
        <v>4440</v>
      </c>
      <c r="P369" s="222">
        <v>44587</v>
      </c>
      <c r="Q369" s="222">
        <v>44593</v>
      </c>
      <c r="R369" s="222">
        <v>44712</v>
      </c>
      <c r="S369" s="273">
        <v>4000000</v>
      </c>
      <c r="T369" s="273">
        <v>4000000</v>
      </c>
      <c r="U369" s="57">
        <v>1082866408</v>
      </c>
      <c r="V369" t="s">
        <v>3296</v>
      </c>
      <c r="W369"/>
      <c r="X369"/>
    </row>
    <row r="370" spans="1:24" hidden="1">
      <c r="A370">
        <v>891780111</v>
      </c>
      <c r="B370" t="s">
        <v>25</v>
      </c>
      <c r="C370" t="s">
        <v>26</v>
      </c>
      <c r="D370" t="s">
        <v>27</v>
      </c>
      <c r="E370" t="s">
        <v>4441</v>
      </c>
      <c r="F370" t="s">
        <v>29</v>
      </c>
      <c r="G370" t="s">
        <v>1046</v>
      </c>
      <c r="H370" t="s">
        <v>31</v>
      </c>
      <c r="I370" s="273">
        <v>6800000</v>
      </c>
      <c r="J370" s="273">
        <v>0</v>
      </c>
      <c r="K370" s="273">
        <v>0</v>
      </c>
      <c r="L370" s="273">
        <v>0</v>
      </c>
      <c r="M370">
        <v>1082915107</v>
      </c>
      <c r="N370" t="s">
        <v>4442</v>
      </c>
      <c r="O370" t="s">
        <v>4443</v>
      </c>
      <c r="P370" s="222">
        <v>44587</v>
      </c>
      <c r="Q370" s="222">
        <v>44593</v>
      </c>
      <c r="R370" s="222">
        <v>44712</v>
      </c>
      <c r="S370" s="273">
        <v>3400000</v>
      </c>
      <c r="T370" s="273">
        <v>3400000</v>
      </c>
      <c r="U370" s="57">
        <v>1082866408</v>
      </c>
      <c r="V370" t="s">
        <v>3296</v>
      </c>
      <c r="W370"/>
      <c r="X370"/>
    </row>
    <row r="371" spans="1:24" hidden="1">
      <c r="A371">
        <v>891780111</v>
      </c>
      <c r="B371" t="s">
        <v>25</v>
      </c>
      <c r="C371" t="s">
        <v>26</v>
      </c>
      <c r="D371" t="s">
        <v>27</v>
      </c>
      <c r="E371" t="s">
        <v>4444</v>
      </c>
      <c r="F371" t="s">
        <v>29</v>
      </c>
      <c r="G371" t="s">
        <v>1046</v>
      </c>
      <c r="H371" t="s">
        <v>31</v>
      </c>
      <c r="I371" s="273">
        <v>10400000</v>
      </c>
      <c r="J371" s="273">
        <v>0</v>
      </c>
      <c r="K371" s="273">
        <v>0</v>
      </c>
      <c r="L371" s="273">
        <v>0</v>
      </c>
      <c r="M371">
        <v>1082953501</v>
      </c>
      <c r="N371" t="s">
        <v>4445</v>
      </c>
      <c r="O371" t="s">
        <v>4446</v>
      </c>
      <c r="P371" s="222">
        <v>44587</v>
      </c>
      <c r="Q371" s="222">
        <v>44593</v>
      </c>
      <c r="R371" s="222">
        <v>44712</v>
      </c>
      <c r="S371" s="273">
        <v>5200000</v>
      </c>
      <c r="T371" s="273">
        <v>5200000</v>
      </c>
      <c r="U371" s="57">
        <v>1082866408</v>
      </c>
      <c r="V371" t="s">
        <v>3296</v>
      </c>
      <c r="W371"/>
      <c r="X371"/>
    </row>
    <row r="372" spans="1:24" hidden="1">
      <c r="A372">
        <v>891780111</v>
      </c>
      <c r="B372" t="s">
        <v>25</v>
      </c>
      <c r="C372" t="s">
        <v>26</v>
      </c>
      <c r="D372" t="s">
        <v>27</v>
      </c>
      <c r="E372" t="s">
        <v>4447</v>
      </c>
      <c r="F372" t="s">
        <v>29</v>
      </c>
      <c r="G372" t="s">
        <v>1046</v>
      </c>
      <c r="H372" t="s">
        <v>31</v>
      </c>
      <c r="I372" s="273">
        <v>10400000</v>
      </c>
      <c r="J372" s="273">
        <v>0</v>
      </c>
      <c r="K372" s="273">
        <v>0</v>
      </c>
      <c r="L372" s="273">
        <v>0</v>
      </c>
      <c r="M372">
        <v>1082854051</v>
      </c>
      <c r="N372" t="s">
        <v>4448</v>
      </c>
      <c r="O372" t="s">
        <v>4449</v>
      </c>
      <c r="P372" s="222">
        <v>44587</v>
      </c>
      <c r="Q372" s="222">
        <v>44593</v>
      </c>
      <c r="R372" s="222">
        <v>44712</v>
      </c>
      <c r="S372" s="273">
        <v>5200000</v>
      </c>
      <c r="T372" s="273">
        <v>5200000</v>
      </c>
      <c r="U372" s="57">
        <v>1082866408</v>
      </c>
      <c r="V372" t="s">
        <v>3296</v>
      </c>
      <c r="W372"/>
      <c r="X372"/>
    </row>
    <row r="373" spans="1:24" hidden="1">
      <c r="A373">
        <v>891780111</v>
      </c>
      <c r="B373" t="s">
        <v>25</v>
      </c>
      <c r="C373" t="s">
        <v>26</v>
      </c>
      <c r="D373" t="s">
        <v>27</v>
      </c>
      <c r="E373" t="s">
        <v>4450</v>
      </c>
      <c r="F373" t="s">
        <v>29</v>
      </c>
      <c r="G373" t="s">
        <v>1046</v>
      </c>
      <c r="H373" t="s">
        <v>31</v>
      </c>
      <c r="I373" s="273">
        <v>11600000</v>
      </c>
      <c r="J373" s="273">
        <v>0</v>
      </c>
      <c r="K373" s="273">
        <v>0</v>
      </c>
      <c r="L373" s="273">
        <v>0</v>
      </c>
      <c r="M373">
        <v>30766322</v>
      </c>
      <c r="N373" t="s">
        <v>4451</v>
      </c>
      <c r="O373" t="s">
        <v>4452</v>
      </c>
      <c r="P373" s="222">
        <v>44587</v>
      </c>
      <c r="Q373" s="222">
        <v>44593</v>
      </c>
      <c r="R373" s="222">
        <v>44712</v>
      </c>
      <c r="S373" s="273">
        <v>5800000</v>
      </c>
      <c r="T373" s="273">
        <v>5800000</v>
      </c>
      <c r="U373" s="57">
        <v>1082866408</v>
      </c>
      <c r="V373" t="s">
        <v>3296</v>
      </c>
      <c r="W373"/>
      <c r="X373"/>
    </row>
    <row r="374" spans="1:24" hidden="1">
      <c r="A374">
        <v>891780111</v>
      </c>
      <c r="B374" t="s">
        <v>25</v>
      </c>
      <c r="C374" t="s">
        <v>26</v>
      </c>
      <c r="D374" t="s">
        <v>27</v>
      </c>
      <c r="E374" t="s">
        <v>4453</v>
      </c>
      <c r="F374" t="s">
        <v>29</v>
      </c>
      <c r="G374" t="s">
        <v>1046</v>
      </c>
      <c r="H374" t="s">
        <v>31</v>
      </c>
      <c r="I374" s="273">
        <v>9200000</v>
      </c>
      <c r="J374" s="273">
        <v>0</v>
      </c>
      <c r="K374" s="273">
        <v>0</v>
      </c>
      <c r="L374" s="273">
        <v>0</v>
      </c>
      <c r="M374">
        <v>1065837255</v>
      </c>
      <c r="N374" t="s">
        <v>4454</v>
      </c>
      <c r="O374" t="s">
        <v>4455</v>
      </c>
      <c r="P374" s="222">
        <v>44587</v>
      </c>
      <c r="Q374" s="222">
        <v>44593</v>
      </c>
      <c r="R374" s="222">
        <v>44712</v>
      </c>
      <c r="S374" s="273">
        <v>4600000</v>
      </c>
      <c r="T374" s="273">
        <v>4600000</v>
      </c>
      <c r="U374" s="57">
        <v>1082866408</v>
      </c>
      <c r="V374" t="s">
        <v>3296</v>
      </c>
      <c r="W374"/>
      <c r="X374"/>
    </row>
    <row r="375" spans="1:24" hidden="1">
      <c r="A375">
        <v>891780111</v>
      </c>
      <c r="B375" t="s">
        <v>25</v>
      </c>
      <c r="C375" t="s">
        <v>26</v>
      </c>
      <c r="D375" t="s">
        <v>27</v>
      </c>
      <c r="E375" t="s">
        <v>4456</v>
      </c>
      <c r="F375" t="s">
        <v>29</v>
      </c>
      <c r="G375" t="s">
        <v>1046</v>
      </c>
      <c r="H375" t="s">
        <v>31</v>
      </c>
      <c r="I375" s="273">
        <v>11600000</v>
      </c>
      <c r="J375" s="273">
        <v>0</v>
      </c>
      <c r="K375" s="273">
        <v>0</v>
      </c>
      <c r="L375" s="273">
        <v>0</v>
      </c>
      <c r="M375">
        <v>1082923928</v>
      </c>
      <c r="N375" t="s">
        <v>4457</v>
      </c>
      <c r="O375" t="s">
        <v>4458</v>
      </c>
      <c r="P375" s="222">
        <v>44587</v>
      </c>
      <c r="Q375" s="222">
        <v>44593</v>
      </c>
      <c r="R375" s="222">
        <v>44712</v>
      </c>
      <c r="S375" s="273">
        <v>5800000</v>
      </c>
      <c r="T375" s="273">
        <v>5800000</v>
      </c>
      <c r="U375" s="57">
        <v>26668285</v>
      </c>
      <c r="V375" t="s">
        <v>3773</v>
      </c>
      <c r="W375"/>
      <c r="X375"/>
    </row>
    <row r="376" spans="1:24" hidden="1">
      <c r="A376">
        <v>891780111</v>
      </c>
      <c r="B376" t="s">
        <v>25</v>
      </c>
      <c r="C376" t="s">
        <v>26</v>
      </c>
      <c r="D376" t="s">
        <v>27</v>
      </c>
      <c r="E376" t="s">
        <v>4459</v>
      </c>
      <c r="F376" t="s">
        <v>29</v>
      </c>
      <c r="G376" t="s">
        <v>1046</v>
      </c>
      <c r="H376" t="s">
        <v>31</v>
      </c>
      <c r="I376" s="273">
        <v>16000000</v>
      </c>
      <c r="J376" s="273">
        <v>0</v>
      </c>
      <c r="K376" s="273">
        <v>0</v>
      </c>
      <c r="L376" s="273">
        <v>0</v>
      </c>
      <c r="M376">
        <v>85467022</v>
      </c>
      <c r="N376" t="s">
        <v>4460</v>
      </c>
      <c r="O376" t="s">
        <v>4461</v>
      </c>
      <c r="P376" s="222">
        <v>44587</v>
      </c>
      <c r="Q376" s="222">
        <v>44593</v>
      </c>
      <c r="R376" s="222">
        <v>44712</v>
      </c>
      <c r="S376" s="273">
        <v>8000000</v>
      </c>
      <c r="T376" s="273">
        <v>8000000</v>
      </c>
      <c r="U376" s="57">
        <v>85449357</v>
      </c>
      <c r="V376" t="s">
        <v>3357</v>
      </c>
      <c r="W376"/>
      <c r="X376"/>
    </row>
    <row r="377" spans="1:24" hidden="1">
      <c r="A377">
        <v>891780111</v>
      </c>
      <c r="B377" t="s">
        <v>25</v>
      </c>
      <c r="C377" t="s">
        <v>26</v>
      </c>
      <c r="D377" t="s">
        <v>27</v>
      </c>
      <c r="E377" t="s">
        <v>4462</v>
      </c>
      <c r="F377" t="s">
        <v>29</v>
      </c>
      <c r="G377" t="s">
        <v>1046</v>
      </c>
      <c r="H377" t="s">
        <v>31</v>
      </c>
      <c r="I377" s="273">
        <v>13200000</v>
      </c>
      <c r="J377" s="273">
        <v>0</v>
      </c>
      <c r="K377" s="273">
        <v>0</v>
      </c>
      <c r="L377" s="273">
        <v>0</v>
      </c>
      <c r="M377">
        <v>57297861</v>
      </c>
      <c r="N377" t="s">
        <v>4463</v>
      </c>
      <c r="O377" t="s">
        <v>4464</v>
      </c>
      <c r="P377" s="222">
        <v>44587</v>
      </c>
      <c r="Q377" s="222">
        <v>44593</v>
      </c>
      <c r="R377" s="222">
        <v>44712</v>
      </c>
      <c r="S377" s="273">
        <v>0</v>
      </c>
      <c r="T377" s="273">
        <v>13200000</v>
      </c>
      <c r="U377" s="57">
        <v>85449357</v>
      </c>
      <c r="V377" t="s">
        <v>3357</v>
      </c>
      <c r="W377"/>
      <c r="X377"/>
    </row>
    <row r="378" spans="1:24" hidden="1">
      <c r="A378">
        <v>891780111</v>
      </c>
      <c r="B378" t="s">
        <v>25</v>
      </c>
      <c r="C378" t="s">
        <v>26</v>
      </c>
      <c r="D378" t="s">
        <v>27</v>
      </c>
      <c r="E378" t="s">
        <v>4465</v>
      </c>
      <c r="F378" t="s">
        <v>29</v>
      </c>
      <c r="G378" t="s">
        <v>1046</v>
      </c>
      <c r="H378" t="s">
        <v>31</v>
      </c>
      <c r="I378" s="273">
        <v>20400000</v>
      </c>
      <c r="J378" s="273">
        <v>0</v>
      </c>
      <c r="K378" s="273">
        <v>0</v>
      </c>
      <c r="L378" s="273">
        <v>0</v>
      </c>
      <c r="M378">
        <v>51807152</v>
      </c>
      <c r="N378" t="s">
        <v>4466</v>
      </c>
      <c r="O378" t="s">
        <v>4467</v>
      </c>
      <c r="P378" s="222">
        <v>44587</v>
      </c>
      <c r="Q378" s="222">
        <v>44593</v>
      </c>
      <c r="R378" s="222">
        <v>44712</v>
      </c>
      <c r="S378" s="273">
        <v>10200000</v>
      </c>
      <c r="T378" s="273">
        <v>10200000</v>
      </c>
      <c r="U378" s="57">
        <v>85449357</v>
      </c>
      <c r="V378" t="s">
        <v>3357</v>
      </c>
      <c r="W378"/>
      <c r="X378"/>
    </row>
    <row r="379" spans="1:24" hidden="1">
      <c r="A379">
        <v>891780111</v>
      </c>
      <c r="B379" t="s">
        <v>25</v>
      </c>
      <c r="C379" t="s">
        <v>26</v>
      </c>
      <c r="D379" t="s">
        <v>27</v>
      </c>
      <c r="E379" t="s">
        <v>4468</v>
      </c>
      <c r="F379" t="s">
        <v>29</v>
      </c>
      <c r="G379" t="s">
        <v>1046</v>
      </c>
      <c r="H379" t="s">
        <v>31</v>
      </c>
      <c r="I379" s="273">
        <v>11440000</v>
      </c>
      <c r="J379" s="273">
        <v>0</v>
      </c>
      <c r="K379" s="273">
        <v>0</v>
      </c>
      <c r="L379" s="273">
        <v>0</v>
      </c>
      <c r="M379">
        <v>1082952176</v>
      </c>
      <c r="N379" t="s">
        <v>4469</v>
      </c>
      <c r="O379" t="s">
        <v>4470</v>
      </c>
      <c r="P379" s="222">
        <v>44587</v>
      </c>
      <c r="Q379" s="222">
        <v>44587</v>
      </c>
      <c r="R379" s="222">
        <v>44712</v>
      </c>
      <c r="S379" s="273">
        <v>6240000</v>
      </c>
      <c r="T379" s="273">
        <v>5200000</v>
      </c>
      <c r="U379" s="223">
        <v>85449357</v>
      </c>
      <c r="V379" t="s">
        <v>3357</v>
      </c>
      <c r="W379"/>
      <c r="X379"/>
    </row>
    <row r="380" spans="1:24" hidden="1">
      <c r="A380">
        <v>891780111</v>
      </c>
      <c r="B380" t="s">
        <v>25</v>
      </c>
      <c r="C380" t="s">
        <v>26</v>
      </c>
      <c r="D380" t="s">
        <v>27</v>
      </c>
      <c r="E380" t="s">
        <v>4471</v>
      </c>
      <c r="F380" t="s">
        <v>29</v>
      </c>
      <c r="G380" t="s">
        <v>1046</v>
      </c>
      <c r="H380" t="s">
        <v>31</v>
      </c>
      <c r="I380" s="273">
        <v>12663000</v>
      </c>
      <c r="J380" s="273">
        <v>0</v>
      </c>
      <c r="K380" s="273">
        <v>0</v>
      </c>
      <c r="L380" s="273">
        <v>0</v>
      </c>
      <c r="M380">
        <v>26671795</v>
      </c>
      <c r="N380" t="s">
        <v>4472</v>
      </c>
      <c r="O380" t="s">
        <v>4473</v>
      </c>
      <c r="P380" s="222">
        <v>44587</v>
      </c>
      <c r="Q380" s="222">
        <v>44587</v>
      </c>
      <c r="R380" s="222">
        <v>44712</v>
      </c>
      <c r="S380" s="273">
        <v>6863000</v>
      </c>
      <c r="T380" s="273">
        <v>5800000</v>
      </c>
      <c r="U380" s="223">
        <v>12548945</v>
      </c>
      <c r="V380" t="s">
        <v>4474</v>
      </c>
      <c r="W380"/>
      <c r="X380"/>
    </row>
    <row r="381" spans="1:24" hidden="1">
      <c r="A381">
        <v>891780111</v>
      </c>
      <c r="B381" t="s">
        <v>25</v>
      </c>
      <c r="C381" t="s">
        <v>26</v>
      </c>
      <c r="D381" t="s">
        <v>27</v>
      </c>
      <c r="E381" t="s">
        <v>4475</v>
      </c>
      <c r="F381" t="s">
        <v>29</v>
      </c>
      <c r="G381" t="s">
        <v>1046</v>
      </c>
      <c r="H381" t="s">
        <v>31</v>
      </c>
      <c r="I381" s="273">
        <v>10400000</v>
      </c>
      <c r="J381" s="273">
        <v>0</v>
      </c>
      <c r="K381" s="273">
        <v>0</v>
      </c>
      <c r="L381" s="273">
        <v>0</v>
      </c>
      <c r="M381">
        <v>1100547297</v>
      </c>
      <c r="N381" t="s">
        <v>2507</v>
      </c>
      <c r="O381" t="s">
        <v>4476</v>
      </c>
      <c r="P381" s="222">
        <v>44587</v>
      </c>
      <c r="Q381" s="222">
        <v>44593</v>
      </c>
      <c r="R381" s="222">
        <v>44712</v>
      </c>
      <c r="S381" s="273">
        <v>5200000</v>
      </c>
      <c r="T381" s="273">
        <v>5200000</v>
      </c>
      <c r="U381" s="224">
        <v>12548945</v>
      </c>
      <c r="V381" t="s">
        <v>4474</v>
      </c>
      <c r="W381"/>
      <c r="X381"/>
    </row>
    <row r="382" spans="1:24" hidden="1">
      <c r="A382">
        <v>891780111</v>
      </c>
      <c r="B382" t="s">
        <v>25</v>
      </c>
      <c r="C382" t="s">
        <v>26</v>
      </c>
      <c r="D382" t="s">
        <v>27</v>
      </c>
      <c r="E382" t="s">
        <v>4477</v>
      </c>
      <c r="F382" t="s">
        <v>29</v>
      </c>
      <c r="G382" t="s">
        <v>1046</v>
      </c>
      <c r="H382" t="s">
        <v>31</v>
      </c>
      <c r="I382" s="273">
        <v>14000000</v>
      </c>
      <c r="J382" s="273">
        <v>0</v>
      </c>
      <c r="K382" s="273">
        <v>0</v>
      </c>
      <c r="L382" s="273">
        <v>0</v>
      </c>
      <c r="M382">
        <v>70117397</v>
      </c>
      <c r="N382" t="s">
        <v>4478</v>
      </c>
      <c r="O382" t="s">
        <v>4479</v>
      </c>
      <c r="P382" s="222">
        <v>44587</v>
      </c>
      <c r="Q382" s="222">
        <v>44593</v>
      </c>
      <c r="R382" s="222">
        <v>44712</v>
      </c>
      <c r="S382" s="273">
        <v>7000000</v>
      </c>
      <c r="T382" s="273">
        <v>7000000</v>
      </c>
      <c r="U382" s="223">
        <v>7144175</v>
      </c>
      <c r="V382" t="s">
        <v>3776</v>
      </c>
      <c r="W382"/>
      <c r="X382"/>
    </row>
    <row r="383" spans="1:24" hidden="1">
      <c r="A383">
        <v>891780111</v>
      </c>
      <c r="B383" t="s">
        <v>25</v>
      </c>
      <c r="C383" t="s">
        <v>26</v>
      </c>
      <c r="D383" t="s">
        <v>27</v>
      </c>
      <c r="E383" t="s">
        <v>4480</v>
      </c>
      <c r="F383" t="s">
        <v>29</v>
      </c>
      <c r="G383" t="s">
        <v>1046</v>
      </c>
      <c r="H383" t="s">
        <v>31</v>
      </c>
      <c r="I383" s="273">
        <v>6800000</v>
      </c>
      <c r="J383" s="273">
        <v>0</v>
      </c>
      <c r="K383" s="273">
        <v>0</v>
      </c>
      <c r="L383" s="273">
        <v>0</v>
      </c>
      <c r="M383">
        <v>84459678</v>
      </c>
      <c r="N383" t="s">
        <v>4481</v>
      </c>
      <c r="O383" t="s">
        <v>4111</v>
      </c>
      <c r="P383" s="222">
        <v>44587</v>
      </c>
      <c r="Q383" s="222">
        <v>44593</v>
      </c>
      <c r="R383" s="222">
        <v>44712</v>
      </c>
      <c r="S383" s="273">
        <v>3400000</v>
      </c>
      <c r="T383" s="273">
        <v>3400000</v>
      </c>
      <c r="U383" s="57">
        <v>84452087</v>
      </c>
      <c r="V383" t="s">
        <v>3449</v>
      </c>
      <c r="W383"/>
      <c r="X383"/>
    </row>
    <row r="384" spans="1:24" hidden="1">
      <c r="A384">
        <v>891780111</v>
      </c>
      <c r="B384" t="s">
        <v>25</v>
      </c>
      <c r="C384" t="s">
        <v>26</v>
      </c>
      <c r="D384" t="s">
        <v>27</v>
      </c>
      <c r="E384" t="s">
        <v>4482</v>
      </c>
      <c r="F384" t="s">
        <v>29</v>
      </c>
      <c r="G384" t="s">
        <v>1046</v>
      </c>
      <c r="H384" t="s">
        <v>31</v>
      </c>
      <c r="I384" s="273">
        <v>6800000</v>
      </c>
      <c r="J384" s="273">
        <v>0</v>
      </c>
      <c r="K384" s="273">
        <v>0</v>
      </c>
      <c r="L384" s="273">
        <v>0</v>
      </c>
      <c r="M384">
        <v>57435172</v>
      </c>
      <c r="N384" t="s">
        <v>4483</v>
      </c>
      <c r="O384" t="s">
        <v>4127</v>
      </c>
      <c r="P384" s="222">
        <v>44587</v>
      </c>
      <c r="Q384" s="222">
        <v>44593</v>
      </c>
      <c r="R384" s="222">
        <v>44712</v>
      </c>
      <c r="S384" s="273">
        <v>3400000</v>
      </c>
      <c r="T384" s="273">
        <v>3400000</v>
      </c>
      <c r="U384" s="57">
        <v>57444673</v>
      </c>
      <c r="V384" t="s">
        <v>3520</v>
      </c>
      <c r="W384"/>
      <c r="X384"/>
    </row>
    <row r="385" spans="1:24" hidden="1">
      <c r="A385">
        <v>891780111</v>
      </c>
      <c r="B385" t="s">
        <v>25</v>
      </c>
      <c r="C385" t="s">
        <v>26</v>
      </c>
      <c r="D385" t="s">
        <v>27</v>
      </c>
      <c r="E385" t="s">
        <v>4484</v>
      </c>
      <c r="F385" t="s">
        <v>29</v>
      </c>
      <c r="G385" t="s">
        <v>1046</v>
      </c>
      <c r="H385" t="s">
        <v>31</v>
      </c>
      <c r="I385" s="273">
        <v>6800000</v>
      </c>
      <c r="J385" s="273">
        <v>0</v>
      </c>
      <c r="K385" s="273">
        <v>0</v>
      </c>
      <c r="L385" s="273">
        <v>0</v>
      </c>
      <c r="M385">
        <v>1082984745</v>
      </c>
      <c r="N385" t="s">
        <v>4485</v>
      </c>
      <c r="O385" t="s">
        <v>4486</v>
      </c>
      <c r="P385" s="222">
        <v>44587</v>
      </c>
      <c r="Q385" s="222">
        <v>44593</v>
      </c>
      <c r="R385" s="222">
        <v>44712</v>
      </c>
      <c r="S385" s="273">
        <v>3400000</v>
      </c>
      <c r="T385" s="273">
        <v>3400000</v>
      </c>
      <c r="U385" s="57">
        <v>85473390</v>
      </c>
      <c r="V385" t="s">
        <v>871</v>
      </c>
      <c r="W385"/>
      <c r="X385"/>
    </row>
    <row r="386" spans="1:24" hidden="1">
      <c r="A386">
        <v>891780111</v>
      </c>
      <c r="B386" t="s">
        <v>25</v>
      </c>
      <c r="C386" t="s">
        <v>26</v>
      </c>
      <c r="D386" t="s">
        <v>27</v>
      </c>
      <c r="E386" t="s">
        <v>4487</v>
      </c>
      <c r="F386" t="s">
        <v>29</v>
      </c>
      <c r="G386" t="s">
        <v>1046</v>
      </c>
      <c r="H386" t="s">
        <v>31</v>
      </c>
      <c r="I386" s="273">
        <v>6346000</v>
      </c>
      <c r="J386" s="273">
        <v>0</v>
      </c>
      <c r="K386" s="273">
        <v>0</v>
      </c>
      <c r="L386" s="273">
        <v>0</v>
      </c>
      <c r="M386">
        <v>1082410646</v>
      </c>
      <c r="N386" t="s">
        <v>4488</v>
      </c>
      <c r="O386" t="s">
        <v>4489</v>
      </c>
      <c r="P386" s="222">
        <v>44587</v>
      </c>
      <c r="Q386" s="222">
        <v>44601</v>
      </c>
      <c r="R386" s="222">
        <v>44712</v>
      </c>
      <c r="S386" s="273">
        <v>2946000</v>
      </c>
      <c r="T386" s="273">
        <v>3400000</v>
      </c>
      <c r="U386" s="57">
        <v>85473390</v>
      </c>
      <c r="V386" t="s">
        <v>871</v>
      </c>
      <c r="W386"/>
      <c r="X386"/>
    </row>
    <row r="387" spans="1:24" hidden="1">
      <c r="A387">
        <v>891780111</v>
      </c>
      <c r="B387" t="s">
        <v>25</v>
      </c>
      <c r="C387" t="s">
        <v>26</v>
      </c>
      <c r="D387" t="s">
        <v>27</v>
      </c>
      <c r="E387" t="s">
        <v>4490</v>
      </c>
      <c r="F387" t="s">
        <v>29</v>
      </c>
      <c r="G387" t="s">
        <v>1046</v>
      </c>
      <c r="H387" t="s">
        <v>31</v>
      </c>
      <c r="I387" s="273">
        <v>7466000</v>
      </c>
      <c r="J387" s="273">
        <v>0</v>
      </c>
      <c r="K387" s="273">
        <v>0</v>
      </c>
      <c r="L387" s="273">
        <v>0</v>
      </c>
      <c r="M387">
        <v>57463940</v>
      </c>
      <c r="N387" t="s">
        <v>4491</v>
      </c>
      <c r="O387" t="s">
        <v>4492</v>
      </c>
      <c r="P387" s="222">
        <v>44587</v>
      </c>
      <c r="Q387" s="222">
        <v>44601</v>
      </c>
      <c r="R387" s="222">
        <v>44712</v>
      </c>
      <c r="S387" s="273">
        <v>3466000</v>
      </c>
      <c r="T387" s="273">
        <v>4000000</v>
      </c>
      <c r="U387" s="57">
        <v>85473390</v>
      </c>
      <c r="V387" t="s">
        <v>871</v>
      </c>
      <c r="W387"/>
      <c r="X387"/>
    </row>
    <row r="388" spans="1:24" hidden="1">
      <c r="A388">
        <v>891780111</v>
      </c>
      <c r="B388" t="s">
        <v>25</v>
      </c>
      <c r="C388" t="s">
        <v>26</v>
      </c>
      <c r="D388" t="s">
        <v>27</v>
      </c>
      <c r="E388" t="s">
        <v>4493</v>
      </c>
      <c r="F388" t="s">
        <v>29</v>
      </c>
      <c r="G388" t="s">
        <v>1046</v>
      </c>
      <c r="H388" t="s">
        <v>31</v>
      </c>
      <c r="I388" s="273">
        <v>6800000</v>
      </c>
      <c r="J388" s="273">
        <v>0</v>
      </c>
      <c r="K388" s="273">
        <v>0</v>
      </c>
      <c r="L388" s="273">
        <v>0</v>
      </c>
      <c r="M388">
        <v>1083014325</v>
      </c>
      <c r="N388" t="s">
        <v>4494</v>
      </c>
      <c r="O388" t="s">
        <v>4495</v>
      </c>
      <c r="P388" s="222">
        <v>44587</v>
      </c>
      <c r="Q388" s="222">
        <v>44593</v>
      </c>
      <c r="R388" s="222">
        <v>44712</v>
      </c>
      <c r="S388" s="273">
        <v>3400000</v>
      </c>
      <c r="T388" s="273">
        <v>3400000</v>
      </c>
      <c r="U388" s="57">
        <v>85473390</v>
      </c>
      <c r="V388" t="s">
        <v>871</v>
      </c>
      <c r="W388"/>
      <c r="X388"/>
    </row>
    <row r="389" spans="1:24" hidden="1">
      <c r="A389">
        <v>891780111</v>
      </c>
      <c r="B389" t="s">
        <v>25</v>
      </c>
      <c r="C389" t="s">
        <v>26</v>
      </c>
      <c r="D389" t="s">
        <v>27</v>
      </c>
      <c r="E389" t="s">
        <v>4496</v>
      </c>
      <c r="F389" t="s">
        <v>29</v>
      </c>
      <c r="G389" t="s">
        <v>1046</v>
      </c>
      <c r="H389" t="s">
        <v>31</v>
      </c>
      <c r="I389" s="273">
        <v>8000000</v>
      </c>
      <c r="J389" s="273">
        <v>0</v>
      </c>
      <c r="K389" s="273">
        <v>0</v>
      </c>
      <c r="L389" s="273">
        <v>0</v>
      </c>
      <c r="M389">
        <v>85150692</v>
      </c>
      <c r="N389" t="s">
        <v>4497</v>
      </c>
      <c r="O389" t="s">
        <v>4498</v>
      </c>
      <c r="P389" s="222">
        <v>44587</v>
      </c>
      <c r="Q389" s="222">
        <v>44593</v>
      </c>
      <c r="R389" s="222">
        <v>44712</v>
      </c>
      <c r="S389" s="273">
        <v>4000000</v>
      </c>
      <c r="T389" s="273">
        <v>4000000</v>
      </c>
      <c r="U389" s="57">
        <v>85473390</v>
      </c>
      <c r="V389" t="s">
        <v>871</v>
      </c>
      <c r="W389"/>
      <c r="X389"/>
    </row>
    <row r="390" spans="1:24" hidden="1">
      <c r="A390">
        <v>891780111</v>
      </c>
      <c r="B390" t="s">
        <v>25</v>
      </c>
      <c r="C390" t="s">
        <v>26</v>
      </c>
      <c r="D390" t="s">
        <v>27</v>
      </c>
      <c r="E390" t="s">
        <v>4499</v>
      </c>
      <c r="F390" t="s">
        <v>29</v>
      </c>
      <c r="G390" t="s">
        <v>1046</v>
      </c>
      <c r="H390" t="s">
        <v>31</v>
      </c>
      <c r="I390" s="273">
        <v>6346000</v>
      </c>
      <c r="J390" s="273">
        <v>0</v>
      </c>
      <c r="K390" s="273">
        <v>0</v>
      </c>
      <c r="L390" s="273">
        <v>0</v>
      </c>
      <c r="M390">
        <v>1082841112</v>
      </c>
      <c r="N390" t="s">
        <v>4500</v>
      </c>
      <c r="O390" t="s">
        <v>4501</v>
      </c>
      <c r="P390" s="222">
        <v>44587</v>
      </c>
      <c r="Q390" s="222">
        <v>44601</v>
      </c>
      <c r="R390" s="222">
        <v>44712</v>
      </c>
      <c r="S390" s="273">
        <v>2946000</v>
      </c>
      <c r="T390" s="273">
        <v>3400000</v>
      </c>
      <c r="U390" s="57">
        <v>85473390</v>
      </c>
      <c r="V390" t="s">
        <v>871</v>
      </c>
      <c r="W390"/>
      <c r="X390"/>
    </row>
    <row r="391" spans="1:24" hidden="1">
      <c r="A391">
        <v>891780111</v>
      </c>
      <c r="B391" t="s">
        <v>25</v>
      </c>
      <c r="C391" t="s">
        <v>26</v>
      </c>
      <c r="D391" t="s">
        <v>27</v>
      </c>
      <c r="E391" t="s">
        <v>4502</v>
      </c>
      <c r="F391" t="s">
        <v>29</v>
      </c>
      <c r="G391" t="s">
        <v>1046</v>
      </c>
      <c r="H391" t="s">
        <v>31</v>
      </c>
      <c r="I391" s="273">
        <v>10400000</v>
      </c>
      <c r="J391" s="273">
        <v>0</v>
      </c>
      <c r="K391" s="273">
        <v>0</v>
      </c>
      <c r="L391" s="273">
        <v>0</v>
      </c>
      <c r="M391">
        <v>36718392</v>
      </c>
      <c r="N391" t="s">
        <v>4503</v>
      </c>
      <c r="O391" t="s">
        <v>4504</v>
      </c>
      <c r="P391" s="222">
        <v>44587</v>
      </c>
      <c r="Q391" s="222">
        <v>44593</v>
      </c>
      <c r="R391" s="222">
        <v>44712</v>
      </c>
      <c r="S391" s="273">
        <v>5200000</v>
      </c>
      <c r="T391" s="273">
        <v>5200000</v>
      </c>
      <c r="U391" s="57">
        <v>85465146</v>
      </c>
      <c r="V391" t="s">
        <v>3381</v>
      </c>
      <c r="W391"/>
      <c r="X391"/>
    </row>
    <row r="392" spans="1:24" hidden="1">
      <c r="A392">
        <v>891780111</v>
      </c>
      <c r="B392" t="s">
        <v>25</v>
      </c>
      <c r="C392" t="s">
        <v>26</v>
      </c>
      <c r="D392" t="s">
        <v>27</v>
      </c>
      <c r="E392" t="s">
        <v>4505</v>
      </c>
      <c r="F392" t="s">
        <v>29</v>
      </c>
      <c r="G392" t="s">
        <v>1046</v>
      </c>
      <c r="H392" t="s">
        <v>31</v>
      </c>
      <c r="I392" s="273">
        <v>6800000</v>
      </c>
      <c r="J392" s="273">
        <v>0</v>
      </c>
      <c r="K392" s="273">
        <v>0</v>
      </c>
      <c r="L392" s="273">
        <v>0</v>
      </c>
      <c r="M392">
        <v>1082944401</v>
      </c>
      <c r="N392" t="s">
        <v>4506</v>
      </c>
      <c r="O392" t="s">
        <v>4507</v>
      </c>
      <c r="P392" s="222">
        <v>44587</v>
      </c>
      <c r="Q392" s="222">
        <v>44593</v>
      </c>
      <c r="R392" s="222">
        <v>44712</v>
      </c>
      <c r="S392" s="273">
        <v>3400000</v>
      </c>
      <c r="T392" s="273">
        <v>3400000</v>
      </c>
      <c r="U392" s="57">
        <v>85459497</v>
      </c>
      <c r="V392" t="s">
        <v>840</v>
      </c>
      <c r="W392"/>
      <c r="X392"/>
    </row>
    <row r="393" spans="1:24" hidden="1">
      <c r="A393">
        <v>891780111</v>
      </c>
      <c r="B393" t="s">
        <v>25</v>
      </c>
      <c r="C393" t="s">
        <v>26</v>
      </c>
      <c r="D393" t="s">
        <v>27</v>
      </c>
      <c r="E393" t="s">
        <v>4508</v>
      </c>
      <c r="F393" t="s">
        <v>29</v>
      </c>
      <c r="G393" t="s">
        <v>1046</v>
      </c>
      <c r="H393" t="s">
        <v>31</v>
      </c>
      <c r="I393" s="273">
        <v>9200000</v>
      </c>
      <c r="J393" s="273">
        <v>0</v>
      </c>
      <c r="K393" s="273">
        <v>0</v>
      </c>
      <c r="L393" s="273">
        <v>0</v>
      </c>
      <c r="M393">
        <v>84451148</v>
      </c>
      <c r="N393" t="s">
        <v>4509</v>
      </c>
      <c r="O393" t="s">
        <v>4510</v>
      </c>
      <c r="P393" s="222">
        <v>44587</v>
      </c>
      <c r="Q393" s="222">
        <v>44593</v>
      </c>
      <c r="R393" s="222">
        <v>44712</v>
      </c>
      <c r="S393" s="273">
        <v>4600000</v>
      </c>
      <c r="T393" s="273">
        <v>4600000</v>
      </c>
      <c r="U393" s="57">
        <v>85465146</v>
      </c>
      <c r="V393" t="s">
        <v>3381</v>
      </c>
      <c r="W393"/>
      <c r="X393"/>
    </row>
    <row r="394" spans="1:24" hidden="1">
      <c r="A394">
        <v>891780111</v>
      </c>
      <c r="B394" t="s">
        <v>25</v>
      </c>
      <c r="C394" t="s">
        <v>26</v>
      </c>
      <c r="D394" t="s">
        <v>27</v>
      </c>
      <c r="E394" t="s">
        <v>4511</v>
      </c>
      <c r="F394" t="s">
        <v>29</v>
      </c>
      <c r="G394" t="s">
        <v>1046</v>
      </c>
      <c r="H394" t="s">
        <v>31</v>
      </c>
      <c r="I394" s="273">
        <v>9200000</v>
      </c>
      <c r="J394" s="273">
        <v>0</v>
      </c>
      <c r="K394" s="273">
        <v>0</v>
      </c>
      <c r="L394" s="273">
        <v>0</v>
      </c>
      <c r="M394">
        <v>35117743</v>
      </c>
      <c r="N394" t="s">
        <v>4512</v>
      </c>
      <c r="O394" t="s">
        <v>4513</v>
      </c>
      <c r="P394" s="222">
        <v>44587</v>
      </c>
      <c r="Q394" s="222">
        <v>44593</v>
      </c>
      <c r="R394" s="222">
        <v>44712</v>
      </c>
      <c r="S394" s="273">
        <v>4600000</v>
      </c>
      <c r="T394" s="273">
        <v>4600000</v>
      </c>
      <c r="U394" s="57">
        <v>85465146</v>
      </c>
      <c r="V394" t="s">
        <v>3381</v>
      </c>
      <c r="W394"/>
      <c r="X394"/>
    </row>
    <row r="395" spans="1:24" hidden="1">
      <c r="A395">
        <v>891780111</v>
      </c>
      <c r="B395" t="s">
        <v>25</v>
      </c>
      <c r="C395" t="s">
        <v>26</v>
      </c>
      <c r="D395" t="s">
        <v>27</v>
      </c>
      <c r="E395" t="s">
        <v>4514</v>
      </c>
      <c r="F395" t="s">
        <v>29</v>
      </c>
      <c r="G395" t="s">
        <v>1046</v>
      </c>
      <c r="H395" t="s">
        <v>31</v>
      </c>
      <c r="I395" s="273">
        <v>11600000</v>
      </c>
      <c r="J395" s="273">
        <v>0</v>
      </c>
      <c r="K395" s="273">
        <v>0</v>
      </c>
      <c r="L395" s="273">
        <v>0</v>
      </c>
      <c r="M395">
        <v>85472799</v>
      </c>
      <c r="N395" t="s">
        <v>4515</v>
      </c>
      <c r="O395" t="s">
        <v>4516</v>
      </c>
      <c r="P395" s="222">
        <v>44587</v>
      </c>
      <c r="Q395" s="222">
        <v>44593</v>
      </c>
      <c r="R395" s="222">
        <v>44712</v>
      </c>
      <c r="S395" s="273">
        <v>5800000</v>
      </c>
      <c r="T395" s="273">
        <v>5800000</v>
      </c>
      <c r="U395" s="57">
        <v>12621405</v>
      </c>
      <c r="V395" t="s">
        <v>986</v>
      </c>
      <c r="W395"/>
      <c r="X395"/>
    </row>
    <row r="396" spans="1:24" hidden="1">
      <c r="A396">
        <v>891780111</v>
      </c>
      <c r="B396" t="s">
        <v>25</v>
      </c>
      <c r="C396" t="s">
        <v>26</v>
      </c>
      <c r="D396" t="s">
        <v>27</v>
      </c>
      <c r="E396" t="s">
        <v>4517</v>
      </c>
      <c r="F396" t="s">
        <v>29</v>
      </c>
      <c r="G396" t="s">
        <v>1046</v>
      </c>
      <c r="H396" t="s">
        <v>31</v>
      </c>
      <c r="I396" s="273">
        <v>13200000</v>
      </c>
      <c r="J396" s="273">
        <v>0</v>
      </c>
      <c r="K396" s="273">
        <v>0</v>
      </c>
      <c r="L396" s="273">
        <v>0</v>
      </c>
      <c r="M396">
        <v>1082968283</v>
      </c>
      <c r="N396" t="s">
        <v>4518</v>
      </c>
      <c r="O396" t="s">
        <v>4519</v>
      </c>
      <c r="P396" s="222">
        <v>44587</v>
      </c>
      <c r="Q396" s="222">
        <v>44593</v>
      </c>
      <c r="R396" s="222">
        <v>44712</v>
      </c>
      <c r="S396" s="273">
        <v>6600000</v>
      </c>
      <c r="T396" s="273">
        <v>6600000</v>
      </c>
      <c r="U396" s="57">
        <v>12621405</v>
      </c>
      <c r="V396" t="s">
        <v>986</v>
      </c>
      <c r="W396"/>
      <c r="X396"/>
    </row>
    <row r="397" spans="1:24" hidden="1">
      <c r="A397">
        <v>891780111</v>
      </c>
      <c r="B397" t="s">
        <v>25</v>
      </c>
      <c r="C397" t="s">
        <v>26</v>
      </c>
      <c r="D397" t="s">
        <v>27</v>
      </c>
      <c r="E397" t="s">
        <v>4520</v>
      </c>
      <c r="F397" t="s">
        <v>29</v>
      </c>
      <c r="G397" t="s">
        <v>1046</v>
      </c>
      <c r="H397" t="s">
        <v>31</v>
      </c>
      <c r="I397" s="273">
        <v>15600000</v>
      </c>
      <c r="J397" s="273">
        <v>0</v>
      </c>
      <c r="K397" s="273">
        <v>0</v>
      </c>
      <c r="L397" s="273">
        <v>0</v>
      </c>
      <c r="M397">
        <v>7604732</v>
      </c>
      <c r="N397" t="s">
        <v>4521</v>
      </c>
      <c r="O397" t="s">
        <v>4522</v>
      </c>
      <c r="P397" s="222">
        <v>44587</v>
      </c>
      <c r="Q397" s="222">
        <v>44593</v>
      </c>
      <c r="R397" s="222">
        <v>44712</v>
      </c>
      <c r="S397" s="273">
        <v>7800000</v>
      </c>
      <c r="T397" s="273">
        <v>7800000</v>
      </c>
      <c r="U397" s="57">
        <v>39058006</v>
      </c>
      <c r="V397" t="s">
        <v>3597</v>
      </c>
      <c r="W397"/>
      <c r="X397"/>
    </row>
    <row r="398" spans="1:24" hidden="1">
      <c r="A398">
        <v>891780111</v>
      </c>
      <c r="B398" t="s">
        <v>25</v>
      </c>
      <c r="C398" t="s">
        <v>26</v>
      </c>
      <c r="D398" t="s">
        <v>27</v>
      </c>
      <c r="E398" t="s">
        <v>4523</v>
      </c>
      <c r="F398" t="s">
        <v>29</v>
      </c>
      <c r="G398" t="s">
        <v>1046</v>
      </c>
      <c r="H398" t="s">
        <v>31</v>
      </c>
      <c r="I398" s="273">
        <v>11600000</v>
      </c>
      <c r="J398" s="273">
        <v>0</v>
      </c>
      <c r="K398" s="273">
        <v>0</v>
      </c>
      <c r="L398" s="273">
        <v>0</v>
      </c>
      <c r="M398">
        <v>1082915137</v>
      </c>
      <c r="N398" t="s">
        <v>4524</v>
      </c>
      <c r="O398" t="s">
        <v>4525</v>
      </c>
      <c r="P398" s="222">
        <v>44587</v>
      </c>
      <c r="Q398" s="222">
        <v>44593</v>
      </c>
      <c r="R398" s="222">
        <v>44712</v>
      </c>
      <c r="S398" s="273">
        <v>5800000</v>
      </c>
      <c r="T398" s="273">
        <v>5800000</v>
      </c>
      <c r="U398" s="57">
        <v>55313591</v>
      </c>
      <c r="V398" t="s">
        <v>4026</v>
      </c>
      <c r="W398"/>
      <c r="X398"/>
    </row>
    <row r="399" spans="1:24" hidden="1">
      <c r="A399">
        <v>891780111</v>
      </c>
      <c r="B399" t="s">
        <v>25</v>
      </c>
      <c r="C399" t="s">
        <v>26</v>
      </c>
      <c r="D399" t="s">
        <v>27</v>
      </c>
      <c r="E399" t="s">
        <v>4526</v>
      </c>
      <c r="F399" t="s">
        <v>29</v>
      </c>
      <c r="G399" t="s">
        <v>1046</v>
      </c>
      <c r="H399" t="s">
        <v>31</v>
      </c>
      <c r="I399" s="273">
        <v>6800000</v>
      </c>
      <c r="J399" s="273">
        <v>0</v>
      </c>
      <c r="K399" s="273">
        <v>0</v>
      </c>
      <c r="L399" s="273">
        <v>0</v>
      </c>
      <c r="M399">
        <v>1082896425</v>
      </c>
      <c r="N399" t="s">
        <v>4527</v>
      </c>
      <c r="O399" t="s">
        <v>4528</v>
      </c>
      <c r="P399" s="222">
        <v>44587</v>
      </c>
      <c r="Q399" s="222">
        <v>44593</v>
      </c>
      <c r="R399" s="222">
        <v>44712</v>
      </c>
      <c r="S399" s="273">
        <v>3400000</v>
      </c>
      <c r="T399" s="273">
        <v>3400000</v>
      </c>
      <c r="U399" s="223">
        <v>55313591</v>
      </c>
      <c r="V399" t="s">
        <v>4026</v>
      </c>
      <c r="W399"/>
      <c r="X399"/>
    </row>
    <row r="400" spans="1:24" hidden="1">
      <c r="A400">
        <v>891780111</v>
      </c>
      <c r="B400" t="s">
        <v>25</v>
      </c>
      <c r="C400" t="s">
        <v>26</v>
      </c>
      <c r="D400" t="s">
        <v>27</v>
      </c>
      <c r="E400" t="s">
        <v>4529</v>
      </c>
      <c r="F400" t="s">
        <v>29</v>
      </c>
      <c r="G400" t="s">
        <v>1046</v>
      </c>
      <c r="H400" t="s">
        <v>31</v>
      </c>
      <c r="I400" s="273">
        <v>7083000</v>
      </c>
      <c r="J400" s="273">
        <v>0</v>
      </c>
      <c r="K400" s="273">
        <v>0</v>
      </c>
      <c r="L400" s="273">
        <v>0</v>
      </c>
      <c r="M400">
        <v>1081911437</v>
      </c>
      <c r="N400" t="s">
        <v>4530</v>
      </c>
      <c r="O400" t="s">
        <v>4531</v>
      </c>
      <c r="P400" s="222">
        <v>44587</v>
      </c>
      <c r="Q400" s="222">
        <v>44593</v>
      </c>
      <c r="R400" s="222">
        <v>44712</v>
      </c>
      <c r="S400" s="273">
        <v>3683000</v>
      </c>
      <c r="T400" s="273">
        <v>3400000</v>
      </c>
      <c r="U400" s="57">
        <v>45507423</v>
      </c>
      <c r="V400" t="s">
        <v>3720</v>
      </c>
      <c r="W400"/>
      <c r="X400"/>
    </row>
    <row r="401" spans="1:24" hidden="1">
      <c r="A401">
        <v>891780111</v>
      </c>
      <c r="B401" t="s">
        <v>25</v>
      </c>
      <c r="C401" t="s">
        <v>26</v>
      </c>
      <c r="D401" t="s">
        <v>27</v>
      </c>
      <c r="E401" t="s">
        <v>4532</v>
      </c>
      <c r="F401" t="s">
        <v>29</v>
      </c>
      <c r="G401" t="s">
        <v>1046</v>
      </c>
      <c r="H401" t="s">
        <v>31</v>
      </c>
      <c r="I401" s="273">
        <v>10400000</v>
      </c>
      <c r="J401" s="273">
        <v>0</v>
      </c>
      <c r="K401" s="273">
        <v>0</v>
      </c>
      <c r="L401" s="273">
        <v>0</v>
      </c>
      <c r="M401">
        <v>1032477240</v>
      </c>
      <c r="N401" t="s">
        <v>4533</v>
      </c>
      <c r="O401" t="s">
        <v>4534</v>
      </c>
      <c r="P401" s="222">
        <v>44587</v>
      </c>
      <c r="Q401" s="222">
        <v>44593</v>
      </c>
      <c r="R401" s="222">
        <v>44712</v>
      </c>
      <c r="S401" s="273">
        <v>5200000</v>
      </c>
      <c r="T401" s="273">
        <v>5200000</v>
      </c>
      <c r="U401" s="57">
        <v>16078654</v>
      </c>
      <c r="V401" t="s">
        <v>1083</v>
      </c>
      <c r="W401"/>
      <c r="X401"/>
    </row>
    <row r="402" spans="1:24" hidden="1">
      <c r="A402">
        <v>891780111</v>
      </c>
      <c r="B402" t="s">
        <v>25</v>
      </c>
      <c r="C402" t="s">
        <v>93</v>
      </c>
      <c r="D402" t="s">
        <v>27</v>
      </c>
      <c r="E402" t="s">
        <v>4535</v>
      </c>
      <c r="F402" t="s">
        <v>29</v>
      </c>
      <c r="G402" t="s">
        <v>1046</v>
      </c>
      <c r="H402" t="s">
        <v>31</v>
      </c>
      <c r="I402" s="273">
        <v>13200000</v>
      </c>
      <c r="J402" s="273">
        <v>0</v>
      </c>
      <c r="K402" s="273">
        <v>0</v>
      </c>
      <c r="L402" s="273">
        <v>0</v>
      </c>
      <c r="M402">
        <v>1082938941</v>
      </c>
      <c r="N402" t="s">
        <v>4536</v>
      </c>
      <c r="O402" t="s">
        <v>4537</v>
      </c>
      <c r="P402" s="222">
        <v>44588</v>
      </c>
      <c r="Q402" s="222">
        <v>44593</v>
      </c>
      <c r="R402" s="222">
        <v>44712</v>
      </c>
      <c r="S402" s="273">
        <v>6600000</v>
      </c>
      <c r="T402" s="273">
        <v>6600000</v>
      </c>
      <c r="U402" s="57">
        <v>1082868728</v>
      </c>
      <c r="V402" t="s">
        <v>3442</v>
      </c>
      <c r="W402"/>
      <c r="X402"/>
    </row>
    <row r="403" spans="1:24" hidden="1">
      <c r="A403">
        <v>891780111</v>
      </c>
      <c r="B403" t="s">
        <v>25</v>
      </c>
      <c r="C403" t="s">
        <v>93</v>
      </c>
      <c r="D403" t="s">
        <v>27</v>
      </c>
      <c r="E403" t="s">
        <v>4538</v>
      </c>
      <c r="F403" t="s">
        <v>29</v>
      </c>
      <c r="G403" t="s">
        <v>1046</v>
      </c>
      <c r="H403" t="s">
        <v>31</v>
      </c>
      <c r="I403" s="273">
        <v>8000000</v>
      </c>
      <c r="J403" s="273">
        <v>0</v>
      </c>
      <c r="K403" s="273">
        <v>0</v>
      </c>
      <c r="L403" s="273">
        <v>0</v>
      </c>
      <c r="M403">
        <v>1083033311</v>
      </c>
      <c r="N403" t="s">
        <v>4539</v>
      </c>
      <c r="O403" t="s">
        <v>4540</v>
      </c>
      <c r="P403" s="222">
        <v>44588</v>
      </c>
      <c r="Q403" s="222">
        <v>44593</v>
      </c>
      <c r="R403" s="222">
        <v>44712</v>
      </c>
      <c r="S403" s="273">
        <v>4000000</v>
      </c>
      <c r="T403" s="273">
        <v>4000000</v>
      </c>
      <c r="U403" s="57">
        <v>1082868728</v>
      </c>
      <c r="V403" t="s">
        <v>3442</v>
      </c>
      <c r="W403"/>
      <c r="X403"/>
    </row>
    <row r="404" spans="1:24" hidden="1">
      <c r="A404">
        <v>891780111</v>
      </c>
      <c r="B404" t="s">
        <v>25</v>
      </c>
      <c r="C404" t="s">
        <v>93</v>
      </c>
      <c r="D404" t="s">
        <v>27</v>
      </c>
      <c r="E404" t="s">
        <v>4541</v>
      </c>
      <c r="F404" t="s">
        <v>29</v>
      </c>
      <c r="G404" t="s">
        <v>1046</v>
      </c>
      <c r="H404" t="s">
        <v>31</v>
      </c>
      <c r="I404" s="273">
        <v>8000000</v>
      </c>
      <c r="J404" s="273">
        <v>0</v>
      </c>
      <c r="K404" s="273">
        <v>0</v>
      </c>
      <c r="L404" s="273">
        <v>0</v>
      </c>
      <c r="M404">
        <v>1082869691</v>
      </c>
      <c r="N404" t="s">
        <v>4542</v>
      </c>
      <c r="O404" t="s">
        <v>4543</v>
      </c>
      <c r="P404" s="222">
        <v>44588</v>
      </c>
      <c r="Q404" s="222">
        <v>44593</v>
      </c>
      <c r="R404" s="185">
        <v>44712</v>
      </c>
      <c r="S404" s="273">
        <v>4000000</v>
      </c>
      <c r="T404" s="273">
        <v>4000000</v>
      </c>
      <c r="U404" s="57">
        <v>1082868728</v>
      </c>
      <c r="V404" t="s">
        <v>3442</v>
      </c>
      <c r="W404"/>
      <c r="X404"/>
    </row>
    <row r="405" spans="1:24">
      <c r="A405">
        <v>891780111</v>
      </c>
      <c r="B405" t="s">
        <v>25</v>
      </c>
      <c r="C405" t="s">
        <v>26</v>
      </c>
      <c r="D405" t="s">
        <v>27</v>
      </c>
      <c r="E405" t="s">
        <v>4544</v>
      </c>
      <c r="F405" t="s">
        <v>29</v>
      </c>
      <c r="G405" t="s">
        <v>1046</v>
      </c>
      <c r="H405" t="s">
        <v>31</v>
      </c>
      <c r="I405" s="273">
        <v>4000000</v>
      </c>
      <c r="J405" s="273">
        <v>0</v>
      </c>
      <c r="K405" s="273">
        <v>0</v>
      </c>
      <c r="L405" s="273">
        <v>0</v>
      </c>
      <c r="M405">
        <v>18955666</v>
      </c>
      <c r="N405" t="s">
        <v>4545</v>
      </c>
      <c r="O405" t="s">
        <v>4546</v>
      </c>
      <c r="P405" s="222">
        <v>44588</v>
      </c>
      <c r="Q405" s="222">
        <v>44593</v>
      </c>
      <c r="R405" s="222">
        <v>44651</v>
      </c>
      <c r="S405" s="273">
        <v>4000000</v>
      </c>
      <c r="T405" s="273">
        <v>0</v>
      </c>
      <c r="U405" s="57">
        <v>1082868728</v>
      </c>
      <c r="V405" t="s">
        <v>3442</v>
      </c>
      <c r="W405"/>
      <c r="X405"/>
    </row>
    <row r="406" spans="1:24" hidden="1">
      <c r="A406">
        <v>891780111</v>
      </c>
      <c r="B406" t="s">
        <v>25</v>
      </c>
      <c r="C406" t="s">
        <v>93</v>
      </c>
      <c r="D406" t="s">
        <v>27</v>
      </c>
      <c r="E406" t="s">
        <v>4547</v>
      </c>
      <c r="F406" t="s">
        <v>29</v>
      </c>
      <c r="G406" t="s">
        <v>1046</v>
      </c>
      <c r="H406" t="s">
        <v>31</v>
      </c>
      <c r="I406" s="273">
        <v>9200000</v>
      </c>
      <c r="J406" s="273">
        <v>0</v>
      </c>
      <c r="K406" s="273">
        <v>0</v>
      </c>
      <c r="L406" s="273">
        <v>0</v>
      </c>
      <c r="M406">
        <v>1082841917</v>
      </c>
      <c r="N406" t="s">
        <v>4548</v>
      </c>
      <c r="O406" t="s">
        <v>4549</v>
      </c>
      <c r="P406" s="222">
        <v>44588</v>
      </c>
      <c r="Q406" s="222">
        <v>44593</v>
      </c>
      <c r="R406" s="222">
        <v>44712</v>
      </c>
      <c r="S406" s="273">
        <v>4600000</v>
      </c>
      <c r="T406" s="273">
        <v>4600000</v>
      </c>
      <c r="U406" s="57">
        <v>1082868728</v>
      </c>
      <c r="V406" t="s">
        <v>3442</v>
      </c>
      <c r="W406"/>
      <c r="X406"/>
    </row>
    <row r="407" spans="1:24" hidden="1">
      <c r="A407">
        <v>891780111</v>
      </c>
      <c r="B407" t="s">
        <v>25</v>
      </c>
      <c r="C407" t="s">
        <v>93</v>
      </c>
      <c r="D407" t="s">
        <v>27</v>
      </c>
      <c r="E407" t="s">
        <v>4550</v>
      </c>
      <c r="F407" t="s">
        <v>29</v>
      </c>
      <c r="G407" t="s">
        <v>1046</v>
      </c>
      <c r="H407" t="s">
        <v>31</v>
      </c>
      <c r="I407" s="273">
        <v>9200000</v>
      </c>
      <c r="J407" s="273">
        <v>0</v>
      </c>
      <c r="K407" s="273">
        <v>0</v>
      </c>
      <c r="L407" s="273">
        <v>0</v>
      </c>
      <c r="M407">
        <v>1082984067</v>
      </c>
      <c r="N407" t="s">
        <v>4551</v>
      </c>
      <c r="O407" t="s">
        <v>4552</v>
      </c>
      <c r="P407" s="222">
        <v>44588</v>
      </c>
      <c r="Q407" s="222">
        <v>44593</v>
      </c>
      <c r="R407" s="222">
        <v>44712</v>
      </c>
      <c r="S407" s="273">
        <v>4600000</v>
      </c>
      <c r="T407" s="273">
        <v>4600000</v>
      </c>
      <c r="U407" s="57">
        <v>1082868728</v>
      </c>
      <c r="V407" t="s">
        <v>3442</v>
      </c>
      <c r="W407"/>
      <c r="X407"/>
    </row>
    <row r="408" spans="1:24" hidden="1">
      <c r="A408">
        <v>891780111</v>
      </c>
      <c r="B408" t="s">
        <v>25</v>
      </c>
      <c r="C408" t="s">
        <v>93</v>
      </c>
      <c r="D408" t="s">
        <v>27</v>
      </c>
      <c r="E408" t="s">
        <v>4553</v>
      </c>
      <c r="F408" t="s">
        <v>29</v>
      </c>
      <c r="G408" t="s">
        <v>1046</v>
      </c>
      <c r="H408" t="s">
        <v>31</v>
      </c>
      <c r="I408" s="273">
        <v>9200000</v>
      </c>
      <c r="J408" s="273">
        <v>0</v>
      </c>
      <c r="K408" s="273">
        <v>0</v>
      </c>
      <c r="L408" s="273">
        <v>0</v>
      </c>
      <c r="M408">
        <v>1082933023</v>
      </c>
      <c r="N408" t="s">
        <v>4554</v>
      </c>
      <c r="O408" t="s">
        <v>4555</v>
      </c>
      <c r="P408" s="222">
        <v>44588</v>
      </c>
      <c r="Q408" s="222">
        <v>44593</v>
      </c>
      <c r="R408" s="222">
        <v>44712</v>
      </c>
      <c r="S408" s="273">
        <v>4600000</v>
      </c>
      <c r="T408" s="273">
        <v>4600000</v>
      </c>
      <c r="U408" s="57">
        <v>1082868728</v>
      </c>
      <c r="V408" t="s">
        <v>3442</v>
      </c>
      <c r="W408"/>
      <c r="X408"/>
    </row>
    <row r="409" spans="1:24" hidden="1">
      <c r="A409">
        <v>891780111</v>
      </c>
      <c r="B409" t="s">
        <v>25</v>
      </c>
      <c r="C409" t="s">
        <v>26</v>
      </c>
      <c r="D409" t="s">
        <v>27</v>
      </c>
      <c r="E409" t="s">
        <v>4556</v>
      </c>
      <c r="F409" t="s">
        <v>29</v>
      </c>
      <c r="G409" t="s">
        <v>1046</v>
      </c>
      <c r="H409" t="s">
        <v>31</v>
      </c>
      <c r="I409" s="273">
        <v>8000000</v>
      </c>
      <c r="J409" s="273">
        <v>0</v>
      </c>
      <c r="K409" s="273">
        <v>0</v>
      </c>
      <c r="L409" s="273">
        <v>0</v>
      </c>
      <c r="M409">
        <v>1083005105</v>
      </c>
      <c r="N409" t="s">
        <v>4557</v>
      </c>
      <c r="O409" t="s">
        <v>4558</v>
      </c>
      <c r="P409" s="222">
        <v>44588</v>
      </c>
      <c r="Q409" s="222">
        <v>44593</v>
      </c>
      <c r="R409" s="222">
        <v>44712</v>
      </c>
      <c r="S409" s="273">
        <v>4000000</v>
      </c>
      <c r="T409" s="273">
        <v>4000000</v>
      </c>
      <c r="U409" s="57">
        <v>85152695</v>
      </c>
      <c r="V409" t="s">
        <v>867</v>
      </c>
      <c r="W409"/>
      <c r="X409"/>
    </row>
    <row r="410" spans="1:24" hidden="1">
      <c r="A410">
        <v>891780111</v>
      </c>
      <c r="B410" t="s">
        <v>25</v>
      </c>
      <c r="C410" t="s">
        <v>26</v>
      </c>
      <c r="D410" t="s">
        <v>27</v>
      </c>
      <c r="E410" t="s">
        <v>4559</v>
      </c>
      <c r="F410" t="s">
        <v>29</v>
      </c>
      <c r="G410" t="s">
        <v>1046</v>
      </c>
      <c r="H410" t="s">
        <v>31</v>
      </c>
      <c r="I410" s="273">
        <v>10120000</v>
      </c>
      <c r="J410" s="273">
        <v>0</v>
      </c>
      <c r="K410" s="273">
        <v>0</v>
      </c>
      <c r="L410" s="273">
        <v>0</v>
      </c>
      <c r="M410">
        <v>1082250050</v>
      </c>
      <c r="N410" t="s">
        <v>4560</v>
      </c>
      <c r="O410" t="s">
        <v>4561</v>
      </c>
      <c r="P410" s="222">
        <v>44588</v>
      </c>
      <c r="Q410" s="222">
        <v>44588</v>
      </c>
      <c r="R410" s="222">
        <v>44712</v>
      </c>
      <c r="S410" s="273">
        <v>5520000</v>
      </c>
      <c r="T410" s="273">
        <v>4600000</v>
      </c>
      <c r="U410" s="223">
        <v>85449357</v>
      </c>
      <c r="V410" t="s">
        <v>3357</v>
      </c>
      <c r="W410"/>
      <c r="X410"/>
    </row>
    <row r="411" spans="1:24" hidden="1">
      <c r="A411">
        <v>891780111</v>
      </c>
      <c r="B411" t="s">
        <v>25</v>
      </c>
      <c r="C411" t="s">
        <v>26</v>
      </c>
      <c r="D411" t="s">
        <v>27</v>
      </c>
      <c r="E411" t="s">
        <v>4562</v>
      </c>
      <c r="F411" t="s">
        <v>29</v>
      </c>
      <c r="G411" t="s">
        <v>1046</v>
      </c>
      <c r="H411" t="s">
        <v>31</v>
      </c>
      <c r="I411" s="273">
        <v>9200000</v>
      </c>
      <c r="J411" s="273">
        <v>0</v>
      </c>
      <c r="K411" s="273">
        <v>0</v>
      </c>
      <c r="L411" s="273">
        <v>0</v>
      </c>
      <c r="M411">
        <v>1082973181</v>
      </c>
      <c r="N411" t="s">
        <v>4563</v>
      </c>
      <c r="O411" t="s">
        <v>4564</v>
      </c>
      <c r="P411" s="222">
        <v>44588</v>
      </c>
      <c r="Q411" s="222">
        <v>44593</v>
      </c>
      <c r="R411" s="222">
        <v>44712</v>
      </c>
      <c r="S411" s="273">
        <v>4600000</v>
      </c>
      <c r="T411" s="273">
        <v>4600000</v>
      </c>
      <c r="U411" s="57">
        <v>12548945</v>
      </c>
      <c r="V411" t="s">
        <v>4474</v>
      </c>
      <c r="W411"/>
      <c r="X411"/>
    </row>
    <row r="412" spans="1:24" hidden="1">
      <c r="A412">
        <v>891780111</v>
      </c>
      <c r="B412" t="s">
        <v>25</v>
      </c>
      <c r="C412" t="s">
        <v>26</v>
      </c>
      <c r="D412" t="s">
        <v>27</v>
      </c>
      <c r="E412" t="s">
        <v>4565</v>
      </c>
      <c r="F412" t="s">
        <v>29</v>
      </c>
      <c r="G412" t="s">
        <v>1046</v>
      </c>
      <c r="H412" t="s">
        <v>31</v>
      </c>
      <c r="I412" s="273">
        <v>10400000</v>
      </c>
      <c r="J412" s="273">
        <v>0</v>
      </c>
      <c r="K412" s="273">
        <v>0</v>
      </c>
      <c r="L412" s="273">
        <v>0</v>
      </c>
      <c r="M412">
        <v>1102864782</v>
      </c>
      <c r="N412" t="s">
        <v>4566</v>
      </c>
      <c r="O412" t="s">
        <v>4567</v>
      </c>
      <c r="P412" s="222">
        <v>44588</v>
      </c>
      <c r="Q412" s="222">
        <v>44593</v>
      </c>
      <c r="R412" s="222">
        <v>44712</v>
      </c>
      <c r="S412" s="273">
        <v>5200000</v>
      </c>
      <c r="T412" s="273">
        <v>5200000</v>
      </c>
      <c r="U412" s="223">
        <v>72221403</v>
      </c>
      <c r="V412" t="s">
        <v>4568</v>
      </c>
      <c r="W412"/>
      <c r="X412"/>
    </row>
    <row r="413" spans="1:24" hidden="1">
      <c r="A413">
        <v>891780111</v>
      </c>
      <c r="B413" t="s">
        <v>25</v>
      </c>
      <c r="C413" t="s">
        <v>26</v>
      </c>
      <c r="D413" t="s">
        <v>27</v>
      </c>
      <c r="E413" t="s">
        <v>4569</v>
      </c>
      <c r="F413" t="s">
        <v>29</v>
      </c>
      <c r="G413" t="s">
        <v>1046</v>
      </c>
      <c r="H413" t="s">
        <v>31</v>
      </c>
      <c r="I413" s="273">
        <v>6346000</v>
      </c>
      <c r="J413" s="273">
        <v>0</v>
      </c>
      <c r="K413" s="273">
        <v>0</v>
      </c>
      <c r="L413" s="273">
        <v>0</v>
      </c>
      <c r="M413">
        <v>1082965670</v>
      </c>
      <c r="N413" t="s">
        <v>4570</v>
      </c>
      <c r="O413" t="s">
        <v>4571</v>
      </c>
      <c r="P413" s="222">
        <v>44588</v>
      </c>
      <c r="Q413" s="222">
        <v>44601</v>
      </c>
      <c r="R413" s="222">
        <v>44712</v>
      </c>
      <c r="S413" s="273">
        <v>2946000</v>
      </c>
      <c r="T413" s="273">
        <v>3400000</v>
      </c>
      <c r="U413" s="57">
        <v>84452087</v>
      </c>
      <c r="V413" t="s">
        <v>3449</v>
      </c>
      <c r="W413"/>
      <c r="X413"/>
    </row>
    <row r="414" spans="1:24" hidden="1">
      <c r="A414">
        <v>891780111</v>
      </c>
      <c r="B414" t="s">
        <v>25</v>
      </c>
      <c r="C414" t="s">
        <v>26</v>
      </c>
      <c r="D414" t="s">
        <v>27</v>
      </c>
      <c r="E414" t="s">
        <v>4572</v>
      </c>
      <c r="F414" t="s">
        <v>29</v>
      </c>
      <c r="G414" t="s">
        <v>1046</v>
      </c>
      <c r="H414" t="s">
        <v>31</v>
      </c>
      <c r="I414" s="273">
        <v>11600000</v>
      </c>
      <c r="J414" s="273">
        <v>0</v>
      </c>
      <c r="K414" s="273">
        <v>0</v>
      </c>
      <c r="L414" s="273">
        <v>0</v>
      </c>
      <c r="M414">
        <v>1140828220</v>
      </c>
      <c r="N414" t="s">
        <v>4573</v>
      </c>
      <c r="O414" t="s">
        <v>4574</v>
      </c>
      <c r="P414" s="222">
        <v>44588</v>
      </c>
      <c r="Q414" s="222">
        <v>44593</v>
      </c>
      <c r="R414" s="222">
        <v>44712</v>
      </c>
      <c r="S414" s="273">
        <v>5800000</v>
      </c>
      <c r="T414" s="273">
        <v>5800000</v>
      </c>
      <c r="U414" s="57">
        <v>85449357</v>
      </c>
      <c r="V414" t="s">
        <v>3357</v>
      </c>
      <c r="W414"/>
      <c r="X414"/>
    </row>
    <row r="415" spans="1:24" hidden="1">
      <c r="A415">
        <v>891780111</v>
      </c>
      <c r="B415" t="s">
        <v>25</v>
      </c>
      <c r="C415" t="s">
        <v>26</v>
      </c>
      <c r="D415" t="s">
        <v>27</v>
      </c>
      <c r="E415" t="s">
        <v>4575</v>
      </c>
      <c r="F415" t="s">
        <v>29</v>
      </c>
      <c r="G415" t="s">
        <v>1046</v>
      </c>
      <c r="H415" t="s">
        <v>31</v>
      </c>
      <c r="I415" s="273">
        <v>11600000</v>
      </c>
      <c r="J415" s="273">
        <v>0</v>
      </c>
      <c r="K415" s="273">
        <v>0</v>
      </c>
      <c r="L415" s="273">
        <v>0</v>
      </c>
      <c r="M415">
        <v>57106762</v>
      </c>
      <c r="N415" t="s">
        <v>4576</v>
      </c>
      <c r="O415" t="s">
        <v>4577</v>
      </c>
      <c r="P415" s="222">
        <v>44588</v>
      </c>
      <c r="Q415" s="222">
        <v>44593</v>
      </c>
      <c r="R415" s="222">
        <v>44712</v>
      </c>
      <c r="S415" s="273">
        <v>5800000</v>
      </c>
      <c r="T415" s="273">
        <v>5800000</v>
      </c>
      <c r="U415" s="57">
        <v>85449357</v>
      </c>
      <c r="V415" t="s">
        <v>3357</v>
      </c>
      <c r="W415"/>
      <c r="X415"/>
    </row>
    <row r="416" spans="1:24" hidden="1">
      <c r="A416">
        <v>891780111</v>
      </c>
      <c r="B416" t="s">
        <v>25</v>
      </c>
      <c r="C416" t="s">
        <v>26</v>
      </c>
      <c r="D416" t="s">
        <v>27</v>
      </c>
      <c r="E416" t="s">
        <v>4578</v>
      </c>
      <c r="F416" t="s">
        <v>29</v>
      </c>
      <c r="G416" t="s">
        <v>1046</v>
      </c>
      <c r="H416" t="s">
        <v>31</v>
      </c>
      <c r="I416" s="273">
        <v>11600000</v>
      </c>
      <c r="J416" s="273">
        <v>0</v>
      </c>
      <c r="K416" s="273">
        <v>0</v>
      </c>
      <c r="L416" s="273">
        <v>0</v>
      </c>
      <c r="M416">
        <v>1082892888</v>
      </c>
      <c r="N416" t="s">
        <v>4579</v>
      </c>
      <c r="O416" t="s">
        <v>4574</v>
      </c>
      <c r="P416" s="222">
        <v>44588</v>
      </c>
      <c r="Q416" s="222">
        <v>44593</v>
      </c>
      <c r="R416" s="222">
        <v>44712</v>
      </c>
      <c r="S416" s="273">
        <v>5800000</v>
      </c>
      <c r="T416" s="273">
        <v>5800000</v>
      </c>
      <c r="U416" s="57">
        <v>85449357</v>
      </c>
      <c r="V416" t="s">
        <v>3357</v>
      </c>
      <c r="W416"/>
      <c r="X416"/>
    </row>
    <row r="417" spans="1:24" hidden="1">
      <c r="A417">
        <v>891780111</v>
      </c>
      <c r="B417" t="s">
        <v>25</v>
      </c>
      <c r="C417" t="s">
        <v>26</v>
      </c>
      <c r="D417" t="s">
        <v>27</v>
      </c>
      <c r="E417" t="s">
        <v>4580</v>
      </c>
      <c r="F417" t="s">
        <v>29</v>
      </c>
      <c r="G417" t="s">
        <v>1046</v>
      </c>
      <c r="H417" t="s">
        <v>31</v>
      </c>
      <c r="I417" s="273">
        <v>9200000</v>
      </c>
      <c r="J417" s="273">
        <v>0</v>
      </c>
      <c r="K417" s="273">
        <v>0</v>
      </c>
      <c r="L417" s="273">
        <v>0</v>
      </c>
      <c r="M417">
        <v>1148702081</v>
      </c>
      <c r="N417" t="s">
        <v>4581</v>
      </c>
      <c r="O417" t="s">
        <v>4582</v>
      </c>
      <c r="P417" s="222">
        <v>44588</v>
      </c>
      <c r="Q417" s="222">
        <v>44593</v>
      </c>
      <c r="R417" s="222">
        <v>44712</v>
      </c>
      <c r="S417" s="273">
        <v>4600000</v>
      </c>
      <c r="T417" s="273">
        <v>4600000</v>
      </c>
      <c r="U417" s="57">
        <v>85449357</v>
      </c>
      <c r="V417" t="s">
        <v>3357</v>
      </c>
      <c r="W417"/>
      <c r="X417"/>
    </row>
    <row r="418" spans="1:24" hidden="1">
      <c r="A418">
        <v>891780111</v>
      </c>
      <c r="B418" t="s">
        <v>25</v>
      </c>
      <c r="C418" t="s">
        <v>26</v>
      </c>
      <c r="D418" t="s">
        <v>27</v>
      </c>
      <c r="E418" t="s">
        <v>4583</v>
      </c>
      <c r="F418" t="s">
        <v>29</v>
      </c>
      <c r="G418" t="s">
        <v>1046</v>
      </c>
      <c r="H418" t="s">
        <v>31</v>
      </c>
      <c r="I418" s="273">
        <v>11600000</v>
      </c>
      <c r="J418" s="273">
        <v>0</v>
      </c>
      <c r="K418" s="273">
        <v>0</v>
      </c>
      <c r="L418" s="273">
        <v>0</v>
      </c>
      <c r="M418">
        <v>91255340</v>
      </c>
      <c r="N418" t="s">
        <v>4584</v>
      </c>
      <c r="O418" t="s">
        <v>4574</v>
      </c>
      <c r="P418" s="222">
        <v>44588</v>
      </c>
      <c r="Q418" s="222">
        <v>44593</v>
      </c>
      <c r="R418" s="222">
        <v>44712</v>
      </c>
      <c r="S418" s="273">
        <v>5800000</v>
      </c>
      <c r="T418" s="273">
        <v>5800000</v>
      </c>
      <c r="U418" s="57">
        <v>85449357</v>
      </c>
      <c r="V418" t="s">
        <v>3357</v>
      </c>
      <c r="W418"/>
      <c r="X418"/>
    </row>
    <row r="419" spans="1:24" hidden="1">
      <c r="A419">
        <v>891780111</v>
      </c>
      <c r="B419" t="s">
        <v>25</v>
      </c>
      <c r="C419" t="s">
        <v>26</v>
      </c>
      <c r="D419" t="s">
        <v>27</v>
      </c>
      <c r="E419" t="s">
        <v>4585</v>
      </c>
      <c r="F419" t="s">
        <v>29</v>
      </c>
      <c r="G419" t="s">
        <v>1046</v>
      </c>
      <c r="H419" t="s">
        <v>31</v>
      </c>
      <c r="I419" s="273">
        <v>11600000</v>
      </c>
      <c r="J419" s="273">
        <v>0</v>
      </c>
      <c r="K419" s="273">
        <v>0</v>
      </c>
      <c r="L419" s="273">
        <v>0</v>
      </c>
      <c r="M419">
        <v>1098728251</v>
      </c>
      <c r="N419" t="s">
        <v>4586</v>
      </c>
      <c r="O419" t="s">
        <v>4574</v>
      </c>
      <c r="P419" s="222">
        <v>44588</v>
      </c>
      <c r="Q419" s="222">
        <v>44593</v>
      </c>
      <c r="R419" s="222">
        <v>44712</v>
      </c>
      <c r="S419" s="273">
        <v>5800000</v>
      </c>
      <c r="T419" s="273">
        <v>5800000</v>
      </c>
      <c r="U419" s="57">
        <v>85449357</v>
      </c>
      <c r="V419" t="s">
        <v>3357</v>
      </c>
      <c r="W419"/>
      <c r="X419"/>
    </row>
    <row r="420" spans="1:24" hidden="1">
      <c r="A420">
        <v>891780111</v>
      </c>
      <c r="B420" t="s">
        <v>25</v>
      </c>
      <c r="C420" t="s">
        <v>26</v>
      </c>
      <c r="D420" t="s">
        <v>27</v>
      </c>
      <c r="E420" t="s">
        <v>4587</v>
      </c>
      <c r="F420" t="s">
        <v>29</v>
      </c>
      <c r="G420" t="s">
        <v>1046</v>
      </c>
      <c r="H420" t="s">
        <v>31</v>
      </c>
      <c r="I420" s="273">
        <v>11600000</v>
      </c>
      <c r="J420" s="273">
        <v>0</v>
      </c>
      <c r="K420" s="273">
        <v>0</v>
      </c>
      <c r="L420" s="273">
        <v>0</v>
      </c>
      <c r="M420">
        <v>1082992942</v>
      </c>
      <c r="N420" t="s">
        <v>4588</v>
      </c>
      <c r="O420" t="s">
        <v>4589</v>
      </c>
      <c r="P420" s="222">
        <v>44588</v>
      </c>
      <c r="Q420" s="222">
        <v>44593</v>
      </c>
      <c r="R420" s="222">
        <v>44712</v>
      </c>
      <c r="S420" s="273">
        <v>5800000</v>
      </c>
      <c r="T420" s="273">
        <v>5800000</v>
      </c>
      <c r="U420" s="57">
        <v>85449357</v>
      </c>
      <c r="V420" t="s">
        <v>3357</v>
      </c>
      <c r="W420"/>
      <c r="X420"/>
    </row>
    <row r="421" spans="1:24" hidden="1">
      <c r="A421">
        <v>891780111</v>
      </c>
      <c r="B421" t="s">
        <v>25</v>
      </c>
      <c r="C421" t="s">
        <v>26</v>
      </c>
      <c r="D421" t="s">
        <v>27</v>
      </c>
      <c r="E421" t="s">
        <v>4590</v>
      </c>
      <c r="F421" t="s">
        <v>29</v>
      </c>
      <c r="G421" t="s">
        <v>1046</v>
      </c>
      <c r="H421" t="s">
        <v>31</v>
      </c>
      <c r="I421" s="273">
        <v>11600000</v>
      </c>
      <c r="J421" s="273">
        <v>0</v>
      </c>
      <c r="K421" s="273">
        <v>0</v>
      </c>
      <c r="L421" s="273">
        <v>0</v>
      </c>
      <c r="M421">
        <v>12554536</v>
      </c>
      <c r="N421" t="s">
        <v>4591</v>
      </c>
      <c r="O421" t="s">
        <v>4592</v>
      </c>
      <c r="P421" s="222">
        <v>44588</v>
      </c>
      <c r="Q421" s="222">
        <v>44593</v>
      </c>
      <c r="R421" s="222">
        <v>44712</v>
      </c>
      <c r="S421" s="273">
        <v>5800000</v>
      </c>
      <c r="T421" s="273">
        <v>5800000</v>
      </c>
      <c r="U421" s="57">
        <v>85449357</v>
      </c>
      <c r="V421" t="s">
        <v>3357</v>
      </c>
      <c r="W421" s="133"/>
      <c r="X421"/>
    </row>
    <row r="422" spans="1:24" hidden="1">
      <c r="A422">
        <v>891780111</v>
      </c>
      <c r="B422" t="s">
        <v>25</v>
      </c>
      <c r="C422" t="s">
        <v>26</v>
      </c>
      <c r="D422" t="s">
        <v>27</v>
      </c>
      <c r="E422" t="s">
        <v>4593</v>
      </c>
      <c r="F422" t="s">
        <v>29</v>
      </c>
      <c r="G422" t="s">
        <v>1046</v>
      </c>
      <c r="H422" t="s">
        <v>31</v>
      </c>
      <c r="I422" s="273">
        <v>11600000</v>
      </c>
      <c r="J422" s="273">
        <v>0</v>
      </c>
      <c r="K422" s="273">
        <v>0</v>
      </c>
      <c r="L422" s="273">
        <v>0</v>
      </c>
      <c r="M422">
        <v>1082874500</v>
      </c>
      <c r="N422" t="s">
        <v>4594</v>
      </c>
      <c r="O422" t="s">
        <v>4574</v>
      </c>
      <c r="P422" s="222">
        <v>44588</v>
      </c>
      <c r="Q422" s="222">
        <v>44593</v>
      </c>
      <c r="R422" s="222">
        <v>44712</v>
      </c>
      <c r="S422" s="273">
        <v>5800000</v>
      </c>
      <c r="T422" s="273">
        <v>5800000</v>
      </c>
      <c r="U422" s="57">
        <v>85449357</v>
      </c>
      <c r="V422" t="s">
        <v>3357</v>
      </c>
      <c r="W422"/>
      <c r="X422"/>
    </row>
    <row r="423" spans="1:24" hidden="1">
      <c r="A423">
        <v>891780111</v>
      </c>
      <c r="B423" t="s">
        <v>25</v>
      </c>
      <c r="C423" t="s">
        <v>26</v>
      </c>
      <c r="D423" t="s">
        <v>27</v>
      </c>
      <c r="E423" t="s">
        <v>4595</v>
      </c>
      <c r="F423" t="s">
        <v>29</v>
      </c>
      <c r="G423" t="s">
        <v>1046</v>
      </c>
      <c r="H423" t="s">
        <v>31</v>
      </c>
      <c r="I423" s="273">
        <v>11600000</v>
      </c>
      <c r="J423" s="273">
        <v>0</v>
      </c>
      <c r="K423" s="273">
        <v>0</v>
      </c>
      <c r="L423" s="273">
        <v>0</v>
      </c>
      <c r="M423">
        <v>1004278559</v>
      </c>
      <c r="N423" t="s">
        <v>4596</v>
      </c>
      <c r="O423" t="s">
        <v>4574</v>
      </c>
      <c r="P423" s="222">
        <v>44588</v>
      </c>
      <c r="Q423" s="222">
        <v>44593</v>
      </c>
      <c r="R423" s="222">
        <v>44712</v>
      </c>
      <c r="S423" s="273">
        <v>5800000</v>
      </c>
      <c r="T423" s="273">
        <v>5800000</v>
      </c>
      <c r="U423" s="57">
        <v>85449357</v>
      </c>
      <c r="V423" t="s">
        <v>3357</v>
      </c>
      <c r="W423"/>
      <c r="X423"/>
    </row>
    <row r="424" spans="1:24">
      <c r="A424">
        <v>891780111</v>
      </c>
      <c r="B424" t="s">
        <v>25</v>
      </c>
      <c r="C424" t="s">
        <v>26</v>
      </c>
      <c r="D424" t="s">
        <v>27</v>
      </c>
      <c r="E424" t="s">
        <v>4597</v>
      </c>
      <c r="F424" t="s">
        <v>29</v>
      </c>
      <c r="G424" t="s">
        <v>1046</v>
      </c>
      <c r="H424" t="s">
        <v>31</v>
      </c>
      <c r="I424" s="273">
        <v>6346000</v>
      </c>
      <c r="J424" s="273">
        <v>0</v>
      </c>
      <c r="K424" s="273">
        <v>0</v>
      </c>
      <c r="L424" s="273">
        <v>5836000</v>
      </c>
      <c r="M424">
        <v>1082964560</v>
      </c>
      <c r="N424" t="s">
        <v>4598</v>
      </c>
      <c r="O424" t="s">
        <v>4599</v>
      </c>
      <c r="P424" s="222">
        <v>44588</v>
      </c>
      <c r="Q424" s="222">
        <v>44601</v>
      </c>
      <c r="R424" s="222">
        <v>44712</v>
      </c>
      <c r="S424" s="273">
        <v>510000</v>
      </c>
      <c r="T424" s="273">
        <v>0</v>
      </c>
      <c r="U424" s="57">
        <v>85473390</v>
      </c>
      <c r="V424" t="s">
        <v>871</v>
      </c>
      <c r="W424"/>
      <c r="X424"/>
    </row>
    <row r="425" spans="1:24" hidden="1">
      <c r="A425">
        <v>891780111</v>
      </c>
      <c r="B425" t="s">
        <v>25</v>
      </c>
      <c r="C425" t="s">
        <v>26</v>
      </c>
      <c r="D425" t="s">
        <v>27</v>
      </c>
      <c r="E425" t="s">
        <v>4600</v>
      </c>
      <c r="F425" t="s">
        <v>29</v>
      </c>
      <c r="G425" t="s">
        <v>1046</v>
      </c>
      <c r="H425" t="s">
        <v>31</v>
      </c>
      <c r="I425" s="273">
        <v>6346000</v>
      </c>
      <c r="J425" s="273">
        <v>0</v>
      </c>
      <c r="K425" s="273">
        <v>0</v>
      </c>
      <c r="L425" s="273">
        <v>0</v>
      </c>
      <c r="M425">
        <v>39069270</v>
      </c>
      <c r="N425" t="s">
        <v>4601</v>
      </c>
      <c r="O425" t="s">
        <v>4602</v>
      </c>
      <c r="P425" s="222">
        <v>44588</v>
      </c>
      <c r="Q425" s="222">
        <v>44601</v>
      </c>
      <c r="R425" s="222">
        <v>44712</v>
      </c>
      <c r="S425" s="273">
        <v>2946000</v>
      </c>
      <c r="T425" s="273">
        <v>3400000</v>
      </c>
      <c r="U425" s="57">
        <v>85473390</v>
      </c>
      <c r="V425" t="s">
        <v>871</v>
      </c>
      <c r="W425"/>
      <c r="X425"/>
    </row>
    <row r="426" spans="1:24" hidden="1">
      <c r="A426">
        <v>891780111</v>
      </c>
      <c r="B426" t="s">
        <v>25</v>
      </c>
      <c r="C426" t="s">
        <v>26</v>
      </c>
      <c r="D426" t="s">
        <v>27</v>
      </c>
      <c r="E426" t="s">
        <v>4603</v>
      </c>
      <c r="F426" t="s">
        <v>29</v>
      </c>
      <c r="G426" t="s">
        <v>1046</v>
      </c>
      <c r="H426" t="s">
        <v>31</v>
      </c>
      <c r="I426" s="273">
        <v>7466000</v>
      </c>
      <c r="J426" s="273">
        <v>0</v>
      </c>
      <c r="K426" s="273">
        <v>0</v>
      </c>
      <c r="L426" s="273">
        <v>0</v>
      </c>
      <c r="M426">
        <v>19602267</v>
      </c>
      <c r="N426" t="s">
        <v>4604</v>
      </c>
      <c r="O426" t="s">
        <v>4605</v>
      </c>
      <c r="P426" s="222">
        <v>44588</v>
      </c>
      <c r="Q426" s="222">
        <v>44601</v>
      </c>
      <c r="R426" s="222">
        <v>44712</v>
      </c>
      <c r="S426" s="273">
        <v>3466000</v>
      </c>
      <c r="T426" s="273">
        <v>4000000</v>
      </c>
      <c r="U426" s="57">
        <v>85473390</v>
      </c>
      <c r="V426" t="s">
        <v>871</v>
      </c>
      <c r="W426"/>
      <c r="X426"/>
    </row>
    <row r="427" spans="1:24" hidden="1">
      <c r="A427">
        <v>891780111</v>
      </c>
      <c r="B427" t="s">
        <v>25</v>
      </c>
      <c r="C427" t="s">
        <v>26</v>
      </c>
      <c r="D427" t="s">
        <v>27</v>
      </c>
      <c r="E427" t="s">
        <v>4606</v>
      </c>
      <c r="F427" t="s">
        <v>29</v>
      </c>
      <c r="G427" t="s">
        <v>1046</v>
      </c>
      <c r="H427" t="s">
        <v>31</v>
      </c>
      <c r="I427" s="273">
        <v>7466000</v>
      </c>
      <c r="J427" s="273">
        <v>0</v>
      </c>
      <c r="K427" s="273">
        <v>0</v>
      </c>
      <c r="L427" s="273">
        <v>0</v>
      </c>
      <c r="M427" s="133">
        <v>1045723246</v>
      </c>
      <c r="N427" t="s">
        <v>4607</v>
      </c>
      <c r="O427" t="s">
        <v>4608</v>
      </c>
      <c r="P427" s="222">
        <v>44588</v>
      </c>
      <c r="Q427" s="222">
        <v>44601</v>
      </c>
      <c r="R427" s="222">
        <v>44712</v>
      </c>
      <c r="S427" s="273">
        <v>3466000</v>
      </c>
      <c r="T427" s="273">
        <v>4000000</v>
      </c>
      <c r="U427" s="57">
        <v>85473390</v>
      </c>
      <c r="V427" t="s">
        <v>871</v>
      </c>
      <c r="W427"/>
      <c r="X427"/>
    </row>
    <row r="428" spans="1:24" hidden="1">
      <c r="A428">
        <v>891780111</v>
      </c>
      <c r="B428" t="s">
        <v>25</v>
      </c>
      <c r="C428" t="s">
        <v>26</v>
      </c>
      <c r="D428" t="s">
        <v>27</v>
      </c>
      <c r="E428" t="s">
        <v>4609</v>
      </c>
      <c r="F428" t="s">
        <v>29</v>
      </c>
      <c r="G428" t="s">
        <v>1046</v>
      </c>
      <c r="H428" t="s">
        <v>31</v>
      </c>
      <c r="I428" s="273">
        <v>6346000</v>
      </c>
      <c r="J428" s="273">
        <v>0</v>
      </c>
      <c r="K428" s="273">
        <v>0</v>
      </c>
      <c r="L428" s="273">
        <v>0</v>
      </c>
      <c r="M428" s="133">
        <v>57465377</v>
      </c>
      <c r="N428" t="s">
        <v>4610</v>
      </c>
      <c r="O428" t="s">
        <v>4611</v>
      </c>
      <c r="P428" s="222">
        <v>44588</v>
      </c>
      <c r="Q428" s="222">
        <v>44601</v>
      </c>
      <c r="R428" s="222">
        <v>44712</v>
      </c>
      <c r="S428" s="273">
        <v>2946000</v>
      </c>
      <c r="T428" s="273">
        <v>3400000</v>
      </c>
      <c r="U428" s="57">
        <v>85473390</v>
      </c>
      <c r="V428" t="s">
        <v>871</v>
      </c>
      <c r="W428"/>
      <c r="X428"/>
    </row>
    <row r="429" spans="1:24" hidden="1">
      <c r="A429">
        <v>891780111</v>
      </c>
      <c r="B429" t="s">
        <v>25</v>
      </c>
      <c r="C429" t="s">
        <v>26</v>
      </c>
      <c r="D429" t="s">
        <v>27</v>
      </c>
      <c r="E429" t="s">
        <v>4612</v>
      </c>
      <c r="F429" t="s">
        <v>29</v>
      </c>
      <c r="G429" t="s">
        <v>1046</v>
      </c>
      <c r="H429" t="s">
        <v>31</v>
      </c>
      <c r="I429" s="273">
        <v>11600000</v>
      </c>
      <c r="J429" s="273">
        <v>0</v>
      </c>
      <c r="K429" s="273">
        <v>0</v>
      </c>
      <c r="L429" s="273">
        <v>0</v>
      </c>
      <c r="M429" s="133">
        <v>1083554776</v>
      </c>
      <c r="N429" t="s">
        <v>4613</v>
      </c>
      <c r="O429" t="s">
        <v>4614</v>
      </c>
      <c r="P429" s="222">
        <v>44588</v>
      </c>
      <c r="Q429" s="222">
        <v>44593</v>
      </c>
      <c r="R429" s="222">
        <v>44712</v>
      </c>
      <c r="S429" s="273">
        <v>5800000</v>
      </c>
      <c r="T429" s="273">
        <v>5800000</v>
      </c>
      <c r="U429" s="57">
        <v>85465146</v>
      </c>
      <c r="V429" t="s">
        <v>3381</v>
      </c>
      <c r="W429"/>
      <c r="X429"/>
    </row>
    <row r="430" spans="1:24" hidden="1">
      <c r="A430">
        <v>891780111</v>
      </c>
      <c r="B430" t="s">
        <v>25</v>
      </c>
      <c r="C430" t="s">
        <v>26</v>
      </c>
      <c r="D430" t="s">
        <v>27</v>
      </c>
      <c r="E430" t="s">
        <v>4615</v>
      </c>
      <c r="F430" t="s">
        <v>29</v>
      </c>
      <c r="G430" t="s">
        <v>1046</v>
      </c>
      <c r="H430" t="s">
        <v>31</v>
      </c>
      <c r="I430" s="273">
        <v>9200000</v>
      </c>
      <c r="J430" s="273">
        <v>0</v>
      </c>
      <c r="K430" s="273">
        <v>0</v>
      </c>
      <c r="L430" s="273">
        <v>0</v>
      </c>
      <c r="M430" s="133">
        <v>1128149649</v>
      </c>
      <c r="N430" t="s">
        <v>4616</v>
      </c>
      <c r="O430" t="s">
        <v>4617</v>
      </c>
      <c r="P430" s="222">
        <v>44588</v>
      </c>
      <c r="Q430" s="222">
        <v>44593</v>
      </c>
      <c r="R430" s="222">
        <v>44712</v>
      </c>
      <c r="S430" s="273">
        <v>4600000</v>
      </c>
      <c r="T430" s="273">
        <v>4600000</v>
      </c>
      <c r="U430" s="57">
        <v>57441846</v>
      </c>
      <c r="V430" t="s">
        <v>3692</v>
      </c>
      <c r="W430" s="133"/>
      <c r="X430"/>
    </row>
    <row r="431" spans="1:24" hidden="1">
      <c r="A431">
        <v>891780111</v>
      </c>
      <c r="B431" t="s">
        <v>25</v>
      </c>
      <c r="C431" t="s">
        <v>26</v>
      </c>
      <c r="D431" t="s">
        <v>27</v>
      </c>
      <c r="E431" t="s">
        <v>4618</v>
      </c>
      <c r="F431" t="s">
        <v>29</v>
      </c>
      <c r="G431" t="s">
        <v>1046</v>
      </c>
      <c r="H431" t="s">
        <v>31</v>
      </c>
      <c r="I431" s="273">
        <v>9200000</v>
      </c>
      <c r="J431" s="273">
        <v>0</v>
      </c>
      <c r="K431" s="273">
        <v>0</v>
      </c>
      <c r="L431" s="273">
        <v>0</v>
      </c>
      <c r="M431" s="133">
        <v>49758019</v>
      </c>
      <c r="N431" t="s">
        <v>4619</v>
      </c>
      <c r="O431" t="s">
        <v>4620</v>
      </c>
      <c r="P431" s="222">
        <v>44588</v>
      </c>
      <c r="Q431" s="222">
        <v>44593</v>
      </c>
      <c r="R431" s="222">
        <v>44712</v>
      </c>
      <c r="S431" s="273">
        <v>4600000</v>
      </c>
      <c r="T431" s="273">
        <v>4600000</v>
      </c>
      <c r="U431" s="57">
        <v>57441846</v>
      </c>
      <c r="V431" t="s">
        <v>3692</v>
      </c>
      <c r="W431" s="133"/>
      <c r="X431"/>
    </row>
    <row r="432" spans="1:24" hidden="1">
      <c r="A432">
        <v>891780111</v>
      </c>
      <c r="B432" t="s">
        <v>25</v>
      </c>
      <c r="C432" t="s">
        <v>26</v>
      </c>
      <c r="D432" t="s">
        <v>27</v>
      </c>
      <c r="E432" t="s">
        <v>4621</v>
      </c>
      <c r="F432" t="s">
        <v>29</v>
      </c>
      <c r="G432" t="s">
        <v>1046</v>
      </c>
      <c r="H432" t="s">
        <v>31</v>
      </c>
      <c r="I432" s="273">
        <v>6800000</v>
      </c>
      <c r="J432" s="273">
        <v>0</v>
      </c>
      <c r="K432" s="273">
        <v>0</v>
      </c>
      <c r="L432" s="273">
        <v>0</v>
      </c>
      <c r="M432" s="133">
        <v>36726629</v>
      </c>
      <c r="N432" t="s">
        <v>4622</v>
      </c>
      <c r="O432" t="s">
        <v>4623</v>
      </c>
      <c r="P432" s="222">
        <v>44588</v>
      </c>
      <c r="Q432" s="222">
        <v>44593</v>
      </c>
      <c r="R432" s="222">
        <v>44712</v>
      </c>
      <c r="S432" s="273">
        <v>3400000</v>
      </c>
      <c r="T432" s="273">
        <v>3400000</v>
      </c>
      <c r="U432" s="57">
        <v>57441846</v>
      </c>
      <c r="V432" t="s">
        <v>3692</v>
      </c>
      <c r="W432" s="133"/>
      <c r="X432"/>
    </row>
    <row r="433" spans="1:24" hidden="1">
      <c r="A433">
        <v>891780111</v>
      </c>
      <c r="B433" t="s">
        <v>25</v>
      </c>
      <c r="C433" t="s">
        <v>26</v>
      </c>
      <c r="D433" t="s">
        <v>27</v>
      </c>
      <c r="E433" t="s">
        <v>4624</v>
      </c>
      <c r="F433" t="s">
        <v>29</v>
      </c>
      <c r="G433" t="s">
        <v>1046</v>
      </c>
      <c r="H433" t="s">
        <v>31</v>
      </c>
      <c r="I433" s="273">
        <v>14000000</v>
      </c>
      <c r="J433" s="273">
        <v>0</v>
      </c>
      <c r="K433" s="273">
        <v>0</v>
      </c>
      <c r="L433" s="273">
        <v>0</v>
      </c>
      <c r="M433" s="133">
        <v>57427903</v>
      </c>
      <c r="N433" t="s">
        <v>4625</v>
      </c>
      <c r="O433" t="s">
        <v>4626</v>
      </c>
      <c r="P433" s="222">
        <v>44588</v>
      </c>
      <c r="Q433" s="222">
        <v>44593</v>
      </c>
      <c r="R433" s="222">
        <v>44712</v>
      </c>
      <c r="S433" s="273">
        <v>7000000</v>
      </c>
      <c r="T433" s="273">
        <v>7000000</v>
      </c>
      <c r="U433" s="57">
        <v>57441846</v>
      </c>
      <c r="V433" t="s">
        <v>3692</v>
      </c>
      <c r="W433" s="133"/>
      <c r="X433"/>
    </row>
    <row r="434" spans="1:24" hidden="1">
      <c r="A434">
        <v>891780111</v>
      </c>
      <c r="B434" t="s">
        <v>25</v>
      </c>
      <c r="C434" t="s">
        <v>26</v>
      </c>
      <c r="D434" t="s">
        <v>27</v>
      </c>
      <c r="E434" t="s">
        <v>4627</v>
      </c>
      <c r="F434" t="s">
        <v>29</v>
      </c>
      <c r="G434" t="s">
        <v>1046</v>
      </c>
      <c r="H434" t="s">
        <v>31</v>
      </c>
      <c r="I434" s="273">
        <v>13200000</v>
      </c>
      <c r="J434" s="273">
        <v>0</v>
      </c>
      <c r="K434" s="273">
        <v>0</v>
      </c>
      <c r="L434" s="273">
        <v>0</v>
      </c>
      <c r="M434" s="133">
        <v>1083021976</v>
      </c>
      <c r="N434" t="s">
        <v>4628</v>
      </c>
      <c r="O434" t="s">
        <v>4629</v>
      </c>
      <c r="P434" s="222">
        <v>44588</v>
      </c>
      <c r="Q434" s="222">
        <v>44593</v>
      </c>
      <c r="R434" s="222">
        <v>44712</v>
      </c>
      <c r="S434" s="273">
        <v>6600000</v>
      </c>
      <c r="T434" s="273">
        <v>6600000</v>
      </c>
      <c r="U434" s="57">
        <v>12621405</v>
      </c>
      <c r="V434" t="s">
        <v>986</v>
      </c>
      <c r="W434" s="133"/>
      <c r="X434"/>
    </row>
    <row r="435" spans="1:24" hidden="1">
      <c r="A435">
        <v>891780111</v>
      </c>
      <c r="B435" t="s">
        <v>25</v>
      </c>
      <c r="C435" t="s">
        <v>93</v>
      </c>
      <c r="D435" t="s">
        <v>27</v>
      </c>
      <c r="E435" t="s">
        <v>4630</v>
      </c>
      <c r="F435" t="s">
        <v>29</v>
      </c>
      <c r="G435" t="s">
        <v>1046</v>
      </c>
      <c r="H435" t="s">
        <v>31</v>
      </c>
      <c r="I435" s="273">
        <v>23065567</v>
      </c>
      <c r="J435" s="273">
        <v>0</v>
      </c>
      <c r="K435" s="273">
        <v>0</v>
      </c>
      <c r="L435" s="273">
        <v>0</v>
      </c>
      <c r="M435" s="133">
        <v>84452427</v>
      </c>
      <c r="N435" t="s">
        <v>888</v>
      </c>
      <c r="O435" t="s">
        <v>4631</v>
      </c>
      <c r="P435" s="222">
        <v>44588</v>
      </c>
      <c r="Q435" s="222">
        <v>44588</v>
      </c>
      <c r="R435" s="222">
        <v>44742</v>
      </c>
      <c r="S435" s="273">
        <v>8871372</v>
      </c>
      <c r="T435" s="273">
        <v>14194195</v>
      </c>
      <c r="U435" s="223">
        <v>83480482</v>
      </c>
      <c r="V435" t="s">
        <v>932</v>
      </c>
      <c r="W435" s="133"/>
      <c r="X435"/>
    </row>
    <row r="436" spans="1:24" hidden="1">
      <c r="A436">
        <v>891780111</v>
      </c>
      <c r="B436" t="s">
        <v>25</v>
      </c>
      <c r="C436" t="s">
        <v>26</v>
      </c>
      <c r="D436" t="s">
        <v>27</v>
      </c>
      <c r="E436" t="s">
        <v>4632</v>
      </c>
      <c r="F436" t="s">
        <v>29</v>
      </c>
      <c r="G436" t="s">
        <v>1046</v>
      </c>
      <c r="H436" t="s">
        <v>31</v>
      </c>
      <c r="I436" s="273">
        <v>10400000</v>
      </c>
      <c r="J436" s="273">
        <v>0</v>
      </c>
      <c r="K436" s="273">
        <v>0</v>
      </c>
      <c r="L436" s="273">
        <v>0</v>
      </c>
      <c r="M436">
        <v>1083004536</v>
      </c>
      <c r="N436" t="s">
        <v>4633</v>
      </c>
      <c r="O436" t="s">
        <v>4634</v>
      </c>
      <c r="P436" s="222">
        <v>44588</v>
      </c>
      <c r="Q436" s="222">
        <v>44593</v>
      </c>
      <c r="R436" s="222">
        <v>44712</v>
      </c>
      <c r="S436" s="273">
        <v>5200000</v>
      </c>
      <c r="T436" s="273">
        <v>5200000</v>
      </c>
      <c r="U436" s="57">
        <v>1084738403</v>
      </c>
      <c r="V436" t="s">
        <v>4169</v>
      </c>
      <c r="W436"/>
      <c r="X436"/>
    </row>
    <row r="437" spans="1:24" hidden="1">
      <c r="A437">
        <v>891780111</v>
      </c>
      <c r="B437" t="s">
        <v>25</v>
      </c>
      <c r="C437" t="s">
        <v>26</v>
      </c>
      <c r="D437" t="s">
        <v>27</v>
      </c>
      <c r="E437" t="s">
        <v>4635</v>
      </c>
      <c r="F437" t="s">
        <v>29</v>
      </c>
      <c r="G437" t="s">
        <v>1046</v>
      </c>
      <c r="H437" t="s">
        <v>31</v>
      </c>
      <c r="I437" s="273">
        <v>10400000</v>
      </c>
      <c r="J437" s="273">
        <v>0</v>
      </c>
      <c r="K437" s="273">
        <v>0</v>
      </c>
      <c r="L437" s="273">
        <v>0</v>
      </c>
      <c r="M437">
        <v>1020757367</v>
      </c>
      <c r="N437" t="s">
        <v>743</v>
      </c>
      <c r="O437" t="s">
        <v>4636</v>
      </c>
      <c r="P437" s="222">
        <v>44588</v>
      </c>
      <c r="Q437" s="222">
        <v>44593</v>
      </c>
      <c r="R437" s="222">
        <v>44712</v>
      </c>
      <c r="S437" s="273">
        <v>5200000</v>
      </c>
      <c r="T437" s="273">
        <v>5200000</v>
      </c>
      <c r="U437" s="57">
        <v>7634027</v>
      </c>
      <c r="V437" t="s">
        <v>4637</v>
      </c>
      <c r="W437"/>
      <c r="X437"/>
    </row>
    <row r="438" spans="1:24" hidden="1">
      <c r="A438">
        <v>891780111</v>
      </c>
      <c r="B438" t="s">
        <v>25</v>
      </c>
      <c r="C438" t="s">
        <v>26</v>
      </c>
      <c r="D438" t="s">
        <v>27</v>
      </c>
      <c r="E438" t="s">
        <v>4638</v>
      </c>
      <c r="F438" t="s">
        <v>29</v>
      </c>
      <c r="G438" t="s">
        <v>1046</v>
      </c>
      <c r="H438" t="s">
        <v>31</v>
      </c>
      <c r="I438" s="273">
        <v>8000000</v>
      </c>
      <c r="J438" s="273">
        <v>0</v>
      </c>
      <c r="K438" s="273">
        <v>0</v>
      </c>
      <c r="L438" s="273">
        <v>0</v>
      </c>
      <c r="M438">
        <v>36724297</v>
      </c>
      <c r="N438" t="s">
        <v>4639</v>
      </c>
      <c r="O438" t="s">
        <v>4640</v>
      </c>
      <c r="P438" s="222">
        <v>44588</v>
      </c>
      <c r="Q438" s="222">
        <v>44593</v>
      </c>
      <c r="R438" s="222">
        <v>44712</v>
      </c>
      <c r="S438" s="273">
        <v>4000000</v>
      </c>
      <c r="T438" s="273">
        <v>4000000</v>
      </c>
      <c r="U438" s="57">
        <v>57441846</v>
      </c>
      <c r="V438" t="s">
        <v>3692</v>
      </c>
      <c r="W438"/>
      <c r="X438"/>
    </row>
    <row r="439" spans="1:24" hidden="1">
      <c r="A439">
        <v>891780111</v>
      </c>
      <c r="B439" t="s">
        <v>25</v>
      </c>
      <c r="C439" t="s">
        <v>93</v>
      </c>
      <c r="D439" t="s">
        <v>27</v>
      </c>
      <c r="E439" t="s">
        <v>4641</v>
      </c>
      <c r="F439" t="s">
        <v>29</v>
      </c>
      <c r="G439" t="s">
        <v>1046</v>
      </c>
      <c r="H439" t="s">
        <v>31</v>
      </c>
      <c r="I439" s="273">
        <v>16500000</v>
      </c>
      <c r="J439" s="273">
        <v>0</v>
      </c>
      <c r="K439" s="273">
        <v>0</v>
      </c>
      <c r="L439" s="273">
        <v>0</v>
      </c>
      <c r="M439">
        <v>1082902534</v>
      </c>
      <c r="N439" t="s">
        <v>4642</v>
      </c>
      <c r="O439" t="s">
        <v>4643</v>
      </c>
      <c r="P439" s="222">
        <v>44589</v>
      </c>
      <c r="Q439" s="222">
        <v>44593</v>
      </c>
      <c r="R439" s="222">
        <v>44742</v>
      </c>
      <c r="S439" s="273">
        <v>6600000</v>
      </c>
      <c r="T439" s="273">
        <v>9900000</v>
      </c>
      <c r="U439" s="223">
        <v>1192791759</v>
      </c>
      <c r="V439" s="133" t="s">
        <v>3424</v>
      </c>
      <c r="W439"/>
      <c r="X439"/>
    </row>
    <row r="440" spans="1:24" hidden="1">
      <c r="A440">
        <v>891780111</v>
      </c>
      <c r="B440" t="s">
        <v>25</v>
      </c>
      <c r="C440" t="s">
        <v>26</v>
      </c>
      <c r="D440" t="s">
        <v>27</v>
      </c>
      <c r="E440" t="s">
        <v>4644</v>
      </c>
      <c r="F440" t="s">
        <v>29</v>
      </c>
      <c r="G440" t="s">
        <v>1046</v>
      </c>
      <c r="H440" t="s">
        <v>31</v>
      </c>
      <c r="I440" s="273">
        <v>9200000</v>
      </c>
      <c r="J440" s="273">
        <v>0</v>
      </c>
      <c r="K440" s="273">
        <v>0</v>
      </c>
      <c r="L440" s="273">
        <v>0</v>
      </c>
      <c r="M440">
        <v>1083042515</v>
      </c>
      <c r="N440" t="s">
        <v>4645</v>
      </c>
      <c r="O440" t="s">
        <v>4646</v>
      </c>
      <c r="P440" s="222">
        <v>44589</v>
      </c>
      <c r="Q440" s="222">
        <v>44593</v>
      </c>
      <c r="R440" s="222">
        <v>44712</v>
      </c>
      <c r="S440" s="273">
        <v>2300000</v>
      </c>
      <c r="T440" s="273">
        <v>6900000</v>
      </c>
      <c r="U440" s="57">
        <v>72232860</v>
      </c>
      <c r="V440" t="s">
        <v>196</v>
      </c>
      <c r="W440"/>
      <c r="X440"/>
    </row>
    <row r="441" spans="1:24" hidden="1">
      <c r="A441">
        <v>891780111</v>
      </c>
      <c r="B441" t="s">
        <v>25</v>
      </c>
      <c r="C441" t="s">
        <v>93</v>
      </c>
      <c r="D441" t="s">
        <v>27</v>
      </c>
      <c r="E441" t="s">
        <v>4647</v>
      </c>
      <c r="F441" t="s">
        <v>29</v>
      </c>
      <c r="G441" t="s">
        <v>1046</v>
      </c>
      <c r="H441" t="s">
        <v>31</v>
      </c>
      <c r="I441" s="273">
        <v>8000000</v>
      </c>
      <c r="J441" s="273">
        <v>0</v>
      </c>
      <c r="K441" s="273">
        <v>0</v>
      </c>
      <c r="L441" s="273">
        <v>0</v>
      </c>
      <c r="M441">
        <v>1152445142</v>
      </c>
      <c r="N441" t="s">
        <v>4648</v>
      </c>
      <c r="O441" t="s">
        <v>4649</v>
      </c>
      <c r="P441" s="222">
        <v>44589</v>
      </c>
      <c r="Q441" s="222">
        <v>44593</v>
      </c>
      <c r="R441" s="222">
        <v>44712</v>
      </c>
      <c r="S441" s="273">
        <v>4000000</v>
      </c>
      <c r="T441" s="273">
        <v>4000000</v>
      </c>
      <c r="U441" s="57">
        <v>1082868728</v>
      </c>
      <c r="V441" t="s">
        <v>3442</v>
      </c>
      <c r="W441"/>
      <c r="X441"/>
    </row>
    <row r="442" spans="1:24" hidden="1">
      <c r="A442">
        <v>891780111</v>
      </c>
      <c r="B442" t="s">
        <v>25</v>
      </c>
      <c r="C442" t="s">
        <v>93</v>
      </c>
      <c r="D442" t="s">
        <v>27</v>
      </c>
      <c r="E442" t="s">
        <v>4650</v>
      </c>
      <c r="F442" t="s">
        <v>29</v>
      </c>
      <c r="G442" t="s">
        <v>1046</v>
      </c>
      <c r="H442" t="s">
        <v>31</v>
      </c>
      <c r="I442" s="273">
        <v>8000000</v>
      </c>
      <c r="J442" s="273">
        <v>0</v>
      </c>
      <c r="K442" s="273">
        <v>0</v>
      </c>
      <c r="L442" s="273">
        <v>0</v>
      </c>
      <c r="M442">
        <v>1082838879</v>
      </c>
      <c r="N442" t="s">
        <v>4651</v>
      </c>
      <c r="O442" t="s">
        <v>4652</v>
      </c>
      <c r="P442" s="222">
        <v>44589</v>
      </c>
      <c r="Q442" s="222">
        <v>44593</v>
      </c>
      <c r="R442" s="222">
        <v>44712</v>
      </c>
      <c r="S442" s="273">
        <v>4000000</v>
      </c>
      <c r="T442" s="273">
        <v>4000000</v>
      </c>
      <c r="U442" s="223">
        <v>1082868728</v>
      </c>
      <c r="V442" s="133" t="s">
        <v>3442</v>
      </c>
      <c r="W442"/>
      <c r="X442"/>
    </row>
    <row r="443" spans="1:24" hidden="1">
      <c r="A443">
        <v>891780111</v>
      </c>
      <c r="B443" t="s">
        <v>25</v>
      </c>
      <c r="C443" t="s">
        <v>26</v>
      </c>
      <c r="D443" t="s">
        <v>27</v>
      </c>
      <c r="E443" t="s">
        <v>4653</v>
      </c>
      <c r="F443" t="s">
        <v>29</v>
      </c>
      <c r="G443" t="s">
        <v>1046</v>
      </c>
      <c r="H443" t="s">
        <v>31</v>
      </c>
      <c r="I443" s="273">
        <v>11600000</v>
      </c>
      <c r="J443" s="273">
        <v>0</v>
      </c>
      <c r="K443" s="273">
        <v>0</v>
      </c>
      <c r="L443" s="273">
        <v>0</v>
      </c>
      <c r="M443">
        <v>85477304</v>
      </c>
      <c r="N443" t="s">
        <v>4654</v>
      </c>
      <c r="O443" t="s">
        <v>4655</v>
      </c>
      <c r="P443" s="222">
        <v>44589</v>
      </c>
      <c r="Q443" s="222">
        <v>44593</v>
      </c>
      <c r="R443" s="222">
        <v>44712</v>
      </c>
      <c r="S443" s="273">
        <v>5800000</v>
      </c>
      <c r="T443" s="273">
        <v>5800000</v>
      </c>
      <c r="U443" s="57">
        <v>36557666</v>
      </c>
      <c r="V443" t="s">
        <v>3900</v>
      </c>
      <c r="W443"/>
      <c r="X443"/>
    </row>
    <row r="444" spans="1:24" hidden="1">
      <c r="A444">
        <v>891780111</v>
      </c>
      <c r="B444" t="s">
        <v>25</v>
      </c>
      <c r="C444" t="s">
        <v>26</v>
      </c>
      <c r="D444" t="s">
        <v>27</v>
      </c>
      <c r="E444" t="s">
        <v>4656</v>
      </c>
      <c r="F444" t="s">
        <v>29</v>
      </c>
      <c r="G444" t="s">
        <v>1046</v>
      </c>
      <c r="H444" t="s">
        <v>31</v>
      </c>
      <c r="I444" s="273">
        <v>6800000</v>
      </c>
      <c r="J444" s="273">
        <v>0</v>
      </c>
      <c r="K444" s="273">
        <v>0</v>
      </c>
      <c r="L444" s="273">
        <v>0</v>
      </c>
      <c r="M444">
        <v>1083008431</v>
      </c>
      <c r="N444" t="s">
        <v>4657</v>
      </c>
      <c r="O444" t="s">
        <v>4658</v>
      </c>
      <c r="P444" s="222">
        <v>44589</v>
      </c>
      <c r="Q444" s="222">
        <v>44593</v>
      </c>
      <c r="R444" s="222">
        <v>44712</v>
      </c>
      <c r="S444" s="273">
        <v>3400000</v>
      </c>
      <c r="T444" s="273">
        <v>3400000</v>
      </c>
      <c r="U444" s="223">
        <v>85152695</v>
      </c>
      <c r="V444" s="133" t="s">
        <v>867</v>
      </c>
      <c r="W444"/>
      <c r="X444"/>
    </row>
    <row r="445" spans="1:24" hidden="1">
      <c r="A445">
        <v>891780111</v>
      </c>
      <c r="B445" t="s">
        <v>25</v>
      </c>
      <c r="C445" t="s">
        <v>26</v>
      </c>
      <c r="D445" t="s">
        <v>27</v>
      </c>
      <c r="E445" t="s">
        <v>4659</v>
      </c>
      <c r="F445" t="s">
        <v>29</v>
      </c>
      <c r="G445" t="s">
        <v>1046</v>
      </c>
      <c r="H445" t="s">
        <v>31</v>
      </c>
      <c r="I445" s="273">
        <v>6800000</v>
      </c>
      <c r="J445" s="273">
        <v>0</v>
      </c>
      <c r="K445" s="273">
        <v>0</v>
      </c>
      <c r="L445" s="273">
        <v>0</v>
      </c>
      <c r="M445">
        <v>1050461549</v>
      </c>
      <c r="N445" t="s">
        <v>4660</v>
      </c>
      <c r="O445" t="s">
        <v>4661</v>
      </c>
      <c r="P445" s="222">
        <v>44589</v>
      </c>
      <c r="Q445" s="222">
        <v>44593</v>
      </c>
      <c r="R445" s="222">
        <v>44712</v>
      </c>
      <c r="S445" s="273">
        <v>3400000</v>
      </c>
      <c r="T445" s="273">
        <v>3400000</v>
      </c>
      <c r="U445" s="223">
        <v>36557666</v>
      </c>
      <c r="V445" s="133" t="s">
        <v>3900</v>
      </c>
      <c r="W445"/>
      <c r="X445"/>
    </row>
    <row r="446" spans="1:24" hidden="1">
      <c r="A446">
        <v>891780111</v>
      </c>
      <c r="B446" t="s">
        <v>25</v>
      </c>
      <c r="C446" t="s">
        <v>26</v>
      </c>
      <c r="D446" t="s">
        <v>27</v>
      </c>
      <c r="E446" t="s">
        <v>4662</v>
      </c>
      <c r="F446" t="s">
        <v>29</v>
      </c>
      <c r="G446" t="s">
        <v>1046</v>
      </c>
      <c r="H446" t="s">
        <v>31</v>
      </c>
      <c r="I446" s="273">
        <v>8000000</v>
      </c>
      <c r="J446" s="273">
        <v>0</v>
      </c>
      <c r="K446" s="273">
        <v>0</v>
      </c>
      <c r="L446" s="273">
        <v>0</v>
      </c>
      <c r="M446">
        <v>57443455</v>
      </c>
      <c r="N446" t="s">
        <v>4663</v>
      </c>
      <c r="O446" t="s">
        <v>4664</v>
      </c>
      <c r="P446" s="222">
        <v>44589</v>
      </c>
      <c r="Q446" s="222">
        <v>44593</v>
      </c>
      <c r="R446" s="222">
        <v>44712</v>
      </c>
      <c r="S446" s="273">
        <v>4000000</v>
      </c>
      <c r="T446" s="273">
        <v>4000000</v>
      </c>
      <c r="U446" s="223">
        <v>36557666</v>
      </c>
      <c r="V446" s="133" t="s">
        <v>3900</v>
      </c>
      <c r="W446"/>
      <c r="X446"/>
    </row>
    <row r="447" spans="1:24" hidden="1">
      <c r="A447">
        <v>891780111</v>
      </c>
      <c r="B447" t="s">
        <v>25</v>
      </c>
      <c r="C447" t="s">
        <v>26</v>
      </c>
      <c r="D447" t="s">
        <v>27</v>
      </c>
      <c r="E447" t="s">
        <v>4665</v>
      </c>
      <c r="F447" t="s">
        <v>29</v>
      </c>
      <c r="G447" t="s">
        <v>1046</v>
      </c>
      <c r="H447" t="s">
        <v>31</v>
      </c>
      <c r="I447" s="273">
        <v>10400000</v>
      </c>
      <c r="J447" s="273">
        <v>0</v>
      </c>
      <c r="K447" s="273">
        <v>0</v>
      </c>
      <c r="L447" s="273">
        <v>0</v>
      </c>
      <c r="M447">
        <v>1083044605</v>
      </c>
      <c r="N447" t="s">
        <v>4666</v>
      </c>
      <c r="O447" t="s">
        <v>4667</v>
      </c>
      <c r="P447" s="222">
        <v>44589</v>
      </c>
      <c r="Q447" s="222">
        <v>44593</v>
      </c>
      <c r="R447" s="222">
        <v>44712</v>
      </c>
      <c r="S447" s="273">
        <v>5200000</v>
      </c>
      <c r="T447" s="273">
        <v>5200000</v>
      </c>
      <c r="U447" s="57">
        <v>36557666</v>
      </c>
      <c r="V447" t="s">
        <v>3900</v>
      </c>
      <c r="W447"/>
      <c r="X447"/>
    </row>
    <row r="448" spans="1:24" hidden="1">
      <c r="A448">
        <v>891780111</v>
      </c>
      <c r="B448" t="s">
        <v>25</v>
      </c>
      <c r="C448" t="s">
        <v>26</v>
      </c>
      <c r="D448" t="s">
        <v>27</v>
      </c>
      <c r="E448" t="s">
        <v>4668</v>
      </c>
      <c r="F448" t="s">
        <v>29</v>
      </c>
      <c r="G448" t="s">
        <v>1046</v>
      </c>
      <c r="H448" t="s">
        <v>31</v>
      </c>
      <c r="I448" s="273">
        <v>9200000</v>
      </c>
      <c r="J448" s="273">
        <v>0</v>
      </c>
      <c r="K448" s="273">
        <v>0</v>
      </c>
      <c r="L448" s="273">
        <v>0</v>
      </c>
      <c r="M448">
        <v>1065632898</v>
      </c>
      <c r="N448" t="s">
        <v>4669</v>
      </c>
      <c r="O448" t="s">
        <v>4670</v>
      </c>
      <c r="P448" s="222">
        <v>44589</v>
      </c>
      <c r="Q448" s="222">
        <v>44593</v>
      </c>
      <c r="R448" s="222">
        <v>44712</v>
      </c>
      <c r="S448" s="273">
        <v>4600000</v>
      </c>
      <c r="T448" s="273">
        <v>4600000</v>
      </c>
      <c r="U448" s="57">
        <v>57461216</v>
      </c>
      <c r="V448" t="s">
        <v>3472</v>
      </c>
      <c r="W448"/>
      <c r="X448"/>
    </row>
    <row r="449" spans="1:24" hidden="1">
      <c r="A449">
        <v>891780111</v>
      </c>
      <c r="B449" t="s">
        <v>25</v>
      </c>
      <c r="C449" t="s">
        <v>26</v>
      </c>
      <c r="D449" t="s">
        <v>27</v>
      </c>
      <c r="E449" t="s">
        <v>4671</v>
      </c>
      <c r="F449" t="s">
        <v>29</v>
      </c>
      <c r="G449" t="s">
        <v>1046</v>
      </c>
      <c r="H449" t="s">
        <v>31</v>
      </c>
      <c r="I449" s="273">
        <v>11600000</v>
      </c>
      <c r="J449" s="273">
        <v>0</v>
      </c>
      <c r="K449" s="273">
        <v>0</v>
      </c>
      <c r="L449" s="273">
        <v>0</v>
      </c>
      <c r="M449">
        <v>57461691</v>
      </c>
      <c r="N449" t="s">
        <v>4672</v>
      </c>
      <c r="O449" t="s">
        <v>4673</v>
      </c>
      <c r="P449" s="222">
        <v>44589</v>
      </c>
      <c r="Q449" s="222">
        <v>44593</v>
      </c>
      <c r="R449" s="222">
        <v>44712</v>
      </c>
      <c r="S449" s="273">
        <v>5800000</v>
      </c>
      <c r="T449" s="273">
        <v>5800000</v>
      </c>
      <c r="U449" s="57">
        <v>26668285</v>
      </c>
      <c r="V449" t="s">
        <v>3773</v>
      </c>
      <c r="W449"/>
      <c r="X449"/>
    </row>
    <row r="450" spans="1:24" hidden="1">
      <c r="A450">
        <v>891780111</v>
      </c>
      <c r="B450" t="s">
        <v>25</v>
      </c>
      <c r="C450" t="s">
        <v>26</v>
      </c>
      <c r="D450" t="s">
        <v>27</v>
      </c>
      <c r="E450" t="s">
        <v>4674</v>
      </c>
      <c r="F450" t="s">
        <v>29</v>
      </c>
      <c r="G450" t="s">
        <v>1046</v>
      </c>
      <c r="H450" t="s">
        <v>31</v>
      </c>
      <c r="I450" s="273">
        <v>10400000</v>
      </c>
      <c r="J450" s="273">
        <v>0</v>
      </c>
      <c r="K450" s="273">
        <v>0</v>
      </c>
      <c r="L450" s="273">
        <v>0</v>
      </c>
      <c r="M450">
        <v>1065612272</v>
      </c>
      <c r="N450" t="s">
        <v>4675</v>
      </c>
      <c r="O450" t="s">
        <v>4676</v>
      </c>
      <c r="P450" s="222">
        <v>44589</v>
      </c>
      <c r="Q450" s="222">
        <v>44593</v>
      </c>
      <c r="R450" s="222">
        <v>44712</v>
      </c>
      <c r="S450" s="273">
        <v>5200000</v>
      </c>
      <c r="T450" s="273">
        <v>5200000</v>
      </c>
      <c r="U450" s="57">
        <v>26668285</v>
      </c>
      <c r="V450" t="s">
        <v>3773</v>
      </c>
      <c r="W450"/>
      <c r="X450"/>
    </row>
    <row r="451" spans="1:24">
      <c r="A451">
        <v>891780111</v>
      </c>
      <c r="B451" t="s">
        <v>25</v>
      </c>
      <c r="C451" t="s">
        <v>26</v>
      </c>
      <c r="D451" t="s">
        <v>27</v>
      </c>
      <c r="E451" t="s">
        <v>4677</v>
      </c>
      <c r="F451" t="s">
        <v>29</v>
      </c>
      <c r="G451" t="s">
        <v>1046</v>
      </c>
      <c r="H451" t="s">
        <v>31</v>
      </c>
      <c r="I451" s="273">
        <v>9200000</v>
      </c>
      <c r="J451" s="273">
        <v>0</v>
      </c>
      <c r="K451" s="273">
        <v>0</v>
      </c>
      <c r="L451" s="273">
        <v>9200000</v>
      </c>
      <c r="M451">
        <v>1082889974</v>
      </c>
      <c r="N451" t="s">
        <v>4678</v>
      </c>
      <c r="O451" t="s">
        <v>4679</v>
      </c>
      <c r="P451" s="222">
        <v>44589</v>
      </c>
      <c r="Q451" s="222">
        <v>44593</v>
      </c>
      <c r="R451" s="222">
        <v>44712</v>
      </c>
      <c r="S451" s="273">
        <v>0</v>
      </c>
      <c r="T451" s="273">
        <v>0</v>
      </c>
      <c r="U451" s="57">
        <v>85449357</v>
      </c>
      <c r="V451" t="s">
        <v>3357</v>
      </c>
      <c r="W451"/>
      <c r="X451"/>
    </row>
    <row r="452" spans="1:24" hidden="1">
      <c r="A452">
        <v>891780111</v>
      </c>
      <c r="B452" t="s">
        <v>25</v>
      </c>
      <c r="C452" t="s">
        <v>26</v>
      </c>
      <c r="D452" t="s">
        <v>27</v>
      </c>
      <c r="E452" t="s">
        <v>4680</v>
      </c>
      <c r="F452" t="s">
        <v>29</v>
      </c>
      <c r="G452" t="s">
        <v>1046</v>
      </c>
      <c r="H452" t="s">
        <v>31</v>
      </c>
      <c r="I452" s="273">
        <v>10400000</v>
      </c>
      <c r="J452" s="273">
        <v>0</v>
      </c>
      <c r="K452" s="273">
        <v>0</v>
      </c>
      <c r="L452" s="273">
        <v>0</v>
      </c>
      <c r="M452">
        <v>1082966807</v>
      </c>
      <c r="N452" t="s">
        <v>4681</v>
      </c>
      <c r="O452" t="s">
        <v>4682</v>
      </c>
      <c r="P452" s="222">
        <v>44589</v>
      </c>
      <c r="Q452" s="222">
        <v>44593</v>
      </c>
      <c r="R452" s="222">
        <v>44712</v>
      </c>
      <c r="S452" s="273">
        <v>5200000</v>
      </c>
      <c r="T452" s="273">
        <v>5200000</v>
      </c>
      <c r="U452" s="57">
        <v>85449357</v>
      </c>
      <c r="V452" t="s">
        <v>3357</v>
      </c>
      <c r="W452"/>
      <c r="X452"/>
    </row>
    <row r="453" spans="1:24" hidden="1">
      <c r="A453">
        <v>891780111</v>
      </c>
      <c r="B453" t="s">
        <v>25</v>
      </c>
      <c r="C453" t="s">
        <v>26</v>
      </c>
      <c r="D453" t="s">
        <v>27</v>
      </c>
      <c r="E453" t="s">
        <v>4683</v>
      </c>
      <c r="F453" t="s">
        <v>29</v>
      </c>
      <c r="G453" t="s">
        <v>1046</v>
      </c>
      <c r="H453" t="s">
        <v>31</v>
      </c>
      <c r="I453" s="273">
        <v>10400000</v>
      </c>
      <c r="J453" s="273">
        <v>0</v>
      </c>
      <c r="K453" s="273">
        <v>0</v>
      </c>
      <c r="L453" s="273">
        <v>0</v>
      </c>
      <c r="M453">
        <v>84450853</v>
      </c>
      <c r="N453" t="s">
        <v>4684</v>
      </c>
      <c r="O453" t="s">
        <v>4685</v>
      </c>
      <c r="P453" s="222">
        <v>44589</v>
      </c>
      <c r="Q453" s="222">
        <v>44593</v>
      </c>
      <c r="R453" s="222">
        <v>44712</v>
      </c>
      <c r="S453" s="273">
        <v>5200000</v>
      </c>
      <c r="T453" s="273">
        <v>5200000</v>
      </c>
      <c r="U453" s="57">
        <v>41947381</v>
      </c>
      <c r="V453" t="s">
        <v>804</v>
      </c>
      <c r="W453"/>
      <c r="X453"/>
    </row>
    <row r="454" spans="1:24" hidden="1">
      <c r="A454">
        <v>891780111</v>
      </c>
      <c r="B454" t="s">
        <v>25</v>
      </c>
      <c r="C454" t="s">
        <v>26</v>
      </c>
      <c r="D454" t="s">
        <v>27</v>
      </c>
      <c r="E454" t="s">
        <v>4686</v>
      </c>
      <c r="F454" t="s">
        <v>29</v>
      </c>
      <c r="G454" t="s">
        <v>1046</v>
      </c>
      <c r="H454" t="s">
        <v>31</v>
      </c>
      <c r="I454" s="273">
        <v>10400000</v>
      </c>
      <c r="J454" s="273">
        <v>0</v>
      </c>
      <c r="K454" s="273">
        <v>0</v>
      </c>
      <c r="L454" s="273">
        <v>0</v>
      </c>
      <c r="M454">
        <v>1079933607</v>
      </c>
      <c r="N454" t="s">
        <v>4687</v>
      </c>
      <c r="O454" t="s">
        <v>4688</v>
      </c>
      <c r="P454" s="222">
        <v>44589</v>
      </c>
      <c r="Q454" s="222">
        <v>44593</v>
      </c>
      <c r="R454" s="222">
        <v>44712</v>
      </c>
      <c r="S454" s="273">
        <v>5200000</v>
      </c>
      <c r="T454" s="273">
        <v>5200000</v>
      </c>
      <c r="U454" s="57">
        <v>12539351</v>
      </c>
      <c r="V454" t="s">
        <v>4689</v>
      </c>
      <c r="W454"/>
      <c r="X454"/>
    </row>
    <row r="455" spans="1:24" hidden="1">
      <c r="A455">
        <v>891780111</v>
      </c>
      <c r="B455" t="s">
        <v>25</v>
      </c>
      <c r="C455" t="s">
        <v>26</v>
      </c>
      <c r="D455" t="s">
        <v>27</v>
      </c>
      <c r="E455" t="s">
        <v>4690</v>
      </c>
      <c r="F455" t="s">
        <v>29</v>
      </c>
      <c r="G455" t="s">
        <v>1046</v>
      </c>
      <c r="H455" t="s">
        <v>31</v>
      </c>
      <c r="I455" s="273">
        <v>10400000</v>
      </c>
      <c r="J455" s="273">
        <v>0</v>
      </c>
      <c r="K455" s="273">
        <v>0</v>
      </c>
      <c r="L455" s="273">
        <v>0</v>
      </c>
      <c r="M455">
        <v>1083024578</v>
      </c>
      <c r="N455" t="s">
        <v>4691</v>
      </c>
      <c r="O455" t="s">
        <v>4692</v>
      </c>
      <c r="P455" s="222">
        <v>44589</v>
      </c>
      <c r="Q455" s="222">
        <v>44593</v>
      </c>
      <c r="R455" s="222">
        <v>44712</v>
      </c>
      <c r="S455" s="273">
        <v>5200000</v>
      </c>
      <c r="T455" s="273">
        <v>5200000</v>
      </c>
      <c r="U455" s="57">
        <v>12539351</v>
      </c>
      <c r="V455" t="s">
        <v>4689</v>
      </c>
      <c r="W455"/>
      <c r="X455"/>
    </row>
    <row r="456" spans="1:24" hidden="1">
      <c r="A456">
        <v>891780111</v>
      </c>
      <c r="B456" t="s">
        <v>25</v>
      </c>
      <c r="C456" t="s">
        <v>26</v>
      </c>
      <c r="D456" t="s">
        <v>27</v>
      </c>
      <c r="E456" t="s">
        <v>4693</v>
      </c>
      <c r="F456" t="s">
        <v>29</v>
      </c>
      <c r="G456" t="s">
        <v>1046</v>
      </c>
      <c r="H456" t="s">
        <v>31</v>
      </c>
      <c r="I456" s="273">
        <v>9200000</v>
      </c>
      <c r="J456" s="273">
        <v>0</v>
      </c>
      <c r="K456" s="273">
        <v>0</v>
      </c>
      <c r="L456" s="273">
        <v>0</v>
      </c>
      <c r="M456">
        <v>1082915040</v>
      </c>
      <c r="N456" t="s">
        <v>4694</v>
      </c>
      <c r="O456" t="s">
        <v>4695</v>
      </c>
      <c r="P456" s="222">
        <v>44589</v>
      </c>
      <c r="Q456" s="222">
        <v>44593</v>
      </c>
      <c r="R456" s="222">
        <v>44712</v>
      </c>
      <c r="S456" s="273">
        <v>4600000</v>
      </c>
      <c r="T456" s="273">
        <v>4600000</v>
      </c>
      <c r="U456" s="224">
        <v>41947381</v>
      </c>
      <c r="V456" t="s">
        <v>804</v>
      </c>
      <c r="W456"/>
      <c r="X456"/>
    </row>
    <row r="457" spans="1:24" hidden="1">
      <c r="A457">
        <v>891780111</v>
      </c>
      <c r="B457" t="s">
        <v>25</v>
      </c>
      <c r="C457" t="s">
        <v>26</v>
      </c>
      <c r="D457" t="s">
        <v>27</v>
      </c>
      <c r="E457" t="s">
        <v>4696</v>
      </c>
      <c r="F457" t="s">
        <v>29</v>
      </c>
      <c r="G457" t="s">
        <v>1046</v>
      </c>
      <c r="H457" t="s">
        <v>31</v>
      </c>
      <c r="I457" s="273">
        <v>13200000</v>
      </c>
      <c r="J457" s="273">
        <v>0</v>
      </c>
      <c r="K457" s="273">
        <v>0</v>
      </c>
      <c r="L457" s="273">
        <v>0</v>
      </c>
      <c r="M457">
        <v>1019025176</v>
      </c>
      <c r="N457" t="s">
        <v>4697</v>
      </c>
      <c r="O457" t="s">
        <v>4698</v>
      </c>
      <c r="P457" s="222">
        <v>44589</v>
      </c>
      <c r="Q457" s="222">
        <v>44593</v>
      </c>
      <c r="R457" s="222">
        <v>44712</v>
      </c>
      <c r="S457" s="273">
        <v>6600000</v>
      </c>
      <c r="T457" s="273">
        <v>6600000</v>
      </c>
      <c r="U457" s="57">
        <v>7144175</v>
      </c>
      <c r="V457" t="s">
        <v>3776</v>
      </c>
      <c r="W457"/>
      <c r="X457"/>
    </row>
    <row r="458" spans="1:24" hidden="1">
      <c r="A458">
        <v>891780111</v>
      </c>
      <c r="B458" t="s">
        <v>25</v>
      </c>
      <c r="C458" t="s">
        <v>26</v>
      </c>
      <c r="D458" t="s">
        <v>27</v>
      </c>
      <c r="E458" t="s">
        <v>4699</v>
      </c>
      <c r="F458" t="s">
        <v>29</v>
      </c>
      <c r="G458" t="s">
        <v>1046</v>
      </c>
      <c r="H458" t="s">
        <v>31</v>
      </c>
      <c r="I458" s="273">
        <v>10400000</v>
      </c>
      <c r="J458" s="273">
        <v>0</v>
      </c>
      <c r="K458" s="273">
        <v>0</v>
      </c>
      <c r="L458" s="273">
        <v>0</v>
      </c>
      <c r="M458">
        <v>57432322</v>
      </c>
      <c r="N458" t="s">
        <v>4700</v>
      </c>
      <c r="O458" t="s">
        <v>4701</v>
      </c>
      <c r="P458" s="222">
        <v>44589</v>
      </c>
      <c r="Q458" s="222">
        <v>44593</v>
      </c>
      <c r="R458" s="222">
        <v>44712</v>
      </c>
      <c r="S458" s="273">
        <v>5200000</v>
      </c>
      <c r="T458" s="273">
        <v>5200000</v>
      </c>
      <c r="U458" s="223">
        <v>72221403</v>
      </c>
      <c r="V458" t="s">
        <v>4568</v>
      </c>
      <c r="W458"/>
      <c r="X458"/>
    </row>
    <row r="459" spans="1:24" hidden="1">
      <c r="A459">
        <v>891780111</v>
      </c>
      <c r="B459" t="s">
        <v>25</v>
      </c>
      <c r="C459" t="s">
        <v>26</v>
      </c>
      <c r="D459" t="s">
        <v>27</v>
      </c>
      <c r="E459" t="s">
        <v>4702</v>
      </c>
      <c r="F459" t="s">
        <v>29</v>
      </c>
      <c r="G459" t="s">
        <v>1046</v>
      </c>
      <c r="H459" t="s">
        <v>31</v>
      </c>
      <c r="I459" s="273">
        <v>6346000</v>
      </c>
      <c r="J459" s="273">
        <v>0</v>
      </c>
      <c r="K459" s="273">
        <v>0</v>
      </c>
      <c r="L459" s="273">
        <v>0</v>
      </c>
      <c r="M459">
        <v>1004347619</v>
      </c>
      <c r="N459" t="s">
        <v>4703</v>
      </c>
      <c r="O459" t="s">
        <v>4704</v>
      </c>
      <c r="P459" s="222">
        <v>44589</v>
      </c>
      <c r="Q459" s="222">
        <v>44601</v>
      </c>
      <c r="R459" s="222">
        <v>44712</v>
      </c>
      <c r="S459" s="273">
        <v>2946000</v>
      </c>
      <c r="T459" s="273">
        <v>3400000</v>
      </c>
      <c r="U459" s="223">
        <v>84452087</v>
      </c>
      <c r="V459" t="s">
        <v>3449</v>
      </c>
      <c r="W459"/>
      <c r="X459"/>
    </row>
    <row r="460" spans="1:24" hidden="1">
      <c r="A460">
        <v>891780111</v>
      </c>
      <c r="B460" t="s">
        <v>25</v>
      </c>
      <c r="C460" t="s">
        <v>26</v>
      </c>
      <c r="D460" t="s">
        <v>27</v>
      </c>
      <c r="E460" t="s">
        <v>4705</v>
      </c>
      <c r="F460" t="s">
        <v>29</v>
      </c>
      <c r="G460" t="s">
        <v>1046</v>
      </c>
      <c r="H460" t="s">
        <v>31</v>
      </c>
      <c r="I460" s="273">
        <v>6346000</v>
      </c>
      <c r="J460" s="273">
        <v>0</v>
      </c>
      <c r="K460" s="273">
        <v>0</v>
      </c>
      <c r="L460" s="273">
        <v>0</v>
      </c>
      <c r="M460">
        <v>1082937109</v>
      </c>
      <c r="N460" t="s">
        <v>4706</v>
      </c>
      <c r="O460" t="s">
        <v>4707</v>
      </c>
      <c r="P460" s="222">
        <v>44589</v>
      </c>
      <c r="Q460" s="222">
        <v>44601</v>
      </c>
      <c r="R460" s="222">
        <v>44712</v>
      </c>
      <c r="S460" s="273">
        <v>2946000</v>
      </c>
      <c r="T460" s="273">
        <v>3400000</v>
      </c>
      <c r="U460" s="223">
        <v>84452087</v>
      </c>
      <c r="V460" t="s">
        <v>3449</v>
      </c>
      <c r="W460"/>
      <c r="X460"/>
    </row>
    <row r="461" spans="1:24" hidden="1">
      <c r="A461">
        <v>891780111</v>
      </c>
      <c r="B461" t="s">
        <v>25</v>
      </c>
      <c r="C461" t="s">
        <v>26</v>
      </c>
      <c r="D461" t="s">
        <v>27</v>
      </c>
      <c r="E461" t="s">
        <v>4708</v>
      </c>
      <c r="F461" t="s">
        <v>29</v>
      </c>
      <c r="G461" t="s">
        <v>1046</v>
      </c>
      <c r="H461" t="s">
        <v>31</v>
      </c>
      <c r="I461" s="273">
        <v>6800000</v>
      </c>
      <c r="J461" s="273">
        <v>0</v>
      </c>
      <c r="K461" s="273">
        <v>0</v>
      </c>
      <c r="L461" s="273">
        <v>0</v>
      </c>
      <c r="M461">
        <v>36667533</v>
      </c>
      <c r="N461" t="s">
        <v>4709</v>
      </c>
      <c r="O461" t="s">
        <v>4710</v>
      </c>
      <c r="P461" s="222">
        <v>44589</v>
      </c>
      <c r="Q461" s="222">
        <v>44593</v>
      </c>
      <c r="R461" s="222">
        <v>44712</v>
      </c>
      <c r="S461" s="273">
        <v>3400000</v>
      </c>
      <c r="T461" s="273">
        <v>3400000</v>
      </c>
      <c r="U461" s="57">
        <v>84452087</v>
      </c>
      <c r="V461" t="s">
        <v>3449</v>
      </c>
      <c r="W461"/>
      <c r="X461"/>
    </row>
    <row r="462" spans="1:24" hidden="1">
      <c r="A462">
        <v>891780111</v>
      </c>
      <c r="B462" t="s">
        <v>25</v>
      </c>
      <c r="C462" t="s">
        <v>26</v>
      </c>
      <c r="D462" t="s">
        <v>27</v>
      </c>
      <c r="E462" t="s">
        <v>4711</v>
      </c>
      <c r="F462" t="s">
        <v>29</v>
      </c>
      <c r="G462" t="s">
        <v>1046</v>
      </c>
      <c r="H462" t="s">
        <v>31</v>
      </c>
      <c r="I462" s="273">
        <v>11600000</v>
      </c>
      <c r="J462" s="273">
        <v>0</v>
      </c>
      <c r="K462" s="273">
        <v>0</v>
      </c>
      <c r="L462" s="273">
        <v>0</v>
      </c>
      <c r="M462">
        <v>85370967</v>
      </c>
      <c r="N462" t="s">
        <v>4712</v>
      </c>
      <c r="O462" t="s">
        <v>4713</v>
      </c>
      <c r="P462" s="222">
        <v>44589</v>
      </c>
      <c r="Q462" s="222">
        <v>44593</v>
      </c>
      <c r="R462" s="222">
        <v>44712</v>
      </c>
      <c r="S462" s="273">
        <v>5800000</v>
      </c>
      <c r="T462" s="273">
        <v>5800000</v>
      </c>
      <c r="U462" s="57">
        <v>85449357</v>
      </c>
      <c r="V462" t="s">
        <v>3357</v>
      </c>
      <c r="W462"/>
      <c r="X462"/>
    </row>
    <row r="463" spans="1:24" hidden="1">
      <c r="A463">
        <v>891780111</v>
      </c>
      <c r="B463" t="s">
        <v>25</v>
      </c>
      <c r="C463" t="s">
        <v>26</v>
      </c>
      <c r="D463" t="s">
        <v>27</v>
      </c>
      <c r="E463" t="s">
        <v>4714</v>
      </c>
      <c r="F463" t="s">
        <v>29</v>
      </c>
      <c r="G463" t="s">
        <v>1046</v>
      </c>
      <c r="H463" t="s">
        <v>31</v>
      </c>
      <c r="I463" s="273">
        <v>16000000</v>
      </c>
      <c r="J463" s="273">
        <v>0</v>
      </c>
      <c r="K463" s="273">
        <v>0</v>
      </c>
      <c r="L463" s="273">
        <v>0</v>
      </c>
      <c r="M463">
        <v>36535996</v>
      </c>
      <c r="N463" t="s">
        <v>4715</v>
      </c>
      <c r="O463" t="s">
        <v>4716</v>
      </c>
      <c r="P463" s="222">
        <v>44589</v>
      </c>
      <c r="Q463" s="222">
        <v>44593</v>
      </c>
      <c r="R463" s="222">
        <v>44712</v>
      </c>
      <c r="S463" s="273">
        <v>8000000</v>
      </c>
      <c r="T463" s="273">
        <v>8000000</v>
      </c>
      <c r="U463" s="57">
        <v>85449357</v>
      </c>
      <c r="V463" t="s">
        <v>3357</v>
      </c>
      <c r="W463"/>
      <c r="X463"/>
    </row>
    <row r="464" spans="1:24" hidden="1">
      <c r="A464">
        <v>891780111</v>
      </c>
      <c r="B464" t="s">
        <v>25</v>
      </c>
      <c r="C464" t="s">
        <v>26</v>
      </c>
      <c r="D464" t="s">
        <v>27</v>
      </c>
      <c r="E464" t="s">
        <v>4717</v>
      </c>
      <c r="F464" t="s">
        <v>29</v>
      </c>
      <c r="G464" t="s">
        <v>1046</v>
      </c>
      <c r="H464" t="s">
        <v>31</v>
      </c>
      <c r="I464" s="273">
        <v>6800000</v>
      </c>
      <c r="J464" s="273">
        <v>0</v>
      </c>
      <c r="K464" s="273">
        <v>0</v>
      </c>
      <c r="L464" s="273">
        <v>0</v>
      </c>
      <c r="M464">
        <v>7630295</v>
      </c>
      <c r="N464" t="s">
        <v>4718</v>
      </c>
      <c r="O464" t="s">
        <v>4719</v>
      </c>
      <c r="P464" s="222">
        <v>44589</v>
      </c>
      <c r="Q464" s="222">
        <v>44593</v>
      </c>
      <c r="R464" s="222">
        <v>44712</v>
      </c>
      <c r="S464" s="273">
        <v>3400000</v>
      </c>
      <c r="T464" s="273">
        <v>3400000</v>
      </c>
      <c r="U464" s="57">
        <v>57444673</v>
      </c>
      <c r="V464" t="s">
        <v>3520</v>
      </c>
      <c r="W464"/>
      <c r="X464"/>
    </row>
    <row r="465" spans="1:24" hidden="1">
      <c r="A465">
        <v>891780111</v>
      </c>
      <c r="B465" t="s">
        <v>25</v>
      </c>
      <c r="C465" t="s">
        <v>26</v>
      </c>
      <c r="D465" t="s">
        <v>27</v>
      </c>
      <c r="E465" t="s">
        <v>4720</v>
      </c>
      <c r="F465" t="s">
        <v>29</v>
      </c>
      <c r="G465" t="s">
        <v>1046</v>
      </c>
      <c r="H465" t="s">
        <v>31</v>
      </c>
      <c r="I465" s="273">
        <v>8000000</v>
      </c>
      <c r="J465" s="273">
        <v>0</v>
      </c>
      <c r="K465" s="273">
        <v>0</v>
      </c>
      <c r="L465" s="273">
        <v>0</v>
      </c>
      <c r="M465">
        <v>7628983</v>
      </c>
      <c r="N465" t="s">
        <v>4721</v>
      </c>
      <c r="O465" t="s">
        <v>4722</v>
      </c>
      <c r="P465" s="222">
        <v>44589</v>
      </c>
      <c r="Q465" s="222">
        <v>44593</v>
      </c>
      <c r="R465" s="222">
        <v>44712</v>
      </c>
      <c r="S465" s="273">
        <v>4000000</v>
      </c>
      <c r="T465" s="273">
        <v>4000000</v>
      </c>
      <c r="U465" s="57">
        <v>85473390</v>
      </c>
      <c r="V465" t="s">
        <v>871</v>
      </c>
      <c r="W465"/>
      <c r="X465"/>
    </row>
    <row r="466" spans="1:24" hidden="1">
      <c r="A466">
        <v>891780111</v>
      </c>
      <c r="B466" t="s">
        <v>25</v>
      </c>
      <c r="C466" t="s">
        <v>26</v>
      </c>
      <c r="D466" t="s">
        <v>27</v>
      </c>
      <c r="E466" t="s">
        <v>4723</v>
      </c>
      <c r="F466" t="s">
        <v>29</v>
      </c>
      <c r="G466" t="s">
        <v>1046</v>
      </c>
      <c r="H466" t="s">
        <v>31</v>
      </c>
      <c r="I466" s="273">
        <v>6346000</v>
      </c>
      <c r="J466" s="273">
        <v>0</v>
      </c>
      <c r="K466" s="273">
        <v>0</v>
      </c>
      <c r="L466" s="273">
        <v>0</v>
      </c>
      <c r="M466">
        <v>1007558518</v>
      </c>
      <c r="N466" t="s">
        <v>4724</v>
      </c>
      <c r="O466" t="s">
        <v>4725</v>
      </c>
      <c r="P466" s="222">
        <v>44589</v>
      </c>
      <c r="Q466" s="222">
        <v>44601</v>
      </c>
      <c r="R466" s="222">
        <v>44712</v>
      </c>
      <c r="S466" s="273">
        <v>2946000</v>
      </c>
      <c r="T466" s="273">
        <v>3400000</v>
      </c>
      <c r="U466" s="57">
        <v>85473390</v>
      </c>
      <c r="V466" t="s">
        <v>871</v>
      </c>
      <c r="W466"/>
      <c r="X466"/>
    </row>
    <row r="467" spans="1:24" hidden="1">
      <c r="A467">
        <v>891780111</v>
      </c>
      <c r="B467" t="s">
        <v>25</v>
      </c>
      <c r="C467" t="s">
        <v>26</v>
      </c>
      <c r="D467" t="s">
        <v>27</v>
      </c>
      <c r="E467" t="s">
        <v>4726</v>
      </c>
      <c r="F467" t="s">
        <v>29</v>
      </c>
      <c r="G467" t="s">
        <v>1046</v>
      </c>
      <c r="H467" t="s">
        <v>31</v>
      </c>
      <c r="I467" s="273">
        <v>6346000</v>
      </c>
      <c r="J467" s="273">
        <v>0</v>
      </c>
      <c r="K467" s="273">
        <v>0</v>
      </c>
      <c r="L467" s="273">
        <v>0</v>
      </c>
      <c r="M467">
        <v>1083038425</v>
      </c>
      <c r="N467" t="s">
        <v>4727</v>
      </c>
      <c r="O467" t="s">
        <v>4492</v>
      </c>
      <c r="P467" s="222">
        <v>44589</v>
      </c>
      <c r="Q467" s="222">
        <v>44601</v>
      </c>
      <c r="R467" s="222">
        <v>44712</v>
      </c>
      <c r="S467" s="273">
        <v>2946000</v>
      </c>
      <c r="T467" s="273">
        <v>3400000</v>
      </c>
      <c r="U467" s="57">
        <v>85473390</v>
      </c>
      <c r="V467" t="s">
        <v>871</v>
      </c>
      <c r="W467"/>
      <c r="X467"/>
    </row>
    <row r="468" spans="1:24" hidden="1">
      <c r="A468">
        <v>891780111</v>
      </c>
      <c r="B468" t="s">
        <v>25</v>
      </c>
      <c r="C468" t="s">
        <v>26</v>
      </c>
      <c r="D468" t="s">
        <v>27</v>
      </c>
      <c r="E468" t="s">
        <v>4728</v>
      </c>
      <c r="F468" t="s">
        <v>29</v>
      </c>
      <c r="G468" t="s">
        <v>1046</v>
      </c>
      <c r="H468" t="s">
        <v>31</v>
      </c>
      <c r="I468" s="273">
        <v>6346000</v>
      </c>
      <c r="J468" s="273">
        <v>0</v>
      </c>
      <c r="K468" s="273">
        <v>0</v>
      </c>
      <c r="L468" s="273">
        <v>0</v>
      </c>
      <c r="M468">
        <v>1140855705</v>
      </c>
      <c r="N468" t="s">
        <v>4729</v>
      </c>
      <c r="O468" t="s">
        <v>4730</v>
      </c>
      <c r="P468" s="222">
        <v>44589</v>
      </c>
      <c r="Q468" s="222">
        <v>44601</v>
      </c>
      <c r="R468" s="222">
        <v>44712</v>
      </c>
      <c r="S468" s="273">
        <v>2946000</v>
      </c>
      <c r="T468" s="273">
        <v>3400000</v>
      </c>
      <c r="U468" s="57">
        <v>85473390</v>
      </c>
      <c r="V468" t="s">
        <v>871</v>
      </c>
      <c r="W468"/>
      <c r="X468"/>
    </row>
    <row r="469" spans="1:24" hidden="1">
      <c r="A469">
        <v>891780111</v>
      </c>
      <c r="B469" t="s">
        <v>25</v>
      </c>
      <c r="C469" t="s">
        <v>26</v>
      </c>
      <c r="D469" t="s">
        <v>27</v>
      </c>
      <c r="E469" t="s">
        <v>4731</v>
      </c>
      <c r="F469" t="s">
        <v>29</v>
      </c>
      <c r="G469" t="s">
        <v>1046</v>
      </c>
      <c r="H469" t="s">
        <v>31</v>
      </c>
      <c r="I469" s="273">
        <v>6346000</v>
      </c>
      <c r="J469" s="273">
        <v>0</v>
      </c>
      <c r="K469" s="273">
        <v>0</v>
      </c>
      <c r="L469" s="273">
        <v>0</v>
      </c>
      <c r="M469">
        <v>1148701328</v>
      </c>
      <c r="N469" t="s">
        <v>4732</v>
      </c>
      <c r="O469" t="s">
        <v>4733</v>
      </c>
      <c r="P469" s="222">
        <v>44589</v>
      </c>
      <c r="Q469" s="222">
        <v>44601</v>
      </c>
      <c r="R469" s="222">
        <v>44712</v>
      </c>
      <c r="S469" s="273">
        <v>2946000</v>
      </c>
      <c r="T469" s="273">
        <v>3400000</v>
      </c>
      <c r="U469" s="57">
        <v>85473390</v>
      </c>
      <c r="V469" t="s">
        <v>871</v>
      </c>
      <c r="W469"/>
      <c r="X469"/>
    </row>
    <row r="470" spans="1:24" hidden="1">
      <c r="A470">
        <v>891780111</v>
      </c>
      <c r="B470" t="s">
        <v>25</v>
      </c>
      <c r="C470" t="s">
        <v>26</v>
      </c>
      <c r="D470" t="s">
        <v>27</v>
      </c>
      <c r="E470" t="s">
        <v>4734</v>
      </c>
      <c r="F470" t="s">
        <v>29</v>
      </c>
      <c r="G470" t="s">
        <v>1046</v>
      </c>
      <c r="H470" t="s">
        <v>31</v>
      </c>
      <c r="I470" s="273">
        <v>6000000</v>
      </c>
      <c r="J470" s="273">
        <v>0</v>
      </c>
      <c r="K470" s="273">
        <v>0</v>
      </c>
      <c r="L470" s="273">
        <v>0</v>
      </c>
      <c r="M470">
        <v>1083027976</v>
      </c>
      <c r="N470" t="s">
        <v>4735</v>
      </c>
      <c r="O470" t="s">
        <v>3534</v>
      </c>
      <c r="P470" s="222">
        <v>44589</v>
      </c>
      <c r="Q470" s="222">
        <v>44621</v>
      </c>
      <c r="R470" s="222">
        <v>44712</v>
      </c>
      <c r="S470" s="273">
        <v>3000000</v>
      </c>
      <c r="T470" s="273">
        <v>3000000</v>
      </c>
      <c r="U470" s="57">
        <v>85473390</v>
      </c>
      <c r="V470" t="s">
        <v>871</v>
      </c>
      <c r="W470"/>
      <c r="X470"/>
    </row>
    <row r="471" spans="1:24" hidden="1">
      <c r="A471">
        <v>891780111</v>
      </c>
      <c r="B471" t="s">
        <v>25</v>
      </c>
      <c r="C471" t="s">
        <v>26</v>
      </c>
      <c r="D471" t="s">
        <v>27</v>
      </c>
      <c r="E471" t="s">
        <v>4736</v>
      </c>
      <c r="F471" t="s">
        <v>29</v>
      </c>
      <c r="G471" t="s">
        <v>1046</v>
      </c>
      <c r="H471" t="s">
        <v>31</v>
      </c>
      <c r="I471" s="273">
        <v>6346000</v>
      </c>
      <c r="J471" s="273">
        <v>0</v>
      </c>
      <c r="K471" s="273">
        <v>0</v>
      </c>
      <c r="L471" s="273">
        <v>0</v>
      </c>
      <c r="M471">
        <v>1082964957</v>
      </c>
      <c r="N471" t="s">
        <v>4737</v>
      </c>
      <c r="O471" t="s">
        <v>4738</v>
      </c>
      <c r="P471" s="222">
        <v>44589</v>
      </c>
      <c r="Q471" s="222">
        <v>44601</v>
      </c>
      <c r="R471" s="222">
        <v>44712</v>
      </c>
      <c r="S471" s="273">
        <v>2946000</v>
      </c>
      <c r="T471" s="273">
        <v>3400000</v>
      </c>
      <c r="U471" s="57">
        <v>85473390</v>
      </c>
      <c r="V471" t="s">
        <v>871</v>
      </c>
      <c r="W471"/>
      <c r="X471"/>
    </row>
    <row r="472" spans="1:24" hidden="1">
      <c r="A472">
        <v>891780111</v>
      </c>
      <c r="B472" t="s">
        <v>25</v>
      </c>
      <c r="C472" t="s">
        <v>26</v>
      </c>
      <c r="D472" t="s">
        <v>27</v>
      </c>
      <c r="E472" t="s">
        <v>4739</v>
      </c>
      <c r="F472" t="s">
        <v>29</v>
      </c>
      <c r="G472" t="s">
        <v>1046</v>
      </c>
      <c r="H472" t="s">
        <v>31</v>
      </c>
      <c r="I472" s="273">
        <v>6346000</v>
      </c>
      <c r="J472" s="273">
        <v>0</v>
      </c>
      <c r="K472" s="273">
        <v>0</v>
      </c>
      <c r="L472" s="273">
        <v>0</v>
      </c>
      <c r="M472">
        <v>1082875088</v>
      </c>
      <c r="N472" t="s">
        <v>4740</v>
      </c>
      <c r="O472" t="s">
        <v>4741</v>
      </c>
      <c r="P472" s="222">
        <v>44589</v>
      </c>
      <c r="Q472" s="222">
        <v>44601</v>
      </c>
      <c r="R472" s="222">
        <v>44712</v>
      </c>
      <c r="S472" s="273">
        <v>2946000</v>
      </c>
      <c r="T472" s="273">
        <v>3400000</v>
      </c>
      <c r="U472" s="57">
        <v>85473390</v>
      </c>
      <c r="V472" t="s">
        <v>871</v>
      </c>
      <c r="W472"/>
      <c r="X472"/>
    </row>
    <row r="473" spans="1:24" hidden="1">
      <c r="A473">
        <v>891780111</v>
      </c>
      <c r="B473" t="s">
        <v>25</v>
      </c>
      <c r="C473" t="s">
        <v>26</v>
      </c>
      <c r="D473" t="s">
        <v>27</v>
      </c>
      <c r="E473" t="s">
        <v>4742</v>
      </c>
      <c r="F473" t="s">
        <v>29</v>
      </c>
      <c r="G473" t="s">
        <v>1046</v>
      </c>
      <c r="H473" t="s">
        <v>31</v>
      </c>
      <c r="I473" s="273">
        <v>6346000</v>
      </c>
      <c r="J473" s="273">
        <v>0</v>
      </c>
      <c r="K473" s="273">
        <v>0</v>
      </c>
      <c r="L473" s="273">
        <v>0</v>
      </c>
      <c r="M473">
        <v>1084731269</v>
      </c>
      <c r="N473" t="s">
        <v>4743</v>
      </c>
      <c r="O473" t="s">
        <v>4744</v>
      </c>
      <c r="P473" s="222">
        <v>44589</v>
      </c>
      <c r="Q473" s="222">
        <v>44601</v>
      </c>
      <c r="R473" s="222">
        <v>44712</v>
      </c>
      <c r="S473" s="273">
        <v>2946000</v>
      </c>
      <c r="T473" s="273">
        <v>3400000</v>
      </c>
      <c r="U473" s="57">
        <v>85473390</v>
      </c>
      <c r="V473" t="s">
        <v>871</v>
      </c>
      <c r="W473"/>
      <c r="X473"/>
    </row>
    <row r="474" spans="1:24" hidden="1">
      <c r="A474">
        <v>891780111</v>
      </c>
      <c r="B474" t="s">
        <v>25</v>
      </c>
      <c r="C474" t="s">
        <v>26</v>
      </c>
      <c r="D474" t="s">
        <v>27</v>
      </c>
      <c r="E474" t="s">
        <v>4745</v>
      </c>
      <c r="F474" t="s">
        <v>29</v>
      </c>
      <c r="G474" t="s">
        <v>1046</v>
      </c>
      <c r="H474" t="s">
        <v>31</v>
      </c>
      <c r="I474" s="273">
        <v>10400000</v>
      </c>
      <c r="J474" s="273">
        <v>0</v>
      </c>
      <c r="K474" s="273">
        <v>0</v>
      </c>
      <c r="L474" s="273">
        <v>0</v>
      </c>
      <c r="M474">
        <v>57290378</v>
      </c>
      <c r="N474" t="s">
        <v>4746</v>
      </c>
      <c r="O474" t="s">
        <v>4747</v>
      </c>
      <c r="P474" s="222">
        <v>44589</v>
      </c>
      <c r="Q474" s="222">
        <v>44593</v>
      </c>
      <c r="R474" s="222">
        <v>44712</v>
      </c>
      <c r="S474" s="273">
        <v>5200000</v>
      </c>
      <c r="T474" s="273">
        <v>5200000</v>
      </c>
      <c r="U474" s="57">
        <v>85459497</v>
      </c>
      <c r="V474" t="s">
        <v>840</v>
      </c>
      <c r="W474"/>
      <c r="X474"/>
    </row>
    <row r="475" spans="1:24" hidden="1">
      <c r="A475">
        <v>891780111</v>
      </c>
      <c r="B475" t="s">
        <v>25</v>
      </c>
      <c r="C475" t="s">
        <v>26</v>
      </c>
      <c r="D475" t="s">
        <v>27</v>
      </c>
      <c r="E475" t="s">
        <v>4748</v>
      </c>
      <c r="F475" t="s">
        <v>29</v>
      </c>
      <c r="G475" t="s">
        <v>1046</v>
      </c>
      <c r="H475" t="s">
        <v>31</v>
      </c>
      <c r="I475" s="273">
        <v>6800000</v>
      </c>
      <c r="J475" s="273">
        <v>0</v>
      </c>
      <c r="K475" s="273">
        <v>0</v>
      </c>
      <c r="L475" s="273">
        <v>0</v>
      </c>
      <c r="M475">
        <v>1082987415</v>
      </c>
      <c r="N475" t="s">
        <v>4749</v>
      </c>
      <c r="O475" t="s">
        <v>4750</v>
      </c>
      <c r="P475" s="222">
        <v>44589</v>
      </c>
      <c r="Q475" s="222">
        <v>44601</v>
      </c>
      <c r="R475" s="222">
        <v>44712</v>
      </c>
      <c r="S475" s="273">
        <v>3400000</v>
      </c>
      <c r="T475" s="273">
        <v>3400000</v>
      </c>
      <c r="U475" s="57">
        <v>85459497</v>
      </c>
      <c r="V475" t="s">
        <v>840</v>
      </c>
      <c r="W475"/>
      <c r="X475"/>
    </row>
    <row r="476" spans="1:24" hidden="1">
      <c r="A476">
        <v>891780111</v>
      </c>
      <c r="B476" t="s">
        <v>25</v>
      </c>
      <c r="C476" t="s">
        <v>26</v>
      </c>
      <c r="D476" t="s">
        <v>27</v>
      </c>
      <c r="E476" t="s">
        <v>4751</v>
      </c>
      <c r="F476" t="s">
        <v>29</v>
      </c>
      <c r="G476" t="s">
        <v>1046</v>
      </c>
      <c r="H476" t="s">
        <v>31</v>
      </c>
      <c r="I476" s="273">
        <v>6346000</v>
      </c>
      <c r="J476" s="273">
        <v>0</v>
      </c>
      <c r="K476" s="273">
        <v>0</v>
      </c>
      <c r="L476" s="273">
        <v>0</v>
      </c>
      <c r="M476">
        <v>19612853</v>
      </c>
      <c r="N476" t="s">
        <v>4752</v>
      </c>
      <c r="O476" t="s">
        <v>4753</v>
      </c>
      <c r="P476" s="222">
        <v>44589</v>
      </c>
      <c r="Q476" s="222">
        <v>44601</v>
      </c>
      <c r="R476" s="222">
        <v>44712</v>
      </c>
      <c r="S476" s="273">
        <v>2946000</v>
      </c>
      <c r="T476" s="273">
        <v>3400000</v>
      </c>
      <c r="U476" s="57">
        <v>85459497</v>
      </c>
      <c r="V476" t="s">
        <v>840</v>
      </c>
      <c r="W476"/>
      <c r="X476"/>
    </row>
    <row r="477" spans="1:24" hidden="1">
      <c r="A477">
        <v>891780111</v>
      </c>
      <c r="B477" t="s">
        <v>25</v>
      </c>
      <c r="C477" t="s">
        <v>26</v>
      </c>
      <c r="D477" t="s">
        <v>27</v>
      </c>
      <c r="E477" t="s">
        <v>4754</v>
      </c>
      <c r="F477" t="s">
        <v>29</v>
      </c>
      <c r="G477" t="s">
        <v>1046</v>
      </c>
      <c r="H477" t="s">
        <v>31</v>
      </c>
      <c r="I477" s="273">
        <v>13200000</v>
      </c>
      <c r="J477" s="273">
        <v>0</v>
      </c>
      <c r="K477" s="273">
        <v>0</v>
      </c>
      <c r="L477" s="273">
        <v>0</v>
      </c>
      <c r="M477">
        <v>57295586</v>
      </c>
      <c r="N477" t="s">
        <v>4755</v>
      </c>
      <c r="O477" t="s">
        <v>4756</v>
      </c>
      <c r="P477" s="222">
        <v>44589</v>
      </c>
      <c r="Q477" s="222">
        <v>44593</v>
      </c>
      <c r="R477" s="222">
        <v>44712</v>
      </c>
      <c r="S477" s="273">
        <v>6600000</v>
      </c>
      <c r="T477" s="273">
        <v>6600000</v>
      </c>
      <c r="U477" s="223">
        <v>57438212</v>
      </c>
      <c r="V477" s="133" t="s">
        <v>4008</v>
      </c>
      <c r="W477"/>
      <c r="X477"/>
    </row>
    <row r="478" spans="1:24" hidden="1">
      <c r="A478">
        <v>891780111</v>
      </c>
      <c r="B478" t="s">
        <v>25</v>
      </c>
      <c r="C478" t="s">
        <v>26</v>
      </c>
      <c r="D478" t="s">
        <v>27</v>
      </c>
      <c r="E478" t="s">
        <v>4757</v>
      </c>
      <c r="F478" t="s">
        <v>29</v>
      </c>
      <c r="G478" t="s">
        <v>1046</v>
      </c>
      <c r="H478" t="s">
        <v>31</v>
      </c>
      <c r="I478" s="273">
        <v>14800000</v>
      </c>
      <c r="J478" s="273">
        <v>0</v>
      </c>
      <c r="K478" s="273">
        <v>0</v>
      </c>
      <c r="L478" s="273">
        <v>0</v>
      </c>
      <c r="M478">
        <v>52385148</v>
      </c>
      <c r="N478" t="s">
        <v>4758</v>
      </c>
      <c r="O478" t="s">
        <v>4759</v>
      </c>
      <c r="P478" s="222">
        <v>44589</v>
      </c>
      <c r="Q478" s="222">
        <v>44593</v>
      </c>
      <c r="R478" s="222">
        <v>44712</v>
      </c>
      <c r="S478" s="273">
        <v>7400000</v>
      </c>
      <c r="T478" s="273">
        <v>7400000</v>
      </c>
      <c r="U478" s="57">
        <v>36718996</v>
      </c>
      <c r="V478" t="s">
        <v>4036</v>
      </c>
      <c r="W478"/>
      <c r="X478"/>
    </row>
    <row r="479" spans="1:24" hidden="1">
      <c r="A479">
        <v>891780111</v>
      </c>
      <c r="B479" t="s">
        <v>25</v>
      </c>
      <c r="C479" t="s">
        <v>26</v>
      </c>
      <c r="D479" t="s">
        <v>27</v>
      </c>
      <c r="E479" t="s">
        <v>4760</v>
      </c>
      <c r="F479" t="s">
        <v>29</v>
      </c>
      <c r="G479" t="s">
        <v>1046</v>
      </c>
      <c r="H479" t="s">
        <v>31</v>
      </c>
      <c r="I479" s="273">
        <v>6800000</v>
      </c>
      <c r="J479" s="273">
        <v>0</v>
      </c>
      <c r="K479" s="273">
        <v>0</v>
      </c>
      <c r="L479" s="273">
        <v>0</v>
      </c>
      <c r="M479">
        <v>1082958463</v>
      </c>
      <c r="N479" t="s">
        <v>4761</v>
      </c>
      <c r="O479" t="s">
        <v>4762</v>
      </c>
      <c r="P479" s="222">
        <v>44589</v>
      </c>
      <c r="Q479" s="222">
        <v>44593</v>
      </c>
      <c r="R479" s="222">
        <v>44712</v>
      </c>
      <c r="S479" s="273">
        <v>3400000</v>
      </c>
      <c r="T479" s="273">
        <v>3400000</v>
      </c>
      <c r="U479" s="223">
        <v>55313591</v>
      </c>
      <c r="V479" t="s">
        <v>4026</v>
      </c>
      <c r="W479"/>
      <c r="X479"/>
    </row>
    <row r="480" spans="1:24" hidden="1">
      <c r="A480">
        <v>891780111</v>
      </c>
      <c r="B480" t="s">
        <v>25</v>
      </c>
      <c r="C480" t="s">
        <v>26</v>
      </c>
      <c r="D480" t="s">
        <v>27</v>
      </c>
      <c r="E480" t="s">
        <v>4763</v>
      </c>
      <c r="F480" t="s">
        <v>29</v>
      </c>
      <c r="G480" t="s">
        <v>1046</v>
      </c>
      <c r="H480" t="s">
        <v>31</v>
      </c>
      <c r="I480" s="273">
        <v>4250000</v>
      </c>
      <c r="J480" s="273">
        <v>0</v>
      </c>
      <c r="K480" s="273">
        <v>0</v>
      </c>
      <c r="L480" s="273">
        <v>0</v>
      </c>
      <c r="M480">
        <v>84458834</v>
      </c>
      <c r="N480" t="s">
        <v>4764</v>
      </c>
      <c r="O480" t="s">
        <v>4765</v>
      </c>
      <c r="P480" s="222">
        <v>44589</v>
      </c>
      <c r="Q480" s="222">
        <v>44635</v>
      </c>
      <c r="R480" s="222">
        <v>44712</v>
      </c>
      <c r="S480" s="273">
        <v>850000</v>
      </c>
      <c r="T480" s="273">
        <v>3400000</v>
      </c>
      <c r="U480" s="223">
        <v>1084738403</v>
      </c>
      <c r="V480" t="s">
        <v>4169</v>
      </c>
      <c r="W480"/>
      <c r="X480"/>
    </row>
    <row r="481" spans="1:24" hidden="1">
      <c r="A481">
        <v>891780111</v>
      </c>
      <c r="B481" t="s">
        <v>25</v>
      </c>
      <c r="C481" t="s">
        <v>26</v>
      </c>
      <c r="D481" t="s">
        <v>27</v>
      </c>
      <c r="E481" t="s">
        <v>4766</v>
      </c>
      <c r="F481" t="s">
        <v>29</v>
      </c>
      <c r="G481" t="s">
        <v>1046</v>
      </c>
      <c r="H481" t="s">
        <v>31</v>
      </c>
      <c r="I481" s="273">
        <v>10400000</v>
      </c>
      <c r="J481" s="273">
        <v>0</v>
      </c>
      <c r="K481" s="273">
        <v>0</v>
      </c>
      <c r="L481" s="273">
        <v>0</v>
      </c>
      <c r="M481">
        <v>1083039528</v>
      </c>
      <c r="N481" t="s">
        <v>4767</v>
      </c>
      <c r="O481" t="s">
        <v>4768</v>
      </c>
      <c r="P481" s="222">
        <v>44589</v>
      </c>
      <c r="Q481" s="222">
        <v>44593</v>
      </c>
      <c r="R481" s="222">
        <v>44712</v>
      </c>
      <c r="S481" s="273">
        <v>5200000</v>
      </c>
      <c r="T481" s="273">
        <v>5200000</v>
      </c>
      <c r="U481" s="223">
        <v>1084738403</v>
      </c>
      <c r="V481" t="s">
        <v>4169</v>
      </c>
      <c r="W481"/>
      <c r="X481"/>
    </row>
    <row r="482" spans="1:24" hidden="1">
      <c r="A482">
        <v>891780111</v>
      </c>
      <c r="B482" t="s">
        <v>25</v>
      </c>
      <c r="C482" t="s">
        <v>26</v>
      </c>
      <c r="D482" t="s">
        <v>27</v>
      </c>
      <c r="E482" t="s">
        <v>4769</v>
      </c>
      <c r="F482" t="s">
        <v>29</v>
      </c>
      <c r="G482" t="s">
        <v>1046</v>
      </c>
      <c r="H482" t="s">
        <v>31</v>
      </c>
      <c r="I482" s="273">
        <v>11600000</v>
      </c>
      <c r="J482" s="273">
        <v>0</v>
      </c>
      <c r="K482" s="273">
        <v>0</v>
      </c>
      <c r="L482" s="273">
        <v>0</v>
      </c>
      <c r="M482">
        <v>1083560113</v>
      </c>
      <c r="N482" t="s">
        <v>4770</v>
      </c>
      <c r="O482" t="s">
        <v>4771</v>
      </c>
      <c r="P482" s="222">
        <v>44589</v>
      </c>
      <c r="Q482" s="222">
        <v>44593</v>
      </c>
      <c r="R482" s="222">
        <v>44712</v>
      </c>
      <c r="S482" s="273">
        <v>5800000</v>
      </c>
      <c r="T482" s="273">
        <v>5800000</v>
      </c>
      <c r="U482" s="223">
        <v>45507423</v>
      </c>
      <c r="V482" t="s">
        <v>3720</v>
      </c>
      <c r="W482"/>
      <c r="X482"/>
    </row>
    <row r="483" spans="1:24" hidden="1">
      <c r="A483">
        <v>891780111</v>
      </c>
      <c r="B483" t="s">
        <v>25</v>
      </c>
      <c r="C483" t="s">
        <v>26</v>
      </c>
      <c r="D483" t="s">
        <v>27</v>
      </c>
      <c r="E483" t="s">
        <v>4772</v>
      </c>
      <c r="F483" t="s">
        <v>29</v>
      </c>
      <c r="G483" t="s">
        <v>1046</v>
      </c>
      <c r="H483" t="s">
        <v>31</v>
      </c>
      <c r="I483" s="273">
        <v>8000000</v>
      </c>
      <c r="J483" s="273">
        <v>0</v>
      </c>
      <c r="K483" s="273">
        <v>0</v>
      </c>
      <c r="L483" s="273">
        <v>0</v>
      </c>
      <c r="M483">
        <v>1082941486</v>
      </c>
      <c r="N483" t="s">
        <v>4773</v>
      </c>
      <c r="O483" t="s">
        <v>4774</v>
      </c>
      <c r="P483" s="222">
        <v>44589</v>
      </c>
      <c r="Q483" s="222">
        <v>44593</v>
      </c>
      <c r="R483" s="222">
        <v>44712</v>
      </c>
      <c r="S483" s="273">
        <v>4000000</v>
      </c>
      <c r="T483" s="273">
        <v>4000000</v>
      </c>
      <c r="U483" s="57">
        <v>45507423</v>
      </c>
      <c r="V483" t="s">
        <v>3720</v>
      </c>
      <c r="W483"/>
      <c r="X483"/>
    </row>
    <row r="484" spans="1:24" hidden="1">
      <c r="A484">
        <v>891780111</v>
      </c>
      <c r="B484" t="s">
        <v>25</v>
      </c>
      <c r="C484" t="s">
        <v>93</v>
      </c>
      <c r="D484" t="s">
        <v>27</v>
      </c>
      <c r="E484" t="s">
        <v>4775</v>
      </c>
      <c r="F484" t="s">
        <v>29</v>
      </c>
      <c r="G484" t="s">
        <v>1046</v>
      </c>
      <c r="H484" t="s">
        <v>31</v>
      </c>
      <c r="I484" s="273">
        <v>8400000</v>
      </c>
      <c r="J484" s="273">
        <v>0</v>
      </c>
      <c r="K484" s="273">
        <v>0</v>
      </c>
      <c r="L484" s="273">
        <v>0</v>
      </c>
      <c r="M484">
        <v>1082991400</v>
      </c>
      <c r="N484" t="s">
        <v>4776</v>
      </c>
      <c r="O484" t="s">
        <v>4777</v>
      </c>
      <c r="P484" s="222">
        <v>44589</v>
      </c>
      <c r="Q484" s="222">
        <v>44593</v>
      </c>
      <c r="R484" s="222">
        <v>44712</v>
      </c>
      <c r="S484" s="273">
        <v>4200000</v>
      </c>
      <c r="T484" s="273">
        <v>4200000</v>
      </c>
      <c r="U484" s="57">
        <v>36726018</v>
      </c>
      <c r="V484" t="s">
        <v>4778</v>
      </c>
      <c r="W484"/>
      <c r="X484"/>
    </row>
    <row r="485" spans="1:24" hidden="1">
      <c r="A485">
        <v>891780111</v>
      </c>
      <c r="B485" t="s">
        <v>25</v>
      </c>
      <c r="C485" t="s">
        <v>93</v>
      </c>
      <c r="D485" t="s">
        <v>27</v>
      </c>
      <c r="E485" t="s">
        <v>4779</v>
      </c>
      <c r="F485" t="s">
        <v>29</v>
      </c>
      <c r="G485" t="s">
        <v>1046</v>
      </c>
      <c r="H485" t="s">
        <v>31</v>
      </c>
      <c r="I485" s="273">
        <v>8400000</v>
      </c>
      <c r="J485" s="273">
        <v>0</v>
      </c>
      <c r="K485" s="273">
        <v>0</v>
      </c>
      <c r="L485" s="273">
        <v>0</v>
      </c>
      <c r="M485">
        <v>1082905987</v>
      </c>
      <c r="N485" t="s">
        <v>3026</v>
      </c>
      <c r="O485" t="s">
        <v>4780</v>
      </c>
      <c r="P485" s="222">
        <v>44589</v>
      </c>
      <c r="Q485" s="222">
        <v>44593</v>
      </c>
      <c r="R485" s="222">
        <v>44712</v>
      </c>
      <c r="S485" s="273">
        <v>4200000</v>
      </c>
      <c r="T485" s="273">
        <v>4200000</v>
      </c>
      <c r="U485" s="57">
        <v>36726018</v>
      </c>
      <c r="V485" t="s">
        <v>4778</v>
      </c>
      <c r="W485"/>
      <c r="X485"/>
    </row>
    <row r="486" spans="1:24" hidden="1">
      <c r="A486">
        <v>891780111</v>
      </c>
      <c r="B486" t="s">
        <v>25</v>
      </c>
      <c r="C486" t="s">
        <v>93</v>
      </c>
      <c r="D486" t="s">
        <v>27</v>
      </c>
      <c r="E486" t="s">
        <v>4781</v>
      </c>
      <c r="F486" t="s">
        <v>29</v>
      </c>
      <c r="G486" t="s">
        <v>1046</v>
      </c>
      <c r="H486" t="s">
        <v>31</v>
      </c>
      <c r="I486" s="273">
        <v>8400000</v>
      </c>
      <c r="J486" s="273">
        <v>0</v>
      </c>
      <c r="K486" s="273">
        <v>0</v>
      </c>
      <c r="L486" s="273">
        <v>0</v>
      </c>
      <c r="M486">
        <v>1082935774</v>
      </c>
      <c r="N486" t="s">
        <v>4782</v>
      </c>
      <c r="O486" t="s">
        <v>4783</v>
      </c>
      <c r="P486" s="222">
        <v>44589</v>
      </c>
      <c r="Q486" s="222">
        <v>44593</v>
      </c>
      <c r="R486" s="222">
        <v>44712</v>
      </c>
      <c r="S486" s="273">
        <v>4200000</v>
      </c>
      <c r="T486" s="273">
        <v>4200000</v>
      </c>
      <c r="U486" s="57">
        <v>36726018</v>
      </c>
      <c r="V486" t="s">
        <v>4778</v>
      </c>
      <c r="W486"/>
      <c r="X486"/>
    </row>
    <row r="487" spans="1:24" hidden="1">
      <c r="A487">
        <v>891780111</v>
      </c>
      <c r="B487" t="s">
        <v>25</v>
      </c>
      <c r="C487" t="s">
        <v>93</v>
      </c>
      <c r="D487" t="s">
        <v>27</v>
      </c>
      <c r="E487" t="s">
        <v>4784</v>
      </c>
      <c r="F487" t="s">
        <v>29</v>
      </c>
      <c r="G487" t="s">
        <v>1046</v>
      </c>
      <c r="H487" t="s">
        <v>31</v>
      </c>
      <c r="I487" s="273">
        <v>8400000</v>
      </c>
      <c r="J487" s="273">
        <v>0</v>
      </c>
      <c r="K487" s="273">
        <v>0</v>
      </c>
      <c r="L487" s="273">
        <v>0</v>
      </c>
      <c r="M487">
        <v>1082926063</v>
      </c>
      <c r="N487" t="s">
        <v>4785</v>
      </c>
      <c r="O487" t="s">
        <v>4786</v>
      </c>
      <c r="P487" s="222">
        <v>44589</v>
      </c>
      <c r="Q487" s="222">
        <v>44593</v>
      </c>
      <c r="R487" s="222">
        <v>44712</v>
      </c>
      <c r="S487" s="273">
        <v>4200000</v>
      </c>
      <c r="T487" s="273">
        <v>4200000</v>
      </c>
      <c r="U487" s="57">
        <v>36726018</v>
      </c>
      <c r="V487" t="s">
        <v>4778</v>
      </c>
      <c r="W487"/>
      <c r="X487"/>
    </row>
    <row r="488" spans="1:24" hidden="1">
      <c r="A488">
        <v>891780111</v>
      </c>
      <c r="B488" t="s">
        <v>25</v>
      </c>
      <c r="C488" t="s">
        <v>93</v>
      </c>
      <c r="D488" t="s">
        <v>27</v>
      </c>
      <c r="E488" t="s">
        <v>4787</v>
      </c>
      <c r="F488" t="s">
        <v>29</v>
      </c>
      <c r="G488" t="s">
        <v>1046</v>
      </c>
      <c r="H488" t="s">
        <v>31</v>
      </c>
      <c r="I488" s="273">
        <v>8400000</v>
      </c>
      <c r="J488" s="273">
        <v>0</v>
      </c>
      <c r="K488" s="273">
        <v>0</v>
      </c>
      <c r="L488" s="273">
        <v>0</v>
      </c>
      <c r="M488">
        <v>57466769</v>
      </c>
      <c r="N488" t="s">
        <v>4788</v>
      </c>
      <c r="O488" t="s">
        <v>4789</v>
      </c>
      <c r="P488" s="222">
        <v>44589</v>
      </c>
      <c r="Q488" s="222">
        <v>44593</v>
      </c>
      <c r="R488" s="222">
        <v>44712</v>
      </c>
      <c r="S488" s="273">
        <v>4200000</v>
      </c>
      <c r="T488" s="273">
        <v>4200000</v>
      </c>
      <c r="U488" s="223">
        <v>36726018</v>
      </c>
      <c r="V488" t="s">
        <v>4778</v>
      </c>
      <c r="W488"/>
      <c r="X488"/>
    </row>
    <row r="489" spans="1:24" hidden="1">
      <c r="A489">
        <v>891780111</v>
      </c>
      <c r="B489" t="s">
        <v>25</v>
      </c>
      <c r="C489" t="s">
        <v>26</v>
      </c>
      <c r="D489" t="s">
        <v>27</v>
      </c>
      <c r="E489" t="s">
        <v>4790</v>
      </c>
      <c r="F489" t="s">
        <v>29</v>
      </c>
      <c r="G489" t="s">
        <v>1046</v>
      </c>
      <c r="H489" t="s">
        <v>31</v>
      </c>
      <c r="I489" s="273">
        <v>8000000</v>
      </c>
      <c r="J489" s="273">
        <v>0</v>
      </c>
      <c r="K489" s="273">
        <v>0</v>
      </c>
      <c r="L489" s="273">
        <v>0</v>
      </c>
      <c r="M489">
        <v>1082958221</v>
      </c>
      <c r="N489" t="s">
        <v>4791</v>
      </c>
      <c r="O489" t="s">
        <v>4792</v>
      </c>
      <c r="P489" s="222">
        <v>44589</v>
      </c>
      <c r="Q489" s="222">
        <v>44593</v>
      </c>
      <c r="R489" s="222">
        <v>44712</v>
      </c>
      <c r="S489" s="273">
        <v>4000000</v>
      </c>
      <c r="T489" s="273">
        <v>4000000</v>
      </c>
      <c r="U489" s="223">
        <v>72175282</v>
      </c>
      <c r="V489" t="s">
        <v>3601</v>
      </c>
      <c r="W489"/>
      <c r="X489"/>
    </row>
    <row r="490" spans="1:24" hidden="1">
      <c r="A490">
        <v>891780111</v>
      </c>
      <c r="B490" t="s">
        <v>25</v>
      </c>
      <c r="C490" t="s">
        <v>26</v>
      </c>
      <c r="D490" t="s">
        <v>27</v>
      </c>
      <c r="E490" t="s">
        <v>4793</v>
      </c>
      <c r="F490" t="s">
        <v>29</v>
      </c>
      <c r="G490" t="s">
        <v>1046</v>
      </c>
      <c r="H490" t="s">
        <v>31</v>
      </c>
      <c r="I490" s="273">
        <v>6800000</v>
      </c>
      <c r="J490" s="273">
        <v>0</v>
      </c>
      <c r="K490" s="273">
        <v>0</v>
      </c>
      <c r="L490" s="273">
        <v>0</v>
      </c>
      <c r="M490">
        <v>1083040669</v>
      </c>
      <c r="N490" t="s">
        <v>4794</v>
      </c>
      <c r="O490" t="s">
        <v>4795</v>
      </c>
      <c r="P490" s="222">
        <v>44589</v>
      </c>
      <c r="Q490" s="222">
        <v>44593</v>
      </c>
      <c r="R490" s="222">
        <v>44712</v>
      </c>
      <c r="S490" s="273">
        <v>3400000</v>
      </c>
      <c r="T490" s="273">
        <v>3400000</v>
      </c>
      <c r="U490" s="57">
        <v>36564011</v>
      </c>
      <c r="V490" t="s">
        <v>4039</v>
      </c>
      <c r="W490"/>
      <c r="X490"/>
    </row>
    <row r="491" spans="1:24" hidden="1">
      <c r="A491">
        <v>891780111</v>
      </c>
      <c r="B491" t="s">
        <v>25</v>
      </c>
      <c r="C491" t="s">
        <v>26</v>
      </c>
      <c r="D491" t="s">
        <v>27</v>
      </c>
      <c r="E491" t="s">
        <v>4796</v>
      </c>
      <c r="F491" t="s">
        <v>29</v>
      </c>
      <c r="G491" t="s">
        <v>1046</v>
      </c>
      <c r="H491" t="s">
        <v>31</v>
      </c>
      <c r="I491" s="273">
        <v>9200000</v>
      </c>
      <c r="J491" s="273">
        <v>0</v>
      </c>
      <c r="K491" s="273">
        <v>0</v>
      </c>
      <c r="L491" s="273">
        <v>0</v>
      </c>
      <c r="M491">
        <v>1082926550</v>
      </c>
      <c r="N491" t="s">
        <v>4797</v>
      </c>
      <c r="O491" t="s">
        <v>4798</v>
      </c>
      <c r="P491" s="222">
        <v>44589</v>
      </c>
      <c r="Q491" s="222">
        <v>44593</v>
      </c>
      <c r="R491" s="222">
        <v>44712</v>
      </c>
      <c r="S491" s="273">
        <v>4600000</v>
      </c>
      <c r="T491" s="273">
        <v>4600000</v>
      </c>
      <c r="U491" s="57">
        <v>85455983</v>
      </c>
      <c r="V491" t="s">
        <v>3421</v>
      </c>
      <c r="W491"/>
      <c r="X491"/>
    </row>
    <row r="492" spans="1:24" hidden="1">
      <c r="A492">
        <v>891780111</v>
      </c>
      <c r="B492" t="s">
        <v>25</v>
      </c>
      <c r="C492" t="s">
        <v>26</v>
      </c>
      <c r="D492" t="s">
        <v>27</v>
      </c>
      <c r="E492" t="s">
        <v>4799</v>
      </c>
      <c r="F492" t="s">
        <v>29</v>
      </c>
      <c r="G492" t="s">
        <v>1046</v>
      </c>
      <c r="H492" t="s">
        <v>31</v>
      </c>
      <c r="I492" s="273">
        <v>14000000</v>
      </c>
      <c r="J492" s="273">
        <v>0</v>
      </c>
      <c r="K492" s="273">
        <v>0</v>
      </c>
      <c r="L492" s="273">
        <v>0</v>
      </c>
      <c r="M492">
        <v>1045725304</v>
      </c>
      <c r="N492" t="s">
        <v>4800</v>
      </c>
      <c r="O492" t="s">
        <v>4801</v>
      </c>
      <c r="P492" s="222">
        <v>44589</v>
      </c>
      <c r="Q492" s="222">
        <v>44593</v>
      </c>
      <c r="R492" s="222">
        <v>44712</v>
      </c>
      <c r="S492" s="273">
        <v>7000000</v>
      </c>
      <c r="T492" s="273">
        <v>7000000</v>
      </c>
      <c r="U492" s="57">
        <v>85455983</v>
      </c>
      <c r="V492" t="s">
        <v>3421</v>
      </c>
      <c r="W492"/>
      <c r="X492"/>
    </row>
    <row r="493" spans="1:24" hidden="1">
      <c r="A493">
        <v>891780111</v>
      </c>
      <c r="B493" t="s">
        <v>25</v>
      </c>
      <c r="C493" t="s">
        <v>26</v>
      </c>
      <c r="D493" t="s">
        <v>27</v>
      </c>
      <c r="E493" t="s">
        <v>4802</v>
      </c>
      <c r="F493" t="s">
        <v>29</v>
      </c>
      <c r="G493" t="s">
        <v>1046</v>
      </c>
      <c r="H493" t="s">
        <v>31</v>
      </c>
      <c r="I493" s="273">
        <v>11600000</v>
      </c>
      <c r="J493" s="273">
        <v>0</v>
      </c>
      <c r="K493" s="273">
        <v>0</v>
      </c>
      <c r="L493" s="273">
        <v>0</v>
      </c>
      <c r="M493">
        <v>85449890</v>
      </c>
      <c r="N493" t="s">
        <v>4803</v>
      </c>
      <c r="O493" t="s">
        <v>4804</v>
      </c>
      <c r="P493" s="222">
        <v>44589</v>
      </c>
      <c r="Q493" s="222">
        <v>44593</v>
      </c>
      <c r="R493" s="222">
        <v>44712</v>
      </c>
      <c r="S493" s="273">
        <v>5800000</v>
      </c>
      <c r="T493" s="273">
        <v>5800000</v>
      </c>
      <c r="U493" s="224">
        <v>16078654</v>
      </c>
      <c r="V493" s="133" t="s">
        <v>1083</v>
      </c>
      <c r="W493"/>
      <c r="X493"/>
    </row>
    <row r="494" spans="1:24" hidden="1">
      <c r="A494">
        <v>891780111</v>
      </c>
      <c r="B494" t="s">
        <v>25</v>
      </c>
      <c r="C494" t="s">
        <v>26</v>
      </c>
      <c r="D494" t="s">
        <v>27</v>
      </c>
      <c r="E494" t="s">
        <v>4805</v>
      </c>
      <c r="F494" t="s">
        <v>29</v>
      </c>
      <c r="G494" t="s">
        <v>1046</v>
      </c>
      <c r="H494" t="s">
        <v>31</v>
      </c>
      <c r="I494" s="273">
        <v>16000000</v>
      </c>
      <c r="J494" s="273">
        <v>0</v>
      </c>
      <c r="K494" s="273">
        <v>0</v>
      </c>
      <c r="L494" s="273">
        <v>0</v>
      </c>
      <c r="M494">
        <v>85462048</v>
      </c>
      <c r="N494" t="s">
        <v>4806</v>
      </c>
      <c r="O494" t="s">
        <v>4807</v>
      </c>
      <c r="P494" s="222">
        <v>44589</v>
      </c>
      <c r="Q494" s="222">
        <v>44593</v>
      </c>
      <c r="R494" s="222">
        <v>44712</v>
      </c>
      <c r="S494" s="273">
        <v>4000000</v>
      </c>
      <c r="T494" s="273">
        <v>12000000</v>
      </c>
      <c r="U494" s="57">
        <v>12548449</v>
      </c>
      <c r="V494" t="s">
        <v>355</v>
      </c>
      <c r="W494"/>
      <c r="X494"/>
    </row>
    <row r="495" spans="1:24" hidden="1">
      <c r="A495">
        <v>891780111</v>
      </c>
      <c r="B495" t="s">
        <v>25</v>
      </c>
      <c r="C495" t="s">
        <v>93</v>
      </c>
      <c r="D495" t="s">
        <v>27</v>
      </c>
      <c r="E495" t="s">
        <v>4808</v>
      </c>
      <c r="F495" t="s">
        <v>29</v>
      </c>
      <c r="G495" t="s">
        <v>1046</v>
      </c>
      <c r="H495" t="s">
        <v>31</v>
      </c>
      <c r="I495" s="273">
        <v>8400000</v>
      </c>
      <c r="J495" s="273">
        <v>0</v>
      </c>
      <c r="K495" s="273">
        <v>0</v>
      </c>
      <c r="L495" s="273">
        <v>0</v>
      </c>
      <c r="M495">
        <v>1103111491</v>
      </c>
      <c r="N495" t="s">
        <v>3654</v>
      </c>
      <c r="O495" t="s">
        <v>4809</v>
      </c>
      <c r="P495" s="222">
        <v>44589</v>
      </c>
      <c r="Q495" s="222">
        <v>44593</v>
      </c>
      <c r="R495" s="222">
        <v>44712</v>
      </c>
      <c r="S495" s="273">
        <v>4200000</v>
      </c>
      <c r="T495" s="273">
        <v>4200000</v>
      </c>
      <c r="U495" s="57">
        <v>36726018</v>
      </c>
      <c r="V495" t="s">
        <v>4778</v>
      </c>
      <c r="W495"/>
      <c r="X495"/>
    </row>
    <row r="496" spans="1:24" hidden="1">
      <c r="A496">
        <v>891780111</v>
      </c>
      <c r="B496" t="s">
        <v>25</v>
      </c>
      <c r="C496" t="s">
        <v>93</v>
      </c>
      <c r="D496" t="s">
        <v>27</v>
      </c>
      <c r="E496" t="s">
        <v>4810</v>
      </c>
      <c r="F496" t="s">
        <v>29</v>
      </c>
      <c r="G496" t="s">
        <v>1046</v>
      </c>
      <c r="H496" t="s">
        <v>31</v>
      </c>
      <c r="I496" s="34">
        <v>8400000</v>
      </c>
      <c r="J496" s="34">
        <v>0</v>
      </c>
      <c r="K496" s="34">
        <v>0</v>
      </c>
      <c r="L496" s="34">
        <v>0</v>
      </c>
      <c r="M496">
        <v>1044913180</v>
      </c>
      <c r="N496" t="s">
        <v>3646</v>
      </c>
      <c r="O496" t="s">
        <v>4789</v>
      </c>
      <c r="P496" s="222">
        <v>44589</v>
      </c>
      <c r="Q496" s="222">
        <v>44593</v>
      </c>
      <c r="R496" s="222">
        <v>44712</v>
      </c>
      <c r="S496" s="273">
        <v>4200000</v>
      </c>
      <c r="T496" s="273">
        <v>4200000</v>
      </c>
      <c r="U496" s="57">
        <v>36726018</v>
      </c>
      <c r="V496" t="s">
        <v>4778</v>
      </c>
      <c r="W496"/>
      <c r="X496"/>
    </row>
    <row r="497" spans="4:9" ht="15" thickBot="1"/>
    <row r="498" spans="4:9" ht="15" thickBot="1">
      <c r="D498" s="107" t="s">
        <v>617</v>
      </c>
      <c r="E498" s="220">
        <v>495</v>
      </c>
      <c r="H498" s="107" t="s">
        <v>618</v>
      </c>
      <c r="I498" s="108">
        <f>SUM(I2:I497)</f>
        <v>5407109567</v>
      </c>
    </row>
  </sheetData>
  <autoFilter ref="A1:V496" xr:uid="{00000000-0001-0000-0F00-000000000000}">
    <filterColumn colId="19">
      <filters>
        <filter val="$0"/>
      </filters>
    </filterColumn>
  </autoFilter>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filterMode="1">
    <tabColor rgb="FF00B050"/>
  </sheetPr>
  <dimension ref="A1:W187"/>
  <sheetViews>
    <sheetView topLeftCell="A63" workbookViewId="0">
      <selection activeCell="E142" sqref="E142"/>
    </sheetView>
  </sheetViews>
  <sheetFormatPr baseColWidth="10" defaultColWidth="11.44140625" defaultRowHeight="14.4"/>
  <cols>
    <col min="1" max="2" width="11.44140625" style="2"/>
    <col min="3" max="3" width="20.44140625" style="2" customWidth="1"/>
    <col min="4" max="4" width="23.6640625" style="2" customWidth="1"/>
    <col min="5" max="5" width="22.77734375" style="2" customWidth="1"/>
    <col min="6" max="7" width="11.44140625" style="2"/>
    <col min="8" max="8" width="15.5546875" style="2" customWidth="1"/>
    <col min="9" max="12" width="27.5546875" style="7" customWidth="1"/>
    <col min="13" max="13" width="11.44140625" style="2"/>
    <col min="14" max="14" width="29.44140625" style="2" customWidth="1"/>
    <col min="15" max="15" width="28" style="2" customWidth="1"/>
    <col min="16" max="18" width="11.44140625" style="127"/>
    <col min="19" max="20" width="27.5546875" style="7" customWidth="1"/>
    <col min="21" max="21" width="11.44140625" style="2"/>
    <col min="22" max="22" width="40" style="2" customWidth="1"/>
    <col min="23" max="16384" width="11.44140625" style="2"/>
  </cols>
  <sheetData>
    <row r="1" spans="1:23">
      <c r="A1" s="2" t="s">
        <v>0</v>
      </c>
      <c r="B1" s="2" t="s">
        <v>1</v>
      </c>
      <c r="C1" s="2" t="s">
        <v>2</v>
      </c>
      <c r="D1" s="2" t="s">
        <v>3</v>
      </c>
      <c r="E1" s="2" t="s">
        <v>4</v>
      </c>
      <c r="F1" s="2" t="s">
        <v>5</v>
      </c>
      <c r="G1" s="2" t="s">
        <v>6</v>
      </c>
      <c r="H1" s="2" t="s">
        <v>7</v>
      </c>
      <c r="I1" s="7" t="s">
        <v>8</v>
      </c>
      <c r="J1" s="7" t="s">
        <v>9</v>
      </c>
      <c r="K1" s="7" t="s">
        <v>19</v>
      </c>
      <c r="L1" s="7" t="s">
        <v>20</v>
      </c>
      <c r="M1" s="2" t="s">
        <v>10</v>
      </c>
      <c r="N1" s="2" t="s">
        <v>11</v>
      </c>
      <c r="O1" s="2" t="s">
        <v>12</v>
      </c>
      <c r="P1" s="127" t="s">
        <v>21</v>
      </c>
      <c r="Q1" s="127" t="s">
        <v>13</v>
      </c>
      <c r="R1" s="127" t="s">
        <v>14</v>
      </c>
      <c r="S1" s="7" t="s">
        <v>15</v>
      </c>
      <c r="T1" s="7" t="s">
        <v>16</v>
      </c>
      <c r="U1" s="2" t="s">
        <v>17</v>
      </c>
      <c r="V1" s="2" t="s">
        <v>18</v>
      </c>
    </row>
    <row r="2" spans="1:23" ht="15.6">
      <c r="A2">
        <v>891780111</v>
      </c>
      <c r="B2" t="s">
        <v>25</v>
      </c>
      <c r="C2" t="s">
        <v>4826</v>
      </c>
      <c r="D2" s="208" t="s">
        <v>27</v>
      </c>
      <c r="E2" s="240" t="s">
        <v>4827</v>
      </c>
      <c r="F2" s="208" t="s">
        <v>29</v>
      </c>
      <c r="G2" s="208" t="s">
        <v>30</v>
      </c>
      <c r="H2" s="208" t="s">
        <v>31</v>
      </c>
      <c r="I2" s="260">
        <v>240000000</v>
      </c>
      <c r="J2" s="260">
        <v>0</v>
      </c>
      <c r="K2" s="260">
        <v>0</v>
      </c>
      <c r="L2" s="260">
        <v>0</v>
      </c>
      <c r="M2" s="133">
        <v>900200085</v>
      </c>
      <c r="N2" s="208" t="s">
        <v>4828</v>
      </c>
      <c r="O2" t="s">
        <v>4829</v>
      </c>
      <c r="P2" s="241">
        <v>44579</v>
      </c>
      <c r="Q2" s="241">
        <v>44582</v>
      </c>
      <c r="R2" t="s">
        <v>4830</v>
      </c>
      <c r="S2" s="260">
        <v>160689878.49000001</v>
      </c>
      <c r="T2" s="34">
        <v>79310121.50999999</v>
      </c>
      <c r="U2" s="242">
        <v>85459497</v>
      </c>
      <c r="V2" s="208" t="s">
        <v>840</v>
      </c>
      <c r="W2" s="24"/>
    </row>
    <row r="3" spans="1:23" ht="15.6">
      <c r="A3">
        <v>891780111</v>
      </c>
      <c r="B3" t="s">
        <v>25</v>
      </c>
      <c r="C3" t="s">
        <v>4826</v>
      </c>
      <c r="D3" s="208" t="s">
        <v>27</v>
      </c>
      <c r="E3" s="240" t="s">
        <v>4831</v>
      </c>
      <c r="F3" s="208" t="s">
        <v>29</v>
      </c>
      <c r="G3" s="208" t="s">
        <v>30</v>
      </c>
      <c r="H3" s="208" t="s">
        <v>31</v>
      </c>
      <c r="I3" s="260">
        <v>240000000</v>
      </c>
      <c r="J3" s="260">
        <v>0</v>
      </c>
      <c r="K3" s="260">
        <v>0</v>
      </c>
      <c r="L3" s="260">
        <v>0</v>
      </c>
      <c r="M3" s="133">
        <v>819007190</v>
      </c>
      <c r="N3" s="208" t="s">
        <v>4832</v>
      </c>
      <c r="O3" t="s">
        <v>4833</v>
      </c>
      <c r="P3" s="241">
        <v>44214</v>
      </c>
      <c r="Q3" s="241">
        <v>44580</v>
      </c>
      <c r="R3" t="s">
        <v>4830</v>
      </c>
      <c r="S3" s="260">
        <v>97336754</v>
      </c>
      <c r="T3" s="34">
        <v>142663246</v>
      </c>
      <c r="U3" s="242">
        <v>85459497</v>
      </c>
      <c r="V3" s="208" t="s">
        <v>840</v>
      </c>
      <c r="W3" s="1"/>
    </row>
    <row r="4" spans="1:23" ht="15.6">
      <c r="A4">
        <v>891780111</v>
      </c>
      <c r="B4" t="s">
        <v>25</v>
      </c>
      <c r="C4" t="s">
        <v>4826</v>
      </c>
      <c r="D4" s="208" t="s">
        <v>27</v>
      </c>
      <c r="E4" s="240" t="s">
        <v>4834</v>
      </c>
      <c r="F4" s="208" t="s">
        <v>29</v>
      </c>
      <c r="G4" s="208" t="s">
        <v>30</v>
      </c>
      <c r="H4" s="208" t="s">
        <v>31</v>
      </c>
      <c r="I4" s="260">
        <v>40000000</v>
      </c>
      <c r="J4" s="260">
        <v>0</v>
      </c>
      <c r="K4" s="260">
        <v>0</v>
      </c>
      <c r="L4" s="260">
        <v>0</v>
      </c>
      <c r="M4" s="133">
        <v>900146629</v>
      </c>
      <c r="N4" s="173" t="s">
        <v>4835</v>
      </c>
      <c r="O4" t="s">
        <v>4836</v>
      </c>
      <c r="P4" s="241">
        <v>44581</v>
      </c>
      <c r="Q4" s="241">
        <v>44582</v>
      </c>
      <c r="R4" t="s">
        <v>92</v>
      </c>
      <c r="S4" s="260">
        <v>27026800</v>
      </c>
      <c r="T4" s="34">
        <v>12973200</v>
      </c>
      <c r="U4" s="242">
        <v>85459497</v>
      </c>
      <c r="V4" s="208" t="s">
        <v>840</v>
      </c>
      <c r="W4" s="1"/>
    </row>
    <row r="5" spans="1:23" ht="15.6">
      <c r="A5">
        <v>891780111</v>
      </c>
      <c r="B5" t="s">
        <v>25</v>
      </c>
      <c r="C5" t="s">
        <v>4826</v>
      </c>
      <c r="D5" s="208" t="s">
        <v>27</v>
      </c>
      <c r="E5" s="240" t="s">
        <v>4837</v>
      </c>
      <c r="F5" s="208" t="s">
        <v>29</v>
      </c>
      <c r="G5" s="208" t="s">
        <v>30</v>
      </c>
      <c r="H5" s="208" t="s">
        <v>31</v>
      </c>
      <c r="I5" s="260">
        <v>61407000</v>
      </c>
      <c r="J5" s="260">
        <v>0</v>
      </c>
      <c r="K5" s="260">
        <v>0</v>
      </c>
      <c r="L5" s="260">
        <v>0</v>
      </c>
      <c r="M5" s="133">
        <v>800226023</v>
      </c>
      <c r="N5" s="243" t="s">
        <v>4838</v>
      </c>
      <c r="O5" t="s">
        <v>4839</v>
      </c>
      <c r="P5" s="241">
        <v>44581</v>
      </c>
      <c r="Q5" s="241">
        <v>44581</v>
      </c>
      <c r="R5" t="s">
        <v>4840</v>
      </c>
      <c r="S5" s="260">
        <v>0</v>
      </c>
      <c r="T5" s="34">
        <v>61407000</v>
      </c>
      <c r="U5" s="242">
        <v>85473390</v>
      </c>
      <c r="V5" s="208" t="s">
        <v>871</v>
      </c>
      <c r="W5" s="1"/>
    </row>
    <row r="6" spans="1:23" ht="15.6">
      <c r="A6">
        <v>891780111</v>
      </c>
      <c r="B6" t="s">
        <v>25</v>
      </c>
      <c r="C6" t="s">
        <v>93</v>
      </c>
      <c r="D6" s="208" t="s">
        <v>27</v>
      </c>
      <c r="E6" s="240" t="s">
        <v>4841</v>
      </c>
      <c r="F6" s="208" t="s">
        <v>29</v>
      </c>
      <c r="G6" s="208" t="s">
        <v>30</v>
      </c>
      <c r="H6" s="208" t="s">
        <v>31</v>
      </c>
      <c r="I6" s="260">
        <v>220000000</v>
      </c>
      <c r="J6" s="260">
        <v>0</v>
      </c>
      <c r="K6" s="260">
        <v>0</v>
      </c>
      <c r="L6" s="260">
        <v>0</v>
      </c>
      <c r="M6" s="133">
        <v>901279448</v>
      </c>
      <c r="N6" s="243" t="s">
        <v>4842</v>
      </c>
      <c r="O6" t="s">
        <v>4843</v>
      </c>
      <c r="P6" s="241">
        <v>44585</v>
      </c>
      <c r="Q6" s="241">
        <v>44587</v>
      </c>
      <c r="R6" t="s">
        <v>4830</v>
      </c>
      <c r="S6" s="260">
        <v>0</v>
      </c>
      <c r="T6" s="34">
        <v>220000000</v>
      </c>
      <c r="U6" s="242">
        <v>85459497</v>
      </c>
      <c r="V6" s="208" t="s">
        <v>840</v>
      </c>
    </row>
    <row r="7" spans="1:23" ht="15.6">
      <c r="A7">
        <v>891780111</v>
      </c>
      <c r="B7" t="s">
        <v>25</v>
      </c>
      <c r="C7" t="s">
        <v>4826</v>
      </c>
      <c r="D7" s="208" t="s">
        <v>27</v>
      </c>
      <c r="E7" s="240" t="s">
        <v>4844</v>
      </c>
      <c r="F7" s="208" t="s">
        <v>29</v>
      </c>
      <c r="G7" s="208" t="s">
        <v>30</v>
      </c>
      <c r="H7" s="208" t="s">
        <v>31</v>
      </c>
      <c r="I7" s="260">
        <v>55000000</v>
      </c>
      <c r="J7" s="260">
        <v>0</v>
      </c>
      <c r="K7" s="260">
        <v>0</v>
      </c>
      <c r="L7" s="260">
        <v>0</v>
      </c>
      <c r="M7" s="242">
        <v>900880521</v>
      </c>
      <c r="N7" s="243" t="s">
        <v>4845</v>
      </c>
      <c r="O7" t="s">
        <v>4846</v>
      </c>
      <c r="P7" s="241">
        <v>44585</v>
      </c>
      <c r="Q7" s="241">
        <v>44589</v>
      </c>
      <c r="R7" t="s">
        <v>92</v>
      </c>
      <c r="S7" s="260">
        <v>0</v>
      </c>
      <c r="T7" s="34">
        <v>55000000</v>
      </c>
      <c r="U7" s="133">
        <v>57444673</v>
      </c>
      <c r="V7" t="s">
        <v>3520</v>
      </c>
      <c r="W7" s="1"/>
    </row>
    <row r="8" spans="1:23" ht="15.6">
      <c r="A8">
        <v>891780111</v>
      </c>
      <c r="B8" t="s">
        <v>25</v>
      </c>
      <c r="C8" t="s">
        <v>4826</v>
      </c>
      <c r="D8" s="208" t="s">
        <v>27</v>
      </c>
      <c r="E8" s="244" t="s">
        <v>4847</v>
      </c>
      <c r="F8" s="208" t="s">
        <v>29</v>
      </c>
      <c r="G8" s="208" t="s">
        <v>30</v>
      </c>
      <c r="H8" s="208" t="s">
        <v>31</v>
      </c>
      <c r="I8" s="260">
        <v>23000000</v>
      </c>
      <c r="J8" s="260">
        <v>0</v>
      </c>
      <c r="K8" s="260">
        <v>0</v>
      </c>
      <c r="L8" s="260">
        <v>0</v>
      </c>
      <c r="M8" s="133">
        <v>860512330</v>
      </c>
      <c r="N8" s="243" t="s">
        <v>2392</v>
      </c>
      <c r="O8" s="245" t="s">
        <v>4848</v>
      </c>
      <c r="P8" s="241">
        <v>44585</v>
      </c>
      <c r="Q8" s="241">
        <v>44586</v>
      </c>
      <c r="R8" t="s">
        <v>92</v>
      </c>
      <c r="S8" s="260">
        <v>0</v>
      </c>
      <c r="T8" s="34">
        <v>23000000</v>
      </c>
      <c r="U8" s="133">
        <v>57444673</v>
      </c>
      <c r="V8" t="s">
        <v>3520</v>
      </c>
      <c r="W8" s="1"/>
    </row>
    <row r="9" spans="1:23" ht="15.6">
      <c r="A9">
        <v>891780111</v>
      </c>
      <c r="B9" t="s">
        <v>25</v>
      </c>
      <c r="C9" t="s">
        <v>4826</v>
      </c>
      <c r="D9" s="208" t="s">
        <v>27</v>
      </c>
      <c r="E9" s="244" t="s">
        <v>4849</v>
      </c>
      <c r="F9" s="208" t="s">
        <v>29</v>
      </c>
      <c r="G9" s="208" t="s">
        <v>30</v>
      </c>
      <c r="H9" s="208" t="s">
        <v>31</v>
      </c>
      <c r="I9" s="260">
        <v>18000000</v>
      </c>
      <c r="J9" s="260">
        <v>0</v>
      </c>
      <c r="K9" s="260">
        <v>0</v>
      </c>
      <c r="L9" s="260">
        <v>0</v>
      </c>
      <c r="M9" s="133">
        <v>890100577</v>
      </c>
      <c r="N9" s="246" t="s">
        <v>4850</v>
      </c>
      <c r="O9" s="46" t="s">
        <v>4851</v>
      </c>
      <c r="P9" s="241">
        <v>44585</v>
      </c>
      <c r="Q9" s="241">
        <v>44586</v>
      </c>
      <c r="R9" t="s">
        <v>92</v>
      </c>
      <c r="S9" s="260">
        <v>0</v>
      </c>
      <c r="T9" s="34">
        <v>18000000</v>
      </c>
      <c r="U9" s="133">
        <v>57444673</v>
      </c>
      <c r="V9" t="s">
        <v>3520</v>
      </c>
      <c r="W9" s="1"/>
    </row>
    <row r="10" spans="1:23" ht="15.6">
      <c r="A10">
        <v>891780111</v>
      </c>
      <c r="B10" t="s">
        <v>25</v>
      </c>
      <c r="C10" t="s">
        <v>4826</v>
      </c>
      <c r="D10" s="208" t="s">
        <v>27</v>
      </c>
      <c r="E10" s="240" t="s">
        <v>4852</v>
      </c>
      <c r="F10" s="208" t="s">
        <v>29</v>
      </c>
      <c r="G10" s="208" t="s">
        <v>30</v>
      </c>
      <c r="H10" s="208" t="s">
        <v>31</v>
      </c>
      <c r="I10" s="215">
        <v>7497000</v>
      </c>
      <c r="J10" s="260">
        <v>0</v>
      </c>
      <c r="K10" s="260">
        <v>0</v>
      </c>
      <c r="L10" s="260">
        <v>0</v>
      </c>
      <c r="M10" s="133">
        <v>901140071</v>
      </c>
      <c r="N10" s="243" t="s">
        <v>4853</v>
      </c>
      <c r="O10" t="s">
        <v>4854</v>
      </c>
      <c r="P10" s="241">
        <v>44585</v>
      </c>
      <c r="Q10" s="241" t="s">
        <v>5299</v>
      </c>
      <c r="R10" s="241" t="s">
        <v>5299</v>
      </c>
      <c r="S10" s="260">
        <v>0</v>
      </c>
      <c r="T10" s="34">
        <v>7497000</v>
      </c>
      <c r="U10" s="133">
        <v>72175282</v>
      </c>
      <c r="V10" t="s">
        <v>844</v>
      </c>
      <c r="W10" s="1"/>
    </row>
    <row r="11" spans="1:23" ht="15.6" hidden="1">
      <c r="A11">
        <v>891780111</v>
      </c>
      <c r="B11" t="s">
        <v>25</v>
      </c>
      <c r="C11" t="s">
        <v>4826</v>
      </c>
      <c r="D11" s="208" t="s">
        <v>27</v>
      </c>
      <c r="E11" s="244" t="s">
        <v>4855</v>
      </c>
      <c r="F11" s="208" t="s">
        <v>29</v>
      </c>
      <c r="G11" s="208" t="s">
        <v>30</v>
      </c>
      <c r="H11" s="208" t="s">
        <v>31</v>
      </c>
      <c r="I11" s="260">
        <v>75000000</v>
      </c>
      <c r="J11" s="260">
        <v>0</v>
      </c>
      <c r="K11" s="260">
        <v>0</v>
      </c>
      <c r="L11" s="260">
        <v>0</v>
      </c>
      <c r="M11" s="133">
        <v>802005601</v>
      </c>
      <c r="N11" s="243" t="s">
        <v>4856</v>
      </c>
      <c r="O11" s="247" t="s">
        <v>4857</v>
      </c>
      <c r="P11" s="241">
        <v>44586</v>
      </c>
      <c r="Q11" t="s">
        <v>5162</v>
      </c>
      <c r="R11" t="s">
        <v>92</v>
      </c>
      <c r="S11" s="260">
        <v>16136501.15</v>
      </c>
      <c r="T11" s="34">
        <v>58863498.850000001</v>
      </c>
      <c r="U11" s="242">
        <v>85459497</v>
      </c>
      <c r="V11" s="208" t="s">
        <v>840</v>
      </c>
      <c r="W11" s="1"/>
    </row>
    <row r="12" spans="1:23" ht="15.6">
      <c r="A12">
        <v>891780111</v>
      </c>
      <c r="B12" t="s">
        <v>25</v>
      </c>
      <c r="C12" t="s">
        <v>4826</v>
      </c>
      <c r="D12" s="208" t="s">
        <v>27</v>
      </c>
      <c r="E12" s="244" t="s">
        <v>4858</v>
      </c>
      <c r="F12" s="208" t="s">
        <v>29</v>
      </c>
      <c r="G12" s="208" t="s">
        <v>30</v>
      </c>
      <c r="H12" s="208" t="s">
        <v>31</v>
      </c>
      <c r="I12" s="260">
        <v>61267983</v>
      </c>
      <c r="J12" s="260">
        <v>0</v>
      </c>
      <c r="K12" s="260">
        <v>0</v>
      </c>
      <c r="L12" s="260">
        <v>0</v>
      </c>
      <c r="M12" s="133">
        <v>900795369</v>
      </c>
      <c r="N12" s="208" t="s">
        <v>4859</v>
      </c>
      <c r="O12" t="s">
        <v>4860</v>
      </c>
      <c r="P12" s="241">
        <v>44586</v>
      </c>
      <c r="Q12" s="241">
        <v>44588</v>
      </c>
      <c r="R12" t="s">
        <v>4861</v>
      </c>
      <c r="S12" s="260">
        <v>20422662</v>
      </c>
      <c r="T12" s="34">
        <v>40845321</v>
      </c>
      <c r="U12" s="133">
        <v>85465146</v>
      </c>
      <c r="V12" t="s">
        <v>851</v>
      </c>
      <c r="W12" s="1"/>
    </row>
    <row r="13" spans="1:23" ht="15.6">
      <c r="A13">
        <v>891780111</v>
      </c>
      <c r="B13" t="s">
        <v>25</v>
      </c>
      <c r="C13" t="s">
        <v>4826</v>
      </c>
      <c r="D13" s="208" t="s">
        <v>27</v>
      </c>
      <c r="E13" s="244" t="s">
        <v>4862</v>
      </c>
      <c r="F13" s="208" t="s">
        <v>29</v>
      </c>
      <c r="G13" s="208" t="s">
        <v>30</v>
      </c>
      <c r="H13" s="208" t="s">
        <v>31</v>
      </c>
      <c r="I13" s="260">
        <v>86000000</v>
      </c>
      <c r="J13" s="260">
        <v>0</v>
      </c>
      <c r="K13" s="260">
        <v>0</v>
      </c>
      <c r="L13" s="260">
        <v>0</v>
      </c>
      <c r="M13" s="133">
        <v>900749054</v>
      </c>
      <c r="N13" s="208" t="s">
        <v>4863</v>
      </c>
      <c r="O13" t="s">
        <v>4864</v>
      </c>
      <c r="P13" s="241">
        <v>44586</v>
      </c>
      <c r="Q13" s="241">
        <v>44589</v>
      </c>
      <c r="R13" t="s">
        <v>92</v>
      </c>
      <c r="S13" s="260">
        <v>63284482.630000003</v>
      </c>
      <c r="T13" s="34">
        <v>22715517.369999997</v>
      </c>
      <c r="U13" s="242">
        <v>85459497</v>
      </c>
      <c r="V13" s="208" t="s">
        <v>840</v>
      </c>
      <c r="W13" s="1"/>
    </row>
    <row r="14" spans="1:23" ht="15.6" hidden="1">
      <c r="A14">
        <v>891780111</v>
      </c>
      <c r="B14" t="s">
        <v>25</v>
      </c>
      <c r="C14" t="s">
        <v>4826</v>
      </c>
      <c r="D14" s="208" t="s">
        <v>27</v>
      </c>
      <c r="E14" s="244" t="s">
        <v>4865</v>
      </c>
      <c r="F14" s="208" t="s">
        <v>29</v>
      </c>
      <c r="G14" s="208" t="s">
        <v>30</v>
      </c>
      <c r="H14" s="208" t="s">
        <v>31</v>
      </c>
      <c r="I14" s="260">
        <v>90000000</v>
      </c>
      <c r="J14" s="260">
        <v>0</v>
      </c>
      <c r="K14" s="260">
        <v>0</v>
      </c>
      <c r="L14" s="260">
        <v>0</v>
      </c>
      <c r="M14" s="133">
        <v>51785497</v>
      </c>
      <c r="N14" t="s">
        <v>4866</v>
      </c>
      <c r="O14" t="s">
        <v>4867</v>
      </c>
      <c r="P14" s="241">
        <v>44586</v>
      </c>
      <c r="Q14" t="s">
        <v>5345</v>
      </c>
      <c r="R14" t="s">
        <v>92</v>
      </c>
      <c r="S14" s="260">
        <v>38481575</v>
      </c>
      <c r="T14" s="34">
        <v>51518425</v>
      </c>
      <c r="U14" s="242">
        <v>85459497</v>
      </c>
      <c r="V14" s="208" t="s">
        <v>840</v>
      </c>
      <c r="W14" s="1"/>
    </row>
    <row r="15" spans="1:23" ht="15.6">
      <c r="A15">
        <v>891780111</v>
      </c>
      <c r="B15" t="s">
        <v>25</v>
      </c>
      <c r="C15" t="s">
        <v>4826</v>
      </c>
      <c r="D15" s="208" t="s">
        <v>27</v>
      </c>
      <c r="E15" s="244" t="s">
        <v>4868</v>
      </c>
      <c r="F15" s="208" t="s">
        <v>29</v>
      </c>
      <c r="G15" s="208" t="s">
        <v>30</v>
      </c>
      <c r="H15" s="208" t="s">
        <v>31</v>
      </c>
      <c r="I15" s="260">
        <v>40000000</v>
      </c>
      <c r="J15" s="260">
        <v>0</v>
      </c>
      <c r="K15" s="260">
        <v>0</v>
      </c>
      <c r="L15" s="260">
        <v>0</v>
      </c>
      <c r="M15" s="133">
        <v>85469041</v>
      </c>
      <c r="N15" s="208" t="s">
        <v>538</v>
      </c>
      <c r="O15" t="s">
        <v>4869</v>
      </c>
      <c r="P15" s="241">
        <v>44586</v>
      </c>
      <c r="Q15" s="241">
        <v>44586</v>
      </c>
      <c r="R15" t="s">
        <v>92</v>
      </c>
      <c r="S15" s="260">
        <v>5600000</v>
      </c>
      <c r="T15" s="34">
        <v>34400000</v>
      </c>
      <c r="U15" s="133">
        <v>36665858</v>
      </c>
      <c r="V15" t="s">
        <v>4870</v>
      </c>
      <c r="W15" s="1"/>
    </row>
    <row r="16" spans="1:23" ht="15.6">
      <c r="A16">
        <v>891780111</v>
      </c>
      <c r="B16" t="s">
        <v>25</v>
      </c>
      <c r="C16" t="s">
        <v>4826</v>
      </c>
      <c r="D16" s="208" t="s">
        <v>27</v>
      </c>
      <c r="E16" s="244" t="s">
        <v>4871</v>
      </c>
      <c r="F16" s="208" t="s">
        <v>29</v>
      </c>
      <c r="G16" s="208" t="s">
        <v>30</v>
      </c>
      <c r="H16" s="208" t="s">
        <v>31</v>
      </c>
      <c r="I16" s="260">
        <v>13000000</v>
      </c>
      <c r="J16" s="260">
        <v>0</v>
      </c>
      <c r="K16" s="260">
        <v>0</v>
      </c>
      <c r="L16" s="260">
        <v>0</v>
      </c>
      <c r="M16" s="242">
        <v>12549201</v>
      </c>
      <c r="N16" s="248" t="s">
        <v>4872</v>
      </c>
      <c r="O16" t="s">
        <v>4873</v>
      </c>
      <c r="P16" s="241">
        <v>44586</v>
      </c>
      <c r="Q16" s="241">
        <v>44587</v>
      </c>
      <c r="R16" t="s">
        <v>92</v>
      </c>
      <c r="S16" s="260">
        <v>0</v>
      </c>
      <c r="T16" s="34">
        <v>13000000</v>
      </c>
      <c r="U16" s="242">
        <v>85459497</v>
      </c>
      <c r="V16" s="208" t="s">
        <v>840</v>
      </c>
      <c r="W16" s="1"/>
    </row>
    <row r="17" spans="1:23" ht="15.6" hidden="1">
      <c r="A17">
        <v>891780111</v>
      </c>
      <c r="B17" t="s">
        <v>25</v>
      </c>
      <c r="C17" t="s">
        <v>4826</v>
      </c>
      <c r="D17" s="208" t="s">
        <v>27</v>
      </c>
      <c r="E17" s="244" t="s">
        <v>4874</v>
      </c>
      <c r="F17" s="208" t="s">
        <v>29</v>
      </c>
      <c r="G17" s="208" t="s">
        <v>30</v>
      </c>
      <c r="H17" s="208" t="s">
        <v>31</v>
      </c>
      <c r="I17" s="260">
        <v>189175500</v>
      </c>
      <c r="J17" s="260">
        <v>0</v>
      </c>
      <c r="K17" s="260">
        <v>0</v>
      </c>
      <c r="L17" s="260">
        <v>0</v>
      </c>
      <c r="M17" s="133">
        <v>901050213</v>
      </c>
      <c r="N17" s="167" t="s">
        <v>4875</v>
      </c>
      <c r="O17" t="s">
        <v>4876</v>
      </c>
      <c r="P17" t="s">
        <v>803</v>
      </c>
      <c r="Q17" t="s">
        <v>4912</v>
      </c>
      <c r="R17" t="s">
        <v>627</v>
      </c>
      <c r="S17" s="260">
        <v>0</v>
      </c>
      <c r="T17" s="34">
        <v>189175500</v>
      </c>
      <c r="U17" s="133">
        <v>72175282</v>
      </c>
      <c r="V17" t="s">
        <v>844</v>
      </c>
      <c r="W17" s="1"/>
    </row>
    <row r="18" spans="1:23" ht="15.6" hidden="1">
      <c r="A18">
        <v>891780111</v>
      </c>
      <c r="B18" t="s">
        <v>25</v>
      </c>
      <c r="C18" t="s">
        <v>4826</v>
      </c>
      <c r="D18" s="208" t="s">
        <v>27</v>
      </c>
      <c r="E18" s="244" t="s">
        <v>4877</v>
      </c>
      <c r="F18" s="208" t="s">
        <v>29</v>
      </c>
      <c r="G18" s="208" t="s">
        <v>30</v>
      </c>
      <c r="H18" s="208" t="s">
        <v>31</v>
      </c>
      <c r="I18" s="260">
        <v>40000000</v>
      </c>
      <c r="J18" s="260">
        <v>0</v>
      </c>
      <c r="K18" s="260">
        <v>0</v>
      </c>
      <c r="L18" s="260">
        <v>0</v>
      </c>
      <c r="M18" s="133">
        <v>7144250</v>
      </c>
      <c r="N18" s="167" t="s">
        <v>4878</v>
      </c>
      <c r="O18" t="s">
        <v>4879</v>
      </c>
      <c r="P18" s="241">
        <v>44587</v>
      </c>
      <c r="Q18" t="s">
        <v>4912</v>
      </c>
      <c r="R18" t="s">
        <v>92</v>
      </c>
      <c r="S18" s="260">
        <v>0</v>
      </c>
      <c r="T18" s="34">
        <v>40000000</v>
      </c>
      <c r="U18" s="242">
        <v>85459497</v>
      </c>
      <c r="V18" s="208" t="s">
        <v>840</v>
      </c>
      <c r="W18" s="1"/>
    </row>
    <row r="19" spans="1:23" ht="15.6">
      <c r="A19">
        <v>891780111</v>
      </c>
      <c r="B19" t="s">
        <v>25</v>
      </c>
      <c r="C19" t="s">
        <v>4826</v>
      </c>
      <c r="D19" s="208" t="s">
        <v>27</v>
      </c>
      <c r="E19" s="244" t="s">
        <v>4880</v>
      </c>
      <c r="F19" s="208" t="s">
        <v>29</v>
      </c>
      <c r="G19" s="208" t="s">
        <v>30</v>
      </c>
      <c r="H19" s="208" t="s">
        <v>31</v>
      </c>
      <c r="I19" s="260">
        <v>4000000</v>
      </c>
      <c r="J19" s="260">
        <v>0</v>
      </c>
      <c r="K19" s="260">
        <v>0</v>
      </c>
      <c r="L19" s="260">
        <v>0</v>
      </c>
      <c r="M19" s="133">
        <v>900062917</v>
      </c>
      <c r="N19" s="167" t="s">
        <v>4881</v>
      </c>
      <c r="O19" t="s">
        <v>4882</v>
      </c>
      <c r="P19" s="241">
        <v>44587</v>
      </c>
      <c r="Q19" s="241">
        <v>44588</v>
      </c>
      <c r="R19" t="s">
        <v>92</v>
      </c>
      <c r="S19" s="260">
        <v>0</v>
      </c>
      <c r="T19" s="34">
        <v>4000000</v>
      </c>
      <c r="U19" s="133">
        <v>57444673</v>
      </c>
      <c r="V19" t="s">
        <v>3520</v>
      </c>
      <c r="W19" s="1"/>
    </row>
    <row r="20" spans="1:23" ht="15.6">
      <c r="A20">
        <v>891780111</v>
      </c>
      <c r="B20" t="s">
        <v>25</v>
      </c>
      <c r="C20" t="s">
        <v>4826</v>
      </c>
      <c r="D20" s="208" t="s">
        <v>27</v>
      </c>
      <c r="E20" s="244" t="s">
        <v>4883</v>
      </c>
      <c r="F20" s="208" t="s">
        <v>29</v>
      </c>
      <c r="G20" s="208" t="s">
        <v>30</v>
      </c>
      <c r="H20" s="208" t="s">
        <v>31</v>
      </c>
      <c r="I20" s="260">
        <v>20000000</v>
      </c>
      <c r="J20" s="260">
        <v>0</v>
      </c>
      <c r="K20" s="260">
        <v>0</v>
      </c>
      <c r="L20" s="260">
        <v>0</v>
      </c>
      <c r="M20" s="242">
        <v>1082897035</v>
      </c>
      <c r="N20" s="167" t="s">
        <v>4884</v>
      </c>
      <c r="O20" t="s">
        <v>4885</v>
      </c>
      <c r="P20" s="241">
        <v>44587</v>
      </c>
      <c r="Q20" s="241">
        <v>44588</v>
      </c>
      <c r="R20" t="s">
        <v>92</v>
      </c>
      <c r="S20" s="260">
        <v>0</v>
      </c>
      <c r="T20" s="34">
        <v>20000000</v>
      </c>
      <c r="U20" s="242">
        <v>85459497</v>
      </c>
      <c r="V20" s="208" t="s">
        <v>840</v>
      </c>
      <c r="W20" s="1"/>
    </row>
    <row r="21" spans="1:23" ht="15.6">
      <c r="A21">
        <v>891780111</v>
      </c>
      <c r="B21" t="s">
        <v>25</v>
      </c>
      <c r="C21" t="s">
        <v>4826</v>
      </c>
      <c r="D21" s="208" t="s">
        <v>27</v>
      </c>
      <c r="E21" s="244" t="s">
        <v>4886</v>
      </c>
      <c r="F21" s="208" t="s">
        <v>29</v>
      </c>
      <c r="G21" s="208" t="s">
        <v>30</v>
      </c>
      <c r="H21" s="208" t="s">
        <v>31</v>
      </c>
      <c r="I21" s="260">
        <v>12000000</v>
      </c>
      <c r="J21" s="260">
        <v>0</v>
      </c>
      <c r="K21" s="260">
        <v>0</v>
      </c>
      <c r="L21" s="260">
        <v>0</v>
      </c>
      <c r="M21" s="133">
        <v>800185306</v>
      </c>
      <c r="N21" s="167" t="s">
        <v>4887</v>
      </c>
      <c r="O21" t="s">
        <v>4888</v>
      </c>
      <c r="P21" s="241">
        <v>44587</v>
      </c>
      <c r="Q21" s="241">
        <v>44587</v>
      </c>
      <c r="R21" t="s">
        <v>92</v>
      </c>
      <c r="S21" s="260">
        <v>0</v>
      </c>
      <c r="T21" s="34">
        <v>12000000</v>
      </c>
      <c r="U21" s="133">
        <v>57444673</v>
      </c>
      <c r="V21" t="s">
        <v>3520</v>
      </c>
      <c r="W21" s="1"/>
    </row>
    <row r="22" spans="1:23" ht="15.6" hidden="1">
      <c r="A22">
        <v>891780111</v>
      </c>
      <c r="B22" t="s">
        <v>25</v>
      </c>
      <c r="C22" t="s">
        <v>4826</v>
      </c>
      <c r="D22" s="208" t="s">
        <v>27</v>
      </c>
      <c r="E22" s="244" t="s">
        <v>4889</v>
      </c>
      <c r="F22" s="208" t="s">
        <v>29</v>
      </c>
      <c r="G22" s="208" t="s">
        <v>30</v>
      </c>
      <c r="H22" s="208" t="s">
        <v>31</v>
      </c>
      <c r="I22" s="260">
        <v>75000000</v>
      </c>
      <c r="J22" s="260">
        <v>0</v>
      </c>
      <c r="K22" s="260">
        <v>0</v>
      </c>
      <c r="L22" s="260">
        <v>0</v>
      </c>
      <c r="M22" s="133">
        <v>26668337</v>
      </c>
      <c r="N22" s="167" t="s">
        <v>4890</v>
      </c>
      <c r="O22" t="s">
        <v>4891</v>
      </c>
      <c r="P22" s="241">
        <v>44588</v>
      </c>
      <c r="Q22" t="s">
        <v>4912</v>
      </c>
      <c r="R22" t="s">
        <v>92</v>
      </c>
      <c r="S22" s="260">
        <v>14223455</v>
      </c>
      <c r="T22" s="34">
        <v>60776545</v>
      </c>
      <c r="U22" s="242">
        <v>85459497</v>
      </c>
      <c r="V22" s="208" t="s">
        <v>840</v>
      </c>
      <c r="W22" s="1"/>
    </row>
    <row r="23" spans="1:23" ht="15.6" hidden="1">
      <c r="A23">
        <v>891780111</v>
      </c>
      <c r="B23" t="s">
        <v>25</v>
      </c>
      <c r="C23" t="s">
        <v>4826</v>
      </c>
      <c r="D23" s="208" t="s">
        <v>27</v>
      </c>
      <c r="E23" s="244" t="s">
        <v>4892</v>
      </c>
      <c r="F23" s="208" t="s">
        <v>29</v>
      </c>
      <c r="G23" s="208" t="s">
        <v>30</v>
      </c>
      <c r="H23" s="208" t="s">
        <v>31</v>
      </c>
      <c r="I23" s="260">
        <v>37500000</v>
      </c>
      <c r="J23" s="260">
        <v>0</v>
      </c>
      <c r="K23" s="260">
        <v>0</v>
      </c>
      <c r="L23" s="260">
        <v>0</v>
      </c>
      <c r="M23" s="133">
        <v>84457251</v>
      </c>
      <c r="N23" s="167" t="s">
        <v>4893</v>
      </c>
      <c r="O23" t="s">
        <v>4894</v>
      </c>
      <c r="P23" s="241">
        <v>44588</v>
      </c>
      <c r="Q23" t="s">
        <v>4912</v>
      </c>
      <c r="R23" t="s">
        <v>92</v>
      </c>
      <c r="S23" s="260">
        <v>0</v>
      </c>
      <c r="T23" s="34">
        <v>37500000</v>
      </c>
      <c r="U23" s="242">
        <v>85459497</v>
      </c>
      <c r="V23" s="208" t="s">
        <v>840</v>
      </c>
      <c r="W23" s="1"/>
    </row>
    <row r="24" spans="1:23" ht="15.6" hidden="1">
      <c r="A24">
        <v>891780111</v>
      </c>
      <c r="B24" t="s">
        <v>25</v>
      </c>
      <c r="C24" t="s">
        <v>4826</v>
      </c>
      <c r="D24" s="208" t="s">
        <v>27</v>
      </c>
      <c r="E24" s="244" t="s">
        <v>4895</v>
      </c>
      <c r="F24" s="208" t="s">
        <v>29</v>
      </c>
      <c r="G24" s="208" t="s">
        <v>30</v>
      </c>
      <c r="H24" s="208" t="s">
        <v>31</v>
      </c>
      <c r="I24" s="260">
        <v>204513400</v>
      </c>
      <c r="J24" s="260">
        <v>0</v>
      </c>
      <c r="K24" s="260">
        <v>0</v>
      </c>
      <c r="L24" s="260">
        <v>0</v>
      </c>
      <c r="M24" s="133">
        <v>1082881269</v>
      </c>
      <c r="N24" s="208" t="s">
        <v>973</v>
      </c>
      <c r="O24" t="s">
        <v>4896</v>
      </c>
      <c r="P24" s="241">
        <v>44588</v>
      </c>
      <c r="Q24" t="s">
        <v>4912</v>
      </c>
      <c r="R24" t="s">
        <v>92</v>
      </c>
      <c r="S24" s="260">
        <v>48699560</v>
      </c>
      <c r="T24" s="34">
        <v>155813840</v>
      </c>
      <c r="U24" s="133">
        <v>72175282</v>
      </c>
      <c r="V24" t="s">
        <v>844</v>
      </c>
      <c r="W24" s="1"/>
    </row>
    <row r="25" spans="1:23" ht="15.6">
      <c r="A25">
        <v>891780111</v>
      </c>
      <c r="B25" t="s">
        <v>25</v>
      </c>
      <c r="C25" t="s">
        <v>4826</v>
      </c>
      <c r="D25" s="208" t="s">
        <v>27</v>
      </c>
      <c r="E25" s="244" t="s">
        <v>4897</v>
      </c>
      <c r="F25" s="208" t="s">
        <v>29</v>
      </c>
      <c r="G25" s="208" t="s">
        <v>30</v>
      </c>
      <c r="H25" s="208" t="s">
        <v>31</v>
      </c>
      <c r="I25" s="260">
        <v>13000000</v>
      </c>
      <c r="J25" s="260">
        <v>0</v>
      </c>
      <c r="K25" s="260">
        <v>0</v>
      </c>
      <c r="L25" s="260">
        <v>0</v>
      </c>
      <c r="M25" s="133">
        <v>800179612</v>
      </c>
      <c r="N25" s="208" t="s">
        <v>4898</v>
      </c>
      <c r="O25" t="s">
        <v>4899</v>
      </c>
      <c r="P25" s="241">
        <v>44588</v>
      </c>
      <c r="Q25" s="241">
        <v>44588</v>
      </c>
      <c r="R25" t="s">
        <v>92</v>
      </c>
      <c r="S25" s="260">
        <v>0</v>
      </c>
      <c r="T25" s="34">
        <v>13000000</v>
      </c>
      <c r="U25" s="133">
        <v>57444673</v>
      </c>
      <c r="V25" t="s">
        <v>3520</v>
      </c>
      <c r="W25" s="1"/>
    </row>
    <row r="26" spans="1:23" ht="15.6" hidden="1">
      <c r="A26">
        <v>891780111</v>
      </c>
      <c r="B26" t="s">
        <v>25</v>
      </c>
      <c r="C26" t="s">
        <v>4826</v>
      </c>
      <c r="D26" s="208" t="s">
        <v>27</v>
      </c>
      <c r="E26" s="244" t="s">
        <v>4900</v>
      </c>
      <c r="F26" s="208" t="s">
        <v>29</v>
      </c>
      <c r="G26" s="208" t="s">
        <v>30</v>
      </c>
      <c r="H26" s="208" t="s">
        <v>31</v>
      </c>
      <c r="I26" s="260">
        <v>58139830</v>
      </c>
      <c r="J26" s="260">
        <v>0</v>
      </c>
      <c r="K26" s="260">
        <v>0</v>
      </c>
      <c r="L26" s="260">
        <v>0</v>
      </c>
      <c r="M26" s="133">
        <v>901504428</v>
      </c>
      <c r="N26" s="208" t="s">
        <v>4901</v>
      </c>
      <c r="O26" t="s">
        <v>4902</v>
      </c>
      <c r="P26" s="241">
        <v>44588</v>
      </c>
      <c r="Q26" t="s">
        <v>4912</v>
      </c>
      <c r="R26" t="s">
        <v>92</v>
      </c>
      <c r="S26" s="260">
        <v>0</v>
      </c>
      <c r="T26" s="34">
        <v>58139830</v>
      </c>
      <c r="U26" s="242">
        <v>85473390</v>
      </c>
      <c r="V26" s="208" t="s">
        <v>871</v>
      </c>
      <c r="W26" s="1"/>
    </row>
    <row r="27" spans="1:23" ht="15.6">
      <c r="A27">
        <v>891780111</v>
      </c>
      <c r="B27" t="s">
        <v>25</v>
      </c>
      <c r="C27" t="s">
        <v>4826</v>
      </c>
      <c r="D27" s="208" t="s">
        <v>27</v>
      </c>
      <c r="E27" s="244" t="s">
        <v>4903</v>
      </c>
      <c r="F27" s="208" t="s">
        <v>29</v>
      </c>
      <c r="G27" s="208" t="s">
        <v>30</v>
      </c>
      <c r="H27" s="208" t="s">
        <v>31</v>
      </c>
      <c r="I27" s="260">
        <v>8000000</v>
      </c>
      <c r="J27" s="260">
        <v>0</v>
      </c>
      <c r="K27" s="260">
        <v>0</v>
      </c>
      <c r="L27" s="260">
        <v>0</v>
      </c>
      <c r="M27" s="133">
        <v>890100477</v>
      </c>
      <c r="N27" s="249" t="s">
        <v>4904</v>
      </c>
      <c r="O27" t="s">
        <v>4905</v>
      </c>
      <c r="P27" s="241">
        <v>44588</v>
      </c>
      <c r="Q27" s="241"/>
      <c r="R27" t="s">
        <v>4965</v>
      </c>
      <c r="S27" s="260">
        <v>0</v>
      </c>
      <c r="T27" s="34">
        <v>8000000</v>
      </c>
      <c r="U27" s="133">
        <v>72175282</v>
      </c>
      <c r="V27" t="s">
        <v>844</v>
      </c>
      <c r="W27" s="1"/>
    </row>
    <row r="28" spans="1:23" ht="15.6">
      <c r="A28">
        <v>891780111</v>
      </c>
      <c r="B28" t="s">
        <v>25</v>
      </c>
      <c r="C28" t="s">
        <v>4826</v>
      </c>
      <c r="D28" s="208" t="s">
        <v>27</v>
      </c>
      <c r="E28" s="244" t="s">
        <v>4906</v>
      </c>
      <c r="F28" s="208" t="s">
        <v>29</v>
      </c>
      <c r="G28" s="208" t="s">
        <v>30</v>
      </c>
      <c r="H28" s="208" t="s">
        <v>31</v>
      </c>
      <c r="I28" s="260">
        <v>7000000</v>
      </c>
      <c r="J28" s="260">
        <v>0</v>
      </c>
      <c r="K28" s="260">
        <v>0</v>
      </c>
      <c r="L28" s="260">
        <v>0</v>
      </c>
      <c r="M28" s="133">
        <v>819005027</v>
      </c>
      <c r="N28" s="208" t="s">
        <v>4907</v>
      </c>
      <c r="O28" t="s">
        <v>4908</v>
      </c>
      <c r="P28" s="241">
        <v>44588</v>
      </c>
      <c r="Q28" s="241" t="s">
        <v>5299</v>
      </c>
      <c r="R28" s="241" t="s">
        <v>5299</v>
      </c>
      <c r="S28" s="260">
        <v>0</v>
      </c>
      <c r="T28" s="34">
        <v>7000000</v>
      </c>
      <c r="U28" s="133">
        <v>72175282</v>
      </c>
      <c r="V28" t="s">
        <v>844</v>
      </c>
      <c r="W28" s="1"/>
    </row>
    <row r="29" spans="1:23" ht="15.6">
      <c r="A29">
        <v>891780111</v>
      </c>
      <c r="B29" t="s">
        <v>25</v>
      </c>
      <c r="C29" t="s">
        <v>4826</v>
      </c>
      <c r="D29" s="208" t="s">
        <v>27</v>
      </c>
      <c r="E29" s="244" t="s">
        <v>4909</v>
      </c>
      <c r="F29" s="208" t="s">
        <v>29</v>
      </c>
      <c r="G29" s="208" t="s">
        <v>30</v>
      </c>
      <c r="H29" s="208" t="s">
        <v>31</v>
      </c>
      <c r="I29" s="260">
        <v>10014000</v>
      </c>
      <c r="J29" s="260">
        <v>0</v>
      </c>
      <c r="K29" s="260">
        <v>0</v>
      </c>
      <c r="L29" s="260">
        <v>0</v>
      </c>
      <c r="M29" s="133">
        <v>1082901518</v>
      </c>
      <c r="N29" s="208" t="s">
        <v>4910</v>
      </c>
      <c r="O29" t="s">
        <v>4911</v>
      </c>
      <c r="P29" s="241">
        <v>44588</v>
      </c>
      <c r="Q29" s="241">
        <v>44588</v>
      </c>
      <c r="R29" t="s">
        <v>4912</v>
      </c>
      <c r="S29" s="260">
        <v>10014000</v>
      </c>
      <c r="T29" s="34">
        <v>0</v>
      </c>
      <c r="U29" s="133">
        <v>85465146</v>
      </c>
      <c r="V29" t="s">
        <v>851</v>
      </c>
      <c r="W29" s="1"/>
    </row>
    <row r="30" spans="1:23" ht="15.6" hidden="1">
      <c r="A30">
        <v>891780111</v>
      </c>
      <c r="B30" t="s">
        <v>25</v>
      </c>
      <c r="C30" t="s">
        <v>72</v>
      </c>
      <c r="D30" s="208" t="s">
        <v>27</v>
      </c>
      <c r="E30" s="244" t="s">
        <v>4913</v>
      </c>
      <c r="F30" s="208" t="s">
        <v>29</v>
      </c>
      <c r="G30" s="208" t="s">
        <v>30</v>
      </c>
      <c r="H30" s="208" t="s">
        <v>31</v>
      </c>
      <c r="I30" s="260">
        <v>12808845</v>
      </c>
      <c r="J30" s="260">
        <v>0</v>
      </c>
      <c r="K30" s="260">
        <v>0</v>
      </c>
      <c r="L30" s="260">
        <v>0</v>
      </c>
      <c r="M30">
        <v>804007617</v>
      </c>
      <c r="N30" s="208" t="s">
        <v>4914</v>
      </c>
      <c r="O30" t="s">
        <v>4915</v>
      </c>
      <c r="P30" s="241">
        <v>44588</v>
      </c>
      <c r="Q30" t="s">
        <v>4912</v>
      </c>
      <c r="R30" t="s">
        <v>5346</v>
      </c>
      <c r="S30" s="260">
        <v>0</v>
      </c>
      <c r="T30" s="34">
        <v>12808845</v>
      </c>
      <c r="U30" s="242">
        <v>85152695</v>
      </c>
      <c r="V30" s="208" t="s">
        <v>867</v>
      </c>
      <c r="W30" s="1"/>
    </row>
    <row r="31" spans="1:23" ht="15.6" hidden="1">
      <c r="A31">
        <v>891780111</v>
      </c>
      <c r="B31" t="s">
        <v>25</v>
      </c>
      <c r="C31" t="s">
        <v>4826</v>
      </c>
      <c r="D31" s="208" t="s">
        <v>27</v>
      </c>
      <c r="E31" s="244" t="s">
        <v>4916</v>
      </c>
      <c r="F31" s="208" t="s">
        <v>29</v>
      </c>
      <c r="G31" s="208" t="s">
        <v>30</v>
      </c>
      <c r="H31" s="208" t="s">
        <v>31</v>
      </c>
      <c r="I31" s="260">
        <v>12400000</v>
      </c>
      <c r="J31" s="260">
        <v>0</v>
      </c>
      <c r="K31" s="260">
        <v>0</v>
      </c>
      <c r="L31" s="260">
        <v>0</v>
      </c>
      <c r="M31" s="133">
        <v>900307707</v>
      </c>
      <c r="N31" s="208" t="s">
        <v>4917</v>
      </c>
      <c r="O31" t="s">
        <v>4918</v>
      </c>
      <c r="P31" s="241">
        <v>44588</v>
      </c>
      <c r="Q31" t="s">
        <v>4912</v>
      </c>
      <c r="R31" t="s">
        <v>92</v>
      </c>
      <c r="S31" s="260">
        <v>2046800</v>
      </c>
      <c r="T31" s="34">
        <v>10353200</v>
      </c>
      <c r="U31" s="242">
        <v>85459497</v>
      </c>
      <c r="V31" s="208" t="s">
        <v>840</v>
      </c>
      <c r="W31" s="1"/>
    </row>
    <row r="32" spans="1:23" ht="15.6" hidden="1">
      <c r="A32">
        <v>891780111</v>
      </c>
      <c r="B32" t="s">
        <v>25</v>
      </c>
      <c r="C32" t="s">
        <v>4826</v>
      </c>
      <c r="D32" s="208" t="s">
        <v>27</v>
      </c>
      <c r="E32" s="244" t="s">
        <v>4919</v>
      </c>
      <c r="F32" s="208" t="s">
        <v>29</v>
      </c>
      <c r="G32" s="208" t="s">
        <v>30</v>
      </c>
      <c r="H32" s="208" t="s">
        <v>31</v>
      </c>
      <c r="I32" s="260">
        <v>44979537</v>
      </c>
      <c r="J32" s="260">
        <v>0</v>
      </c>
      <c r="K32" s="260">
        <v>0</v>
      </c>
      <c r="L32" s="260">
        <v>0</v>
      </c>
      <c r="M32">
        <v>901346015</v>
      </c>
      <c r="N32" s="208" t="s">
        <v>4920</v>
      </c>
      <c r="O32" t="s">
        <v>4921</v>
      </c>
      <c r="P32" s="241">
        <v>44588</v>
      </c>
      <c r="Q32" t="s">
        <v>5347</v>
      </c>
      <c r="R32" t="s">
        <v>5348</v>
      </c>
      <c r="S32" s="260">
        <v>0</v>
      </c>
      <c r="T32" s="34">
        <v>44979537</v>
      </c>
      <c r="U32" s="242">
        <v>85473390</v>
      </c>
      <c r="V32" s="208" t="s">
        <v>871</v>
      </c>
      <c r="W32" s="1"/>
    </row>
    <row r="33" spans="1:23" ht="15.6">
      <c r="A33">
        <v>891780111</v>
      </c>
      <c r="B33" t="s">
        <v>25</v>
      </c>
      <c r="C33" t="s">
        <v>4826</v>
      </c>
      <c r="D33" s="208" t="s">
        <v>27</v>
      </c>
      <c r="E33" s="244" t="s">
        <v>4922</v>
      </c>
      <c r="F33" s="208" t="s">
        <v>29</v>
      </c>
      <c r="G33" s="208" t="s">
        <v>30</v>
      </c>
      <c r="H33" s="208" t="s">
        <v>31</v>
      </c>
      <c r="I33" s="215">
        <v>6000000</v>
      </c>
      <c r="J33" s="260">
        <v>0</v>
      </c>
      <c r="K33" s="260">
        <v>0</v>
      </c>
      <c r="L33" s="260">
        <v>0</v>
      </c>
      <c r="M33" s="133">
        <v>84081892</v>
      </c>
      <c r="N33" s="208" t="s">
        <v>4923</v>
      </c>
      <c r="O33" t="s">
        <v>4924</v>
      </c>
      <c r="P33" s="241">
        <v>44588</v>
      </c>
      <c r="Q33" s="241" t="s">
        <v>5299</v>
      </c>
      <c r="R33" s="241" t="s">
        <v>5299</v>
      </c>
      <c r="S33" s="260">
        <v>0</v>
      </c>
      <c r="T33" s="34">
        <v>6000000</v>
      </c>
      <c r="U33" s="133">
        <v>72175282</v>
      </c>
      <c r="V33" t="s">
        <v>844</v>
      </c>
      <c r="W33" s="1"/>
    </row>
    <row r="34" spans="1:23" ht="15.6">
      <c r="A34">
        <v>891780111</v>
      </c>
      <c r="B34" t="s">
        <v>25</v>
      </c>
      <c r="C34" t="s">
        <v>4826</v>
      </c>
      <c r="D34" s="208" t="s">
        <v>27</v>
      </c>
      <c r="E34" s="244" t="s">
        <v>4925</v>
      </c>
      <c r="F34" s="208" t="s">
        <v>29</v>
      </c>
      <c r="G34" s="208" t="s">
        <v>30</v>
      </c>
      <c r="H34" s="208" t="s">
        <v>31</v>
      </c>
      <c r="I34" s="215">
        <v>20000000</v>
      </c>
      <c r="J34" s="260">
        <v>0</v>
      </c>
      <c r="K34" s="260">
        <v>0</v>
      </c>
      <c r="L34" s="260">
        <v>0</v>
      </c>
      <c r="M34" s="133">
        <v>860001022</v>
      </c>
      <c r="N34" s="173" t="s">
        <v>4926</v>
      </c>
      <c r="O34" t="s">
        <v>4927</v>
      </c>
      <c r="P34" s="241">
        <v>44588</v>
      </c>
      <c r="Q34" s="241" t="s">
        <v>5299</v>
      </c>
      <c r="R34" s="241" t="s">
        <v>5299</v>
      </c>
      <c r="S34" s="260">
        <v>0</v>
      </c>
      <c r="T34" s="34">
        <v>20000000</v>
      </c>
      <c r="U34" s="133">
        <v>72175282</v>
      </c>
      <c r="V34" t="s">
        <v>844</v>
      </c>
      <c r="W34" s="1"/>
    </row>
    <row r="35" spans="1:23" ht="15.6">
      <c r="A35">
        <v>891780111</v>
      </c>
      <c r="B35" t="s">
        <v>25</v>
      </c>
      <c r="C35" t="s">
        <v>4826</v>
      </c>
      <c r="D35" s="208" t="s">
        <v>27</v>
      </c>
      <c r="E35" s="244" t="s">
        <v>4928</v>
      </c>
      <c r="F35" s="208" t="s">
        <v>29</v>
      </c>
      <c r="G35" s="208" t="s">
        <v>30</v>
      </c>
      <c r="H35" s="208" t="s">
        <v>31</v>
      </c>
      <c r="I35" s="260">
        <v>60095000</v>
      </c>
      <c r="J35" s="260">
        <v>0</v>
      </c>
      <c r="K35" s="260">
        <v>0</v>
      </c>
      <c r="L35" s="260">
        <v>0</v>
      </c>
      <c r="M35" s="133">
        <v>900530916</v>
      </c>
      <c r="N35" s="208" t="s">
        <v>4929</v>
      </c>
      <c r="O35" s="46" t="s">
        <v>4930</v>
      </c>
      <c r="P35" s="241">
        <v>44588</v>
      </c>
      <c r="Q35" s="241" t="s">
        <v>5299</v>
      </c>
      <c r="R35" s="241" t="s">
        <v>5299</v>
      </c>
      <c r="S35" s="260">
        <v>6095000</v>
      </c>
      <c r="T35" s="34">
        <v>54000000</v>
      </c>
      <c r="U35" s="133">
        <v>85465146</v>
      </c>
      <c r="V35" t="s">
        <v>851</v>
      </c>
      <c r="W35" s="1"/>
    </row>
    <row r="36" spans="1:23" ht="15.6" hidden="1">
      <c r="A36">
        <v>891780111</v>
      </c>
      <c r="B36" t="s">
        <v>25</v>
      </c>
      <c r="C36" t="s">
        <v>4826</v>
      </c>
      <c r="D36" s="208" t="s">
        <v>27</v>
      </c>
      <c r="E36" s="244" t="s">
        <v>4931</v>
      </c>
      <c r="F36" s="208" t="s">
        <v>29</v>
      </c>
      <c r="G36" s="208" t="s">
        <v>30</v>
      </c>
      <c r="H36" s="208" t="s">
        <v>31</v>
      </c>
      <c r="I36" s="215">
        <v>20000000</v>
      </c>
      <c r="J36" s="260">
        <v>0</v>
      </c>
      <c r="K36" s="260">
        <v>0</v>
      </c>
      <c r="L36" s="260">
        <v>0</v>
      </c>
      <c r="M36" s="133">
        <v>819004091</v>
      </c>
      <c r="N36" s="208" t="s">
        <v>4932</v>
      </c>
      <c r="O36" t="s">
        <v>4933</v>
      </c>
      <c r="P36" s="241">
        <v>44588</v>
      </c>
      <c r="Q36" s="241" t="s">
        <v>5894</v>
      </c>
      <c r="R36" t="s">
        <v>5895</v>
      </c>
      <c r="S36" s="260">
        <v>0</v>
      </c>
      <c r="T36" s="34">
        <v>20000000</v>
      </c>
      <c r="U36" s="133">
        <v>72175282</v>
      </c>
      <c r="V36" t="s">
        <v>844</v>
      </c>
      <c r="W36" s="1"/>
    </row>
    <row r="37" spans="1:23" ht="15.6" hidden="1">
      <c r="A37">
        <v>891780111</v>
      </c>
      <c r="B37" t="s">
        <v>25</v>
      </c>
      <c r="C37" t="s">
        <v>4826</v>
      </c>
      <c r="D37" s="208" t="s">
        <v>27</v>
      </c>
      <c r="E37" s="244" t="s">
        <v>4934</v>
      </c>
      <c r="F37" s="208" t="s">
        <v>29</v>
      </c>
      <c r="G37" s="208" t="s">
        <v>30</v>
      </c>
      <c r="H37" s="208" t="s">
        <v>31</v>
      </c>
      <c r="I37" s="260">
        <v>29998710</v>
      </c>
      <c r="J37" s="260">
        <v>0</v>
      </c>
      <c r="K37" s="260">
        <v>0</v>
      </c>
      <c r="L37" s="260">
        <v>0</v>
      </c>
      <c r="M37" s="133">
        <v>901039840</v>
      </c>
      <c r="N37" s="208" t="s">
        <v>4935</v>
      </c>
      <c r="O37" t="s">
        <v>4936</v>
      </c>
      <c r="P37" s="241">
        <v>44589</v>
      </c>
      <c r="Q37" t="s">
        <v>4912</v>
      </c>
      <c r="R37" t="s">
        <v>5349</v>
      </c>
      <c r="S37" s="260">
        <v>28560000</v>
      </c>
      <c r="T37" s="34">
        <v>1438710</v>
      </c>
      <c r="U37" s="242">
        <v>85473390</v>
      </c>
      <c r="V37" s="208" t="s">
        <v>871</v>
      </c>
      <c r="W37" s="1"/>
    </row>
    <row r="38" spans="1:23" ht="15.6" hidden="1">
      <c r="A38">
        <v>891780111</v>
      </c>
      <c r="B38" t="s">
        <v>25</v>
      </c>
      <c r="C38" t="s">
        <v>4826</v>
      </c>
      <c r="D38" s="208" t="s">
        <v>27</v>
      </c>
      <c r="E38" s="244" t="s">
        <v>4937</v>
      </c>
      <c r="F38" s="208" t="s">
        <v>29</v>
      </c>
      <c r="G38" s="208" t="s">
        <v>30</v>
      </c>
      <c r="H38" s="208" t="s">
        <v>31</v>
      </c>
      <c r="I38" s="260">
        <v>44030000</v>
      </c>
      <c r="J38" s="260">
        <v>0</v>
      </c>
      <c r="K38" s="260">
        <v>0</v>
      </c>
      <c r="L38" s="260">
        <v>0</v>
      </c>
      <c r="M38" s="242">
        <v>819005937</v>
      </c>
      <c r="N38" s="208" t="s">
        <v>4938</v>
      </c>
      <c r="O38" t="s">
        <v>4939</v>
      </c>
      <c r="P38" s="241">
        <v>44589</v>
      </c>
      <c r="Q38" t="s">
        <v>4912</v>
      </c>
      <c r="R38" t="s">
        <v>92</v>
      </c>
      <c r="S38" s="260">
        <v>0</v>
      </c>
      <c r="T38" s="34">
        <v>44030000</v>
      </c>
      <c r="U38" s="242">
        <v>85459497</v>
      </c>
      <c r="V38" s="208" t="s">
        <v>840</v>
      </c>
      <c r="W38" s="1"/>
    </row>
    <row r="39" spans="1:23" ht="15.6">
      <c r="A39">
        <v>891780111</v>
      </c>
      <c r="B39" t="s">
        <v>25</v>
      </c>
      <c r="C39" t="s">
        <v>4826</v>
      </c>
      <c r="D39" s="208" t="s">
        <v>27</v>
      </c>
      <c r="E39" s="244" t="s">
        <v>4940</v>
      </c>
      <c r="F39" s="208" t="s">
        <v>29</v>
      </c>
      <c r="G39" s="208" t="s">
        <v>30</v>
      </c>
      <c r="H39" s="208" t="s">
        <v>31</v>
      </c>
      <c r="I39" s="215">
        <v>9000000</v>
      </c>
      <c r="J39" s="260">
        <v>0</v>
      </c>
      <c r="K39" s="260">
        <v>0</v>
      </c>
      <c r="L39" s="260">
        <v>0</v>
      </c>
      <c r="M39" s="133">
        <v>819003317</v>
      </c>
      <c r="N39" s="208" t="s">
        <v>4941</v>
      </c>
      <c r="O39" t="s">
        <v>4942</v>
      </c>
      <c r="P39" s="241">
        <v>44589</v>
      </c>
      <c r="Q39" s="241" t="s">
        <v>5299</v>
      </c>
      <c r="R39" s="241" t="s">
        <v>5299</v>
      </c>
      <c r="S39" s="260">
        <v>0</v>
      </c>
      <c r="T39" s="34">
        <v>9000000</v>
      </c>
      <c r="U39" s="133">
        <v>72175282</v>
      </c>
      <c r="V39" t="s">
        <v>844</v>
      </c>
      <c r="W39" s="1"/>
    </row>
    <row r="40" spans="1:23" ht="15.6" hidden="1">
      <c r="A40">
        <v>891780111</v>
      </c>
      <c r="B40" t="s">
        <v>25</v>
      </c>
      <c r="C40" t="s">
        <v>4826</v>
      </c>
      <c r="D40" s="208" t="s">
        <v>27</v>
      </c>
      <c r="E40" s="244" t="s">
        <v>4943</v>
      </c>
      <c r="F40" s="208" t="s">
        <v>29</v>
      </c>
      <c r="G40" s="208" t="s">
        <v>30</v>
      </c>
      <c r="H40" s="208" t="s">
        <v>31</v>
      </c>
      <c r="I40" s="261">
        <v>140000000</v>
      </c>
      <c r="J40" s="260">
        <v>0</v>
      </c>
      <c r="K40" s="260">
        <v>0</v>
      </c>
      <c r="L40" s="260">
        <v>0</v>
      </c>
      <c r="M40" s="242">
        <v>900774850</v>
      </c>
      <c r="N40" s="208" t="s">
        <v>4944</v>
      </c>
      <c r="O40" t="s">
        <v>4945</v>
      </c>
      <c r="P40" s="241">
        <v>44589</v>
      </c>
      <c r="Q40" t="s">
        <v>5350</v>
      </c>
      <c r="R40" t="s">
        <v>5351</v>
      </c>
      <c r="S40" s="261">
        <v>32794066.41</v>
      </c>
      <c r="T40" s="34">
        <v>107205933.59</v>
      </c>
      <c r="U40" s="133">
        <v>85465146</v>
      </c>
      <c r="V40" t="s">
        <v>851</v>
      </c>
      <c r="W40" s="1"/>
    </row>
    <row r="41" spans="1:23" ht="15.6" hidden="1">
      <c r="A41">
        <v>891780111</v>
      </c>
      <c r="B41" t="s">
        <v>25</v>
      </c>
      <c r="C41" t="s">
        <v>4826</v>
      </c>
      <c r="D41" s="208" t="s">
        <v>27</v>
      </c>
      <c r="E41" s="244" t="s">
        <v>4946</v>
      </c>
      <c r="F41" s="208" t="s">
        <v>29</v>
      </c>
      <c r="G41" s="208" t="s">
        <v>30</v>
      </c>
      <c r="H41" s="208" t="s">
        <v>31</v>
      </c>
      <c r="I41" s="261">
        <v>7250000</v>
      </c>
      <c r="J41" s="260">
        <v>0</v>
      </c>
      <c r="K41" s="260">
        <v>0</v>
      </c>
      <c r="L41" s="260">
        <v>0</v>
      </c>
      <c r="M41" s="133">
        <v>900085334</v>
      </c>
      <c r="N41" s="208" t="s">
        <v>4947</v>
      </c>
      <c r="O41" t="s">
        <v>4948</v>
      </c>
      <c r="P41" s="241">
        <v>44589</v>
      </c>
      <c r="Q41" t="s">
        <v>4912</v>
      </c>
      <c r="R41" t="s">
        <v>92</v>
      </c>
      <c r="S41" s="260">
        <v>0</v>
      </c>
      <c r="T41" s="34">
        <v>7250000</v>
      </c>
      <c r="U41" s="133">
        <v>72221403</v>
      </c>
      <c r="V41" t="s">
        <v>4949</v>
      </c>
      <c r="W41" s="1"/>
    </row>
    <row r="42" spans="1:23" ht="15.6" hidden="1">
      <c r="A42">
        <v>891780111</v>
      </c>
      <c r="B42" t="s">
        <v>25</v>
      </c>
      <c r="C42" t="s">
        <v>4826</v>
      </c>
      <c r="D42" s="208" t="s">
        <v>27</v>
      </c>
      <c r="E42" s="244" t="s">
        <v>4950</v>
      </c>
      <c r="F42" s="208" t="s">
        <v>29</v>
      </c>
      <c r="G42" s="208" t="s">
        <v>30</v>
      </c>
      <c r="H42" s="208" t="s">
        <v>31</v>
      </c>
      <c r="I42" s="260">
        <v>79932300</v>
      </c>
      <c r="J42" s="260">
        <v>0</v>
      </c>
      <c r="K42" s="260">
        <v>0</v>
      </c>
      <c r="L42" s="260">
        <v>0</v>
      </c>
      <c r="M42" s="133">
        <v>901024882</v>
      </c>
      <c r="N42" s="208" t="s">
        <v>4951</v>
      </c>
      <c r="O42" t="s">
        <v>4952</v>
      </c>
      <c r="P42" s="241">
        <v>44589</v>
      </c>
      <c r="Q42" t="s">
        <v>4912</v>
      </c>
      <c r="R42" t="s">
        <v>4830</v>
      </c>
      <c r="S42" s="260">
        <v>50000000</v>
      </c>
      <c r="T42" s="34">
        <v>29932300</v>
      </c>
      <c r="U42" s="242">
        <v>85473390</v>
      </c>
      <c r="V42" s="208" t="s">
        <v>871</v>
      </c>
    </row>
    <row r="43" spans="1:23" ht="15.6" hidden="1">
      <c r="A43">
        <v>891780111</v>
      </c>
      <c r="B43" t="s">
        <v>25</v>
      </c>
      <c r="C43" t="s">
        <v>72</v>
      </c>
      <c r="D43" s="208" t="s">
        <v>27</v>
      </c>
      <c r="E43" s="244" t="s">
        <v>4953</v>
      </c>
      <c r="F43" s="208" t="s">
        <v>29</v>
      </c>
      <c r="G43" s="208" t="s">
        <v>30</v>
      </c>
      <c r="H43" s="208" t="s">
        <v>31</v>
      </c>
      <c r="I43" s="260">
        <v>7589188</v>
      </c>
      <c r="J43" s="260">
        <v>0</v>
      </c>
      <c r="K43" s="260">
        <v>0</v>
      </c>
      <c r="L43" s="260">
        <v>0</v>
      </c>
      <c r="M43" s="207">
        <v>860014923</v>
      </c>
      <c r="N43" s="208" t="s">
        <v>4954</v>
      </c>
      <c r="O43" t="s">
        <v>4955</v>
      </c>
      <c r="P43" s="241">
        <v>44589</v>
      </c>
      <c r="Q43" t="s">
        <v>5352</v>
      </c>
      <c r="R43" t="s">
        <v>5353</v>
      </c>
      <c r="S43" s="260">
        <v>0</v>
      </c>
      <c r="T43" s="34">
        <v>7589188</v>
      </c>
      <c r="U43" s="133">
        <v>72175282</v>
      </c>
      <c r="V43" t="s">
        <v>844</v>
      </c>
    </row>
    <row r="44" spans="1:23" ht="15.6" hidden="1">
      <c r="A44">
        <v>891780111</v>
      </c>
      <c r="B44" t="s">
        <v>25</v>
      </c>
      <c r="C44" t="s">
        <v>4826</v>
      </c>
      <c r="D44" s="208" t="s">
        <v>27</v>
      </c>
      <c r="E44" s="244" t="s">
        <v>4956</v>
      </c>
      <c r="F44" s="208" t="s">
        <v>29</v>
      </c>
      <c r="G44" s="208" t="s">
        <v>30</v>
      </c>
      <c r="H44" s="208" t="s">
        <v>31</v>
      </c>
      <c r="I44" s="260">
        <v>125000000</v>
      </c>
      <c r="J44" s="260">
        <v>0</v>
      </c>
      <c r="K44" s="260">
        <v>0</v>
      </c>
      <c r="L44" s="260">
        <v>0</v>
      </c>
      <c r="M44" s="133">
        <v>34940907</v>
      </c>
      <c r="N44" s="208" t="s">
        <v>4957</v>
      </c>
      <c r="O44" t="s">
        <v>4958</v>
      </c>
      <c r="P44" s="241">
        <v>44589</v>
      </c>
      <c r="Q44" t="s">
        <v>5354</v>
      </c>
      <c r="R44" t="s">
        <v>92</v>
      </c>
      <c r="S44" s="260">
        <v>4820080</v>
      </c>
      <c r="T44" s="34">
        <v>120179920</v>
      </c>
      <c r="U44" s="133">
        <v>72175282</v>
      </c>
      <c r="V44" t="s">
        <v>844</v>
      </c>
    </row>
    <row r="45" spans="1:23" ht="15.6" hidden="1">
      <c r="A45">
        <v>891780111</v>
      </c>
      <c r="B45" t="s">
        <v>25</v>
      </c>
      <c r="C45" t="s">
        <v>72</v>
      </c>
      <c r="D45" s="208" t="s">
        <v>27</v>
      </c>
      <c r="E45" s="244" t="s">
        <v>4959</v>
      </c>
      <c r="F45" s="208" t="s">
        <v>29</v>
      </c>
      <c r="G45" s="208" t="s">
        <v>30</v>
      </c>
      <c r="H45" s="208" t="s">
        <v>31</v>
      </c>
      <c r="I45" s="260">
        <v>20000000</v>
      </c>
      <c r="J45" s="260">
        <v>0</v>
      </c>
      <c r="K45" s="260">
        <v>0</v>
      </c>
      <c r="L45" s="260">
        <v>0</v>
      </c>
      <c r="M45" s="242">
        <v>39048924</v>
      </c>
      <c r="N45" s="208" t="s">
        <v>4960</v>
      </c>
      <c r="O45" t="s">
        <v>4961</v>
      </c>
      <c r="P45" s="241">
        <v>44589</v>
      </c>
      <c r="Q45" t="s">
        <v>4912</v>
      </c>
      <c r="R45" t="s">
        <v>627</v>
      </c>
      <c r="S45" s="260">
        <v>0</v>
      </c>
      <c r="T45" s="34">
        <v>20000000</v>
      </c>
      <c r="U45" s="242">
        <v>85152695</v>
      </c>
      <c r="V45" s="208" t="s">
        <v>867</v>
      </c>
    </row>
    <row r="46" spans="1:23" ht="15.6">
      <c r="A46">
        <v>891780111</v>
      </c>
      <c r="B46" t="s">
        <v>25</v>
      </c>
      <c r="C46" t="s">
        <v>4826</v>
      </c>
      <c r="D46" s="208" t="s">
        <v>27</v>
      </c>
      <c r="E46" s="244" t="s">
        <v>4962</v>
      </c>
      <c r="F46" s="208" t="s">
        <v>29</v>
      </c>
      <c r="G46" s="208" t="s">
        <v>30</v>
      </c>
      <c r="H46" s="208" t="s">
        <v>31</v>
      </c>
      <c r="I46" s="260">
        <v>6426000</v>
      </c>
      <c r="J46" s="260">
        <v>0</v>
      </c>
      <c r="K46" s="260">
        <v>0</v>
      </c>
      <c r="L46" s="260">
        <v>0</v>
      </c>
      <c r="M46" s="242">
        <v>1082888504</v>
      </c>
      <c r="N46" s="172" t="s">
        <v>4963</v>
      </c>
      <c r="O46" t="s">
        <v>4964</v>
      </c>
      <c r="P46" s="241">
        <v>44589</v>
      </c>
      <c r="Q46" s="241">
        <v>44589</v>
      </c>
      <c r="R46" t="s">
        <v>4965</v>
      </c>
      <c r="S46" s="260">
        <v>0</v>
      </c>
      <c r="T46" s="34">
        <v>6426000</v>
      </c>
      <c r="U46" s="133">
        <v>85151631</v>
      </c>
      <c r="V46" t="s">
        <v>4966</v>
      </c>
    </row>
    <row r="47" spans="1:23" ht="15.6" hidden="1">
      <c r="A47">
        <v>891780111</v>
      </c>
      <c r="B47" t="s">
        <v>25</v>
      </c>
      <c r="C47" t="s">
        <v>4826</v>
      </c>
      <c r="D47" s="208" t="s">
        <v>27</v>
      </c>
      <c r="E47" s="244" t="s">
        <v>4967</v>
      </c>
      <c r="F47" s="208" t="s">
        <v>29</v>
      </c>
      <c r="G47" s="208" t="s">
        <v>30</v>
      </c>
      <c r="H47" s="208" t="s">
        <v>31</v>
      </c>
      <c r="I47" s="215">
        <v>48652490.5</v>
      </c>
      <c r="J47" s="260">
        <v>0</v>
      </c>
      <c r="K47" s="260">
        <v>0</v>
      </c>
      <c r="L47" s="260">
        <v>0</v>
      </c>
      <c r="M47" s="242">
        <v>800177588</v>
      </c>
      <c r="N47" s="208" t="s">
        <v>4968</v>
      </c>
      <c r="O47" t="s">
        <v>4969</v>
      </c>
      <c r="P47" s="241">
        <v>44589</v>
      </c>
      <c r="Q47" s="241" t="s">
        <v>5360</v>
      </c>
      <c r="R47" t="s">
        <v>5199</v>
      </c>
      <c r="S47" s="260">
        <v>0</v>
      </c>
      <c r="T47" s="34">
        <v>48652490.5</v>
      </c>
      <c r="U47" s="133">
        <v>85465146</v>
      </c>
      <c r="V47" t="s">
        <v>851</v>
      </c>
    </row>
    <row r="48" spans="1:23" ht="15.6" hidden="1">
      <c r="A48">
        <v>891780111</v>
      </c>
      <c r="B48" t="s">
        <v>25</v>
      </c>
      <c r="C48" t="s">
        <v>72</v>
      </c>
      <c r="D48" s="208" t="s">
        <v>27</v>
      </c>
      <c r="E48" s="244" t="s">
        <v>4970</v>
      </c>
      <c r="F48" s="208" t="s">
        <v>29</v>
      </c>
      <c r="G48" s="208" t="s">
        <v>30</v>
      </c>
      <c r="H48" s="208" t="s">
        <v>31</v>
      </c>
      <c r="I48" s="260">
        <v>14455603</v>
      </c>
      <c r="J48" s="260">
        <v>0</v>
      </c>
      <c r="K48" s="260">
        <v>0</v>
      </c>
      <c r="L48" s="260">
        <v>0</v>
      </c>
      <c r="M48" s="133">
        <v>901208973</v>
      </c>
      <c r="N48" s="208" t="s">
        <v>4971</v>
      </c>
      <c r="O48" t="s">
        <v>4972</v>
      </c>
      <c r="P48" s="241">
        <v>44589</v>
      </c>
      <c r="Q48" t="s">
        <v>5352</v>
      </c>
      <c r="R48" t="s">
        <v>5353</v>
      </c>
      <c r="S48" s="260">
        <v>0</v>
      </c>
      <c r="T48" s="34">
        <v>14455603</v>
      </c>
      <c r="U48" s="133">
        <v>72175282</v>
      </c>
      <c r="V48" t="s">
        <v>844</v>
      </c>
    </row>
    <row r="49" spans="1:22" ht="15.6" hidden="1">
      <c r="A49">
        <v>891780111</v>
      </c>
      <c r="B49" t="s">
        <v>25</v>
      </c>
      <c r="C49" t="s">
        <v>72</v>
      </c>
      <c r="D49" s="208" t="s">
        <v>27</v>
      </c>
      <c r="E49" s="244" t="s">
        <v>4973</v>
      </c>
      <c r="F49" s="208" t="s">
        <v>29</v>
      </c>
      <c r="G49" s="208" t="s">
        <v>30</v>
      </c>
      <c r="H49" s="208" t="s">
        <v>31</v>
      </c>
      <c r="I49" s="260">
        <v>11208000</v>
      </c>
      <c r="J49" s="260">
        <v>0</v>
      </c>
      <c r="K49" s="260">
        <v>0</v>
      </c>
      <c r="L49" s="260">
        <v>0</v>
      </c>
      <c r="M49" s="133">
        <v>819007190</v>
      </c>
      <c r="N49" s="208" t="s">
        <v>4974</v>
      </c>
      <c r="O49" t="s">
        <v>4975</v>
      </c>
      <c r="P49" s="241">
        <v>44589</v>
      </c>
      <c r="Q49" t="s">
        <v>4912</v>
      </c>
      <c r="R49" t="s">
        <v>5355</v>
      </c>
      <c r="S49" s="260">
        <v>0</v>
      </c>
      <c r="T49" s="34">
        <v>11208000</v>
      </c>
      <c r="U49" s="133">
        <v>72175282</v>
      </c>
      <c r="V49" t="s">
        <v>844</v>
      </c>
    </row>
    <row r="50" spans="1:22" ht="15.6" hidden="1">
      <c r="A50">
        <v>891780111</v>
      </c>
      <c r="B50" t="s">
        <v>25</v>
      </c>
      <c r="C50" t="s">
        <v>72</v>
      </c>
      <c r="D50" s="208" t="s">
        <v>27</v>
      </c>
      <c r="E50" s="244" t="s">
        <v>4976</v>
      </c>
      <c r="F50" s="208" t="s">
        <v>29</v>
      </c>
      <c r="G50" s="208" t="s">
        <v>30</v>
      </c>
      <c r="H50" s="208" t="s">
        <v>31</v>
      </c>
      <c r="I50" s="260">
        <v>17856921</v>
      </c>
      <c r="J50" s="260">
        <v>0</v>
      </c>
      <c r="K50" s="260">
        <v>0</v>
      </c>
      <c r="L50" s="260">
        <v>0</v>
      </c>
      <c r="M50" s="242">
        <v>900839919</v>
      </c>
      <c r="N50" s="208" t="s">
        <v>4977</v>
      </c>
      <c r="O50" t="s">
        <v>4978</v>
      </c>
      <c r="P50" s="241">
        <v>44589</v>
      </c>
      <c r="Q50" t="s">
        <v>5352</v>
      </c>
      <c r="R50" t="s">
        <v>5353</v>
      </c>
      <c r="S50" s="260">
        <v>0</v>
      </c>
      <c r="T50" s="34">
        <v>17856921</v>
      </c>
      <c r="U50" s="133">
        <v>72175282</v>
      </c>
      <c r="V50" t="s">
        <v>844</v>
      </c>
    </row>
    <row r="51" spans="1:22" ht="15.6" hidden="1">
      <c r="A51">
        <v>891780111</v>
      </c>
      <c r="B51" t="s">
        <v>25</v>
      </c>
      <c r="C51" t="s">
        <v>4826</v>
      </c>
      <c r="D51" s="208" t="s">
        <v>27</v>
      </c>
      <c r="E51" s="244" t="s">
        <v>4979</v>
      </c>
      <c r="F51" s="208" t="s">
        <v>29</v>
      </c>
      <c r="G51" s="208" t="s">
        <v>30</v>
      </c>
      <c r="H51" s="208" t="s">
        <v>31</v>
      </c>
      <c r="I51" s="260">
        <v>10000000</v>
      </c>
      <c r="J51" s="260">
        <v>0</v>
      </c>
      <c r="K51" s="260">
        <v>0</v>
      </c>
      <c r="L51" s="260">
        <v>0</v>
      </c>
      <c r="M51" s="133">
        <v>901283655</v>
      </c>
      <c r="N51" s="208" t="s">
        <v>4980</v>
      </c>
      <c r="O51" t="s">
        <v>4981</v>
      </c>
      <c r="P51" s="241">
        <v>44589</v>
      </c>
      <c r="Q51" t="s">
        <v>4912</v>
      </c>
      <c r="R51" t="s">
        <v>92</v>
      </c>
      <c r="S51" s="260">
        <v>0</v>
      </c>
      <c r="T51" s="34">
        <v>10000000</v>
      </c>
      <c r="U51" s="242">
        <v>85459497</v>
      </c>
      <c r="V51" s="208" t="s">
        <v>840</v>
      </c>
    </row>
    <row r="52" spans="1:22" ht="15.6" hidden="1">
      <c r="A52">
        <v>891780111</v>
      </c>
      <c r="B52" t="s">
        <v>25</v>
      </c>
      <c r="C52" t="s">
        <v>72</v>
      </c>
      <c r="D52" s="208" t="s">
        <v>27</v>
      </c>
      <c r="E52" s="244" t="s">
        <v>4982</v>
      </c>
      <c r="F52" s="208" t="s">
        <v>29</v>
      </c>
      <c r="G52" s="208" t="s">
        <v>30</v>
      </c>
      <c r="H52" s="208" t="s">
        <v>31</v>
      </c>
      <c r="I52" s="260">
        <v>8304000</v>
      </c>
      <c r="J52" s="260">
        <v>0</v>
      </c>
      <c r="K52" s="260">
        <v>0</v>
      </c>
      <c r="L52" s="260">
        <v>0</v>
      </c>
      <c r="M52" s="242">
        <v>901251648</v>
      </c>
      <c r="N52" s="208" t="s">
        <v>4983</v>
      </c>
      <c r="O52" t="s">
        <v>4984</v>
      </c>
      <c r="P52" s="241">
        <v>44589</v>
      </c>
      <c r="Q52" t="s">
        <v>5352</v>
      </c>
      <c r="R52" t="s">
        <v>5353</v>
      </c>
      <c r="S52" s="260">
        <v>0</v>
      </c>
      <c r="T52" s="34">
        <v>8304000</v>
      </c>
      <c r="U52" s="133">
        <v>72175282</v>
      </c>
      <c r="V52" t="s">
        <v>844</v>
      </c>
    </row>
    <row r="53" spans="1:22" ht="15.6" hidden="1">
      <c r="A53">
        <v>891780111</v>
      </c>
      <c r="B53" t="s">
        <v>25</v>
      </c>
      <c r="C53" t="s">
        <v>72</v>
      </c>
      <c r="D53" s="208" t="s">
        <v>27</v>
      </c>
      <c r="E53" s="244" t="s">
        <v>4985</v>
      </c>
      <c r="F53" s="208" t="s">
        <v>29</v>
      </c>
      <c r="G53" s="208" t="s">
        <v>30</v>
      </c>
      <c r="H53" s="208" t="s">
        <v>31</v>
      </c>
      <c r="I53" s="260">
        <v>5000000</v>
      </c>
      <c r="J53" s="260">
        <v>0</v>
      </c>
      <c r="K53" s="260">
        <v>0</v>
      </c>
      <c r="L53" s="260">
        <v>0</v>
      </c>
      <c r="M53" s="242">
        <v>901203024</v>
      </c>
      <c r="N53" s="208" t="s">
        <v>4986</v>
      </c>
      <c r="O53" t="s">
        <v>4987</v>
      </c>
      <c r="P53" s="241">
        <v>44589</v>
      </c>
      <c r="Q53" t="s">
        <v>5356</v>
      </c>
      <c r="R53" t="s">
        <v>5346</v>
      </c>
      <c r="S53" s="260">
        <v>0</v>
      </c>
      <c r="T53" s="34">
        <v>5000000</v>
      </c>
      <c r="U53" s="242">
        <v>85152695</v>
      </c>
      <c r="V53" s="208" t="s">
        <v>867</v>
      </c>
    </row>
    <row r="54" spans="1:22" ht="15.6" hidden="1">
      <c r="A54">
        <v>891780111</v>
      </c>
      <c r="B54" t="s">
        <v>25</v>
      </c>
      <c r="C54" t="s">
        <v>4826</v>
      </c>
      <c r="D54" s="208" t="s">
        <v>27</v>
      </c>
      <c r="E54" s="244" t="s">
        <v>4988</v>
      </c>
      <c r="F54" s="208" t="s">
        <v>29</v>
      </c>
      <c r="G54" s="208" t="s">
        <v>30</v>
      </c>
      <c r="H54" s="208" t="s">
        <v>31</v>
      </c>
      <c r="I54" s="260">
        <v>18557625</v>
      </c>
      <c r="J54" s="260">
        <v>0</v>
      </c>
      <c r="K54" s="260">
        <v>0</v>
      </c>
      <c r="L54" s="260">
        <v>0</v>
      </c>
      <c r="M54" s="133">
        <v>900971565</v>
      </c>
      <c r="N54" s="208" t="s">
        <v>4989</v>
      </c>
      <c r="O54" t="s">
        <v>4990</v>
      </c>
      <c r="P54" s="241">
        <v>44589</v>
      </c>
      <c r="Q54" t="s">
        <v>5357</v>
      </c>
      <c r="R54" t="s">
        <v>5358</v>
      </c>
      <c r="S54" s="260">
        <v>0</v>
      </c>
      <c r="T54" s="34">
        <v>18557625</v>
      </c>
      <c r="U54" s="133">
        <v>85465146</v>
      </c>
      <c r="V54" t="s">
        <v>851</v>
      </c>
    </row>
    <row r="55" spans="1:22" ht="15.6" hidden="1">
      <c r="A55">
        <v>891780111</v>
      </c>
      <c r="B55" t="s">
        <v>25</v>
      </c>
      <c r="C55" t="s">
        <v>4826</v>
      </c>
      <c r="D55" s="208" t="s">
        <v>27</v>
      </c>
      <c r="E55" s="244" t="s">
        <v>4991</v>
      </c>
      <c r="F55" s="208" t="s">
        <v>29</v>
      </c>
      <c r="G55" s="208" t="s">
        <v>30</v>
      </c>
      <c r="H55" s="208" t="s">
        <v>31</v>
      </c>
      <c r="I55" s="260">
        <v>15262940</v>
      </c>
      <c r="J55" s="260">
        <v>0</v>
      </c>
      <c r="K55" s="260">
        <v>0</v>
      </c>
      <c r="L55" s="260">
        <v>0</v>
      </c>
      <c r="M55" s="242">
        <v>860516281</v>
      </c>
      <c r="N55" s="208" t="s">
        <v>4992</v>
      </c>
      <c r="O55" t="s">
        <v>4993</v>
      </c>
      <c r="P55" s="241">
        <v>44589</v>
      </c>
      <c r="Q55" t="s">
        <v>4912</v>
      </c>
      <c r="R55" t="s">
        <v>5359</v>
      </c>
      <c r="S55" s="260">
        <v>0</v>
      </c>
      <c r="T55" s="34">
        <v>15262940</v>
      </c>
      <c r="U55" s="242">
        <v>85473390</v>
      </c>
      <c r="V55" s="208" t="s">
        <v>871</v>
      </c>
    </row>
    <row r="56" spans="1:22" ht="15.6">
      <c r="A56">
        <v>891780111</v>
      </c>
      <c r="B56" t="s">
        <v>25</v>
      </c>
      <c r="C56" t="s">
        <v>4826</v>
      </c>
      <c r="D56" s="208" t="s">
        <v>27</v>
      </c>
      <c r="E56" s="244" t="s">
        <v>4994</v>
      </c>
      <c r="F56" s="208" t="s">
        <v>29</v>
      </c>
      <c r="G56" s="208" t="s">
        <v>30</v>
      </c>
      <c r="H56" s="208" t="s">
        <v>31</v>
      </c>
      <c r="I56" s="215">
        <v>35700000</v>
      </c>
      <c r="J56" s="260">
        <v>0</v>
      </c>
      <c r="K56" s="260">
        <v>0</v>
      </c>
      <c r="L56" s="260">
        <v>0</v>
      </c>
      <c r="M56" s="207">
        <v>860014923</v>
      </c>
      <c r="N56" s="208" t="s">
        <v>4954</v>
      </c>
      <c r="O56" t="s">
        <v>4995</v>
      </c>
      <c r="P56" s="241">
        <v>44589</v>
      </c>
      <c r="Q56" s="241" t="s">
        <v>5299</v>
      </c>
      <c r="R56" s="241" t="s">
        <v>5299</v>
      </c>
      <c r="S56" s="260">
        <v>0</v>
      </c>
      <c r="T56" s="34">
        <v>35700000</v>
      </c>
      <c r="U56" s="133">
        <v>72175282</v>
      </c>
      <c r="V56" t="s">
        <v>844</v>
      </c>
    </row>
    <row r="57" spans="1:22" ht="15.6" hidden="1">
      <c r="A57">
        <v>891780111</v>
      </c>
      <c r="B57" t="s">
        <v>25</v>
      </c>
      <c r="C57" t="s">
        <v>4826</v>
      </c>
      <c r="D57" s="208" t="s">
        <v>27</v>
      </c>
      <c r="E57" s="244" t="s">
        <v>4996</v>
      </c>
      <c r="F57" s="208" t="s">
        <v>29</v>
      </c>
      <c r="G57" s="208" t="s">
        <v>30</v>
      </c>
      <c r="H57" s="208" t="s">
        <v>31</v>
      </c>
      <c r="I57" s="260">
        <v>14004967</v>
      </c>
      <c r="J57" s="260">
        <v>0</v>
      </c>
      <c r="K57" s="260">
        <v>0</v>
      </c>
      <c r="L57" s="260">
        <v>0</v>
      </c>
      <c r="M57" s="250">
        <v>890101977</v>
      </c>
      <c r="N57" s="173" t="s">
        <v>4997</v>
      </c>
      <c r="O57" t="s">
        <v>4998</v>
      </c>
      <c r="P57" s="241">
        <v>44589</v>
      </c>
      <c r="Q57" t="s">
        <v>4912</v>
      </c>
      <c r="R57" t="s">
        <v>5360</v>
      </c>
      <c r="S57" s="260">
        <v>0</v>
      </c>
      <c r="T57" s="34">
        <v>14004967</v>
      </c>
      <c r="U57" s="242">
        <v>85473390</v>
      </c>
      <c r="V57" s="208" t="s">
        <v>871</v>
      </c>
    </row>
    <row r="58" spans="1:22" ht="15.6" hidden="1">
      <c r="A58">
        <v>891780111</v>
      </c>
      <c r="B58" t="s">
        <v>25</v>
      </c>
      <c r="C58" t="s">
        <v>4826</v>
      </c>
      <c r="D58" s="208" t="s">
        <v>27</v>
      </c>
      <c r="E58" s="244" t="s">
        <v>4999</v>
      </c>
      <c r="F58" s="208" t="s">
        <v>29</v>
      </c>
      <c r="G58" s="208" t="s">
        <v>30</v>
      </c>
      <c r="H58" s="208" t="s">
        <v>31</v>
      </c>
      <c r="I58" s="215">
        <v>64999560</v>
      </c>
      <c r="J58" s="260">
        <v>0</v>
      </c>
      <c r="K58" s="260">
        <v>0</v>
      </c>
      <c r="L58" s="260">
        <v>0</v>
      </c>
      <c r="M58" s="133">
        <v>1082881269</v>
      </c>
      <c r="N58" s="208" t="s">
        <v>973</v>
      </c>
      <c r="O58" t="s">
        <v>5000</v>
      </c>
      <c r="P58" s="241">
        <v>44589</v>
      </c>
      <c r="Q58" s="241" t="s">
        <v>5896</v>
      </c>
      <c r="R58" t="s">
        <v>5897</v>
      </c>
      <c r="S58" s="260">
        <v>0</v>
      </c>
      <c r="T58" s="34">
        <v>64999560</v>
      </c>
      <c r="U58" s="133">
        <v>72175282</v>
      </c>
      <c r="V58" t="s">
        <v>844</v>
      </c>
    </row>
    <row r="59" spans="1:22" ht="15.6" hidden="1">
      <c r="A59">
        <v>891780111</v>
      </c>
      <c r="B59" t="s">
        <v>25</v>
      </c>
      <c r="C59" t="s">
        <v>72</v>
      </c>
      <c r="D59" s="208" t="s">
        <v>27</v>
      </c>
      <c r="E59" s="244" t="s">
        <v>5001</v>
      </c>
      <c r="F59" s="208" t="s">
        <v>29</v>
      </c>
      <c r="G59" s="208" t="s">
        <v>30</v>
      </c>
      <c r="H59" s="208" t="s">
        <v>31</v>
      </c>
      <c r="I59" s="260">
        <v>13392691</v>
      </c>
      <c r="J59" s="260">
        <v>0</v>
      </c>
      <c r="K59" s="260">
        <v>0</v>
      </c>
      <c r="L59" s="260">
        <v>0</v>
      </c>
      <c r="M59" s="133">
        <v>57293412</v>
      </c>
      <c r="N59" s="208" t="s">
        <v>5002</v>
      </c>
      <c r="O59" t="s">
        <v>5003</v>
      </c>
      <c r="P59" s="241">
        <v>44589</v>
      </c>
      <c r="Q59" t="s">
        <v>5352</v>
      </c>
      <c r="R59" t="s">
        <v>5353</v>
      </c>
      <c r="S59" s="260">
        <v>0</v>
      </c>
      <c r="T59" s="34">
        <v>13392691</v>
      </c>
      <c r="U59" s="133">
        <v>72175282</v>
      </c>
      <c r="V59" t="s">
        <v>844</v>
      </c>
    </row>
    <row r="60" spans="1:22" ht="15.6" hidden="1">
      <c r="A60">
        <v>891780111</v>
      </c>
      <c r="B60" t="s">
        <v>25</v>
      </c>
      <c r="C60" t="s">
        <v>4826</v>
      </c>
      <c r="D60" s="208" t="s">
        <v>27</v>
      </c>
      <c r="E60" s="244" t="s">
        <v>5004</v>
      </c>
      <c r="F60" s="208" t="s">
        <v>29</v>
      </c>
      <c r="G60" s="208" t="s">
        <v>30</v>
      </c>
      <c r="H60" s="208" t="s">
        <v>31</v>
      </c>
      <c r="I60" s="260">
        <v>17000000</v>
      </c>
      <c r="J60" s="260">
        <v>0</v>
      </c>
      <c r="K60" s="260">
        <v>0</v>
      </c>
      <c r="L60" s="260">
        <v>0</v>
      </c>
      <c r="M60" s="242">
        <v>72215162</v>
      </c>
      <c r="N60" s="208" t="s">
        <v>5005</v>
      </c>
      <c r="O60" t="s">
        <v>5006</v>
      </c>
      <c r="P60" s="241">
        <v>44589</v>
      </c>
      <c r="Q60" t="s">
        <v>4912</v>
      </c>
      <c r="R60" t="s">
        <v>92</v>
      </c>
      <c r="S60" s="260">
        <v>0</v>
      </c>
      <c r="T60" s="34">
        <v>17000000</v>
      </c>
      <c r="U60" s="242">
        <v>85459497</v>
      </c>
      <c r="V60" s="208" t="s">
        <v>840</v>
      </c>
    </row>
    <row r="61" spans="1:22" ht="15.6">
      <c r="A61">
        <v>891780111</v>
      </c>
      <c r="B61" t="s">
        <v>25</v>
      </c>
      <c r="C61" t="s">
        <v>72</v>
      </c>
      <c r="D61" s="208" t="s">
        <v>27</v>
      </c>
      <c r="E61" s="244" t="s">
        <v>5007</v>
      </c>
      <c r="F61" s="208" t="s">
        <v>29</v>
      </c>
      <c r="G61" s="208" t="s">
        <v>30</v>
      </c>
      <c r="H61" s="208" t="s">
        <v>31</v>
      </c>
      <c r="I61" s="260">
        <v>89845000</v>
      </c>
      <c r="J61" s="260">
        <v>0</v>
      </c>
      <c r="K61" s="260">
        <v>0</v>
      </c>
      <c r="L61" s="260">
        <v>0</v>
      </c>
      <c r="M61" s="133">
        <v>900530916</v>
      </c>
      <c r="N61" s="208" t="s">
        <v>5008</v>
      </c>
      <c r="O61" t="s">
        <v>5009</v>
      </c>
      <c r="P61" s="241">
        <v>44589</v>
      </c>
      <c r="Q61" s="241">
        <v>44589</v>
      </c>
      <c r="R61" t="s">
        <v>5010</v>
      </c>
      <c r="S61" s="260">
        <v>50872500</v>
      </c>
      <c r="T61" s="34">
        <v>38972500</v>
      </c>
      <c r="U61" s="133">
        <v>85465146</v>
      </c>
      <c r="V61" t="s">
        <v>851</v>
      </c>
    </row>
    <row r="62" spans="1:22" ht="15.6" hidden="1">
      <c r="A62">
        <v>891780111</v>
      </c>
      <c r="B62" t="s">
        <v>25</v>
      </c>
      <c r="C62" t="s">
        <v>4826</v>
      </c>
      <c r="D62" s="208" t="s">
        <v>27</v>
      </c>
      <c r="E62" s="244" t="s">
        <v>5011</v>
      </c>
      <c r="F62" s="208" t="s">
        <v>29</v>
      </c>
      <c r="G62" s="208" t="s">
        <v>30</v>
      </c>
      <c r="H62" s="208" t="s">
        <v>31</v>
      </c>
      <c r="I62" s="260">
        <v>79389500</v>
      </c>
      <c r="J62" s="260">
        <v>0</v>
      </c>
      <c r="K62" s="260">
        <v>0</v>
      </c>
      <c r="L62" s="260">
        <v>0</v>
      </c>
      <c r="M62" s="242">
        <v>900557235</v>
      </c>
      <c r="N62" s="208" t="s">
        <v>5012</v>
      </c>
      <c r="O62" t="s">
        <v>5013</v>
      </c>
      <c r="P62" s="241">
        <v>44589</v>
      </c>
      <c r="Q62" t="s">
        <v>4965</v>
      </c>
      <c r="R62" t="s">
        <v>5361</v>
      </c>
      <c r="S62" s="260">
        <v>0</v>
      </c>
      <c r="T62" s="34">
        <v>79389500</v>
      </c>
      <c r="U62" s="133">
        <v>85465146</v>
      </c>
      <c r="V62" t="s">
        <v>851</v>
      </c>
    </row>
    <row r="63" spans="1:22" ht="15.6">
      <c r="A63">
        <v>891780111</v>
      </c>
      <c r="B63" t="s">
        <v>25</v>
      </c>
      <c r="C63" t="s">
        <v>4826</v>
      </c>
      <c r="D63" s="208" t="s">
        <v>27</v>
      </c>
      <c r="E63" s="244" t="s">
        <v>5014</v>
      </c>
      <c r="F63" s="208" t="s">
        <v>29</v>
      </c>
      <c r="G63" s="208" t="s">
        <v>30</v>
      </c>
      <c r="H63" s="208" t="s">
        <v>31</v>
      </c>
      <c r="I63" s="260">
        <v>1400000</v>
      </c>
      <c r="J63" s="260">
        <v>0</v>
      </c>
      <c r="K63" s="260">
        <v>0</v>
      </c>
      <c r="L63" s="260">
        <v>0</v>
      </c>
      <c r="M63" s="133">
        <v>85475929</v>
      </c>
      <c r="N63" s="208" t="s">
        <v>5015</v>
      </c>
      <c r="O63" t="s">
        <v>5016</v>
      </c>
      <c r="P63" s="241">
        <v>44589</v>
      </c>
      <c r="Q63" s="241">
        <v>44589</v>
      </c>
      <c r="R63" t="s">
        <v>92</v>
      </c>
      <c r="S63" s="260">
        <v>0</v>
      </c>
      <c r="T63" s="34">
        <v>1400000</v>
      </c>
      <c r="U63" s="242">
        <v>12621405</v>
      </c>
      <c r="V63" t="s">
        <v>5017</v>
      </c>
    </row>
    <row r="64" spans="1:22" ht="15.6" hidden="1">
      <c r="A64">
        <v>891780111</v>
      </c>
      <c r="B64" t="s">
        <v>25</v>
      </c>
      <c r="C64" t="s">
        <v>72</v>
      </c>
      <c r="D64" s="208" t="s">
        <v>27</v>
      </c>
      <c r="E64" s="244" t="s">
        <v>5018</v>
      </c>
      <c r="F64" s="208" t="s">
        <v>29</v>
      </c>
      <c r="G64" s="208" t="s">
        <v>30</v>
      </c>
      <c r="H64" s="208" t="s">
        <v>31</v>
      </c>
      <c r="I64" s="260">
        <v>20000000</v>
      </c>
      <c r="J64" s="260">
        <v>0</v>
      </c>
      <c r="K64" s="260">
        <v>0</v>
      </c>
      <c r="L64" s="260">
        <v>0</v>
      </c>
      <c r="M64" s="133">
        <v>7144967</v>
      </c>
      <c r="N64" s="208" t="s">
        <v>4824</v>
      </c>
      <c r="O64" t="s">
        <v>5019</v>
      </c>
      <c r="P64" s="241">
        <v>44589</v>
      </c>
      <c r="Q64" t="s">
        <v>4912</v>
      </c>
      <c r="R64" t="s">
        <v>627</v>
      </c>
      <c r="S64" s="260">
        <v>0</v>
      </c>
      <c r="T64" s="34">
        <v>20000000</v>
      </c>
      <c r="U64" s="242">
        <v>85152695</v>
      </c>
      <c r="V64" s="208" t="s">
        <v>867</v>
      </c>
    </row>
    <row r="65" spans="1:22" ht="15.6" hidden="1">
      <c r="A65">
        <v>891780111</v>
      </c>
      <c r="B65" t="s">
        <v>25</v>
      </c>
      <c r="C65" t="s">
        <v>4826</v>
      </c>
      <c r="D65" s="208" t="s">
        <v>27</v>
      </c>
      <c r="E65" s="244" t="s">
        <v>5020</v>
      </c>
      <c r="F65" s="208" t="s">
        <v>29</v>
      </c>
      <c r="G65" s="208" t="s">
        <v>30</v>
      </c>
      <c r="H65" s="208" t="s">
        <v>31</v>
      </c>
      <c r="I65" s="260">
        <v>153204300</v>
      </c>
      <c r="J65" s="260">
        <v>0</v>
      </c>
      <c r="K65" s="260">
        <v>0</v>
      </c>
      <c r="L65" s="260">
        <v>0</v>
      </c>
      <c r="M65" s="133">
        <v>901246775</v>
      </c>
      <c r="N65" s="208" t="s">
        <v>5021</v>
      </c>
      <c r="O65" t="s">
        <v>5022</v>
      </c>
      <c r="P65" s="241">
        <v>44589</v>
      </c>
      <c r="Q65" s="241" t="s">
        <v>5898</v>
      </c>
      <c r="R65" t="s">
        <v>5899</v>
      </c>
      <c r="S65" s="260">
        <v>0</v>
      </c>
      <c r="T65" s="34">
        <v>153204300</v>
      </c>
      <c r="U65" s="133">
        <v>85465146</v>
      </c>
      <c r="V65" t="s">
        <v>851</v>
      </c>
    </row>
    <row r="66" spans="1:22" ht="15.6" hidden="1">
      <c r="A66">
        <v>891780111</v>
      </c>
      <c r="B66" t="s">
        <v>25</v>
      </c>
      <c r="C66" t="s">
        <v>4826</v>
      </c>
      <c r="D66" s="208" t="s">
        <v>27</v>
      </c>
      <c r="E66" s="244" t="s">
        <v>5023</v>
      </c>
      <c r="F66" s="208" t="s">
        <v>29</v>
      </c>
      <c r="G66" s="208" t="s">
        <v>30</v>
      </c>
      <c r="H66" s="208" t="s">
        <v>31</v>
      </c>
      <c r="I66" s="215">
        <v>19980000</v>
      </c>
      <c r="J66" s="260">
        <v>0</v>
      </c>
      <c r="K66" s="260">
        <v>0</v>
      </c>
      <c r="L66" s="260">
        <v>0</v>
      </c>
      <c r="M66" s="133">
        <v>860012336</v>
      </c>
      <c r="N66" s="208" t="s">
        <v>5024</v>
      </c>
      <c r="O66" t="s">
        <v>5025</v>
      </c>
      <c r="P66" s="241">
        <v>44589</v>
      </c>
      <c r="Q66" s="241" t="s">
        <v>5199</v>
      </c>
      <c r="R66" t="s">
        <v>5364</v>
      </c>
      <c r="S66" s="260">
        <v>0</v>
      </c>
      <c r="T66" s="34">
        <v>19980000</v>
      </c>
      <c r="U66" s="242">
        <v>1032388270</v>
      </c>
      <c r="V66" t="s">
        <v>5026</v>
      </c>
    </row>
    <row r="67" spans="1:22" ht="15.6" hidden="1">
      <c r="A67">
        <v>891780111</v>
      </c>
      <c r="B67" t="s">
        <v>25</v>
      </c>
      <c r="C67" t="s">
        <v>4826</v>
      </c>
      <c r="D67" s="208" t="s">
        <v>27</v>
      </c>
      <c r="E67" s="244" t="s">
        <v>5027</v>
      </c>
      <c r="F67" s="208" t="s">
        <v>29</v>
      </c>
      <c r="G67" s="208" t="s">
        <v>30</v>
      </c>
      <c r="H67" s="208" t="s">
        <v>31</v>
      </c>
      <c r="I67" s="215">
        <v>168000000</v>
      </c>
      <c r="J67" s="260">
        <v>0</v>
      </c>
      <c r="K67" s="260">
        <v>0</v>
      </c>
      <c r="L67" s="260">
        <v>0</v>
      </c>
      <c r="M67" s="242">
        <v>901337523</v>
      </c>
      <c r="N67" s="208" t="s">
        <v>5028</v>
      </c>
      <c r="O67" t="s">
        <v>5029</v>
      </c>
      <c r="P67" s="241">
        <v>44589</v>
      </c>
      <c r="Q67" s="241" t="s">
        <v>5369</v>
      </c>
      <c r="R67" t="s">
        <v>92</v>
      </c>
      <c r="S67" s="260">
        <v>0</v>
      </c>
      <c r="T67" s="34">
        <v>168000000</v>
      </c>
      <c r="U67" s="133">
        <v>85465146</v>
      </c>
      <c r="V67" t="s">
        <v>851</v>
      </c>
    </row>
    <row r="68" spans="1:22" ht="15.6">
      <c r="A68">
        <v>891780111</v>
      </c>
      <c r="B68" t="s">
        <v>25</v>
      </c>
      <c r="C68" t="s">
        <v>4826</v>
      </c>
      <c r="D68" s="208" t="s">
        <v>27</v>
      </c>
      <c r="E68" s="244" t="s">
        <v>5030</v>
      </c>
      <c r="F68" s="208" t="s">
        <v>29</v>
      </c>
      <c r="G68" s="208" t="s">
        <v>30</v>
      </c>
      <c r="H68" s="208" t="s">
        <v>31</v>
      </c>
      <c r="I68" s="215">
        <v>32070500</v>
      </c>
      <c r="J68" s="260">
        <v>0</v>
      </c>
      <c r="K68" s="260">
        <v>0</v>
      </c>
      <c r="L68" s="260">
        <v>0</v>
      </c>
      <c r="M68" s="242">
        <v>800005009</v>
      </c>
      <c r="N68" s="208" t="s">
        <v>5031</v>
      </c>
      <c r="O68" t="s">
        <v>5032</v>
      </c>
      <c r="P68" s="241">
        <v>44589</v>
      </c>
      <c r="Q68" s="241" t="s">
        <v>5299</v>
      </c>
      <c r="R68" s="241" t="s">
        <v>5299</v>
      </c>
      <c r="S68" s="260">
        <v>0</v>
      </c>
      <c r="T68" s="34">
        <v>32070500</v>
      </c>
      <c r="U68" s="242">
        <v>85473390</v>
      </c>
      <c r="V68" s="208" t="s">
        <v>871</v>
      </c>
    </row>
    <row r="69" spans="1:22" ht="15.6" hidden="1">
      <c r="A69">
        <v>891780111</v>
      </c>
      <c r="B69" t="s">
        <v>25</v>
      </c>
      <c r="C69" t="s">
        <v>72</v>
      </c>
      <c r="D69" s="208" t="s">
        <v>27</v>
      </c>
      <c r="E69" s="244" t="s">
        <v>5033</v>
      </c>
      <c r="F69" s="208" t="s">
        <v>29</v>
      </c>
      <c r="G69" s="208" t="s">
        <v>30</v>
      </c>
      <c r="H69" s="208" t="s">
        <v>31</v>
      </c>
      <c r="I69" s="260">
        <v>28124652</v>
      </c>
      <c r="J69" s="260">
        <v>0</v>
      </c>
      <c r="K69" s="260">
        <v>0</v>
      </c>
      <c r="L69" s="260">
        <v>0</v>
      </c>
      <c r="M69" s="133">
        <v>9002446871</v>
      </c>
      <c r="N69" s="208" t="s">
        <v>5034</v>
      </c>
      <c r="O69" t="s">
        <v>5035</v>
      </c>
      <c r="P69" s="241">
        <v>44589</v>
      </c>
      <c r="Q69" t="s">
        <v>5352</v>
      </c>
      <c r="R69" t="s">
        <v>5353</v>
      </c>
      <c r="S69" s="260">
        <v>0</v>
      </c>
      <c r="T69" s="34">
        <v>28124652</v>
      </c>
      <c r="U69" s="133">
        <v>72175282</v>
      </c>
      <c r="V69" t="s">
        <v>844</v>
      </c>
    </row>
    <row r="70" spans="1:22" ht="15.6" hidden="1">
      <c r="A70">
        <v>891780111</v>
      </c>
      <c r="B70" t="s">
        <v>25</v>
      </c>
      <c r="C70" t="s">
        <v>72</v>
      </c>
      <c r="D70" s="208" t="s">
        <v>27</v>
      </c>
      <c r="E70" s="244" t="s">
        <v>5036</v>
      </c>
      <c r="F70" s="208" t="s">
        <v>29</v>
      </c>
      <c r="G70" s="208" t="s">
        <v>30</v>
      </c>
      <c r="H70" s="208" t="s">
        <v>31</v>
      </c>
      <c r="I70" s="260">
        <v>17856800</v>
      </c>
      <c r="J70" s="260">
        <v>0</v>
      </c>
      <c r="K70" s="260">
        <v>0</v>
      </c>
      <c r="L70" s="260">
        <v>0</v>
      </c>
      <c r="M70" s="133">
        <v>819004091</v>
      </c>
      <c r="N70" s="208" t="s">
        <v>4932</v>
      </c>
      <c r="O70" t="s">
        <v>5037</v>
      </c>
      <c r="P70" s="241">
        <v>44589</v>
      </c>
      <c r="Q70" t="s">
        <v>5352</v>
      </c>
      <c r="R70" t="s">
        <v>5353</v>
      </c>
      <c r="S70" s="260">
        <v>0</v>
      </c>
      <c r="T70" s="34">
        <v>17856800</v>
      </c>
      <c r="U70" s="133">
        <v>72175282</v>
      </c>
      <c r="V70" t="s">
        <v>844</v>
      </c>
    </row>
    <row r="71" spans="1:22" ht="15.6" hidden="1">
      <c r="A71">
        <v>891780111</v>
      </c>
      <c r="B71" t="s">
        <v>25</v>
      </c>
      <c r="C71" t="s">
        <v>4826</v>
      </c>
      <c r="D71" s="208" t="s">
        <v>27</v>
      </c>
      <c r="E71" s="244" t="s">
        <v>5038</v>
      </c>
      <c r="F71" s="208" t="s">
        <v>29</v>
      </c>
      <c r="G71" s="208" t="s">
        <v>30</v>
      </c>
      <c r="H71" s="208" t="s">
        <v>31</v>
      </c>
      <c r="I71" s="260">
        <v>22000000</v>
      </c>
      <c r="J71" s="260">
        <v>0</v>
      </c>
      <c r="K71" s="260">
        <v>0</v>
      </c>
      <c r="L71" s="260">
        <v>0</v>
      </c>
      <c r="M71" s="242">
        <v>85472129</v>
      </c>
      <c r="N71" s="208" t="s">
        <v>5039</v>
      </c>
      <c r="O71" t="s">
        <v>5040</v>
      </c>
      <c r="P71" s="241">
        <v>44589</v>
      </c>
      <c r="Q71" t="s">
        <v>4912</v>
      </c>
      <c r="R71" t="s">
        <v>92</v>
      </c>
      <c r="S71" s="260">
        <v>10974650</v>
      </c>
      <c r="T71" s="34">
        <v>11025350</v>
      </c>
      <c r="U71" s="242">
        <v>85459497</v>
      </c>
      <c r="V71" s="208" t="s">
        <v>840</v>
      </c>
    </row>
    <row r="72" spans="1:22" ht="15.6" hidden="1">
      <c r="A72">
        <v>891780111</v>
      </c>
      <c r="B72" t="s">
        <v>25</v>
      </c>
      <c r="C72" t="s">
        <v>4826</v>
      </c>
      <c r="D72" s="208" t="s">
        <v>27</v>
      </c>
      <c r="E72" s="244" t="s">
        <v>5041</v>
      </c>
      <c r="F72" s="208" t="s">
        <v>29</v>
      </c>
      <c r="G72" s="208" t="s">
        <v>30</v>
      </c>
      <c r="H72" s="208" t="s">
        <v>31</v>
      </c>
      <c r="I72" s="260">
        <v>7250000</v>
      </c>
      <c r="J72" s="260">
        <v>0</v>
      </c>
      <c r="K72" s="260">
        <v>0</v>
      </c>
      <c r="L72" s="260">
        <v>0</v>
      </c>
      <c r="M72" s="242">
        <v>891702681</v>
      </c>
      <c r="N72" s="251" t="s">
        <v>5042</v>
      </c>
      <c r="O72" t="s">
        <v>5043</v>
      </c>
      <c r="P72" s="241">
        <v>44589</v>
      </c>
      <c r="Q72" t="s">
        <v>4912</v>
      </c>
      <c r="R72" t="s">
        <v>92</v>
      </c>
      <c r="S72" s="260">
        <v>0</v>
      </c>
      <c r="T72" s="34">
        <v>7250000</v>
      </c>
      <c r="U72" s="242">
        <v>72221403</v>
      </c>
      <c r="V72" t="s">
        <v>4949</v>
      </c>
    </row>
    <row r="73" spans="1:22" ht="15.6">
      <c r="A73">
        <v>891780111</v>
      </c>
      <c r="B73" t="s">
        <v>25</v>
      </c>
      <c r="C73" t="s">
        <v>4826</v>
      </c>
      <c r="D73" s="208" t="s">
        <v>27</v>
      </c>
      <c r="E73" s="244" t="s">
        <v>5044</v>
      </c>
      <c r="F73" s="208" t="s">
        <v>29</v>
      </c>
      <c r="G73" s="208" t="s">
        <v>30</v>
      </c>
      <c r="H73" s="208" t="s">
        <v>31</v>
      </c>
      <c r="I73" s="260">
        <v>33000000</v>
      </c>
      <c r="J73" s="260">
        <v>0</v>
      </c>
      <c r="K73" s="260">
        <v>0</v>
      </c>
      <c r="L73" s="260">
        <v>0</v>
      </c>
      <c r="M73" s="133">
        <v>860042209</v>
      </c>
      <c r="N73" t="s">
        <v>5045</v>
      </c>
      <c r="O73" t="s">
        <v>5046</v>
      </c>
      <c r="P73" s="241">
        <v>44589</v>
      </c>
      <c r="Q73" s="241">
        <v>44589</v>
      </c>
      <c r="R73" t="s">
        <v>5047</v>
      </c>
      <c r="S73" s="260">
        <v>0</v>
      </c>
      <c r="T73" s="34">
        <v>33000000</v>
      </c>
      <c r="U73" s="133">
        <v>85465146</v>
      </c>
      <c r="V73" t="s">
        <v>851</v>
      </c>
    </row>
    <row r="74" spans="1:22" ht="15.6" hidden="1">
      <c r="A74">
        <v>891780111</v>
      </c>
      <c r="B74" t="s">
        <v>25</v>
      </c>
      <c r="C74" t="s">
        <v>4826</v>
      </c>
      <c r="D74" s="208" t="s">
        <v>27</v>
      </c>
      <c r="E74" s="244" t="s">
        <v>5048</v>
      </c>
      <c r="F74" s="208" t="s">
        <v>29</v>
      </c>
      <c r="G74" s="208" t="s">
        <v>30</v>
      </c>
      <c r="H74" s="208" t="s">
        <v>31</v>
      </c>
      <c r="I74" s="260">
        <v>36260590</v>
      </c>
      <c r="J74" s="260">
        <v>0</v>
      </c>
      <c r="K74" s="260">
        <v>0</v>
      </c>
      <c r="L74" s="260">
        <v>0</v>
      </c>
      <c r="M74" s="133">
        <v>900197421</v>
      </c>
      <c r="N74" s="208" t="s">
        <v>5049</v>
      </c>
      <c r="O74" t="s">
        <v>5050</v>
      </c>
      <c r="P74" s="241">
        <v>44589</v>
      </c>
      <c r="Q74" t="s">
        <v>4965</v>
      </c>
      <c r="R74" t="s">
        <v>5362</v>
      </c>
      <c r="S74" s="260">
        <v>36260590</v>
      </c>
      <c r="T74" s="34">
        <v>0</v>
      </c>
      <c r="U74" s="242">
        <v>85473390</v>
      </c>
      <c r="V74" s="208" t="s">
        <v>871</v>
      </c>
    </row>
    <row r="75" spans="1:22" ht="15.6" hidden="1">
      <c r="A75">
        <v>891780111</v>
      </c>
      <c r="B75" t="s">
        <v>25</v>
      </c>
      <c r="C75" t="s">
        <v>4826</v>
      </c>
      <c r="D75" s="208" t="s">
        <v>27</v>
      </c>
      <c r="E75" s="244" t="s">
        <v>5051</v>
      </c>
      <c r="F75" s="208" t="s">
        <v>29</v>
      </c>
      <c r="G75" s="208" t="s">
        <v>30</v>
      </c>
      <c r="H75" s="208" t="s">
        <v>31</v>
      </c>
      <c r="I75" s="260">
        <v>30702000</v>
      </c>
      <c r="J75" s="260">
        <v>0</v>
      </c>
      <c r="K75" s="260">
        <v>0</v>
      </c>
      <c r="L75" s="260">
        <v>0</v>
      </c>
      <c r="M75" s="242">
        <v>900789597</v>
      </c>
      <c r="N75" s="208" t="s">
        <v>5052</v>
      </c>
      <c r="O75" t="s">
        <v>5053</v>
      </c>
      <c r="P75" s="241">
        <v>44589</v>
      </c>
      <c r="Q75" t="s">
        <v>5363</v>
      </c>
      <c r="R75" t="s">
        <v>5364</v>
      </c>
      <c r="S75" s="260">
        <v>0</v>
      </c>
      <c r="T75" s="34">
        <v>30702000</v>
      </c>
      <c r="U75" s="133">
        <v>21701937</v>
      </c>
      <c r="V75" t="s">
        <v>3527</v>
      </c>
    </row>
    <row r="76" spans="1:22" ht="15.6" hidden="1">
      <c r="A76">
        <v>891780111</v>
      </c>
      <c r="B76" t="s">
        <v>25</v>
      </c>
      <c r="C76" t="s">
        <v>72</v>
      </c>
      <c r="D76" s="208" t="s">
        <v>27</v>
      </c>
      <c r="E76" s="244" t="s">
        <v>5054</v>
      </c>
      <c r="F76" s="208" t="s">
        <v>29</v>
      </c>
      <c r="G76" s="208" t="s">
        <v>30</v>
      </c>
      <c r="H76" s="208" t="s">
        <v>31</v>
      </c>
      <c r="I76" s="260">
        <v>13392691</v>
      </c>
      <c r="J76" s="260">
        <v>0</v>
      </c>
      <c r="K76" s="260">
        <v>0</v>
      </c>
      <c r="L76" s="260">
        <v>0</v>
      </c>
      <c r="M76" s="133">
        <v>901146763</v>
      </c>
      <c r="N76" s="208" t="s">
        <v>5055</v>
      </c>
      <c r="O76" t="s">
        <v>5056</v>
      </c>
      <c r="P76" s="241">
        <v>44589</v>
      </c>
      <c r="Q76" t="s">
        <v>5352</v>
      </c>
      <c r="R76" t="s">
        <v>5353</v>
      </c>
      <c r="S76" s="260">
        <v>0</v>
      </c>
      <c r="T76" s="34">
        <v>13392691</v>
      </c>
      <c r="U76" s="133">
        <v>72175282</v>
      </c>
      <c r="V76" t="s">
        <v>844</v>
      </c>
    </row>
    <row r="77" spans="1:22" ht="15.6" hidden="1">
      <c r="A77">
        <v>891780111</v>
      </c>
      <c r="B77" t="s">
        <v>25</v>
      </c>
      <c r="C77" t="s">
        <v>4826</v>
      </c>
      <c r="D77" s="208" t="s">
        <v>27</v>
      </c>
      <c r="E77" s="244" t="s">
        <v>5057</v>
      </c>
      <c r="F77" s="208" t="s">
        <v>29</v>
      </c>
      <c r="G77" s="208" t="s">
        <v>30</v>
      </c>
      <c r="H77" s="208" t="s">
        <v>31</v>
      </c>
      <c r="I77" s="215">
        <v>5534348</v>
      </c>
      <c r="J77" s="260">
        <v>0</v>
      </c>
      <c r="K77" s="260">
        <v>0</v>
      </c>
      <c r="L77" s="260">
        <v>0</v>
      </c>
      <c r="M77" s="242">
        <v>830122983</v>
      </c>
      <c r="N77" s="208" t="s">
        <v>5058</v>
      </c>
      <c r="O77" t="s">
        <v>5059</v>
      </c>
      <c r="P77" s="241">
        <v>44589</v>
      </c>
      <c r="Q77" s="241" t="s">
        <v>5900</v>
      </c>
      <c r="R77" t="s">
        <v>5901</v>
      </c>
      <c r="S77" s="260">
        <v>0</v>
      </c>
      <c r="T77" s="34">
        <v>5534348</v>
      </c>
      <c r="U77" s="133">
        <v>85465146</v>
      </c>
      <c r="V77" t="s">
        <v>851</v>
      </c>
    </row>
    <row r="78" spans="1:22" ht="15.6" hidden="1">
      <c r="A78">
        <v>891780111</v>
      </c>
      <c r="B78" t="s">
        <v>25</v>
      </c>
      <c r="C78" t="s">
        <v>4826</v>
      </c>
      <c r="D78" s="208" t="s">
        <v>27</v>
      </c>
      <c r="E78" s="244" t="s">
        <v>5060</v>
      </c>
      <c r="F78" s="208" t="s">
        <v>29</v>
      </c>
      <c r="G78" s="208" t="s">
        <v>30</v>
      </c>
      <c r="H78" s="208" t="s">
        <v>31</v>
      </c>
      <c r="I78" s="215">
        <v>1620000</v>
      </c>
      <c r="J78" s="260">
        <v>0</v>
      </c>
      <c r="K78" s="260">
        <v>0</v>
      </c>
      <c r="L78" s="260">
        <v>0</v>
      </c>
      <c r="M78" s="242">
        <v>830048145</v>
      </c>
      <c r="N78" s="208" t="s">
        <v>5061</v>
      </c>
      <c r="O78" t="s">
        <v>5062</v>
      </c>
      <c r="P78" s="241">
        <v>44589</v>
      </c>
      <c r="Q78" s="241" t="s">
        <v>5902</v>
      </c>
      <c r="R78" t="s">
        <v>5903</v>
      </c>
      <c r="S78" s="260">
        <v>0</v>
      </c>
      <c r="T78" s="34">
        <v>1620000</v>
      </c>
      <c r="U78" s="133">
        <v>85465146</v>
      </c>
      <c r="V78" t="s">
        <v>851</v>
      </c>
    </row>
    <row r="79" spans="1:22" ht="15.6" hidden="1">
      <c r="A79">
        <v>891780111</v>
      </c>
      <c r="B79" t="s">
        <v>25</v>
      </c>
      <c r="C79" t="s">
        <v>72</v>
      </c>
      <c r="D79" s="208" t="s">
        <v>27</v>
      </c>
      <c r="E79" s="244" t="s">
        <v>5063</v>
      </c>
      <c r="F79" s="208" t="s">
        <v>29</v>
      </c>
      <c r="G79" s="208" t="s">
        <v>30</v>
      </c>
      <c r="H79" s="208" t="s">
        <v>31</v>
      </c>
      <c r="I79" s="260">
        <v>20089037</v>
      </c>
      <c r="J79" s="260">
        <v>0</v>
      </c>
      <c r="K79" s="260">
        <v>0</v>
      </c>
      <c r="L79" s="260">
        <v>0</v>
      </c>
      <c r="M79" s="133">
        <v>900246064</v>
      </c>
      <c r="N79" t="s">
        <v>5064</v>
      </c>
      <c r="O79" t="s">
        <v>5056</v>
      </c>
      <c r="P79" s="241">
        <v>44589</v>
      </c>
      <c r="Q79" t="s">
        <v>5352</v>
      </c>
      <c r="R79" t="s">
        <v>5353</v>
      </c>
      <c r="S79" s="260">
        <v>0</v>
      </c>
      <c r="T79" s="34">
        <v>20089037</v>
      </c>
      <c r="U79" s="133">
        <v>72175282</v>
      </c>
      <c r="V79" t="s">
        <v>844</v>
      </c>
    </row>
    <row r="80" spans="1:22" ht="15.6">
      <c r="A80">
        <v>891780111</v>
      </c>
      <c r="B80" t="s">
        <v>25</v>
      </c>
      <c r="C80" t="s">
        <v>4826</v>
      </c>
      <c r="D80" s="208" t="s">
        <v>27</v>
      </c>
      <c r="E80" s="244" t="s">
        <v>5065</v>
      </c>
      <c r="F80" s="208" t="s">
        <v>29</v>
      </c>
      <c r="G80" s="208" t="s">
        <v>30</v>
      </c>
      <c r="H80" s="208" t="s">
        <v>31</v>
      </c>
      <c r="I80" s="215">
        <v>1120000</v>
      </c>
      <c r="J80" s="260">
        <v>0</v>
      </c>
      <c r="K80" s="260">
        <v>0</v>
      </c>
      <c r="L80" s="260">
        <v>0</v>
      </c>
      <c r="M80" s="242">
        <v>901036615</v>
      </c>
      <c r="N80" s="208" t="s">
        <v>5066</v>
      </c>
      <c r="O80" t="s">
        <v>5067</v>
      </c>
      <c r="P80" s="241">
        <v>44589</v>
      </c>
      <c r="Q80" s="241" t="s">
        <v>5299</v>
      </c>
      <c r="R80" s="241" t="s">
        <v>5299</v>
      </c>
      <c r="S80" s="260">
        <v>0</v>
      </c>
      <c r="T80" s="34">
        <v>1120000</v>
      </c>
      <c r="U80" s="133">
        <v>85465146</v>
      </c>
      <c r="V80" t="s">
        <v>851</v>
      </c>
    </row>
    <row r="81" spans="1:22" ht="15.6" hidden="1">
      <c r="A81">
        <v>891780111</v>
      </c>
      <c r="B81" t="s">
        <v>25</v>
      </c>
      <c r="C81" t="s">
        <v>72</v>
      </c>
      <c r="D81" s="208" t="s">
        <v>27</v>
      </c>
      <c r="E81" s="244" t="s">
        <v>5068</v>
      </c>
      <c r="F81" s="208" t="s">
        <v>29</v>
      </c>
      <c r="G81" s="208" t="s">
        <v>30</v>
      </c>
      <c r="H81" s="208" t="s">
        <v>31</v>
      </c>
      <c r="I81" s="260">
        <v>25446112</v>
      </c>
      <c r="J81" s="260">
        <v>0</v>
      </c>
      <c r="K81" s="260">
        <v>0</v>
      </c>
      <c r="L81" s="260">
        <v>0</v>
      </c>
      <c r="M81" s="133">
        <v>819003317</v>
      </c>
      <c r="N81" s="208" t="s">
        <v>4941</v>
      </c>
      <c r="O81" t="s">
        <v>5069</v>
      </c>
      <c r="P81" s="241">
        <v>44589</v>
      </c>
      <c r="Q81" t="s">
        <v>5352</v>
      </c>
      <c r="R81" t="s">
        <v>5353</v>
      </c>
      <c r="S81" s="260">
        <v>0</v>
      </c>
      <c r="T81" s="34">
        <v>25446112</v>
      </c>
      <c r="U81" s="133">
        <v>72175282</v>
      </c>
      <c r="V81" t="s">
        <v>844</v>
      </c>
    </row>
    <row r="82" spans="1:22" ht="15.6">
      <c r="A82">
        <v>891780111</v>
      </c>
      <c r="B82" t="s">
        <v>25</v>
      </c>
      <c r="C82" t="s">
        <v>72</v>
      </c>
      <c r="D82" s="208" t="s">
        <v>27</v>
      </c>
      <c r="E82" s="244" t="s">
        <v>5070</v>
      </c>
      <c r="F82" s="208" t="s">
        <v>29</v>
      </c>
      <c r="G82" s="208" t="s">
        <v>30</v>
      </c>
      <c r="H82" s="208" t="s">
        <v>31</v>
      </c>
      <c r="I82" s="215">
        <v>50000000</v>
      </c>
      <c r="J82" s="260">
        <v>0</v>
      </c>
      <c r="K82" s="260">
        <v>0</v>
      </c>
      <c r="L82" s="260">
        <v>0</v>
      </c>
      <c r="M82" s="133">
        <v>819004091</v>
      </c>
      <c r="N82" s="208" t="s">
        <v>4932</v>
      </c>
      <c r="O82" t="s">
        <v>5071</v>
      </c>
      <c r="P82" s="241">
        <v>44589</v>
      </c>
      <c r="Q82" s="241" t="s">
        <v>5299</v>
      </c>
      <c r="R82" s="241" t="s">
        <v>5299</v>
      </c>
      <c r="S82" s="260">
        <v>0</v>
      </c>
      <c r="T82" s="34">
        <v>50000000</v>
      </c>
      <c r="U82" s="133">
        <v>72175282</v>
      </c>
      <c r="V82" t="s">
        <v>844</v>
      </c>
    </row>
    <row r="83" spans="1:22" ht="15.6">
      <c r="A83">
        <v>891780111</v>
      </c>
      <c r="B83" t="s">
        <v>25</v>
      </c>
      <c r="C83" t="s">
        <v>4826</v>
      </c>
      <c r="D83" s="208" t="s">
        <v>27</v>
      </c>
      <c r="E83" s="244" t="s">
        <v>5072</v>
      </c>
      <c r="F83" s="208" t="s">
        <v>29</v>
      </c>
      <c r="G83" s="208" t="s">
        <v>30</v>
      </c>
      <c r="H83" s="208" t="s">
        <v>31</v>
      </c>
      <c r="I83" s="215">
        <v>27420800</v>
      </c>
      <c r="J83" s="260">
        <v>0</v>
      </c>
      <c r="K83" s="260">
        <v>0</v>
      </c>
      <c r="L83" s="260">
        <v>0</v>
      </c>
      <c r="M83" s="242">
        <v>890319193</v>
      </c>
      <c r="N83" s="122" t="s">
        <v>5073</v>
      </c>
      <c r="O83" t="s">
        <v>5074</v>
      </c>
      <c r="P83" s="241">
        <v>44589</v>
      </c>
      <c r="Q83" s="241" t="s">
        <v>5299</v>
      </c>
      <c r="R83" s="241" t="s">
        <v>5299</v>
      </c>
      <c r="S83" s="260">
        <v>0</v>
      </c>
      <c r="T83" s="34">
        <v>27420800</v>
      </c>
      <c r="U83" s="133">
        <v>85465146</v>
      </c>
      <c r="V83" t="s">
        <v>851</v>
      </c>
    </row>
    <row r="84" spans="1:22" ht="15.6" hidden="1">
      <c r="A84">
        <v>891780111</v>
      </c>
      <c r="B84" t="s">
        <v>25</v>
      </c>
      <c r="C84" t="s">
        <v>72</v>
      </c>
      <c r="D84" s="208" t="s">
        <v>27</v>
      </c>
      <c r="E84" s="244" t="s">
        <v>5075</v>
      </c>
      <c r="F84" s="208" t="s">
        <v>29</v>
      </c>
      <c r="G84" s="208" t="s">
        <v>30</v>
      </c>
      <c r="H84" s="208" t="s">
        <v>31</v>
      </c>
      <c r="I84" s="260">
        <v>17438400</v>
      </c>
      <c r="J84" s="260">
        <v>0</v>
      </c>
      <c r="K84" s="260">
        <v>0</v>
      </c>
      <c r="L84" s="260">
        <v>0</v>
      </c>
      <c r="M84" s="133">
        <v>900938372</v>
      </c>
      <c r="N84" s="208" t="s">
        <v>5076</v>
      </c>
      <c r="O84" t="s">
        <v>5077</v>
      </c>
      <c r="P84" s="241">
        <v>44589</v>
      </c>
      <c r="Q84" t="s">
        <v>5352</v>
      </c>
      <c r="R84" t="s">
        <v>5353</v>
      </c>
      <c r="S84" s="260">
        <v>0</v>
      </c>
      <c r="T84" s="34">
        <v>17438400</v>
      </c>
      <c r="U84" s="133">
        <v>72175282</v>
      </c>
      <c r="V84" t="s">
        <v>844</v>
      </c>
    </row>
    <row r="85" spans="1:22" ht="15.6" hidden="1">
      <c r="A85">
        <v>891780111</v>
      </c>
      <c r="B85" t="s">
        <v>25</v>
      </c>
      <c r="C85" t="s">
        <v>4826</v>
      </c>
      <c r="D85" s="208" t="s">
        <v>27</v>
      </c>
      <c r="E85" s="244" t="s">
        <v>5078</v>
      </c>
      <c r="F85" s="208" t="s">
        <v>29</v>
      </c>
      <c r="G85" s="208" t="s">
        <v>30</v>
      </c>
      <c r="H85" s="208" t="s">
        <v>31</v>
      </c>
      <c r="I85" s="260">
        <v>23833634</v>
      </c>
      <c r="J85" s="260">
        <v>0</v>
      </c>
      <c r="K85" s="260">
        <v>0</v>
      </c>
      <c r="L85" s="260">
        <v>0</v>
      </c>
      <c r="M85" s="242">
        <v>805004671</v>
      </c>
      <c r="N85" s="208" t="s">
        <v>5079</v>
      </c>
      <c r="O85" t="s">
        <v>5080</v>
      </c>
      <c r="P85" s="241">
        <v>44589</v>
      </c>
      <c r="Q85" t="s">
        <v>4912</v>
      </c>
      <c r="R85" t="s">
        <v>5360</v>
      </c>
      <c r="S85" s="260">
        <v>0</v>
      </c>
      <c r="T85" s="34">
        <v>23833634</v>
      </c>
      <c r="U85" s="242">
        <v>85473390</v>
      </c>
      <c r="V85" s="208" t="s">
        <v>871</v>
      </c>
    </row>
    <row r="86" spans="1:22" ht="15.6" hidden="1">
      <c r="A86">
        <v>891780111</v>
      </c>
      <c r="B86" t="s">
        <v>25</v>
      </c>
      <c r="C86" t="s">
        <v>4826</v>
      </c>
      <c r="D86" s="208" t="s">
        <v>27</v>
      </c>
      <c r="E86" s="244" t="s">
        <v>5081</v>
      </c>
      <c r="F86" s="208" t="s">
        <v>29</v>
      </c>
      <c r="G86" s="208" t="s">
        <v>30</v>
      </c>
      <c r="H86" s="208" t="s">
        <v>31</v>
      </c>
      <c r="I86" s="260">
        <v>29618550</v>
      </c>
      <c r="J86" s="260">
        <v>0</v>
      </c>
      <c r="K86" s="260">
        <v>0</v>
      </c>
      <c r="L86" s="260">
        <v>0</v>
      </c>
      <c r="M86" s="133">
        <v>860531897</v>
      </c>
      <c r="N86" s="208" t="s">
        <v>5082</v>
      </c>
      <c r="O86" t="s">
        <v>5083</v>
      </c>
      <c r="P86" s="241">
        <v>44589</v>
      </c>
      <c r="Q86" s="241" t="s">
        <v>5369</v>
      </c>
      <c r="R86" t="s">
        <v>5403</v>
      </c>
      <c r="S86" s="260">
        <v>0</v>
      </c>
      <c r="T86" s="34">
        <v>29618550</v>
      </c>
      <c r="U86" s="133">
        <v>85465146</v>
      </c>
      <c r="V86" t="s">
        <v>851</v>
      </c>
    </row>
    <row r="87" spans="1:22" ht="15.6" hidden="1">
      <c r="A87">
        <v>891780111</v>
      </c>
      <c r="B87" t="s">
        <v>25</v>
      </c>
      <c r="C87" t="s">
        <v>4826</v>
      </c>
      <c r="D87" s="208" t="s">
        <v>27</v>
      </c>
      <c r="E87" s="244" t="s">
        <v>5084</v>
      </c>
      <c r="F87" s="208" t="s">
        <v>29</v>
      </c>
      <c r="G87" s="208" t="s">
        <v>30</v>
      </c>
      <c r="H87" s="208" t="s">
        <v>31</v>
      </c>
      <c r="I87" s="260">
        <v>23362015</v>
      </c>
      <c r="J87" s="260">
        <v>0</v>
      </c>
      <c r="K87" s="260">
        <v>0</v>
      </c>
      <c r="L87" s="260">
        <v>0</v>
      </c>
      <c r="M87" s="242">
        <v>900239396</v>
      </c>
      <c r="N87" s="208" t="s">
        <v>5085</v>
      </c>
      <c r="O87" t="s">
        <v>5086</v>
      </c>
      <c r="P87" s="241">
        <v>44589</v>
      </c>
      <c r="Q87" s="241" t="s">
        <v>5896</v>
      </c>
      <c r="R87" t="s">
        <v>5406</v>
      </c>
      <c r="S87" s="260">
        <v>0</v>
      </c>
      <c r="T87" s="34">
        <v>23362015</v>
      </c>
      <c r="U87" s="133">
        <v>85465146</v>
      </c>
      <c r="V87" t="s">
        <v>851</v>
      </c>
    </row>
    <row r="88" spans="1:22" ht="15.6" hidden="1">
      <c r="A88">
        <v>891780111</v>
      </c>
      <c r="B88" t="s">
        <v>25</v>
      </c>
      <c r="C88" t="s">
        <v>4826</v>
      </c>
      <c r="D88" s="208" t="s">
        <v>27</v>
      </c>
      <c r="E88" s="244" t="s">
        <v>5087</v>
      </c>
      <c r="F88" s="208" t="s">
        <v>29</v>
      </c>
      <c r="G88" s="208" t="s">
        <v>30</v>
      </c>
      <c r="H88" s="208" t="s">
        <v>31</v>
      </c>
      <c r="I88" s="260">
        <v>144246800</v>
      </c>
      <c r="J88" s="260">
        <v>0</v>
      </c>
      <c r="K88" s="260">
        <v>0</v>
      </c>
      <c r="L88" s="260">
        <v>0</v>
      </c>
      <c r="M88" s="242">
        <v>900273544</v>
      </c>
      <c r="N88" s="208" t="s">
        <v>5088</v>
      </c>
      <c r="O88" t="s">
        <v>5089</v>
      </c>
      <c r="P88" s="241">
        <v>44589</v>
      </c>
      <c r="Q88" t="s">
        <v>5354</v>
      </c>
      <c r="R88" t="s">
        <v>5365</v>
      </c>
      <c r="S88" s="260">
        <v>144246800</v>
      </c>
      <c r="T88" s="34">
        <v>0</v>
      </c>
      <c r="U88" s="133">
        <v>85465146</v>
      </c>
      <c r="V88" t="s">
        <v>851</v>
      </c>
    </row>
    <row r="89" spans="1:22" ht="15.6" hidden="1">
      <c r="A89">
        <v>891780111</v>
      </c>
      <c r="B89" t="s">
        <v>25</v>
      </c>
      <c r="C89" t="s">
        <v>4826</v>
      </c>
      <c r="D89" s="208" t="s">
        <v>27</v>
      </c>
      <c r="E89" s="244" t="s">
        <v>5090</v>
      </c>
      <c r="F89" s="208" t="s">
        <v>29</v>
      </c>
      <c r="G89" s="208" t="s">
        <v>30</v>
      </c>
      <c r="H89" s="208" t="s">
        <v>31</v>
      </c>
      <c r="I89" s="260">
        <v>107866911</v>
      </c>
      <c r="J89" s="260">
        <v>0</v>
      </c>
      <c r="K89" s="260">
        <v>0</v>
      </c>
      <c r="L89" s="260">
        <v>0</v>
      </c>
      <c r="M89" s="133">
        <v>860032724</v>
      </c>
      <c r="N89" s="208" t="s">
        <v>5091</v>
      </c>
      <c r="O89" t="s">
        <v>5092</v>
      </c>
      <c r="P89" s="241">
        <v>44589</v>
      </c>
      <c r="Q89" t="s">
        <v>816</v>
      </c>
      <c r="R89" t="s">
        <v>5366</v>
      </c>
      <c r="S89" s="260">
        <v>0</v>
      </c>
      <c r="T89" s="34">
        <v>107866911</v>
      </c>
      <c r="U89" s="133">
        <v>85465146</v>
      </c>
      <c r="V89" t="s">
        <v>851</v>
      </c>
    </row>
    <row r="90" spans="1:22" ht="15.6" hidden="1">
      <c r="A90">
        <v>891780111</v>
      </c>
      <c r="B90" t="s">
        <v>25</v>
      </c>
      <c r="C90" t="s">
        <v>4826</v>
      </c>
      <c r="D90" s="208" t="s">
        <v>27</v>
      </c>
      <c r="E90" s="244" t="s">
        <v>5093</v>
      </c>
      <c r="F90" s="208" t="s">
        <v>29</v>
      </c>
      <c r="G90" s="208" t="s">
        <v>30</v>
      </c>
      <c r="H90" s="208" t="s">
        <v>31</v>
      </c>
      <c r="I90" s="260">
        <v>20979700</v>
      </c>
      <c r="J90" s="260">
        <v>0</v>
      </c>
      <c r="K90" s="260">
        <v>0</v>
      </c>
      <c r="L90" s="260">
        <v>0</v>
      </c>
      <c r="M90" s="242">
        <v>800159527</v>
      </c>
      <c r="N90" s="208" t="s">
        <v>5094</v>
      </c>
      <c r="O90" t="s">
        <v>5095</v>
      </c>
      <c r="P90" s="241">
        <v>44589</v>
      </c>
      <c r="Q90" s="241" t="s">
        <v>5403</v>
      </c>
      <c r="R90" t="s">
        <v>5374</v>
      </c>
      <c r="S90" s="260">
        <v>0</v>
      </c>
      <c r="T90" s="34">
        <v>20979700</v>
      </c>
      <c r="U90" s="133">
        <v>85465146</v>
      </c>
      <c r="V90" t="s">
        <v>851</v>
      </c>
    </row>
    <row r="91" spans="1:22" ht="15.6" hidden="1">
      <c r="A91">
        <v>891780111</v>
      </c>
      <c r="B91" t="s">
        <v>25</v>
      </c>
      <c r="C91" t="s">
        <v>72</v>
      </c>
      <c r="D91" s="208" t="s">
        <v>27</v>
      </c>
      <c r="E91" s="244" t="s">
        <v>5096</v>
      </c>
      <c r="F91" s="208" t="s">
        <v>29</v>
      </c>
      <c r="G91" s="208" t="s">
        <v>30</v>
      </c>
      <c r="H91" s="208" t="s">
        <v>31</v>
      </c>
      <c r="I91" s="260">
        <v>105614455</v>
      </c>
      <c r="J91" s="260">
        <v>0</v>
      </c>
      <c r="K91" s="260">
        <v>0</v>
      </c>
      <c r="L91" s="260">
        <v>0</v>
      </c>
      <c r="M91" s="133">
        <v>85469738</v>
      </c>
      <c r="N91" s="208" t="s">
        <v>5097</v>
      </c>
      <c r="O91" t="s">
        <v>5098</v>
      </c>
      <c r="P91" s="241">
        <v>44589</v>
      </c>
      <c r="Q91" t="s">
        <v>4912</v>
      </c>
      <c r="R91" t="s">
        <v>5367</v>
      </c>
      <c r="S91" s="260">
        <v>0</v>
      </c>
      <c r="T91" s="34">
        <v>105614455</v>
      </c>
      <c r="U91" s="133">
        <v>72175282</v>
      </c>
      <c r="V91" t="s">
        <v>844</v>
      </c>
    </row>
    <row r="92" spans="1:22" ht="15.6" hidden="1">
      <c r="A92">
        <v>891780111</v>
      </c>
      <c r="B92" t="s">
        <v>25</v>
      </c>
      <c r="C92" t="s">
        <v>72</v>
      </c>
      <c r="D92" s="208" t="s">
        <v>27</v>
      </c>
      <c r="E92" s="244" t="s">
        <v>5099</v>
      </c>
      <c r="F92" s="208" t="s">
        <v>29</v>
      </c>
      <c r="G92" s="208" t="s">
        <v>30</v>
      </c>
      <c r="H92" s="208" t="s">
        <v>31</v>
      </c>
      <c r="I92" s="260">
        <v>20751696</v>
      </c>
      <c r="J92" s="260">
        <v>0</v>
      </c>
      <c r="K92" s="260">
        <v>0</v>
      </c>
      <c r="L92" s="260">
        <v>0</v>
      </c>
      <c r="M92" s="242">
        <v>900588348</v>
      </c>
      <c r="N92" s="208" t="s">
        <v>5100</v>
      </c>
      <c r="O92" t="s">
        <v>5101</v>
      </c>
      <c r="P92" s="241">
        <v>44589</v>
      </c>
      <c r="Q92" t="s">
        <v>5352</v>
      </c>
      <c r="R92" t="s">
        <v>5353</v>
      </c>
      <c r="S92" s="260">
        <v>0</v>
      </c>
      <c r="T92" s="34">
        <v>20751696</v>
      </c>
      <c r="U92" s="133">
        <v>72175282</v>
      </c>
      <c r="V92" t="s">
        <v>844</v>
      </c>
    </row>
    <row r="93" spans="1:22" ht="15.6">
      <c r="A93">
        <v>891780111</v>
      </c>
      <c r="B93" t="s">
        <v>25</v>
      </c>
      <c r="C93" t="s">
        <v>4826</v>
      </c>
      <c r="D93" s="208" t="s">
        <v>27</v>
      </c>
      <c r="E93" s="244" t="s">
        <v>5102</v>
      </c>
      <c r="F93" s="208" t="s">
        <v>29</v>
      </c>
      <c r="G93" s="208" t="s">
        <v>30</v>
      </c>
      <c r="H93" s="208" t="s">
        <v>31</v>
      </c>
      <c r="I93" s="260">
        <v>8710800</v>
      </c>
      <c r="J93" s="260">
        <v>0</v>
      </c>
      <c r="K93" s="260">
        <v>0</v>
      </c>
      <c r="L93" s="260">
        <v>0</v>
      </c>
      <c r="M93" s="133">
        <v>1082939683</v>
      </c>
      <c r="N93" s="208" t="s">
        <v>3743</v>
      </c>
      <c r="O93" t="s">
        <v>5103</v>
      </c>
      <c r="P93" s="241">
        <v>44589</v>
      </c>
      <c r="Q93" s="241" t="s">
        <v>5299</v>
      </c>
      <c r="R93" s="241" t="s">
        <v>5299</v>
      </c>
      <c r="S93" s="260">
        <v>0</v>
      </c>
      <c r="T93" s="34">
        <v>8710800</v>
      </c>
      <c r="U93" s="133">
        <v>72175282</v>
      </c>
      <c r="V93" t="s">
        <v>844</v>
      </c>
    </row>
    <row r="94" spans="1:22" ht="15.6">
      <c r="A94">
        <v>891780111</v>
      </c>
      <c r="B94" t="s">
        <v>25</v>
      </c>
      <c r="C94" t="s">
        <v>72</v>
      </c>
      <c r="D94" s="208" t="s">
        <v>27</v>
      </c>
      <c r="E94" s="244" t="s">
        <v>5104</v>
      </c>
      <c r="F94" s="208" t="s">
        <v>29</v>
      </c>
      <c r="G94" s="208" t="s">
        <v>30</v>
      </c>
      <c r="H94" s="208" t="s">
        <v>31</v>
      </c>
      <c r="I94" s="260">
        <v>6000000</v>
      </c>
      <c r="J94" s="260">
        <v>0</v>
      </c>
      <c r="K94" s="260">
        <v>0</v>
      </c>
      <c r="L94" s="260">
        <v>0</v>
      </c>
      <c r="M94" s="133">
        <v>819003317</v>
      </c>
      <c r="N94" s="208" t="s">
        <v>4941</v>
      </c>
      <c r="O94" t="s">
        <v>5105</v>
      </c>
      <c r="P94" s="241">
        <v>44589</v>
      </c>
      <c r="Q94" s="241" t="s">
        <v>5299</v>
      </c>
      <c r="R94" s="241" t="s">
        <v>5299</v>
      </c>
      <c r="S94" s="260">
        <v>0</v>
      </c>
      <c r="T94" s="34">
        <v>6000000</v>
      </c>
      <c r="U94" s="133">
        <v>72175282</v>
      </c>
      <c r="V94" t="s">
        <v>844</v>
      </c>
    </row>
    <row r="95" spans="1:22" ht="15.6">
      <c r="A95">
        <v>891780111</v>
      </c>
      <c r="B95" t="s">
        <v>25</v>
      </c>
      <c r="C95" t="s">
        <v>72</v>
      </c>
      <c r="D95" s="208" t="s">
        <v>27</v>
      </c>
      <c r="E95" s="244" t="s">
        <v>5106</v>
      </c>
      <c r="F95" s="208" t="s">
        <v>29</v>
      </c>
      <c r="G95" s="208" t="s">
        <v>30</v>
      </c>
      <c r="H95" s="208" t="s">
        <v>31</v>
      </c>
      <c r="I95" s="260">
        <v>26000000</v>
      </c>
      <c r="J95" s="260">
        <v>0</v>
      </c>
      <c r="K95" s="260">
        <v>0</v>
      </c>
      <c r="L95" s="260">
        <v>0</v>
      </c>
      <c r="M95" s="133">
        <v>901086965</v>
      </c>
      <c r="N95" s="208" t="s">
        <v>5107</v>
      </c>
      <c r="O95" t="s">
        <v>5108</v>
      </c>
      <c r="P95" s="241">
        <v>44589</v>
      </c>
      <c r="Q95" s="241" t="s">
        <v>5299</v>
      </c>
      <c r="R95" s="241" t="s">
        <v>5299</v>
      </c>
      <c r="S95" s="260">
        <v>0</v>
      </c>
      <c r="T95" s="34">
        <v>26000000</v>
      </c>
      <c r="U95" s="133">
        <v>72175282</v>
      </c>
      <c r="V95" t="s">
        <v>844</v>
      </c>
    </row>
    <row r="96" spans="1:22" ht="15.6" hidden="1">
      <c r="A96">
        <v>891780111</v>
      </c>
      <c r="B96" t="s">
        <v>25</v>
      </c>
      <c r="C96" t="s">
        <v>4826</v>
      </c>
      <c r="D96" s="208" t="s">
        <v>27</v>
      </c>
      <c r="E96" s="244" t="s">
        <v>5109</v>
      </c>
      <c r="F96" s="208" t="s">
        <v>29</v>
      </c>
      <c r="G96" s="208" t="s">
        <v>30</v>
      </c>
      <c r="H96" s="208" t="s">
        <v>31</v>
      </c>
      <c r="I96" s="260">
        <v>40000000</v>
      </c>
      <c r="J96" s="260">
        <v>0</v>
      </c>
      <c r="K96" s="260">
        <v>0</v>
      </c>
      <c r="L96" s="260">
        <v>0</v>
      </c>
      <c r="M96" s="242">
        <v>12627106</v>
      </c>
      <c r="N96" s="208" t="s">
        <v>5110</v>
      </c>
      <c r="O96" t="s">
        <v>5111</v>
      </c>
      <c r="P96" s="241">
        <v>44589</v>
      </c>
      <c r="Q96" t="s">
        <v>4912</v>
      </c>
      <c r="R96" t="s">
        <v>92</v>
      </c>
      <c r="S96" s="260">
        <v>14550000</v>
      </c>
      <c r="T96" s="34">
        <v>25450000</v>
      </c>
      <c r="U96" s="242">
        <v>85459497</v>
      </c>
      <c r="V96" s="208" t="s">
        <v>840</v>
      </c>
    </row>
    <row r="97" spans="1:22" ht="15.6" hidden="1">
      <c r="A97">
        <v>891780111</v>
      </c>
      <c r="B97" t="s">
        <v>25</v>
      </c>
      <c r="C97" t="s">
        <v>4826</v>
      </c>
      <c r="D97" s="208" t="s">
        <v>27</v>
      </c>
      <c r="E97" s="244" t="s">
        <v>5112</v>
      </c>
      <c r="F97" s="208" t="s">
        <v>29</v>
      </c>
      <c r="G97" s="208" t="s">
        <v>30</v>
      </c>
      <c r="H97" s="208" t="s">
        <v>31</v>
      </c>
      <c r="I97" s="260">
        <v>42921000</v>
      </c>
      <c r="J97" s="260">
        <v>0</v>
      </c>
      <c r="K97" s="260">
        <v>0</v>
      </c>
      <c r="L97" s="260">
        <v>0</v>
      </c>
      <c r="M97" s="133">
        <v>901246775</v>
      </c>
      <c r="N97" s="251" t="s">
        <v>5021</v>
      </c>
      <c r="O97" s="46" t="s">
        <v>5113</v>
      </c>
      <c r="P97" s="241">
        <v>44589</v>
      </c>
      <c r="Q97" t="s">
        <v>4912</v>
      </c>
      <c r="R97" t="s">
        <v>5354</v>
      </c>
      <c r="S97" s="260">
        <v>0</v>
      </c>
      <c r="T97" s="34">
        <v>42921000</v>
      </c>
      <c r="U97" s="133">
        <v>85465146</v>
      </c>
      <c r="V97" t="s">
        <v>851</v>
      </c>
    </row>
    <row r="98" spans="1:22" ht="15.6">
      <c r="A98">
        <v>891780111</v>
      </c>
      <c r="B98" t="s">
        <v>25</v>
      </c>
      <c r="C98" t="s">
        <v>4826</v>
      </c>
      <c r="D98" s="208" t="s">
        <v>27</v>
      </c>
      <c r="E98" s="244" t="s">
        <v>5114</v>
      </c>
      <c r="F98" s="208" t="s">
        <v>29</v>
      </c>
      <c r="G98" s="208" t="s">
        <v>30</v>
      </c>
      <c r="H98" s="208" t="s">
        <v>31</v>
      </c>
      <c r="I98" s="215">
        <v>8710800</v>
      </c>
      <c r="J98" s="260">
        <v>0</v>
      </c>
      <c r="K98" s="260">
        <v>0</v>
      </c>
      <c r="L98" s="260">
        <v>0</v>
      </c>
      <c r="M98" s="133">
        <v>900525029</v>
      </c>
      <c r="N98" s="208" t="s">
        <v>5115</v>
      </c>
      <c r="O98" t="s">
        <v>5116</v>
      </c>
      <c r="P98" s="241">
        <v>44589</v>
      </c>
      <c r="Q98" s="241" t="s">
        <v>5299</v>
      </c>
      <c r="R98" s="241" t="s">
        <v>5299</v>
      </c>
      <c r="S98" s="260">
        <v>0</v>
      </c>
      <c r="T98" s="34">
        <v>8710800</v>
      </c>
      <c r="U98" s="133">
        <v>72175282</v>
      </c>
      <c r="V98" t="s">
        <v>844</v>
      </c>
    </row>
    <row r="99" spans="1:22" ht="15.6" hidden="1">
      <c r="A99">
        <v>891780111</v>
      </c>
      <c r="B99" t="s">
        <v>25</v>
      </c>
      <c r="C99" t="s">
        <v>4826</v>
      </c>
      <c r="D99" s="208" t="s">
        <v>27</v>
      </c>
      <c r="E99" s="244" t="s">
        <v>5117</v>
      </c>
      <c r="F99" s="208" t="s">
        <v>29</v>
      </c>
      <c r="G99" s="208" t="s">
        <v>30</v>
      </c>
      <c r="H99" s="208" t="s">
        <v>31</v>
      </c>
      <c r="I99" s="260">
        <v>15003570</v>
      </c>
      <c r="J99" s="260">
        <v>0</v>
      </c>
      <c r="K99" s="260">
        <v>0</v>
      </c>
      <c r="L99" s="260">
        <v>0</v>
      </c>
      <c r="M99" s="250">
        <v>890101977</v>
      </c>
      <c r="N99" s="208" t="s">
        <v>4997</v>
      </c>
      <c r="O99" t="s">
        <v>5118</v>
      </c>
      <c r="P99" s="241">
        <v>44589</v>
      </c>
      <c r="Q99" t="s">
        <v>4912</v>
      </c>
      <c r="R99" t="s">
        <v>5360</v>
      </c>
      <c r="S99" s="260">
        <v>15003570</v>
      </c>
      <c r="T99" s="34">
        <v>0</v>
      </c>
      <c r="U99" s="242">
        <v>85473390</v>
      </c>
      <c r="V99" s="208" t="s">
        <v>871</v>
      </c>
    </row>
    <row r="100" spans="1:22" ht="15.6" hidden="1">
      <c r="A100">
        <v>891780111</v>
      </c>
      <c r="B100" t="s">
        <v>25</v>
      </c>
      <c r="C100" t="s">
        <v>4826</v>
      </c>
      <c r="D100" s="208" t="s">
        <v>27</v>
      </c>
      <c r="E100" s="244" t="s">
        <v>5119</v>
      </c>
      <c r="F100" s="208" t="s">
        <v>29</v>
      </c>
      <c r="G100" s="208" t="s">
        <v>30</v>
      </c>
      <c r="H100" s="208" t="s">
        <v>31</v>
      </c>
      <c r="I100" s="260">
        <v>54145000</v>
      </c>
      <c r="J100" s="260">
        <v>0</v>
      </c>
      <c r="K100" s="260">
        <v>0</v>
      </c>
      <c r="L100" s="260">
        <v>0</v>
      </c>
      <c r="M100" s="242">
        <v>901051111</v>
      </c>
      <c r="N100" s="208" t="s">
        <v>5120</v>
      </c>
      <c r="O100" t="s">
        <v>5121</v>
      </c>
      <c r="P100" s="241">
        <v>44589</v>
      </c>
      <c r="Q100" t="s">
        <v>4912</v>
      </c>
      <c r="R100" t="s">
        <v>5368</v>
      </c>
      <c r="S100" s="260">
        <v>54145000</v>
      </c>
      <c r="T100" s="34">
        <v>0</v>
      </c>
      <c r="U100" s="133">
        <v>85465146</v>
      </c>
      <c r="V100" t="s">
        <v>851</v>
      </c>
    </row>
    <row r="101" spans="1:22" ht="15.6" hidden="1">
      <c r="A101">
        <v>891780111</v>
      </c>
      <c r="B101" t="s">
        <v>25</v>
      </c>
      <c r="C101" t="s">
        <v>4826</v>
      </c>
      <c r="D101" s="208" t="s">
        <v>27</v>
      </c>
      <c r="E101" s="244" t="s">
        <v>5122</v>
      </c>
      <c r="F101" s="208" t="s">
        <v>29</v>
      </c>
      <c r="G101" s="208" t="s">
        <v>30</v>
      </c>
      <c r="H101" s="208" t="s">
        <v>31</v>
      </c>
      <c r="I101" s="260">
        <v>27198640</v>
      </c>
      <c r="J101" s="260">
        <v>0</v>
      </c>
      <c r="K101" s="260">
        <v>0</v>
      </c>
      <c r="L101" s="260">
        <v>0</v>
      </c>
      <c r="M101" s="242">
        <v>900570454</v>
      </c>
      <c r="N101" s="208" t="s">
        <v>5123</v>
      </c>
      <c r="O101" t="s">
        <v>5124</v>
      </c>
      <c r="P101" s="241">
        <v>44589</v>
      </c>
      <c r="Q101" t="s">
        <v>4912</v>
      </c>
      <c r="R101" t="s">
        <v>5368</v>
      </c>
      <c r="S101" s="260">
        <v>0</v>
      </c>
      <c r="T101" s="34">
        <v>27198640</v>
      </c>
      <c r="U101" s="133">
        <v>85465146</v>
      </c>
      <c r="V101" t="s">
        <v>851</v>
      </c>
    </row>
    <row r="102" spans="1:22" ht="15.6" hidden="1">
      <c r="A102">
        <v>891780111</v>
      </c>
      <c r="B102" t="s">
        <v>25</v>
      </c>
      <c r="C102" t="s">
        <v>72</v>
      </c>
      <c r="D102" s="208" t="s">
        <v>27</v>
      </c>
      <c r="E102" s="244" t="s">
        <v>5125</v>
      </c>
      <c r="F102" s="208" t="s">
        <v>29</v>
      </c>
      <c r="G102" s="208" t="s">
        <v>30</v>
      </c>
      <c r="H102" s="208" t="s">
        <v>31</v>
      </c>
      <c r="I102" s="260">
        <v>35713843</v>
      </c>
      <c r="J102" s="260">
        <v>0</v>
      </c>
      <c r="K102" s="260">
        <v>0</v>
      </c>
      <c r="L102" s="260">
        <v>0</v>
      </c>
      <c r="M102" s="133">
        <v>900053241</v>
      </c>
      <c r="N102" s="208" t="s">
        <v>5126</v>
      </c>
      <c r="O102" t="s">
        <v>5127</v>
      </c>
      <c r="P102" s="241">
        <v>44589</v>
      </c>
      <c r="Q102" t="s">
        <v>5352</v>
      </c>
      <c r="R102" t="s">
        <v>5353</v>
      </c>
      <c r="S102" s="260">
        <v>0</v>
      </c>
      <c r="T102" s="34">
        <v>35713843</v>
      </c>
      <c r="U102" s="133">
        <v>72175282</v>
      </c>
      <c r="V102" t="s">
        <v>844</v>
      </c>
    </row>
    <row r="103" spans="1:22" ht="15.6" hidden="1">
      <c r="A103">
        <v>891780111</v>
      </c>
      <c r="B103" t="s">
        <v>25</v>
      </c>
      <c r="C103" t="s">
        <v>4826</v>
      </c>
      <c r="D103" s="208" t="s">
        <v>27</v>
      </c>
      <c r="E103" s="244" t="s">
        <v>5128</v>
      </c>
      <c r="F103" s="208" t="s">
        <v>29</v>
      </c>
      <c r="G103" s="208" t="s">
        <v>30</v>
      </c>
      <c r="H103" s="208" t="s">
        <v>31</v>
      </c>
      <c r="I103" s="215">
        <v>22932000</v>
      </c>
      <c r="J103" s="260">
        <v>0</v>
      </c>
      <c r="K103" s="260">
        <v>0</v>
      </c>
      <c r="L103" s="260">
        <v>0</v>
      </c>
      <c r="M103" s="242">
        <v>900129305</v>
      </c>
      <c r="N103" s="208" t="s">
        <v>5129</v>
      </c>
      <c r="O103" t="s">
        <v>5130</v>
      </c>
      <c r="P103" s="241">
        <v>44589</v>
      </c>
      <c r="Q103" s="241" t="s">
        <v>5904</v>
      </c>
      <c r="R103" t="s">
        <v>5905</v>
      </c>
      <c r="S103" s="260">
        <v>0</v>
      </c>
      <c r="T103" s="34">
        <v>22932000</v>
      </c>
      <c r="U103" s="133">
        <v>85465146</v>
      </c>
      <c r="V103" t="s">
        <v>851</v>
      </c>
    </row>
    <row r="104" spans="1:22" ht="15.6" hidden="1">
      <c r="A104">
        <v>891780111</v>
      </c>
      <c r="B104" t="s">
        <v>25</v>
      </c>
      <c r="C104" t="s">
        <v>4826</v>
      </c>
      <c r="D104" s="208" t="s">
        <v>27</v>
      </c>
      <c r="E104" s="244" t="s">
        <v>5131</v>
      </c>
      <c r="F104" s="208" t="s">
        <v>29</v>
      </c>
      <c r="G104" s="208" t="s">
        <v>30</v>
      </c>
      <c r="H104" s="208" t="s">
        <v>31</v>
      </c>
      <c r="I104" s="260">
        <v>23156448</v>
      </c>
      <c r="J104" s="260">
        <v>0</v>
      </c>
      <c r="K104" s="260">
        <v>0</v>
      </c>
      <c r="L104" s="260">
        <v>0</v>
      </c>
      <c r="M104" s="133">
        <v>800226023</v>
      </c>
      <c r="N104" s="243" t="s">
        <v>4838</v>
      </c>
      <c r="O104" t="s">
        <v>5132</v>
      </c>
      <c r="P104" s="241">
        <v>44589</v>
      </c>
      <c r="Q104" t="s">
        <v>4912</v>
      </c>
      <c r="R104" t="s">
        <v>5199</v>
      </c>
      <c r="S104" s="260">
        <v>0</v>
      </c>
      <c r="T104" s="34">
        <v>23156448</v>
      </c>
      <c r="U104" s="242">
        <v>85473390</v>
      </c>
      <c r="V104" s="208" t="s">
        <v>871</v>
      </c>
    </row>
    <row r="105" spans="1:22" ht="15.6" hidden="1">
      <c r="A105">
        <v>891780111</v>
      </c>
      <c r="B105" t="s">
        <v>25</v>
      </c>
      <c r="C105" t="s">
        <v>4826</v>
      </c>
      <c r="D105" s="208" t="s">
        <v>27</v>
      </c>
      <c r="E105" s="244" t="s">
        <v>5133</v>
      </c>
      <c r="F105" s="208" t="s">
        <v>29</v>
      </c>
      <c r="G105" s="208" t="s">
        <v>30</v>
      </c>
      <c r="H105" s="208" t="s">
        <v>31</v>
      </c>
      <c r="I105" s="260">
        <v>12606860</v>
      </c>
      <c r="J105" s="260">
        <v>0</v>
      </c>
      <c r="K105" s="260">
        <v>0</v>
      </c>
      <c r="L105" s="260">
        <v>0</v>
      </c>
      <c r="M105" s="242">
        <v>900794405</v>
      </c>
      <c r="N105" s="208" t="s">
        <v>5134</v>
      </c>
      <c r="O105" t="s">
        <v>5135</v>
      </c>
      <c r="P105" s="241">
        <v>44589</v>
      </c>
      <c r="Q105" t="s">
        <v>4912</v>
      </c>
      <c r="R105" t="s">
        <v>5360</v>
      </c>
      <c r="S105" s="260">
        <v>0</v>
      </c>
      <c r="T105" s="34">
        <v>12606860</v>
      </c>
      <c r="U105" s="242">
        <v>85473390</v>
      </c>
      <c r="V105" s="208" t="s">
        <v>871</v>
      </c>
    </row>
    <row r="106" spans="1:22" ht="15.6" hidden="1">
      <c r="A106">
        <v>891780111</v>
      </c>
      <c r="B106" t="s">
        <v>25</v>
      </c>
      <c r="C106" t="s">
        <v>4826</v>
      </c>
      <c r="D106" s="208" t="s">
        <v>27</v>
      </c>
      <c r="E106" s="244" t="s">
        <v>5136</v>
      </c>
      <c r="F106" s="208" t="s">
        <v>29</v>
      </c>
      <c r="G106" s="208" t="s">
        <v>30</v>
      </c>
      <c r="H106" s="208" t="s">
        <v>31</v>
      </c>
      <c r="I106" s="260">
        <v>55000000</v>
      </c>
      <c r="J106" s="260">
        <v>0</v>
      </c>
      <c r="K106" s="260">
        <v>0</v>
      </c>
      <c r="L106" s="260">
        <v>0</v>
      </c>
      <c r="M106" s="133">
        <v>900405690</v>
      </c>
      <c r="N106" s="208" t="s">
        <v>5137</v>
      </c>
      <c r="O106" t="s">
        <v>5138</v>
      </c>
      <c r="P106" s="241">
        <v>44589</v>
      </c>
      <c r="Q106" t="s">
        <v>5356</v>
      </c>
      <c r="R106" t="s">
        <v>5369</v>
      </c>
      <c r="S106" s="260">
        <v>55000000</v>
      </c>
      <c r="T106" s="34">
        <v>0</v>
      </c>
      <c r="U106" s="133">
        <v>85151631</v>
      </c>
      <c r="V106" t="s">
        <v>4966</v>
      </c>
    </row>
    <row r="107" spans="1:22" ht="15.6" hidden="1">
      <c r="A107">
        <v>891780111</v>
      </c>
      <c r="B107" t="s">
        <v>25</v>
      </c>
      <c r="C107" t="s">
        <v>4826</v>
      </c>
      <c r="D107" s="208" t="s">
        <v>27</v>
      </c>
      <c r="E107" s="244" t="s">
        <v>5139</v>
      </c>
      <c r="F107" s="208" t="s">
        <v>29</v>
      </c>
      <c r="G107" s="208" t="s">
        <v>30</v>
      </c>
      <c r="H107" s="208" t="s">
        <v>31</v>
      </c>
      <c r="I107" s="260">
        <v>99995700</v>
      </c>
      <c r="J107" s="260">
        <v>0</v>
      </c>
      <c r="K107" s="260">
        <v>0</v>
      </c>
      <c r="L107" s="260">
        <v>0</v>
      </c>
      <c r="M107" s="133">
        <v>901039840</v>
      </c>
      <c r="N107" s="208" t="s">
        <v>5140</v>
      </c>
      <c r="O107" t="s">
        <v>5141</v>
      </c>
      <c r="P107" s="241">
        <v>44589</v>
      </c>
      <c r="Q107" t="s">
        <v>4912</v>
      </c>
      <c r="R107" t="s">
        <v>4830</v>
      </c>
      <c r="S107" s="260">
        <v>0</v>
      </c>
      <c r="T107" s="34">
        <v>99995700</v>
      </c>
      <c r="U107" s="242">
        <v>85473390</v>
      </c>
      <c r="V107" s="208" t="s">
        <v>871</v>
      </c>
    </row>
    <row r="108" spans="1:22" ht="15.6" hidden="1">
      <c r="A108">
        <v>891780111</v>
      </c>
      <c r="B108" t="s">
        <v>25</v>
      </c>
      <c r="C108" t="s">
        <v>4826</v>
      </c>
      <c r="D108" s="208" t="s">
        <v>27</v>
      </c>
      <c r="E108" s="244" t="s">
        <v>5142</v>
      </c>
      <c r="F108" s="208" t="s">
        <v>29</v>
      </c>
      <c r="G108" s="208" t="s">
        <v>30</v>
      </c>
      <c r="H108" s="208" t="s">
        <v>31</v>
      </c>
      <c r="I108" s="260">
        <v>218225000</v>
      </c>
      <c r="J108" s="260">
        <v>0</v>
      </c>
      <c r="K108" s="260">
        <v>0</v>
      </c>
      <c r="L108" s="260">
        <v>0</v>
      </c>
      <c r="M108" s="133">
        <v>800036678</v>
      </c>
      <c r="N108" s="208" t="s">
        <v>5143</v>
      </c>
      <c r="O108" t="s">
        <v>5144</v>
      </c>
      <c r="P108" s="241">
        <v>44589</v>
      </c>
      <c r="Q108" t="s">
        <v>5357</v>
      </c>
      <c r="R108" t="s">
        <v>5358</v>
      </c>
      <c r="S108" s="260">
        <v>218225000</v>
      </c>
      <c r="T108" s="34">
        <v>0</v>
      </c>
      <c r="U108" s="133">
        <v>85465146</v>
      </c>
      <c r="V108" t="s">
        <v>851</v>
      </c>
    </row>
    <row r="109" spans="1:22" ht="15.6" hidden="1">
      <c r="A109">
        <v>891780111</v>
      </c>
      <c r="B109" t="s">
        <v>25</v>
      </c>
      <c r="C109" t="s">
        <v>4826</v>
      </c>
      <c r="D109" s="208" t="s">
        <v>27</v>
      </c>
      <c r="E109" s="244" t="s">
        <v>5145</v>
      </c>
      <c r="F109" s="208" t="s">
        <v>29</v>
      </c>
      <c r="G109" s="208" t="s">
        <v>30</v>
      </c>
      <c r="H109" s="208" t="s">
        <v>31</v>
      </c>
      <c r="I109" s="260">
        <v>14378770</v>
      </c>
      <c r="J109" s="260">
        <v>0</v>
      </c>
      <c r="K109" s="260">
        <v>0</v>
      </c>
      <c r="L109" s="260">
        <v>0</v>
      </c>
      <c r="M109" s="242">
        <v>900512750</v>
      </c>
      <c r="N109" s="208" t="s">
        <v>5146</v>
      </c>
      <c r="O109" t="s">
        <v>5147</v>
      </c>
      <c r="P109" s="241">
        <v>44589</v>
      </c>
      <c r="Q109" t="s">
        <v>4912</v>
      </c>
      <c r="R109" t="s">
        <v>4830</v>
      </c>
      <c r="S109" s="260">
        <v>0</v>
      </c>
      <c r="T109" s="34">
        <v>14378770</v>
      </c>
      <c r="U109" s="242">
        <v>85473390</v>
      </c>
      <c r="V109" s="208" t="s">
        <v>871</v>
      </c>
    </row>
    <row r="110" spans="1:22" hidden="1">
      <c r="A110">
        <v>891780111</v>
      </c>
      <c r="B110" t="s">
        <v>25</v>
      </c>
      <c r="C110" t="s">
        <v>72</v>
      </c>
      <c r="D110" s="208" t="s">
        <v>27</v>
      </c>
      <c r="E110" t="s">
        <v>5370</v>
      </c>
      <c r="F110" s="208" t="s">
        <v>29</v>
      </c>
      <c r="G110" s="208" t="s">
        <v>30</v>
      </c>
      <c r="H110" t="s">
        <v>5149</v>
      </c>
      <c r="I110" s="215">
        <v>91230220</v>
      </c>
      <c r="J110" s="260">
        <v>0</v>
      </c>
      <c r="K110" s="260">
        <v>0</v>
      </c>
      <c r="L110" s="260">
        <v>0</v>
      </c>
      <c r="M110" s="133">
        <v>800014574</v>
      </c>
      <c r="N110" t="s">
        <v>5371</v>
      </c>
      <c r="O110" t="s">
        <v>5372</v>
      </c>
      <c r="P110" t="s">
        <v>5373</v>
      </c>
      <c r="Q110" t="s">
        <v>643</v>
      </c>
      <c r="R110" t="s">
        <v>5374</v>
      </c>
      <c r="S110" s="260">
        <v>0</v>
      </c>
      <c r="T110" s="34">
        <v>91230220</v>
      </c>
      <c r="U110" s="133">
        <v>15443332</v>
      </c>
      <c r="V110" t="s">
        <v>3525</v>
      </c>
    </row>
    <row r="111" spans="1:22" hidden="1">
      <c r="A111">
        <v>891780111</v>
      </c>
      <c r="B111" t="s">
        <v>25</v>
      </c>
      <c r="C111" t="s">
        <v>72</v>
      </c>
      <c r="D111" s="208" t="s">
        <v>27</v>
      </c>
      <c r="E111" t="s">
        <v>5375</v>
      </c>
      <c r="F111" s="208" t="s">
        <v>29</v>
      </c>
      <c r="G111" s="208" t="s">
        <v>30</v>
      </c>
      <c r="H111" t="s">
        <v>5149</v>
      </c>
      <c r="I111" s="215">
        <v>35987503</v>
      </c>
      <c r="J111" s="260">
        <v>0</v>
      </c>
      <c r="K111" s="260">
        <v>0</v>
      </c>
      <c r="L111" s="260">
        <v>0</v>
      </c>
      <c r="M111" s="133">
        <v>800134773</v>
      </c>
      <c r="N111" t="s">
        <v>5376</v>
      </c>
      <c r="O111" t="s">
        <v>5377</v>
      </c>
      <c r="P111" t="s">
        <v>5373</v>
      </c>
      <c r="Q111" t="s">
        <v>643</v>
      </c>
      <c r="R111" t="s">
        <v>5378</v>
      </c>
      <c r="S111" s="260">
        <v>0</v>
      </c>
      <c r="T111" s="34">
        <v>35987503</v>
      </c>
      <c r="U111" s="133">
        <v>15443332</v>
      </c>
      <c r="V111" t="s">
        <v>3525</v>
      </c>
    </row>
    <row r="112" spans="1:22" hidden="1">
      <c r="A112">
        <v>891780111</v>
      </c>
      <c r="B112" t="s">
        <v>25</v>
      </c>
      <c r="C112" t="s">
        <v>72</v>
      </c>
      <c r="D112" s="208" t="s">
        <v>27</v>
      </c>
      <c r="E112" t="s">
        <v>5379</v>
      </c>
      <c r="F112" s="208" t="s">
        <v>29</v>
      </c>
      <c r="G112" s="208" t="s">
        <v>30</v>
      </c>
      <c r="H112" t="s">
        <v>5149</v>
      </c>
      <c r="I112" s="215">
        <v>26602227</v>
      </c>
      <c r="J112" s="260">
        <v>0</v>
      </c>
      <c r="K112" s="260">
        <v>0</v>
      </c>
      <c r="L112" s="260">
        <v>0</v>
      </c>
      <c r="M112" s="133">
        <v>84450925</v>
      </c>
      <c r="N112" t="s">
        <v>5380</v>
      </c>
      <c r="O112" t="s">
        <v>5381</v>
      </c>
      <c r="P112" t="s">
        <v>5382</v>
      </c>
      <c r="Q112" t="s">
        <v>46</v>
      </c>
      <c r="R112" t="s">
        <v>5215</v>
      </c>
      <c r="S112" s="260">
        <v>0</v>
      </c>
      <c r="T112" s="34">
        <v>26602227</v>
      </c>
      <c r="U112" s="133">
        <v>85465146</v>
      </c>
      <c r="V112" t="s">
        <v>851</v>
      </c>
    </row>
    <row r="113" spans="1:23" hidden="1">
      <c r="A113">
        <v>891780111</v>
      </c>
      <c r="B113" t="s">
        <v>25</v>
      </c>
      <c r="C113" t="s">
        <v>72</v>
      </c>
      <c r="D113" s="208" t="s">
        <v>27</v>
      </c>
      <c r="E113" t="s">
        <v>5383</v>
      </c>
      <c r="F113" s="208" t="s">
        <v>29</v>
      </c>
      <c r="G113" s="208" t="s">
        <v>30</v>
      </c>
      <c r="H113" t="s">
        <v>5149</v>
      </c>
      <c r="I113" s="215">
        <v>56194585</v>
      </c>
      <c r="J113" s="260">
        <v>0</v>
      </c>
      <c r="K113" s="260">
        <v>0</v>
      </c>
      <c r="L113" s="260">
        <v>0</v>
      </c>
      <c r="M113" s="133">
        <v>900285506</v>
      </c>
      <c r="N113" t="s">
        <v>5384</v>
      </c>
      <c r="O113" t="s">
        <v>5385</v>
      </c>
      <c r="P113" t="s">
        <v>5386</v>
      </c>
      <c r="Q113" t="s">
        <v>643</v>
      </c>
      <c r="R113" t="s">
        <v>5374</v>
      </c>
      <c r="S113" s="260">
        <v>0</v>
      </c>
      <c r="T113" s="34">
        <v>56194585</v>
      </c>
      <c r="U113" s="133">
        <v>85465146</v>
      </c>
      <c r="V113" t="s">
        <v>851</v>
      </c>
    </row>
    <row r="114" spans="1:23" hidden="1">
      <c r="A114">
        <v>891780111</v>
      </c>
      <c r="B114" t="s">
        <v>25</v>
      </c>
      <c r="C114" t="s">
        <v>72</v>
      </c>
      <c r="D114" s="208" t="s">
        <v>27</v>
      </c>
      <c r="E114" t="s">
        <v>5387</v>
      </c>
      <c r="F114" s="208" t="s">
        <v>29</v>
      </c>
      <c r="G114" s="208" t="s">
        <v>30</v>
      </c>
      <c r="H114" t="s">
        <v>5149</v>
      </c>
      <c r="I114" s="215">
        <v>16475550</v>
      </c>
      <c r="J114" s="260">
        <v>0</v>
      </c>
      <c r="K114" s="260">
        <v>0</v>
      </c>
      <c r="L114" s="260">
        <v>0</v>
      </c>
      <c r="M114" s="133">
        <v>900210771</v>
      </c>
      <c r="N114" t="s">
        <v>5388</v>
      </c>
      <c r="O114" t="s">
        <v>5389</v>
      </c>
      <c r="P114" t="s">
        <v>5386</v>
      </c>
      <c r="Q114" t="s">
        <v>5390</v>
      </c>
      <c r="R114" t="s">
        <v>5391</v>
      </c>
      <c r="S114" s="260">
        <v>0</v>
      </c>
      <c r="T114" s="34">
        <v>16475550</v>
      </c>
      <c r="U114" s="133">
        <v>85152695</v>
      </c>
      <c r="V114" t="s">
        <v>867</v>
      </c>
    </row>
    <row r="115" spans="1:23" hidden="1">
      <c r="A115">
        <v>891780111</v>
      </c>
      <c r="B115" t="s">
        <v>25</v>
      </c>
      <c r="C115" t="s">
        <v>72</v>
      </c>
      <c r="D115" s="208" t="s">
        <v>27</v>
      </c>
      <c r="E115" t="s">
        <v>5392</v>
      </c>
      <c r="F115" s="208" t="s">
        <v>29</v>
      </c>
      <c r="G115" s="208" t="s">
        <v>30</v>
      </c>
      <c r="H115" t="s">
        <v>5149</v>
      </c>
      <c r="I115" s="215">
        <v>97688089</v>
      </c>
      <c r="J115" s="260">
        <v>0</v>
      </c>
      <c r="K115" s="260">
        <v>0</v>
      </c>
      <c r="L115" s="260">
        <v>0</v>
      </c>
      <c r="M115" s="133">
        <v>900763287</v>
      </c>
      <c r="N115" t="s">
        <v>1061</v>
      </c>
      <c r="O115" t="s">
        <v>5389</v>
      </c>
      <c r="P115" t="s">
        <v>5386</v>
      </c>
      <c r="Q115" t="s">
        <v>5390</v>
      </c>
      <c r="R115" t="s">
        <v>5393</v>
      </c>
      <c r="S115" s="260">
        <v>0</v>
      </c>
      <c r="T115" s="34">
        <v>97688089</v>
      </c>
      <c r="U115" s="133">
        <v>85152695</v>
      </c>
      <c r="V115" t="s">
        <v>867</v>
      </c>
    </row>
    <row r="116" spans="1:23" hidden="1">
      <c r="A116">
        <v>891780111</v>
      </c>
      <c r="B116" t="s">
        <v>25</v>
      </c>
      <c r="C116" t="s">
        <v>72</v>
      </c>
      <c r="D116" s="208" t="s">
        <v>27</v>
      </c>
      <c r="E116" t="s">
        <v>5394</v>
      </c>
      <c r="F116" s="208" t="s">
        <v>29</v>
      </c>
      <c r="G116" s="208" t="s">
        <v>30</v>
      </c>
      <c r="H116" t="s">
        <v>5149</v>
      </c>
      <c r="I116" s="215">
        <v>82752600</v>
      </c>
      <c r="J116" s="260">
        <v>0</v>
      </c>
      <c r="K116" s="260">
        <v>0</v>
      </c>
      <c r="L116" s="260">
        <v>0</v>
      </c>
      <c r="M116" s="133">
        <v>900405690</v>
      </c>
      <c r="N116" t="s">
        <v>5395</v>
      </c>
      <c r="O116" t="s">
        <v>5396</v>
      </c>
      <c r="P116" t="s">
        <v>5397</v>
      </c>
      <c r="Q116" t="s">
        <v>694</v>
      </c>
      <c r="R116" t="s">
        <v>5347</v>
      </c>
      <c r="S116" s="260">
        <v>0</v>
      </c>
      <c r="T116" s="34">
        <v>82752600</v>
      </c>
      <c r="U116" s="133">
        <v>85151631</v>
      </c>
      <c r="V116" t="s">
        <v>4966</v>
      </c>
    </row>
    <row r="117" spans="1:23" ht="15.6" hidden="1">
      <c r="A117">
        <v>891780111</v>
      </c>
      <c r="B117" t="s">
        <v>25</v>
      </c>
      <c r="C117" t="s">
        <v>72</v>
      </c>
      <c r="D117" s="208" t="s">
        <v>27</v>
      </c>
      <c r="E117" s="252" t="s">
        <v>5148</v>
      </c>
      <c r="F117" s="208" t="s">
        <v>29</v>
      </c>
      <c r="G117" s="208" t="s">
        <v>30</v>
      </c>
      <c r="H117" t="s">
        <v>5149</v>
      </c>
      <c r="I117" s="260">
        <v>67687200</v>
      </c>
      <c r="J117" s="260">
        <v>0</v>
      </c>
      <c r="K117" s="260">
        <v>0</v>
      </c>
      <c r="L117" s="260">
        <v>0</v>
      </c>
      <c r="M117" s="133">
        <v>1082860393</v>
      </c>
      <c r="N117" s="172" t="s">
        <v>5150</v>
      </c>
      <c r="O117" s="208" t="s">
        <v>5151</v>
      </c>
      <c r="P117" s="241">
        <v>44589</v>
      </c>
      <c r="Q117" s="241" t="s">
        <v>5898</v>
      </c>
      <c r="R117" t="s">
        <v>5906</v>
      </c>
      <c r="S117" s="260">
        <v>33843600</v>
      </c>
      <c r="T117" s="34">
        <v>33843600</v>
      </c>
      <c r="U117" s="133">
        <v>21701937</v>
      </c>
      <c r="V117" t="s">
        <v>3527</v>
      </c>
    </row>
    <row r="118" spans="1:23" ht="15.6" hidden="1">
      <c r="A118">
        <v>891780111</v>
      </c>
      <c r="B118" t="s">
        <v>25</v>
      </c>
      <c r="C118" t="s">
        <v>4826</v>
      </c>
      <c r="D118" s="208" t="s">
        <v>27</v>
      </c>
      <c r="E118" s="244" t="s">
        <v>5152</v>
      </c>
      <c r="F118" s="208" t="s">
        <v>29</v>
      </c>
      <c r="G118" s="208" t="s">
        <v>30</v>
      </c>
      <c r="H118" t="s">
        <v>5149</v>
      </c>
      <c r="I118" s="260">
        <v>24969390</v>
      </c>
      <c r="J118" s="260">
        <v>0</v>
      </c>
      <c r="K118" s="260">
        <v>0</v>
      </c>
      <c r="L118" s="260">
        <v>0</v>
      </c>
      <c r="M118" s="133">
        <v>901051111</v>
      </c>
      <c r="N118" s="208" t="s">
        <v>5153</v>
      </c>
      <c r="O118" s="208" t="s">
        <v>5154</v>
      </c>
      <c r="P118" s="241">
        <v>44589</v>
      </c>
      <c r="Q118" t="s">
        <v>4912</v>
      </c>
      <c r="R118" t="s">
        <v>5398</v>
      </c>
      <c r="S118" s="260">
        <v>24969390</v>
      </c>
      <c r="T118" s="34">
        <v>0</v>
      </c>
      <c r="U118" s="242">
        <v>85473390</v>
      </c>
      <c r="V118" s="208" t="s">
        <v>871</v>
      </c>
    </row>
    <row r="119" spans="1:23" ht="15.6">
      <c r="A119">
        <v>891780111</v>
      </c>
      <c r="B119" t="s">
        <v>25</v>
      </c>
      <c r="C119" t="s">
        <v>4826</v>
      </c>
      <c r="D119" s="208" t="s">
        <v>27</v>
      </c>
      <c r="E119" s="240" t="s">
        <v>5155</v>
      </c>
      <c r="F119" s="208" t="s">
        <v>29</v>
      </c>
      <c r="G119" s="208" t="s">
        <v>30</v>
      </c>
      <c r="H119" t="s">
        <v>5149</v>
      </c>
      <c r="I119" s="260">
        <v>7570542</v>
      </c>
      <c r="J119" s="260">
        <v>0</v>
      </c>
      <c r="K119" s="260">
        <v>0</v>
      </c>
      <c r="L119" s="260">
        <v>0</v>
      </c>
      <c r="M119" s="133">
        <v>800216724</v>
      </c>
      <c r="N119" s="253" t="s">
        <v>5156</v>
      </c>
      <c r="O119" t="s">
        <v>5157</v>
      </c>
      <c r="P119" s="241">
        <v>44589</v>
      </c>
      <c r="Q119" s="241">
        <v>44589</v>
      </c>
      <c r="R119" t="s">
        <v>5158</v>
      </c>
      <c r="S119" s="260">
        <v>0</v>
      </c>
      <c r="T119" s="34">
        <v>7570542</v>
      </c>
      <c r="U119" s="133">
        <v>57444673</v>
      </c>
      <c r="V119" t="s">
        <v>3520</v>
      </c>
      <c r="W119" s="1"/>
    </row>
    <row r="120" spans="1:23" ht="15.6">
      <c r="A120">
        <v>891780111</v>
      </c>
      <c r="B120" t="s">
        <v>25</v>
      </c>
      <c r="C120" t="s">
        <v>72</v>
      </c>
      <c r="D120" s="208" t="s">
        <v>27</v>
      </c>
      <c r="E120" s="240" t="s">
        <v>5159</v>
      </c>
      <c r="F120" s="208" t="s">
        <v>29</v>
      </c>
      <c r="G120" s="208" t="s">
        <v>30</v>
      </c>
      <c r="H120" t="s">
        <v>5149</v>
      </c>
      <c r="I120" s="260">
        <v>17019000</v>
      </c>
      <c r="J120" s="260">
        <v>0</v>
      </c>
      <c r="K120" s="260">
        <v>0</v>
      </c>
      <c r="L120" s="260">
        <v>0</v>
      </c>
      <c r="M120" s="133">
        <v>900763287</v>
      </c>
      <c r="N120" s="254" t="s">
        <v>5160</v>
      </c>
      <c r="O120" t="s">
        <v>5161</v>
      </c>
      <c r="P120" s="241">
        <v>44589</v>
      </c>
      <c r="Q120" s="241">
        <v>44589</v>
      </c>
      <c r="R120" t="s">
        <v>5162</v>
      </c>
      <c r="S120" s="260">
        <v>17019000</v>
      </c>
      <c r="T120" s="34">
        <v>0</v>
      </c>
      <c r="U120" s="133">
        <v>36665858</v>
      </c>
      <c r="V120" t="s">
        <v>4870</v>
      </c>
      <c r="W120" s="1"/>
    </row>
    <row r="121" spans="1:23" ht="15.6">
      <c r="A121">
        <v>891780111</v>
      </c>
      <c r="B121" t="s">
        <v>25</v>
      </c>
      <c r="C121" t="s">
        <v>72</v>
      </c>
      <c r="D121" s="208" t="s">
        <v>27</v>
      </c>
      <c r="E121" s="252" t="s">
        <v>5163</v>
      </c>
      <c r="F121" s="208" t="s">
        <v>29</v>
      </c>
      <c r="G121" s="208" t="s">
        <v>30</v>
      </c>
      <c r="H121" t="s">
        <v>5149</v>
      </c>
      <c r="I121" s="260">
        <v>13804000</v>
      </c>
      <c r="J121" s="260">
        <v>0</v>
      </c>
      <c r="K121" s="260">
        <v>0</v>
      </c>
      <c r="L121" s="260">
        <v>0</v>
      </c>
      <c r="M121" s="133">
        <v>900763287</v>
      </c>
      <c r="N121" s="254" t="s">
        <v>5160</v>
      </c>
      <c r="O121" t="s">
        <v>5164</v>
      </c>
      <c r="P121" s="241">
        <v>44589</v>
      </c>
      <c r="Q121" s="241">
        <v>44589</v>
      </c>
      <c r="R121" t="s">
        <v>5047</v>
      </c>
      <c r="S121" s="260">
        <v>13804000</v>
      </c>
      <c r="T121" s="34">
        <v>0</v>
      </c>
      <c r="U121" s="133">
        <v>36665858</v>
      </c>
      <c r="V121" t="s">
        <v>4870</v>
      </c>
      <c r="W121" s="1"/>
    </row>
    <row r="122" spans="1:23" ht="15.6" hidden="1">
      <c r="A122">
        <v>891780111</v>
      </c>
      <c r="B122" t="s">
        <v>25</v>
      </c>
      <c r="C122" t="s">
        <v>4826</v>
      </c>
      <c r="D122" s="208" t="s">
        <v>27</v>
      </c>
      <c r="E122" s="252" t="s">
        <v>5165</v>
      </c>
      <c r="F122" s="208" t="s">
        <v>29</v>
      </c>
      <c r="G122" s="208" t="s">
        <v>30</v>
      </c>
      <c r="H122" t="s">
        <v>5149</v>
      </c>
      <c r="I122" s="260">
        <v>60265422</v>
      </c>
      <c r="J122" s="260">
        <v>0</v>
      </c>
      <c r="K122" s="260">
        <v>0</v>
      </c>
      <c r="L122" s="260">
        <v>0</v>
      </c>
      <c r="M122" s="133">
        <v>901283655</v>
      </c>
      <c r="N122" s="253" t="s">
        <v>5166</v>
      </c>
      <c r="O122" t="s">
        <v>5167</v>
      </c>
      <c r="P122" s="241">
        <v>44589</v>
      </c>
      <c r="Q122" t="s">
        <v>4912</v>
      </c>
      <c r="R122" t="s">
        <v>5359</v>
      </c>
      <c r="S122" s="260">
        <v>0</v>
      </c>
      <c r="T122" s="34">
        <v>60265422</v>
      </c>
      <c r="U122" s="133">
        <v>36665858</v>
      </c>
      <c r="V122" t="s">
        <v>4870</v>
      </c>
      <c r="W122" s="1"/>
    </row>
    <row r="123" spans="1:23" ht="15.6" hidden="1">
      <c r="A123">
        <v>891780111</v>
      </c>
      <c r="B123" t="s">
        <v>25</v>
      </c>
      <c r="C123" t="s">
        <v>4826</v>
      </c>
      <c r="D123" s="208" t="s">
        <v>27</v>
      </c>
      <c r="E123" s="252" t="s">
        <v>5168</v>
      </c>
      <c r="F123" s="208" t="s">
        <v>29</v>
      </c>
      <c r="G123" s="208" t="s">
        <v>30</v>
      </c>
      <c r="H123" t="s">
        <v>5149</v>
      </c>
      <c r="I123" s="260">
        <v>19024469</v>
      </c>
      <c r="J123" s="260">
        <v>0</v>
      </c>
      <c r="K123" s="260">
        <v>0</v>
      </c>
      <c r="L123" s="260">
        <v>0</v>
      </c>
      <c r="M123" s="133">
        <v>13888420</v>
      </c>
      <c r="N123" s="208" t="s">
        <v>5169</v>
      </c>
      <c r="O123" t="s">
        <v>5170</v>
      </c>
      <c r="P123" s="241">
        <v>44589</v>
      </c>
      <c r="Q123" t="s">
        <v>4912</v>
      </c>
      <c r="R123" t="s">
        <v>5360</v>
      </c>
      <c r="S123" s="260">
        <v>19024469</v>
      </c>
      <c r="T123" s="34">
        <v>0</v>
      </c>
      <c r="U123" s="242">
        <v>72221403</v>
      </c>
      <c r="V123" t="s">
        <v>4949</v>
      </c>
      <c r="W123" s="1"/>
    </row>
    <row r="124" spans="1:23" ht="15.6">
      <c r="A124">
        <v>891780111</v>
      </c>
      <c r="B124" t="s">
        <v>25</v>
      </c>
      <c r="C124" t="s">
        <v>4826</v>
      </c>
      <c r="D124" s="208" t="s">
        <v>27</v>
      </c>
      <c r="E124" s="252" t="s">
        <v>5171</v>
      </c>
      <c r="F124" s="208" t="s">
        <v>29</v>
      </c>
      <c r="G124" s="208" t="s">
        <v>30</v>
      </c>
      <c r="H124" t="s">
        <v>5149</v>
      </c>
      <c r="I124" s="260">
        <v>38096000</v>
      </c>
      <c r="J124" s="260">
        <v>0</v>
      </c>
      <c r="K124" s="260">
        <v>0</v>
      </c>
      <c r="L124" s="260">
        <v>0</v>
      </c>
      <c r="M124" s="133">
        <v>63551740</v>
      </c>
      <c r="N124" s="173" t="s">
        <v>5172</v>
      </c>
      <c r="O124" t="s">
        <v>5173</v>
      </c>
      <c r="P124" s="241">
        <v>44589</v>
      </c>
      <c r="Q124" s="241">
        <v>44589</v>
      </c>
      <c r="R124" t="s">
        <v>5174</v>
      </c>
      <c r="S124" s="260">
        <v>0</v>
      </c>
      <c r="T124" s="34">
        <v>38096000</v>
      </c>
      <c r="U124" s="133">
        <v>85466528</v>
      </c>
      <c r="V124" t="s">
        <v>5175</v>
      </c>
      <c r="W124" s="1"/>
    </row>
    <row r="125" spans="1:23" ht="15.6" hidden="1">
      <c r="A125">
        <v>891780111</v>
      </c>
      <c r="B125" t="s">
        <v>25</v>
      </c>
      <c r="C125" t="s">
        <v>72</v>
      </c>
      <c r="D125" s="208" t="s">
        <v>27</v>
      </c>
      <c r="E125" s="252" t="s">
        <v>5176</v>
      </c>
      <c r="F125" s="208" t="s">
        <v>29</v>
      </c>
      <c r="G125" s="208" t="s">
        <v>30</v>
      </c>
      <c r="H125" t="s">
        <v>5149</v>
      </c>
      <c r="I125" s="260">
        <v>20437261</v>
      </c>
      <c r="J125" s="260">
        <v>0</v>
      </c>
      <c r="K125" s="260">
        <v>0</v>
      </c>
      <c r="L125" s="260">
        <v>0</v>
      </c>
      <c r="M125" s="133">
        <v>901357528</v>
      </c>
      <c r="N125" s="255" t="s">
        <v>5177</v>
      </c>
      <c r="O125" t="s">
        <v>5178</v>
      </c>
      <c r="P125" s="241">
        <v>44589</v>
      </c>
      <c r="Q125" t="s">
        <v>4965</v>
      </c>
      <c r="R125" t="s">
        <v>5399</v>
      </c>
      <c r="S125" s="260">
        <v>20437261</v>
      </c>
      <c r="T125" s="34">
        <v>0</v>
      </c>
      <c r="U125" s="133">
        <v>19616595</v>
      </c>
      <c r="V125" s="54" t="s">
        <v>5179</v>
      </c>
      <c r="W125" s="1"/>
    </row>
    <row r="126" spans="1:23" ht="15.6" hidden="1">
      <c r="A126">
        <v>891780111</v>
      </c>
      <c r="B126" t="s">
        <v>25</v>
      </c>
      <c r="C126" t="s">
        <v>72</v>
      </c>
      <c r="D126" s="208" t="s">
        <v>27</v>
      </c>
      <c r="E126" s="240" t="s">
        <v>5180</v>
      </c>
      <c r="F126" s="208" t="s">
        <v>29</v>
      </c>
      <c r="G126" s="208" t="s">
        <v>30</v>
      </c>
      <c r="H126" t="s">
        <v>5149</v>
      </c>
      <c r="I126" s="261">
        <v>155598034</v>
      </c>
      <c r="J126" s="260">
        <v>0</v>
      </c>
      <c r="K126" s="260">
        <v>0</v>
      </c>
      <c r="L126" s="260">
        <v>0</v>
      </c>
      <c r="M126" s="133">
        <v>800014574</v>
      </c>
      <c r="N126" s="254" t="s">
        <v>5181</v>
      </c>
      <c r="O126" t="s">
        <v>5182</v>
      </c>
      <c r="P126" s="241">
        <v>44589</v>
      </c>
      <c r="Q126" t="s">
        <v>5363</v>
      </c>
      <c r="R126" t="s">
        <v>5400</v>
      </c>
      <c r="S126" s="261">
        <v>77799017</v>
      </c>
      <c r="T126" s="34">
        <v>77799017</v>
      </c>
      <c r="U126" s="242">
        <v>85450055</v>
      </c>
      <c r="V126" s="208" t="s">
        <v>5183</v>
      </c>
      <c r="W126" s="1"/>
    </row>
    <row r="127" spans="1:23" ht="15.6">
      <c r="A127">
        <v>891780111</v>
      </c>
      <c r="B127" t="s">
        <v>25</v>
      </c>
      <c r="C127" t="s">
        <v>4826</v>
      </c>
      <c r="D127" s="208" t="s">
        <v>27</v>
      </c>
      <c r="E127" s="252" t="s">
        <v>5907</v>
      </c>
      <c r="F127" s="208" t="s">
        <v>29</v>
      </c>
      <c r="G127" s="208" t="s">
        <v>30</v>
      </c>
      <c r="H127" t="s">
        <v>5149</v>
      </c>
      <c r="I127" s="261">
        <v>4900000</v>
      </c>
      <c r="J127" s="260">
        <v>0</v>
      </c>
      <c r="K127" s="260">
        <v>0</v>
      </c>
      <c r="L127" s="260">
        <v>0</v>
      </c>
      <c r="M127" s="133">
        <v>49758019</v>
      </c>
      <c r="N127" s="172" t="s">
        <v>4619</v>
      </c>
      <c r="O127" t="s">
        <v>5184</v>
      </c>
      <c r="P127" s="241">
        <v>44589</v>
      </c>
      <c r="Q127" s="241" t="s">
        <v>5299</v>
      </c>
      <c r="R127" s="241" t="s">
        <v>5299</v>
      </c>
      <c r="S127" s="260">
        <v>0</v>
      </c>
      <c r="T127" s="34">
        <v>4900000</v>
      </c>
      <c r="U127" s="133">
        <v>57461757</v>
      </c>
      <c r="V127" s="256" t="s">
        <v>5185</v>
      </c>
      <c r="W127" s="1"/>
    </row>
    <row r="128" spans="1:23" ht="15.6" hidden="1">
      <c r="A128">
        <v>891780111</v>
      </c>
      <c r="B128" t="s">
        <v>25</v>
      </c>
      <c r="C128" t="s">
        <v>72</v>
      </c>
      <c r="D128" s="208" t="s">
        <v>27</v>
      </c>
      <c r="E128" s="252" t="s">
        <v>5186</v>
      </c>
      <c r="F128" s="208" t="s">
        <v>29</v>
      </c>
      <c r="G128" s="208" t="s">
        <v>30</v>
      </c>
      <c r="H128" t="s">
        <v>5149</v>
      </c>
      <c r="I128" s="261">
        <v>244979350</v>
      </c>
      <c r="J128" s="260">
        <v>0</v>
      </c>
      <c r="K128" s="260">
        <v>0</v>
      </c>
      <c r="L128" s="260">
        <v>0</v>
      </c>
      <c r="M128" s="133">
        <v>901024882</v>
      </c>
      <c r="N128" s="167" t="s">
        <v>5187</v>
      </c>
      <c r="O128" t="s">
        <v>5188</v>
      </c>
      <c r="P128" s="241">
        <v>44589</v>
      </c>
      <c r="Q128" t="s">
        <v>5401</v>
      </c>
      <c r="R128" t="s">
        <v>5215</v>
      </c>
      <c r="S128" s="261">
        <v>244979350</v>
      </c>
      <c r="T128" s="34">
        <v>0</v>
      </c>
      <c r="U128" s="133">
        <v>85465146</v>
      </c>
      <c r="V128" t="s">
        <v>851</v>
      </c>
      <c r="W128" s="1"/>
    </row>
    <row r="129" spans="1:23" ht="15.6" hidden="1">
      <c r="A129">
        <v>891780111</v>
      </c>
      <c r="B129" t="s">
        <v>25</v>
      </c>
      <c r="C129" t="s">
        <v>72</v>
      </c>
      <c r="D129" s="208" t="s">
        <v>27</v>
      </c>
      <c r="E129" s="252" t="s">
        <v>5189</v>
      </c>
      <c r="F129" s="208" t="s">
        <v>29</v>
      </c>
      <c r="G129" s="208" t="s">
        <v>30</v>
      </c>
      <c r="H129" t="s">
        <v>5149</v>
      </c>
      <c r="I129" s="260">
        <v>10000000</v>
      </c>
      <c r="J129" s="260">
        <v>0</v>
      </c>
      <c r="K129" s="260">
        <v>0</v>
      </c>
      <c r="L129" s="260">
        <v>0</v>
      </c>
      <c r="M129" s="133">
        <v>800031358</v>
      </c>
      <c r="N129" s="253" t="s">
        <v>5190</v>
      </c>
      <c r="O129" t="s">
        <v>5191</v>
      </c>
      <c r="P129" s="241">
        <v>44589</v>
      </c>
      <c r="Q129" t="s">
        <v>4912</v>
      </c>
      <c r="R129" t="s">
        <v>5356</v>
      </c>
      <c r="S129" s="260">
        <v>9999999.5899999999</v>
      </c>
      <c r="T129" s="34">
        <v>0.41000000014901161</v>
      </c>
      <c r="U129" s="242">
        <v>85459497</v>
      </c>
      <c r="V129" s="208" t="s">
        <v>840</v>
      </c>
      <c r="W129" s="1"/>
    </row>
    <row r="130" spans="1:23" ht="15.6" hidden="1">
      <c r="A130">
        <v>891780111</v>
      </c>
      <c r="B130" t="s">
        <v>25</v>
      </c>
      <c r="C130" t="s">
        <v>72</v>
      </c>
      <c r="D130" s="208" t="s">
        <v>27</v>
      </c>
      <c r="E130" s="244" t="s">
        <v>5192</v>
      </c>
      <c r="F130" s="208" t="s">
        <v>29</v>
      </c>
      <c r="G130" s="208" t="s">
        <v>30</v>
      </c>
      <c r="H130" t="s">
        <v>5149</v>
      </c>
      <c r="I130" s="261">
        <v>187481406</v>
      </c>
      <c r="J130" s="260">
        <v>0</v>
      </c>
      <c r="K130" s="260">
        <v>0</v>
      </c>
      <c r="L130" s="260">
        <v>0</v>
      </c>
      <c r="M130" s="133">
        <v>901051111</v>
      </c>
      <c r="N130" s="257" t="s">
        <v>5153</v>
      </c>
      <c r="O130" t="s">
        <v>5193</v>
      </c>
      <c r="P130" s="241">
        <v>44589</v>
      </c>
      <c r="Q130" t="s">
        <v>5402</v>
      </c>
      <c r="R130" t="s">
        <v>5403</v>
      </c>
      <c r="S130" s="261">
        <v>93740703</v>
      </c>
      <c r="T130" s="34">
        <v>93740703</v>
      </c>
      <c r="U130" s="242">
        <v>85473390</v>
      </c>
      <c r="V130" s="208" t="s">
        <v>871</v>
      </c>
      <c r="W130" s="1"/>
    </row>
    <row r="131" spans="1:23" ht="15.6">
      <c r="A131">
        <v>891780111</v>
      </c>
      <c r="B131" t="s">
        <v>25</v>
      </c>
      <c r="C131" t="s">
        <v>72</v>
      </c>
      <c r="D131" s="208" t="s">
        <v>27</v>
      </c>
      <c r="E131" s="252" t="s">
        <v>5194</v>
      </c>
      <c r="F131" s="208" t="s">
        <v>29</v>
      </c>
      <c r="G131" s="208" t="s">
        <v>30</v>
      </c>
      <c r="H131" t="s">
        <v>5149</v>
      </c>
      <c r="I131" s="261">
        <v>39988760</v>
      </c>
      <c r="J131" s="260">
        <v>0</v>
      </c>
      <c r="K131" s="260">
        <v>0</v>
      </c>
      <c r="L131" s="260">
        <v>0</v>
      </c>
      <c r="M131" s="133">
        <v>900763287</v>
      </c>
      <c r="N131" s="253" t="s">
        <v>5160</v>
      </c>
      <c r="O131" t="s">
        <v>5195</v>
      </c>
      <c r="P131" s="241">
        <v>44589</v>
      </c>
      <c r="Q131" s="241">
        <v>44589</v>
      </c>
      <c r="R131" t="s">
        <v>5174</v>
      </c>
      <c r="S131" s="261">
        <v>39988760</v>
      </c>
      <c r="T131" s="34">
        <v>0</v>
      </c>
      <c r="U131" s="133">
        <v>1082868728</v>
      </c>
      <c r="V131" t="s">
        <v>3442</v>
      </c>
      <c r="W131" s="1"/>
    </row>
    <row r="132" spans="1:23" ht="15.6">
      <c r="A132">
        <v>891780111</v>
      </c>
      <c r="B132" t="s">
        <v>25</v>
      </c>
      <c r="C132" t="s">
        <v>4826</v>
      </c>
      <c r="D132" s="208" t="s">
        <v>27</v>
      </c>
      <c r="E132" s="252" t="s">
        <v>5196</v>
      </c>
      <c r="F132" s="208" t="s">
        <v>29</v>
      </c>
      <c r="G132" s="208" t="s">
        <v>30</v>
      </c>
      <c r="H132" t="s">
        <v>5149</v>
      </c>
      <c r="I132" s="261">
        <v>39984000</v>
      </c>
      <c r="J132" s="260">
        <v>0</v>
      </c>
      <c r="K132" s="260">
        <v>0</v>
      </c>
      <c r="L132" s="260">
        <v>0</v>
      </c>
      <c r="M132" s="133">
        <v>830089928</v>
      </c>
      <c r="N132" s="246" t="s">
        <v>5197</v>
      </c>
      <c r="O132" t="s">
        <v>5198</v>
      </c>
      <c r="P132" s="241">
        <v>44589</v>
      </c>
      <c r="Q132" s="241">
        <v>44589</v>
      </c>
      <c r="R132" t="s">
        <v>5199</v>
      </c>
      <c r="S132" s="260">
        <v>0</v>
      </c>
      <c r="T132" s="34">
        <v>39984000</v>
      </c>
      <c r="U132" s="133">
        <v>7633815</v>
      </c>
      <c r="V132" t="s">
        <v>5200</v>
      </c>
      <c r="W132" s="1"/>
    </row>
    <row r="133" spans="1:23" ht="15.6" hidden="1">
      <c r="A133">
        <v>891780111</v>
      </c>
      <c r="B133" t="s">
        <v>25</v>
      </c>
      <c r="C133" t="s">
        <v>4826</v>
      </c>
      <c r="D133" s="208" t="s">
        <v>27</v>
      </c>
      <c r="E133" s="252" t="s">
        <v>5201</v>
      </c>
      <c r="F133" s="208" t="s">
        <v>29</v>
      </c>
      <c r="G133" s="208" t="s">
        <v>30</v>
      </c>
      <c r="H133" t="s">
        <v>5149</v>
      </c>
      <c r="I133" s="261">
        <v>20966127</v>
      </c>
      <c r="J133" s="260">
        <v>0</v>
      </c>
      <c r="K133" s="260">
        <v>0</v>
      </c>
      <c r="L133" s="260">
        <v>0</v>
      </c>
      <c r="M133" s="133">
        <v>802005634</v>
      </c>
      <c r="N133" s="253" t="s">
        <v>5202</v>
      </c>
      <c r="O133" t="s">
        <v>5203</v>
      </c>
      <c r="P133" s="241">
        <v>44589</v>
      </c>
      <c r="Q133" t="s">
        <v>4912</v>
      </c>
      <c r="R133" t="s">
        <v>5360</v>
      </c>
      <c r="S133" s="260">
        <v>0</v>
      </c>
      <c r="T133" s="34">
        <v>20966127</v>
      </c>
      <c r="U133" s="242">
        <v>72221403</v>
      </c>
      <c r="V133" t="s">
        <v>4949</v>
      </c>
      <c r="W133" s="1"/>
    </row>
    <row r="134" spans="1:23" ht="15.6" hidden="1">
      <c r="A134">
        <v>891780111</v>
      </c>
      <c r="B134" t="s">
        <v>25</v>
      </c>
      <c r="C134" t="s">
        <v>4826</v>
      </c>
      <c r="D134" s="208" t="s">
        <v>27</v>
      </c>
      <c r="E134" s="252" t="s">
        <v>5204</v>
      </c>
      <c r="F134" s="208" t="s">
        <v>29</v>
      </c>
      <c r="G134" s="208" t="s">
        <v>30</v>
      </c>
      <c r="H134" t="s">
        <v>5149</v>
      </c>
      <c r="I134" s="261">
        <v>2975000</v>
      </c>
      <c r="J134" s="260">
        <v>0</v>
      </c>
      <c r="K134" s="260">
        <v>0</v>
      </c>
      <c r="L134" s="260">
        <v>0</v>
      </c>
      <c r="M134" s="133">
        <v>1082881269</v>
      </c>
      <c r="N134" s="253" t="s">
        <v>973</v>
      </c>
      <c r="O134" t="s">
        <v>5205</v>
      </c>
      <c r="P134" s="241">
        <v>44589</v>
      </c>
      <c r="Q134" t="s">
        <v>5404</v>
      </c>
      <c r="R134" t="s">
        <v>5356</v>
      </c>
      <c r="S134" s="260">
        <v>0</v>
      </c>
      <c r="T134" s="34">
        <v>2975000</v>
      </c>
      <c r="U134" s="133">
        <v>36665858</v>
      </c>
      <c r="V134" t="s">
        <v>4870</v>
      </c>
      <c r="W134" s="1"/>
    </row>
    <row r="135" spans="1:23" ht="15.6" hidden="1">
      <c r="A135">
        <v>891780111</v>
      </c>
      <c r="B135" t="s">
        <v>25</v>
      </c>
      <c r="C135" t="s">
        <v>4826</v>
      </c>
      <c r="D135" s="208" t="s">
        <v>27</v>
      </c>
      <c r="E135" s="252" t="s">
        <v>5206</v>
      </c>
      <c r="F135" s="208" t="s">
        <v>29</v>
      </c>
      <c r="G135" s="208" t="s">
        <v>30</v>
      </c>
      <c r="H135" t="s">
        <v>5149</v>
      </c>
      <c r="I135" s="261">
        <v>8412000</v>
      </c>
      <c r="J135" s="260">
        <v>0</v>
      </c>
      <c r="K135" s="260">
        <v>0</v>
      </c>
      <c r="L135" s="260">
        <v>0</v>
      </c>
      <c r="M135" s="133">
        <v>900195318</v>
      </c>
      <c r="N135" s="257" t="s">
        <v>5207</v>
      </c>
      <c r="O135" t="s">
        <v>5208</v>
      </c>
      <c r="P135" s="241">
        <v>44589</v>
      </c>
      <c r="Q135" t="s">
        <v>4912</v>
      </c>
      <c r="R135" t="s">
        <v>5369</v>
      </c>
      <c r="S135" s="260">
        <v>0</v>
      </c>
      <c r="T135" s="34">
        <v>8412000</v>
      </c>
      <c r="U135" s="242">
        <v>85473390</v>
      </c>
      <c r="V135" s="208" t="s">
        <v>871</v>
      </c>
      <c r="W135" s="1"/>
    </row>
    <row r="136" spans="1:23" ht="15.6">
      <c r="A136">
        <v>891780111</v>
      </c>
      <c r="B136" t="s">
        <v>25</v>
      </c>
      <c r="C136" t="s">
        <v>4826</v>
      </c>
      <c r="D136" s="208" t="s">
        <v>27</v>
      </c>
      <c r="E136" s="252" t="s">
        <v>5209</v>
      </c>
      <c r="F136" s="208" t="s">
        <v>29</v>
      </c>
      <c r="G136" s="208" t="s">
        <v>30</v>
      </c>
      <c r="H136" t="s">
        <v>5149</v>
      </c>
      <c r="I136" s="261">
        <v>57154000</v>
      </c>
      <c r="J136" s="260">
        <v>0</v>
      </c>
      <c r="K136" s="260">
        <v>0</v>
      </c>
      <c r="L136" s="260">
        <v>0</v>
      </c>
      <c r="M136" s="133">
        <v>901051111</v>
      </c>
      <c r="N136" s="253" t="s">
        <v>5210</v>
      </c>
      <c r="O136" t="s">
        <v>5211</v>
      </c>
      <c r="P136" s="241">
        <v>44589</v>
      </c>
      <c r="Q136" s="241">
        <v>44589</v>
      </c>
      <c r="R136" t="s">
        <v>5162</v>
      </c>
      <c r="S136" s="261">
        <v>57154000</v>
      </c>
      <c r="T136" s="34">
        <v>0</v>
      </c>
      <c r="U136" s="133">
        <v>85465146</v>
      </c>
      <c r="V136" t="s">
        <v>851</v>
      </c>
      <c r="W136" s="1"/>
    </row>
    <row r="137" spans="1:23" ht="15.6">
      <c r="A137">
        <v>891780111</v>
      </c>
      <c r="B137" t="s">
        <v>25</v>
      </c>
      <c r="C137" t="s">
        <v>72</v>
      </c>
      <c r="D137" s="208" t="s">
        <v>27</v>
      </c>
      <c r="E137" s="252" t="s">
        <v>5212</v>
      </c>
      <c r="F137" s="208" t="s">
        <v>29</v>
      </c>
      <c r="G137" s="208" t="s">
        <v>30</v>
      </c>
      <c r="H137" t="s">
        <v>5149</v>
      </c>
      <c r="I137" s="260">
        <v>7705250</v>
      </c>
      <c r="J137" s="260">
        <v>0</v>
      </c>
      <c r="K137" s="260">
        <v>0</v>
      </c>
      <c r="L137" s="260">
        <v>0</v>
      </c>
      <c r="M137" s="133">
        <v>900929189</v>
      </c>
      <c r="N137" s="208" t="s">
        <v>5213</v>
      </c>
      <c r="O137" t="s">
        <v>5214</v>
      </c>
      <c r="P137" s="241">
        <v>44589</v>
      </c>
      <c r="Q137" s="241">
        <v>44589</v>
      </c>
      <c r="R137" t="s">
        <v>5215</v>
      </c>
      <c r="S137" s="260">
        <v>0</v>
      </c>
      <c r="T137" s="34">
        <v>7705250</v>
      </c>
      <c r="U137" s="133">
        <v>26668285</v>
      </c>
      <c r="V137" t="s">
        <v>3773</v>
      </c>
      <c r="W137" s="1"/>
    </row>
    <row r="138" spans="1:23" ht="15.6" hidden="1">
      <c r="A138">
        <v>891780111</v>
      </c>
      <c r="B138" t="s">
        <v>25</v>
      </c>
      <c r="C138" t="s">
        <v>4826</v>
      </c>
      <c r="D138" s="208" t="s">
        <v>27</v>
      </c>
      <c r="E138" s="252" t="s">
        <v>5216</v>
      </c>
      <c r="F138" s="208" t="s">
        <v>29</v>
      </c>
      <c r="G138" s="208" t="s">
        <v>30</v>
      </c>
      <c r="H138" t="s">
        <v>5149</v>
      </c>
      <c r="I138" s="79">
        <v>29680000</v>
      </c>
      <c r="J138" s="260">
        <v>0</v>
      </c>
      <c r="K138" s="260">
        <v>0</v>
      </c>
      <c r="L138" s="260">
        <v>0</v>
      </c>
      <c r="M138" s="133">
        <v>79415098</v>
      </c>
      <c r="N138" s="208" t="s">
        <v>5217</v>
      </c>
      <c r="O138" t="s">
        <v>5218</v>
      </c>
      <c r="P138" s="241">
        <v>44589</v>
      </c>
      <c r="Q138" s="241" t="s">
        <v>5398</v>
      </c>
      <c r="R138" t="s">
        <v>5908</v>
      </c>
      <c r="S138" s="260">
        <v>0</v>
      </c>
      <c r="T138" s="34">
        <v>29680000</v>
      </c>
      <c r="U138" s="133">
        <v>36665858</v>
      </c>
      <c r="V138" t="s">
        <v>4870</v>
      </c>
      <c r="W138" s="1"/>
    </row>
    <row r="139" spans="1:23" ht="15.6" hidden="1">
      <c r="A139">
        <v>891780111</v>
      </c>
      <c r="B139" t="s">
        <v>25</v>
      </c>
      <c r="C139" t="s">
        <v>4826</v>
      </c>
      <c r="D139" s="208" t="s">
        <v>27</v>
      </c>
      <c r="E139" s="252" t="s">
        <v>5219</v>
      </c>
      <c r="F139" s="208" t="s">
        <v>29</v>
      </c>
      <c r="G139" s="208" t="s">
        <v>30</v>
      </c>
      <c r="H139" t="s">
        <v>5149</v>
      </c>
      <c r="I139" s="215">
        <v>17116960</v>
      </c>
      <c r="J139" s="260">
        <v>0</v>
      </c>
      <c r="K139" s="260">
        <v>0</v>
      </c>
      <c r="L139" s="260">
        <v>0</v>
      </c>
      <c r="M139" s="133">
        <v>900525029</v>
      </c>
      <c r="N139" s="253" t="s">
        <v>5220</v>
      </c>
      <c r="O139" t="s">
        <v>5221</v>
      </c>
      <c r="P139" s="241">
        <v>44589</v>
      </c>
      <c r="Q139" s="241" t="s">
        <v>5199</v>
      </c>
      <c r="R139" t="s">
        <v>5158</v>
      </c>
      <c r="S139" s="260">
        <v>0</v>
      </c>
      <c r="T139" s="34">
        <v>17116960</v>
      </c>
      <c r="U139" s="242">
        <v>85459497</v>
      </c>
      <c r="V139" s="208" t="s">
        <v>840</v>
      </c>
      <c r="W139" s="1"/>
    </row>
    <row r="140" spans="1:23" ht="15.6">
      <c r="A140">
        <v>891780111</v>
      </c>
      <c r="B140" t="s">
        <v>25</v>
      </c>
      <c r="C140" t="s">
        <v>4826</v>
      </c>
      <c r="D140" s="208" t="s">
        <v>27</v>
      </c>
      <c r="E140" s="244" t="s">
        <v>5222</v>
      </c>
      <c r="F140" s="208" t="s">
        <v>29</v>
      </c>
      <c r="G140" s="208" t="s">
        <v>30</v>
      </c>
      <c r="H140" t="s">
        <v>5223</v>
      </c>
      <c r="I140" s="261">
        <v>50000000</v>
      </c>
      <c r="J140" s="260">
        <v>0</v>
      </c>
      <c r="K140" s="260">
        <v>0</v>
      </c>
      <c r="L140" s="260">
        <v>0</v>
      </c>
      <c r="M140" s="133">
        <v>819006702</v>
      </c>
      <c r="N140" t="s">
        <v>90</v>
      </c>
      <c r="O140" t="s">
        <v>5224</v>
      </c>
      <c r="P140" s="241">
        <v>44579</v>
      </c>
      <c r="Q140" s="241">
        <v>44579</v>
      </c>
      <c r="R140" t="s">
        <v>92</v>
      </c>
      <c r="S140" s="261">
        <v>33448229</v>
      </c>
      <c r="T140" s="34">
        <v>16551771</v>
      </c>
      <c r="U140" s="133">
        <v>57461757</v>
      </c>
      <c r="V140" s="256" t="s">
        <v>5185</v>
      </c>
      <c r="W140" s="1"/>
    </row>
    <row r="141" spans="1:23" ht="15.6" hidden="1">
      <c r="A141">
        <v>891780111</v>
      </c>
      <c r="B141" t="s">
        <v>25</v>
      </c>
      <c r="C141" t="s">
        <v>4826</v>
      </c>
      <c r="D141" s="208" t="s">
        <v>27</v>
      </c>
      <c r="E141" s="244" t="s">
        <v>5225</v>
      </c>
      <c r="F141" s="208" t="s">
        <v>29</v>
      </c>
      <c r="G141" s="208" t="s">
        <v>30</v>
      </c>
      <c r="H141" t="s">
        <v>5223</v>
      </c>
      <c r="I141" s="261">
        <v>230000000</v>
      </c>
      <c r="J141" s="260">
        <v>0</v>
      </c>
      <c r="K141" s="260">
        <v>0</v>
      </c>
      <c r="L141" s="260">
        <v>0</v>
      </c>
      <c r="M141" s="133">
        <v>830095213</v>
      </c>
      <c r="N141" t="s">
        <v>5226</v>
      </c>
      <c r="O141" t="s">
        <v>5227</v>
      </c>
      <c r="P141" s="241">
        <v>44580</v>
      </c>
      <c r="Q141" t="s">
        <v>4912</v>
      </c>
      <c r="R141" t="s">
        <v>92</v>
      </c>
      <c r="S141" s="261">
        <v>14951563.620000001</v>
      </c>
      <c r="T141" s="34">
        <v>215048436.38</v>
      </c>
      <c r="U141" s="242">
        <v>85459497</v>
      </c>
      <c r="V141" t="s">
        <v>840</v>
      </c>
      <c r="W141" s="1"/>
    </row>
    <row r="142" spans="1:23" ht="15.6">
      <c r="A142">
        <v>891780111</v>
      </c>
      <c r="B142" t="s">
        <v>25</v>
      </c>
      <c r="C142" t="s">
        <v>4826</v>
      </c>
      <c r="D142" s="208" t="s">
        <v>27</v>
      </c>
      <c r="E142" s="244" t="s">
        <v>5228</v>
      </c>
      <c r="F142" s="208" t="s">
        <v>29</v>
      </c>
      <c r="G142" s="208" t="s">
        <v>30</v>
      </c>
      <c r="H142" t="s">
        <v>5223</v>
      </c>
      <c r="I142" s="260">
        <v>170000000</v>
      </c>
      <c r="J142" s="260">
        <v>0</v>
      </c>
      <c r="K142" s="260">
        <v>0</v>
      </c>
      <c r="L142" s="260">
        <v>0</v>
      </c>
      <c r="M142" s="250">
        <v>901039840</v>
      </c>
      <c r="N142" s="258" t="s">
        <v>5229</v>
      </c>
      <c r="O142" t="s">
        <v>5230</v>
      </c>
      <c r="P142" s="241">
        <v>44581</v>
      </c>
      <c r="Q142" s="241">
        <v>44587</v>
      </c>
      <c r="R142" t="s">
        <v>627</v>
      </c>
      <c r="S142" s="260">
        <v>141732570</v>
      </c>
      <c r="T142" s="34">
        <v>28267430</v>
      </c>
      <c r="U142" s="133">
        <v>85465146</v>
      </c>
      <c r="V142" t="s">
        <v>851</v>
      </c>
      <c r="W142" s="1"/>
    </row>
    <row r="143" spans="1:23" ht="15.6">
      <c r="A143">
        <v>891780111</v>
      </c>
      <c r="B143" t="s">
        <v>25</v>
      </c>
      <c r="C143" t="s">
        <v>4826</v>
      </c>
      <c r="D143" s="208" t="s">
        <v>27</v>
      </c>
      <c r="E143" s="240" t="s">
        <v>5231</v>
      </c>
      <c r="F143" s="208" t="s">
        <v>29</v>
      </c>
      <c r="G143" s="208" t="s">
        <v>30</v>
      </c>
      <c r="H143" t="s">
        <v>5223</v>
      </c>
      <c r="I143" s="261">
        <v>140000000</v>
      </c>
      <c r="J143" s="260">
        <v>0</v>
      </c>
      <c r="K143" s="260">
        <v>0</v>
      </c>
      <c r="L143" s="260">
        <v>0</v>
      </c>
      <c r="M143" s="133">
        <v>9003319657</v>
      </c>
      <c r="N143" t="s">
        <v>5232</v>
      </c>
      <c r="O143" t="s">
        <v>5233</v>
      </c>
      <c r="P143" s="241">
        <v>44581</v>
      </c>
      <c r="Q143" s="241">
        <v>44582</v>
      </c>
      <c r="R143" t="s">
        <v>92</v>
      </c>
      <c r="S143" s="261">
        <v>73973319</v>
      </c>
      <c r="T143" s="34">
        <v>66026681</v>
      </c>
      <c r="U143" s="242">
        <v>85459497</v>
      </c>
      <c r="V143" t="s">
        <v>840</v>
      </c>
      <c r="W143" s="1"/>
    </row>
    <row r="144" spans="1:23" ht="15.6" hidden="1">
      <c r="A144">
        <v>891780111</v>
      </c>
      <c r="B144" t="s">
        <v>25</v>
      </c>
      <c r="C144" t="s">
        <v>4826</v>
      </c>
      <c r="D144" s="208" t="s">
        <v>27</v>
      </c>
      <c r="E144" s="240" t="s">
        <v>5234</v>
      </c>
      <c r="F144" s="208" t="s">
        <v>29</v>
      </c>
      <c r="G144" s="208" t="s">
        <v>30</v>
      </c>
      <c r="H144" t="s">
        <v>5223</v>
      </c>
      <c r="I144" s="261">
        <v>40000000</v>
      </c>
      <c r="J144" s="260">
        <v>0</v>
      </c>
      <c r="K144" s="260">
        <v>0</v>
      </c>
      <c r="L144" s="260">
        <v>0</v>
      </c>
      <c r="M144" s="133">
        <v>891700742</v>
      </c>
      <c r="N144" s="172" t="s">
        <v>5235</v>
      </c>
      <c r="O144" t="s">
        <v>5236</v>
      </c>
      <c r="P144" s="241">
        <v>44586</v>
      </c>
      <c r="Q144" t="s">
        <v>4912</v>
      </c>
      <c r="R144" t="s">
        <v>92</v>
      </c>
      <c r="S144" s="260">
        <v>0</v>
      </c>
      <c r="T144" s="34">
        <v>40000000</v>
      </c>
      <c r="U144" s="133">
        <v>36665858</v>
      </c>
      <c r="V144" t="s">
        <v>4870</v>
      </c>
      <c r="W144" s="1"/>
    </row>
    <row r="145" spans="1:23" ht="15.6" hidden="1">
      <c r="A145">
        <v>891780111</v>
      </c>
      <c r="B145" t="s">
        <v>25</v>
      </c>
      <c r="C145" t="s">
        <v>4826</v>
      </c>
      <c r="D145" s="208" t="s">
        <v>27</v>
      </c>
      <c r="E145" s="240" t="s">
        <v>5237</v>
      </c>
      <c r="F145" s="208" t="s">
        <v>29</v>
      </c>
      <c r="G145" s="208" t="s">
        <v>30</v>
      </c>
      <c r="H145" t="s">
        <v>5223</v>
      </c>
      <c r="I145" s="261">
        <v>60000000</v>
      </c>
      <c r="J145" s="260">
        <v>0</v>
      </c>
      <c r="K145" s="260">
        <v>0</v>
      </c>
      <c r="L145" s="260">
        <v>0</v>
      </c>
      <c r="M145" s="133">
        <v>901283655</v>
      </c>
      <c r="N145" t="s">
        <v>5238</v>
      </c>
      <c r="O145" t="s">
        <v>5239</v>
      </c>
      <c r="P145" s="241">
        <v>44586</v>
      </c>
      <c r="Q145" t="s">
        <v>5401</v>
      </c>
      <c r="R145" t="s">
        <v>92</v>
      </c>
      <c r="S145" s="261">
        <v>22012643</v>
      </c>
      <c r="T145" s="34">
        <v>37987357</v>
      </c>
      <c r="U145" s="133">
        <v>36665858</v>
      </c>
      <c r="V145" t="s">
        <v>4870</v>
      </c>
      <c r="W145" s="1"/>
    </row>
    <row r="146" spans="1:23" ht="15.6" hidden="1">
      <c r="A146">
        <v>891780111</v>
      </c>
      <c r="B146" t="s">
        <v>25</v>
      </c>
      <c r="C146" t="s">
        <v>4826</v>
      </c>
      <c r="D146" s="208" t="s">
        <v>27</v>
      </c>
      <c r="E146" s="240" t="s">
        <v>5240</v>
      </c>
      <c r="F146" s="208" t="s">
        <v>29</v>
      </c>
      <c r="G146" s="208" t="s">
        <v>30</v>
      </c>
      <c r="H146" t="s">
        <v>5223</v>
      </c>
      <c r="I146" s="261">
        <v>30000000</v>
      </c>
      <c r="J146" s="260">
        <v>0</v>
      </c>
      <c r="K146" s="260">
        <v>0</v>
      </c>
      <c r="L146" s="260">
        <v>0</v>
      </c>
      <c r="M146" s="133">
        <v>900414638</v>
      </c>
      <c r="N146" t="s">
        <v>5241</v>
      </c>
      <c r="O146" t="s">
        <v>5242</v>
      </c>
      <c r="P146" s="241">
        <v>44586</v>
      </c>
      <c r="Q146" t="s">
        <v>5363</v>
      </c>
      <c r="R146" t="s">
        <v>92</v>
      </c>
      <c r="S146" s="261">
        <v>3262577</v>
      </c>
      <c r="T146" s="34">
        <v>26737423</v>
      </c>
      <c r="U146" s="133">
        <v>36665858</v>
      </c>
      <c r="V146" t="s">
        <v>4870</v>
      </c>
      <c r="W146" s="1"/>
    </row>
    <row r="147" spans="1:23" ht="15.6" hidden="1">
      <c r="A147">
        <v>891780111</v>
      </c>
      <c r="B147" t="s">
        <v>25</v>
      </c>
      <c r="C147" t="s">
        <v>4826</v>
      </c>
      <c r="D147" s="208" t="s">
        <v>27</v>
      </c>
      <c r="E147" s="240" t="s">
        <v>5243</v>
      </c>
      <c r="F147" s="208" t="s">
        <v>29</v>
      </c>
      <c r="G147" s="208" t="s">
        <v>30</v>
      </c>
      <c r="H147" t="s">
        <v>5223</v>
      </c>
      <c r="I147" s="261">
        <v>43445673</v>
      </c>
      <c r="J147" s="260">
        <v>0</v>
      </c>
      <c r="K147" s="260">
        <v>0</v>
      </c>
      <c r="L147" s="260">
        <v>0</v>
      </c>
      <c r="M147" s="133">
        <v>890115230</v>
      </c>
      <c r="N147" t="s">
        <v>5244</v>
      </c>
      <c r="O147" t="s">
        <v>5245</v>
      </c>
      <c r="P147" s="241">
        <v>44588</v>
      </c>
      <c r="Q147" t="s">
        <v>4912</v>
      </c>
      <c r="R147" t="s">
        <v>5405</v>
      </c>
      <c r="S147" s="260">
        <v>0</v>
      </c>
      <c r="T147" s="34">
        <v>43445673</v>
      </c>
      <c r="U147" s="242">
        <v>85473390</v>
      </c>
      <c r="V147" s="208" t="s">
        <v>871</v>
      </c>
      <c r="W147" s="1"/>
    </row>
    <row r="148" spans="1:23" ht="15.6" hidden="1">
      <c r="A148">
        <v>891780111</v>
      </c>
      <c r="B148" t="s">
        <v>25</v>
      </c>
      <c r="C148" t="s">
        <v>4826</v>
      </c>
      <c r="D148" s="208" t="s">
        <v>27</v>
      </c>
      <c r="E148" s="240" t="s">
        <v>5246</v>
      </c>
      <c r="F148" s="208" t="s">
        <v>29</v>
      </c>
      <c r="G148" s="208" t="s">
        <v>30</v>
      </c>
      <c r="H148" t="s">
        <v>5223</v>
      </c>
      <c r="I148" s="261">
        <v>3944400</v>
      </c>
      <c r="J148" s="260">
        <v>0</v>
      </c>
      <c r="K148" s="260">
        <v>0</v>
      </c>
      <c r="L148" s="260">
        <v>0</v>
      </c>
      <c r="M148" s="133">
        <v>36549782</v>
      </c>
      <c r="N148" t="s">
        <v>5247</v>
      </c>
      <c r="O148" t="s">
        <v>5248</v>
      </c>
      <c r="P148" s="241">
        <v>44588</v>
      </c>
      <c r="Q148" t="s">
        <v>4912</v>
      </c>
      <c r="R148" t="s">
        <v>92</v>
      </c>
      <c r="S148" s="260">
        <v>0</v>
      </c>
      <c r="T148" s="34">
        <v>3944400</v>
      </c>
      <c r="U148" s="133">
        <v>72175282</v>
      </c>
      <c r="V148" t="s">
        <v>844</v>
      </c>
      <c r="W148" s="1"/>
    </row>
    <row r="149" spans="1:23" ht="15.6" hidden="1">
      <c r="A149">
        <v>891780111</v>
      </c>
      <c r="B149" t="s">
        <v>25</v>
      </c>
      <c r="C149" t="s">
        <v>4826</v>
      </c>
      <c r="D149" s="208" t="s">
        <v>27</v>
      </c>
      <c r="E149" s="240" t="s">
        <v>5249</v>
      </c>
      <c r="F149" s="208" t="s">
        <v>29</v>
      </c>
      <c r="G149" s="208" t="s">
        <v>30</v>
      </c>
      <c r="H149" t="s">
        <v>5223</v>
      </c>
      <c r="I149" s="260">
        <v>95621950</v>
      </c>
      <c r="J149" s="260">
        <v>0</v>
      </c>
      <c r="K149" s="260">
        <v>0</v>
      </c>
      <c r="L149" s="260">
        <v>0</v>
      </c>
      <c r="M149" s="133">
        <v>800219876</v>
      </c>
      <c r="N149" t="s">
        <v>5250</v>
      </c>
      <c r="O149" t="s">
        <v>5251</v>
      </c>
      <c r="P149" s="241">
        <v>44588</v>
      </c>
      <c r="Q149" t="s">
        <v>4912</v>
      </c>
      <c r="R149" t="s">
        <v>92</v>
      </c>
      <c r="S149" s="260">
        <v>0</v>
      </c>
      <c r="T149" s="34">
        <v>95621950</v>
      </c>
      <c r="U149" s="133">
        <v>26668285</v>
      </c>
      <c r="V149" t="s">
        <v>3773</v>
      </c>
      <c r="W149" s="1"/>
    </row>
    <row r="150" spans="1:23" ht="15.6" hidden="1">
      <c r="A150">
        <v>891780111</v>
      </c>
      <c r="B150" t="s">
        <v>25</v>
      </c>
      <c r="C150" t="s">
        <v>4826</v>
      </c>
      <c r="D150" s="208" t="s">
        <v>27</v>
      </c>
      <c r="E150" s="240" t="s">
        <v>5252</v>
      </c>
      <c r="F150" s="208" t="s">
        <v>29</v>
      </c>
      <c r="G150" s="208" t="s">
        <v>30</v>
      </c>
      <c r="H150" t="s">
        <v>5223</v>
      </c>
      <c r="I150" s="260">
        <v>60000000</v>
      </c>
      <c r="J150" s="260">
        <v>0</v>
      </c>
      <c r="K150" s="260">
        <v>0</v>
      </c>
      <c r="L150" s="260">
        <v>0</v>
      </c>
      <c r="M150" s="133">
        <v>901380948</v>
      </c>
      <c r="N150" t="s">
        <v>5253</v>
      </c>
      <c r="O150" t="s">
        <v>5254</v>
      </c>
      <c r="P150" s="241">
        <v>44588</v>
      </c>
      <c r="Q150" t="s">
        <v>4912</v>
      </c>
      <c r="R150" t="s">
        <v>92</v>
      </c>
      <c r="S150" s="260">
        <v>0</v>
      </c>
      <c r="T150" s="34">
        <v>60000000</v>
      </c>
      <c r="U150" s="133">
        <v>36665858</v>
      </c>
      <c r="V150" t="s">
        <v>4870</v>
      </c>
      <c r="W150" s="1"/>
    </row>
    <row r="151" spans="1:23" ht="15.6" hidden="1">
      <c r="A151">
        <v>891780111</v>
      </c>
      <c r="B151" t="s">
        <v>25</v>
      </c>
      <c r="C151" t="s">
        <v>4826</v>
      </c>
      <c r="D151" s="208" t="s">
        <v>27</v>
      </c>
      <c r="E151" s="240" t="s">
        <v>5255</v>
      </c>
      <c r="F151" s="208" t="s">
        <v>29</v>
      </c>
      <c r="G151" s="208" t="s">
        <v>30</v>
      </c>
      <c r="H151" t="s">
        <v>5223</v>
      </c>
      <c r="I151" s="261">
        <v>11640056</v>
      </c>
      <c r="J151" s="260">
        <v>0</v>
      </c>
      <c r="K151" s="260">
        <v>0</v>
      </c>
      <c r="L151" s="260">
        <v>0</v>
      </c>
      <c r="M151" s="133">
        <v>900929189</v>
      </c>
      <c r="N151" t="s">
        <v>5256</v>
      </c>
      <c r="O151" t="s">
        <v>5257</v>
      </c>
      <c r="P151" s="241">
        <v>44589</v>
      </c>
      <c r="Q151" t="s">
        <v>4912</v>
      </c>
      <c r="R151" t="s">
        <v>92</v>
      </c>
      <c r="S151" s="260">
        <v>0</v>
      </c>
      <c r="T151" s="34">
        <v>11640056</v>
      </c>
      <c r="U151" s="242">
        <v>85459497</v>
      </c>
      <c r="V151" s="54" t="s">
        <v>840</v>
      </c>
      <c r="W151" s="1"/>
    </row>
    <row r="152" spans="1:23" ht="15.6" hidden="1">
      <c r="A152">
        <v>891780111</v>
      </c>
      <c r="B152" t="s">
        <v>25</v>
      </c>
      <c r="C152" t="s">
        <v>4826</v>
      </c>
      <c r="D152" s="208" t="s">
        <v>27</v>
      </c>
      <c r="E152" s="240" t="s">
        <v>5258</v>
      </c>
      <c r="F152" s="208" t="s">
        <v>29</v>
      </c>
      <c r="G152" s="208" t="s">
        <v>30</v>
      </c>
      <c r="H152" t="s">
        <v>5223</v>
      </c>
      <c r="I152" s="261">
        <v>20000000</v>
      </c>
      <c r="J152" s="260">
        <v>0</v>
      </c>
      <c r="K152" s="260">
        <v>0</v>
      </c>
      <c r="L152" s="260">
        <v>0</v>
      </c>
      <c r="M152" s="133">
        <v>901295924</v>
      </c>
      <c r="N152" s="255" t="s">
        <v>5259</v>
      </c>
      <c r="O152" t="s">
        <v>5260</v>
      </c>
      <c r="P152" s="241">
        <v>44589</v>
      </c>
      <c r="Q152" t="s">
        <v>4912</v>
      </c>
      <c r="R152" t="s">
        <v>92</v>
      </c>
      <c r="S152" s="261">
        <v>2838560</v>
      </c>
      <c r="T152" s="34">
        <v>17161440</v>
      </c>
      <c r="U152" s="133">
        <v>36665858</v>
      </c>
      <c r="V152" t="s">
        <v>4870</v>
      </c>
      <c r="W152" s="1"/>
    </row>
    <row r="153" spans="1:23" ht="15.6" hidden="1">
      <c r="A153">
        <v>891780111</v>
      </c>
      <c r="B153" t="s">
        <v>25</v>
      </c>
      <c r="C153" t="s">
        <v>4826</v>
      </c>
      <c r="D153" s="208" t="s">
        <v>27</v>
      </c>
      <c r="E153" s="240" t="s">
        <v>5261</v>
      </c>
      <c r="F153" s="208" t="s">
        <v>29</v>
      </c>
      <c r="G153" s="208" t="s">
        <v>30</v>
      </c>
      <c r="H153" t="s">
        <v>5223</v>
      </c>
      <c r="I153" s="260">
        <v>100000000</v>
      </c>
      <c r="J153" s="260">
        <v>0</v>
      </c>
      <c r="K153" s="260">
        <v>0</v>
      </c>
      <c r="L153" s="260">
        <v>0</v>
      </c>
      <c r="M153" s="133">
        <v>901380948</v>
      </c>
      <c r="N153" s="208" t="s">
        <v>5253</v>
      </c>
      <c r="O153" t="s">
        <v>5262</v>
      </c>
      <c r="P153" s="241">
        <v>44589</v>
      </c>
      <c r="Q153" t="s">
        <v>4912</v>
      </c>
      <c r="R153" t="s">
        <v>92</v>
      </c>
      <c r="S153" s="260">
        <v>0</v>
      </c>
      <c r="T153" s="34">
        <v>100000000</v>
      </c>
      <c r="U153" s="133">
        <v>85466528</v>
      </c>
      <c r="V153" t="s">
        <v>5175</v>
      </c>
      <c r="W153" s="1"/>
    </row>
    <row r="154" spans="1:23" ht="15.6" hidden="1">
      <c r="A154">
        <v>891780111</v>
      </c>
      <c r="B154" t="s">
        <v>25</v>
      </c>
      <c r="C154" t="s">
        <v>4826</v>
      </c>
      <c r="D154" s="208" t="s">
        <v>27</v>
      </c>
      <c r="E154" s="240" t="s">
        <v>5263</v>
      </c>
      <c r="F154" s="208" t="s">
        <v>29</v>
      </c>
      <c r="G154" s="208" t="s">
        <v>30</v>
      </c>
      <c r="H154" t="s">
        <v>5223</v>
      </c>
      <c r="I154" s="261">
        <v>10000000</v>
      </c>
      <c r="J154" s="260">
        <v>0</v>
      </c>
      <c r="K154" s="260">
        <v>0</v>
      </c>
      <c r="L154" s="260">
        <v>0</v>
      </c>
      <c r="M154" s="242">
        <v>891702681</v>
      </c>
      <c r="N154" s="208" t="s">
        <v>5264</v>
      </c>
      <c r="O154" t="s">
        <v>5265</v>
      </c>
      <c r="P154" s="241">
        <v>44589</v>
      </c>
      <c r="Q154" t="s">
        <v>4912</v>
      </c>
      <c r="R154" t="s">
        <v>92</v>
      </c>
      <c r="S154" s="260">
        <v>0</v>
      </c>
      <c r="T154" s="34">
        <v>10000000</v>
      </c>
      <c r="U154" s="242">
        <v>72221403</v>
      </c>
      <c r="V154" t="s">
        <v>4949</v>
      </c>
      <c r="W154" s="1"/>
    </row>
    <row r="155" spans="1:23" ht="15.6" hidden="1">
      <c r="A155">
        <v>891780111</v>
      </c>
      <c r="B155" t="s">
        <v>25</v>
      </c>
      <c r="C155" t="s">
        <v>4826</v>
      </c>
      <c r="D155" s="208" t="s">
        <v>27</v>
      </c>
      <c r="E155" s="240" t="s">
        <v>5266</v>
      </c>
      <c r="F155" s="208" t="s">
        <v>29</v>
      </c>
      <c r="G155" s="208" t="s">
        <v>30</v>
      </c>
      <c r="H155" t="s">
        <v>5223</v>
      </c>
      <c r="I155" s="261">
        <v>11000000</v>
      </c>
      <c r="J155" s="260">
        <v>0</v>
      </c>
      <c r="K155" s="260">
        <v>0</v>
      </c>
      <c r="L155" s="260">
        <v>0</v>
      </c>
      <c r="M155" s="133">
        <v>12525956</v>
      </c>
      <c r="N155" t="s">
        <v>5267</v>
      </c>
      <c r="O155" t="s">
        <v>5268</v>
      </c>
      <c r="P155" s="241">
        <v>44590</v>
      </c>
      <c r="Q155" t="s">
        <v>4912</v>
      </c>
      <c r="R155" t="s">
        <v>92</v>
      </c>
      <c r="S155" s="261">
        <v>8163800</v>
      </c>
      <c r="T155" s="34">
        <v>2836200</v>
      </c>
      <c r="U155" s="242">
        <v>72221403</v>
      </c>
      <c r="V155" t="s">
        <v>4949</v>
      </c>
      <c r="W155" s="1"/>
    </row>
    <row r="156" spans="1:23" ht="15.6" hidden="1">
      <c r="A156">
        <v>891780111</v>
      </c>
      <c r="B156" t="s">
        <v>25</v>
      </c>
      <c r="C156" t="s">
        <v>4826</v>
      </c>
      <c r="D156" s="208" t="s">
        <v>27</v>
      </c>
      <c r="E156" s="240" t="s">
        <v>5269</v>
      </c>
      <c r="F156" s="208" t="s">
        <v>29</v>
      </c>
      <c r="G156" s="208" t="s">
        <v>30</v>
      </c>
      <c r="H156" t="s">
        <v>5223</v>
      </c>
      <c r="I156" s="261">
        <v>20000000</v>
      </c>
      <c r="J156" s="260">
        <v>0</v>
      </c>
      <c r="K156" s="260">
        <v>0</v>
      </c>
      <c r="L156" s="260">
        <v>0</v>
      </c>
      <c r="M156" s="133">
        <v>819005003</v>
      </c>
      <c r="N156" t="s">
        <v>5270</v>
      </c>
      <c r="O156" t="s">
        <v>5271</v>
      </c>
      <c r="P156" s="241">
        <v>44589</v>
      </c>
      <c r="Q156" t="s">
        <v>4912</v>
      </c>
      <c r="R156" t="s">
        <v>627</v>
      </c>
      <c r="S156" s="261">
        <v>8339846</v>
      </c>
      <c r="T156" s="34">
        <v>11660154</v>
      </c>
      <c r="U156" s="242">
        <v>85152695</v>
      </c>
      <c r="V156" s="208" t="s">
        <v>867</v>
      </c>
      <c r="W156" s="1"/>
    </row>
    <row r="157" spans="1:23" ht="15.6" hidden="1">
      <c r="A157">
        <v>891780111</v>
      </c>
      <c r="B157" t="s">
        <v>25</v>
      </c>
      <c r="C157" t="s">
        <v>4826</v>
      </c>
      <c r="D157" s="208" t="s">
        <v>27</v>
      </c>
      <c r="E157" s="240" t="s">
        <v>5272</v>
      </c>
      <c r="F157" s="208" t="s">
        <v>29</v>
      </c>
      <c r="G157" s="208" t="s">
        <v>30</v>
      </c>
      <c r="H157" t="s">
        <v>5223</v>
      </c>
      <c r="I157" s="260">
        <v>35092132</v>
      </c>
      <c r="J157" s="260">
        <v>0</v>
      </c>
      <c r="K157" s="260">
        <v>0</v>
      </c>
      <c r="L157" s="260">
        <v>0</v>
      </c>
      <c r="M157" s="133">
        <v>900009141</v>
      </c>
      <c r="N157" t="s">
        <v>5273</v>
      </c>
      <c r="O157" t="s">
        <v>5274</v>
      </c>
      <c r="P157" s="241">
        <v>44589</v>
      </c>
      <c r="Q157" t="s">
        <v>4912</v>
      </c>
      <c r="R157" t="s">
        <v>5406</v>
      </c>
      <c r="S157" s="260">
        <v>0</v>
      </c>
      <c r="T157" s="34">
        <v>35092132</v>
      </c>
      <c r="U157" s="242">
        <v>85473390</v>
      </c>
      <c r="V157" s="208" t="s">
        <v>871</v>
      </c>
      <c r="W157" s="1"/>
    </row>
    <row r="158" spans="1:23" ht="15.6" hidden="1">
      <c r="A158">
        <v>891780111</v>
      </c>
      <c r="B158" t="s">
        <v>25</v>
      </c>
      <c r="C158" t="s">
        <v>72</v>
      </c>
      <c r="D158" s="208" t="s">
        <v>27</v>
      </c>
      <c r="E158" s="240" t="s">
        <v>5275</v>
      </c>
      <c r="F158" s="208" t="s">
        <v>29</v>
      </c>
      <c r="G158" s="208" t="s">
        <v>30</v>
      </c>
      <c r="H158" t="s">
        <v>5223</v>
      </c>
      <c r="I158" s="260">
        <v>80000000</v>
      </c>
      <c r="J158" s="260">
        <v>0</v>
      </c>
      <c r="K158" s="260">
        <v>0</v>
      </c>
      <c r="L158" s="260">
        <v>0</v>
      </c>
      <c r="M158" s="133">
        <v>804005236</v>
      </c>
      <c r="N158" s="172" t="s">
        <v>5276</v>
      </c>
      <c r="O158" t="s">
        <v>5277</v>
      </c>
      <c r="P158" s="241">
        <v>44589</v>
      </c>
      <c r="Q158" t="s">
        <v>4912</v>
      </c>
      <c r="R158" s="185">
        <v>44772</v>
      </c>
      <c r="S158" s="260">
        <v>0</v>
      </c>
      <c r="T158" s="34">
        <v>80000000</v>
      </c>
      <c r="U158" s="242">
        <v>85152695</v>
      </c>
      <c r="V158" s="208" t="s">
        <v>867</v>
      </c>
      <c r="W158" s="1"/>
    </row>
    <row r="159" spans="1:23" ht="15.6" hidden="1">
      <c r="A159">
        <v>891780111</v>
      </c>
      <c r="B159" t="s">
        <v>25</v>
      </c>
      <c r="C159" t="s">
        <v>4826</v>
      </c>
      <c r="D159" s="208" t="s">
        <v>27</v>
      </c>
      <c r="E159" s="240" t="s">
        <v>5278</v>
      </c>
      <c r="F159" s="208" t="s">
        <v>29</v>
      </c>
      <c r="G159" s="208" t="s">
        <v>30</v>
      </c>
      <c r="H159" t="s">
        <v>5223</v>
      </c>
      <c r="I159" s="260">
        <v>8000000</v>
      </c>
      <c r="J159" s="260">
        <v>0</v>
      </c>
      <c r="K159" s="260">
        <v>0</v>
      </c>
      <c r="L159" s="260">
        <v>0</v>
      </c>
      <c r="M159" s="133">
        <v>900173983</v>
      </c>
      <c r="N159" s="208" t="s">
        <v>5279</v>
      </c>
      <c r="O159" t="s">
        <v>5280</v>
      </c>
      <c r="P159" s="241">
        <v>44589</v>
      </c>
      <c r="Q159" t="s">
        <v>4912</v>
      </c>
      <c r="R159" t="s">
        <v>5407</v>
      </c>
      <c r="S159" s="260">
        <v>0</v>
      </c>
      <c r="T159" s="34">
        <v>8000000</v>
      </c>
      <c r="U159" s="242">
        <v>85152695</v>
      </c>
      <c r="V159" s="208" t="s">
        <v>867</v>
      </c>
      <c r="W159" s="1"/>
    </row>
    <row r="160" spans="1:23" ht="15.6" hidden="1">
      <c r="A160">
        <v>891780111</v>
      </c>
      <c r="B160" t="s">
        <v>25</v>
      </c>
      <c r="C160" t="s">
        <v>72</v>
      </c>
      <c r="D160" s="208" t="s">
        <v>27</v>
      </c>
      <c r="E160" s="240" t="s">
        <v>5281</v>
      </c>
      <c r="F160" s="208" t="s">
        <v>29</v>
      </c>
      <c r="G160" s="208" t="s">
        <v>30</v>
      </c>
      <c r="H160" t="s">
        <v>5223</v>
      </c>
      <c r="I160" s="260">
        <v>100000000</v>
      </c>
      <c r="J160" s="260">
        <v>0</v>
      </c>
      <c r="K160" s="260">
        <v>0</v>
      </c>
      <c r="L160" s="260">
        <v>0</v>
      </c>
      <c r="M160" s="133">
        <v>36560048</v>
      </c>
      <c r="N160" s="122" t="s">
        <v>1007</v>
      </c>
      <c r="O160" s="58" t="s">
        <v>5282</v>
      </c>
      <c r="P160" s="241">
        <v>44589</v>
      </c>
      <c r="Q160" t="s">
        <v>4912</v>
      </c>
      <c r="R160" t="s">
        <v>5407</v>
      </c>
      <c r="S160" s="260">
        <v>0</v>
      </c>
      <c r="T160" s="34">
        <v>100000000</v>
      </c>
      <c r="U160" s="242">
        <v>85152695</v>
      </c>
      <c r="V160" s="208" t="s">
        <v>867</v>
      </c>
      <c r="W160" s="1"/>
    </row>
    <row r="161" spans="1:23" ht="15.6" hidden="1">
      <c r="A161">
        <v>891780111</v>
      </c>
      <c r="B161" t="s">
        <v>25</v>
      </c>
      <c r="C161" t="s">
        <v>4826</v>
      </c>
      <c r="D161" s="208" t="s">
        <v>27</v>
      </c>
      <c r="E161" s="240" t="s">
        <v>5283</v>
      </c>
      <c r="F161" s="208" t="s">
        <v>29</v>
      </c>
      <c r="G161" s="208" t="s">
        <v>30</v>
      </c>
      <c r="H161" t="s">
        <v>5223</v>
      </c>
      <c r="I161" s="260">
        <v>40000000</v>
      </c>
      <c r="J161" s="260">
        <v>0</v>
      </c>
      <c r="K161" s="260">
        <v>0</v>
      </c>
      <c r="L161" s="260">
        <v>0</v>
      </c>
      <c r="M161" s="133">
        <v>7629009</v>
      </c>
      <c r="N161" t="s">
        <v>5284</v>
      </c>
      <c r="O161" t="s">
        <v>5285</v>
      </c>
      <c r="P161" s="241">
        <v>44589</v>
      </c>
      <c r="Q161" t="s">
        <v>5356</v>
      </c>
      <c r="R161" t="s">
        <v>627</v>
      </c>
      <c r="S161" s="260">
        <v>40000000</v>
      </c>
      <c r="T161" s="34">
        <v>0</v>
      </c>
      <c r="U161" s="133">
        <v>85450705</v>
      </c>
      <c r="V161" t="s">
        <v>5286</v>
      </c>
      <c r="W161" s="1"/>
    </row>
    <row r="162" spans="1:23" ht="15.6" hidden="1">
      <c r="A162">
        <v>891780111</v>
      </c>
      <c r="B162" t="s">
        <v>25</v>
      </c>
      <c r="C162" t="s">
        <v>4826</v>
      </c>
      <c r="D162" s="208" t="s">
        <v>27</v>
      </c>
      <c r="E162" s="240" t="s">
        <v>5287</v>
      </c>
      <c r="F162" s="208" t="s">
        <v>29</v>
      </c>
      <c r="G162" s="208" t="s">
        <v>30</v>
      </c>
      <c r="H162" t="s">
        <v>5223</v>
      </c>
      <c r="I162" s="261">
        <v>249900000</v>
      </c>
      <c r="J162" s="260">
        <v>0</v>
      </c>
      <c r="K162" s="260">
        <v>0</v>
      </c>
      <c r="L162" s="260">
        <v>0</v>
      </c>
      <c r="M162" s="133">
        <v>900406952</v>
      </c>
      <c r="N162" t="s">
        <v>5288</v>
      </c>
      <c r="O162" t="s">
        <v>5289</v>
      </c>
      <c r="P162" s="241">
        <v>44589</v>
      </c>
      <c r="Q162" t="s">
        <v>4912</v>
      </c>
      <c r="R162" t="s">
        <v>5407</v>
      </c>
      <c r="S162" s="260">
        <v>0</v>
      </c>
      <c r="T162" s="34">
        <v>249900000</v>
      </c>
      <c r="U162" s="133">
        <v>45507423</v>
      </c>
      <c r="V162" t="s">
        <v>3720</v>
      </c>
      <c r="W162" s="1"/>
    </row>
    <row r="163" spans="1:23" ht="15.6" hidden="1">
      <c r="A163">
        <v>891780111</v>
      </c>
      <c r="B163" t="s">
        <v>25</v>
      </c>
      <c r="C163" t="s">
        <v>4826</v>
      </c>
      <c r="D163" s="208" t="s">
        <v>27</v>
      </c>
      <c r="E163" s="240" t="s">
        <v>5290</v>
      </c>
      <c r="F163" s="208" t="s">
        <v>29</v>
      </c>
      <c r="G163" s="208" t="s">
        <v>30</v>
      </c>
      <c r="H163" t="s">
        <v>5223</v>
      </c>
      <c r="I163" s="260">
        <v>35000000</v>
      </c>
      <c r="J163" s="260">
        <v>0</v>
      </c>
      <c r="K163" s="260">
        <v>0</v>
      </c>
      <c r="L163" s="260">
        <v>0</v>
      </c>
      <c r="M163" s="133">
        <v>901549048</v>
      </c>
      <c r="N163" s="208" t="s">
        <v>5291</v>
      </c>
      <c r="O163" t="s">
        <v>5292</v>
      </c>
      <c r="P163" s="241">
        <v>44589</v>
      </c>
      <c r="Q163" t="s">
        <v>4912</v>
      </c>
      <c r="R163" t="s">
        <v>5407</v>
      </c>
      <c r="S163" s="260">
        <v>0</v>
      </c>
      <c r="T163" s="34">
        <v>35000000</v>
      </c>
      <c r="U163" s="133">
        <v>7144175</v>
      </c>
      <c r="V163" s="54" t="s">
        <v>5293</v>
      </c>
      <c r="W163" s="1"/>
    </row>
    <row r="164" spans="1:23" ht="15.6" hidden="1">
      <c r="A164">
        <v>891780111</v>
      </c>
      <c r="B164" t="s">
        <v>25</v>
      </c>
      <c r="C164" t="s">
        <v>4826</v>
      </c>
      <c r="D164" s="208" t="s">
        <v>27</v>
      </c>
      <c r="E164" s="259" t="s">
        <v>5294</v>
      </c>
      <c r="F164" s="208" t="s">
        <v>29</v>
      </c>
      <c r="G164" s="208" t="s">
        <v>30</v>
      </c>
      <c r="H164" s="208" t="s">
        <v>5295</v>
      </c>
      <c r="I164" s="261">
        <v>244493758</v>
      </c>
      <c r="J164" s="260">
        <v>0</v>
      </c>
      <c r="K164" s="260">
        <v>0</v>
      </c>
      <c r="L164" s="260">
        <v>0</v>
      </c>
      <c r="M164" s="133">
        <v>900999758</v>
      </c>
      <c r="N164" s="208" t="s">
        <v>5296</v>
      </c>
      <c r="O164" t="s">
        <v>5297</v>
      </c>
      <c r="P164" s="241">
        <v>44589</v>
      </c>
      <c r="Q164" t="s">
        <v>5215</v>
      </c>
      <c r="R164" t="s">
        <v>5408</v>
      </c>
      <c r="S164" s="260">
        <v>0</v>
      </c>
      <c r="T164" s="34">
        <v>244493758</v>
      </c>
      <c r="U164" s="133">
        <v>21701937</v>
      </c>
      <c r="V164" s="54" t="s">
        <v>5298</v>
      </c>
      <c r="W164" s="1"/>
    </row>
    <row r="165" spans="1:23" hidden="1">
      <c r="A165">
        <v>891780111</v>
      </c>
      <c r="B165" t="s">
        <v>25</v>
      </c>
      <c r="C165" t="s">
        <v>72</v>
      </c>
      <c r="D165" s="208" t="s">
        <v>27</v>
      </c>
      <c r="E165" t="s">
        <v>5294</v>
      </c>
      <c r="F165" s="208" t="s">
        <v>29</v>
      </c>
      <c r="G165" s="208" t="s">
        <v>30</v>
      </c>
      <c r="H165" s="208" t="s">
        <v>5295</v>
      </c>
      <c r="I165" s="34">
        <v>150922854</v>
      </c>
      <c r="J165" s="260">
        <v>0</v>
      </c>
      <c r="K165" s="260">
        <v>0</v>
      </c>
      <c r="L165" s="260">
        <v>0</v>
      </c>
      <c r="M165" s="133">
        <v>901150111</v>
      </c>
      <c r="N165" t="s">
        <v>5409</v>
      </c>
      <c r="O165" t="s">
        <v>5410</v>
      </c>
      <c r="P165" t="s">
        <v>5397</v>
      </c>
      <c r="Q165" t="s">
        <v>5162</v>
      </c>
      <c r="R165" t="s">
        <v>5411</v>
      </c>
      <c r="S165" s="260">
        <v>0</v>
      </c>
      <c r="T165" s="34">
        <v>150922854</v>
      </c>
      <c r="U165" s="133">
        <v>15443332</v>
      </c>
      <c r="V165" t="s">
        <v>3525</v>
      </c>
      <c r="W165" s="1"/>
    </row>
    <row r="166" spans="1:23" ht="15" thickBot="1">
      <c r="C166" s="26"/>
      <c r="D166" s="15"/>
      <c r="E166" s="26"/>
      <c r="H166" s="15"/>
      <c r="M166" s="27"/>
      <c r="N166" s="26"/>
      <c r="O166" s="26"/>
      <c r="P166" s="234"/>
      <c r="Q166" s="234"/>
      <c r="R166" s="234"/>
      <c r="U166" s="27"/>
      <c r="V166" s="26"/>
      <c r="W166" s="1"/>
    </row>
    <row r="167" spans="1:23" ht="15" thickBot="1">
      <c r="C167" s="26"/>
      <c r="D167" s="107" t="s">
        <v>5412</v>
      </c>
      <c r="E167" s="220">
        <v>164</v>
      </c>
      <c r="H167" s="107" t="s">
        <v>3143</v>
      </c>
      <c r="I167" s="108">
        <f>SUM(I2:I166)</f>
        <v>8518341780.5</v>
      </c>
      <c r="M167" s="27"/>
      <c r="N167" s="26"/>
      <c r="O167" s="26"/>
      <c r="P167" s="234"/>
      <c r="Q167" s="234"/>
      <c r="R167" s="234"/>
      <c r="U167" s="27"/>
      <c r="V167" s="26"/>
      <c r="W167" s="1"/>
    </row>
    <row r="168" spans="1:23">
      <c r="C168" s="26"/>
      <c r="D168" s="15"/>
      <c r="E168" s="26"/>
      <c r="H168" s="15"/>
      <c r="M168" s="27"/>
      <c r="N168" s="26"/>
      <c r="O168" s="26"/>
      <c r="P168" s="234"/>
      <c r="Q168" s="234"/>
      <c r="R168" s="234"/>
      <c r="U168" s="27"/>
      <c r="V168" s="26"/>
      <c r="W168" s="1"/>
    </row>
    <row r="169" spans="1:23">
      <c r="C169" s="26"/>
      <c r="D169" s="15"/>
      <c r="E169" s="26"/>
      <c r="H169" s="15"/>
      <c r="M169" s="27"/>
      <c r="N169" s="26"/>
      <c r="O169" s="26"/>
      <c r="P169" s="234"/>
      <c r="Q169" s="234"/>
      <c r="R169" s="234"/>
      <c r="U169" s="27"/>
      <c r="V169" s="26"/>
      <c r="W169" s="1"/>
    </row>
    <row r="170" spans="1:23">
      <c r="C170" s="26"/>
      <c r="D170" s="15"/>
      <c r="E170" s="26"/>
      <c r="H170" s="15"/>
      <c r="M170" s="27"/>
      <c r="N170" s="26"/>
      <c r="O170" s="26"/>
      <c r="P170" s="234"/>
      <c r="Q170" s="234"/>
      <c r="R170" s="234"/>
      <c r="U170" s="27"/>
      <c r="V170" s="26"/>
      <c r="W170" s="1"/>
    </row>
    <row r="171" spans="1:23">
      <c r="C171" s="26"/>
      <c r="D171" s="15"/>
      <c r="E171" s="26"/>
      <c r="H171" s="15"/>
      <c r="M171" s="27"/>
      <c r="N171" s="26"/>
      <c r="O171" s="26"/>
      <c r="P171" s="234"/>
      <c r="Q171" s="234"/>
      <c r="R171" s="234"/>
      <c r="U171" s="27"/>
      <c r="V171" s="26"/>
      <c r="W171" s="1"/>
    </row>
    <row r="172" spans="1:23">
      <c r="C172" s="26"/>
      <c r="D172" s="15"/>
      <c r="E172" s="26"/>
      <c r="H172" s="15"/>
      <c r="M172" s="27"/>
      <c r="N172" s="26"/>
      <c r="O172" s="26"/>
      <c r="P172" s="234"/>
      <c r="Q172" s="234"/>
      <c r="R172" s="234"/>
      <c r="U172" s="27"/>
      <c r="V172" s="26"/>
      <c r="W172" s="1"/>
    </row>
    <row r="173" spans="1:23">
      <c r="C173" s="26"/>
      <c r="D173" s="15"/>
      <c r="E173" s="26"/>
      <c r="H173" s="15"/>
      <c r="M173" s="27"/>
      <c r="N173" s="26"/>
      <c r="O173" s="26"/>
      <c r="P173" s="234"/>
      <c r="Q173" s="234"/>
      <c r="R173" s="234"/>
      <c r="U173" s="27"/>
      <c r="V173" s="26"/>
      <c r="W173" s="1"/>
    </row>
    <row r="174" spans="1:23">
      <c r="C174" s="26"/>
      <c r="D174" s="15"/>
      <c r="E174" s="26"/>
      <c r="H174" s="15"/>
      <c r="M174" s="27"/>
      <c r="N174" s="26"/>
      <c r="O174" s="26"/>
      <c r="P174" s="234"/>
      <c r="Q174" s="234"/>
      <c r="R174" s="234"/>
      <c r="U174" s="27"/>
      <c r="V174" s="26"/>
      <c r="W174" s="1"/>
    </row>
    <row r="175" spans="1:23">
      <c r="C175" s="26"/>
      <c r="D175" s="15"/>
      <c r="E175" s="26"/>
      <c r="H175" s="15"/>
      <c r="M175" s="27"/>
      <c r="N175" s="26"/>
      <c r="O175" s="26"/>
      <c r="P175" s="234"/>
      <c r="Q175" s="234"/>
      <c r="R175" s="234"/>
      <c r="U175" s="27"/>
      <c r="V175" s="26"/>
      <c r="W175" s="1"/>
    </row>
    <row r="176" spans="1:23">
      <c r="C176" s="26"/>
      <c r="D176" s="15"/>
      <c r="E176" s="26"/>
      <c r="H176" s="15"/>
      <c r="M176" s="27"/>
      <c r="N176" s="26"/>
      <c r="O176" s="26"/>
      <c r="P176" s="234"/>
      <c r="Q176" s="234"/>
      <c r="R176" s="234"/>
      <c r="U176" s="27"/>
      <c r="V176" s="26"/>
      <c r="W176" s="1"/>
    </row>
    <row r="177" spans="3:23">
      <c r="C177" s="26"/>
      <c r="D177" s="15"/>
      <c r="E177" s="26"/>
      <c r="H177" s="15"/>
      <c r="M177" s="27"/>
      <c r="N177" s="26"/>
      <c r="O177" s="26"/>
      <c r="P177" s="234"/>
      <c r="Q177" s="234"/>
      <c r="R177" s="234"/>
      <c r="U177" s="27"/>
      <c r="V177" s="26"/>
      <c r="W177" s="1"/>
    </row>
    <row r="178" spans="3:23">
      <c r="C178" s="26"/>
      <c r="D178" s="15"/>
      <c r="E178" s="26"/>
      <c r="H178" s="15"/>
      <c r="I178" s="6"/>
      <c r="J178" s="6"/>
      <c r="K178" s="6"/>
      <c r="L178" s="6"/>
      <c r="M178" s="27"/>
      <c r="N178" s="26"/>
      <c r="O178" s="26"/>
      <c r="P178" s="234"/>
      <c r="Q178" s="234"/>
      <c r="R178" s="234"/>
      <c r="S178" s="6"/>
      <c r="U178" s="27"/>
      <c r="V178" s="26"/>
      <c r="W178" s="1"/>
    </row>
    <row r="179" spans="3:23">
      <c r="C179" s="26"/>
      <c r="D179" s="15"/>
      <c r="E179" s="26"/>
      <c r="H179" s="15"/>
      <c r="M179" s="27"/>
      <c r="N179" s="26"/>
      <c r="O179" s="26"/>
      <c r="P179" s="234"/>
      <c r="Q179" s="234"/>
      <c r="R179" s="234"/>
      <c r="U179" s="27"/>
      <c r="V179" s="26"/>
      <c r="W179" s="1"/>
    </row>
    <row r="180" spans="3:23">
      <c r="C180" s="93"/>
      <c r="D180" s="15"/>
      <c r="E180" s="26"/>
      <c r="H180" s="15"/>
      <c r="M180" s="27"/>
      <c r="N180" s="26"/>
      <c r="O180" s="26"/>
      <c r="P180" s="234"/>
      <c r="Q180" s="234"/>
      <c r="R180" s="234"/>
      <c r="U180" s="27"/>
      <c r="V180" s="26"/>
      <c r="W180" s="1"/>
    </row>
    <row r="181" spans="3:23">
      <c r="C181" s="93"/>
      <c r="D181" s="15"/>
      <c r="E181" s="26"/>
      <c r="H181" s="15"/>
      <c r="M181" s="27"/>
      <c r="N181" s="26"/>
      <c r="O181" s="26"/>
      <c r="P181" s="234"/>
      <c r="Q181" s="234"/>
      <c r="R181" s="234"/>
      <c r="U181" s="27"/>
      <c r="V181" s="26"/>
      <c r="W181" s="1"/>
    </row>
    <row r="182" spans="3:23">
      <c r="C182" s="93"/>
      <c r="D182" s="93"/>
      <c r="E182" s="26"/>
      <c r="H182" s="15"/>
      <c r="M182" s="27"/>
      <c r="N182" s="26"/>
      <c r="O182" s="26"/>
      <c r="P182" s="234"/>
      <c r="Q182" s="234"/>
      <c r="R182" s="234"/>
      <c r="U182" s="27"/>
      <c r="V182" s="26"/>
      <c r="W182" s="1"/>
    </row>
    <row r="183" spans="3:23">
      <c r="C183" s="93"/>
      <c r="D183" s="93"/>
      <c r="E183" s="26"/>
      <c r="H183" s="15"/>
      <c r="M183" s="27"/>
      <c r="N183" s="26"/>
      <c r="O183" s="26"/>
      <c r="P183" s="234"/>
      <c r="Q183" s="234"/>
      <c r="R183" s="234"/>
      <c r="U183" s="27"/>
      <c r="V183" s="26"/>
      <c r="W183" s="1"/>
    </row>
    <row r="184" spans="3:23">
      <c r="C184" s="93"/>
      <c r="D184" s="93"/>
      <c r="E184" s="26"/>
      <c r="H184" s="15"/>
      <c r="M184" s="27"/>
      <c r="N184" s="26"/>
      <c r="O184" s="26"/>
      <c r="P184" s="234"/>
      <c r="Q184" s="234"/>
      <c r="R184" s="234"/>
      <c r="U184" s="27"/>
      <c r="V184" s="26"/>
      <c r="W184" s="1"/>
    </row>
    <row r="185" spans="3:23">
      <c r="C185" s="93"/>
      <c r="D185" s="93"/>
      <c r="E185" s="26"/>
      <c r="H185" s="15"/>
      <c r="M185" s="27"/>
      <c r="N185" s="26"/>
      <c r="O185" s="26"/>
      <c r="P185" s="234"/>
      <c r="Q185" s="234"/>
      <c r="R185" s="234"/>
      <c r="U185" s="27"/>
      <c r="V185" s="26"/>
      <c r="W185" s="1"/>
    </row>
    <row r="186" spans="3:23">
      <c r="C186" s="93"/>
      <c r="D186" s="93"/>
      <c r="E186" s="26"/>
      <c r="H186" s="15"/>
      <c r="M186" s="27"/>
      <c r="N186" s="26"/>
      <c r="O186" s="26"/>
      <c r="P186" s="234"/>
      <c r="Q186" s="234"/>
      <c r="R186" s="234"/>
      <c r="U186" s="27"/>
      <c r="V186" s="26"/>
      <c r="W186" s="1"/>
    </row>
    <row r="187" spans="3:23">
      <c r="C187" s="93"/>
      <c r="D187" s="93"/>
      <c r="E187" s="26"/>
      <c r="H187" s="15"/>
      <c r="M187" s="27"/>
      <c r="N187" s="26"/>
      <c r="O187" s="26"/>
      <c r="P187" s="234"/>
      <c r="Q187" s="234"/>
      <c r="R187" s="234"/>
      <c r="U187" s="27"/>
      <c r="V187" s="26"/>
      <c r="W187" s="1"/>
    </row>
  </sheetData>
  <autoFilter ref="A1:V165" xr:uid="{00000000-0001-0000-1100-000000000000}">
    <filterColumn colId="16">
      <filters blank="1">
        <filter val="N/A"/>
        <dateGroupItem year="2022" dateTimeGrouping="year"/>
      </filters>
    </filterColumn>
  </autoFilter>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1:X43"/>
  <sheetViews>
    <sheetView workbookViewId="0">
      <selection activeCell="D14" sqref="D14"/>
    </sheetView>
  </sheetViews>
  <sheetFormatPr baseColWidth="10" defaultColWidth="11.44140625" defaultRowHeight="14.4"/>
  <cols>
    <col min="1" max="1" width="11.44140625" style="2"/>
    <col min="2" max="2" width="19.6640625" style="2" customWidth="1"/>
    <col min="3" max="3" width="25.33203125" style="2" customWidth="1"/>
    <col min="4" max="4" width="17.88671875" style="2" customWidth="1"/>
    <col min="5" max="5" width="18.5546875" style="2" customWidth="1"/>
    <col min="6" max="7" width="11.44140625" style="2"/>
    <col min="8" max="8" width="30.33203125" style="2" customWidth="1"/>
    <col min="9" max="12" width="24.88671875" style="7" customWidth="1"/>
    <col min="13" max="14" width="11.44140625" style="2"/>
    <col min="15" max="15" width="15.6640625" style="2" customWidth="1"/>
    <col min="16" max="16" width="21.33203125" style="2" customWidth="1"/>
    <col min="17" max="18" width="11.44140625" style="2"/>
    <col min="19" max="20" width="24.88671875" style="7" customWidth="1"/>
    <col min="21" max="21" width="11.44140625" style="2"/>
    <col min="22" max="22" width="36.33203125" style="2" customWidth="1"/>
    <col min="23" max="16384" width="11.44140625" style="2"/>
  </cols>
  <sheetData>
    <row r="1" spans="1:24">
      <c r="A1" t="s">
        <v>0</v>
      </c>
      <c r="B1" t="s">
        <v>1</v>
      </c>
      <c r="C1" s="1" t="s">
        <v>2</v>
      </c>
      <c r="D1" t="s">
        <v>3</v>
      </c>
      <c r="E1" t="s">
        <v>4</v>
      </c>
      <c r="F1" t="s">
        <v>5</v>
      </c>
      <c r="G1" t="s">
        <v>6</v>
      </c>
      <c r="H1" t="s">
        <v>7</v>
      </c>
      <c r="I1" s="34" t="s">
        <v>8</v>
      </c>
      <c r="J1" s="34" t="s">
        <v>9</v>
      </c>
      <c r="K1" s="34" t="s">
        <v>19</v>
      </c>
      <c r="L1" s="34" t="s">
        <v>20</v>
      </c>
      <c r="M1" t="s">
        <v>10</v>
      </c>
      <c r="N1" t="s">
        <v>11</v>
      </c>
      <c r="O1" t="s">
        <v>12</v>
      </c>
      <c r="P1" s="33" t="s">
        <v>21</v>
      </c>
      <c r="Q1" t="s">
        <v>13</v>
      </c>
      <c r="R1" t="s">
        <v>14</v>
      </c>
      <c r="S1" s="34" t="s">
        <v>15</v>
      </c>
      <c r="T1" s="34" t="s">
        <v>16</v>
      </c>
      <c r="U1" t="s">
        <v>17</v>
      </c>
      <c r="V1" t="s">
        <v>18</v>
      </c>
      <c r="W1"/>
      <c r="X1"/>
    </row>
    <row r="2" spans="1:24">
      <c r="A2">
        <v>891780111</v>
      </c>
      <c r="B2" t="s">
        <v>25</v>
      </c>
      <c r="C2" t="s">
        <v>26</v>
      </c>
      <c r="D2" t="s">
        <v>27</v>
      </c>
      <c r="E2" t="s">
        <v>799</v>
      </c>
      <c r="F2" t="s">
        <v>29</v>
      </c>
      <c r="G2" t="s">
        <v>30</v>
      </c>
      <c r="H2" t="s">
        <v>800</v>
      </c>
      <c r="I2" s="34">
        <v>9350000</v>
      </c>
      <c r="J2" s="34">
        <v>0</v>
      </c>
      <c r="K2" s="34">
        <v>0</v>
      </c>
      <c r="L2" s="34">
        <v>0</v>
      </c>
      <c r="M2" s="133">
        <v>1083030443</v>
      </c>
      <c r="N2" t="s">
        <v>801</v>
      </c>
      <c r="O2" t="s">
        <v>802</v>
      </c>
      <c r="P2" s="57" t="s">
        <v>40</v>
      </c>
      <c r="Q2" s="57" t="s">
        <v>803</v>
      </c>
      <c r="R2" s="57" t="s">
        <v>627</v>
      </c>
      <c r="S2" s="34">
        <v>5950000</v>
      </c>
      <c r="T2" s="34">
        <v>3400000</v>
      </c>
      <c r="U2">
        <v>41947381</v>
      </c>
      <c r="V2" t="s">
        <v>804</v>
      </c>
      <c r="X2"/>
    </row>
    <row r="3" spans="1:24">
      <c r="A3">
        <v>891780111</v>
      </c>
      <c r="B3" t="s">
        <v>25</v>
      </c>
      <c r="C3" t="s">
        <v>26</v>
      </c>
      <c r="D3" t="s">
        <v>27</v>
      </c>
      <c r="E3" t="s">
        <v>805</v>
      </c>
      <c r="F3" t="s">
        <v>29</v>
      </c>
      <c r="G3" t="s">
        <v>30</v>
      </c>
      <c r="H3" t="s">
        <v>800</v>
      </c>
      <c r="I3" s="34">
        <v>13800000</v>
      </c>
      <c r="J3" s="34">
        <v>0</v>
      </c>
      <c r="K3" s="34">
        <v>0</v>
      </c>
      <c r="L3" s="34">
        <v>0</v>
      </c>
      <c r="M3" s="133">
        <v>1082961539</v>
      </c>
      <c r="N3" t="s">
        <v>806</v>
      </c>
      <c r="O3" t="s">
        <v>807</v>
      </c>
      <c r="P3" s="57" t="s">
        <v>639</v>
      </c>
      <c r="Q3" s="57" t="s">
        <v>639</v>
      </c>
      <c r="R3" s="57" t="s">
        <v>808</v>
      </c>
      <c r="S3" s="34">
        <v>8280000</v>
      </c>
      <c r="T3" s="34">
        <v>5520000</v>
      </c>
      <c r="U3">
        <v>41947381</v>
      </c>
      <c r="V3" t="s">
        <v>804</v>
      </c>
      <c r="W3"/>
      <c r="X3"/>
    </row>
    <row r="4" spans="1:24">
      <c r="A4">
        <v>891780111</v>
      </c>
      <c r="B4" t="s">
        <v>25</v>
      </c>
      <c r="C4" t="s">
        <v>26</v>
      </c>
      <c r="D4" t="s">
        <v>27</v>
      </c>
      <c r="E4" t="s">
        <v>809</v>
      </c>
      <c r="F4" t="s">
        <v>29</v>
      </c>
      <c r="G4" t="s">
        <v>30</v>
      </c>
      <c r="H4" t="s">
        <v>800</v>
      </c>
      <c r="I4" s="34">
        <v>10890000</v>
      </c>
      <c r="J4" s="34">
        <v>0</v>
      </c>
      <c r="K4" s="34">
        <v>0</v>
      </c>
      <c r="L4" s="34">
        <v>0</v>
      </c>
      <c r="M4" s="133">
        <v>60385970</v>
      </c>
      <c r="N4" t="s">
        <v>810</v>
      </c>
      <c r="O4" t="s">
        <v>811</v>
      </c>
      <c r="P4" s="57" t="s">
        <v>639</v>
      </c>
      <c r="Q4" s="57" t="s">
        <v>639</v>
      </c>
      <c r="R4" s="57" t="s">
        <v>812</v>
      </c>
      <c r="S4" s="34">
        <v>10890000</v>
      </c>
      <c r="T4" s="34">
        <v>0</v>
      </c>
      <c r="U4">
        <v>41947381</v>
      </c>
      <c r="V4" t="s">
        <v>804</v>
      </c>
      <c r="W4"/>
      <c r="X4"/>
    </row>
    <row r="5" spans="1:24">
      <c r="A5">
        <v>891780111</v>
      </c>
      <c r="B5" t="s">
        <v>25</v>
      </c>
      <c r="C5" t="s">
        <v>26</v>
      </c>
      <c r="D5" t="s">
        <v>27</v>
      </c>
      <c r="E5" t="s">
        <v>813</v>
      </c>
      <c r="F5" t="s">
        <v>29</v>
      </c>
      <c r="G5" t="s">
        <v>30</v>
      </c>
      <c r="H5" t="s">
        <v>800</v>
      </c>
      <c r="I5" s="34">
        <v>2025000</v>
      </c>
      <c r="J5" s="34">
        <v>0</v>
      </c>
      <c r="K5" s="34">
        <v>0</v>
      </c>
      <c r="L5" s="34">
        <v>0</v>
      </c>
      <c r="M5" s="133">
        <v>57462072</v>
      </c>
      <c r="N5" t="s">
        <v>814</v>
      </c>
      <c r="O5" t="s">
        <v>815</v>
      </c>
      <c r="P5" s="57" t="s">
        <v>639</v>
      </c>
      <c r="Q5" s="57" t="s">
        <v>639</v>
      </c>
      <c r="R5" s="57" t="s">
        <v>816</v>
      </c>
      <c r="S5" s="34">
        <v>0</v>
      </c>
      <c r="T5" s="34">
        <v>2025000</v>
      </c>
      <c r="U5">
        <v>41947381</v>
      </c>
      <c r="V5" t="s">
        <v>804</v>
      </c>
      <c r="W5"/>
      <c r="X5"/>
    </row>
    <row r="6" spans="1:24">
      <c r="A6">
        <v>891780111</v>
      </c>
      <c r="B6" t="s">
        <v>25</v>
      </c>
      <c r="C6" t="s">
        <v>26</v>
      </c>
      <c r="D6" t="s">
        <v>27</v>
      </c>
      <c r="E6" t="s">
        <v>817</v>
      </c>
      <c r="F6" t="s">
        <v>29</v>
      </c>
      <c r="G6" t="s">
        <v>30</v>
      </c>
      <c r="H6" t="s">
        <v>800</v>
      </c>
      <c r="I6" s="34">
        <v>20900000</v>
      </c>
      <c r="J6" s="34">
        <v>0</v>
      </c>
      <c r="K6" s="34">
        <v>0</v>
      </c>
      <c r="L6" s="34">
        <v>0</v>
      </c>
      <c r="M6" s="133">
        <v>57291132</v>
      </c>
      <c r="N6" t="s">
        <v>818</v>
      </c>
      <c r="O6" t="s">
        <v>819</v>
      </c>
      <c r="P6" s="57" t="s">
        <v>40</v>
      </c>
      <c r="Q6" s="57" t="s">
        <v>40</v>
      </c>
      <c r="R6" s="57" t="s">
        <v>627</v>
      </c>
      <c r="S6" s="34">
        <v>13600000</v>
      </c>
      <c r="T6" s="34">
        <v>7300000</v>
      </c>
      <c r="U6">
        <v>41947381</v>
      </c>
      <c r="V6" t="s">
        <v>804</v>
      </c>
      <c r="W6"/>
      <c r="X6"/>
    </row>
    <row r="7" spans="1:24">
      <c r="A7">
        <v>891780111</v>
      </c>
      <c r="B7" t="s">
        <v>25</v>
      </c>
      <c r="C7" t="s">
        <v>26</v>
      </c>
      <c r="D7" t="s">
        <v>27</v>
      </c>
      <c r="E7" t="s">
        <v>820</v>
      </c>
      <c r="F7" t="s">
        <v>29</v>
      </c>
      <c r="G7" t="s">
        <v>30</v>
      </c>
      <c r="H7" t="s">
        <v>800</v>
      </c>
      <c r="I7" s="34">
        <v>18150000</v>
      </c>
      <c r="J7" s="34">
        <v>0</v>
      </c>
      <c r="K7" s="34">
        <v>0</v>
      </c>
      <c r="L7" s="34">
        <v>0</v>
      </c>
      <c r="M7" s="133">
        <v>1082986396</v>
      </c>
      <c r="N7" t="s">
        <v>821</v>
      </c>
      <c r="O7" t="s">
        <v>822</v>
      </c>
      <c r="P7" s="57" t="s">
        <v>40</v>
      </c>
      <c r="Q7" s="57" t="s">
        <v>40</v>
      </c>
      <c r="R7" s="57" t="s">
        <v>627</v>
      </c>
      <c r="S7" s="34">
        <v>11550000</v>
      </c>
      <c r="T7" s="34">
        <v>6600000</v>
      </c>
      <c r="U7">
        <v>41947381</v>
      </c>
      <c r="V7" t="s">
        <v>804</v>
      </c>
      <c r="W7"/>
      <c r="X7"/>
    </row>
    <row r="8" spans="1:24">
      <c r="A8">
        <v>891780111</v>
      </c>
      <c r="B8" t="s">
        <v>25</v>
      </c>
      <c r="C8" t="s">
        <v>26</v>
      </c>
      <c r="D8" t="s">
        <v>27</v>
      </c>
      <c r="E8" t="s">
        <v>823</v>
      </c>
      <c r="F8" t="s">
        <v>29</v>
      </c>
      <c r="G8" t="s">
        <v>30</v>
      </c>
      <c r="H8" t="s">
        <v>800</v>
      </c>
      <c r="I8" s="34">
        <v>18150000</v>
      </c>
      <c r="J8" s="34">
        <v>0</v>
      </c>
      <c r="K8" s="34">
        <v>0</v>
      </c>
      <c r="L8" s="34">
        <v>0</v>
      </c>
      <c r="M8" s="133">
        <v>84459270</v>
      </c>
      <c r="N8" t="s">
        <v>824</v>
      </c>
      <c r="O8" t="s">
        <v>825</v>
      </c>
      <c r="P8" s="57" t="s">
        <v>40</v>
      </c>
      <c r="Q8" s="57" t="s">
        <v>40</v>
      </c>
      <c r="R8" s="57" t="s">
        <v>627</v>
      </c>
      <c r="S8" s="34">
        <v>11550000</v>
      </c>
      <c r="T8" s="34">
        <v>6600000</v>
      </c>
      <c r="U8">
        <v>41947381</v>
      </c>
      <c r="V8" t="s">
        <v>804</v>
      </c>
      <c r="W8"/>
      <c r="X8"/>
    </row>
    <row r="9" spans="1:24">
      <c r="A9">
        <v>891780111</v>
      </c>
      <c r="B9" t="s">
        <v>25</v>
      </c>
      <c r="C9" t="s">
        <v>26</v>
      </c>
      <c r="D9" t="s">
        <v>27</v>
      </c>
      <c r="E9" t="s">
        <v>826</v>
      </c>
      <c r="F9" t="s">
        <v>29</v>
      </c>
      <c r="G9" t="s">
        <v>30</v>
      </c>
      <c r="H9" t="s">
        <v>800</v>
      </c>
      <c r="I9" s="34">
        <v>13750000</v>
      </c>
      <c r="J9" s="34">
        <v>0</v>
      </c>
      <c r="K9" s="34">
        <v>0</v>
      </c>
      <c r="L9" s="34">
        <v>0</v>
      </c>
      <c r="M9" s="133">
        <v>1083027929</v>
      </c>
      <c r="N9" t="s">
        <v>827</v>
      </c>
      <c r="O9" t="s">
        <v>828</v>
      </c>
      <c r="P9" s="57" t="s">
        <v>40</v>
      </c>
      <c r="Q9" s="57" t="s">
        <v>803</v>
      </c>
      <c r="R9" s="57" t="s">
        <v>627</v>
      </c>
      <c r="S9" s="34">
        <v>9100000</v>
      </c>
      <c r="T9" s="34">
        <v>4650000</v>
      </c>
      <c r="U9">
        <v>41947381</v>
      </c>
      <c r="V9" t="s">
        <v>804</v>
      </c>
      <c r="W9"/>
      <c r="X9"/>
    </row>
    <row r="10" spans="1:24">
      <c r="A10">
        <v>891780111</v>
      </c>
      <c r="B10" t="s">
        <v>25</v>
      </c>
      <c r="C10" t="s">
        <v>26</v>
      </c>
      <c r="D10" t="s">
        <v>27</v>
      </c>
      <c r="E10" t="s">
        <v>829</v>
      </c>
      <c r="F10" t="s">
        <v>29</v>
      </c>
      <c r="G10" t="s">
        <v>30</v>
      </c>
      <c r="H10" t="s">
        <v>800</v>
      </c>
      <c r="I10" s="34">
        <v>4999883</v>
      </c>
      <c r="J10" s="34">
        <v>0</v>
      </c>
      <c r="K10" s="34">
        <v>0</v>
      </c>
      <c r="L10" s="34">
        <v>0</v>
      </c>
      <c r="M10" s="133">
        <v>36538107</v>
      </c>
      <c r="N10" t="s">
        <v>830</v>
      </c>
      <c r="O10" t="s">
        <v>831</v>
      </c>
      <c r="P10" s="57" t="s">
        <v>76</v>
      </c>
      <c r="Q10" s="57" t="s">
        <v>76</v>
      </c>
      <c r="R10" s="57" t="s">
        <v>832</v>
      </c>
      <c r="S10" s="34">
        <v>0</v>
      </c>
      <c r="T10" s="34">
        <v>4999883</v>
      </c>
      <c r="U10">
        <v>41947381</v>
      </c>
      <c r="V10" t="s">
        <v>804</v>
      </c>
      <c r="W10"/>
      <c r="X10"/>
    </row>
    <row r="11" spans="1:24">
      <c r="A11">
        <v>891780111</v>
      </c>
      <c r="B11" t="s">
        <v>25</v>
      </c>
      <c r="C11" t="s">
        <v>26</v>
      </c>
      <c r="D11" t="s">
        <v>27</v>
      </c>
      <c r="E11" t="s">
        <v>833</v>
      </c>
      <c r="F11" t="s">
        <v>29</v>
      </c>
      <c r="G11" t="s">
        <v>30</v>
      </c>
      <c r="H11" t="s">
        <v>800</v>
      </c>
      <c r="I11" s="34">
        <v>10000000</v>
      </c>
      <c r="J11" s="34">
        <v>0</v>
      </c>
      <c r="K11" s="34">
        <v>0</v>
      </c>
      <c r="L11" s="34">
        <v>0</v>
      </c>
      <c r="M11" s="133">
        <v>900927739</v>
      </c>
      <c r="N11" t="s">
        <v>834</v>
      </c>
      <c r="O11" t="s">
        <v>835</v>
      </c>
      <c r="P11" s="57" t="s">
        <v>76</v>
      </c>
      <c r="Q11" s="57" t="s">
        <v>76</v>
      </c>
      <c r="R11" s="57" t="s">
        <v>832</v>
      </c>
      <c r="S11" s="34">
        <v>0</v>
      </c>
      <c r="T11" s="34">
        <v>10000000</v>
      </c>
      <c r="U11">
        <v>41947381</v>
      </c>
      <c r="V11" t="s">
        <v>804</v>
      </c>
      <c r="W11"/>
      <c r="X11"/>
    </row>
    <row r="12" spans="1:24">
      <c r="A12">
        <v>891780111</v>
      </c>
      <c r="B12" t="s">
        <v>25</v>
      </c>
      <c r="C12" t="s">
        <v>26</v>
      </c>
      <c r="D12" t="s">
        <v>27</v>
      </c>
      <c r="E12" t="s">
        <v>5322</v>
      </c>
      <c r="F12" t="s">
        <v>29</v>
      </c>
      <c r="G12" t="s">
        <v>30</v>
      </c>
      <c r="H12" t="s">
        <v>800</v>
      </c>
      <c r="I12" s="34">
        <v>12500000</v>
      </c>
      <c r="J12" s="34">
        <v>0</v>
      </c>
      <c r="K12" s="34">
        <v>0</v>
      </c>
      <c r="L12" s="34">
        <v>0</v>
      </c>
      <c r="M12" s="133">
        <v>12540807</v>
      </c>
      <c r="N12" t="s">
        <v>5323</v>
      </c>
      <c r="O12" t="s">
        <v>5324</v>
      </c>
      <c r="P12" s="57" t="s">
        <v>40</v>
      </c>
      <c r="Q12" s="57" t="s">
        <v>4912</v>
      </c>
      <c r="R12" s="57" t="s">
        <v>627</v>
      </c>
      <c r="S12" s="34">
        <v>5000000</v>
      </c>
      <c r="T12" s="34">
        <v>7500000</v>
      </c>
      <c r="U12">
        <v>41947381</v>
      </c>
      <c r="V12" t="s">
        <v>804</v>
      </c>
      <c r="W12"/>
      <c r="X12"/>
    </row>
    <row r="13" spans="1:24">
      <c r="A13">
        <v>891780111</v>
      </c>
      <c r="B13" t="s">
        <v>25</v>
      </c>
      <c r="C13" t="s">
        <v>26</v>
      </c>
      <c r="D13" t="s">
        <v>27</v>
      </c>
      <c r="E13" t="s">
        <v>5325</v>
      </c>
      <c r="F13" t="s">
        <v>29</v>
      </c>
      <c r="G13" t="s">
        <v>30</v>
      </c>
      <c r="H13" t="s">
        <v>800</v>
      </c>
      <c r="I13" s="34">
        <v>12500000</v>
      </c>
      <c r="J13" s="34">
        <v>0</v>
      </c>
      <c r="K13" s="34">
        <v>0</v>
      </c>
      <c r="L13" s="34">
        <v>0</v>
      </c>
      <c r="M13" s="133">
        <v>57430189</v>
      </c>
      <c r="N13" t="s">
        <v>5326</v>
      </c>
      <c r="O13" s="54" t="s">
        <v>5327</v>
      </c>
      <c r="P13" s="57" t="s">
        <v>40</v>
      </c>
      <c r="Q13" s="57" t="s">
        <v>4912</v>
      </c>
      <c r="R13" s="57" t="s">
        <v>627</v>
      </c>
      <c r="S13" s="34">
        <v>7500000</v>
      </c>
      <c r="T13" s="34">
        <v>5000000</v>
      </c>
      <c r="U13">
        <v>41947381</v>
      </c>
      <c r="V13" t="s">
        <v>804</v>
      </c>
      <c r="W13"/>
      <c r="X13"/>
    </row>
    <row r="14" spans="1:24">
      <c r="A14">
        <v>891780111</v>
      </c>
      <c r="B14" t="s">
        <v>25</v>
      </c>
      <c r="C14" t="s">
        <v>26</v>
      </c>
      <c r="D14" t="s">
        <v>27</v>
      </c>
      <c r="E14" t="s">
        <v>5328</v>
      </c>
      <c r="F14" t="s">
        <v>29</v>
      </c>
      <c r="G14" t="s">
        <v>30</v>
      </c>
      <c r="H14" t="s">
        <v>800</v>
      </c>
      <c r="I14" s="34">
        <v>12500000</v>
      </c>
      <c r="J14" s="34">
        <v>0</v>
      </c>
      <c r="K14" s="34">
        <v>0</v>
      </c>
      <c r="L14" s="34">
        <v>0</v>
      </c>
      <c r="M14">
        <v>22461447</v>
      </c>
      <c r="N14" t="s">
        <v>5329</v>
      </c>
      <c r="O14" s="54" t="s">
        <v>5330</v>
      </c>
      <c r="P14" s="57" t="s">
        <v>40</v>
      </c>
      <c r="Q14" s="57" t="s">
        <v>4912</v>
      </c>
      <c r="R14" s="57" t="s">
        <v>627</v>
      </c>
      <c r="S14" s="34">
        <v>5000000</v>
      </c>
      <c r="T14" s="34">
        <v>7500000</v>
      </c>
      <c r="U14">
        <v>41947381</v>
      </c>
      <c r="V14" t="s">
        <v>804</v>
      </c>
      <c r="W14"/>
      <c r="X14"/>
    </row>
    <row r="15" spans="1:24" ht="15" thickBot="1">
      <c r="A15"/>
      <c r="B15"/>
      <c r="C15"/>
      <c r="D15"/>
      <c r="E15" s="26"/>
      <c r="F15"/>
      <c r="G15" s="52"/>
      <c r="H15" s="52"/>
      <c r="I15" s="79"/>
      <c r="J15" s="34"/>
      <c r="K15" s="34"/>
      <c r="L15" s="34"/>
      <c r="M15" s="27"/>
      <c r="N15" s="26"/>
      <c r="O15"/>
      <c r="P15" s="53"/>
      <c r="Q15" s="53"/>
      <c r="R15" s="53"/>
      <c r="S15" s="34"/>
      <c r="T15" s="34"/>
      <c r="U15" s="27"/>
      <c r="V15" s="26"/>
      <c r="W15"/>
      <c r="X15"/>
    </row>
    <row r="16" spans="1:24" ht="15" thickBot="1">
      <c r="A16"/>
      <c r="B16"/>
      <c r="C16"/>
      <c r="D16" s="182" t="s">
        <v>23</v>
      </c>
      <c r="E16" s="220">
        <v>13</v>
      </c>
      <c r="F16"/>
      <c r="G16" s="52"/>
      <c r="H16" s="182" t="s">
        <v>618</v>
      </c>
      <c r="I16" s="238">
        <f>SUM(I2:I15)</f>
        <v>159514883</v>
      </c>
      <c r="J16" s="34"/>
      <c r="K16" s="34"/>
      <c r="L16" s="34"/>
      <c r="M16" s="79"/>
      <c r="N16" s="79"/>
      <c r="O16" s="26"/>
      <c r="P16" s="53"/>
      <c r="Q16" s="53"/>
      <c r="R16" s="53"/>
      <c r="S16" s="34"/>
      <c r="T16" s="34"/>
      <c r="U16" s="27"/>
      <c r="V16" s="26"/>
      <c r="W16"/>
      <c r="X16"/>
    </row>
    <row r="17" spans="1:24">
      <c r="A17"/>
      <c r="B17"/>
      <c r="C17"/>
      <c r="D17"/>
      <c r="E17" s="26"/>
      <c r="F17"/>
      <c r="G17" s="52"/>
      <c r="H17" s="52"/>
      <c r="I17" s="79"/>
      <c r="J17" s="34"/>
      <c r="K17" s="34"/>
      <c r="L17" s="34"/>
      <c r="M17" s="34"/>
      <c r="N17" s="34"/>
      <c r="O17" s="26"/>
      <c r="P17" s="53"/>
      <c r="Q17" s="53"/>
      <c r="R17" s="53"/>
      <c r="S17" s="34"/>
      <c r="T17" s="34"/>
      <c r="U17" s="27"/>
      <c r="V17" s="26"/>
      <c r="W17"/>
      <c r="X17"/>
    </row>
    <row r="18" spans="1:24">
      <c r="A18"/>
      <c r="B18"/>
      <c r="C18"/>
      <c r="D18"/>
      <c r="E18" s="26"/>
      <c r="F18"/>
      <c r="G18" s="52"/>
      <c r="H18" s="52"/>
      <c r="I18" s="79"/>
      <c r="J18" s="34"/>
      <c r="K18" s="34"/>
      <c r="L18" s="34"/>
      <c r="M18" s="27"/>
      <c r="N18" s="26"/>
      <c r="O18" s="26"/>
      <c r="P18" s="53"/>
      <c r="Q18" s="53"/>
      <c r="R18" s="53"/>
      <c r="S18" s="34"/>
      <c r="T18" s="34"/>
      <c r="U18" s="27"/>
      <c r="V18" s="26"/>
      <c r="W18"/>
      <c r="X18"/>
    </row>
    <row r="19" spans="1:24">
      <c r="A19"/>
      <c r="B19"/>
      <c r="C19"/>
      <c r="D19"/>
      <c r="E19" s="26"/>
      <c r="F19"/>
      <c r="G19" s="52"/>
      <c r="H19" s="52"/>
      <c r="I19" s="79"/>
      <c r="J19" s="34"/>
      <c r="K19" s="34"/>
      <c r="L19" s="34"/>
      <c r="M19" s="27"/>
      <c r="N19" s="26"/>
      <c r="O19" s="26"/>
      <c r="P19" s="53"/>
      <c r="Q19" s="53"/>
      <c r="R19" s="53"/>
      <c r="S19" s="34"/>
      <c r="T19" s="34"/>
      <c r="U19" s="27"/>
      <c r="V19" s="26"/>
      <c r="W19"/>
      <c r="X19"/>
    </row>
    <row r="20" spans="1:24">
      <c r="A20"/>
      <c r="B20"/>
      <c r="C20"/>
      <c r="D20"/>
      <c r="E20" s="26"/>
      <c r="F20"/>
      <c r="G20" s="52"/>
      <c r="H20" s="52"/>
      <c r="I20" s="79"/>
      <c r="J20" s="34"/>
      <c r="K20" s="34"/>
      <c r="L20" s="34"/>
      <c r="M20" s="27"/>
      <c r="N20" s="26"/>
      <c r="O20" s="26"/>
      <c r="P20" s="53"/>
      <c r="Q20" s="53"/>
      <c r="R20" s="53"/>
      <c r="S20" s="34"/>
      <c r="T20" s="34"/>
      <c r="U20" s="27"/>
      <c r="V20" s="26"/>
      <c r="W20"/>
      <c r="X20"/>
    </row>
    <row r="21" spans="1:24">
      <c r="A21"/>
      <c r="B21"/>
      <c r="C21"/>
      <c r="D21"/>
      <c r="E21" s="26"/>
      <c r="F21"/>
      <c r="G21" s="52"/>
      <c r="H21" s="52"/>
      <c r="I21" s="79"/>
      <c r="J21" s="34"/>
      <c r="K21" s="34"/>
      <c r="L21" s="34"/>
      <c r="M21" s="27"/>
      <c r="N21" s="26"/>
      <c r="O21" s="26"/>
      <c r="P21" s="53"/>
      <c r="Q21" s="53"/>
      <c r="R21" s="53"/>
      <c r="S21" s="34"/>
      <c r="T21" s="34"/>
      <c r="U21" s="27"/>
      <c r="V21" s="26"/>
      <c r="W21"/>
      <c r="X21"/>
    </row>
    <row r="22" spans="1:24">
      <c r="A22"/>
      <c r="B22"/>
      <c r="C22"/>
      <c r="D22"/>
      <c r="E22" s="26"/>
      <c r="F22"/>
      <c r="G22" s="52"/>
      <c r="H22" s="52"/>
      <c r="I22" s="79"/>
      <c r="J22" s="34"/>
      <c r="K22" s="34"/>
      <c r="L22" s="34"/>
      <c r="M22" s="27"/>
      <c r="N22" s="26"/>
      <c r="O22" s="26"/>
      <c r="P22" s="53"/>
      <c r="Q22" s="53"/>
      <c r="R22" s="53"/>
      <c r="S22" s="6"/>
      <c r="T22" s="34"/>
      <c r="U22" s="27"/>
      <c r="V22" s="26"/>
      <c r="W22"/>
      <c r="X22"/>
    </row>
    <row r="23" spans="1:24">
      <c r="A23"/>
      <c r="B23"/>
      <c r="C23"/>
      <c r="D23"/>
      <c r="E23" s="26"/>
      <c r="F23"/>
      <c r="G23" s="52"/>
      <c r="H23" s="52"/>
      <c r="I23" s="79"/>
      <c r="J23" s="34"/>
      <c r="K23" s="34"/>
      <c r="L23" s="34"/>
      <c r="M23" s="27"/>
      <c r="N23" s="26"/>
      <c r="O23" s="26"/>
      <c r="P23" s="53"/>
      <c r="Q23" s="53"/>
      <c r="R23" s="53"/>
      <c r="S23" s="6"/>
      <c r="T23" s="79"/>
      <c r="U23" s="27"/>
      <c r="V23" s="26"/>
      <c r="W23"/>
      <c r="X23"/>
    </row>
    <row r="24" spans="1:24">
      <c r="A24"/>
      <c r="B24"/>
      <c r="C24"/>
      <c r="D24"/>
      <c r="E24" s="26"/>
      <c r="F24"/>
      <c r="G24" s="52"/>
      <c r="H24" s="52"/>
      <c r="I24" s="79"/>
      <c r="J24" s="34"/>
      <c r="K24" s="34"/>
      <c r="L24" s="34"/>
      <c r="M24" s="27"/>
      <c r="N24" s="26"/>
      <c r="O24" s="26"/>
      <c r="P24" s="53"/>
      <c r="Q24" s="53"/>
      <c r="R24" s="53"/>
      <c r="T24" s="79"/>
      <c r="U24" s="27"/>
      <c r="V24" s="26"/>
      <c r="W24"/>
      <c r="X24"/>
    </row>
    <row r="25" spans="1:24">
      <c r="A25"/>
      <c r="B25"/>
      <c r="C25"/>
      <c r="D25"/>
      <c r="E25" s="26"/>
      <c r="F25"/>
      <c r="G25" s="52"/>
      <c r="H25" s="52"/>
      <c r="I25" s="79"/>
      <c r="J25" s="34"/>
      <c r="K25" s="34"/>
      <c r="L25" s="34"/>
      <c r="M25" s="27"/>
      <c r="N25" s="26"/>
      <c r="O25" s="26"/>
      <c r="P25" s="53"/>
      <c r="Q25" s="53"/>
      <c r="R25" s="53"/>
      <c r="S25" s="137"/>
      <c r="T25" s="79"/>
      <c r="U25" s="27"/>
      <c r="V25" s="26"/>
      <c r="W25"/>
      <c r="X25"/>
    </row>
    <row r="26" spans="1:24">
      <c r="A26"/>
      <c r="B26"/>
      <c r="C26"/>
      <c r="D26"/>
      <c r="E26" s="26"/>
      <c r="F26"/>
      <c r="G26" s="52"/>
      <c r="H26" s="52"/>
      <c r="I26" s="79"/>
      <c r="J26" s="34"/>
      <c r="K26" s="34"/>
      <c r="L26" s="34"/>
      <c r="M26" s="27"/>
      <c r="N26" s="26"/>
      <c r="O26" s="26"/>
      <c r="P26" s="53"/>
      <c r="Q26" s="53"/>
      <c r="R26" s="53"/>
      <c r="S26" s="137"/>
      <c r="T26" s="79"/>
      <c r="U26" s="27"/>
      <c r="V26" s="26"/>
      <c r="W26"/>
      <c r="X26"/>
    </row>
    <row r="27" spans="1:24">
      <c r="A27"/>
      <c r="B27"/>
      <c r="C27"/>
      <c r="D27"/>
      <c r="E27" s="26"/>
      <c r="F27"/>
      <c r="G27" s="52"/>
      <c r="H27" s="52"/>
      <c r="I27" s="38"/>
      <c r="J27" s="38"/>
      <c r="K27" s="38"/>
      <c r="L27" s="38"/>
      <c r="M27" s="27"/>
      <c r="N27" s="26"/>
      <c r="O27" s="26"/>
      <c r="P27" s="53"/>
      <c r="Q27" s="53"/>
      <c r="R27" s="53"/>
      <c r="S27" s="38"/>
      <c r="T27" s="79"/>
      <c r="U27" s="27"/>
      <c r="V27" s="26"/>
      <c r="W27"/>
      <c r="X27"/>
    </row>
    <row r="28" spans="1:24">
      <c r="A28"/>
      <c r="B28"/>
      <c r="C28"/>
      <c r="D28"/>
      <c r="E28" s="26"/>
      <c r="F28"/>
      <c r="G28" s="52"/>
      <c r="H28" s="52"/>
      <c r="I28" s="79"/>
      <c r="J28" s="34"/>
      <c r="K28" s="34"/>
      <c r="L28" s="34"/>
      <c r="M28" s="27"/>
      <c r="N28" s="26"/>
      <c r="O28" s="26"/>
      <c r="P28" s="53"/>
      <c r="Q28" s="53"/>
      <c r="R28" s="53"/>
      <c r="S28" s="137"/>
      <c r="T28" s="79"/>
      <c r="U28" s="27"/>
      <c r="V28" s="26"/>
      <c r="W28"/>
      <c r="X28"/>
    </row>
    <row r="29" spans="1:24">
      <c r="A29"/>
      <c r="B29"/>
      <c r="C29"/>
      <c r="D29"/>
      <c r="E29" s="26"/>
      <c r="F29"/>
      <c r="G29" s="52"/>
      <c r="H29" s="52"/>
      <c r="I29" s="79"/>
      <c r="J29" s="34"/>
      <c r="K29" s="34"/>
      <c r="L29" s="34"/>
      <c r="M29" s="27"/>
      <c r="N29" s="26"/>
      <c r="O29" s="26"/>
      <c r="P29" s="53"/>
      <c r="Q29" s="53"/>
      <c r="R29" s="53"/>
      <c r="S29" s="137"/>
      <c r="T29" s="79"/>
      <c r="U29" s="27"/>
      <c r="V29" s="26"/>
      <c r="W29"/>
      <c r="X29"/>
    </row>
    <row r="30" spans="1:24">
      <c r="A30"/>
      <c r="B30"/>
      <c r="C30"/>
      <c r="D30"/>
      <c r="E30" s="26"/>
      <c r="F30"/>
      <c r="G30" s="52"/>
      <c r="H30" s="52"/>
      <c r="I30" s="79"/>
      <c r="J30" s="34"/>
      <c r="K30" s="34"/>
      <c r="L30" s="34"/>
      <c r="M30" s="27"/>
      <c r="N30" s="26"/>
      <c r="O30" s="26"/>
      <c r="P30" s="53"/>
      <c r="Q30" s="53"/>
      <c r="R30" s="53"/>
      <c r="S30" s="137"/>
      <c r="T30" s="79"/>
      <c r="U30" s="27"/>
      <c r="V30" s="26"/>
      <c r="W30"/>
      <c r="X30"/>
    </row>
    <row r="31" spans="1:24">
      <c r="A31"/>
      <c r="B31"/>
      <c r="C31"/>
      <c r="D31"/>
      <c r="E31" s="26"/>
      <c r="F31"/>
      <c r="G31" s="52"/>
      <c r="H31" s="52"/>
      <c r="I31" s="79"/>
      <c r="J31" s="34"/>
      <c r="K31" s="34"/>
      <c r="L31" s="34"/>
      <c r="M31" s="27"/>
      <c r="N31" s="26"/>
      <c r="O31" s="26"/>
      <c r="P31" s="53"/>
      <c r="Q31" s="53"/>
      <c r="R31" s="53"/>
      <c r="S31" s="137"/>
      <c r="T31" s="79"/>
      <c r="U31" s="27"/>
      <c r="V31" s="26"/>
      <c r="W31"/>
      <c r="X31"/>
    </row>
    <row r="32" spans="1:24">
      <c r="A32"/>
      <c r="B32"/>
      <c r="C32"/>
      <c r="D32"/>
      <c r="E32" s="26"/>
      <c r="F32"/>
      <c r="G32" s="52"/>
      <c r="H32" s="52"/>
      <c r="I32" s="79"/>
      <c r="J32" s="34"/>
      <c r="K32" s="34"/>
      <c r="L32" s="34"/>
      <c r="M32" s="27"/>
      <c r="N32" s="26"/>
      <c r="O32" s="26"/>
      <c r="P32" s="53"/>
      <c r="Q32" s="53"/>
      <c r="R32" s="53"/>
      <c r="S32" s="38"/>
      <c r="T32" s="79"/>
      <c r="U32" s="27"/>
      <c r="V32" s="26"/>
      <c r="W32"/>
      <c r="X32"/>
    </row>
    <row r="33" spans="1:24">
      <c r="A33"/>
      <c r="B33"/>
      <c r="C33"/>
      <c r="D33"/>
      <c r="E33" s="26"/>
      <c r="F33"/>
      <c r="G33" s="52"/>
      <c r="H33" s="52"/>
      <c r="I33" s="79"/>
      <c r="J33" s="34"/>
      <c r="K33" s="34"/>
      <c r="L33" s="34"/>
      <c r="M33" s="27"/>
      <c r="N33" s="26"/>
      <c r="O33" s="26"/>
      <c r="P33" s="53"/>
      <c r="Q33" s="53"/>
      <c r="R33" s="53"/>
      <c r="S33" s="137"/>
      <c r="T33" s="79"/>
      <c r="U33" s="27"/>
      <c r="V33" s="26"/>
      <c r="W33"/>
      <c r="X33"/>
    </row>
    <row r="34" spans="1:24">
      <c r="A34"/>
      <c r="B34"/>
      <c r="C34"/>
      <c r="D34"/>
      <c r="E34" s="26"/>
      <c r="F34"/>
      <c r="G34" s="52"/>
      <c r="H34" s="52"/>
      <c r="I34" s="79"/>
      <c r="J34" s="34"/>
      <c r="K34" s="34"/>
      <c r="L34" s="34"/>
      <c r="M34" s="27"/>
      <c r="N34" s="26"/>
      <c r="O34" s="26"/>
      <c r="P34" s="53"/>
      <c r="Q34" s="53"/>
      <c r="R34" s="53"/>
      <c r="S34" s="38"/>
      <c r="T34" s="79"/>
      <c r="U34" s="27"/>
      <c r="V34" s="26"/>
      <c r="W34"/>
      <c r="X34"/>
    </row>
    <row r="35" spans="1:24">
      <c r="A35"/>
      <c r="B35"/>
      <c r="C35"/>
      <c r="D35"/>
      <c r="E35" s="26"/>
      <c r="F35"/>
      <c r="G35" s="52"/>
      <c r="H35" s="52"/>
      <c r="I35" s="79"/>
      <c r="J35" s="34"/>
      <c r="K35" s="34"/>
      <c r="L35" s="34"/>
      <c r="M35" s="27"/>
      <c r="N35" s="26"/>
      <c r="O35" s="26"/>
      <c r="P35" s="53"/>
      <c r="Q35" s="53"/>
      <c r="R35" s="53"/>
      <c r="S35" s="38"/>
      <c r="T35" s="79"/>
      <c r="U35" s="27"/>
      <c r="V35" s="26"/>
      <c r="W35"/>
      <c r="X35"/>
    </row>
    <row r="36" spans="1:24">
      <c r="A36"/>
      <c r="B36"/>
      <c r="C36"/>
      <c r="D36"/>
      <c r="E36" s="26"/>
      <c r="F36"/>
      <c r="G36" s="52"/>
      <c r="H36" s="52"/>
      <c r="I36" s="79"/>
      <c r="J36" s="34"/>
      <c r="K36" s="34"/>
      <c r="L36" s="34"/>
      <c r="M36" s="27"/>
      <c r="N36" s="26"/>
      <c r="O36" s="26"/>
      <c r="P36" s="53"/>
      <c r="Q36" s="53"/>
      <c r="R36" s="53"/>
      <c r="S36" s="38"/>
      <c r="T36" s="79"/>
      <c r="U36" s="27"/>
      <c r="V36" s="26"/>
      <c r="W36"/>
      <c r="X36"/>
    </row>
    <row r="37" spans="1:24">
      <c r="A37"/>
      <c r="B37"/>
      <c r="C37"/>
      <c r="D37"/>
      <c r="E37" s="26"/>
      <c r="F37"/>
      <c r="G37" s="52"/>
      <c r="H37" s="52"/>
      <c r="I37" s="79"/>
      <c r="J37" s="34"/>
      <c r="K37" s="34"/>
      <c r="L37" s="34"/>
      <c r="M37" s="27"/>
      <c r="N37" s="26"/>
      <c r="O37" s="26"/>
      <c r="P37" s="53"/>
      <c r="Q37" s="53"/>
      <c r="R37" s="53"/>
      <c r="S37" s="38"/>
      <c r="T37" s="79"/>
      <c r="U37" s="27"/>
      <c r="V37" s="26"/>
      <c r="W37"/>
      <c r="X37"/>
    </row>
    <row r="38" spans="1:24">
      <c r="A38"/>
      <c r="B38"/>
      <c r="C38"/>
      <c r="D38"/>
      <c r="E38" s="26"/>
      <c r="F38"/>
      <c r="G38" s="52"/>
      <c r="H38" s="52"/>
      <c r="I38" s="79"/>
      <c r="J38" s="34"/>
      <c r="K38" s="34"/>
      <c r="L38" s="34"/>
      <c r="M38" s="27"/>
      <c r="N38" s="26"/>
      <c r="O38" s="26"/>
      <c r="P38" s="53"/>
      <c r="Q38" s="53"/>
      <c r="R38" s="53"/>
      <c r="S38" s="79"/>
      <c r="T38" s="79"/>
      <c r="U38" s="27"/>
      <c r="V38" s="26"/>
      <c r="W38"/>
      <c r="X38"/>
    </row>
    <row r="39" spans="1:24">
      <c r="A39"/>
      <c r="B39"/>
      <c r="C39"/>
      <c r="D39"/>
      <c r="E39" s="26"/>
      <c r="F39"/>
      <c r="G39" s="52"/>
      <c r="H39" s="52"/>
      <c r="I39" s="79"/>
      <c r="J39" s="34"/>
      <c r="K39" s="34"/>
      <c r="L39" s="34"/>
      <c r="M39" s="27"/>
      <c r="N39" s="26"/>
      <c r="O39" s="26"/>
      <c r="P39" s="53"/>
      <c r="Q39" s="53"/>
      <c r="R39" s="53"/>
      <c r="S39" s="79"/>
      <c r="T39" s="79"/>
      <c r="U39" s="27"/>
      <c r="V39" s="26"/>
      <c r="W39"/>
      <c r="X39"/>
    </row>
    <row r="40" spans="1:24">
      <c r="A40"/>
      <c r="B40"/>
      <c r="C40"/>
      <c r="D40"/>
      <c r="E40" s="26"/>
      <c r="F40"/>
      <c r="G40" s="52"/>
      <c r="H40" s="52"/>
      <c r="I40" s="79"/>
      <c r="J40" s="34"/>
      <c r="K40" s="34"/>
      <c r="L40" s="34"/>
      <c r="M40" s="27"/>
      <c r="N40" s="26"/>
      <c r="O40" s="26"/>
      <c r="P40" s="53"/>
      <c r="Q40" s="53"/>
      <c r="R40" s="53"/>
      <c r="S40" s="79"/>
      <c r="T40" s="79"/>
      <c r="U40" s="27"/>
      <c r="V40" s="26"/>
      <c r="W40"/>
      <c r="X40"/>
    </row>
    <row r="41" spans="1:24">
      <c r="A41" s="1"/>
      <c r="B41"/>
      <c r="C41"/>
      <c r="D41"/>
      <c r="E41" s="26"/>
      <c r="F41"/>
      <c r="G41" s="52"/>
      <c r="H41" s="52"/>
      <c r="I41" s="79"/>
      <c r="J41" s="34"/>
      <c r="K41" s="34"/>
      <c r="L41" s="34"/>
      <c r="M41" s="133"/>
      <c r="N41"/>
      <c r="O41"/>
      <c r="P41" s="57"/>
      <c r="Q41" s="57"/>
      <c r="R41" s="57"/>
      <c r="S41" s="79"/>
      <c r="T41" s="79"/>
      <c r="U41" s="27"/>
      <c r="V41" s="26"/>
      <c r="W41"/>
      <c r="X41"/>
    </row>
    <row r="42" spans="1:24">
      <c r="A42" s="1"/>
      <c r="B42"/>
      <c r="C42"/>
      <c r="D42"/>
      <c r="E42" s="26"/>
      <c r="F42"/>
      <c r="G42" s="52"/>
      <c r="H42" s="52"/>
      <c r="I42" s="79"/>
      <c r="J42" s="34"/>
      <c r="K42" s="34"/>
      <c r="L42" s="34"/>
      <c r="M42" s="133"/>
      <c r="N42"/>
      <c r="O42"/>
      <c r="P42" s="57"/>
      <c r="Q42" s="57"/>
      <c r="R42" s="57"/>
      <c r="S42" s="38"/>
      <c r="T42" s="79"/>
      <c r="U42" s="27"/>
      <c r="V42" s="26"/>
      <c r="W42"/>
      <c r="X42"/>
    </row>
    <row r="43" spans="1:24">
      <c r="A43" s="1"/>
      <c r="B43"/>
      <c r="C43"/>
      <c r="D43"/>
      <c r="E43" s="26"/>
      <c r="F43"/>
      <c r="G43" s="52"/>
      <c r="H43" s="52"/>
      <c r="I43" s="79"/>
      <c r="J43" s="34"/>
      <c r="K43" s="34"/>
      <c r="L43" s="34"/>
      <c r="M43" s="133"/>
      <c r="N43"/>
      <c r="O43"/>
      <c r="P43" s="57"/>
      <c r="Q43" s="57"/>
      <c r="R43" s="57"/>
      <c r="S43" s="38"/>
      <c r="T43" s="79"/>
      <c r="U43" s="27"/>
      <c r="V43" s="26"/>
      <c r="W43"/>
      <c r="X43"/>
    </row>
  </sheetData>
  <autoFilter ref="A1:V43" xr:uid="{00000000-0009-0000-0000-000004000000}"/>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Y60"/>
  <sheetViews>
    <sheetView workbookViewId="0">
      <selection activeCell="D23" sqref="D23"/>
    </sheetView>
  </sheetViews>
  <sheetFormatPr baseColWidth="10" defaultColWidth="11.44140625" defaultRowHeight="14.4"/>
  <cols>
    <col min="1" max="1" width="11.44140625" style="2"/>
    <col min="2" max="2" width="24" style="2" customWidth="1"/>
    <col min="3" max="3" width="26" style="2" customWidth="1"/>
    <col min="4" max="4" width="32.109375" style="2" customWidth="1"/>
    <col min="5" max="5" width="32.33203125" style="2" customWidth="1"/>
    <col min="6" max="7" width="11.44140625" style="2"/>
    <col min="8" max="8" width="25.6640625" style="2" customWidth="1"/>
    <col min="9" max="12" width="24.88671875" style="34" customWidth="1"/>
    <col min="13" max="15" width="11.44140625" style="2"/>
    <col min="16" max="18" width="11.44140625" style="8"/>
    <col min="19" max="20" width="24.88671875" style="7" customWidth="1"/>
    <col min="21" max="21" width="18.6640625" style="2" customWidth="1"/>
    <col min="22" max="22" width="38.88671875" style="2" customWidth="1"/>
    <col min="23" max="16384" width="11.44140625" style="2"/>
  </cols>
  <sheetData>
    <row r="1" spans="1:25">
      <c r="A1" s="1" t="s">
        <v>0</v>
      </c>
      <c r="B1" s="1" t="s">
        <v>1</v>
      </c>
      <c r="C1" s="1" t="s">
        <v>2</v>
      </c>
      <c r="D1" s="1" t="s">
        <v>3</v>
      </c>
      <c r="E1" s="1" t="s">
        <v>4</v>
      </c>
      <c r="F1" s="1" t="s">
        <v>5</v>
      </c>
      <c r="G1" s="1" t="s">
        <v>6</v>
      </c>
      <c r="H1" s="1" t="s">
        <v>7</v>
      </c>
      <c r="I1" s="34" t="s">
        <v>8</v>
      </c>
      <c r="J1" s="34" t="s">
        <v>9</v>
      </c>
      <c r="K1" s="34" t="s">
        <v>19</v>
      </c>
      <c r="L1" s="34" t="s">
        <v>20</v>
      </c>
      <c r="M1" s="1" t="s">
        <v>10</v>
      </c>
      <c r="N1" s="1" t="s">
        <v>11</v>
      </c>
      <c r="O1" s="1" t="s">
        <v>12</v>
      </c>
      <c r="P1" s="16" t="s">
        <v>21</v>
      </c>
      <c r="Q1" s="16" t="s">
        <v>13</v>
      </c>
      <c r="R1" s="16" t="s">
        <v>14</v>
      </c>
      <c r="S1" s="34" t="s">
        <v>15</v>
      </c>
      <c r="T1" s="34" t="s">
        <v>16</v>
      </c>
      <c r="U1" s="1" t="s">
        <v>17</v>
      </c>
      <c r="V1" s="1" t="s">
        <v>18</v>
      </c>
      <c r="W1" s="1"/>
      <c r="X1" s="1"/>
      <c r="Y1" s="1"/>
    </row>
    <row r="2" spans="1:25">
      <c r="A2" s="44">
        <v>891780111</v>
      </c>
      <c r="B2" s="44" t="s">
        <v>25</v>
      </c>
      <c r="C2" s="44" t="s">
        <v>26</v>
      </c>
      <c r="D2" s="44" t="s">
        <v>27</v>
      </c>
      <c r="E2" s="44" t="s">
        <v>28</v>
      </c>
      <c r="F2" s="44" t="s">
        <v>29</v>
      </c>
      <c r="G2" s="44" t="s">
        <v>30</v>
      </c>
      <c r="H2" s="44" t="s">
        <v>31</v>
      </c>
      <c r="I2" s="239">
        <v>15000000</v>
      </c>
      <c r="J2" s="239">
        <v>0</v>
      </c>
      <c r="K2" s="239">
        <v>0</v>
      </c>
      <c r="L2" s="239">
        <v>0</v>
      </c>
      <c r="M2" s="44">
        <v>1082996348</v>
      </c>
      <c r="N2" s="44" t="s">
        <v>32</v>
      </c>
      <c r="O2" s="44" t="s">
        <v>33</v>
      </c>
      <c r="P2" t="s">
        <v>34</v>
      </c>
      <c r="Q2" t="s">
        <v>34</v>
      </c>
      <c r="R2" t="s">
        <v>35</v>
      </c>
      <c r="S2" s="239">
        <v>1100000</v>
      </c>
      <c r="T2" s="239">
        <v>13900000</v>
      </c>
      <c r="U2" s="44">
        <v>32770239</v>
      </c>
      <c r="V2" s="44" t="s">
        <v>36</v>
      </c>
      <c r="W2"/>
      <c r="X2"/>
      <c r="Y2"/>
    </row>
    <row r="3" spans="1:25">
      <c r="A3" s="44">
        <v>891780111</v>
      </c>
      <c r="B3" s="44" t="s">
        <v>25</v>
      </c>
      <c r="C3" s="44" t="s">
        <v>26</v>
      </c>
      <c r="D3" s="44" t="s">
        <v>27</v>
      </c>
      <c r="E3" s="44" t="s">
        <v>37</v>
      </c>
      <c r="F3" s="44" t="s">
        <v>29</v>
      </c>
      <c r="G3" s="44" t="s">
        <v>30</v>
      </c>
      <c r="H3" s="44" t="s">
        <v>31</v>
      </c>
      <c r="I3" s="239">
        <v>15000000</v>
      </c>
      <c r="J3" s="239">
        <v>0</v>
      </c>
      <c r="K3" s="239">
        <v>0</v>
      </c>
      <c r="L3" s="239">
        <v>0</v>
      </c>
      <c r="M3" s="44">
        <v>84454604</v>
      </c>
      <c r="N3" s="44" t="s">
        <v>38</v>
      </c>
      <c r="O3" s="44" t="s">
        <v>39</v>
      </c>
      <c r="P3" t="s">
        <v>40</v>
      </c>
      <c r="Q3" t="s">
        <v>40</v>
      </c>
      <c r="R3" t="s">
        <v>41</v>
      </c>
      <c r="S3" s="239">
        <v>9000000</v>
      </c>
      <c r="T3" s="239">
        <v>6000000</v>
      </c>
      <c r="U3" s="44">
        <v>85475151</v>
      </c>
      <c r="V3" s="44" t="s">
        <v>42</v>
      </c>
      <c r="W3"/>
      <c r="X3"/>
      <c r="Y3"/>
    </row>
    <row r="4" spans="1:25">
      <c r="A4" s="44">
        <v>891780111</v>
      </c>
      <c r="B4" s="44" t="s">
        <v>25</v>
      </c>
      <c r="C4" s="44" t="s">
        <v>26</v>
      </c>
      <c r="D4" s="44" t="s">
        <v>27</v>
      </c>
      <c r="E4" s="44" t="s">
        <v>43</v>
      </c>
      <c r="F4" s="44" t="s">
        <v>29</v>
      </c>
      <c r="G4" s="44" t="s">
        <v>30</v>
      </c>
      <c r="H4" s="44" t="s">
        <v>31</v>
      </c>
      <c r="I4" s="239">
        <v>20000000</v>
      </c>
      <c r="J4" s="239">
        <v>0</v>
      </c>
      <c r="K4" s="239">
        <v>0</v>
      </c>
      <c r="L4" s="239">
        <v>0</v>
      </c>
      <c r="M4" s="44">
        <v>85155728</v>
      </c>
      <c r="N4" s="44" t="s">
        <v>44</v>
      </c>
      <c r="O4" s="44" t="s">
        <v>45</v>
      </c>
      <c r="P4" t="s">
        <v>46</v>
      </c>
      <c r="Q4" t="s">
        <v>46</v>
      </c>
      <c r="R4" t="s">
        <v>47</v>
      </c>
      <c r="S4" s="239">
        <v>12000000</v>
      </c>
      <c r="T4" s="239">
        <v>8000000</v>
      </c>
      <c r="U4" s="44">
        <v>91156594</v>
      </c>
      <c r="V4" s="44" t="s">
        <v>48</v>
      </c>
      <c r="W4"/>
      <c r="X4"/>
      <c r="Y4"/>
    </row>
    <row r="5" spans="1:25">
      <c r="A5" s="44">
        <v>891780111</v>
      </c>
      <c r="B5" s="44" t="s">
        <v>25</v>
      </c>
      <c r="C5" s="44" t="s">
        <v>26</v>
      </c>
      <c r="D5" s="44" t="s">
        <v>27</v>
      </c>
      <c r="E5" s="44" t="s">
        <v>49</v>
      </c>
      <c r="F5" s="44" t="s">
        <v>29</v>
      </c>
      <c r="G5" s="44" t="s">
        <v>30</v>
      </c>
      <c r="H5" s="44" t="s">
        <v>31</v>
      </c>
      <c r="I5" s="239">
        <v>19000000</v>
      </c>
      <c r="J5" s="239">
        <v>0</v>
      </c>
      <c r="K5" s="239">
        <v>0</v>
      </c>
      <c r="L5" s="239">
        <v>0</v>
      </c>
      <c r="M5" s="44">
        <v>1082951300</v>
      </c>
      <c r="N5" s="44" t="s">
        <v>50</v>
      </c>
      <c r="O5" s="44" t="s">
        <v>51</v>
      </c>
      <c r="P5" t="s">
        <v>46</v>
      </c>
      <c r="Q5" t="s">
        <v>46</v>
      </c>
      <c r="R5" t="s">
        <v>47</v>
      </c>
      <c r="S5" s="239">
        <v>11400000</v>
      </c>
      <c r="T5" s="239">
        <v>7600000</v>
      </c>
      <c r="U5" s="44">
        <v>79732773</v>
      </c>
      <c r="V5" s="44" t="s">
        <v>52</v>
      </c>
      <c r="W5"/>
      <c r="X5"/>
      <c r="Y5"/>
    </row>
    <row r="6" spans="1:25">
      <c r="A6" s="44">
        <v>891780111</v>
      </c>
      <c r="B6" s="44" t="s">
        <v>25</v>
      </c>
      <c r="C6" s="44" t="s">
        <v>26</v>
      </c>
      <c r="D6" s="44" t="s">
        <v>27</v>
      </c>
      <c r="E6" s="44" t="s">
        <v>53</v>
      </c>
      <c r="F6" s="44" t="s">
        <v>29</v>
      </c>
      <c r="G6" s="44" t="s">
        <v>30</v>
      </c>
      <c r="H6" s="44" t="s">
        <v>31</v>
      </c>
      <c r="I6" s="239">
        <v>16500000</v>
      </c>
      <c r="J6" s="239">
        <v>0</v>
      </c>
      <c r="K6" s="239">
        <v>0</v>
      </c>
      <c r="L6" s="239">
        <v>0</v>
      </c>
      <c r="M6" s="44">
        <v>57297693</v>
      </c>
      <c r="N6" s="44" t="s">
        <v>54</v>
      </c>
      <c r="O6" s="44" t="s">
        <v>55</v>
      </c>
      <c r="P6" t="s">
        <v>46</v>
      </c>
      <c r="Q6" t="s">
        <v>46</v>
      </c>
      <c r="R6" t="s">
        <v>47</v>
      </c>
      <c r="S6" s="239">
        <v>9900000</v>
      </c>
      <c r="T6" s="239">
        <v>6600000</v>
      </c>
      <c r="U6" s="44">
        <v>36695431</v>
      </c>
      <c r="V6" s="44" t="s">
        <v>56</v>
      </c>
      <c r="W6"/>
      <c r="X6"/>
      <c r="Y6"/>
    </row>
    <row r="7" spans="1:25">
      <c r="A7" s="44">
        <v>891780111</v>
      </c>
      <c r="B7" s="44" t="s">
        <v>25</v>
      </c>
      <c r="C7" s="44" t="s">
        <v>26</v>
      </c>
      <c r="D7" s="44" t="s">
        <v>27</v>
      </c>
      <c r="E7" s="44" t="s">
        <v>57</v>
      </c>
      <c r="F7" s="44" t="s">
        <v>29</v>
      </c>
      <c r="G7" s="44" t="s">
        <v>30</v>
      </c>
      <c r="H7" s="44" t="s">
        <v>31</v>
      </c>
      <c r="I7" s="239">
        <v>13000000</v>
      </c>
      <c r="J7" s="239">
        <v>0</v>
      </c>
      <c r="K7" s="239">
        <v>0</v>
      </c>
      <c r="L7" s="239">
        <v>0</v>
      </c>
      <c r="M7" s="44">
        <v>1082948298</v>
      </c>
      <c r="N7" s="44" t="s">
        <v>58</v>
      </c>
      <c r="O7" s="44" t="s">
        <v>59</v>
      </c>
      <c r="P7" t="s">
        <v>46</v>
      </c>
      <c r="Q7" t="s">
        <v>46</v>
      </c>
      <c r="R7" t="s">
        <v>47</v>
      </c>
      <c r="S7" s="239">
        <v>7800000</v>
      </c>
      <c r="T7" s="239">
        <v>5200000</v>
      </c>
      <c r="U7" s="44">
        <v>57427442</v>
      </c>
      <c r="V7" s="44" t="s">
        <v>60</v>
      </c>
      <c r="W7"/>
      <c r="X7"/>
      <c r="Y7"/>
    </row>
    <row r="8" spans="1:25">
      <c r="A8" s="44">
        <v>891780111</v>
      </c>
      <c r="B8" s="44" t="s">
        <v>25</v>
      </c>
      <c r="C8" s="44" t="s">
        <v>26</v>
      </c>
      <c r="D8" s="44" t="s">
        <v>27</v>
      </c>
      <c r="E8" s="44" t="s">
        <v>61</v>
      </c>
      <c r="F8" s="44" t="s">
        <v>29</v>
      </c>
      <c r="G8" s="44" t="s">
        <v>30</v>
      </c>
      <c r="H8" s="44" t="s">
        <v>31</v>
      </c>
      <c r="I8" s="239">
        <v>13000000</v>
      </c>
      <c r="J8" s="239">
        <v>0</v>
      </c>
      <c r="K8" s="239">
        <v>0</v>
      </c>
      <c r="L8" s="239">
        <v>0</v>
      </c>
      <c r="M8" s="44">
        <v>36724425</v>
      </c>
      <c r="N8" s="44" t="s">
        <v>62</v>
      </c>
      <c r="O8" s="44" t="s">
        <v>63</v>
      </c>
      <c r="P8" t="s">
        <v>46</v>
      </c>
      <c r="Q8" t="s">
        <v>46</v>
      </c>
      <c r="R8" t="s">
        <v>47</v>
      </c>
      <c r="S8" s="239">
        <v>7800000</v>
      </c>
      <c r="T8" s="239">
        <v>5200000</v>
      </c>
      <c r="U8" s="44">
        <v>12533448</v>
      </c>
      <c r="V8" s="44" t="s">
        <v>64</v>
      </c>
      <c r="W8"/>
      <c r="X8"/>
      <c r="Y8"/>
    </row>
    <row r="9" spans="1:25">
      <c r="A9" s="44">
        <v>891780111</v>
      </c>
      <c r="B9" s="44" t="s">
        <v>25</v>
      </c>
      <c r="C9" s="44" t="s">
        <v>26</v>
      </c>
      <c r="D9" s="44" t="s">
        <v>27</v>
      </c>
      <c r="E9" s="44" t="s">
        <v>65</v>
      </c>
      <c r="F9" s="44" t="s">
        <v>29</v>
      </c>
      <c r="G9" s="44" t="s">
        <v>30</v>
      </c>
      <c r="H9" s="44" t="s">
        <v>31</v>
      </c>
      <c r="I9" s="239">
        <v>13000000</v>
      </c>
      <c r="J9" s="239">
        <v>0</v>
      </c>
      <c r="K9" s="239">
        <v>0</v>
      </c>
      <c r="L9" s="239">
        <v>0</v>
      </c>
      <c r="M9" s="44">
        <v>84456404</v>
      </c>
      <c r="N9" s="44" t="s">
        <v>66</v>
      </c>
      <c r="O9" s="44" t="s">
        <v>67</v>
      </c>
      <c r="P9" t="s">
        <v>46</v>
      </c>
      <c r="Q9" t="s">
        <v>46</v>
      </c>
      <c r="R9" t="s">
        <v>47</v>
      </c>
      <c r="S9" s="239">
        <v>7800000</v>
      </c>
      <c r="T9" s="239">
        <v>5200000</v>
      </c>
      <c r="U9" s="44">
        <v>1083432808</v>
      </c>
      <c r="V9" s="44" t="s">
        <v>68</v>
      </c>
      <c r="W9"/>
      <c r="X9"/>
      <c r="Y9"/>
    </row>
    <row r="10" spans="1:25">
      <c r="A10" s="44">
        <v>891780111</v>
      </c>
      <c r="B10" s="44" t="s">
        <v>25</v>
      </c>
      <c r="C10" s="44" t="s">
        <v>26</v>
      </c>
      <c r="D10" s="44" t="s">
        <v>27</v>
      </c>
      <c r="E10" s="44" t="s">
        <v>69</v>
      </c>
      <c r="F10" s="44" t="s">
        <v>29</v>
      </c>
      <c r="G10" s="44" t="s">
        <v>30</v>
      </c>
      <c r="H10" s="44" t="s">
        <v>31</v>
      </c>
      <c r="I10" s="239">
        <v>13000000</v>
      </c>
      <c r="J10" s="239">
        <v>0</v>
      </c>
      <c r="K10" s="239">
        <v>0</v>
      </c>
      <c r="L10" s="239">
        <v>0</v>
      </c>
      <c r="M10" s="44">
        <v>51839142</v>
      </c>
      <c r="N10" s="44" t="s">
        <v>70</v>
      </c>
      <c r="O10" s="44" t="s">
        <v>71</v>
      </c>
      <c r="P10" t="s">
        <v>46</v>
      </c>
      <c r="Q10" t="s">
        <v>46</v>
      </c>
      <c r="R10" t="s">
        <v>47</v>
      </c>
      <c r="S10" s="239">
        <v>7800000</v>
      </c>
      <c r="T10" s="239">
        <v>5200000</v>
      </c>
      <c r="U10" s="44">
        <v>79732773</v>
      </c>
      <c r="V10" s="44" t="s">
        <v>52</v>
      </c>
      <c r="W10"/>
      <c r="X10"/>
      <c r="Y10"/>
    </row>
    <row r="11" spans="1:25">
      <c r="A11" s="44">
        <v>891780111</v>
      </c>
      <c r="B11" s="44" t="s">
        <v>25</v>
      </c>
      <c r="C11" s="44" t="s">
        <v>72</v>
      </c>
      <c r="D11" s="44" t="s">
        <v>27</v>
      </c>
      <c r="E11" s="44" t="s">
        <v>73</v>
      </c>
      <c r="F11" s="44" t="s">
        <v>29</v>
      </c>
      <c r="G11" s="44" t="s">
        <v>30</v>
      </c>
      <c r="H11" s="44" t="s">
        <v>31</v>
      </c>
      <c r="I11" s="239">
        <v>8500000</v>
      </c>
      <c r="J11" s="239">
        <v>0</v>
      </c>
      <c r="K11" s="239">
        <v>0</v>
      </c>
      <c r="L11" s="239">
        <v>0</v>
      </c>
      <c r="M11" s="44">
        <v>1083033709</v>
      </c>
      <c r="N11" s="44" t="s">
        <v>74</v>
      </c>
      <c r="O11" s="44" t="s">
        <v>75</v>
      </c>
      <c r="P11" t="s">
        <v>76</v>
      </c>
      <c r="Q11" t="s">
        <v>76</v>
      </c>
      <c r="R11" t="s">
        <v>77</v>
      </c>
      <c r="S11" s="239">
        <v>5100000</v>
      </c>
      <c r="T11" s="239">
        <v>3400000</v>
      </c>
      <c r="U11" s="44">
        <v>79732773</v>
      </c>
      <c r="V11" s="44" t="s">
        <v>52</v>
      </c>
      <c r="W11"/>
      <c r="X11"/>
      <c r="Y11"/>
    </row>
    <row r="12" spans="1:25">
      <c r="A12" s="44">
        <v>891780111</v>
      </c>
      <c r="B12" s="44" t="s">
        <v>25</v>
      </c>
      <c r="C12" s="44" t="s">
        <v>72</v>
      </c>
      <c r="D12" s="44" t="s">
        <v>27</v>
      </c>
      <c r="E12" s="44" t="s">
        <v>78</v>
      </c>
      <c r="F12" s="44" t="s">
        <v>29</v>
      </c>
      <c r="G12" s="44" t="s">
        <v>30</v>
      </c>
      <c r="H12" s="44" t="s">
        <v>31</v>
      </c>
      <c r="I12" s="239">
        <v>8500000</v>
      </c>
      <c r="J12" s="239">
        <v>0</v>
      </c>
      <c r="K12" s="239">
        <v>0</v>
      </c>
      <c r="L12" s="239">
        <v>0</v>
      </c>
      <c r="M12" s="44">
        <v>1083042706</v>
      </c>
      <c r="N12" s="44" t="s">
        <v>79</v>
      </c>
      <c r="O12" s="44" t="s">
        <v>80</v>
      </c>
      <c r="P12" t="s">
        <v>76</v>
      </c>
      <c r="Q12" t="s">
        <v>76</v>
      </c>
      <c r="R12" t="s">
        <v>77</v>
      </c>
      <c r="S12" s="239">
        <v>5100000</v>
      </c>
      <c r="T12" s="239">
        <v>3400000</v>
      </c>
      <c r="U12" s="44">
        <v>84450555</v>
      </c>
      <c r="V12" s="44" t="s">
        <v>81</v>
      </c>
      <c r="W12"/>
      <c r="X12"/>
      <c r="Y12"/>
    </row>
    <row r="13" spans="1:25">
      <c r="A13" s="44">
        <v>891780111</v>
      </c>
      <c r="B13" s="44" t="s">
        <v>25</v>
      </c>
      <c r="C13" s="44" t="s">
        <v>72</v>
      </c>
      <c r="D13" s="44" t="s">
        <v>27</v>
      </c>
      <c r="E13" s="44" t="s">
        <v>82</v>
      </c>
      <c r="F13" s="44" t="s">
        <v>29</v>
      </c>
      <c r="G13" s="44" t="s">
        <v>30</v>
      </c>
      <c r="H13" s="44" t="s">
        <v>31</v>
      </c>
      <c r="I13" s="239">
        <v>8500000</v>
      </c>
      <c r="J13" s="239">
        <v>0</v>
      </c>
      <c r="K13" s="239">
        <v>0</v>
      </c>
      <c r="L13" s="239">
        <v>0</v>
      </c>
      <c r="M13" s="44">
        <v>1082983800</v>
      </c>
      <c r="N13" s="44" t="s">
        <v>83</v>
      </c>
      <c r="O13" s="44" t="s">
        <v>84</v>
      </c>
      <c r="P13" t="s">
        <v>76</v>
      </c>
      <c r="Q13" t="s">
        <v>76</v>
      </c>
      <c r="R13" t="s">
        <v>77</v>
      </c>
      <c r="S13" s="239">
        <v>5100000</v>
      </c>
      <c r="T13" s="239">
        <v>3400000</v>
      </c>
      <c r="U13" s="44">
        <v>85475151</v>
      </c>
      <c r="V13" s="44" t="s">
        <v>42</v>
      </c>
      <c r="W13"/>
      <c r="X13"/>
      <c r="Y13"/>
    </row>
    <row r="14" spans="1:25">
      <c r="A14" s="44">
        <v>891780111</v>
      </c>
      <c r="B14" s="44" t="s">
        <v>25</v>
      </c>
      <c r="C14" s="44" t="s">
        <v>72</v>
      </c>
      <c r="D14" s="44" t="s">
        <v>27</v>
      </c>
      <c r="E14" s="44" t="s">
        <v>85</v>
      </c>
      <c r="F14" s="44" t="s">
        <v>29</v>
      </c>
      <c r="G14" s="44" t="s">
        <v>30</v>
      </c>
      <c r="H14" s="44" t="s">
        <v>31</v>
      </c>
      <c r="I14" s="239">
        <v>8500000</v>
      </c>
      <c r="J14" s="239">
        <v>0</v>
      </c>
      <c r="K14" s="239">
        <v>0</v>
      </c>
      <c r="L14" s="239">
        <v>0</v>
      </c>
      <c r="M14" s="44">
        <v>1082999568</v>
      </c>
      <c r="N14" s="44" t="s">
        <v>86</v>
      </c>
      <c r="O14" s="44" t="s">
        <v>87</v>
      </c>
      <c r="P14" t="s">
        <v>76</v>
      </c>
      <c r="Q14" t="s">
        <v>76</v>
      </c>
      <c r="R14" t="s">
        <v>77</v>
      </c>
      <c r="S14" s="239">
        <v>5100000</v>
      </c>
      <c r="T14" s="239">
        <v>3400000</v>
      </c>
      <c r="U14" s="44">
        <v>1083432808</v>
      </c>
      <c r="V14" s="44" t="s">
        <v>68</v>
      </c>
      <c r="W14"/>
      <c r="X14"/>
      <c r="Y14"/>
    </row>
    <row r="15" spans="1:25">
      <c r="A15" s="44">
        <v>891780111</v>
      </c>
      <c r="B15" s="44" t="s">
        <v>25</v>
      </c>
      <c r="C15" s="44" t="s">
        <v>26</v>
      </c>
      <c r="D15" s="44" t="s">
        <v>27</v>
      </c>
      <c r="E15" s="44" t="s">
        <v>88</v>
      </c>
      <c r="F15" s="44" t="s">
        <v>29</v>
      </c>
      <c r="G15" s="44" t="s">
        <v>30</v>
      </c>
      <c r="H15" s="44" t="s">
        <v>89</v>
      </c>
      <c r="I15" s="239">
        <v>6000000</v>
      </c>
      <c r="J15" s="239">
        <v>0</v>
      </c>
      <c r="K15" s="239">
        <v>0</v>
      </c>
      <c r="L15" s="239">
        <v>0</v>
      </c>
      <c r="M15" s="44">
        <v>819006702</v>
      </c>
      <c r="N15" s="44" t="s">
        <v>90</v>
      </c>
      <c r="O15" s="44" t="s">
        <v>91</v>
      </c>
      <c r="P15" t="s">
        <v>76</v>
      </c>
      <c r="Q15" t="s">
        <v>76</v>
      </c>
      <c r="R15" t="s">
        <v>92</v>
      </c>
      <c r="S15" s="239">
        <v>1522692</v>
      </c>
      <c r="T15" s="239">
        <v>4477308</v>
      </c>
      <c r="U15" s="44">
        <v>32770239</v>
      </c>
      <c r="V15" s="44" t="s">
        <v>36</v>
      </c>
      <c r="W15"/>
      <c r="X15"/>
      <c r="Y15"/>
    </row>
    <row r="16" spans="1:25" ht="15" thickBot="1">
      <c r="A16" s="1"/>
      <c r="B16"/>
      <c r="C16"/>
      <c r="D16"/>
      <c r="E16"/>
      <c r="F16"/>
      <c r="G16"/>
      <c r="H16"/>
      <c r="M16"/>
      <c r="N16"/>
      <c r="O16"/>
      <c r="P16" s="55"/>
      <c r="Q16" s="55"/>
      <c r="R16" s="55"/>
      <c r="S16" s="34"/>
      <c r="T16" s="34"/>
      <c r="U16"/>
      <c r="V16"/>
      <c r="W16"/>
      <c r="X16"/>
      <c r="Y16"/>
    </row>
    <row r="17" spans="1:25" ht="15" thickBot="1">
      <c r="A17" s="1"/>
      <c r="B17"/>
      <c r="C17"/>
      <c r="D17" s="182" t="s">
        <v>617</v>
      </c>
      <c r="E17" s="132">
        <v>14</v>
      </c>
      <c r="F17"/>
      <c r="G17"/>
      <c r="H17" s="182" t="s">
        <v>618</v>
      </c>
      <c r="I17" s="106">
        <f>SUM(I2:I16)</f>
        <v>177500000</v>
      </c>
      <c r="M17"/>
      <c r="N17"/>
      <c r="O17"/>
      <c r="P17" s="55"/>
      <c r="Q17" s="55"/>
      <c r="R17" s="55"/>
      <c r="S17" s="34"/>
      <c r="T17" s="34"/>
      <c r="U17"/>
      <c r="V17"/>
      <c r="W17"/>
      <c r="X17"/>
      <c r="Y17"/>
    </row>
    <row r="18" spans="1:25">
      <c r="A18" s="1"/>
      <c r="B18"/>
      <c r="C18"/>
      <c r="D18"/>
      <c r="E18"/>
      <c r="F18"/>
      <c r="G18"/>
      <c r="H18"/>
      <c r="M18"/>
      <c r="N18"/>
      <c r="O18"/>
      <c r="P18" s="55"/>
      <c r="Q18" s="55"/>
      <c r="R18" s="55"/>
      <c r="S18" s="34"/>
      <c r="T18" s="34"/>
      <c r="U18"/>
      <c r="V18"/>
      <c r="W18"/>
      <c r="X18"/>
      <c r="Y18"/>
    </row>
    <row r="19" spans="1:25">
      <c r="A19" s="1"/>
      <c r="B19"/>
      <c r="C19"/>
      <c r="D19"/>
      <c r="E19"/>
      <c r="F19"/>
      <c r="G19"/>
      <c r="H19"/>
      <c r="M19"/>
      <c r="N19"/>
      <c r="O19"/>
      <c r="P19" s="55"/>
      <c r="Q19" s="55"/>
      <c r="R19" s="55"/>
      <c r="S19" s="34"/>
      <c r="T19" s="34"/>
      <c r="U19"/>
      <c r="V19"/>
      <c r="W19"/>
      <c r="X19"/>
      <c r="Y19"/>
    </row>
    <row r="20" spans="1:25">
      <c r="A20" s="1"/>
      <c r="B20"/>
      <c r="C20"/>
      <c r="D20"/>
      <c r="E20"/>
      <c r="F20"/>
      <c r="G20"/>
      <c r="H20"/>
      <c r="M20"/>
      <c r="N20"/>
      <c r="O20"/>
      <c r="P20" s="55"/>
      <c r="Q20" s="55"/>
      <c r="R20" s="55"/>
      <c r="S20" s="34"/>
      <c r="T20" s="34"/>
      <c r="U20"/>
      <c r="V20"/>
      <c r="W20"/>
      <c r="X20"/>
      <c r="Y20"/>
    </row>
    <row r="21" spans="1:25">
      <c r="A21" s="1"/>
      <c r="B21"/>
      <c r="C21"/>
      <c r="D21"/>
      <c r="E21"/>
      <c r="F21"/>
      <c r="G21"/>
      <c r="H21"/>
      <c r="M21"/>
      <c r="N21"/>
      <c r="O21"/>
      <c r="P21" s="55"/>
      <c r="Q21" s="55"/>
      <c r="R21" s="55"/>
      <c r="S21" s="34"/>
      <c r="T21" s="34"/>
      <c r="U21"/>
      <c r="V21"/>
      <c r="W21"/>
      <c r="X21"/>
      <c r="Y21"/>
    </row>
    <row r="22" spans="1:25">
      <c r="A22" s="1"/>
      <c r="B22"/>
      <c r="C22"/>
      <c r="D22"/>
      <c r="E22"/>
      <c r="F22"/>
      <c r="G22"/>
      <c r="H22"/>
      <c r="M22"/>
      <c r="N22"/>
      <c r="O22"/>
      <c r="P22" s="55"/>
      <c r="Q22" s="55"/>
      <c r="R22" s="55"/>
      <c r="S22" s="34"/>
      <c r="T22" s="34"/>
      <c r="U22"/>
      <c r="V22"/>
      <c r="W22"/>
      <c r="X22"/>
      <c r="Y22"/>
    </row>
    <row r="23" spans="1:25">
      <c r="A23" s="1"/>
      <c r="B23"/>
      <c r="C23"/>
      <c r="D23"/>
      <c r="E23"/>
      <c r="F23"/>
      <c r="G23"/>
      <c r="H23"/>
      <c r="M23"/>
      <c r="N23"/>
      <c r="O23"/>
      <c r="P23" s="55"/>
      <c r="Q23" s="55"/>
      <c r="R23" s="55"/>
      <c r="S23" s="34"/>
      <c r="T23" s="34"/>
      <c r="U23"/>
      <c r="V23"/>
      <c r="W23"/>
      <c r="X23"/>
      <c r="Y23"/>
    </row>
    <row r="24" spans="1:25">
      <c r="A24" s="1"/>
      <c r="B24"/>
      <c r="C24"/>
      <c r="D24"/>
      <c r="E24" s="26"/>
      <c r="F24"/>
      <c r="G24"/>
      <c r="H24"/>
      <c r="M24" s="27"/>
      <c r="N24" s="26"/>
      <c r="O24" s="26"/>
      <c r="P24" s="26"/>
      <c r="Q24" s="59"/>
      <c r="R24" s="59"/>
      <c r="S24" s="41"/>
      <c r="T24" s="41"/>
      <c r="U24" s="26"/>
      <c r="V24" s="26"/>
      <c r="W24"/>
      <c r="X24"/>
      <c r="Y24"/>
    </row>
    <row r="25" spans="1:25">
      <c r="A25" s="1"/>
      <c r="B25"/>
      <c r="C25"/>
      <c r="D25"/>
      <c r="E25" s="26"/>
      <c r="F25"/>
      <c r="G25"/>
      <c r="H25"/>
      <c r="M25" s="27"/>
      <c r="N25" s="26"/>
      <c r="O25" s="26"/>
      <c r="P25" s="26"/>
      <c r="Q25" s="59"/>
      <c r="R25" s="59"/>
      <c r="S25" s="41"/>
      <c r="T25" s="41"/>
      <c r="U25" s="27"/>
      <c r="V25" s="26"/>
      <c r="W25"/>
      <c r="X25"/>
      <c r="Y25"/>
    </row>
    <row r="26" spans="1:25">
      <c r="A26" s="1"/>
      <c r="B26"/>
      <c r="C26"/>
      <c r="D26"/>
      <c r="E26" s="26"/>
      <c r="F26"/>
      <c r="G26"/>
      <c r="H26"/>
      <c r="M26" s="27"/>
      <c r="N26" s="26"/>
      <c r="O26" s="26"/>
      <c r="P26" s="26"/>
      <c r="Q26" s="59"/>
      <c r="R26" s="59"/>
      <c r="S26" s="41"/>
      <c r="T26" s="41"/>
      <c r="U26" s="27"/>
      <c r="V26" s="26"/>
      <c r="W26"/>
      <c r="X26"/>
      <c r="Y26"/>
    </row>
    <row r="27" spans="1:25">
      <c r="A27" s="1"/>
      <c r="B27"/>
      <c r="C27"/>
      <c r="D27"/>
      <c r="E27" s="26"/>
      <c r="F27"/>
      <c r="G27"/>
      <c r="H27"/>
      <c r="M27" s="27"/>
      <c r="N27" s="26"/>
      <c r="O27" s="26"/>
      <c r="P27" s="26"/>
      <c r="Q27" s="59"/>
      <c r="R27" s="59"/>
      <c r="S27" s="41"/>
      <c r="T27" s="41"/>
      <c r="U27" s="27"/>
      <c r="V27" s="26"/>
      <c r="W27"/>
      <c r="X27"/>
      <c r="Y27"/>
    </row>
    <row r="28" spans="1:25">
      <c r="A28" s="1"/>
      <c r="B28"/>
      <c r="C28"/>
      <c r="D28"/>
      <c r="E28" s="26"/>
      <c r="F28"/>
      <c r="G28"/>
      <c r="H28"/>
      <c r="M28" s="27"/>
      <c r="N28" s="26"/>
      <c r="O28" s="26"/>
      <c r="P28" s="26"/>
      <c r="Q28" s="59"/>
      <c r="R28" s="59"/>
      <c r="S28" s="41"/>
      <c r="T28" s="41"/>
      <c r="U28" s="27"/>
      <c r="V28" s="26"/>
      <c r="W28"/>
      <c r="X28"/>
      <c r="Y28"/>
    </row>
    <row r="29" spans="1:25">
      <c r="A29" s="1"/>
      <c r="B29"/>
      <c r="C29"/>
      <c r="D29"/>
      <c r="E29" s="26"/>
      <c r="F29"/>
      <c r="G29"/>
      <c r="H29"/>
      <c r="M29" s="27"/>
      <c r="N29" s="26"/>
      <c r="O29" s="26"/>
      <c r="P29" s="26"/>
      <c r="Q29" s="59"/>
      <c r="R29" s="59"/>
      <c r="S29" s="41"/>
      <c r="T29" s="41"/>
      <c r="U29" s="27"/>
      <c r="V29" s="26"/>
      <c r="W29"/>
      <c r="X29"/>
      <c r="Y29"/>
    </row>
    <row r="30" spans="1:25">
      <c r="A30" s="1"/>
      <c r="B30"/>
      <c r="C30"/>
      <c r="D30"/>
      <c r="E30" s="26"/>
      <c r="F30"/>
      <c r="G30"/>
      <c r="H30"/>
      <c r="M30" s="27"/>
      <c r="N30" s="26"/>
      <c r="O30" s="26"/>
      <c r="P30" s="26"/>
      <c r="Q30" s="59"/>
      <c r="R30" s="59"/>
      <c r="S30" s="41"/>
      <c r="T30" s="41"/>
      <c r="U30" s="27"/>
      <c r="V30" s="26"/>
      <c r="W30"/>
      <c r="X30"/>
      <c r="Y30"/>
    </row>
    <row r="31" spans="1:25">
      <c r="A31" s="1"/>
      <c r="B31"/>
      <c r="C31"/>
      <c r="D31"/>
      <c r="E31" s="26"/>
      <c r="F31"/>
      <c r="G31"/>
      <c r="H31"/>
      <c r="M31" s="27"/>
      <c r="N31" s="26"/>
      <c r="O31" s="26"/>
      <c r="P31" s="26"/>
      <c r="Q31" s="59"/>
      <c r="R31" s="59"/>
      <c r="S31" s="41"/>
      <c r="T31" s="41"/>
      <c r="U31" s="27"/>
      <c r="V31" s="26"/>
      <c r="W31"/>
      <c r="X31"/>
      <c r="Y31"/>
    </row>
    <row r="32" spans="1:25">
      <c r="A32" s="1"/>
      <c r="B32"/>
      <c r="C32"/>
      <c r="D32"/>
      <c r="E32" s="26"/>
      <c r="F32"/>
      <c r="G32"/>
      <c r="H32"/>
      <c r="M32" s="27"/>
      <c r="N32" s="26"/>
      <c r="O32" s="26"/>
      <c r="P32" s="26"/>
      <c r="Q32" s="59"/>
      <c r="R32" s="59"/>
      <c r="S32" s="41"/>
      <c r="T32" s="41"/>
      <c r="U32" s="27"/>
      <c r="V32" s="26"/>
      <c r="W32"/>
      <c r="X32"/>
      <c r="Y32"/>
    </row>
    <row r="33" spans="1:25">
      <c r="A33" s="1"/>
      <c r="B33"/>
      <c r="C33"/>
      <c r="D33"/>
      <c r="E33" s="26"/>
      <c r="F33"/>
      <c r="G33"/>
      <c r="H33"/>
      <c r="M33" s="27"/>
      <c r="N33" s="26"/>
      <c r="O33" s="26"/>
      <c r="P33" s="26"/>
      <c r="Q33" s="59"/>
      <c r="R33" s="59"/>
      <c r="S33" s="41"/>
      <c r="T33" s="41"/>
      <c r="U33" s="27"/>
      <c r="V33" s="26"/>
      <c r="W33"/>
      <c r="X33"/>
      <c r="Y33"/>
    </row>
    <row r="34" spans="1:25">
      <c r="A34" s="1"/>
      <c r="B34"/>
      <c r="C34"/>
      <c r="D34"/>
      <c r="E34" s="26"/>
      <c r="F34"/>
      <c r="G34"/>
      <c r="H34"/>
      <c r="M34" s="27"/>
      <c r="N34" s="26"/>
      <c r="O34" s="26"/>
      <c r="P34" s="26"/>
      <c r="Q34" s="59"/>
      <c r="R34" s="59"/>
      <c r="S34" s="41"/>
      <c r="T34" s="41"/>
      <c r="U34" s="27"/>
      <c r="V34" s="26"/>
      <c r="W34"/>
      <c r="X34"/>
      <c r="Y34"/>
    </row>
    <row r="35" spans="1:25">
      <c r="A35" s="1"/>
      <c r="B35"/>
      <c r="C35"/>
      <c r="D35"/>
      <c r="E35" s="26"/>
      <c r="F35"/>
      <c r="G35"/>
      <c r="H35"/>
      <c r="M35" s="27"/>
      <c r="N35" s="26"/>
      <c r="O35" s="26"/>
      <c r="P35" s="26"/>
      <c r="Q35" s="59"/>
      <c r="R35" s="59"/>
      <c r="S35" s="41"/>
      <c r="T35" s="41"/>
      <c r="U35" s="27"/>
      <c r="V35" s="26"/>
      <c r="W35"/>
      <c r="X35"/>
      <c r="Y35"/>
    </row>
    <row r="36" spans="1:25">
      <c r="A36" s="1"/>
      <c r="B36"/>
      <c r="C36"/>
      <c r="D36"/>
      <c r="E36" s="26"/>
      <c r="F36"/>
      <c r="G36"/>
      <c r="H36"/>
      <c r="M36" s="27"/>
      <c r="N36" s="26"/>
      <c r="O36" s="26"/>
      <c r="P36" s="26"/>
      <c r="Q36" s="59"/>
      <c r="R36" s="59"/>
      <c r="S36" s="41"/>
      <c r="T36" s="41"/>
      <c r="U36" s="27"/>
      <c r="V36" s="26"/>
      <c r="W36"/>
      <c r="X36"/>
      <c r="Y36"/>
    </row>
    <row r="37" spans="1:25">
      <c r="A37" s="1"/>
      <c r="B37"/>
      <c r="C37"/>
      <c r="D37"/>
      <c r="E37" s="26"/>
      <c r="F37"/>
      <c r="G37"/>
      <c r="H37"/>
      <c r="M37" s="27"/>
      <c r="N37" s="26"/>
      <c r="O37" s="26"/>
      <c r="P37" s="26"/>
      <c r="Q37" s="59"/>
      <c r="R37" s="59"/>
      <c r="S37" s="41"/>
      <c r="T37" s="41"/>
      <c r="U37" s="27"/>
      <c r="V37" s="26"/>
      <c r="W37"/>
      <c r="X37"/>
      <c r="Y37"/>
    </row>
    <row r="38" spans="1:25">
      <c r="A38" s="1"/>
      <c r="B38"/>
      <c r="C38"/>
      <c r="D38"/>
      <c r="E38" s="26"/>
      <c r="F38"/>
      <c r="G38"/>
      <c r="H38"/>
      <c r="M38" s="27"/>
      <c r="N38" s="26"/>
      <c r="O38" s="26"/>
      <c r="P38" s="26"/>
      <c r="Q38" s="59"/>
      <c r="R38" s="59"/>
      <c r="S38" s="41"/>
      <c r="T38" s="41"/>
      <c r="U38" s="27"/>
      <c r="V38" s="26"/>
      <c r="W38"/>
      <c r="X38"/>
      <c r="Y38"/>
    </row>
    <row r="39" spans="1:25">
      <c r="A39" s="1"/>
      <c r="B39"/>
      <c r="C39"/>
      <c r="D39"/>
      <c r="E39" s="26"/>
      <c r="F39"/>
      <c r="G39"/>
      <c r="H39"/>
      <c r="M39" s="27"/>
      <c r="N39" s="26"/>
      <c r="O39" s="26"/>
      <c r="P39" s="59"/>
      <c r="Q39" s="59"/>
      <c r="R39" s="59"/>
      <c r="S39" s="41"/>
      <c r="T39" s="41"/>
      <c r="U39" s="27"/>
      <c r="V39" s="26"/>
      <c r="W39"/>
      <c r="X39"/>
      <c r="Y39"/>
    </row>
    <row r="40" spans="1:25">
      <c r="A40" s="1"/>
      <c r="B40"/>
      <c r="C40"/>
      <c r="D40"/>
      <c r="E40" s="26"/>
      <c r="F40"/>
      <c r="G40"/>
      <c r="H40"/>
      <c r="M40" s="27"/>
      <c r="N40" s="26"/>
      <c r="O40" s="26"/>
      <c r="P40" s="59"/>
      <c r="Q40" s="59"/>
      <c r="R40" s="59"/>
      <c r="S40" s="41"/>
      <c r="T40" s="41"/>
      <c r="U40" s="94"/>
      <c r="V40" s="26"/>
      <c r="W40"/>
      <c r="X40"/>
      <c r="Y40"/>
    </row>
    <row r="41" spans="1:25">
      <c r="A41" s="1"/>
      <c r="B41"/>
      <c r="C41"/>
      <c r="D41"/>
      <c r="E41" s="26"/>
      <c r="F41" s="26"/>
      <c r="G41" s="26"/>
      <c r="H41" s="26"/>
      <c r="M41" s="27"/>
      <c r="N41" s="26"/>
      <c r="O41" s="26"/>
      <c r="P41" s="26"/>
      <c r="Q41" s="53"/>
      <c r="R41" s="53"/>
      <c r="S41" s="41"/>
      <c r="T41" s="41"/>
      <c r="U41" s="27"/>
      <c r="V41" s="26"/>
      <c r="W41"/>
      <c r="X41"/>
      <c r="Y41"/>
    </row>
    <row r="42" spans="1:25">
      <c r="A42" s="1"/>
      <c r="B42"/>
      <c r="C42"/>
      <c r="D42"/>
      <c r="E42" s="26"/>
      <c r="F42" s="26"/>
      <c r="G42" s="26"/>
      <c r="H42" s="26"/>
      <c r="M42" s="27"/>
      <c r="N42" s="26"/>
      <c r="O42" s="26"/>
      <c r="P42" s="26"/>
      <c r="Q42" s="53"/>
      <c r="R42" s="53"/>
      <c r="S42" s="41"/>
      <c r="T42" s="41"/>
      <c r="U42" s="26"/>
      <c r="V42" s="26"/>
      <c r="W42"/>
      <c r="X42"/>
      <c r="Y42"/>
    </row>
    <row r="43" spans="1:25">
      <c r="A43" s="1"/>
      <c r="B43"/>
      <c r="C43"/>
      <c r="D43"/>
      <c r="E43" s="26"/>
      <c r="F43" s="26"/>
      <c r="G43" s="26"/>
      <c r="H43" s="26"/>
      <c r="M43" s="27"/>
      <c r="N43" s="26"/>
      <c r="O43" s="26"/>
      <c r="P43" s="26"/>
      <c r="Q43" s="53"/>
      <c r="R43" s="53"/>
      <c r="S43" s="41"/>
      <c r="T43" s="41"/>
      <c r="U43" s="27"/>
      <c r="V43" s="26"/>
      <c r="W43"/>
      <c r="X43"/>
      <c r="Y43"/>
    </row>
    <row r="44" spans="1:25">
      <c r="A44" s="1"/>
      <c r="B44"/>
      <c r="C44"/>
      <c r="D44"/>
      <c r="E44" s="26"/>
      <c r="F44" s="26"/>
      <c r="G44" s="26"/>
      <c r="H44" s="26"/>
      <c r="M44" s="27"/>
      <c r="N44" s="26"/>
      <c r="O44" s="26"/>
      <c r="P44" s="26"/>
      <c r="Q44" s="53"/>
      <c r="R44" s="53"/>
      <c r="S44" s="41"/>
      <c r="T44" s="41"/>
      <c r="U44" s="27"/>
      <c r="V44" s="26"/>
      <c r="W44"/>
      <c r="X44"/>
      <c r="Y44"/>
    </row>
    <row r="45" spans="1:25">
      <c r="A45" s="1"/>
      <c r="B45"/>
      <c r="C45"/>
      <c r="D45"/>
      <c r="E45" s="26"/>
      <c r="F45" s="26"/>
      <c r="G45" s="26"/>
      <c r="H45" s="26"/>
      <c r="M45"/>
      <c r="N45"/>
      <c r="O45" s="26"/>
      <c r="P45" s="26"/>
      <c r="Q45" s="53"/>
      <c r="R45" s="53"/>
      <c r="S45" s="41"/>
      <c r="T45" s="41"/>
      <c r="U45" s="26"/>
      <c r="V45" s="26"/>
      <c r="W45"/>
      <c r="X45"/>
    </row>
    <row r="46" spans="1:25">
      <c r="A46" s="1"/>
      <c r="B46"/>
      <c r="C46"/>
      <c r="D46"/>
      <c r="E46" s="26"/>
      <c r="F46" s="26"/>
      <c r="G46" s="26"/>
      <c r="H46" s="26"/>
      <c r="M46"/>
      <c r="N46"/>
      <c r="O46" s="26"/>
      <c r="P46" s="26"/>
      <c r="Q46" s="53"/>
      <c r="R46" s="53"/>
      <c r="S46" s="41"/>
      <c r="T46" s="41"/>
      <c r="U46" s="27"/>
      <c r="V46" s="26"/>
      <c r="W46"/>
      <c r="X46"/>
    </row>
    <row r="47" spans="1:25">
      <c r="A47" s="1"/>
      <c r="B47"/>
      <c r="C47"/>
      <c r="D47"/>
      <c r="E47" s="26"/>
      <c r="F47" s="26"/>
      <c r="G47" s="26"/>
      <c r="H47" s="26"/>
      <c r="M47"/>
      <c r="N47"/>
      <c r="O47" s="26"/>
      <c r="P47" s="26"/>
      <c r="Q47" s="53"/>
      <c r="R47" s="53"/>
      <c r="S47" s="41"/>
      <c r="T47" s="41"/>
      <c r="U47" s="27"/>
      <c r="V47" s="26"/>
      <c r="W47"/>
      <c r="X47"/>
    </row>
    <row r="48" spans="1:25">
      <c r="A48" s="1"/>
      <c r="B48"/>
      <c r="C48"/>
      <c r="D48"/>
      <c r="E48" s="26"/>
      <c r="F48" s="26"/>
      <c r="G48" s="26"/>
      <c r="H48" s="26"/>
      <c r="M48"/>
      <c r="N48"/>
      <c r="O48" s="26"/>
      <c r="P48" s="26"/>
      <c r="Q48" s="53"/>
      <c r="R48" s="53"/>
      <c r="S48" s="41"/>
      <c r="T48" s="41"/>
      <c r="U48" s="27"/>
      <c r="V48" s="26"/>
      <c r="W48"/>
      <c r="X48"/>
    </row>
    <row r="49" spans="1:24">
      <c r="A49" s="1"/>
      <c r="B49"/>
      <c r="C49"/>
      <c r="D49"/>
      <c r="E49" s="26"/>
      <c r="F49" s="26"/>
      <c r="G49" s="26"/>
      <c r="H49" s="26"/>
      <c r="M49"/>
      <c r="N49"/>
      <c r="O49" s="26"/>
      <c r="P49" s="26"/>
      <c r="Q49" s="53"/>
      <c r="R49" s="53"/>
      <c r="S49" s="41"/>
      <c r="T49" s="41"/>
      <c r="U49" s="27"/>
      <c r="V49" s="26"/>
      <c r="W49"/>
      <c r="X49"/>
    </row>
    <row r="50" spans="1:24">
      <c r="A50" s="1"/>
      <c r="B50"/>
      <c r="C50"/>
      <c r="D50"/>
      <c r="E50" s="26"/>
      <c r="F50" s="26"/>
      <c r="G50" s="26"/>
      <c r="H50" s="26"/>
      <c r="M50"/>
      <c r="N50"/>
      <c r="O50" s="26"/>
      <c r="P50" s="26"/>
      <c r="Q50" s="53"/>
      <c r="R50" s="53"/>
      <c r="S50" s="41"/>
      <c r="T50" s="41"/>
      <c r="U50" s="27"/>
      <c r="V50" s="26"/>
      <c r="W50"/>
      <c r="X50"/>
    </row>
    <row r="51" spans="1:24">
      <c r="A51" s="1"/>
      <c r="B51"/>
      <c r="C51"/>
      <c r="D51"/>
      <c r="E51" s="26"/>
      <c r="F51" s="26"/>
      <c r="G51" s="26"/>
      <c r="H51" s="26"/>
      <c r="M51"/>
      <c r="N51"/>
      <c r="O51" s="26"/>
      <c r="P51" s="26"/>
      <c r="Q51" s="53"/>
      <c r="R51" s="53"/>
      <c r="S51" s="41"/>
      <c r="T51" s="41"/>
      <c r="U51" s="27"/>
      <c r="V51" s="26"/>
      <c r="W51"/>
      <c r="X51"/>
    </row>
    <row r="52" spans="1:24">
      <c r="A52" s="1"/>
      <c r="B52"/>
      <c r="C52"/>
      <c r="D52"/>
      <c r="E52" s="26"/>
      <c r="F52" s="26"/>
      <c r="G52" s="26"/>
      <c r="H52" s="26"/>
      <c r="M52"/>
      <c r="N52"/>
      <c r="O52" s="26"/>
      <c r="P52" s="26"/>
      <c r="Q52" s="53"/>
      <c r="R52" s="53"/>
      <c r="S52" s="41"/>
      <c r="T52" s="41"/>
      <c r="U52" s="27"/>
      <c r="V52" s="26"/>
      <c r="W52"/>
      <c r="X52"/>
    </row>
    <row r="53" spans="1:24">
      <c r="A53" s="1"/>
      <c r="B53"/>
      <c r="C53"/>
      <c r="D53"/>
      <c r="E53" s="26"/>
      <c r="F53" s="26"/>
      <c r="G53" s="26"/>
      <c r="H53" s="26"/>
      <c r="M53"/>
      <c r="N53"/>
      <c r="O53" s="26"/>
      <c r="P53" s="26"/>
      <c r="Q53" s="53"/>
      <c r="R53" s="53"/>
      <c r="S53" s="41"/>
      <c r="T53" s="41"/>
      <c r="U53" s="27"/>
      <c r="V53" s="26"/>
      <c r="W53"/>
      <c r="X53"/>
    </row>
    <row r="54" spans="1:24">
      <c r="A54" s="1"/>
      <c r="B54"/>
      <c r="C54"/>
      <c r="D54"/>
      <c r="E54" s="26"/>
      <c r="F54" s="26"/>
      <c r="G54" s="26"/>
      <c r="H54" s="26"/>
      <c r="M54" s="27"/>
      <c r="N54" s="26"/>
      <c r="O54" s="26"/>
      <c r="P54" s="59"/>
      <c r="Q54" s="59"/>
      <c r="R54" s="59"/>
      <c r="S54" s="41"/>
      <c r="T54" s="41"/>
      <c r="U54" s="27"/>
      <c r="V54" s="26"/>
      <c r="W54"/>
      <c r="X54"/>
    </row>
    <row r="55" spans="1:24">
      <c r="A55" s="1"/>
      <c r="B55"/>
      <c r="C55"/>
      <c r="D55"/>
      <c r="E55" s="26"/>
      <c r="F55" s="26"/>
      <c r="G55" s="26"/>
      <c r="H55" s="26"/>
      <c r="M55" s="27"/>
      <c r="N55" s="26"/>
      <c r="O55" s="26"/>
      <c r="P55" s="26"/>
      <c r="Q55" s="26"/>
      <c r="R55" s="26"/>
      <c r="S55" s="41"/>
      <c r="T55" s="41"/>
      <c r="U55" s="27"/>
      <c r="V55" s="26"/>
      <c r="W55" s="1"/>
      <c r="X55"/>
    </row>
    <row r="56" spans="1:24">
      <c r="A56" s="1"/>
      <c r="B56"/>
      <c r="C56"/>
      <c r="D56"/>
      <c r="E56" s="26"/>
      <c r="F56" s="26"/>
      <c r="G56" s="26"/>
      <c r="H56" s="26"/>
      <c r="M56" s="27"/>
      <c r="N56" s="26"/>
      <c r="O56" s="26"/>
      <c r="P56" s="26"/>
      <c r="Q56" s="26"/>
      <c r="R56" s="26"/>
      <c r="S56" s="41"/>
      <c r="T56" s="41"/>
      <c r="U56" s="27"/>
      <c r="V56" s="26"/>
      <c r="W56"/>
      <c r="X56"/>
    </row>
    <row r="57" spans="1:24">
      <c r="A57" s="1"/>
      <c r="B57"/>
      <c r="C57"/>
      <c r="D57"/>
      <c r="E57" s="26"/>
      <c r="F57" s="26"/>
      <c r="G57" s="26"/>
      <c r="H57" s="26"/>
      <c r="M57" s="27"/>
      <c r="N57" s="26"/>
      <c r="O57" s="26"/>
      <c r="P57" s="26"/>
      <c r="Q57" s="26"/>
      <c r="R57" s="26"/>
      <c r="S57" s="41"/>
      <c r="T57" s="41"/>
      <c r="U57" s="27"/>
      <c r="V57" s="26"/>
      <c r="W57"/>
      <c r="X57"/>
    </row>
    <row r="58" spans="1:24">
      <c r="A58" s="1"/>
      <c r="B58"/>
      <c r="C58"/>
      <c r="D58"/>
      <c r="E58" s="26"/>
      <c r="F58" s="26"/>
      <c r="G58" s="26"/>
      <c r="H58" s="26"/>
      <c r="M58" s="27"/>
      <c r="N58" s="26"/>
      <c r="O58" s="26"/>
      <c r="P58" s="26"/>
      <c r="Q58" s="26"/>
      <c r="R58" s="26"/>
      <c r="S58" s="41"/>
      <c r="T58" s="41"/>
      <c r="U58" s="27"/>
      <c r="V58" s="26"/>
      <c r="W58"/>
      <c r="X58"/>
    </row>
    <row r="59" spans="1:24" ht="15" thickBot="1"/>
    <row r="60" spans="1:24" ht="15" thickBot="1">
      <c r="D60" s="134"/>
      <c r="E60" s="136"/>
      <c r="H60" s="134"/>
      <c r="S60" s="135"/>
      <c r="T60" s="135"/>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sheetPr>
  <dimension ref="A1:X15"/>
  <sheetViews>
    <sheetView workbookViewId="0">
      <selection activeCell="D12" sqref="D12"/>
    </sheetView>
  </sheetViews>
  <sheetFormatPr baseColWidth="10" defaultColWidth="11.44140625" defaultRowHeight="14.4"/>
  <cols>
    <col min="1" max="3" width="11.44140625" style="2"/>
    <col min="4" max="4" width="18.21875" style="2" customWidth="1"/>
    <col min="5" max="5" width="16.77734375" style="2" customWidth="1"/>
    <col min="6" max="6" width="21.109375" style="2" customWidth="1"/>
    <col min="7" max="7" width="11.44140625" style="2"/>
    <col min="8" max="8" width="23.33203125" style="2" customWidth="1"/>
    <col min="9" max="12" width="25" style="7" customWidth="1"/>
    <col min="13" max="18" width="11.44140625" style="2"/>
    <col min="19" max="20" width="25" style="7" customWidth="1"/>
    <col min="21" max="21" width="11.44140625" style="2"/>
    <col min="22" max="22" width="27.33203125" style="2" customWidth="1"/>
    <col min="23" max="16384" width="11.44140625" style="2"/>
  </cols>
  <sheetData>
    <row r="1" spans="1:24">
      <c r="A1" s="2" t="s">
        <v>0</v>
      </c>
      <c r="B1" s="2" t="s">
        <v>1</v>
      </c>
      <c r="C1" s="2" t="s">
        <v>2</v>
      </c>
      <c r="D1" s="2" t="s">
        <v>3</v>
      </c>
      <c r="E1" s="2" t="s">
        <v>4</v>
      </c>
      <c r="F1" s="2" t="s">
        <v>5</v>
      </c>
      <c r="G1" s="2" t="s">
        <v>6</v>
      </c>
      <c r="H1" s="2" t="s">
        <v>7</v>
      </c>
      <c r="I1" s="7" t="s">
        <v>8</v>
      </c>
      <c r="J1" s="7" t="s">
        <v>9</v>
      </c>
      <c r="K1" s="7" t="s">
        <v>19</v>
      </c>
      <c r="L1" s="7" t="s">
        <v>20</v>
      </c>
      <c r="M1" s="2" t="s">
        <v>10</v>
      </c>
      <c r="N1" s="2" t="s">
        <v>11</v>
      </c>
      <c r="O1" s="2" t="s">
        <v>12</v>
      </c>
      <c r="P1" s="2" t="s">
        <v>21</v>
      </c>
      <c r="Q1" s="2" t="s">
        <v>13</v>
      </c>
      <c r="R1" s="2" t="s">
        <v>14</v>
      </c>
      <c r="S1" s="7" t="s">
        <v>15</v>
      </c>
      <c r="T1" s="7" t="s">
        <v>16</v>
      </c>
      <c r="U1" s="2" t="s">
        <v>17</v>
      </c>
      <c r="V1" s="2" t="s">
        <v>18</v>
      </c>
    </row>
    <row r="2" spans="1:24">
      <c r="A2">
        <v>891780111</v>
      </c>
      <c r="B2" t="s">
        <v>25</v>
      </c>
      <c r="C2" t="s">
        <v>93</v>
      </c>
      <c r="D2" t="s">
        <v>27</v>
      </c>
      <c r="E2" t="s">
        <v>796</v>
      </c>
      <c r="F2" t="s">
        <v>29</v>
      </c>
      <c r="G2" t="s">
        <v>30</v>
      </c>
      <c r="H2" s="56" t="s">
        <v>31</v>
      </c>
      <c r="I2" s="34">
        <v>12000000</v>
      </c>
      <c r="J2" s="34">
        <v>0</v>
      </c>
      <c r="K2" s="79">
        <v>0</v>
      </c>
      <c r="L2" s="79">
        <v>0</v>
      </c>
      <c r="M2">
        <v>84091773</v>
      </c>
      <c r="N2" s="58" t="s">
        <v>797</v>
      </c>
      <c r="O2" s="56" t="s">
        <v>5319</v>
      </c>
      <c r="P2" s="55">
        <v>44589</v>
      </c>
      <c r="Q2" s="55">
        <v>44589</v>
      </c>
      <c r="R2" s="55">
        <v>44758</v>
      </c>
      <c r="S2" s="34">
        <v>6000000</v>
      </c>
      <c r="T2" s="34">
        <v>6000000</v>
      </c>
      <c r="U2">
        <v>12548945</v>
      </c>
      <c r="V2" t="s">
        <v>798</v>
      </c>
      <c r="W2"/>
      <c r="X2"/>
    </row>
    <row r="3" spans="1:24" ht="15" thickBot="1">
      <c r="A3"/>
      <c r="B3"/>
      <c r="C3"/>
      <c r="D3"/>
      <c r="E3"/>
      <c r="F3"/>
      <c r="G3"/>
      <c r="H3"/>
      <c r="I3" s="34"/>
      <c r="J3" s="34"/>
      <c r="K3" s="79"/>
      <c r="L3" s="79"/>
      <c r="M3"/>
      <c r="N3" s="58"/>
      <c r="O3"/>
      <c r="P3" s="55"/>
      <c r="Q3" s="59"/>
      <c r="R3" s="55"/>
      <c r="S3" s="34"/>
      <c r="T3" s="34"/>
      <c r="U3"/>
      <c r="V3"/>
      <c r="W3"/>
      <c r="X3"/>
    </row>
    <row r="4" spans="1:24" ht="15" thickBot="1">
      <c r="A4"/>
      <c r="B4"/>
      <c r="C4"/>
      <c r="D4" s="182" t="s">
        <v>619</v>
      </c>
      <c r="E4" s="132">
        <v>1</v>
      </c>
      <c r="F4"/>
      <c r="G4"/>
      <c r="H4" s="182" t="s">
        <v>618</v>
      </c>
      <c r="I4" s="106">
        <f>SUM(I2:I3)</f>
        <v>12000000</v>
      </c>
      <c r="J4" s="34"/>
      <c r="K4" s="79"/>
      <c r="L4" s="79"/>
      <c r="M4" s="57"/>
      <c r="N4"/>
      <c r="O4" s="57"/>
      <c r="P4" s="60"/>
      <c r="Q4" s="55"/>
      <c r="R4" s="55"/>
      <c r="S4" s="34"/>
      <c r="T4" s="34"/>
      <c r="U4"/>
      <c r="V4"/>
      <c r="W4"/>
      <c r="X4"/>
    </row>
    <row r="5" spans="1:24">
      <c r="A5"/>
      <c r="B5"/>
      <c r="C5"/>
      <c r="D5"/>
      <c r="E5"/>
      <c r="F5"/>
      <c r="G5"/>
      <c r="H5"/>
      <c r="I5" s="34"/>
      <c r="J5" s="34"/>
      <c r="K5" s="79"/>
      <c r="L5" s="79"/>
      <c r="M5"/>
      <c r="N5"/>
      <c r="O5" s="54"/>
      <c r="P5" s="55"/>
      <c r="Q5" s="55"/>
      <c r="R5" s="55"/>
      <c r="S5" s="34"/>
      <c r="T5" s="34"/>
      <c r="U5"/>
      <c r="V5"/>
      <c r="W5"/>
      <c r="X5"/>
    </row>
    <row r="6" spans="1:24">
      <c r="A6"/>
      <c r="B6"/>
      <c r="C6"/>
      <c r="D6"/>
      <c r="E6"/>
      <c r="F6"/>
      <c r="G6"/>
      <c r="H6"/>
      <c r="I6" s="34"/>
      <c r="J6" s="34"/>
      <c r="K6" s="79"/>
      <c r="L6" s="79"/>
      <c r="M6"/>
      <c r="N6"/>
      <c r="O6" s="69"/>
      <c r="P6" s="55"/>
      <c r="Q6" s="55"/>
      <c r="R6" s="55"/>
      <c r="S6" s="34"/>
      <c r="T6" s="34"/>
      <c r="U6" s="70"/>
      <c r="V6"/>
      <c r="W6"/>
      <c r="X6"/>
    </row>
    <row r="7" spans="1:24">
      <c r="A7"/>
      <c r="B7"/>
      <c r="C7"/>
      <c r="D7"/>
      <c r="E7"/>
      <c r="F7"/>
      <c r="G7"/>
      <c r="H7"/>
      <c r="I7" s="34"/>
      <c r="J7" s="34"/>
      <c r="K7" s="79"/>
      <c r="L7" s="79"/>
      <c r="M7"/>
      <c r="N7"/>
      <c r="O7"/>
      <c r="P7" s="55"/>
      <c r="Q7" s="55"/>
      <c r="R7" s="55"/>
      <c r="S7" s="34"/>
      <c r="T7" s="34"/>
      <c r="U7" s="33"/>
      <c r="V7"/>
      <c r="W7"/>
      <c r="X7"/>
    </row>
    <row r="8" spans="1:24">
      <c r="A8"/>
      <c r="B8"/>
      <c r="C8"/>
      <c r="D8"/>
      <c r="E8"/>
      <c r="F8"/>
      <c r="G8"/>
      <c r="H8"/>
      <c r="I8" s="34"/>
      <c r="J8" s="34"/>
      <c r="K8" s="79"/>
      <c r="L8" s="79"/>
      <c r="M8"/>
      <c r="N8"/>
      <c r="O8"/>
      <c r="P8" s="55"/>
      <c r="Q8" s="55"/>
      <c r="R8" s="55"/>
      <c r="S8" s="34"/>
      <c r="T8" s="34"/>
      <c r="U8" s="33"/>
      <c r="V8"/>
      <c r="W8"/>
      <c r="X8"/>
    </row>
    <row r="9" spans="1:24">
      <c r="A9"/>
      <c r="B9"/>
      <c r="C9"/>
      <c r="D9"/>
      <c r="E9"/>
      <c r="F9"/>
      <c r="G9"/>
      <c r="H9"/>
      <c r="I9" s="84"/>
      <c r="J9" s="34"/>
      <c r="K9" s="79"/>
      <c r="L9" s="79"/>
      <c r="M9"/>
      <c r="N9"/>
      <c r="O9"/>
      <c r="P9" s="55"/>
      <c r="Q9" s="55"/>
      <c r="R9" s="55"/>
      <c r="S9" s="34"/>
      <c r="T9" s="153"/>
      <c r="U9" s="33"/>
      <c r="V9"/>
      <c r="W9"/>
      <c r="X9"/>
    </row>
    <row r="10" spans="1:24">
      <c r="A10"/>
      <c r="B10"/>
      <c r="C10"/>
      <c r="D10"/>
      <c r="E10"/>
      <c r="F10"/>
      <c r="G10"/>
      <c r="H10"/>
      <c r="I10" s="84"/>
      <c r="J10" s="34"/>
      <c r="K10" s="79"/>
      <c r="L10" s="79"/>
      <c r="M10"/>
      <c r="N10"/>
      <c r="O10"/>
      <c r="P10" s="55"/>
      <c r="Q10"/>
      <c r="R10" s="55"/>
      <c r="S10" s="34"/>
      <c r="T10" s="154"/>
      <c r="U10" s="83"/>
      <c r="V10"/>
      <c r="W10"/>
      <c r="X10"/>
    </row>
    <row r="11" spans="1:24">
      <c r="A11"/>
      <c r="B11"/>
      <c r="C11"/>
      <c r="D11"/>
      <c r="E11"/>
      <c r="F11"/>
      <c r="G11"/>
      <c r="H11"/>
      <c r="I11" s="84"/>
      <c r="J11" s="34"/>
      <c r="K11" s="79"/>
      <c r="L11" s="79"/>
      <c r="M11"/>
      <c r="N11"/>
      <c r="O11"/>
      <c r="P11" s="55"/>
      <c r="Q11" s="55"/>
      <c r="R11" s="55"/>
      <c r="S11" s="34"/>
      <c r="T11" s="154"/>
      <c r="U11" s="83"/>
      <c r="V11"/>
      <c r="W11"/>
      <c r="X11"/>
    </row>
    <row r="12" spans="1:24">
      <c r="A12"/>
      <c r="B12"/>
      <c r="C12"/>
      <c r="D12"/>
      <c r="E12"/>
      <c r="F12"/>
      <c r="G12"/>
      <c r="H12"/>
      <c r="I12" s="84"/>
      <c r="J12" s="34"/>
      <c r="K12" s="79"/>
      <c r="L12" s="79"/>
      <c r="M12"/>
      <c r="N12"/>
      <c r="O12"/>
      <c r="P12" s="55"/>
      <c r="Q12" s="55"/>
      <c r="R12" s="55"/>
      <c r="S12" s="155"/>
      <c r="T12" s="154"/>
      <c r="U12" s="83"/>
      <c r="V12"/>
      <c r="W12"/>
      <c r="X12"/>
    </row>
    <row r="13" spans="1:24">
      <c r="A13"/>
      <c r="B13"/>
      <c r="C13"/>
      <c r="D13"/>
      <c r="E13"/>
      <c r="F13"/>
      <c r="G13"/>
      <c r="H13"/>
      <c r="I13" s="84"/>
      <c r="J13" s="34"/>
      <c r="K13" s="79"/>
      <c r="L13" s="79"/>
      <c r="M13"/>
      <c r="N13"/>
      <c r="O13"/>
      <c r="P13" s="55"/>
      <c r="Q13" s="55"/>
      <c r="R13" s="55"/>
      <c r="S13" s="34"/>
      <c r="T13" s="154"/>
      <c r="U13" s="83"/>
      <c r="V13"/>
      <c r="W13"/>
      <c r="X13"/>
    </row>
    <row r="14" spans="1:24">
      <c r="A14"/>
      <c r="B14"/>
      <c r="C14"/>
      <c r="D14"/>
      <c r="E14"/>
      <c r="F14"/>
      <c r="G14"/>
      <c r="H14"/>
      <c r="I14" s="84"/>
      <c r="J14" s="34"/>
      <c r="K14" s="79"/>
      <c r="L14" s="79"/>
      <c r="M14"/>
      <c r="N14"/>
      <c r="O14"/>
      <c r="P14" s="55"/>
      <c r="Q14" s="55"/>
      <c r="R14" s="55"/>
      <c r="S14" s="34"/>
      <c r="T14" s="154"/>
      <c r="U14" s="83"/>
      <c r="V14"/>
      <c r="W14"/>
      <c r="X14"/>
    </row>
    <row r="15" spans="1:24">
      <c r="A15"/>
      <c r="B15"/>
      <c r="C15"/>
      <c r="D15"/>
      <c r="E15"/>
      <c r="F15"/>
      <c r="G15"/>
      <c r="H15"/>
      <c r="I15" s="84"/>
      <c r="J15" s="34"/>
      <c r="K15" s="79"/>
      <c r="L15" s="79"/>
      <c r="M15" s="57"/>
      <c r="N15"/>
      <c r="O15" s="57"/>
      <c r="P15" s="55"/>
      <c r="Q15" s="55"/>
      <c r="R15" s="55"/>
      <c r="S15" s="34"/>
      <c r="T15" s="154"/>
      <c r="U15" s="83"/>
      <c r="V15"/>
      <c r="W15"/>
      <c r="X15"/>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A1:V58"/>
  <sheetViews>
    <sheetView workbookViewId="0">
      <selection activeCell="G19" sqref="G19"/>
    </sheetView>
  </sheetViews>
  <sheetFormatPr baseColWidth="10" defaultColWidth="11.44140625" defaultRowHeight="14.4"/>
  <cols>
    <col min="1" max="2" width="11.44140625" style="1"/>
    <col min="3" max="3" width="27.33203125" style="1" customWidth="1"/>
    <col min="4" max="4" width="19" style="1" customWidth="1"/>
    <col min="5" max="5" width="19.44140625" style="1" customWidth="1"/>
    <col min="6" max="6" width="11.44140625" style="1"/>
    <col min="7" max="7" width="20.44140625" style="1" customWidth="1"/>
    <col min="8" max="8" width="31.6640625" style="1" customWidth="1"/>
    <col min="9" max="9" width="16.44140625" style="6" customWidth="1"/>
    <col min="10" max="12" width="24.88671875" style="7" customWidth="1"/>
    <col min="13" max="14" width="11.44140625" style="1"/>
    <col min="15" max="15" width="30.5546875" style="1" customWidth="1"/>
    <col min="16" max="18" width="11.44140625" style="236"/>
    <col min="19" max="20" width="24.88671875" style="7" customWidth="1"/>
    <col min="21" max="21" width="11.44140625" style="1"/>
    <col min="22" max="22" width="34.33203125" style="1" bestFit="1" customWidth="1"/>
    <col min="23" max="16384" width="11.44140625" style="1"/>
  </cols>
  <sheetData>
    <row r="1" spans="1:22">
      <c r="A1" s="1" t="s">
        <v>0</v>
      </c>
      <c r="B1" s="1" t="s">
        <v>1</v>
      </c>
      <c r="C1" s="1" t="s">
        <v>2</v>
      </c>
      <c r="D1" s="1" t="s">
        <v>3</v>
      </c>
      <c r="E1" s="1" t="s">
        <v>4</v>
      </c>
      <c r="F1" s="1" t="s">
        <v>5</v>
      </c>
      <c r="G1" s="1" t="s">
        <v>6</v>
      </c>
      <c r="H1" s="1" t="s">
        <v>7</v>
      </c>
      <c r="I1" s="6" t="s">
        <v>8</v>
      </c>
      <c r="J1" s="34" t="s">
        <v>9</v>
      </c>
      <c r="K1" s="34" t="s">
        <v>19</v>
      </c>
      <c r="L1" s="34" t="s">
        <v>20</v>
      </c>
      <c r="M1" s="1" t="s">
        <v>10</v>
      </c>
      <c r="N1" s="1" t="s">
        <v>11</v>
      </c>
      <c r="O1" s="45" t="s">
        <v>22</v>
      </c>
      <c r="P1" s="236" t="s">
        <v>21</v>
      </c>
      <c r="Q1" s="236" t="s">
        <v>13</v>
      </c>
      <c r="R1" s="236" t="s">
        <v>14</v>
      </c>
      <c r="S1" s="34" t="s">
        <v>15</v>
      </c>
      <c r="T1" s="34" t="s">
        <v>16</v>
      </c>
      <c r="U1" s="1" t="s">
        <v>17</v>
      </c>
      <c r="V1" s="1" t="s">
        <v>18</v>
      </c>
    </row>
    <row r="2" spans="1:22">
      <c r="A2">
        <v>891780111</v>
      </c>
      <c r="B2" t="s">
        <v>25</v>
      </c>
      <c r="C2" t="s">
        <v>26</v>
      </c>
      <c r="D2" t="s">
        <v>27</v>
      </c>
      <c r="E2" t="s">
        <v>5331</v>
      </c>
      <c r="F2" t="s">
        <v>29</v>
      </c>
      <c r="G2" t="s">
        <v>30</v>
      </c>
      <c r="H2" t="s">
        <v>5300</v>
      </c>
      <c r="I2" s="34">
        <v>25000000</v>
      </c>
      <c r="J2" s="34">
        <v>0</v>
      </c>
      <c r="K2" s="34">
        <v>0</v>
      </c>
      <c r="L2" s="34">
        <v>0</v>
      </c>
      <c r="M2">
        <v>901094352</v>
      </c>
      <c r="N2" t="s">
        <v>4821</v>
      </c>
      <c r="O2" s="271" t="s">
        <v>5301</v>
      </c>
      <c r="P2" s="67">
        <v>44582</v>
      </c>
      <c r="Q2" s="67">
        <v>44582</v>
      </c>
      <c r="R2" s="67">
        <v>44926</v>
      </c>
      <c r="S2" s="34">
        <v>0</v>
      </c>
      <c r="T2" s="34">
        <v>25000000</v>
      </c>
      <c r="U2">
        <v>12550144</v>
      </c>
      <c r="V2" s="235" t="s">
        <v>5302</v>
      </c>
    </row>
    <row r="3" spans="1:22">
      <c r="A3">
        <v>891780111</v>
      </c>
      <c r="B3" t="s">
        <v>25</v>
      </c>
      <c r="C3" t="s">
        <v>26</v>
      </c>
      <c r="D3" t="s">
        <v>27</v>
      </c>
      <c r="E3" t="s">
        <v>5332</v>
      </c>
      <c r="F3" t="s">
        <v>29</v>
      </c>
      <c r="G3" t="s">
        <v>30</v>
      </c>
      <c r="H3" t="s">
        <v>5300</v>
      </c>
      <c r="I3" s="34">
        <v>13396200</v>
      </c>
      <c r="J3" s="34">
        <v>0</v>
      </c>
      <c r="K3" s="34">
        <v>0</v>
      </c>
      <c r="L3" s="34">
        <v>0</v>
      </c>
      <c r="M3">
        <v>1083468618</v>
      </c>
      <c r="N3" t="s">
        <v>3245</v>
      </c>
      <c r="O3" s="271" t="s">
        <v>5303</v>
      </c>
      <c r="P3" s="67">
        <v>44586</v>
      </c>
      <c r="Q3" s="67">
        <v>44586</v>
      </c>
      <c r="R3" s="67">
        <v>44742</v>
      </c>
      <c r="S3" s="34">
        <v>6436200</v>
      </c>
      <c r="T3" s="34">
        <v>6960000</v>
      </c>
      <c r="U3">
        <v>36726383</v>
      </c>
      <c r="V3" s="235" t="s">
        <v>5304</v>
      </c>
    </row>
    <row r="4" spans="1:22">
      <c r="A4">
        <v>891780111</v>
      </c>
      <c r="B4" t="s">
        <v>25</v>
      </c>
      <c r="C4" t="s">
        <v>26</v>
      </c>
      <c r="D4" t="s">
        <v>27</v>
      </c>
      <c r="E4" t="s">
        <v>5333</v>
      </c>
      <c r="F4" t="s">
        <v>29</v>
      </c>
      <c r="G4" t="s">
        <v>30</v>
      </c>
      <c r="H4" t="s">
        <v>5300</v>
      </c>
      <c r="I4" s="34">
        <v>16190500</v>
      </c>
      <c r="J4" s="34">
        <v>0</v>
      </c>
      <c r="K4" s="34">
        <v>0</v>
      </c>
      <c r="L4" s="34">
        <v>0</v>
      </c>
      <c r="M4">
        <v>1083016566</v>
      </c>
      <c r="N4" t="s">
        <v>5305</v>
      </c>
      <c r="O4" s="271" t="s">
        <v>5306</v>
      </c>
      <c r="P4" s="67">
        <v>44586</v>
      </c>
      <c r="Q4" s="67">
        <v>44586</v>
      </c>
      <c r="R4" s="67">
        <v>44742</v>
      </c>
      <c r="S4" s="34">
        <v>6476200</v>
      </c>
      <c r="T4" s="34">
        <v>9714300</v>
      </c>
      <c r="U4">
        <v>12550144</v>
      </c>
      <c r="V4" s="235" t="s">
        <v>5302</v>
      </c>
    </row>
    <row r="5" spans="1:22">
      <c r="A5">
        <v>891780111</v>
      </c>
      <c r="B5" t="s">
        <v>25</v>
      </c>
      <c r="C5" t="s">
        <v>26</v>
      </c>
      <c r="D5" t="s">
        <v>27</v>
      </c>
      <c r="E5" t="s">
        <v>5334</v>
      </c>
      <c r="F5" t="s">
        <v>29</v>
      </c>
      <c r="G5" t="s">
        <v>30</v>
      </c>
      <c r="H5" t="s">
        <v>5300</v>
      </c>
      <c r="I5" s="34">
        <v>14613500</v>
      </c>
      <c r="J5" s="34">
        <v>0</v>
      </c>
      <c r="K5" s="34">
        <v>0</v>
      </c>
      <c r="L5" s="34">
        <v>0</v>
      </c>
      <c r="M5">
        <v>57434101</v>
      </c>
      <c r="N5" t="s">
        <v>5307</v>
      </c>
      <c r="O5" s="271" t="s">
        <v>5308</v>
      </c>
      <c r="P5" s="67">
        <v>44586</v>
      </c>
      <c r="Q5" s="67">
        <v>44586</v>
      </c>
      <c r="R5" s="67">
        <v>44742</v>
      </c>
      <c r="S5" s="34">
        <v>6813500</v>
      </c>
      <c r="T5" s="34">
        <v>10400000</v>
      </c>
      <c r="U5">
        <v>12550144</v>
      </c>
      <c r="V5" s="235" t="s">
        <v>5302</v>
      </c>
    </row>
    <row r="6" spans="1:22">
      <c r="A6">
        <v>891780111</v>
      </c>
      <c r="B6" t="s">
        <v>25</v>
      </c>
      <c r="C6" t="s">
        <v>26</v>
      </c>
      <c r="D6" t="s">
        <v>27</v>
      </c>
      <c r="E6" t="s">
        <v>5335</v>
      </c>
      <c r="F6" t="s">
        <v>29</v>
      </c>
      <c r="G6" t="s">
        <v>30</v>
      </c>
      <c r="H6" t="s">
        <v>5300</v>
      </c>
      <c r="I6" s="34">
        <v>16190500</v>
      </c>
      <c r="J6" s="34">
        <v>0</v>
      </c>
      <c r="K6" s="34">
        <v>0</v>
      </c>
      <c r="L6" s="34">
        <v>0</v>
      </c>
      <c r="M6">
        <v>39046134</v>
      </c>
      <c r="N6" t="s">
        <v>5309</v>
      </c>
      <c r="O6" s="271" t="s">
        <v>5310</v>
      </c>
      <c r="P6" s="67">
        <v>44587</v>
      </c>
      <c r="Q6" s="67">
        <v>44587</v>
      </c>
      <c r="R6" s="67">
        <v>44742</v>
      </c>
      <c r="S6" s="34">
        <v>3238100</v>
      </c>
      <c r="T6" s="34">
        <v>12952400</v>
      </c>
      <c r="U6">
        <v>12550144</v>
      </c>
      <c r="V6" s="235" t="s">
        <v>5302</v>
      </c>
    </row>
    <row r="7" spans="1:22">
      <c r="A7">
        <v>891780111</v>
      </c>
      <c r="B7" t="s">
        <v>25</v>
      </c>
      <c r="C7" t="s">
        <v>26</v>
      </c>
      <c r="D7" t="s">
        <v>27</v>
      </c>
      <c r="E7" t="s">
        <v>5336</v>
      </c>
      <c r="F7" t="s">
        <v>29</v>
      </c>
      <c r="G7" t="s">
        <v>30</v>
      </c>
      <c r="H7" t="s">
        <v>5300</v>
      </c>
      <c r="I7" s="34">
        <v>21026600</v>
      </c>
      <c r="J7" s="34">
        <v>0</v>
      </c>
      <c r="K7" s="34">
        <v>0</v>
      </c>
      <c r="L7" s="34">
        <v>0</v>
      </c>
      <c r="M7">
        <v>1081761629</v>
      </c>
      <c r="N7" t="s">
        <v>5311</v>
      </c>
      <c r="O7" s="271" t="s">
        <v>5312</v>
      </c>
      <c r="P7" s="67">
        <v>44587</v>
      </c>
      <c r="Q7" s="67">
        <v>44587</v>
      </c>
      <c r="R7" s="67">
        <v>44742</v>
      </c>
      <c r="S7" s="34">
        <v>8410640</v>
      </c>
      <c r="T7" s="34">
        <f>12615960+4205320</f>
        <v>16821280</v>
      </c>
      <c r="U7">
        <v>12550144</v>
      </c>
      <c r="V7" s="235" t="s">
        <v>5302</v>
      </c>
    </row>
    <row r="8" spans="1:22">
      <c r="A8">
        <v>891780111</v>
      </c>
      <c r="B8" t="s">
        <v>25</v>
      </c>
      <c r="C8" t="s">
        <v>26</v>
      </c>
      <c r="D8" t="s">
        <v>27</v>
      </c>
      <c r="E8" t="s">
        <v>5337</v>
      </c>
      <c r="F8" t="s">
        <v>29</v>
      </c>
      <c r="G8" t="s">
        <v>30</v>
      </c>
      <c r="H8" t="s">
        <v>5300</v>
      </c>
      <c r="I8" s="34">
        <v>36866000</v>
      </c>
      <c r="J8" s="34">
        <v>0</v>
      </c>
      <c r="K8" s="34">
        <v>0</v>
      </c>
      <c r="L8" s="34">
        <v>0</v>
      </c>
      <c r="M8">
        <v>36666875</v>
      </c>
      <c r="N8" t="s">
        <v>5313</v>
      </c>
      <c r="O8" s="271" t="s">
        <v>5314</v>
      </c>
      <c r="P8" s="67">
        <v>44589</v>
      </c>
      <c r="Q8" s="67">
        <v>44589</v>
      </c>
      <c r="R8" s="67">
        <v>44742</v>
      </c>
      <c r="S8" s="34">
        <v>14746400</v>
      </c>
      <c r="T8" s="34">
        <v>22119600</v>
      </c>
      <c r="U8">
        <v>36726383</v>
      </c>
      <c r="V8" s="235" t="s">
        <v>5304</v>
      </c>
    </row>
    <row r="9" spans="1:22">
      <c r="A9">
        <v>891780111</v>
      </c>
      <c r="B9" t="s">
        <v>25</v>
      </c>
      <c r="C9" t="s">
        <v>26</v>
      </c>
      <c r="D9" t="s">
        <v>27</v>
      </c>
      <c r="E9" t="s">
        <v>5338</v>
      </c>
      <c r="F9" t="s">
        <v>29</v>
      </c>
      <c r="G9" t="s">
        <v>30</v>
      </c>
      <c r="H9" t="s">
        <v>5300</v>
      </c>
      <c r="I9" s="34">
        <v>5000000</v>
      </c>
      <c r="J9" s="34">
        <v>0</v>
      </c>
      <c r="K9" s="34">
        <v>0</v>
      </c>
      <c r="L9" s="34">
        <v>0</v>
      </c>
      <c r="M9">
        <v>1082961330</v>
      </c>
      <c r="N9" t="s">
        <v>5315</v>
      </c>
      <c r="O9" s="271" t="s">
        <v>5316</v>
      </c>
      <c r="P9" s="67">
        <v>44589</v>
      </c>
      <c r="Q9" s="67">
        <v>44589</v>
      </c>
      <c r="R9" s="67">
        <v>44742</v>
      </c>
      <c r="S9" s="34">
        <v>0</v>
      </c>
      <c r="T9" s="34">
        <v>5000000</v>
      </c>
      <c r="U9">
        <v>12550144</v>
      </c>
      <c r="V9" s="235" t="s">
        <v>5302</v>
      </c>
    </row>
    <row r="10" spans="1:22">
      <c r="A10">
        <v>891780111</v>
      </c>
      <c r="B10" t="s">
        <v>25</v>
      </c>
      <c r="C10" t="s">
        <v>26</v>
      </c>
      <c r="D10" t="s">
        <v>27</v>
      </c>
      <c r="E10" t="s">
        <v>5339</v>
      </c>
      <c r="F10" t="s">
        <v>29</v>
      </c>
      <c r="G10" t="s">
        <v>30</v>
      </c>
      <c r="H10" t="s">
        <v>5300</v>
      </c>
      <c r="I10" s="34">
        <v>1700000</v>
      </c>
      <c r="J10" s="34">
        <v>0</v>
      </c>
      <c r="K10" s="34">
        <v>0</v>
      </c>
      <c r="L10" s="34">
        <v>0</v>
      </c>
      <c r="M10">
        <v>1083024602</v>
      </c>
      <c r="N10" t="s">
        <v>5317</v>
      </c>
      <c r="O10" s="271" t="s">
        <v>5318</v>
      </c>
      <c r="P10" s="67">
        <v>44589</v>
      </c>
      <c r="Q10" s="67">
        <v>44593</v>
      </c>
      <c r="R10" s="67">
        <v>44607</v>
      </c>
      <c r="S10" s="34">
        <v>1700000</v>
      </c>
      <c r="T10" s="34">
        <f t="shared" ref="T10" si="0">S10-I10</f>
        <v>0</v>
      </c>
      <c r="U10">
        <v>12550144</v>
      </c>
      <c r="V10" s="235" t="s">
        <v>5302</v>
      </c>
    </row>
    <row r="11" spans="1:22" ht="15" thickBot="1">
      <c r="A11"/>
      <c r="B11"/>
      <c r="C11"/>
      <c r="D11"/>
      <c r="E11"/>
      <c r="F11"/>
      <c r="G11"/>
      <c r="H11"/>
      <c r="I11" s="34"/>
      <c r="J11" s="34"/>
      <c r="K11" s="34"/>
      <c r="L11" s="34"/>
      <c r="M11"/>
      <c r="N11"/>
      <c r="O11"/>
      <c r="P11" s="67"/>
      <c r="Q11" s="67"/>
      <c r="R11" s="67"/>
      <c r="S11" s="34"/>
      <c r="T11" s="34"/>
      <c r="U11"/>
      <c r="V11"/>
    </row>
    <row r="12" spans="1:22" ht="15" thickBot="1">
      <c r="A12"/>
      <c r="B12"/>
      <c r="C12"/>
      <c r="D12" s="182" t="s">
        <v>23</v>
      </c>
      <c r="E12" s="132">
        <v>9</v>
      </c>
      <c r="F12"/>
      <c r="G12"/>
      <c r="H12" s="182" t="s">
        <v>3143</v>
      </c>
      <c r="I12" s="106">
        <f>SUM(I2:I11)</f>
        <v>149983300</v>
      </c>
      <c r="J12" s="34"/>
      <c r="K12" s="34"/>
      <c r="L12" s="34"/>
      <c r="M12"/>
      <c r="N12"/>
      <c r="O12"/>
      <c r="P12" s="67"/>
      <c r="Q12" s="67"/>
      <c r="R12" s="67"/>
      <c r="S12" s="34"/>
      <c r="T12" s="34"/>
      <c r="U12"/>
      <c r="V12"/>
    </row>
    <row r="13" spans="1:22">
      <c r="A13"/>
      <c r="B13"/>
      <c r="C13"/>
      <c r="D13"/>
      <c r="E13"/>
      <c r="F13"/>
      <c r="G13"/>
      <c r="H13"/>
      <c r="I13" s="34"/>
      <c r="J13" s="34"/>
      <c r="K13" s="34"/>
      <c r="L13" s="34"/>
      <c r="M13"/>
      <c r="N13"/>
      <c r="O13"/>
      <c r="P13" s="67"/>
      <c r="Q13" s="67"/>
      <c r="R13" s="67"/>
      <c r="S13" s="34"/>
      <c r="T13" s="34"/>
      <c r="U13"/>
      <c r="V13"/>
    </row>
    <row r="14" spans="1:22">
      <c r="A14"/>
      <c r="B14"/>
      <c r="C14"/>
      <c r="D14"/>
      <c r="E14"/>
      <c r="F14"/>
      <c r="G14"/>
      <c r="H14"/>
      <c r="I14" s="34"/>
      <c r="J14" s="34"/>
      <c r="K14" s="34"/>
      <c r="L14" s="34"/>
      <c r="M14"/>
      <c r="N14"/>
      <c r="O14"/>
      <c r="P14" s="67"/>
      <c r="Q14" s="67"/>
      <c r="R14" s="67"/>
      <c r="S14" s="34"/>
      <c r="T14" s="34"/>
      <c r="U14"/>
      <c r="V14"/>
    </row>
    <row r="15" spans="1:22">
      <c r="A15"/>
      <c r="B15"/>
      <c r="C15"/>
      <c r="D15"/>
      <c r="E15"/>
      <c r="F15"/>
      <c r="G15"/>
      <c r="H15"/>
      <c r="I15" s="34"/>
      <c r="J15" s="34"/>
      <c r="K15" s="34"/>
      <c r="L15" s="34"/>
      <c r="M15"/>
      <c r="N15"/>
      <c r="O15"/>
      <c r="P15" s="67"/>
      <c r="Q15" s="67"/>
      <c r="R15" s="67"/>
      <c r="S15" s="34"/>
      <c r="T15" s="34"/>
      <c r="U15"/>
      <c r="V15"/>
    </row>
    <row r="16" spans="1:22">
      <c r="A16"/>
      <c r="B16"/>
      <c r="C16"/>
      <c r="D16"/>
      <c r="E16"/>
      <c r="F16"/>
      <c r="G16"/>
      <c r="H16"/>
      <c r="I16" s="34"/>
      <c r="J16" s="34"/>
      <c r="K16" s="34"/>
      <c r="L16" s="34"/>
      <c r="M16"/>
      <c r="N16"/>
      <c r="O16"/>
      <c r="P16" s="67"/>
      <c r="Q16" s="67"/>
      <c r="R16" s="67"/>
      <c r="S16" s="34"/>
      <c r="T16" s="34"/>
      <c r="U16"/>
      <c r="V16"/>
    </row>
    <row r="17" spans="1:22">
      <c r="A17"/>
      <c r="B17"/>
      <c r="C17"/>
      <c r="D17"/>
      <c r="E17"/>
      <c r="F17"/>
      <c r="G17"/>
      <c r="H17"/>
      <c r="I17" s="34"/>
      <c r="J17" s="34"/>
      <c r="K17" s="34"/>
      <c r="L17" s="34"/>
      <c r="M17"/>
      <c r="N17"/>
      <c r="O17"/>
      <c r="P17" s="67"/>
      <c r="Q17" s="67"/>
      <c r="R17" s="67"/>
      <c r="S17" s="34"/>
      <c r="T17" s="34"/>
      <c r="U17"/>
      <c r="V17"/>
    </row>
    <row r="18" spans="1:22">
      <c r="A18"/>
      <c r="B18"/>
      <c r="C18"/>
      <c r="D18"/>
      <c r="E18"/>
      <c r="F18"/>
      <c r="G18"/>
      <c r="H18"/>
      <c r="I18" s="34"/>
      <c r="J18" s="34"/>
      <c r="K18" s="34"/>
      <c r="L18" s="34"/>
      <c r="M18"/>
      <c r="N18"/>
      <c r="O18"/>
      <c r="P18" s="67"/>
      <c r="Q18" s="67"/>
      <c r="R18" s="67"/>
      <c r="S18" s="34"/>
      <c r="T18" s="34"/>
      <c r="U18"/>
      <c r="V18"/>
    </row>
    <row r="19" spans="1:22">
      <c r="A19"/>
      <c r="B19"/>
      <c r="C19"/>
      <c r="D19"/>
      <c r="E19"/>
      <c r="F19"/>
      <c r="G19"/>
      <c r="H19"/>
      <c r="I19" s="34"/>
      <c r="J19" s="34"/>
      <c r="K19" s="34"/>
      <c r="L19" s="34"/>
      <c r="M19"/>
      <c r="N19"/>
      <c r="O19"/>
      <c r="P19" s="67"/>
      <c r="Q19" s="67"/>
      <c r="R19" s="67"/>
      <c r="S19" s="34"/>
      <c r="T19" s="34"/>
      <c r="U19"/>
      <c r="V19"/>
    </row>
    <row r="20" spans="1:22">
      <c r="A20"/>
      <c r="B20"/>
      <c r="C20"/>
      <c r="D20"/>
      <c r="E20"/>
      <c r="F20"/>
      <c r="G20"/>
      <c r="H20"/>
      <c r="I20" s="34"/>
      <c r="J20" s="34"/>
      <c r="K20" s="34"/>
      <c r="L20" s="34"/>
      <c r="M20"/>
      <c r="N20"/>
      <c r="O20"/>
      <c r="P20" s="67"/>
      <c r="Q20" s="67"/>
      <c r="R20" s="67"/>
      <c r="S20" s="34"/>
      <c r="T20" s="34"/>
      <c r="U20"/>
      <c r="V20"/>
    </row>
    <row r="21" spans="1:22">
      <c r="A21"/>
      <c r="B21"/>
      <c r="C21"/>
      <c r="D21"/>
      <c r="E21"/>
      <c r="F21"/>
      <c r="G21"/>
      <c r="H21"/>
      <c r="I21" s="34"/>
      <c r="J21" s="34"/>
      <c r="K21" s="34"/>
      <c r="L21" s="34"/>
      <c r="M21"/>
      <c r="N21"/>
      <c r="O21"/>
      <c r="P21" s="67"/>
      <c r="Q21" s="67"/>
      <c r="R21" s="67"/>
      <c r="S21" s="34"/>
      <c r="T21" s="34"/>
      <c r="U21"/>
      <c r="V21"/>
    </row>
    <row r="22" spans="1:22">
      <c r="A22"/>
      <c r="B22"/>
      <c r="C22"/>
      <c r="D22"/>
      <c r="E22"/>
      <c r="F22"/>
      <c r="G22"/>
      <c r="H22"/>
      <c r="I22" s="34"/>
      <c r="J22" s="34"/>
      <c r="K22" s="34"/>
      <c r="L22" s="34"/>
      <c r="M22"/>
      <c r="N22"/>
      <c r="O22"/>
      <c r="P22" s="67"/>
      <c r="Q22" s="67"/>
      <c r="R22" s="67"/>
      <c r="S22" s="34"/>
      <c r="T22" s="34"/>
      <c r="U22"/>
      <c r="V22"/>
    </row>
    <row r="23" spans="1:22">
      <c r="A23"/>
      <c r="B23"/>
      <c r="C23"/>
      <c r="D23"/>
      <c r="E23"/>
      <c r="F23"/>
      <c r="G23"/>
      <c r="H23"/>
      <c r="I23" s="34"/>
      <c r="J23" s="34"/>
      <c r="K23" s="34"/>
      <c r="L23" s="34"/>
      <c r="M23"/>
      <c r="N23"/>
      <c r="O23"/>
      <c r="P23" s="67"/>
      <c r="Q23" s="67"/>
      <c r="R23" s="67"/>
      <c r="S23" s="34"/>
      <c r="T23" s="34"/>
      <c r="U23"/>
      <c r="V23"/>
    </row>
    <row r="24" spans="1:22">
      <c r="A24"/>
      <c r="B24"/>
      <c r="C24"/>
      <c r="D24"/>
      <c r="E24"/>
      <c r="F24"/>
      <c r="G24"/>
      <c r="H24"/>
      <c r="I24" s="34"/>
      <c r="J24" s="34"/>
      <c r="K24" s="34"/>
      <c r="L24" s="34"/>
      <c r="M24"/>
      <c r="N24"/>
      <c r="O24"/>
      <c r="P24" s="67"/>
      <c r="Q24" s="67"/>
      <c r="R24" s="67"/>
      <c r="S24" s="34"/>
      <c r="T24" s="34"/>
      <c r="U24"/>
      <c r="V24"/>
    </row>
    <row r="25" spans="1:22">
      <c r="A25"/>
      <c r="B25"/>
      <c r="C25"/>
      <c r="D25"/>
      <c r="E25"/>
      <c r="F25"/>
      <c r="G25"/>
      <c r="H25"/>
      <c r="I25" s="34"/>
      <c r="J25" s="34"/>
      <c r="K25" s="34"/>
      <c r="L25" s="34"/>
      <c r="M25"/>
      <c r="N25"/>
      <c r="O25"/>
      <c r="P25" s="67"/>
      <c r="Q25" s="67"/>
      <c r="R25" s="67"/>
      <c r="S25" s="34"/>
      <c r="T25" s="34"/>
      <c r="U25"/>
      <c r="V25"/>
    </row>
    <row r="26" spans="1:22">
      <c r="A26"/>
      <c r="B26"/>
      <c r="C26"/>
      <c r="D26"/>
      <c r="E26"/>
      <c r="F26"/>
      <c r="G26"/>
      <c r="H26"/>
      <c r="I26" s="34"/>
      <c r="J26" s="34"/>
      <c r="K26" s="34"/>
      <c r="L26" s="34"/>
      <c r="M26"/>
      <c r="N26"/>
      <c r="O26"/>
      <c r="P26" s="67"/>
      <c r="Q26" s="67"/>
      <c r="R26" s="67"/>
      <c r="S26" s="34"/>
      <c r="T26" s="34"/>
      <c r="U26"/>
      <c r="V26"/>
    </row>
    <row r="27" spans="1:22">
      <c r="A27"/>
      <c r="B27"/>
      <c r="C27"/>
      <c r="D27"/>
      <c r="E27"/>
      <c r="F27"/>
      <c r="G27"/>
      <c r="H27"/>
      <c r="I27" s="34"/>
      <c r="J27" s="34"/>
      <c r="K27" s="34"/>
      <c r="L27" s="34"/>
      <c r="M27"/>
      <c r="N27"/>
      <c r="O27"/>
      <c r="P27" s="67"/>
      <c r="Q27" s="67"/>
      <c r="R27" s="67"/>
      <c r="S27" s="34"/>
      <c r="T27" s="34"/>
      <c r="U27"/>
      <c r="V27"/>
    </row>
    <row r="28" spans="1:22">
      <c r="A28"/>
      <c r="B28"/>
      <c r="C28"/>
      <c r="D28"/>
      <c r="E28"/>
      <c r="F28"/>
      <c r="G28"/>
      <c r="H28"/>
      <c r="I28" s="34"/>
      <c r="J28" s="34"/>
      <c r="K28" s="34"/>
      <c r="L28" s="34"/>
      <c r="M28"/>
      <c r="N28"/>
      <c r="O28"/>
      <c r="P28" s="67"/>
      <c r="Q28" s="67"/>
      <c r="R28" s="67"/>
      <c r="S28" s="34"/>
      <c r="T28" s="34"/>
      <c r="U28"/>
      <c r="V28"/>
    </row>
    <row r="29" spans="1:22">
      <c r="A29"/>
      <c r="B29"/>
      <c r="C29"/>
      <c r="D29"/>
      <c r="E29"/>
      <c r="F29"/>
      <c r="G29"/>
      <c r="H29"/>
      <c r="I29" s="34"/>
      <c r="J29" s="34"/>
      <c r="K29" s="34"/>
      <c r="L29" s="34"/>
      <c r="M29"/>
      <c r="N29"/>
      <c r="O29"/>
      <c r="P29" s="67"/>
      <c r="Q29" s="67"/>
      <c r="R29" s="67"/>
      <c r="S29" s="34"/>
      <c r="T29" s="34"/>
      <c r="U29"/>
      <c r="V29"/>
    </row>
    <row r="30" spans="1:22">
      <c r="A30"/>
      <c r="B30"/>
      <c r="C30"/>
      <c r="D30"/>
      <c r="E30"/>
      <c r="F30"/>
      <c r="G30"/>
      <c r="H30"/>
      <c r="I30" s="34"/>
      <c r="J30" s="34"/>
      <c r="K30" s="34"/>
      <c r="L30" s="34"/>
      <c r="M30"/>
      <c r="N30"/>
      <c r="O30"/>
      <c r="P30" s="67"/>
      <c r="Q30" s="67"/>
      <c r="R30" s="67"/>
      <c r="S30" s="34"/>
      <c r="T30" s="34"/>
      <c r="U30"/>
      <c r="V30"/>
    </row>
    <row r="31" spans="1:22">
      <c r="A31"/>
      <c r="B31"/>
      <c r="C31"/>
      <c r="D31"/>
      <c r="E31"/>
      <c r="F31"/>
      <c r="G31"/>
      <c r="H31"/>
      <c r="I31" s="34"/>
      <c r="J31" s="34"/>
      <c r="K31" s="34"/>
      <c r="L31" s="34"/>
      <c r="M31"/>
      <c r="N31"/>
      <c r="O31"/>
      <c r="P31" s="67"/>
      <c r="Q31" s="67"/>
      <c r="R31" s="67"/>
      <c r="S31" s="34"/>
      <c r="T31" s="34"/>
      <c r="U31"/>
      <c r="V31"/>
    </row>
    <row r="32" spans="1:22">
      <c r="A32"/>
      <c r="B32"/>
      <c r="C32"/>
      <c r="D32"/>
      <c r="E32"/>
      <c r="F32"/>
      <c r="G32"/>
      <c r="H32"/>
      <c r="I32" s="34"/>
      <c r="J32" s="34"/>
      <c r="K32" s="34"/>
      <c r="L32" s="34"/>
      <c r="M32"/>
      <c r="N32"/>
      <c r="O32"/>
      <c r="P32" s="67"/>
      <c r="Q32" s="67"/>
      <c r="R32" s="67"/>
      <c r="S32" s="34"/>
      <c r="T32" s="34"/>
      <c r="U32"/>
      <c r="V32"/>
    </row>
    <row r="33" spans="1:22">
      <c r="A33"/>
      <c r="B33"/>
      <c r="C33"/>
      <c r="D33"/>
      <c r="E33"/>
      <c r="F33"/>
      <c r="G33"/>
      <c r="H33"/>
      <c r="I33" s="34"/>
      <c r="J33" s="34"/>
      <c r="K33" s="34"/>
      <c r="L33" s="34"/>
      <c r="M33"/>
      <c r="N33"/>
      <c r="O33"/>
      <c r="P33" s="67"/>
      <c r="Q33" s="67"/>
      <c r="R33" s="67"/>
      <c r="S33" s="34"/>
      <c r="T33" s="34"/>
      <c r="U33"/>
      <c r="V33"/>
    </row>
    <row r="34" spans="1:22">
      <c r="A34"/>
      <c r="B34"/>
      <c r="C34"/>
      <c r="D34"/>
      <c r="E34"/>
      <c r="F34"/>
      <c r="G34"/>
      <c r="H34"/>
      <c r="I34" s="34"/>
      <c r="J34" s="34"/>
      <c r="K34" s="34"/>
      <c r="L34" s="34"/>
      <c r="M34"/>
      <c r="N34"/>
      <c r="O34"/>
      <c r="P34" s="67"/>
      <c r="Q34" s="67"/>
      <c r="R34" s="67"/>
      <c r="S34" s="34"/>
      <c r="T34" s="34"/>
      <c r="U34"/>
      <c r="V34"/>
    </row>
    <row r="35" spans="1:22">
      <c r="A35"/>
      <c r="B35"/>
      <c r="C35"/>
      <c r="D35"/>
      <c r="E35"/>
      <c r="F35"/>
      <c r="G35"/>
      <c r="H35"/>
      <c r="I35" s="34"/>
      <c r="J35" s="34"/>
      <c r="K35" s="34"/>
      <c r="L35" s="34"/>
      <c r="M35"/>
      <c r="N35"/>
      <c r="O35"/>
      <c r="P35" s="67"/>
      <c r="Q35" s="67"/>
      <c r="R35" s="67"/>
      <c r="S35" s="34"/>
      <c r="T35" s="34"/>
      <c r="U35"/>
      <c r="V35"/>
    </row>
    <row r="36" spans="1:22">
      <c r="A36"/>
      <c r="B36"/>
      <c r="C36"/>
      <c r="D36"/>
      <c r="E36"/>
      <c r="F36"/>
      <c r="G36"/>
      <c r="H36"/>
      <c r="I36" s="34"/>
      <c r="J36" s="34"/>
      <c r="K36" s="34"/>
      <c r="L36" s="34"/>
      <c r="M36"/>
      <c r="N36"/>
      <c r="O36"/>
      <c r="P36" s="67"/>
      <c r="Q36" s="67"/>
      <c r="R36" s="67"/>
      <c r="S36" s="34"/>
      <c r="T36" s="34"/>
      <c r="U36"/>
      <c r="V36"/>
    </row>
    <row r="37" spans="1:22">
      <c r="A37"/>
      <c r="B37"/>
      <c r="C37"/>
      <c r="D37"/>
      <c r="E37"/>
      <c r="F37"/>
      <c r="G37"/>
      <c r="H37"/>
      <c r="I37" s="34"/>
      <c r="J37" s="34"/>
      <c r="K37" s="34"/>
      <c r="L37" s="34"/>
      <c r="M37"/>
      <c r="O37"/>
      <c r="P37" s="67"/>
      <c r="Q37" s="67"/>
      <c r="R37" s="67"/>
      <c r="S37" s="34"/>
      <c r="T37" s="34"/>
      <c r="U37"/>
      <c r="V37"/>
    </row>
    <row r="38" spans="1:22">
      <c r="A38"/>
      <c r="B38"/>
      <c r="C38"/>
      <c r="D38"/>
      <c r="E38"/>
      <c r="F38"/>
      <c r="G38"/>
      <c r="H38"/>
      <c r="I38" s="34"/>
      <c r="J38" s="34"/>
      <c r="K38" s="34"/>
      <c r="L38" s="34"/>
      <c r="M38"/>
      <c r="O38"/>
      <c r="P38" s="67"/>
      <c r="Q38" s="67"/>
      <c r="R38" s="67"/>
      <c r="S38" s="34"/>
      <c r="T38" s="34"/>
      <c r="U38"/>
      <c r="V38"/>
    </row>
    <row r="39" spans="1:22">
      <c r="A39"/>
      <c r="B39"/>
      <c r="C39"/>
      <c r="D39"/>
      <c r="E39"/>
      <c r="F39"/>
      <c r="G39"/>
      <c r="H39"/>
      <c r="I39" s="34"/>
      <c r="J39" s="34"/>
      <c r="K39" s="34"/>
      <c r="L39" s="34"/>
      <c r="M39"/>
      <c r="O39"/>
      <c r="P39" s="67"/>
      <c r="Q39" s="67"/>
      <c r="R39" s="67"/>
      <c r="S39" s="34"/>
      <c r="T39" s="34"/>
      <c r="U39"/>
      <c r="V39"/>
    </row>
    <row r="40" spans="1:22">
      <c r="A40"/>
      <c r="B40"/>
      <c r="C40"/>
      <c r="D40"/>
      <c r="E40"/>
      <c r="F40"/>
      <c r="G40"/>
      <c r="H40"/>
      <c r="I40" s="34"/>
      <c r="J40" s="34"/>
      <c r="K40" s="34"/>
      <c r="L40" s="34"/>
      <c r="M40"/>
      <c r="O40"/>
      <c r="P40" s="67"/>
      <c r="Q40" s="67"/>
      <c r="R40" s="67"/>
      <c r="S40" s="34"/>
      <c r="T40" s="34"/>
      <c r="U40"/>
      <c r="V40"/>
    </row>
    <row r="41" spans="1:22">
      <c r="A41"/>
      <c r="B41"/>
      <c r="C41"/>
      <c r="D41"/>
      <c r="E41"/>
      <c r="F41"/>
      <c r="G41"/>
      <c r="H41"/>
      <c r="I41" s="34"/>
      <c r="J41" s="34"/>
      <c r="K41" s="34"/>
      <c r="L41" s="34"/>
      <c r="M41"/>
      <c r="O41"/>
      <c r="P41" s="67"/>
      <c r="Q41" s="67"/>
      <c r="R41" s="67"/>
      <c r="S41" s="34"/>
      <c r="T41" s="34"/>
      <c r="U41"/>
      <c r="V41"/>
    </row>
    <row r="42" spans="1:22">
      <c r="A42"/>
      <c r="B42"/>
      <c r="C42"/>
      <c r="D42"/>
      <c r="E42"/>
      <c r="F42"/>
      <c r="G42"/>
      <c r="H42"/>
      <c r="I42" s="34"/>
      <c r="J42" s="34"/>
      <c r="K42" s="34"/>
      <c r="L42" s="34"/>
      <c r="M42"/>
      <c r="O42"/>
      <c r="P42" s="67"/>
      <c r="Q42" s="67"/>
      <c r="R42" s="67"/>
      <c r="S42" s="34"/>
      <c r="T42" s="34"/>
      <c r="U42"/>
      <c r="V42"/>
    </row>
    <row r="43" spans="1:22">
      <c r="A43"/>
      <c r="B43"/>
      <c r="C43"/>
      <c r="D43"/>
      <c r="E43"/>
      <c r="F43"/>
      <c r="G43"/>
      <c r="H43"/>
      <c r="I43" s="34"/>
      <c r="J43" s="34"/>
      <c r="K43" s="34"/>
      <c r="L43" s="34"/>
      <c r="M43"/>
      <c r="O43"/>
      <c r="P43" s="67"/>
      <c r="Q43" s="67"/>
      <c r="R43" s="67"/>
      <c r="S43" s="34"/>
      <c r="T43" s="34"/>
      <c r="U43"/>
      <c r="V43"/>
    </row>
    <row r="44" spans="1:22">
      <c r="A44"/>
      <c r="B44"/>
      <c r="C44"/>
      <c r="D44"/>
      <c r="E44"/>
      <c r="F44"/>
      <c r="G44"/>
      <c r="H44"/>
      <c r="I44" s="34"/>
      <c r="J44" s="34"/>
      <c r="K44" s="34"/>
      <c r="L44" s="34"/>
      <c r="M44"/>
      <c r="O44"/>
      <c r="P44" s="67"/>
      <c r="Q44" s="67"/>
      <c r="R44" s="67"/>
      <c r="S44" s="34"/>
      <c r="T44" s="34"/>
      <c r="U44"/>
      <c r="V44"/>
    </row>
    <row r="45" spans="1:22">
      <c r="A45"/>
      <c r="B45"/>
      <c r="C45"/>
      <c r="D45"/>
      <c r="E45"/>
      <c r="F45"/>
      <c r="G45"/>
      <c r="H45"/>
      <c r="I45" s="34"/>
      <c r="J45" s="34"/>
      <c r="K45" s="34"/>
      <c r="L45" s="34"/>
      <c r="M45"/>
      <c r="O45" s="52"/>
      <c r="P45" s="67"/>
      <c r="Q45" s="67"/>
      <c r="R45" s="67"/>
      <c r="S45" s="34"/>
      <c r="T45" s="34"/>
      <c r="U45"/>
      <c r="V45"/>
    </row>
    <row r="46" spans="1:22">
      <c r="A46"/>
      <c r="B46"/>
      <c r="C46"/>
      <c r="D46"/>
      <c r="E46"/>
      <c r="F46"/>
      <c r="G46"/>
      <c r="H46"/>
      <c r="I46" s="34"/>
      <c r="J46" s="34"/>
      <c r="K46" s="34"/>
      <c r="L46" s="34"/>
      <c r="M46"/>
      <c r="O46" s="52"/>
      <c r="P46" s="67"/>
      <c r="Q46" s="67"/>
      <c r="R46" s="67"/>
      <c r="S46" s="34"/>
      <c r="T46" s="34"/>
      <c r="U46"/>
      <c r="V46"/>
    </row>
    <row r="47" spans="1:22">
      <c r="A47"/>
      <c r="B47"/>
      <c r="C47"/>
      <c r="D47"/>
      <c r="E47"/>
      <c r="F47"/>
      <c r="G47"/>
      <c r="H47"/>
      <c r="I47" s="34"/>
      <c r="J47" s="34"/>
      <c r="K47" s="34"/>
      <c r="L47" s="34"/>
      <c r="M47"/>
      <c r="N47"/>
      <c r="O47" s="52"/>
      <c r="P47" s="67"/>
      <c r="Q47" s="67"/>
      <c r="R47" s="67"/>
      <c r="S47" s="34"/>
      <c r="T47" s="34"/>
      <c r="U47"/>
      <c r="V47"/>
    </row>
    <row r="48" spans="1:22">
      <c r="A48"/>
      <c r="B48"/>
      <c r="C48"/>
      <c r="D48"/>
      <c r="E48"/>
      <c r="F48"/>
      <c r="G48"/>
      <c r="H48"/>
      <c r="I48" s="34"/>
      <c r="J48" s="34"/>
      <c r="K48" s="34"/>
      <c r="L48" s="34"/>
      <c r="M48"/>
      <c r="N48"/>
      <c r="O48" s="52"/>
      <c r="P48" s="67"/>
      <c r="Q48" s="67"/>
      <c r="R48" s="67"/>
      <c r="S48" s="34"/>
      <c r="T48" s="34"/>
      <c r="U48"/>
      <c r="V48"/>
    </row>
    <row r="49" spans="1:22">
      <c r="A49"/>
      <c r="B49"/>
      <c r="C49"/>
      <c r="D49"/>
      <c r="E49"/>
      <c r="F49"/>
      <c r="G49"/>
      <c r="H49"/>
      <c r="I49" s="34"/>
      <c r="J49" s="34"/>
      <c r="K49" s="34"/>
      <c r="L49" s="34"/>
      <c r="M49"/>
      <c r="N49"/>
      <c r="O49" s="52"/>
      <c r="P49" s="67"/>
      <c r="Q49" s="67"/>
      <c r="R49" s="67"/>
      <c r="S49" s="34"/>
      <c r="T49" s="34"/>
      <c r="U49"/>
      <c r="V49"/>
    </row>
    <row r="50" spans="1:22">
      <c r="A50"/>
      <c r="B50"/>
      <c r="C50"/>
      <c r="D50"/>
      <c r="E50"/>
      <c r="F50"/>
      <c r="G50"/>
      <c r="H50"/>
      <c r="I50" s="34"/>
      <c r="J50" s="34"/>
      <c r="K50" s="34"/>
      <c r="L50" s="34"/>
      <c r="M50"/>
      <c r="N50"/>
      <c r="O50" s="52"/>
      <c r="P50" s="67"/>
      <c r="Q50" s="67"/>
      <c r="R50" s="67"/>
      <c r="S50" s="34"/>
      <c r="T50" s="34"/>
      <c r="U50"/>
      <c r="V50"/>
    </row>
    <row r="51" spans="1:22">
      <c r="A51"/>
      <c r="B51"/>
      <c r="C51"/>
      <c r="D51"/>
      <c r="E51"/>
      <c r="F51"/>
      <c r="G51"/>
      <c r="H51"/>
      <c r="I51" s="34"/>
      <c r="J51" s="34"/>
      <c r="K51" s="34"/>
      <c r="L51" s="34"/>
      <c r="M51"/>
      <c r="N51"/>
      <c r="O51" s="52"/>
      <c r="P51" s="67"/>
      <c r="Q51" s="67"/>
      <c r="R51" s="67"/>
      <c r="S51" s="34"/>
      <c r="T51" s="34"/>
      <c r="U51"/>
      <c r="V51"/>
    </row>
    <row r="52" spans="1:22">
      <c r="A52"/>
      <c r="B52"/>
      <c r="C52"/>
      <c r="D52"/>
      <c r="E52"/>
      <c r="F52"/>
      <c r="G52"/>
      <c r="H52"/>
      <c r="I52" s="34"/>
      <c r="J52" s="34"/>
      <c r="K52" s="34"/>
      <c r="L52" s="34"/>
      <c r="M52"/>
      <c r="N52"/>
      <c r="O52" s="52"/>
      <c r="P52" s="67"/>
      <c r="Q52" s="67"/>
      <c r="R52" s="67"/>
      <c r="S52" s="34"/>
      <c r="T52" s="34"/>
      <c r="U52"/>
      <c r="V52"/>
    </row>
    <row r="53" spans="1:22">
      <c r="A53"/>
      <c r="B53"/>
      <c r="C53"/>
      <c r="D53"/>
      <c r="E53"/>
      <c r="F53"/>
      <c r="G53"/>
      <c r="H53"/>
      <c r="I53" s="34"/>
      <c r="J53" s="34"/>
      <c r="K53" s="34"/>
      <c r="L53" s="34"/>
      <c r="M53"/>
      <c r="N53"/>
      <c r="O53" s="52"/>
      <c r="P53" s="67"/>
      <c r="Q53" s="67"/>
      <c r="R53" s="67"/>
      <c r="S53" s="34"/>
      <c r="T53" s="34"/>
      <c r="U53"/>
      <c r="V53"/>
    </row>
    <row r="54" spans="1:22">
      <c r="A54"/>
      <c r="B54"/>
      <c r="C54"/>
      <c r="D54"/>
      <c r="E54"/>
      <c r="F54"/>
      <c r="G54"/>
      <c r="H54"/>
      <c r="I54" s="34"/>
      <c r="J54" s="34"/>
      <c r="K54" s="34"/>
      <c r="L54" s="34"/>
      <c r="M54"/>
      <c r="N54"/>
      <c r="O54"/>
      <c r="P54" s="67"/>
      <c r="Q54" s="67"/>
      <c r="R54" s="67"/>
      <c r="S54" s="34"/>
      <c r="T54" s="34"/>
      <c r="U54"/>
      <c r="V54"/>
    </row>
    <row r="55" spans="1:22">
      <c r="A55"/>
      <c r="B55"/>
      <c r="C55"/>
      <c r="D55"/>
      <c r="E55"/>
      <c r="F55"/>
      <c r="G55"/>
      <c r="H55"/>
      <c r="I55" s="34"/>
      <c r="J55" s="34"/>
      <c r="K55" s="34"/>
      <c r="L55" s="34"/>
      <c r="M55"/>
      <c r="N55"/>
      <c r="O55"/>
      <c r="P55" s="67"/>
      <c r="Q55" s="67"/>
      <c r="R55" s="67"/>
      <c r="S55" s="34"/>
      <c r="T55" s="34"/>
      <c r="U55"/>
      <c r="V55"/>
    </row>
    <row r="56" spans="1:22">
      <c r="A56"/>
      <c r="B56"/>
      <c r="C56"/>
      <c r="D56"/>
      <c r="E56"/>
      <c r="F56"/>
      <c r="G56"/>
      <c r="H56"/>
      <c r="I56" s="34"/>
      <c r="J56" s="34"/>
      <c r="K56" s="34"/>
      <c r="L56" s="34"/>
      <c r="M56"/>
      <c r="N56"/>
      <c r="O56"/>
      <c r="P56" s="67"/>
      <c r="Q56" s="67"/>
      <c r="R56" s="67"/>
      <c r="S56" s="34"/>
      <c r="T56" s="34"/>
      <c r="U56"/>
      <c r="V56"/>
    </row>
    <row r="57" spans="1:22" ht="15" thickBot="1"/>
    <row r="58" spans="1:22" ht="15" thickBot="1">
      <c r="D58" s="134" t="s">
        <v>23</v>
      </c>
      <c r="E58" s="136">
        <v>55</v>
      </c>
      <c r="H58" s="134" t="s">
        <v>24</v>
      </c>
      <c r="I58" s="135">
        <f>SUM(I2:I57)</f>
        <v>299966600</v>
      </c>
    </row>
  </sheetData>
  <autoFilter ref="A1:V56" xr:uid="{00000000-0009-0000-0000-00000700000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sheetPr>
  <dimension ref="A1:X53"/>
  <sheetViews>
    <sheetView workbookViewId="0">
      <selection activeCell="J18" sqref="J18"/>
    </sheetView>
  </sheetViews>
  <sheetFormatPr baseColWidth="10" defaultColWidth="11.44140625" defaultRowHeight="14.4"/>
  <cols>
    <col min="1" max="1" width="13.88671875" style="2" customWidth="1"/>
    <col min="2" max="2" width="16.88671875" style="2" customWidth="1"/>
    <col min="3" max="3" width="18.44140625" style="2" customWidth="1"/>
    <col min="4" max="4" width="20.21875" style="2" customWidth="1"/>
    <col min="5" max="5" width="18.33203125" style="2" customWidth="1"/>
    <col min="6" max="7" width="11.44140625" style="2"/>
    <col min="8" max="8" width="24.77734375" style="2" customWidth="1"/>
    <col min="9" max="10" width="15.5546875" style="7" customWidth="1"/>
    <col min="11" max="11" width="21.5546875" style="7" customWidth="1"/>
    <col min="12" max="12" width="20.6640625" style="7" customWidth="1"/>
    <col min="13" max="15" width="11.44140625" style="2"/>
    <col min="16" max="18" width="11.44140625" style="8"/>
    <col min="19" max="20" width="15.5546875" style="7" customWidth="1"/>
    <col min="21" max="21" width="26.33203125" style="2" customWidth="1"/>
    <col min="22" max="22" width="34.21875" style="2" bestFit="1" customWidth="1"/>
    <col min="23" max="16384" width="11.44140625" style="2"/>
  </cols>
  <sheetData>
    <row r="1" spans="1:24">
      <c r="A1" s="2" t="s">
        <v>0</v>
      </c>
      <c r="B1" s="2" t="s">
        <v>1</v>
      </c>
      <c r="C1" s="2" t="s">
        <v>2</v>
      </c>
      <c r="D1" s="2" t="s">
        <v>3</v>
      </c>
      <c r="E1" s="2" t="s">
        <v>4</v>
      </c>
      <c r="F1" s="2" t="s">
        <v>5</v>
      </c>
      <c r="G1" s="2" t="s">
        <v>6</v>
      </c>
      <c r="H1" s="2" t="s">
        <v>7</v>
      </c>
      <c r="I1" s="7" t="s">
        <v>8</v>
      </c>
      <c r="J1" s="7" t="s">
        <v>9</v>
      </c>
      <c r="K1" s="7" t="s">
        <v>19</v>
      </c>
      <c r="L1" s="7" t="s">
        <v>20</v>
      </c>
      <c r="M1" s="2" t="s">
        <v>10</v>
      </c>
      <c r="N1" s="2" t="s">
        <v>11</v>
      </c>
      <c r="O1" s="2" t="s">
        <v>12</v>
      </c>
      <c r="P1" s="8" t="s">
        <v>21</v>
      </c>
      <c r="Q1" s="8" t="s">
        <v>13</v>
      </c>
      <c r="R1" s="8" t="s">
        <v>14</v>
      </c>
      <c r="S1" s="7" t="s">
        <v>15</v>
      </c>
      <c r="T1" s="7" t="s">
        <v>16</v>
      </c>
      <c r="U1" s="2" t="s">
        <v>17</v>
      </c>
      <c r="V1" s="2" t="s">
        <v>18</v>
      </c>
    </row>
    <row r="2" spans="1:24">
      <c r="A2" s="44">
        <v>891780111</v>
      </c>
      <c r="B2" s="44" t="s">
        <v>25</v>
      </c>
      <c r="C2" s="262" t="s">
        <v>26</v>
      </c>
      <c r="D2" s="44" t="s">
        <v>27</v>
      </c>
      <c r="E2" s="44" t="s">
        <v>3293</v>
      </c>
      <c r="F2" s="44" t="s">
        <v>29</v>
      </c>
      <c r="G2" s="44" t="s">
        <v>30</v>
      </c>
      <c r="H2" s="44" t="s">
        <v>31</v>
      </c>
      <c r="I2" s="34">
        <v>11389140</v>
      </c>
      <c r="J2" s="34">
        <v>0</v>
      </c>
      <c r="K2" s="34">
        <v>0</v>
      </c>
      <c r="L2" s="34">
        <v>11389140</v>
      </c>
      <c r="M2">
        <v>57434436</v>
      </c>
      <c r="N2" t="s">
        <v>3294</v>
      </c>
      <c r="O2" t="s">
        <v>3295</v>
      </c>
      <c r="P2" s="109">
        <v>44585</v>
      </c>
      <c r="Q2" s="109">
        <v>44593</v>
      </c>
      <c r="R2" s="109">
        <v>44742</v>
      </c>
      <c r="S2" s="34">
        <v>0</v>
      </c>
      <c r="T2" s="34">
        <v>0</v>
      </c>
      <c r="U2" s="44">
        <v>1082866408</v>
      </c>
      <c r="V2" s="44" t="s">
        <v>3296</v>
      </c>
      <c r="W2"/>
      <c r="X2"/>
    </row>
    <row r="3" spans="1:24">
      <c r="A3" s="44">
        <v>891780111</v>
      </c>
      <c r="B3" s="44" t="s">
        <v>25</v>
      </c>
      <c r="C3" s="262" t="s">
        <v>26</v>
      </c>
      <c r="D3" s="44" t="s">
        <v>27</v>
      </c>
      <c r="E3" s="44" t="s">
        <v>3297</v>
      </c>
      <c r="F3" s="44" t="s">
        <v>29</v>
      </c>
      <c r="G3" s="44" t="s">
        <v>30</v>
      </c>
      <c r="H3" s="44" t="s">
        <v>31</v>
      </c>
      <c r="I3" s="34">
        <v>10850000</v>
      </c>
      <c r="J3" s="34">
        <v>0</v>
      </c>
      <c r="K3" s="34">
        <v>0</v>
      </c>
      <c r="L3" s="34">
        <v>0</v>
      </c>
      <c r="M3" s="44">
        <v>1083012685</v>
      </c>
      <c r="N3" s="44" t="s">
        <v>3298</v>
      </c>
      <c r="O3" t="s">
        <v>3299</v>
      </c>
      <c r="P3" s="109">
        <v>44585</v>
      </c>
      <c r="Q3" s="109">
        <v>44593</v>
      </c>
      <c r="R3" s="109">
        <v>44742</v>
      </c>
      <c r="S3" s="34">
        <v>5928750</v>
      </c>
      <c r="T3" s="34">
        <v>4921250</v>
      </c>
      <c r="U3" s="44">
        <v>1082866408</v>
      </c>
      <c r="V3" s="44" t="s">
        <v>3296</v>
      </c>
      <c r="W3"/>
      <c r="X3"/>
    </row>
    <row r="4" spans="1:24">
      <c r="A4" s="44">
        <v>891780111</v>
      </c>
      <c r="B4" s="44" t="s">
        <v>25</v>
      </c>
      <c r="C4" s="262" t="s">
        <v>26</v>
      </c>
      <c r="D4" s="44" t="s">
        <v>27</v>
      </c>
      <c r="E4" s="44" t="s">
        <v>3300</v>
      </c>
      <c r="F4" s="44" t="s">
        <v>29</v>
      </c>
      <c r="G4" s="44" t="s">
        <v>30</v>
      </c>
      <c r="H4" s="44" t="s">
        <v>31</v>
      </c>
      <c r="I4" s="34">
        <v>13632840</v>
      </c>
      <c r="J4" s="34">
        <v>0</v>
      </c>
      <c r="K4" s="34">
        <v>0</v>
      </c>
      <c r="L4" s="34">
        <v>0</v>
      </c>
      <c r="M4">
        <v>1083018887</v>
      </c>
      <c r="N4" t="s">
        <v>3301</v>
      </c>
      <c r="O4" t="s">
        <v>3302</v>
      </c>
      <c r="P4" s="109">
        <v>44585</v>
      </c>
      <c r="Q4" s="109">
        <v>44593</v>
      </c>
      <c r="R4" s="109">
        <v>44742</v>
      </c>
      <c r="S4" s="34">
        <v>8179704</v>
      </c>
      <c r="T4" s="34">
        <v>5453136</v>
      </c>
      <c r="U4" s="44">
        <v>1082866408</v>
      </c>
      <c r="V4" s="44" t="s">
        <v>3296</v>
      </c>
      <c r="W4"/>
      <c r="X4"/>
    </row>
    <row r="5" spans="1:24">
      <c r="A5" s="44">
        <v>891780111</v>
      </c>
      <c r="B5" s="44" t="s">
        <v>25</v>
      </c>
      <c r="C5" s="262" t="s">
        <v>26</v>
      </c>
      <c r="D5" s="44" t="s">
        <v>27</v>
      </c>
      <c r="E5" s="44" t="s">
        <v>3303</v>
      </c>
      <c r="F5" s="44" t="s">
        <v>29</v>
      </c>
      <c r="G5" s="44" t="s">
        <v>30</v>
      </c>
      <c r="H5" s="44" t="s">
        <v>31</v>
      </c>
      <c r="I5" s="34">
        <v>15090081</v>
      </c>
      <c r="J5" s="34">
        <v>0</v>
      </c>
      <c r="K5" s="34">
        <v>0</v>
      </c>
      <c r="L5" s="34">
        <v>0</v>
      </c>
      <c r="M5">
        <v>1082938296</v>
      </c>
      <c r="N5" t="s">
        <v>3304</v>
      </c>
      <c r="O5" t="s">
        <v>3305</v>
      </c>
      <c r="P5" s="109">
        <v>44585</v>
      </c>
      <c r="Q5" s="109">
        <v>44593</v>
      </c>
      <c r="R5" s="109">
        <v>44742</v>
      </c>
      <c r="S5" s="34">
        <v>9054048</v>
      </c>
      <c r="T5" s="34">
        <v>6036033</v>
      </c>
      <c r="U5" s="44">
        <v>1082866408</v>
      </c>
      <c r="V5" s="44" t="s">
        <v>3296</v>
      </c>
      <c r="W5"/>
      <c r="X5"/>
    </row>
    <row r="6" spans="1:24">
      <c r="A6" s="44">
        <v>891780111</v>
      </c>
      <c r="B6" s="44" t="s">
        <v>25</v>
      </c>
      <c r="C6" s="262" t="s">
        <v>26</v>
      </c>
      <c r="D6" s="44" t="s">
        <v>27</v>
      </c>
      <c r="E6" s="44" t="s">
        <v>3306</v>
      </c>
      <c r="F6" s="44" t="s">
        <v>29</v>
      </c>
      <c r="G6" s="44" t="s">
        <v>30</v>
      </c>
      <c r="H6" s="44" t="s">
        <v>31</v>
      </c>
      <c r="I6" s="34">
        <v>15090081</v>
      </c>
      <c r="J6" s="34">
        <v>0</v>
      </c>
      <c r="K6" s="34">
        <v>0</v>
      </c>
      <c r="L6" s="34">
        <v>0</v>
      </c>
      <c r="M6">
        <v>1082904487</v>
      </c>
      <c r="N6" t="s">
        <v>3307</v>
      </c>
      <c r="O6" t="s">
        <v>3308</v>
      </c>
      <c r="P6" s="109">
        <v>44585</v>
      </c>
      <c r="Q6" s="109">
        <v>44593</v>
      </c>
      <c r="R6" s="109">
        <v>44742</v>
      </c>
      <c r="S6" s="34">
        <v>9054048</v>
      </c>
      <c r="T6" s="34">
        <v>6036033</v>
      </c>
      <c r="U6" s="44">
        <v>1082866408</v>
      </c>
      <c r="V6" s="44" t="s">
        <v>3296</v>
      </c>
      <c r="W6"/>
      <c r="X6"/>
    </row>
    <row r="7" spans="1:24">
      <c r="A7" s="44">
        <v>891780111</v>
      </c>
      <c r="B7" s="44" t="s">
        <v>25</v>
      </c>
      <c r="C7" s="262" t="s">
        <v>26</v>
      </c>
      <c r="D7" s="44" t="s">
        <v>27</v>
      </c>
      <c r="E7" s="44" t="s">
        <v>3309</v>
      </c>
      <c r="F7" s="44" t="s">
        <v>29</v>
      </c>
      <c r="G7" s="44" t="s">
        <v>30</v>
      </c>
      <c r="H7" s="44" t="s">
        <v>31</v>
      </c>
      <c r="I7" s="34">
        <v>13632840</v>
      </c>
      <c r="J7" s="34">
        <v>0</v>
      </c>
      <c r="K7" s="34">
        <v>0</v>
      </c>
      <c r="L7" s="34">
        <v>0</v>
      </c>
      <c r="M7" s="44">
        <v>1083029253</v>
      </c>
      <c r="N7" s="44" t="s">
        <v>3310</v>
      </c>
      <c r="O7" t="s">
        <v>3311</v>
      </c>
      <c r="P7" s="109">
        <v>44585</v>
      </c>
      <c r="Q7" s="109">
        <v>44593</v>
      </c>
      <c r="R7" s="109">
        <v>44742</v>
      </c>
      <c r="S7" s="34">
        <v>5453136</v>
      </c>
      <c r="T7" s="34">
        <v>8179704</v>
      </c>
      <c r="U7" s="44">
        <v>55313591</v>
      </c>
      <c r="V7" s="44" t="s">
        <v>3312</v>
      </c>
      <c r="W7"/>
      <c r="X7"/>
    </row>
    <row r="8" spans="1:24">
      <c r="A8" s="44">
        <v>891780111</v>
      </c>
      <c r="B8" s="44" t="s">
        <v>25</v>
      </c>
      <c r="C8" s="262" t="s">
        <v>26</v>
      </c>
      <c r="D8" s="44" t="s">
        <v>27</v>
      </c>
      <c r="E8" s="44" t="s">
        <v>3313</v>
      </c>
      <c r="F8" s="44" t="s">
        <v>29</v>
      </c>
      <c r="G8" s="44" t="s">
        <v>30</v>
      </c>
      <c r="H8" s="44" t="s">
        <v>31</v>
      </c>
      <c r="I8" s="34">
        <v>13632840</v>
      </c>
      <c r="J8" s="34">
        <v>0</v>
      </c>
      <c r="K8" s="34">
        <v>0</v>
      </c>
      <c r="L8" s="34">
        <v>0</v>
      </c>
      <c r="M8" s="44">
        <v>1083022534</v>
      </c>
      <c r="N8" s="44" t="s">
        <v>3314</v>
      </c>
      <c r="O8" t="s">
        <v>3315</v>
      </c>
      <c r="P8" s="109">
        <v>44585</v>
      </c>
      <c r="Q8" s="109">
        <v>44593</v>
      </c>
      <c r="R8" s="109">
        <v>44742</v>
      </c>
      <c r="S8" s="34">
        <v>8179704</v>
      </c>
      <c r="T8" s="34">
        <v>5453136</v>
      </c>
      <c r="U8" s="44">
        <v>55313591</v>
      </c>
      <c r="V8" s="44" t="s">
        <v>3312</v>
      </c>
      <c r="W8"/>
      <c r="X8"/>
    </row>
    <row r="9" spans="1:24">
      <c r="A9" s="44">
        <v>891780111</v>
      </c>
      <c r="B9" s="44" t="s">
        <v>25</v>
      </c>
      <c r="C9" s="262" t="s">
        <v>26</v>
      </c>
      <c r="D9" s="44" t="s">
        <v>27</v>
      </c>
      <c r="E9" s="44" t="s">
        <v>3316</v>
      </c>
      <c r="F9" s="44" t="s">
        <v>29</v>
      </c>
      <c r="G9" s="44" t="s">
        <v>30</v>
      </c>
      <c r="H9" s="44" t="s">
        <v>31</v>
      </c>
      <c r="I9" s="34">
        <v>13632840</v>
      </c>
      <c r="J9" s="34">
        <v>0</v>
      </c>
      <c r="K9" s="34">
        <v>0</v>
      </c>
      <c r="L9" s="34">
        <v>0</v>
      </c>
      <c r="M9">
        <v>1083005152</v>
      </c>
      <c r="N9" t="s">
        <v>3317</v>
      </c>
      <c r="O9" t="s">
        <v>3318</v>
      </c>
      <c r="P9" s="109">
        <v>44585</v>
      </c>
      <c r="Q9" s="109">
        <v>44593</v>
      </c>
      <c r="R9" s="109">
        <v>44742</v>
      </c>
      <c r="S9" s="34">
        <v>8179704</v>
      </c>
      <c r="T9" s="34">
        <v>5453136</v>
      </c>
      <c r="U9" s="44">
        <v>1082866408</v>
      </c>
      <c r="V9" s="44" t="s">
        <v>3296</v>
      </c>
      <c r="W9"/>
      <c r="X9"/>
    </row>
    <row r="10" spans="1:24">
      <c r="A10" s="44">
        <v>891780111</v>
      </c>
      <c r="B10" s="44" t="s">
        <v>25</v>
      </c>
      <c r="C10" s="262" t="s">
        <v>26</v>
      </c>
      <c r="D10" s="44" t="s">
        <v>27</v>
      </c>
      <c r="E10" s="44" t="s">
        <v>3319</v>
      </c>
      <c r="F10" s="44" t="s">
        <v>29</v>
      </c>
      <c r="G10" s="44" t="s">
        <v>30</v>
      </c>
      <c r="H10" s="44" t="s">
        <v>31</v>
      </c>
      <c r="I10" s="34">
        <v>13632840</v>
      </c>
      <c r="J10" s="34">
        <v>0</v>
      </c>
      <c r="K10" s="34">
        <v>0</v>
      </c>
      <c r="L10" s="34">
        <v>0</v>
      </c>
      <c r="M10" s="44">
        <v>1083029666</v>
      </c>
      <c r="N10" s="44" t="s">
        <v>3320</v>
      </c>
      <c r="O10" t="s">
        <v>3321</v>
      </c>
      <c r="P10" s="109">
        <v>44585</v>
      </c>
      <c r="Q10" s="109">
        <v>44593</v>
      </c>
      <c r="R10" s="109">
        <v>44742</v>
      </c>
      <c r="S10" s="34">
        <v>8179704</v>
      </c>
      <c r="T10" s="34">
        <v>5453136</v>
      </c>
      <c r="U10" s="44">
        <v>1082866408</v>
      </c>
      <c r="V10" s="44" t="s">
        <v>3296</v>
      </c>
      <c r="W10"/>
      <c r="X10"/>
    </row>
    <row r="11" spans="1:24">
      <c r="A11" s="44">
        <v>891780111</v>
      </c>
      <c r="B11" s="44" t="s">
        <v>25</v>
      </c>
      <c r="C11" s="262" t="s">
        <v>26</v>
      </c>
      <c r="D11" s="44" t="s">
        <v>27</v>
      </c>
      <c r="E11" s="44" t="s">
        <v>3322</v>
      </c>
      <c r="F11" s="44" t="s">
        <v>29</v>
      </c>
      <c r="G11" s="44" t="s">
        <v>30</v>
      </c>
      <c r="H11" s="44" t="s">
        <v>31</v>
      </c>
      <c r="I11" s="34">
        <v>13632840</v>
      </c>
      <c r="J11" s="34">
        <v>0</v>
      </c>
      <c r="K11" s="34">
        <v>0</v>
      </c>
      <c r="L11" s="34">
        <v>0</v>
      </c>
      <c r="M11">
        <v>1082890218</v>
      </c>
      <c r="N11" t="s">
        <v>2469</v>
      </c>
      <c r="O11" t="s">
        <v>3323</v>
      </c>
      <c r="P11" s="109">
        <v>44585</v>
      </c>
      <c r="Q11" s="109">
        <v>44593</v>
      </c>
      <c r="R11" s="109">
        <v>44742</v>
      </c>
      <c r="S11" s="34">
        <v>8179704</v>
      </c>
      <c r="T11" s="34">
        <v>5453136</v>
      </c>
      <c r="U11" s="44">
        <v>84452426</v>
      </c>
      <c r="V11" s="44" t="s">
        <v>3324</v>
      </c>
      <c r="W11"/>
      <c r="X11"/>
    </row>
    <row r="12" spans="1:24">
      <c r="A12" s="44">
        <v>891780111</v>
      </c>
      <c r="B12" s="44" t="s">
        <v>25</v>
      </c>
      <c r="C12" s="262" t="s">
        <v>26</v>
      </c>
      <c r="D12" s="44" t="s">
        <v>27</v>
      </c>
      <c r="E12" s="44" t="s">
        <v>3325</v>
      </c>
      <c r="F12" s="44" t="s">
        <v>29</v>
      </c>
      <c r="G12" s="44" t="s">
        <v>30</v>
      </c>
      <c r="H12" s="44" t="s">
        <v>31</v>
      </c>
      <c r="I12" s="34">
        <v>2000000</v>
      </c>
      <c r="J12" s="34">
        <v>0</v>
      </c>
      <c r="K12" s="34">
        <v>0</v>
      </c>
      <c r="L12" s="34">
        <v>0</v>
      </c>
      <c r="M12">
        <v>1072655280</v>
      </c>
      <c r="N12" t="s">
        <v>3326</v>
      </c>
      <c r="O12" t="s">
        <v>3327</v>
      </c>
      <c r="P12" s="109">
        <v>44587</v>
      </c>
      <c r="Q12" s="109">
        <v>44587</v>
      </c>
      <c r="R12" s="109">
        <v>44592</v>
      </c>
      <c r="S12" s="34">
        <v>2000000</v>
      </c>
      <c r="T12" s="34">
        <v>0</v>
      </c>
      <c r="U12" s="44">
        <v>1082866408</v>
      </c>
      <c r="V12" s="44" t="s">
        <v>3296</v>
      </c>
      <c r="W12"/>
      <c r="X12"/>
    </row>
    <row r="13" spans="1:24">
      <c r="A13" s="44">
        <v>891780111</v>
      </c>
      <c r="B13" s="44" t="s">
        <v>25</v>
      </c>
      <c r="C13" s="262" t="s">
        <v>26</v>
      </c>
      <c r="D13" s="44" t="s">
        <v>27</v>
      </c>
      <c r="E13" s="44" t="s">
        <v>3328</v>
      </c>
      <c r="F13" s="44" t="s">
        <v>29</v>
      </c>
      <c r="G13" s="44" t="s">
        <v>30</v>
      </c>
      <c r="H13" s="44" t="s">
        <v>31</v>
      </c>
      <c r="I13" s="34">
        <v>13632840</v>
      </c>
      <c r="J13" s="34">
        <v>0</v>
      </c>
      <c r="K13" s="34">
        <v>0</v>
      </c>
      <c r="L13" s="34">
        <v>0</v>
      </c>
      <c r="M13" s="44">
        <v>1004369850</v>
      </c>
      <c r="N13" s="44" t="s">
        <v>3329</v>
      </c>
      <c r="O13" t="s">
        <v>3330</v>
      </c>
      <c r="P13" s="109">
        <v>44588</v>
      </c>
      <c r="Q13" s="109">
        <v>44593</v>
      </c>
      <c r="R13" s="109">
        <v>44742</v>
      </c>
      <c r="S13" s="34">
        <v>4893382</v>
      </c>
      <c r="T13" s="34">
        <v>8739458</v>
      </c>
      <c r="U13" s="44">
        <v>36720411</v>
      </c>
      <c r="V13" s="44" t="s">
        <v>3331</v>
      </c>
      <c r="W13"/>
      <c r="X13"/>
    </row>
    <row r="14" spans="1:24">
      <c r="A14" s="44">
        <v>891780111</v>
      </c>
      <c r="B14" s="44" t="s">
        <v>25</v>
      </c>
      <c r="C14" s="262" t="s">
        <v>26</v>
      </c>
      <c r="D14" s="44" t="s">
        <v>27</v>
      </c>
      <c r="E14" s="44" t="s">
        <v>3332</v>
      </c>
      <c r="F14" s="44" t="s">
        <v>29</v>
      </c>
      <c r="G14" s="44" t="s">
        <v>30</v>
      </c>
      <c r="H14" s="44" t="s">
        <v>31</v>
      </c>
      <c r="I14" s="34">
        <v>11500000</v>
      </c>
      <c r="J14" s="34">
        <v>0</v>
      </c>
      <c r="K14" s="34">
        <v>0</v>
      </c>
      <c r="L14" s="34">
        <v>0</v>
      </c>
      <c r="M14" s="44">
        <v>1104420705</v>
      </c>
      <c r="N14" s="44" t="s">
        <v>3333</v>
      </c>
      <c r="O14" t="s">
        <v>3334</v>
      </c>
      <c r="P14" s="109">
        <v>44588</v>
      </c>
      <c r="Q14" s="109">
        <v>44593</v>
      </c>
      <c r="R14" s="109">
        <v>44742</v>
      </c>
      <c r="S14" s="34">
        <v>6900000</v>
      </c>
      <c r="T14" s="34">
        <v>4600000</v>
      </c>
      <c r="U14" s="44">
        <v>1082866408</v>
      </c>
      <c r="V14" s="44" t="s">
        <v>3296</v>
      </c>
      <c r="W14"/>
      <c r="X14"/>
    </row>
    <row r="15" spans="1:24">
      <c r="A15" s="44">
        <v>891780111</v>
      </c>
      <c r="B15" s="44" t="s">
        <v>25</v>
      </c>
      <c r="C15" s="262" t="s">
        <v>26</v>
      </c>
      <c r="D15" s="44" t="s">
        <v>27</v>
      </c>
      <c r="E15" s="44" t="s">
        <v>3335</v>
      </c>
      <c r="F15" s="44" t="s">
        <v>29</v>
      </c>
      <c r="G15" s="44" t="s">
        <v>30</v>
      </c>
      <c r="H15" s="44" t="s">
        <v>31</v>
      </c>
      <c r="I15" s="34">
        <v>7500000</v>
      </c>
      <c r="J15" s="34">
        <v>0</v>
      </c>
      <c r="K15" s="34">
        <v>0</v>
      </c>
      <c r="L15" s="34">
        <v>0</v>
      </c>
      <c r="M15" s="44">
        <v>1082985103</v>
      </c>
      <c r="N15" s="44" t="s">
        <v>3336</v>
      </c>
      <c r="O15" t="s">
        <v>3337</v>
      </c>
      <c r="P15" s="109">
        <v>44589</v>
      </c>
      <c r="Q15" s="109">
        <v>44593</v>
      </c>
      <c r="R15" s="109">
        <v>44742</v>
      </c>
      <c r="S15" s="34">
        <v>3000000</v>
      </c>
      <c r="T15" s="34">
        <v>4500000</v>
      </c>
      <c r="U15" s="44">
        <v>1082866408</v>
      </c>
      <c r="V15" s="44" t="s">
        <v>3296</v>
      </c>
      <c r="W15"/>
      <c r="X15"/>
    </row>
    <row r="16" spans="1:24">
      <c r="A16" s="44">
        <v>891780111</v>
      </c>
      <c r="B16" s="44" t="s">
        <v>25</v>
      </c>
      <c r="C16" s="262" t="s">
        <v>26</v>
      </c>
      <c r="D16" s="44" t="s">
        <v>27</v>
      </c>
      <c r="E16" s="44" t="s">
        <v>3338</v>
      </c>
      <c r="F16" s="44" t="s">
        <v>29</v>
      </c>
      <c r="G16" s="44" t="s">
        <v>30</v>
      </c>
      <c r="H16" s="44" t="s">
        <v>31</v>
      </c>
      <c r="I16" s="34">
        <v>3900000</v>
      </c>
      <c r="J16" s="34">
        <v>0</v>
      </c>
      <c r="K16" s="34">
        <v>0</v>
      </c>
      <c r="L16" s="34">
        <v>0</v>
      </c>
      <c r="M16" s="44">
        <v>1083035710</v>
      </c>
      <c r="N16" s="44" t="s">
        <v>3339</v>
      </c>
      <c r="O16" t="s">
        <v>3340</v>
      </c>
      <c r="P16" s="109">
        <v>44589</v>
      </c>
      <c r="Q16" s="109">
        <v>44621</v>
      </c>
      <c r="R16" s="109">
        <v>44712</v>
      </c>
      <c r="S16" s="34">
        <v>2600000</v>
      </c>
      <c r="T16" s="34">
        <v>1300000</v>
      </c>
      <c r="U16" s="44">
        <v>1082866408</v>
      </c>
      <c r="V16" s="44" t="s">
        <v>3296</v>
      </c>
      <c r="W16"/>
      <c r="X16"/>
    </row>
    <row r="17" spans="1:24">
      <c r="A17" s="44">
        <v>891780111</v>
      </c>
      <c r="B17" s="44" t="s">
        <v>25</v>
      </c>
      <c r="C17" s="262" t="s">
        <v>26</v>
      </c>
      <c r="D17" s="44" t="s">
        <v>27</v>
      </c>
      <c r="E17" s="44" t="s">
        <v>3341</v>
      </c>
      <c r="F17" s="44" t="s">
        <v>29</v>
      </c>
      <c r="G17" s="44" t="s">
        <v>30</v>
      </c>
      <c r="H17" s="44" t="s">
        <v>31</v>
      </c>
      <c r="I17" s="34">
        <v>8000000</v>
      </c>
      <c r="J17" s="34">
        <v>0</v>
      </c>
      <c r="K17" s="34">
        <v>0</v>
      </c>
      <c r="L17" s="34">
        <v>0</v>
      </c>
      <c r="M17">
        <v>1065812085</v>
      </c>
      <c r="N17" t="s">
        <v>3342</v>
      </c>
      <c r="O17" t="s">
        <v>3343</v>
      </c>
      <c r="P17" s="109">
        <v>44589</v>
      </c>
      <c r="Q17" s="109">
        <v>44593</v>
      </c>
      <c r="R17" s="109">
        <v>44712</v>
      </c>
      <c r="S17" s="34">
        <v>2000000</v>
      </c>
      <c r="T17" s="34">
        <v>6000000</v>
      </c>
      <c r="U17" s="44">
        <v>1082866408</v>
      </c>
      <c r="V17" s="44" t="s">
        <v>3296</v>
      </c>
      <c r="W17"/>
      <c r="X17"/>
    </row>
    <row r="18" spans="1:24">
      <c r="A18" s="44">
        <v>891780111</v>
      </c>
      <c r="B18" s="44" t="s">
        <v>25</v>
      </c>
      <c r="C18" s="262" t="s">
        <v>26</v>
      </c>
      <c r="D18" s="44" t="s">
        <v>27</v>
      </c>
      <c r="E18" s="44" t="s">
        <v>3344</v>
      </c>
      <c r="F18" s="44" t="s">
        <v>29</v>
      </c>
      <c r="G18" s="44" t="s">
        <v>30</v>
      </c>
      <c r="H18" s="44" t="s">
        <v>31</v>
      </c>
      <c r="I18" s="34">
        <v>59008768</v>
      </c>
      <c r="J18" s="34">
        <v>0</v>
      </c>
      <c r="K18" s="34">
        <v>0</v>
      </c>
      <c r="L18" s="34">
        <v>0</v>
      </c>
      <c r="M18" s="44">
        <v>901324686</v>
      </c>
      <c r="N18" s="44" t="s">
        <v>3345</v>
      </c>
      <c r="O18" t="s">
        <v>3346</v>
      </c>
      <c r="P18" s="109">
        <v>44589</v>
      </c>
      <c r="Q18" s="109">
        <v>44596</v>
      </c>
      <c r="R18" s="109">
        <v>44656</v>
      </c>
      <c r="S18" s="34">
        <v>19669590</v>
      </c>
      <c r="T18" s="34">
        <v>39339178</v>
      </c>
      <c r="U18" s="44">
        <v>1082866408</v>
      </c>
      <c r="V18" s="44" t="s">
        <v>3296</v>
      </c>
      <c r="W18"/>
      <c r="X18"/>
    </row>
    <row r="19" spans="1:24">
      <c r="A19" s="44">
        <v>891780111</v>
      </c>
      <c r="B19" s="44" t="s">
        <v>25</v>
      </c>
      <c r="C19" s="262" t="s">
        <v>26</v>
      </c>
      <c r="D19" s="44" t="s">
        <v>27</v>
      </c>
      <c r="E19" s="44" t="s">
        <v>3347</v>
      </c>
      <c r="F19" s="44" t="s">
        <v>29</v>
      </c>
      <c r="G19" s="44" t="s">
        <v>30</v>
      </c>
      <c r="H19" s="44" t="s">
        <v>31</v>
      </c>
      <c r="I19" s="34">
        <v>7200000</v>
      </c>
      <c r="J19" s="34">
        <v>0</v>
      </c>
      <c r="K19" s="34">
        <v>0</v>
      </c>
      <c r="L19" s="34">
        <v>0</v>
      </c>
      <c r="M19" s="44">
        <v>1082996963</v>
      </c>
      <c r="N19" s="44" t="s">
        <v>3348</v>
      </c>
      <c r="O19" t="s">
        <v>3349</v>
      </c>
      <c r="P19" s="109">
        <v>44589</v>
      </c>
      <c r="Q19" s="109">
        <v>44593</v>
      </c>
      <c r="R19" s="109">
        <v>44712</v>
      </c>
      <c r="S19" s="34">
        <v>3600000</v>
      </c>
      <c r="T19" s="34">
        <v>3600000</v>
      </c>
      <c r="U19" s="44">
        <v>1082866408</v>
      </c>
      <c r="V19" s="44" t="s">
        <v>3296</v>
      </c>
      <c r="W19"/>
      <c r="X19"/>
    </row>
    <row r="20" spans="1:24" ht="15" thickBot="1">
      <c r="A20" s="44"/>
      <c r="B20" s="44"/>
      <c r="C20" s="45"/>
      <c r="D20" s="44"/>
      <c r="E20" s="44"/>
      <c r="F20" s="44"/>
      <c r="G20" s="44"/>
      <c r="H20" s="44"/>
      <c r="I20" s="34"/>
      <c r="J20" s="34"/>
      <c r="K20" s="34"/>
      <c r="L20" s="34"/>
      <c r="M20" s="44"/>
      <c r="N20" s="44"/>
      <c r="O20"/>
      <c r="P20" s="109"/>
      <c r="Q20" s="109"/>
      <c r="R20" s="109"/>
      <c r="S20" s="34"/>
      <c r="T20" s="34"/>
      <c r="U20" s="44"/>
      <c r="V20" s="44"/>
      <c r="W20"/>
      <c r="X20"/>
    </row>
    <row r="21" spans="1:24" ht="15" thickBot="1">
      <c r="A21" s="44"/>
      <c r="B21" s="44"/>
      <c r="C21" s="45"/>
      <c r="D21" s="182" t="s">
        <v>3350</v>
      </c>
      <c r="E21" s="132">
        <v>18</v>
      </c>
      <c r="F21" s="44"/>
      <c r="G21" s="44"/>
      <c r="H21" s="182" t="s">
        <v>3143</v>
      </c>
      <c r="I21" s="106">
        <f>SUM(I2:I20)</f>
        <v>246957950</v>
      </c>
      <c r="J21" s="34"/>
      <c r="K21" s="34"/>
      <c r="L21" s="34"/>
      <c r="M21"/>
      <c r="N21"/>
      <c r="O21"/>
      <c r="P21" s="109"/>
      <c r="Q21" s="109"/>
      <c r="R21" s="109"/>
      <c r="S21" s="34"/>
      <c r="T21" s="34"/>
      <c r="U21" s="44"/>
      <c r="V21" s="44"/>
      <c r="W21"/>
      <c r="X21"/>
    </row>
    <row r="22" spans="1:24">
      <c r="A22" s="44"/>
      <c r="B22" s="44"/>
      <c r="C22" s="45"/>
      <c r="D22" s="44"/>
      <c r="E22" s="44"/>
      <c r="F22" s="44"/>
      <c r="G22" s="44"/>
      <c r="H22" s="44"/>
      <c r="I22" s="34"/>
      <c r="J22" s="34"/>
      <c r="K22" s="34"/>
      <c r="L22" s="34"/>
      <c r="M22"/>
      <c r="N22"/>
      <c r="O22"/>
      <c r="P22" s="109"/>
      <c r="Q22" s="109"/>
      <c r="R22" s="109"/>
      <c r="S22" s="34"/>
      <c r="T22" s="34"/>
      <c r="U22" s="44"/>
      <c r="V22" s="44"/>
      <c r="W22"/>
      <c r="X22"/>
    </row>
    <row r="23" spans="1:24">
      <c r="A23" s="44"/>
      <c r="B23" s="44"/>
      <c r="C23" s="45"/>
      <c r="D23" s="44"/>
      <c r="E23" s="44"/>
      <c r="F23" s="44"/>
      <c r="G23" s="44"/>
      <c r="H23" s="44"/>
      <c r="I23" s="34"/>
      <c r="J23" s="34"/>
      <c r="K23" s="34"/>
      <c r="L23" s="34"/>
      <c r="M23"/>
      <c r="N23"/>
      <c r="O23"/>
      <c r="P23" s="109"/>
      <c r="Q23" s="109"/>
      <c r="R23" s="109"/>
      <c r="S23" s="34"/>
      <c r="T23" s="34"/>
      <c r="U23"/>
      <c r="V23"/>
      <c r="W23"/>
      <c r="X23"/>
    </row>
    <row r="24" spans="1:24">
      <c r="A24" s="44"/>
      <c r="B24" s="44"/>
      <c r="C24" s="45"/>
      <c r="D24" s="44"/>
      <c r="E24" s="44"/>
      <c r="F24" s="44"/>
      <c r="G24" s="44"/>
      <c r="H24" s="44"/>
      <c r="I24" s="41"/>
      <c r="J24" s="34"/>
      <c r="K24" s="34"/>
      <c r="L24" s="34"/>
      <c r="M24"/>
      <c r="N24"/>
      <c r="O24"/>
      <c r="P24" s="109"/>
      <c r="Q24" s="109"/>
      <c r="R24" s="109"/>
      <c r="S24" s="41"/>
      <c r="T24" s="34"/>
      <c r="U24" s="44"/>
      <c r="V24" s="44"/>
      <c r="W24"/>
      <c r="X24"/>
    </row>
    <row r="25" spans="1:24">
      <c r="A25" s="44"/>
      <c r="B25" s="44"/>
      <c r="C25" s="45"/>
      <c r="D25" s="44"/>
      <c r="E25" s="44"/>
      <c r="F25" s="44"/>
      <c r="G25" s="44"/>
      <c r="H25" s="44"/>
      <c r="I25" s="41"/>
      <c r="J25" s="34"/>
      <c r="K25" s="34"/>
      <c r="L25" s="34"/>
      <c r="M25"/>
      <c r="N25"/>
      <c r="O25"/>
      <c r="P25" s="109"/>
      <c r="Q25" s="109"/>
      <c r="R25" s="109"/>
      <c r="S25" s="41"/>
      <c r="T25" s="34"/>
      <c r="U25" s="44"/>
      <c r="V25" s="44"/>
      <c r="W25"/>
      <c r="X25"/>
    </row>
    <row r="26" spans="1:24">
      <c r="A26" s="44"/>
      <c r="B26" s="44"/>
      <c r="C26" s="45"/>
      <c r="D26" s="44"/>
      <c r="E26" s="44"/>
      <c r="F26" s="44"/>
      <c r="G26" s="44"/>
      <c r="H26" s="44"/>
      <c r="I26" s="41"/>
      <c r="J26" s="34"/>
      <c r="K26" s="34"/>
      <c r="L26" s="34"/>
      <c r="M26"/>
      <c r="N26"/>
      <c r="O26"/>
      <c r="P26" s="109"/>
      <c r="Q26" s="109"/>
      <c r="R26" s="109"/>
      <c r="S26" s="41"/>
      <c r="T26" s="34"/>
      <c r="U26" s="44"/>
      <c r="V26" s="44"/>
      <c r="W26"/>
      <c r="X26"/>
    </row>
    <row r="27" spans="1:24">
      <c r="A27" s="44"/>
      <c r="B27" s="44"/>
      <c r="C27" s="45"/>
      <c r="D27" s="44"/>
      <c r="E27" s="44"/>
      <c r="F27" s="44"/>
      <c r="G27" s="44"/>
      <c r="H27" s="44"/>
      <c r="I27" s="41"/>
      <c r="J27" s="34"/>
      <c r="K27" s="34"/>
      <c r="L27" s="34"/>
      <c r="M27"/>
      <c r="N27"/>
      <c r="O27"/>
      <c r="P27" s="109"/>
      <c r="Q27" s="109"/>
      <c r="R27" s="109"/>
      <c r="S27" s="41"/>
      <c r="T27" s="34"/>
      <c r="U27" s="44"/>
      <c r="V27" s="44"/>
      <c r="W27"/>
      <c r="X27"/>
    </row>
    <row r="28" spans="1:24">
      <c r="A28" s="44"/>
      <c r="B28" s="44"/>
      <c r="C28" s="45"/>
      <c r="D28" s="44"/>
      <c r="E28" s="44"/>
      <c r="F28" s="44"/>
      <c r="G28" s="44"/>
      <c r="H28" s="44"/>
      <c r="I28" s="41"/>
      <c r="J28" s="34"/>
      <c r="K28" s="34"/>
      <c r="L28" s="34"/>
      <c r="M28"/>
      <c r="N28"/>
      <c r="O28"/>
      <c r="P28" s="109"/>
      <c r="Q28" s="109"/>
      <c r="R28" s="109"/>
      <c r="S28" s="41"/>
      <c r="T28" s="34"/>
      <c r="U28" s="44"/>
      <c r="V28" s="44"/>
      <c r="W28"/>
      <c r="X28"/>
    </row>
    <row r="29" spans="1:24">
      <c r="A29" s="44"/>
      <c r="B29" s="44"/>
      <c r="C29" s="45"/>
      <c r="D29" s="44"/>
      <c r="E29" s="44"/>
      <c r="F29" s="44"/>
      <c r="G29" s="44"/>
      <c r="H29" s="44"/>
      <c r="I29" s="41"/>
      <c r="J29" s="34"/>
      <c r="K29" s="34"/>
      <c r="L29" s="34"/>
      <c r="M29" s="44"/>
      <c r="N29" s="44"/>
      <c r="O29"/>
      <c r="P29" s="109"/>
      <c r="Q29" s="109"/>
      <c r="R29" s="109"/>
      <c r="S29" s="34"/>
      <c r="T29" s="34"/>
      <c r="U29"/>
      <c r="V29"/>
      <c r="W29"/>
      <c r="X29"/>
    </row>
    <row r="30" spans="1:24">
      <c r="A30" s="44"/>
      <c r="B30" s="44"/>
      <c r="C30" s="45"/>
      <c r="D30" s="44"/>
      <c r="E30" s="44"/>
      <c r="F30" s="44"/>
      <c r="G30" s="44"/>
      <c r="H30" s="44"/>
      <c r="I30" s="41"/>
      <c r="J30" s="34"/>
      <c r="K30" s="34"/>
      <c r="L30" s="34"/>
      <c r="M30"/>
      <c r="N30"/>
      <c r="O30"/>
      <c r="P30" s="109"/>
      <c r="Q30" s="109"/>
      <c r="R30" s="109"/>
      <c r="S30" s="41"/>
      <c r="T30" s="34"/>
      <c r="U30"/>
      <c r="V30"/>
      <c r="W30"/>
      <c r="X30"/>
    </row>
    <row r="31" spans="1:24">
      <c r="A31" s="44"/>
      <c r="B31" s="44"/>
      <c r="C31" s="45"/>
      <c r="D31" s="44"/>
      <c r="E31" s="44"/>
      <c r="F31" s="44"/>
      <c r="G31" s="44"/>
      <c r="H31" s="44"/>
      <c r="I31" s="41"/>
      <c r="J31" s="34"/>
      <c r="K31" s="34"/>
      <c r="L31" s="34"/>
      <c r="M31"/>
      <c r="N31"/>
      <c r="O31"/>
      <c r="P31" s="109"/>
      <c r="Q31" s="109"/>
      <c r="R31" s="109"/>
      <c r="S31" s="41"/>
      <c r="T31" s="34"/>
      <c r="U31"/>
      <c r="V31"/>
      <c r="W31"/>
      <c r="X31"/>
    </row>
    <row r="32" spans="1:24">
      <c r="A32" s="44"/>
      <c r="B32" s="44"/>
      <c r="C32" s="45"/>
      <c r="D32" s="44"/>
      <c r="E32" s="44"/>
      <c r="F32" s="44"/>
      <c r="G32" s="44"/>
      <c r="H32" s="44"/>
      <c r="I32" s="41"/>
      <c r="J32" s="34"/>
      <c r="K32" s="34"/>
      <c r="L32" s="34"/>
      <c r="M32"/>
      <c r="N32"/>
      <c r="O32"/>
      <c r="P32" s="109"/>
      <c r="Q32" s="53"/>
      <c r="R32" s="109"/>
      <c r="S32" s="41"/>
      <c r="T32" s="34"/>
      <c r="U32" s="44"/>
      <c r="V32" s="44"/>
      <c r="W32"/>
      <c r="X32"/>
    </row>
    <row r="33" spans="1:24">
      <c r="A33" s="44"/>
      <c r="B33" s="44"/>
      <c r="C33" s="45"/>
      <c r="D33" s="44"/>
      <c r="E33" s="44"/>
      <c r="F33" s="44"/>
      <c r="G33" s="44"/>
      <c r="H33" s="44"/>
      <c r="I33" s="41"/>
      <c r="J33" s="34"/>
      <c r="K33" s="34"/>
      <c r="L33" s="34"/>
      <c r="M33"/>
      <c r="N33"/>
      <c r="O33"/>
      <c r="P33" s="109"/>
      <c r="Q33" s="53"/>
      <c r="R33" s="109"/>
      <c r="S33" s="41"/>
      <c r="T33" s="34"/>
      <c r="U33" s="44"/>
      <c r="V33" s="44"/>
      <c r="W33"/>
      <c r="X33"/>
    </row>
    <row r="34" spans="1:24">
      <c r="A34" s="44"/>
      <c r="B34" s="44"/>
      <c r="C34" s="45"/>
      <c r="D34" s="44"/>
      <c r="E34" s="44"/>
      <c r="F34" s="44"/>
      <c r="G34" s="44"/>
      <c r="H34" s="44"/>
      <c r="I34" s="41"/>
      <c r="J34" s="34"/>
      <c r="K34" s="34"/>
      <c r="L34" s="34"/>
      <c r="M34" s="44"/>
      <c r="N34" s="44"/>
      <c r="O34"/>
      <c r="P34" s="109"/>
      <c r="Q34" s="53"/>
      <c r="R34" s="109"/>
      <c r="S34" s="41"/>
      <c r="T34" s="34"/>
      <c r="U34" s="44"/>
      <c r="V34" s="44"/>
      <c r="W34"/>
      <c r="X34"/>
    </row>
    <row r="35" spans="1:24">
      <c r="A35" s="44"/>
      <c r="B35" s="44"/>
      <c r="C35" s="45"/>
      <c r="D35" s="44"/>
      <c r="E35" s="44"/>
      <c r="F35" s="44"/>
      <c r="G35" s="44"/>
      <c r="H35" s="44"/>
      <c r="I35" s="41"/>
      <c r="J35" s="34"/>
      <c r="K35" s="34"/>
      <c r="L35" s="34"/>
      <c r="M35"/>
      <c r="N35"/>
      <c r="O35"/>
      <c r="P35" s="109"/>
      <c r="Q35" s="53"/>
      <c r="R35" s="109"/>
      <c r="S35" s="41"/>
      <c r="T35" s="34"/>
      <c r="U35" s="44"/>
      <c r="V35" s="44"/>
      <c r="W35"/>
      <c r="X35"/>
    </row>
    <row r="36" spans="1:24">
      <c r="A36" s="44"/>
      <c r="B36" s="44"/>
      <c r="C36" s="45"/>
      <c r="D36" s="44"/>
      <c r="E36" s="44"/>
      <c r="F36" s="44"/>
      <c r="G36" s="44"/>
      <c r="H36" s="44"/>
      <c r="I36" s="41"/>
      <c r="J36" s="34"/>
      <c r="K36" s="34"/>
      <c r="L36" s="34"/>
      <c r="M36"/>
      <c r="N36"/>
      <c r="O36"/>
      <c r="P36" s="109"/>
      <c r="Q36" s="53"/>
      <c r="R36" s="109"/>
      <c r="S36" s="41"/>
      <c r="T36" s="34"/>
      <c r="U36" s="44"/>
      <c r="V36" s="44"/>
      <c r="W36"/>
      <c r="X36"/>
    </row>
    <row r="37" spans="1:24">
      <c r="A37" s="44"/>
      <c r="B37" s="44"/>
      <c r="C37" s="45"/>
      <c r="D37" s="44"/>
      <c r="E37" s="44"/>
      <c r="F37" s="44"/>
      <c r="G37" s="44"/>
      <c r="H37" s="44"/>
      <c r="I37" s="41"/>
      <c r="J37" s="34"/>
      <c r="K37" s="34"/>
      <c r="L37" s="34"/>
      <c r="M37" s="44"/>
      <c r="N37" s="44"/>
      <c r="O37"/>
      <c r="P37" s="109"/>
      <c r="Q37" s="53"/>
      <c r="R37" s="109"/>
      <c r="S37" s="41"/>
      <c r="T37" s="34"/>
      <c r="U37" s="44"/>
      <c r="V37" s="44"/>
      <c r="W37"/>
      <c r="X37"/>
    </row>
    <row r="38" spans="1:24">
      <c r="A38" s="44"/>
      <c r="B38" s="44"/>
      <c r="C38" s="45"/>
      <c r="D38" s="44"/>
      <c r="E38" s="44"/>
      <c r="F38" s="44"/>
      <c r="G38" s="44"/>
      <c r="H38" s="44"/>
      <c r="I38" s="41"/>
      <c r="J38" s="34"/>
      <c r="K38" s="34"/>
      <c r="L38" s="34"/>
      <c r="M38" s="44"/>
      <c r="N38" s="44"/>
      <c r="O38"/>
      <c r="P38" s="109"/>
      <c r="Q38" s="109"/>
      <c r="R38" s="109"/>
      <c r="S38" s="41"/>
      <c r="T38" s="34"/>
      <c r="U38" s="44"/>
      <c r="V38" s="44"/>
      <c r="W38"/>
      <c r="X38"/>
    </row>
    <row r="39" spans="1:24">
      <c r="A39" s="44"/>
      <c r="B39" s="44"/>
      <c r="C39" s="45"/>
      <c r="D39" s="44"/>
      <c r="E39" s="44"/>
      <c r="F39" s="44"/>
      <c r="G39" s="44"/>
      <c r="H39" s="44"/>
      <c r="I39" s="41"/>
      <c r="J39" s="34"/>
      <c r="K39" s="34"/>
      <c r="L39" s="34"/>
      <c r="M39" s="44"/>
      <c r="N39" s="44"/>
      <c r="O39"/>
      <c r="P39" s="109"/>
      <c r="Q39" s="109"/>
      <c r="R39" s="109"/>
      <c r="S39" s="41"/>
      <c r="T39" s="34"/>
      <c r="U39" s="44"/>
      <c r="V39" s="44"/>
      <c r="W39"/>
      <c r="X39"/>
    </row>
    <row r="40" spans="1:24">
      <c r="A40" s="44"/>
      <c r="B40" s="44"/>
      <c r="C40" s="45"/>
      <c r="D40" s="44"/>
      <c r="E40" s="44"/>
      <c r="F40" s="44"/>
      <c r="G40" s="44"/>
      <c r="H40" s="44"/>
      <c r="I40" s="41"/>
      <c r="J40" s="34"/>
      <c r="K40" s="34"/>
      <c r="L40" s="34"/>
      <c r="M40" s="44"/>
      <c r="N40" s="44"/>
      <c r="O40"/>
      <c r="P40" s="109"/>
      <c r="Q40" s="109"/>
      <c r="R40" s="109"/>
      <c r="S40" s="41"/>
      <c r="T40" s="34"/>
      <c r="U40" s="44"/>
      <c r="V40" s="44"/>
      <c r="W40"/>
      <c r="X40"/>
    </row>
    <row r="41" spans="1:24">
      <c r="A41" s="44"/>
      <c r="B41" s="44"/>
      <c r="C41" s="45"/>
      <c r="D41" s="44"/>
      <c r="E41" s="44"/>
      <c r="F41" s="44"/>
      <c r="G41" s="44"/>
      <c r="H41" s="44"/>
      <c r="I41" s="41"/>
      <c r="J41" s="34"/>
      <c r="K41" s="34"/>
      <c r="L41" s="34"/>
      <c r="M41" s="44"/>
      <c r="N41" s="44"/>
      <c r="O41"/>
      <c r="P41" s="109"/>
      <c r="Q41" s="109"/>
      <c r="R41" s="109"/>
      <c r="S41" s="41"/>
      <c r="T41" s="34"/>
      <c r="U41"/>
      <c r="V41"/>
      <c r="W41"/>
      <c r="X41"/>
    </row>
    <row r="42" spans="1:24">
      <c r="A42" s="44"/>
      <c r="B42" s="44"/>
      <c r="C42" s="45"/>
      <c r="D42" s="44"/>
      <c r="E42" s="44"/>
      <c r="F42" s="44"/>
      <c r="G42" s="44"/>
      <c r="H42" s="44"/>
      <c r="I42" s="41"/>
      <c r="J42" s="34"/>
      <c r="K42" s="34"/>
      <c r="L42" s="34"/>
      <c r="M42" s="44"/>
      <c r="N42" s="44"/>
      <c r="O42"/>
      <c r="P42" s="109"/>
      <c r="Q42" s="109"/>
      <c r="R42" s="109"/>
      <c r="S42" s="41"/>
      <c r="T42" s="34"/>
      <c r="U42" s="44"/>
      <c r="V42" s="44"/>
      <c r="W42"/>
      <c r="X42"/>
    </row>
    <row r="43" spans="1:24">
      <c r="A43" s="44"/>
      <c r="B43" s="44"/>
      <c r="C43" s="45"/>
      <c r="D43" s="44"/>
      <c r="E43" s="44"/>
      <c r="F43" s="44"/>
      <c r="G43" s="44"/>
      <c r="H43" s="44"/>
      <c r="I43" s="41"/>
      <c r="J43" s="34"/>
      <c r="K43" s="34"/>
      <c r="L43" s="34"/>
      <c r="M43" s="44"/>
      <c r="N43" s="44"/>
      <c r="O43"/>
      <c r="P43" s="109"/>
      <c r="Q43" s="109"/>
      <c r="R43" s="109"/>
      <c r="S43" s="41"/>
      <c r="T43" s="34"/>
      <c r="U43" s="44"/>
      <c r="V43" s="44"/>
      <c r="W43"/>
      <c r="X43"/>
    </row>
    <row r="44" spans="1:24">
      <c r="A44" s="44"/>
      <c r="B44" s="44"/>
      <c r="C44" s="45"/>
      <c r="D44" s="44"/>
      <c r="E44" s="44"/>
      <c r="F44" s="44"/>
      <c r="G44" s="44"/>
      <c r="H44" s="44"/>
      <c r="I44" s="41"/>
      <c r="J44" s="34"/>
      <c r="K44" s="34"/>
      <c r="L44" s="34"/>
      <c r="M44" s="44"/>
      <c r="N44" s="44"/>
      <c r="O44"/>
      <c r="P44" s="109"/>
      <c r="Q44" s="109"/>
      <c r="R44" s="109"/>
      <c r="S44" s="41"/>
      <c r="T44" s="34"/>
      <c r="U44" s="44"/>
      <c r="V44" s="44"/>
      <c r="W44"/>
      <c r="X44"/>
    </row>
    <row r="45" spans="1:24">
      <c r="A45" s="44"/>
      <c r="B45" s="44"/>
      <c r="C45" s="45"/>
      <c r="D45" s="44"/>
      <c r="E45" s="44"/>
      <c r="F45" s="44"/>
      <c r="G45" s="44"/>
      <c r="H45" s="44"/>
      <c r="I45" s="41"/>
      <c r="J45" s="34"/>
      <c r="K45" s="34"/>
      <c r="L45" s="34"/>
      <c r="M45" s="44"/>
      <c r="N45" s="44"/>
      <c r="O45"/>
      <c r="P45" s="109"/>
      <c r="Q45" s="109"/>
      <c r="R45" s="109"/>
      <c r="S45" s="41"/>
      <c r="T45" s="34"/>
      <c r="U45"/>
      <c r="V45"/>
      <c r="W45"/>
      <c r="X45"/>
    </row>
    <row r="46" spans="1:24">
      <c r="A46" s="44"/>
      <c r="B46" s="44"/>
      <c r="C46" s="45"/>
      <c r="D46" s="44"/>
      <c r="E46" s="44"/>
      <c r="F46" s="44"/>
      <c r="G46" s="44"/>
      <c r="H46" s="44"/>
      <c r="I46" s="41"/>
      <c r="J46" s="34"/>
      <c r="K46" s="34"/>
      <c r="L46" s="34"/>
      <c r="M46" s="44"/>
      <c r="N46" s="44"/>
      <c r="O46"/>
      <c r="P46" s="109"/>
      <c r="Q46" s="109"/>
      <c r="R46" s="109"/>
      <c r="S46" s="41"/>
      <c r="T46" s="34"/>
      <c r="U46" s="44"/>
      <c r="V46" s="44"/>
      <c r="W46"/>
      <c r="X46"/>
    </row>
    <row r="47" spans="1:24">
      <c r="A47" s="44"/>
      <c r="B47" s="44"/>
      <c r="C47" s="45"/>
      <c r="D47" s="44"/>
      <c r="E47" s="44"/>
      <c r="F47" s="44"/>
      <c r="G47" s="44"/>
      <c r="H47" s="44"/>
      <c r="I47" s="41"/>
      <c r="J47" s="34"/>
      <c r="K47" s="34"/>
      <c r="L47" s="34"/>
      <c r="M47" s="44"/>
      <c r="N47" s="44"/>
      <c r="O47"/>
      <c r="P47" s="109"/>
      <c r="Q47" s="109"/>
      <c r="R47" s="109"/>
      <c r="S47" s="41"/>
      <c r="T47" s="34"/>
      <c r="U47" s="44"/>
      <c r="V47" s="44"/>
      <c r="W47"/>
      <c r="X47"/>
    </row>
    <row r="48" spans="1:24">
      <c r="A48" s="44"/>
      <c r="B48" s="44"/>
      <c r="C48" s="45"/>
      <c r="D48" s="44"/>
      <c r="E48" s="44"/>
      <c r="F48" s="44"/>
      <c r="G48" s="44"/>
      <c r="H48" s="44"/>
      <c r="I48" s="41"/>
      <c r="J48" s="34"/>
      <c r="K48" s="34"/>
      <c r="L48" s="34"/>
      <c r="M48" s="44"/>
      <c r="N48" s="44"/>
      <c r="O48"/>
      <c r="P48" s="109"/>
      <c r="Q48" s="109"/>
      <c r="R48" s="109"/>
      <c r="S48" s="41"/>
      <c r="T48" s="34"/>
      <c r="U48" s="44"/>
      <c r="V48" s="44"/>
      <c r="W48"/>
      <c r="X48"/>
    </row>
    <row r="49" spans="1:24">
      <c r="A49" s="44"/>
      <c r="B49" s="44"/>
      <c r="C49" s="45"/>
      <c r="D49" s="44"/>
      <c r="E49" s="44"/>
      <c r="F49" s="44"/>
      <c r="G49" s="44"/>
      <c r="H49" s="44"/>
      <c r="I49" s="41"/>
      <c r="J49" s="34"/>
      <c r="K49" s="34"/>
      <c r="L49" s="34"/>
      <c r="M49" s="44"/>
      <c r="N49" s="44"/>
      <c r="O49"/>
      <c r="P49" s="109"/>
      <c r="Q49" s="109"/>
      <c r="R49" s="109"/>
      <c r="S49" s="41"/>
      <c r="T49" s="34"/>
      <c r="U49" s="44"/>
      <c r="V49" s="44"/>
      <c r="W49"/>
      <c r="X49"/>
    </row>
    <row r="50" spans="1:24">
      <c r="A50" s="44"/>
      <c r="B50" s="44"/>
      <c r="C50" s="45"/>
      <c r="D50" s="44"/>
      <c r="E50" s="44"/>
      <c r="F50" s="44"/>
      <c r="G50" s="44"/>
      <c r="H50" s="44"/>
      <c r="I50" s="41"/>
      <c r="J50" s="34"/>
      <c r="K50" s="34"/>
      <c r="L50" s="34"/>
      <c r="M50"/>
      <c r="N50"/>
      <c r="O50"/>
      <c r="P50" s="109"/>
      <c r="Q50" s="109"/>
      <c r="R50" s="109"/>
      <c r="S50" s="34"/>
      <c r="T50" s="34"/>
      <c r="U50" s="44"/>
      <c r="V50" s="44"/>
      <c r="W50"/>
      <c r="X50"/>
    </row>
    <row r="51" spans="1:24">
      <c r="A51" s="44"/>
      <c r="B51" s="44"/>
      <c r="C51" s="45"/>
      <c r="D51" s="44"/>
      <c r="E51" s="44"/>
      <c r="F51" s="44"/>
      <c r="G51" s="44"/>
      <c r="H51" s="44"/>
      <c r="I51" s="41"/>
      <c r="J51" s="34"/>
      <c r="K51" s="34"/>
      <c r="L51" s="34"/>
      <c r="M51" s="44"/>
      <c r="N51" s="44"/>
      <c r="O51"/>
      <c r="P51" s="109"/>
      <c r="Q51" s="109"/>
      <c r="R51" s="109"/>
      <c r="S51" s="34"/>
      <c r="T51" s="34"/>
      <c r="U51" s="44"/>
      <c r="V51" s="44"/>
      <c r="W51"/>
      <c r="X51"/>
    </row>
    <row r="52" spans="1:24" ht="15" thickBot="1"/>
    <row r="53" spans="1:24" ht="15" thickBot="1">
      <c r="D53" s="134" t="s">
        <v>23</v>
      </c>
      <c r="E53" s="136">
        <v>50</v>
      </c>
      <c r="H53" s="134" t="s">
        <v>24</v>
      </c>
      <c r="I53" s="135">
        <f>SUM(I2:I52)</f>
        <v>493915900</v>
      </c>
    </row>
  </sheetData>
  <autoFilter ref="A1:V51" xr:uid="{00000000-0009-0000-0000-000008000000}"/>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sheetPr>
  <dimension ref="A1:W110"/>
  <sheetViews>
    <sheetView tabSelected="1" topLeftCell="A40" workbookViewId="0">
      <selection activeCell="F55" sqref="F55"/>
    </sheetView>
  </sheetViews>
  <sheetFormatPr baseColWidth="10" defaultColWidth="11.5546875" defaultRowHeight="14.4"/>
  <cols>
    <col min="1" max="1" width="14.109375" style="2" customWidth="1"/>
    <col min="2" max="2" width="16.88671875" style="2" customWidth="1"/>
    <col min="3" max="3" width="16" style="2" customWidth="1"/>
    <col min="4" max="4" width="14.5546875" style="2" customWidth="1"/>
    <col min="5" max="5" width="17.44140625" style="2" customWidth="1"/>
    <col min="6" max="6" width="14.33203125" style="2" customWidth="1"/>
    <col min="7" max="7" width="16.109375" style="2" customWidth="1"/>
    <col min="8" max="8" width="14.6640625" style="2" customWidth="1"/>
    <col min="9" max="9" width="22.6640625" style="7" customWidth="1"/>
    <col min="10" max="12" width="13" style="7" customWidth="1"/>
    <col min="13" max="13" width="16.88671875" style="2" customWidth="1"/>
    <col min="14" max="14" width="42.6640625" style="2" customWidth="1"/>
    <col min="15" max="15" width="19.44140625" style="2" customWidth="1"/>
    <col min="16" max="16" width="13" style="2" customWidth="1"/>
    <col min="17" max="17" width="12.6640625" style="2" customWidth="1"/>
    <col min="18" max="18" width="12.88671875" style="2" customWidth="1"/>
    <col min="19" max="19" width="13" style="7" customWidth="1"/>
    <col min="20" max="20" width="17" style="7" bestFit="1" customWidth="1"/>
    <col min="21" max="21" width="15.5546875" style="2" customWidth="1"/>
    <col min="22" max="22" width="34.33203125" style="2" bestFit="1" customWidth="1"/>
    <col min="23" max="16384" width="11.5546875" style="2"/>
  </cols>
  <sheetData>
    <row r="1" spans="1:23">
      <c r="A1" s="17" t="s">
        <v>0</v>
      </c>
      <c r="B1" s="18" t="s">
        <v>1</v>
      </c>
      <c r="C1" s="18" t="s">
        <v>2</v>
      </c>
      <c r="D1" s="18" t="s">
        <v>3</v>
      </c>
      <c r="E1" s="97" t="s">
        <v>4</v>
      </c>
      <c r="F1" s="18" t="s">
        <v>5</v>
      </c>
      <c r="G1" s="18" t="s">
        <v>6</v>
      </c>
      <c r="H1" s="18" t="s">
        <v>7</v>
      </c>
      <c r="I1" s="37" t="s">
        <v>8</v>
      </c>
      <c r="J1" s="37" t="s">
        <v>9</v>
      </c>
      <c r="K1" s="37" t="s">
        <v>19</v>
      </c>
      <c r="L1" s="38" t="s">
        <v>20</v>
      </c>
      <c r="M1" s="1" t="s">
        <v>10</v>
      </c>
      <c r="N1" s="1" t="s">
        <v>11</v>
      </c>
      <c r="O1" s="20" t="s">
        <v>12</v>
      </c>
      <c r="P1" s="20" t="s">
        <v>21</v>
      </c>
      <c r="Q1" s="17" t="s">
        <v>13</v>
      </c>
      <c r="R1" s="17" t="s">
        <v>14</v>
      </c>
      <c r="S1" s="38" t="s">
        <v>15</v>
      </c>
      <c r="T1" s="38" t="s">
        <v>16</v>
      </c>
      <c r="U1" s="1" t="s">
        <v>17</v>
      </c>
      <c r="V1" t="s">
        <v>18</v>
      </c>
    </row>
    <row r="2" spans="1:23">
      <c r="A2" s="1">
        <v>891780111</v>
      </c>
      <c r="B2" s="1" t="s">
        <v>25</v>
      </c>
      <c r="C2" s="1" t="s">
        <v>26</v>
      </c>
      <c r="D2" s="1" t="s">
        <v>27</v>
      </c>
      <c r="E2" s="61" t="s">
        <v>3144</v>
      </c>
      <c r="F2" s="1" t="s">
        <v>29</v>
      </c>
      <c r="G2" s="1" t="s">
        <v>30</v>
      </c>
      <c r="H2" s="1" t="s">
        <v>3145</v>
      </c>
      <c r="I2" s="6">
        <v>28050000</v>
      </c>
      <c r="J2" s="37">
        <v>0</v>
      </c>
      <c r="K2" s="37">
        <v>0</v>
      </c>
      <c r="L2" s="38">
        <v>0</v>
      </c>
      <c r="M2" s="17">
        <v>1082845810</v>
      </c>
      <c r="N2" s="2" t="s">
        <v>3146</v>
      </c>
      <c r="O2" s="1" t="s">
        <v>3147</v>
      </c>
      <c r="P2" s="20">
        <v>44574</v>
      </c>
      <c r="Q2" s="20">
        <v>44575</v>
      </c>
      <c r="R2" s="20">
        <v>44742</v>
      </c>
      <c r="S2" s="7">
        <v>15300000</v>
      </c>
      <c r="T2" s="7">
        <v>12750000</v>
      </c>
      <c r="U2" s="1">
        <v>37331294</v>
      </c>
      <c r="V2" s="1" t="s">
        <v>3148</v>
      </c>
      <c r="W2"/>
    </row>
    <row r="3" spans="1:23">
      <c r="A3" s="17">
        <v>891780111</v>
      </c>
      <c r="B3" s="1" t="s">
        <v>25</v>
      </c>
      <c r="C3" s="18" t="s">
        <v>26</v>
      </c>
      <c r="D3" s="18" t="s">
        <v>27</v>
      </c>
      <c r="E3" s="61" t="s">
        <v>3149</v>
      </c>
      <c r="F3" s="18" t="s">
        <v>29</v>
      </c>
      <c r="G3" s="18" t="s">
        <v>30</v>
      </c>
      <c r="H3" s="18" t="s">
        <v>3145</v>
      </c>
      <c r="I3" s="6">
        <v>28050000</v>
      </c>
      <c r="J3" s="37">
        <v>0</v>
      </c>
      <c r="K3" s="37">
        <v>0</v>
      </c>
      <c r="L3" s="38">
        <v>0</v>
      </c>
      <c r="M3" s="21">
        <v>36722507</v>
      </c>
      <c r="N3" s="15" t="s">
        <v>3150</v>
      </c>
      <c r="O3" s="1" t="s">
        <v>3151</v>
      </c>
      <c r="P3" s="20">
        <v>44575</v>
      </c>
      <c r="Q3" s="20">
        <v>44578</v>
      </c>
      <c r="R3" s="20">
        <v>44742</v>
      </c>
      <c r="S3" s="7">
        <v>18150000</v>
      </c>
      <c r="T3" s="7">
        <v>9900000</v>
      </c>
      <c r="U3" s="1">
        <v>37331294</v>
      </c>
      <c r="V3" s="1" t="s">
        <v>3148</v>
      </c>
      <c r="W3"/>
    </row>
    <row r="4" spans="1:23">
      <c r="A4" s="17">
        <v>891780111</v>
      </c>
      <c r="B4" s="1" t="s">
        <v>25</v>
      </c>
      <c r="C4" s="18" t="s">
        <v>26</v>
      </c>
      <c r="D4" s="18" t="s">
        <v>27</v>
      </c>
      <c r="E4" s="61" t="s">
        <v>3152</v>
      </c>
      <c r="F4" s="18" t="s">
        <v>29</v>
      </c>
      <c r="G4" s="18" t="s">
        <v>30</v>
      </c>
      <c r="H4" s="18" t="s">
        <v>3145</v>
      </c>
      <c r="I4" s="37">
        <v>20350000</v>
      </c>
      <c r="J4" s="37">
        <v>0</v>
      </c>
      <c r="K4" s="37">
        <v>0</v>
      </c>
      <c r="L4" s="38">
        <v>0</v>
      </c>
      <c r="M4" s="21">
        <v>57442105</v>
      </c>
      <c r="N4" s="4" t="s">
        <v>3153</v>
      </c>
      <c r="O4" s="1" t="s">
        <v>3154</v>
      </c>
      <c r="P4" s="20">
        <v>44575</v>
      </c>
      <c r="Q4" s="20">
        <v>44578</v>
      </c>
      <c r="R4" s="20">
        <v>44742</v>
      </c>
      <c r="S4" s="7">
        <v>12650000</v>
      </c>
      <c r="T4" s="7">
        <v>7700000</v>
      </c>
      <c r="U4" s="1">
        <v>57426458</v>
      </c>
      <c r="V4" s="1" t="s">
        <v>3155</v>
      </c>
      <c r="W4"/>
    </row>
    <row r="5" spans="1:23">
      <c r="A5" s="17">
        <v>891780111</v>
      </c>
      <c r="B5" s="1" t="s">
        <v>25</v>
      </c>
      <c r="C5" s="18" t="s">
        <v>26</v>
      </c>
      <c r="D5" s="18" t="s">
        <v>27</v>
      </c>
      <c r="E5" s="61" t="s">
        <v>3156</v>
      </c>
      <c r="F5" s="18" t="s">
        <v>29</v>
      </c>
      <c r="G5" s="18" t="s">
        <v>30</v>
      </c>
      <c r="H5" s="18" t="s">
        <v>3145</v>
      </c>
      <c r="I5" s="37">
        <v>20350000</v>
      </c>
      <c r="J5" s="37">
        <v>0</v>
      </c>
      <c r="K5" s="37">
        <v>0</v>
      </c>
      <c r="L5" s="38">
        <v>0</v>
      </c>
      <c r="M5" s="21">
        <v>1082867858</v>
      </c>
      <c r="N5" s="3" t="s">
        <v>3157</v>
      </c>
      <c r="O5" s="1" t="s">
        <v>3158</v>
      </c>
      <c r="P5" s="20">
        <v>44575</v>
      </c>
      <c r="Q5" s="20">
        <v>44578</v>
      </c>
      <c r="R5" s="20">
        <v>44742</v>
      </c>
      <c r="S5" s="7">
        <v>12210000</v>
      </c>
      <c r="T5" s="7">
        <v>8140000</v>
      </c>
      <c r="U5" s="1">
        <v>57426458</v>
      </c>
      <c r="V5" s="1" t="s">
        <v>3155</v>
      </c>
      <c r="W5"/>
    </row>
    <row r="6" spans="1:23">
      <c r="A6" s="17">
        <v>891780111</v>
      </c>
      <c r="B6" s="1" t="s">
        <v>25</v>
      </c>
      <c r="C6" s="18" t="s">
        <v>26</v>
      </c>
      <c r="D6" s="18" t="s">
        <v>27</v>
      </c>
      <c r="E6" s="61" t="s">
        <v>3159</v>
      </c>
      <c r="F6" s="18" t="s">
        <v>29</v>
      </c>
      <c r="G6" s="18" t="s">
        <v>30</v>
      </c>
      <c r="H6" s="18" t="s">
        <v>3145</v>
      </c>
      <c r="I6" s="37">
        <v>20350000</v>
      </c>
      <c r="J6" s="37">
        <v>0</v>
      </c>
      <c r="K6" s="37">
        <v>0</v>
      </c>
      <c r="L6" s="38">
        <v>0</v>
      </c>
      <c r="M6" s="21">
        <v>39018909</v>
      </c>
      <c r="N6" s="5" t="s">
        <v>3160</v>
      </c>
      <c r="O6" s="1" t="s">
        <v>3161</v>
      </c>
      <c r="P6" s="20">
        <v>44575</v>
      </c>
      <c r="Q6" s="20">
        <v>44578</v>
      </c>
      <c r="R6" s="20">
        <v>44742</v>
      </c>
      <c r="S6" s="7">
        <v>12950000</v>
      </c>
      <c r="T6" s="7">
        <v>7400000</v>
      </c>
      <c r="U6" s="1">
        <v>37331294</v>
      </c>
      <c r="V6" s="1" t="s">
        <v>3148</v>
      </c>
      <c r="W6"/>
    </row>
    <row r="7" spans="1:23">
      <c r="A7" s="17">
        <v>891780111</v>
      </c>
      <c r="B7" s="1" t="s">
        <v>25</v>
      </c>
      <c r="C7" s="18" t="s">
        <v>26</v>
      </c>
      <c r="D7" s="18" t="s">
        <v>27</v>
      </c>
      <c r="E7" s="61" t="s">
        <v>3162</v>
      </c>
      <c r="F7" s="18" t="s">
        <v>29</v>
      </c>
      <c r="G7" s="18" t="s">
        <v>30</v>
      </c>
      <c r="H7" s="18" t="s">
        <v>3145</v>
      </c>
      <c r="I7" s="37">
        <v>16500000</v>
      </c>
      <c r="J7" s="37">
        <v>0</v>
      </c>
      <c r="K7" s="37">
        <v>0</v>
      </c>
      <c r="L7" s="38">
        <v>0</v>
      </c>
      <c r="M7" s="21">
        <v>84454604</v>
      </c>
      <c r="N7" s="3" t="s">
        <v>38</v>
      </c>
      <c r="O7" s="1" t="s">
        <v>3163</v>
      </c>
      <c r="P7" s="20">
        <v>44575</v>
      </c>
      <c r="Q7" s="20">
        <v>44578</v>
      </c>
      <c r="R7" s="20">
        <v>44742</v>
      </c>
      <c r="S7" s="7">
        <v>10500000</v>
      </c>
      <c r="T7" s="7">
        <v>6000000</v>
      </c>
      <c r="U7" s="1">
        <v>57426458</v>
      </c>
      <c r="V7" s="1" t="s">
        <v>3155</v>
      </c>
      <c r="W7"/>
    </row>
    <row r="8" spans="1:23">
      <c r="A8" s="17">
        <v>891780111</v>
      </c>
      <c r="B8" s="1" t="s">
        <v>25</v>
      </c>
      <c r="C8" s="18" t="s">
        <v>26</v>
      </c>
      <c r="D8" s="18" t="s">
        <v>27</v>
      </c>
      <c r="E8" s="61" t="s">
        <v>3164</v>
      </c>
      <c r="F8" s="18" t="s">
        <v>29</v>
      </c>
      <c r="G8" s="18" t="s">
        <v>30</v>
      </c>
      <c r="H8" s="18" t="s">
        <v>3145</v>
      </c>
      <c r="I8" s="37">
        <v>17600000</v>
      </c>
      <c r="J8" s="37">
        <v>0</v>
      </c>
      <c r="K8" s="37">
        <v>0</v>
      </c>
      <c r="L8" s="38">
        <v>0</v>
      </c>
      <c r="M8" s="21">
        <v>80865227</v>
      </c>
      <c r="N8" s="3" t="s">
        <v>3165</v>
      </c>
      <c r="O8" s="1" t="s">
        <v>3166</v>
      </c>
      <c r="P8" s="20">
        <v>44575</v>
      </c>
      <c r="Q8" s="20">
        <v>44578</v>
      </c>
      <c r="R8" s="20">
        <v>44742</v>
      </c>
      <c r="S8" s="7">
        <v>11200000</v>
      </c>
      <c r="T8" s="7">
        <v>6400000</v>
      </c>
      <c r="U8" s="1">
        <v>37331294</v>
      </c>
      <c r="V8" s="1" t="s">
        <v>3148</v>
      </c>
      <c r="W8"/>
    </row>
    <row r="9" spans="1:23">
      <c r="A9" s="17">
        <v>891780111</v>
      </c>
      <c r="B9" s="1" t="s">
        <v>25</v>
      </c>
      <c r="C9" s="18" t="s">
        <v>26</v>
      </c>
      <c r="D9" s="18" t="s">
        <v>27</v>
      </c>
      <c r="E9" s="61" t="s">
        <v>3167</v>
      </c>
      <c r="F9" s="18" t="s">
        <v>29</v>
      </c>
      <c r="G9" s="18" t="s">
        <v>30</v>
      </c>
      <c r="H9" s="18" t="s">
        <v>3145</v>
      </c>
      <c r="I9" s="37">
        <v>12100000</v>
      </c>
      <c r="J9" s="37">
        <v>0</v>
      </c>
      <c r="K9" s="37">
        <v>0</v>
      </c>
      <c r="L9" s="38">
        <v>0</v>
      </c>
      <c r="M9" s="21">
        <v>36669007</v>
      </c>
      <c r="N9" s="4" t="s">
        <v>3168</v>
      </c>
      <c r="O9" s="1" t="s">
        <v>3169</v>
      </c>
      <c r="P9" s="20">
        <v>44575</v>
      </c>
      <c r="Q9" s="20">
        <v>44578</v>
      </c>
      <c r="R9" s="20">
        <v>44742</v>
      </c>
      <c r="S9" s="7">
        <v>7800000</v>
      </c>
      <c r="T9" s="7">
        <v>4300000</v>
      </c>
      <c r="U9" s="1">
        <v>37331294</v>
      </c>
      <c r="V9" s="1" t="s">
        <v>3148</v>
      </c>
      <c r="W9"/>
    </row>
    <row r="10" spans="1:23">
      <c r="A10" s="17">
        <v>891780111</v>
      </c>
      <c r="B10" s="1" t="s">
        <v>25</v>
      </c>
      <c r="C10" s="18" t="s">
        <v>26</v>
      </c>
      <c r="D10" s="18" t="s">
        <v>27</v>
      </c>
      <c r="E10" s="61" t="s">
        <v>3170</v>
      </c>
      <c r="F10" s="18" t="s">
        <v>29</v>
      </c>
      <c r="G10" s="18" t="s">
        <v>30</v>
      </c>
      <c r="H10" s="18" t="s">
        <v>3145</v>
      </c>
      <c r="I10" s="37">
        <v>12100000</v>
      </c>
      <c r="J10" s="37">
        <v>0</v>
      </c>
      <c r="K10" s="37">
        <v>0</v>
      </c>
      <c r="L10" s="38">
        <v>0</v>
      </c>
      <c r="M10" s="21">
        <v>36549178</v>
      </c>
      <c r="N10" s="3" t="s">
        <v>3171</v>
      </c>
      <c r="O10" s="1" t="s">
        <v>3172</v>
      </c>
      <c r="P10" s="20">
        <v>44575</v>
      </c>
      <c r="Q10" s="20">
        <v>44578</v>
      </c>
      <c r="R10" s="20">
        <v>44742</v>
      </c>
      <c r="S10" s="7">
        <v>7800000</v>
      </c>
      <c r="T10" s="7">
        <v>4300000</v>
      </c>
      <c r="U10" s="1">
        <v>37331294</v>
      </c>
      <c r="V10" s="1" t="s">
        <v>3148</v>
      </c>
      <c r="W10"/>
    </row>
    <row r="11" spans="1:23">
      <c r="A11" s="17">
        <v>891780111</v>
      </c>
      <c r="B11" s="1" t="s">
        <v>25</v>
      </c>
      <c r="C11" s="18" t="s">
        <v>26</v>
      </c>
      <c r="D11" s="18" t="s">
        <v>27</v>
      </c>
      <c r="E11" s="61" t="s">
        <v>3173</v>
      </c>
      <c r="F11" s="18" t="s">
        <v>29</v>
      </c>
      <c r="G11" s="18" t="s">
        <v>30</v>
      </c>
      <c r="H11" s="18" t="s">
        <v>3145</v>
      </c>
      <c r="I11" s="37">
        <v>12100000</v>
      </c>
      <c r="J11" s="37">
        <v>0</v>
      </c>
      <c r="K11" s="37">
        <v>0</v>
      </c>
      <c r="L11" s="38">
        <v>0</v>
      </c>
      <c r="M11" s="21">
        <v>57434888</v>
      </c>
      <c r="N11" s="3" t="s">
        <v>3174</v>
      </c>
      <c r="O11" s="1" t="s">
        <v>3175</v>
      </c>
      <c r="P11" s="20">
        <v>44575</v>
      </c>
      <c r="Q11" s="20">
        <v>44578</v>
      </c>
      <c r="R11" s="20">
        <v>44742</v>
      </c>
      <c r="S11" s="7">
        <v>7800000</v>
      </c>
      <c r="T11" s="7">
        <v>4300000</v>
      </c>
      <c r="U11" s="1">
        <v>57426458</v>
      </c>
      <c r="V11" s="1" t="s">
        <v>3155</v>
      </c>
      <c r="W11"/>
    </row>
    <row r="12" spans="1:23">
      <c r="A12" s="17">
        <v>891780111</v>
      </c>
      <c r="B12" s="1" t="s">
        <v>25</v>
      </c>
      <c r="C12" s="18" t="s">
        <v>26</v>
      </c>
      <c r="D12" s="18" t="s">
        <v>27</v>
      </c>
      <c r="E12" s="61" t="s">
        <v>3176</v>
      </c>
      <c r="F12" s="18" t="s">
        <v>29</v>
      </c>
      <c r="G12" s="18" t="s">
        <v>30</v>
      </c>
      <c r="H12" s="18" t="s">
        <v>3145</v>
      </c>
      <c r="I12" s="37">
        <v>20350000</v>
      </c>
      <c r="J12" s="37">
        <v>0</v>
      </c>
      <c r="K12" s="37">
        <v>0</v>
      </c>
      <c r="L12" s="38">
        <v>0</v>
      </c>
      <c r="M12" s="21">
        <v>57443718</v>
      </c>
      <c r="N12" s="3" t="s">
        <v>3177</v>
      </c>
      <c r="O12" s="1" t="s">
        <v>3178</v>
      </c>
      <c r="P12" s="20">
        <v>44575</v>
      </c>
      <c r="Q12" s="20">
        <v>44578</v>
      </c>
      <c r="R12" s="20">
        <v>44742</v>
      </c>
      <c r="S12" s="7">
        <v>12950000</v>
      </c>
      <c r="T12" s="7">
        <v>7400000</v>
      </c>
      <c r="U12" s="1">
        <v>57426458</v>
      </c>
      <c r="V12" s="1" t="s">
        <v>3155</v>
      </c>
      <c r="W12"/>
    </row>
    <row r="13" spans="1:23">
      <c r="A13" s="17">
        <v>891780111</v>
      </c>
      <c r="B13" s="1" t="s">
        <v>25</v>
      </c>
      <c r="C13" s="18" t="s">
        <v>26</v>
      </c>
      <c r="D13" s="18" t="s">
        <v>27</v>
      </c>
      <c r="E13" s="61" t="s">
        <v>3179</v>
      </c>
      <c r="F13" s="18" t="s">
        <v>29</v>
      </c>
      <c r="G13" s="18" t="s">
        <v>30</v>
      </c>
      <c r="H13" s="18" t="s">
        <v>3145</v>
      </c>
      <c r="I13" s="37">
        <v>16500000</v>
      </c>
      <c r="J13" s="37">
        <v>0</v>
      </c>
      <c r="K13" s="37">
        <v>0</v>
      </c>
      <c r="L13" s="38">
        <v>0</v>
      </c>
      <c r="M13" s="21">
        <v>57437563</v>
      </c>
      <c r="N13" s="3" t="s">
        <v>3180</v>
      </c>
      <c r="O13" s="1" t="s">
        <v>3181</v>
      </c>
      <c r="P13" s="20">
        <v>44578</v>
      </c>
      <c r="Q13" s="20">
        <v>44579</v>
      </c>
      <c r="R13" s="20">
        <v>44742</v>
      </c>
      <c r="S13" s="7">
        <v>10500000</v>
      </c>
      <c r="T13" s="7">
        <v>6000000</v>
      </c>
      <c r="U13" s="1">
        <v>57426458</v>
      </c>
      <c r="V13" s="1" t="s">
        <v>3155</v>
      </c>
      <c r="W13"/>
    </row>
    <row r="14" spans="1:23">
      <c r="A14" s="17">
        <v>891780111</v>
      </c>
      <c r="B14" s="1" t="s">
        <v>25</v>
      </c>
      <c r="C14" s="18" t="s">
        <v>26</v>
      </c>
      <c r="D14" s="18" t="s">
        <v>27</v>
      </c>
      <c r="E14" s="61" t="s">
        <v>3182</v>
      </c>
      <c r="F14" s="18" t="s">
        <v>29</v>
      </c>
      <c r="G14" s="18" t="s">
        <v>30</v>
      </c>
      <c r="H14" s="18" t="s">
        <v>3145</v>
      </c>
      <c r="I14" s="37">
        <v>15000000</v>
      </c>
      <c r="J14" s="37">
        <v>0</v>
      </c>
      <c r="K14" s="37">
        <v>0</v>
      </c>
      <c r="L14" s="38">
        <v>0</v>
      </c>
      <c r="M14" s="21">
        <v>1151184718</v>
      </c>
      <c r="N14" s="3" t="s">
        <v>3183</v>
      </c>
      <c r="O14" s="1" t="s">
        <v>3184</v>
      </c>
      <c r="P14" s="20">
        <v>44580</v>
      </c>
      <c r="Q14" s="20">
        <v>44589</v>
      </c>
      <c r="R14" s="20">
        <v>44742</v>
      </c>
      <c r="S14" s="7">
        <v>9000000</v>
      </c>
      <c r="T14" s="7">
        <v>6000000</v>
      </c>
      <c r="U14" s="1">
        <v>57426458</v>
      </c>
      <c r="V14" s="1" t="s">
        <v>3155</v>
      </c>
      <c r="W14"/>
    </row>
    <row r="15" spans="1:23" ht="15.75" customHeight="1">
      <c r="A15" s="17">
        <v>891780111</v>
      </c>
      <c r="B15" s="1" t="s">
        <v>25</v>
      </c>
      <c r="C15" s="18" t="s">
        <v>26</v>
      </c>
      <c r="D15" s="18" t="s">
        <v>27</v>
      </c>
      <c r="E15" s="62" t="s">
        <v>3185</v>
      </c>
      <c r="F15" s="18" t="s">
        <v>29</v>
      </c>
      <c r="G15" s="18" t="s">
        <v>30</v>
      </c>
      <c r="H15" s="18" t="s">
        <v>3145</v>
      </c>
      <c r="I15" s="37">
        <v>15000000</v>
      </c>
      <c r="J15" s="37">
        <v>0</v>
      </c>
      <c r="K15" s="37">
        <v>0</v>
      </c>
      <c r="L15" s="38">
        <v>0</v>
      </c>
      <c r="M15" s="21">
        <v>1091679027</v>
      </c>
      <c r="N15" s="3" t="s">
        <v>3186</v>
      </c>
      <c r="O15" s="1" t="s">
        <v>3187</v>
      </c>
      <c r="P15" s="20">
        <v>44580</v>
      </c>
      <c r="Q15" s="20">
        <v>44589</v>
      </c>
      <c r="R15" s="20">
        <v>44742</v>
      </c>
      <c r="S15" s="7">
        <v>9000000</v>
      </c>
      <c r="T15" s="7">
        <v>6000000</v>
      </c>
      <c r="U15" s="1">
        <v>37331294</v>
      </c>
      <c r="V15" s="1" t="s">
        <v>3148</v>
      </c>
      <c r="W15"/>
    </row>
    <row r="16" spans="1:23">
      <c r="A16" s="17">
        <v>891780111</v>
      </c>
      <c r="B16" s="1" t="s">
        <v>25</v>
      </c>
      <c r="C16" s="18" t="s">
        <v>26</v>
      </c>
      <c r="D16" s="18" t="s">
        <v>27</v>
      </c>
      <c r="E16" s="62" t="s">
        <v>3188</v>
      </c>
      <c r="F16" s="18" t="s">
        <v>29</v>
      </c>
      <c r="G16" s="18" t="s">
        <v>30</v>
      </c>
      <c r="H16" s="18" t="s">
        <v>3145</v>
      </c>
      <c r="I16" s="37">
        <v>15000000</v>
      </c>
      <c r="J16" s="37">
        <v>0</v>
      </c>
      <c r="K16" s="37">
        <v>0</v>
      </c>
      <c r="L16" s="38">
        <v>0</v>
      </c>
      <c r="M16" s="21">
        <v>1082905242</v>
      </c>
      <c r="N16" s="3" t="s">
        <v>3189</v>
      </c>
      <c r="O16" s="1" t="s">
        <v>3190</v>
      </c>
      <c r="P16" s="20">
        <v>44580</v>
      </c>
      <c r="Q16" s="20">
        <v>44589</v>
      </c>
      <c r="R16" s="20">
        <v>44742</v>
      </c>
      <c r="S16" s="7">
        <v>9000000</v>
      </c>
      <c r="T16" s="7">
        <v>6000000</v>
      </c>
      <c r="U16" s="1">
        <v>57426458</v>
      </c>
      <c r="V16" s="1" t="s">
        <v>3155</v>
      </c>
      <c r="W16"/>
    </row>
    <row r="17" spans="1:23">
      <c r="A17" s="17">
        <v>891780111</v>
      </c>
      <c r="B17" s="1" t="s">
        <v>25</v>
      </c>
      <c r="C17" s="18" t="s">
        <v>26</v>
      </c>
      <c r="D17" s="18" t="s">
        <v>27</v>
      </c>
      <c r="E17" s="62" t="s">
        <v>3191</v>
      </c>
      <c r="F17" s="18" t="s">
        <v>29</v>
      </c>
      <c r="G17" s="18" t="s">
        <v>30</v>
      </c>
      <c r="H17" s="18" t="s">
        <v>3145</v>
      </c>
      <c r="I17" s="37">
        <v>15000000</v>
      </c>
      <c r="J17" s="37">
        <v>0</v>
      </c>
      <c r="K17" s="37">
        <v>0</v>
      </c>
      <c r="L17" s="38">
        <v>0</v>
      </c>
      <c r="M17" s="21">
        <v>57170631</v>
      </c>
      <c r="N17" s="3" t="s">
        <v>3192</v>
      </c>
      <c r="O17" s="1" t="s">
        <v>3193</v>
      </c>
      <c r="P17" s="20">
        <v>44580</v>
      </c>
      <c r="Q17" s="20">
        <v>44589</v>
      </c>
      <c r="R17" s="20">
        <v>44742</v>
      </c>
      <c r="S17" s="7">
        <v>9000000</v>
      </c>
      <c r="T17" s="7">
        <v>6000000</v>
      </c>
      <c r="U17" s="1">
        <v>57426458</v>
      </c>
      <c r="V17" s="1" t="s">
        <v>3155</v>
      </c>
      <c r="W17"/>
    </row>
    <row r="18" spans="1:23" ht="15" customHeight="1">
      <c r="A18" s="17">
        <v>891780111</v>
      </c>
      <c r="B18" s="1" t="s">
        <v>25</v>
      </c>
      <c r="C18" s="18" t="s">
        <v>26</v>
      </c>
      <c r="D18" s="18" t="s">
        <v>27</v>
      </c>
      <c r="E18" s="61" t="s">
        <v>3194</v>
      </c>
      <c r="F18" s="18" t="s">
        <v>29</v>
      </c>
      <c r="G18" s="18" t="s">
        <v>30</v>
      </c>
      <c r="H18" s="18" t="s">
        <v>3145</v>
      </c>
      <c r="I18" s="37">
        <v>14000000</v>
      </c>
      <c r="J18" s="37">
        <v>0</v>
      </c>
      <c r="K18" s="37">
        <v>0</v>
      </c>
      <c r="L18" s="38">
        <v>0</v>
      </c>
      <c r="M18" s="21">
        <v>1082947568</v>
      </c>
      <c r="N18" s="138" t="s">
        <v>3195</v>
      </c>
      <c r="O18" s="1" t="s">
        <v>3196</v>
      </c>
      <c r="P18" s="20">
        <v>44580</v>
      </c>
      <c r="Q18" s="20">
        <v>44589</v>
      </c>
      <c r="R18" s="20">
        <v>44742</v>
      </c>
      <c r="S18" s="7">
        <v>8400000</v>
      </c>
      <c r="T18" s="7">
        <v>5600000</v>
      </c>
      <c r="U18" s="1">
        <v>37331294</v>
      </c>
      <c r="V18" s="1" t="s">
        <v>3148</v>
      </c>
      <c r="W18"/>
    </row>
    <row r="19" spans="1:23">
      <c r="A19" s="17">
        <v>891780111</v>
      </c>
      <c r="B19" s="1" t="s">
        <v>25</v>
      </c>
      <c r="C19" s="18" t="s">
        <v>26</v>
      </c>
      <c r="D19" s="18" t="s">
        <v>27</v>
      </c>
      <c r="E19" s="61" t="s">
        <v>3197</v>
      </c>
      <c r="F19" s="18" t="s">
        <v>29</v>
      </c>
      <c r="G19" s="18" t="s">
        <v>30</v>
      </c>
      <c r="H19" s="18" t="s">
        <v>3145</v>
      </c>
      <c r="I19" s="37">
        <v>10000000</v>
      </c>
      <c r="J19" s="37">
        <v>0</v>
      </c>
      <c r="K19" s="37">
        <v>0</v>
      </c>
      <c r="L19" s="38">
        <v>0</v>
      </c>
      <c r="M19" s="21">
        <v>1005157184</v>
      </c>
      <c r="N19" s="138" t="s">
        <v>3198</v>
      </c>
      <c r="O19" s="1" t="s">
        <v>3199</v>
      </c>
      <c r="P19" s="20">
        <v>44582</v>
      </c>
      <c r="Q19" s="20">
        <v>44589</v>
      </c>
      <c r="R19" s="20">
        <v>44742</v>
      </c>
      <c r="S19" s="7">
        <v>6000000</v>
      </c>
      <c r="T19" s="7">
        <v>4000000</v>
      </c>
      <c r="U19" s="1">
        <v>37331294</v>
      </c>
      <c r="V19" s="1" t="s">
        <v>3148</v>
      </c>
      <c r="W19"/>
    </row>
    <row r="20" spans="1:23">
      <c r="A20" s="17">
        <v>891780111</v>
      </c>
      <c r="B20" s="1" t="s">
        <v>25</v>
      </c>
      <c r="C20" s="18" t="s">
        <v>26</v>
      </c>
      <c r="D20" s="18" t="s">
        <v>27</v>
      </c>
      <c r="E20" s="61" t="s">
        <v>3200</v>
      </c>
      <c r="F20" s="18" t="s">
        <v>29</v>
      </c>
      <c r="G20" s="18" t="s">
        <v>30</v>
      </c>
      <c r="H20" s="18" t="s">
        <v>3145</v>
      </c>
      <c r="I20" s="37">
        <v>15000000</v>
      </c>
      <c r="J20" s="37">
        <v>0</v>
      </c>
      <c r="K20" s="37">
        <v>0</v>
      </c>
      <c r="L20" s="38">
        <v>0</v>
      </c>
      <c r="M20" s="21">
        <v>85466955</v>
      </c>
      <c r="N20" s="5" t="s">
        <v>633</v>
      </c>
      <c r="O20" s="1" t="s">
        <v>3201</v>
      </c>
      <c r="P20" s="20">
        <v>44582</v>
      </c>
      <c r="Q20" s="20">
        <v>44589</v>
      </c>
      <c r="R20" s="20">
        <v>44742</v>
      </c>
      <c r="S20" s="7">
        <v>9000000</v>
      </c>
      <c r="T20" s="7">
        <v>6000000</v>
      </c>
      <c r="U20" s="1">
        <v>57426458</v>
      </c>
      <c r="V20" s="1" t="s">
        <v>3155</v>
      </c>
      <c r="W20"/>
    </row>
    <row r="21" spans="1:23">
      <c r="A21" s="17">
        <v>891780111</v>
      </c>
      <c r="B21" s="1" t="s">
        <v>25</v>
      </c>
      <c r="C21" s="18" t="s">
        <v>26</v>
      </c>
      <c r="D21" s="18" t="s">
        <v>27</v>
      </c>
      <c r="E21" s="62" t="s">
        <v>3202</v>
      </c>
      <c r="F21" s="18" t="s">
        <v>29</v>
      </c>
      <c r="G21" s="18" t="s">
        <v>30</v>
      </c>
      <c r="H21" s="18" t="s">
        <v>3145</v>
      </c>
      <c r="I21" s="37">
        <v>14000000</v>
      </c>
      <c r="J21" s="37">
        <v>0</v>
      </c>
      <c r="K21" s="37">
        <v>0</v>
      </c>
      <c r="L21" s="38">
        <v>0</v>
      </c>
      <c r="M21" s="21">
        <v>7604157</v>
      </c>
      <c r="N21" s="3" t="s">
        <v>3203</v>
      </c>
      <c r="O21" s="1" t="s">
        <v>3204</v>
      </c>
      <c r="P21" s="20">
        <v>44582</v>
      </c>
      <c r="Q21" s="20">
        <v>44589</v>
      </c>
      <c r="R21" s="20">
        <v>44742</v>
      </c>
      <c r="S21" s="7">
        <v>8400000</v>
      </c>
      <c r="T21" s="7">
        <v>5600000</v>
      </c>
      <c r="U21" s="1">
        <v>57426458</v>
      </c>
      <c r="V21" s="1" t="s">
        <v>3155</v>
      </c>
      <c r="W21"/>
    </row>
    <row r="22" spans="1:23">
      <c r="A22" s="17">
        <v>891780111</v>
      </c>
      <c r="B22" s="1" t="s">
        <v>25</v>
      </c>
      <c r="C22" s="18" t="s">
        <v>26</v>
      </c>
      <c r="D22" s="18" t="s">
        <v>27</v>
      </c>
      <c r="E22" s="62" t="s">
        <v>3205</v>
      </c>
      <c r="F22" s="18" t="s">
        <v>29</v>
      </c>
      <c r="G22" s="18" t="s">
        <v>30</v>
      </c>
      <c r="H22" s="18" t="s">
        <v>3145</v>
      </c>
      <c r="I22" s="37">
        <v>15000000</v>
      </c>
      <c r="J22" s="37">
        <v>0</v>
      </c>
      <c r="K22" s="37">
        <v>0</v>
      </c>
      <c r="L22" s="38">
        <v>0</v>
      </c>
      <c r="M22" s="21">
        <v>36722117</v>
      </c>
      <c r="N22" s="3" t="s">
        <v>2971</v>
      </c>
      <c r="O22" s="1" t="s">
        <v>3206</v>
      </c>
      <c r="P22" s="20">
        <v>44582</v>
      </c>
      <c r="Q22" s="20">
        <v>44589</v>
      </c>
      <c r="R22" s="20">
        <v>44742</v>
      </c>
      <c r="S22" s="7">
        <v>9000000</v>
      </c>
      <c r="T22" s="7">
        <v>6000000</v>
      </c>
      <c r="U22" s="1">
        <v>37331294</v>
      </c>
      <c r="V22" s="1" t="s">
        <v>3148</v>
      </c>
      <c r="W22"/>
    </row>
    <row r="23" spans="1:23">
      <c r="A23" s="17">
        <v>891780111</v>
      </c>
      <c r="B23" s="1" t="s">
        <v>25</v>
      </c>
      <c r="C23" s="18" t="s">
        <v>26</v>
      </c>
      <c r="D23" s="18" t="s">
        <v>27</v>
      </c>
      <c r="E23" s="62" t="s">
        <v>3207</v>
      </c>
      <c r="F23" s="18" t="s">
        <v>29</v>
      </c>
      <c r="G23" s="18" t="s">
        <v>30</v>
      </c>
      <c r="H23" s="18" t="s">
        <v>3145</v>
      </c>
      <c r="I23" s="37">
        <v>10000000</v>
      </c>
      <c r="J23" s="37">
        <v>0</v>
      </c>
      <c r="K23" s="37">
        <v>0</v>
      </c>
      <c r="L23" s="38">
        <v>0</v>
      </c>
      <c r="M23" s="21">
        <v>1082991569</v>
      </c>
      <c r="N23" s="3" t="s">
        <v>3208</v>
      </c>
      <c r="O23" s="1" t="s">
        <v>3209</v>
      </c>
      <c r="P23" s="20">
        <v>44582</v>
      </c>
      <c r="Q23" s="20">
        <v>44589</v>
      </c>
      <c r="R23" s="20">
        <v>44742</v>
      </c>
      <c r="S23" s="7">
        <v>6000000</v>
      </c>
      <c r="T23" s="7">
        <v>4000000</v>
      </c>
      <c r="U23" s="1">
        <v>37331294</v>
      </c>
      <c r="V23" s="1" t="s">
        <v>3148</v>
      </c>
      <c r="W23"/>
    </row>
    <row r="24" spans="1:23">
      <c r="A24">
        <v>891780111</v>
      </c>
      <c r="B24" t="s">
        <v>25</v>
      </c>
      <c r="C24" s="18" t="s">
        <v>26</v>
      </c>
      <c r="D24" t="s">
        <v>27</v>
      </c>
      <c r="E24" s="61" t="s">
        <v>3210</v>
      </c>
      <c r="F24" t="s">
        <v>29</v>
      </c>
      <c r="G24" t="s">
        <v>30</v>
      </c>
      <c r="H24" s="18" t="s">
        <v>3145</v>
      </c>
      <c r="I24" s="37">
        <v>14000000</v>
      </c>
      <c r="J24" s="37">
        <v>0</v>
      </c>
      <c r="K24" s="37">
        <v>0</v>
      </c>
      <c r="L24" s="38">
        <v>0</v>
      </c>
      <c r="M24" s="21">
        <v>57461220</v>
      </c>
      <c r="N24" s="3" t="s">
        <v>3211</v>
      </c>
      <c r="O24" s="1" t="s">
        <v>3212</v>
      </c>
      <c r="P24" s="20">
        <v>44582</v>
      </c>
      <c r="Q24" s="20">
        <v>44589</v>
      </c>
      <c r="R24" s="20">
        <v>44742</v>
      </c>
      <c r="S24" s="7">
        <v>8400000</v>
      </c>
      <c r="T24" s="7">
        <v>5600000</v>
      </c>
      <c r="U24" s="1">
        <v>57426458</v>
      </c>
      <c r="V24" s="1" t="s">
        <v>3155</v>
      </c>
      <c r="W24"/>
    </row>
    <row r="25" spans="1:23">
      <c r="A25">
        <v>891780111</v>
      </c>
      <c r="B25" t="s">
        <v>25</v>
      </c>
      <c r="C25" s="18" t="s">
        <v>26</v>
      </c>
      <c r="D25" t="s">
        <v>27</v>
      </c>
      <c r="E25" s="61" t="s">
        <v>3213</v>
      </c>
      <c r="F25" t="s">
        <v>29</v>
      </c>
      <c r="G25" t="s">
        <v>30</v>
      </c>
      <c r="H25" s="18" t="s">
        <v>3145</v>
      </c>
      <c r="I25" s="37">
        <v>16000000</v>
      </c>
      <c r="J25" s="37">
        <v>0</v>
      </c>
      <c r="K25" s="37">
        <v>0</v>
      </c>
      <c r="L25" s="38">
        <v>0</v>
      </c>
      <c r="M25" s="21">
        <v>1083029081</v>
      </c>
      <c r="N25" s="3" t="s">
        <v>3214</v>
      </c>
      <c r="O25" s="1" t="s">
        <v>3215</v>
      </c>
      <c r="P25" s="20">
        <v>44585</v>
      </c>
      <c r="Q25" s="20">
        <v>44589</v>
      </c>
      <c r="R25" s="20">
        <v>44742</v>
      </c>
      <c r="S25" s="7">
        <v>9600000</v>
      </c>
      <c r="T25" s="7">
        <v>6400000</v>
      </c>
      <c r="U25" s="2">
        <v>37331294</v>
      </c>
      <c r="V25" s="2" t="s">
        <v>3148</v>
      </c>
      <c r="W25"/>
    </row>
    <row r="26" spans="1:23" ht="14.25" customHeight="1">
      <c r="A26">
        <v>891780111</v>
      </c>
      <c r="B26" t="s">
        <v>25</v>
      </c>
      <c r="C26" s="18" t="s">
        <v>26</v>
      </c>
      <c r="D26" t="s">
        <v>27</v>
      </c>
      <c r="E26" s="61" t="s">
        <v>3216</v>
      </c>
      <c r="F26" t="s">
        <v>29</v>
      </c>
      <c r="G26" t="s">
        <v>30</v>
      </c>
      <c r="H26" s="18" t="s">
        <v>3145</v>
      </c>
      <c r="I26" s="37">
        <v>18500000</v>
      </c>
      <c r="J26" s="37">
        <v>0</v>
      </c>
      <c r="K26" s="37">
        <v>0</v>
      </c>
      <c r="L26" s="38">
        <v>0</v>
      </c>
      <c r="M26" s="21">
        <v>80096916</v>
      </c>
      <c r="N26" s="3" t="s">
        <v>3217</v>
      </c>
      <c r="O26" s="1" t="s">
        <v>3218</v>
      </c>
      <c r="P26" s="20">
        <v>44582</v>
      </c>
      <c r="Q26" s="20">
        <v>44589</v>
      </c>
      <c r="R26" s="20">
        <v>44742</v>
      </c>
      <c r="S26" s="7">
        <v>11100000</v>
      </c>
      <c r="T26" s="7">
        <v>7400000</v>
      </c>
      <c r="U26" s="2">
        <v>37331294</v>
      </c>
      <c r="V26" s="2" t="s">
        <v>3148</v>
      </c>
      <c r="W26"/>
    </row>
    <row r="27" spans="1:23" ht="17.25" customHeight="1">
      <c r="A27">
        <v>891780111</v>
      </c>
      <c r="B27" t="s">
        <v>25</v>
      </c>
      <c r="C27" s="18" t="s">
        <v>26</v>
      </c>
      <c r="D27" t="s">
        <v>27</v>
      </c>
      <c r="E27" s="61" t="s">
        <v>3219</v>
      </c>
      <c r="F27" t="s">
        <v>29</v>
      </c>
      <c r="G27" t="s">
        <v>30</v>
      </c>
      <c r="H27" s="18" t="s">
        <v>3145</v>
      </c>
      <c r="I27" s="37">
        <v>16000000</v>
      </c>
      <c r="J27" s="37">
        <v>0</v>
      </c>
      <c r="K27" s="37">
        <v>0</v>
      </c>
      <c r="L27" s="38">
        <v>0</v>
      </c>
      <c r="M27" s="21">
        <v>36669125</v>
      </c>
      <c r="N27" s="3" t="s">
        <v>3220</v>
      </c>
      <c r="O27" s="1" t="s">
        <v>3221</v>
      </c>
      <c r="P27" s="20">
        <v>44585</v>
      </c>
      <c r="Q27" s="20">
        <v>44589</v>
      </c>
      <c r="R27" s="20">
        <v>44742</v>
      </c>
      <c r="S27" s="7">
        <v>8010000</v>
      </c>
      <c r="T27" s="7">
        <v>7990000</v>
      </c>
      <c r="U27" s="2">
        <v>37331294</v>
      </c>
      <c r="V27" s="2" t="s">
        <v>3148</v>
      </c>
      <c r="W27"/>
    </row>
    <row r="28" spans="1:23" ht="15" customHeight="1">
      <c r="A28">
        <v>891780111</v>
      </c>
      <c r="B28" t="s">
        <v>25</v>
      </c>
      <c r="C28" s="18" t="s">
        <v>26</v>
      </c>
      <c r="D28" t="s">
        <v>27</v>
      </c>
      <c r="E28" s="61" t="s">
        <v>3222</v>
      </c>
      <c r="F28" t="s">
        <v>29</v>
      </c>
      <c r="G28" t="s">
        <v>30</v>
      </c>
      <c r="H28" s="18" t="s">
        <v>3145</v>
      </c>
      <c r="I28" s="37">
        <v>7490000</v>
      </c>
      <c r="J28" s="37">
        <v>0</v>
      </c>
      <c r="K28" s="37">
        <v>0</v>
      </c>
      <c r="L28" s="38">
        <v>0</v>
      </c>
      <c r="M28" s="21">
        <v>1082866554</v>
      </c>
      <c r="N28" s="3" t="s">
        <v>3223</v>
      </c>
      <c r="O28" s="1" t="s">
        <v>3224</v>
      </c>
      <c r="P28" s="20">
        <v>44585</v>
      </c>
      <c r="Q28" s="20">
        <v>44593</v>
      </c>
      <c r="R28" s="20">
        <v>44671</v>
      </c>
      <c r="S28" s="7">
        <v>3820000</v>
      </c>
      <c r="T28" s="7">
        <v>3670000</v>
      </c>
      <c r="U28" s="2">
        <v>37331294</v>
      </c>
      <c r="V28" s="2" t="s">
        <v>3148</v>
      </c>
      <c r="W28"/>
    </row>
    <row r="29" spans="1:23" ht="16.5" customHeight="1">
      <c r="A29">
        <v>891780111</v>
      </c>
      <c r="B29" t="s">
        <v>25</v>
      </c>
      <c r="C29" s="18" t="s">
        <v>26</v>
      </c>
      <c r="D29" t="s">
        <v>27</v>
      </c>
      <c r="E29" s="61" t="s">
        <v>3225</v>
      </c>
      <c r="F29" t="s">
        <v>29</v>
      </c>
      <c r="G29" t="s">
        <v>30</v>
      </c>
      <c r="H29" s="18" t="s">
        <v>3145</v>
      </c>
      <c r="I29" s="37">
        <v>35750000</v>
      </c>
      <c r="J29" s="37">
        <v>0</v>
      </c>
      <c r="K29" s="37">
        <v>0</v>
      </c>
      <c r="L29" s="38">
        <v>0</v>
      </c>
      <c r="M29" s="21">
        <v>12539057</v>
      </c>
      <c r="N29" s="3" t="s">
        <v>3226</v>
      </c>
      <c r="O29" s="1" t="s">
        <v>3227</v>
      </c>
      <c r="P29" s="20">
        <v>44586</v>
      </c>
      <c r="Q29" s="20">
        <v>44587</v>
      </c>
      <c r="R29" s="20">
        <v>44757</v>
      </c>
      <c r="S29" s="7">
        <v>19500000</v>
      </c>
      <c r="T29" s="7">
        <v>16250000</v>
      </c>
      <c r="U29" s="2">
        <v>57426458</v>
      </c>
      <c r="V29" s="2" t="s">
        <v>3155</v>
      </c>
      <c r="W29"/>
    </row>
    <row r="30" spans="1:23" ht="15.75" customHeight="1">
      <c r="A30">
        <v>891780111</v>
      </c>
      <c r="B30" t="s">
        <v>25</v>
      </c>
      <c r="C30" s="18" t="s">
        <v>26</v>
      </c>
      <c r="D30" t="s">
        <v>27</v>
      </c>
      <c r="E30" s="62" t="s">
        <v>3228</v>
      </c>
      <c r="F30" t="s">
        <v>29</v>
      </c>
      <c r="G30" t="s">
        <v>30</v>
      </c>
      <c r="H30" s="18" t="s">
        <v>3145</v>
      </c>
      <c r="I30" s="37">
        <v>35750000</v>
      </c>
      <c r="J30" s="37">
        <v>0</v>
      </c>
      <c r="K30" s="37">
        <v>0</v>
      </c>
      <c r="L30" s="38">
        <v>0</v>
      </c>
      <c r="M30" s="21">
        <v>1083034762</v>
      </c>
      <c r="N30" s="3" t="s">
        <v>3229</v>
      </c>
      <c r="O30" s="1" t="s">
        <v>3230</v>
      </c>
      <c r="P30" s="20">
        <v>44586</v>
      </c>
      <c r="Q30" s="20">
        <v>44587</v>
      </c>
      <c r="R30" s="20">
        <v>44757</v>
      </c>
      <c r="S30" s="7">
        <v>19500000</v>
      </c>
      <c r="T30" s="7">
        <v>16250000</v>
      </c>
      <c r="U30" s="1">
        <v>57426458</v>
      </c>
      <c r="V30" s="1" t="s">
        <v>3155</v>
      </c>
      <c r="W30"/>
    </row>
    <row r="31" spans="1:23">
      <c r="A31">
        <v>891780111</v>
      </c>
      <c r="B31" t="s">
        <v>25</v>
      </c>
      <c r="C31" s="18" t="s">
        <v>26</v>
      </c>
      <c r="D31" t="s">
        <v>27</v>
      </c>
      <c r="E31" s="63" t="s">
        <v>3231</v>
      </c>
      <c r="F31" t="s">
        <v>29</v>
      </c>
      <c r="G31" t="s">
        <v>30</v>
      </c>
      <c r="H31" s="18" t="s">
        <v>3145</v>
      </c>
      <c r="I31" s="37">
        <v>5440000</v>
      </c>
      <c r="J31" s="37">
        <v>0</v>
      </c>
      <c r="K31" s="37">
        <v>0</v>
      </c>
      <c r="L31" s="38">
        <v>0</v>
      </c>
      <c r="M31" s="17">
        <v>57434101</v>
      </c>
      <c r="N31" s="2" t="s">
        <v>3232</v>
      </c>
      <c r="O31" s="1" t="s">
        <v>3233</v>
      </c>
      <c r="P31" s="20">
        <v>44586</v>
      </c>
      <c r="Q31" s="20">
        <v>44606</v>
      </c>
      <c r="R31" s="20">
        <v>44676</v>
      </c>
      <c r="S31" s="7">
        <v>4000000</v>
      </c>
      <c r="T31" s="7">
        <v>1440000</v>
      </c>
      <c r="U31" s="1">
        <v>37331294</v>
      </c>
      <c r="V31" s="1" t="s">
        <v>3148</v>
      </c>
      <c r="W31"/>
    </row>
    <row r="32" spans="1:23">
      <c r="A32">
        <v>891780111</v>
      </c>
      <c r="B32" t="s">
        <v>25</v>
      </c>
      <c r="C32" s="18" t="s">
        <v>26</v>
      </c>
      <c r="D32" t="s">
        <v>27</v>
      </c>
      <c r="E32" s="62" t="s">
        <v>3234</v>
      </c>
      <c r="F32" t="s">
        <v>29</v>
      </c>
      <c r="G32" t="s">
        <v>30</v>
      </c>
      <c r="H32" s="18" t="s">
        <v>3145</v>
      </c>
      <c r="I32" s="37">
        <v>7240000</v>
      </c>
      <c r="J32" s="37">
        <v>0</v>
      </c>
      <c r="K32" s="37">
        <v>0</v>
      </c>
      <c r="L32" s="38">
        <v>0</v>
      </c>
      <c r="M32" s="17">
        <v>36667908</v>
      </c>
      <c r="N32" s="2" t="s">
        <v>3235</v>
      </c>
      <c r="O32" s="1" t="s">
        <v>3236</v>
      </c>
      <c r="P32" s="20">
        <v>44586</v>
      </c>
      <c r="Q32" s="20">
        <v>44606</v>
      </c>
      <c r="R32" s="20">
        <v>44680</v>
      </c>
      <c r="S32" s="7">
        <v>4980000</v>
      </c>
      <c r="T32" s="7">
        <v>2260000</v>
      </c>
      <c r="U32" s="1">
        <v>37331294</v>
      </c>
      <c r="V32" s="1" t="s">
        <v>3148</v>
      </c>
      <c r="W32"/>
    </row>
    <row r="33" spans="1:23">
      <c r="A33" s="22">
        <v>891780111</v>
      </c>
      <c r="B33" s="22" t="s">
        <v>25</v>
      </c>
      <c r="C33" s="18" t="s">
        <v>26</v>
      </c>
      <c r="D33" s="22" t="s">
        <v>27</v>
      </c>
      <c r="E33" s="26" t="s">
        <v>3237</v>
      </c>
      <c r="F33" s="22" t="s">
        <v>29</v>
      </c>
      <c r="G33" s="22" t="s">
        <v>30</v>
      </c>
      <c r="H33" s="22" t="s">
        <v>3145</v>
      </c>
      <c r="I33" s="39">
        <v>14500000</v>
      </c>
      <c r="J33" s="37">
        <v>0</v>
      </c>
      <c r="K33" s="37">
        <v>0</v>
      </c>
      <c r="L33" s="38">
        <v>0</v>
      </c>
      <c r="M33" s="17">
        <v>1082907794</v>
      </c>
      <c r="N33" s="91" t="s">
        <v>3238</v>
      </c>
      <c r="O33" s="1" t="s">
        <v>3239</v>
      </c>
      <c r="P33" s="20">
        <v>44586</v>
      </c>
      <c r="Q33" s="20">
        <v>44589</v>
      </c>
      <c r="R33" s="20">
        <v>44742</v>
      </c>
      <c r="S33" s="140">
        <v>8700000</v>
      </c>
      <c r="T33" s="7">
        <v>5800000</v>
      </c>
      <c r="U33" s="1">
        <v>72148417</v>
      </c>
      <c r="V33" s="1" t="s">
        <v>3240</v>
      </c>
      <c r="W33" s="1"/>
    </row>
    <row r="34" spans="1:23">
      <c r="A34" s="22">
        <v>891780111</v>
      </c>
      <c r="B34" s="22" t="s">
        <v>25</v>
      </c>
      <c r="C34" s="18" t="s">
        <v>26</v>
      </c>
      <c r="D34" s="22" t="s">
        <v>27</v>
      </c>
      <c r="E34" s="26" t="s">
        <v>3241</v>
      </c>
      <c r="F34" s="22" t="s">
        <v>29</v>
      </c>
      <c r="G34" s="22" t="s">
        <v>30</v>
      </c>
      <c r="H34" s="22" t="s">
        <v>3145</v>
      </c>
      <c r="I34" s="39">
        <v>16500000</v>
      </c>
      <c r="J34" s="37">
        <v>0</v>
      </c>
      <c r="K34" s="37">
        <v>0</v>
      </c>
      <c r="L34" s="38">
        <v>0</v>
      </c>
      <c r="M34" s="17">
        <v>1082862655</v>
      </c>
      <c r="N34" s="91" t="s">
        <v>3242</v>
      </c>
      <c r="O34" s="1" t="s">
        <v>3243</v>
      </c>
      <c r="P34" s="20">
        <v>44586</v>
      </c>
      <c r="Q34" s="20">
        <v>44589</v>
      </c>
      <c r="R34" s="20">
        <v>44742</v>
      </c>
      <c r="S34" s="7">
        <v>9900000</v>
      </c>
      <c r="T34" s="7">
        <v>6600000</v>
      </c>
      <c r="U34" s="19">
        <v>85472020</v>
      </c>
      <c r="V34" s="19" t="s">
        <v>315</v>
      </c>
      <c r="W34" s="1"/>
    </row>
    <row r="35" spans="1:23">
      <c r="A35" s="17">
        <v>891780111</v>
      </c>
      <c r="B35" s="1" t="s">
        <v>25</v>
      </c>
      <c r="C35" s="18" t="s">
        <v>26</v>
      </c>
      <c r="D35" s="18" t="s">
        <v>27</v>
      </c>
      <c r="E35" s="26" t="s">
        <v>3244</v>
      </c>
      <c r="F35" s="22" t="s">
        <v>29</v>
      </c>
      <c r="G35" s="22" t="s">
        <v>30</v>
      </c>
      <c r="H35" s="22" t="s">
        <v>3145</v>
      </c>
      <c r="I35" s="37">
        <v>3440000</v>
      </c>
      <c r="J35" s="37">
        <v>0</v>
      </c>
      <c r="K35" s="37">
        <v>0</v>
      </c>
      <c r="L35" s="38">
        <v>0</v>
      </c>
      <c r="M35" s="17">
        <v>1083468618</v>
      </c>
      <c r="N35" s="91" t="s">
        <v>3245</v>
      </c>
      <c r="O35" s="1" t="s">
        <v>3246</v>
      </c>
      <c r="P35" s="20">
        <v>44586</v>
      </c>
      <c r="Q35" s="20">
        <v>44630</v>
      </c>
      <c r="R35" s="20">
        <v>44650</v>
      </c>
      <c r="S35" s="7">
        <v>3440000</v>
      </c>
      <c r="T35" s="7">
        <v>0</v>
      </c>
      <c r="U35" s="19">
        <v>37331294</v>
      </c>
      <c r="V35" s="19" t="s">
        <v>3148</v>
      </c>
      <c r="W35"/>
    </row>
    <row r="36" spans="1:23">
      <c r="A36" s="17">
        <v>891780111</v>
      </c>
      <c r="B36" s="1" t="s">
        <v>25</v>
      </c>
      <c r="C36" s="18" t="s">
        <v>26</v>
      </c>
      <c r="D36" s="18" t="s">
        <v>27</v>
      </c>
      <c r="E36" s="26" t="s">
        <v>3247</v>
      </c>
      <c r="F36" s="22" t="s">
        <v>29</v>
      </c>
      <c r="G36" s="22" t="s">
        <v>30</v>
      </c>
      <c r="H36" s="22" t="s">
        <v>3145</v>
      </c>
      <c r="I36" s="37">
        <v>12000000</v>
      </c>
      <c r="J36" s="37">
        <v>0</v>
      </c>
      <c r="K36" s="37">
        <v>0</v>
      </c>
      <c r="L36" s="38">
        <v>0</v>
      </c>
      <c r="M36" s="17">
        <v>1082961558</v>
      </c>
      <c r="N36" s="91" t="s">
        <v>3248</v>
      </c>
      <c r="O36" s="1" t="s">
        <v>3249</v>
      </c>
      <c r="P36" s="20">
        <v>44587</v>
      </c>
      <c r="Q36" s="20">
        <v>44589</v>
      </c>
      <c r="R36" s="20">
        <v>44742</v>
      </c>
      <c r="S36" s="7">
        <v>7200000</v>
      </c>
      <c r="T36" s="7">
        <v>4800000</v>
      </c>
      <c r="U36" s="19">
        <v>57426458</v>
      </c>
      <c r="V36" s="19" t="s">
        <v>3155</v>
      </c>
      <c r="W36"/>
    </row>
    <row r="37" spans="1:23">
      <c r="A37" s="17">
        <v>891780111</v>
      </c>
      <c r="B37" s="1" t="s">
        <v>25</v>
      </c>
      <c r="C37" s="18" t="s">
        <v>26</v>
      </c>
      <c r="D37" s="18" t="s">
        <v>27</v>
      </c>
      <c r="E37" s="26" t="s">
        <v>3250</v>
      </c>
      <c r="F37" s="22" t="s">
        <v>29</v>
      </c>
      <c r="G37" s="22" t="s">
        <v>30</v>
      </c>
      <c r="H37" s="22" t="s">
        <v>3145</v>
      </c>
      <c r="I37" s="37">
        <v>38000000</v>
      </c>
      <c r="J37" s="37">
        <v>0</v>
      </c>
      <c r="K37" s="37">
        <v>0</v>
      </c>
      <c r="L37" s="38">
        <v>0</v>
      </c>
      <c r="M37" s="17">
        <v>12561035</v>
      </c>
      <c r="N37" s="91" t="s">
        <v>3251</v>
      </c>
      <c r="O37" s="18" t="s">
        <v>3252</v>
      </c>
      <c r="P37" s="20">
        <v>44588</v>
      </c>
      <c r="Q37" s="20">
        <v>44589</v>
      </c>
      <c r="R37" s="20">
        <v>44742</v>
      </c>
      <c r="T37" s="7">
        <v>38000000</v>
      </c>
      <c r="U37" s="19">
        <v>57426458</v>
      </c>
      <c r="V37" s="19" t="s">
        <v>3155</v>
      </c>
      <c r="W37"/>
    </row>
    <row r="38" spans="1:23">
      <c r="A38" s="17">
        <v>891780111</v>
      </c>
      <c r="B38" s="1" t="s">
        <v>25</v>
      </c>
      <c r="C38" s="18" t="s">
        <v>26</v>
      </c>
      <c r="D38" s="18" t="s">
        <v>27</v>
      </c>
      <c r="E38" s="26" t="s">
        <v>3253</v>
      </c>
      <c r="F38" s="22" t="s">
        <v>29</v>
      </c>
      <c r="G38" s="22" t="s">
        <v>30</v>
      </c>
      <c r="H38" s="22" t="s">
        <v>3145</v>
      </c>
      <c r="I38" s="37">
        <v>19075800</v>
      </c>
      <c r="J38" s="37">
        <v>0</v>
      </c>
      <c r="K38" s="37">
        <v>0</v>
      </c>
      <c r="L38" s="38">
        <v>0</v>
      </c>
      <c r="M38" s="17">
        <v>36726367</v>
      </c>
      <c r="N38" s="91" t="s">
        <v>3254</v>
      </c>
      <c r="O38" s="18" t="s">
        <v>3255</v>
      </c>
      <c r="P38" s="20">
        <v>44588</v>
      </c>
      <c r="Q38" s="20">
        <v>44589</v>
      </c>
      <c r="R38" s="20">
        <v>44742</v>
      </c>
      <c r="S38" s="7">
        <v>11831800</v>
      </c>
      <c r="T38" s="7">
        <v>7244000</v>
      </c>
      <c r="U38" s="19">
        <v>85472735</v>
      </c>
      <c r="V38" s="19" t="s">
        <v>3256</v>
      </c>
      <c r="W38"/>
    </row>
    <row r="39" spans="1:23">
      <c r="A39" s="17">
        <v>891780111</v>
      </c>
      <c r="B39" s="1" t="s">
        <v>25</v>
      </c>
      <c r="C39" s="18" t="s">
        <v>26</v>
      </c>
      <c r="D39" s="18" t="s">
        <v>27</v>
      </c>
      <c r="E39" s="26" t="s">
        <v>3257</v>
      </c>
      <c r="F39" s="22" t="s">
        <v>29</v>
      </c>
      <c r="G39" s="22" t="s">
        <v>30</v>
      </c>
      <c r="H39" s="22" t="s">
        <v>3145</v>
      </c>
      <c r="I39" s="37">
        <v>15220600</v>
      </c>
      <c r="J39" s="37">
        <v>0</v>
      </c>
      <c r="K39" s="37">
        <v>0</v>
      </c>
      <c r="L39" s="38">
        <v>0</v>
      </c>
      <c r="M39" s="17">
        <v>1082997207</v>
      </c>
      <c r="N39" s="91" t="s">
        <v>3258</v>
      </c>
      <c r="O39" s="18" t="s">
        <v>3259</v>
      </c>
      <c r="P39" s="20">
        <v>44588</v>
      </c>
      <c r="Q39" s="20">
        <v>44589</v>
      </c>
      <c r="R39" s="20">
        <v>44742</v>
      </c>
      <c r="S39" s="7">
        <v>9440600</v>
      </c>
      <c r="T39" s="7">
        <v>5780000</v>
      </c>
      <c r="U39" s="19">
        <v>85472735</v>
      </c>
      <c r="V39" s="19" t="s">
        <v>3256</v>
      </c>
      <c r="W39"/>
    </row>
    <row r="40" spans="1:23">
      <c r="A40" s="17">
        <v>891780111</v>
      </c>
      <c r="B40" s="1" t="s">
        <v>25</v>
      </c>
      <c r="C40" s="18" t="s">
        <v>26</v>
      </c>
      <c r="D40" s="18" t="s">
        <v>27</v>
      </c>
      <c r="E40" s="26" t="s">
        <v>3260</v>
      </c>
      <c r="F40" s="22" t="s">
        <v>29</v>
      </c>
      <c r="G40" s="22" t="s">
        <v>30</v>
      </c>
      <c r="H40" s="22" t="s">
        <v>3145</v>
      </c>
      <c r="I40" s="37">
        <v>12695600</v>
      </c>
      <c r="J40" s="37">
        <v>0</v>
      </c>
      <c r="K40" s="37">
        <v>0</v>
      </c>
      <c r="L40" s="38">
        <v>0</v>
      </c>
      <c r="M40" s="17">
        <v>1083019037</v>
      </c>
      <c r="N40" s="91" t="s">
        <v>3261</v>
      </c>
      <c r="O40" s="18" t="s">
        <v>3262</v>
      </c>
      <c r="P40" s="20">
        <v>44588</v>
      </c>
      <c r="Q40" s="20">
        <v>44589</v>
      </c>
      <c r="R40" s="20">
        <v>44742</v>
      </c>
      <c r="S40" s="7">
        <v>7853600</v>
      </c>
      <c r="T40" s="7">
        <v>4842000</v>
      </c>
      <c r="U40" s="19">
        <v>85472735</v>
      </c>
      <c r="V40" s="19" t="s">
        <v>3256</v>
      </c>
      <c r="W40"/>
    </row>
    <row r="41" spans="1:23">
      <c r="A41" s="17">
        <v>891780111</v>
      </c>
      <c r="B41" s="1" t="s">
        <v>25</v>
      </c>
      <c r="C41" s="18" t="s">
        <v>26</v>
      </c>
      <c r="D41" s="18" t="s">
        <v>27</v>
      </c>
      <c r="E41" s="26" t="s">
        <v>3263</v>
      </c>
      <c r="F41" s="22" t="s">
        <v>29</v>
      </c>
      <c r="G41" s="22" t="s">
        <v>30</v>
      </c>
      <c r="H41" s="22" t="s">
        <v>3145</v>
      </c>
      <c r="I41" s="37">
        <v>15067900</v>
      </c>
      <c r="J41" s="37">
        <v>0</v>
      </c>
      <c r="K41" s="37">
        <v>0</v>
      </c>
      <c r="L41" s="38">
        <v>0</v>
      </c>
      <c r="M41" s="17">
        <v>1082944854</v>
      </c>
      <c r="N41" s="91" t="s">
        <v>294</v>
      </c>
      <c r="O41" s="18" t="s">
        <v>3264</v>
      </c>
      <c r="P41" s="20">
        <v>44588</v>
      </c>
      <c r="Q41" s="20">
        <v>44589</v>
      </c>
      <c r="R41" s="20">
        <v>44742</v>
      </c>
      <c r="S41" s="7">
        <v>9854500</v>
      </c>
      <c r="T41" s="7">
        <v>5213400</v>
      </c>
      <c r="U41" s="19">
        <v>85472735</v>
      </c>
      <c r="V41" s="19" t="s">
        <v>3256</v>
      </c>
      <c r="W41"/>
    </row>
    <row r="42" spans="1:23">
      <c r="A42" s="17">
        <v>891780111</v>
      </c>
      <c r="B42" s="1" t="s">
        <v>25</v>
      </c>
      <c r="C42" s="18" t="s">
        <v>26</v>
      </c>
      <c r="D42" s="18" t="s">
        <v>27</v>
      </c>
      <c r="E42" s="26" t="s">
        <v>3265</v>
      </c>
      <c r="F42" s="22" t="s">
        <v>29</v>
      </c>
      <c r="G42" s="22" t="s">
        <v>30</v>
      </c>
      <c r="H42" s="22" t="s">
        <v>3145</v>
      </c>
      <c r="I42" s="37">
        <v>11160000</v>
      </c>
      <c r="J42" s="37">
        <v>0</v>
      </c>
      <c r="K42" s="37">
        <v>0</v>
      </c>
      <c r="L42" s="38">
        <v>0</v>
      </c>
      <c r="M42" s="17">
        <v>7602104</v>
      </c>
      <c r="N42" s="91" t="s">
        <v>3266</v>
      </c>
      <c r="O42" s="1" t="s">
        <v>3267</v>
      </c>
      <c r="P42" s="20">
        <v>44588</v>
      </c>
      <c r="Q42" s="20">
        <v>44620</v>
      </c>
      <c r="R42" s="20">
        <v>44767</v>
      </c>
      <c r="T42" s="7">
        <v>11160000</v>
      </c>
      <c r="U42" s="19">
        <v>57426458</v>
      </c>
      <c r="V42" s="19" t="s">
        <v>3155</v>
      </c>
      <c r="W42" s="1"/>
    </row>
    <row r="43" spans="1:23">
      <c r="A43" s="17">
        <v>891780111</v>
      </c>
      <c r="B43" s="1" t="s">
        <v>25</v>
      </c>
      <c r="C43" s="18" t="s">
        <v>26</v>
      </c>
      <c r="D43" s="18" t="s">
        <v>27</v>
      </c>
      <c r="E43" s="26" t="s">
        <v>3268</v>
      </c>
      <c r="F43" s="22" t="s">
        <v>29</v>
      </c>
      <c r="G43" s="22" t="s">
        <v>30</v>
      </c>
      <c r="H43" s="22" t="s">
        <v>3145</v>
      </c>
      <c r="I43" s="37">
        <v>16910000</v>
      </c>
      <c r="J43" s="37">
        <v>0</v>
      </c>
      <c r="K43" s="37">
        <v>0</v>
      </c>
      <c r="L43" s="38">
        <v>0</v>
      </c>
      <c r="M43" s="17">
        <v>1082988307</v>
      </c>
      <c r="N43" s="91" t="s">
        <v>3269</v>
      </c>
      <c r="O43" s="1" t="s">
        <v>3270</v>
      </c>
      <c r="P43" s="20">
        <v>44588</v>
      </c>
      <c r="Q43" s="20">
        <v>44589</v>
      </c>
      <c r="R43" s="20">
        <v>44742</v>
      </c>
      <c r="S43" s="7">
        <v>10146000</v>
      </c>
      <c r="T43" s="7">
        <v>6764000</v>
      </c>
      <c r="U43" s="19">
        <v>85472735</v>
      </c>
      <c r="V43" s="19" t="s">
        <v>3256</v>
      </c>
      <c r="W43" s="1"/>
    </row>
    <row r="44" spans="1:23">
      <c r="A44" s="17">
        <v>891780111</v>
      </c>
      <c r="B44" s="1" t="s">
        <v>25</v>
      </c>
      <c r="C44" s="18" t="s">
        <v>26</v>
      </c>
      <c r="D44" s="18" t="s">
        <v>27</v>
      </c>
      <c r="E44" s="26" t="s">
        <v>3271</v>
      </c>
      <c r="F44" s="22" t="s">
        <v>29</v>
      </c>
      <c r="G44" s="22" t="s">
        <v>30</v>
      </c>
      <c r="H44" s="22" t="s">
        <v>3145</v>
      </c>
      <c r="I44" s="37">
        <v>10000000</v>
      </c>
      <c r="J44" s="37">
        <v>0</v>
      </c>
      <c r="K44" s="37">
        <v>0</v>
      </c>
      <c r="L44" s="38">
        <v>0</v>
      </c>
      <c r="M44" s="17">
        <v>1082929016</v>
      </c>
      <c r="N44" s="91" t="s">
        <v>3272</v>
      </c>
      <c r="O44" s="18" t="s">
        <v>3273</v>
      </c>
      <c r="P44" s="20">
        <v>44588</v>
      </c>
      <c r="Q44" s="20">
        <v>44589</v>
      </c>
      <c r="R44" s="20">
        <v>44742</v>
      </c>
      <c r="S44" s="7">
        <v>6000000</v>
      </c>
      <c r="T44" s="7">
        <v>4000000</v>
      </c>
      <c r="U44" s="1">
        <v>37331294</v>
      </c>
      <c r="V44" s="1" t="s">
        <v>3148</v>
      </c>
      <c r="W44" s="1"/>
    </row>
    <row r="45" spans="1:23">
      <c r="A45" s="88">
        <v>891780111</v>
      </c>
      <c r="B45" s="2" t="s">
        <v>25</v>
      </c>
      <c r="C45" s="91" t="s">
        <v>26</v>
      </c>
      <c r="D45" s="91" t="s">
        <v>27</v>
      </c>
      <c r="E45" s="15" t="s">
        <v>3274</v>
      </c>
      <c r="F45" s="15" t="s">
        <v>29</v>
      </c>
      <c r="G45" s="15" t="s">
        <v>30</v>
      </c>
      <c r="H45" s="15" t="s">
        <v>3145</v>
      </c>
      <c r="I45" s="140">
        <v>4060800</v>
      </c>
      <c r="J45" s="37">
        <v>0</v>
      </c>
      <c r="K45" s="37">
        <v>0</v>
      </c>
      <c r="L45" s="38">
        <v>0</v>
      </c>
      <c r="M45" s="88">
        <v>900839919</v>
      </c>
      <c r="N45" s="91" t="s">
        <v>3275</v>
      </c>
      <c r="O45" s="91" t="s">
        <v>3276</v>
      </c>
      <c r="P45" s="9">
        <v>44589</v>
      </c>
      <c r="Q45" s="9">
        <v>44593</v>
      </c>
      <c r="R45" s="9">
        <v>44711</v>
      </c>
      <c r="S45" s="7">
        <v>1015200</v>
      </c>
      <c r="T45" s="7">
        <v>3045600</v>
      </c>
      <c r="U45" s="139">
        <v>57426458</v>
      </c>
      <c r="V45" s="139" t="s">
        <v>3155</v>
      </c>
    </row>
    <row r="46" spans="1:23">
      <c r="A46" s="88">
        <v>891780111</v>
      </c>
      <c r="B46" s="2" t="s">
        <v>25</v>
      </c>
      <c r="C46" s="91" t="s">
        <v>26</v>
      </c>
      <c r="D46" s="91" t="s">
        <v>27</v>
      </c>
      <c r="E46" s="15" t="s">
        <v>3277</v>
      </c>
      <c r="F46" s="15" t="s">
        <v>29</v>
      </c>
      <c r="G46" s="15" t="s">
        <v>30</v>
      </c>
      <c r="H46" s="15" t="s">
        <v>3145</v>
      </c>
      <c r="I46" s="140">
        <v>18841984</v>
      </c>
      <c r="J46" s="37">
        <v>0</v>
      </c>
      <c r="K46" s="37">
        <v>0</v>
      </c>
      <c r="L46" s="38">
        <v>0</v>
      </c>
      <c r="M46" s="37">
        <v>860014923</v>
      </c>
      <c r="N46" s="38" t="s">
        <v>3278</v>
      </c>
      <c r="O46" s="91" t="s">
        <v>3279</v>
      </c>
      <c r="P46" s="9">
        <v>44589</v>
      </c>
      <c r="Q46" s="9">
        <v>44593</v>
      </c>
      <c r="R46" s="9">
        <v>44711</v>
      </c>
      <c r="S46" s="7">
        <v>4709505</v>
      </c>
      <c r="T46" s="7">
        <v>14132479</v>
      </c>
      <c r="U46" s="2">
        <v>57426458</v>
      </c>
      <c r="V46" s="2" t="s">
        <v>3155</v>
      </c>
    </row>
    <row r="47" spans="1:23">
      <c r="A47" s="88">
        <v>891780111</v>
      </c>
      <c r="B47" s="2" t="s">
        <v>25</v>
      </c>
      <c r="C47" s="91" t="s">
        <v>26</v>
      </c>
      <c r="D47" s="91" t="s">
        <v>27</v>
      </c>
      <c r="E47" s="15" t="s">
        <v>3280</v>
      </c>
      <c r="F47" s="15" t="s">
        <v>29</v>
      </c>
      <c r="G47" s="15" t="s">
        <v>30</v>
      </c>
      <c r="H47" s="15" t="s">
        <v>3145</v>
      </c>
      <c r="I47" s="140">
        <v>17000000</v>
      </c>
      <c r="J47" s="37">
        <v>0</v>
      </c>
      <c r="K47" s="37">
        <v>0</v>
      </c>
      <c r="L47" s="38">
        <v>0</v>
      </c>
      <c r="M47" s="90">
        <v>891780234</v>
      </c>
      <c r="N47" s="87" t="s">
        <v>3281</v>
      </c>
      <c r="O47" s="72" t="s">
        <v>3282</v>
      </c>
      <c r="P47" s="9">
        <v>44589</v>
      </c>
      <c r="Q47" s="9">
        <v>44593</v>
      </c>
      <c r="R47" s="9">
        <v>44772</v>
      </c>
      <c r="T47" s="7">
        <v>17000000</v>
      </c>
      <c r="U47" s="2">
        <v>57426458</v>
      </c>
      <c r="V47" s="2" t="s">
        <v>3155</v>
      </c>
    </row>
    <row r="48" spans="1:23">
      <c r="A48" s="88">
        <v>891780111</v>
      </c>
      <c r="B48" s="2" t="s">
        <v>25</v>
      </c>
      <c r="C48" s="91" t="s">
        <v>26</v>
      </c>
      <c r="D48" s="91" t="s">
        <v>27</v>
      </c>
      <c r="E48" s="15" t="s">
        <v>3283</v>
      </c>
      <c r="F48" s="15" t="s">
        <v>29</v>
      </c>
      <c r="G48" s="15" t="s">
        <v>30</v>
      </c>
      <c r="H48" s="15" t="s">
        <v>3145</v>
      </c>
      <c r="I48" s="140">
        <v>9000000</v>
      </c>
      <c r="J48" s="37">
        <v>13500000</v>
      </c>
      <c r="K48" s="37">
        <v>4500000</v>
      </c>
      <c r="L48" s="38"/>
      <c r="M48" s="90">
        <v>1082989749</v>
      </c>
      <c r="N48" s="87" t="s">
        <v>3284</v>
      </c>
      <c r="O48" s="72" t="s">
        <v>3285</v>
      </c>
      <c r="P48" s="9">
        <v>44589</v>
      </c>
      <c r="Q48" s="9">
        <v>44593</v>
      </c>
      <c r="R48" s="9">
        <v>44681</v>
      </c>
      <c r="S48" s="7">
        <v>6000000</v>
      </c>
      <c r="T48" s="7">
        <v>3000000</v>
      </c>
      <c r="U48" s="2">
        <v>57426458</v>
      </c>
      <c r="V48" s="2" t="s">
        <v>3155</v>
      </c>
    </row>
    <row r="49" spans="1:22">
      <c r="A49" s="88">
        <v>891780111</v>
      </c>
      <c r="B49" s="2" t="s">
        <v>25</v>
      </c>
      <c r="C49" s="91" t="s">
        <v>26</v>
      </c>
      <c r="D49" s="91" t="s">
        <v>27</v>
      </c>
      <c r="E49" s="15" t="s">
        <v>3286</v>
      </c>
      <c r="F49" s="15" t="s">
        <v>29</v>
      </c>
      <c r="G49" s="15" t="s">
        <v>30</v>
      </c>
      <c r="H49" s="15" t="s">
        <v>3145</v>
      </c>
      <c r="I49" s="140">
        <v>7500000</v>
      </c>
      <c r="J49" s="37">
        <v>0</v>
      </c>
      <c r="K49" s="37">
        <v>0</v>
      </c>
      <c r="L49" s="38">
        <v>0</v>
      </c>
      <c r="M49" s="90">
        <v>51908728</v>
      </c>
      <c r="N49" s="87" t="s">
        <v>3287</v>
      </c>
      <c r="O49" s="72" t="s">
        <v>3288</v>
      </c>
      <c r="P49" s="9">
        <v>44589</v>
      </c>
      <c r="Q49" s="9">
        <v>44593</v>
      </c>
      <c r="R49" s="9">
        <v>44681</v>
      </c>
      <c r="S49" s="7">
        <v>5000000</v>
      </c>
      <c r="T49" s="7">
        <v>2500000</v>
      </c>
      <c r="U49" s="2">
        <v>57426458</v>
      </c>
      <c r="V49" s="2" t="s">
        <v>3155</v>
      </c>
    </row>
    <row r="50" spans="1:22">
      <c r="A50" s="88">
        <v>891780111</v>
      </c>
      <c r="B50" s="2" t="s">
        <v>25</v>
      </c>
      <c r="C50" s="91" t="s">
        <v>26</v>
      </c>
      <c r="D50" s="91" t="s">
        <v>27</v>
      </c>
      <c r="E50" s="15" t="s">
        <v>3289</v>
      </c>
      <c r="F50" s="15" t="s">
        <v>29</v>
      </c>
      <c r="G50" s="15" t="s">
        <v>30</v>
      </c>
      <c r="H50" s="15" t="s">
        <v>3145</v>
      </c>
      <c r="I50" s="140">
        <v>12000000</v>
      </c>
      <c r="J50" s="37">
        <v>0</v>
      </c>
      <c r="K50" s="37">
        <v>0</v>
      </c>
      <c r="L50" s="38">
        <v>0</v>
      </c>
      <c r="M50" s="90">
        <v>1083020130</v>
      </c>
      <c r="N50" s="87" t="s">
        <v>3290</v>
      </c>
      <c r="O50" s="72" t="s">
        <v>3291</v>
      </c>
      <c r="P50" s="9">
        <v>44589</v>
      </c>
      <c r="Q50" s="9">
        <v>44593</v>
      </c>
      <c r="R50" s="9">
        <v>44742</v>
      </c>
      <c r="S50" s="7">
        <v>7200000</v>
      </c>
      <c r="T50" s="7">
        <v>4800000</v>
      </c>
      <c r="U50" s="2">
        <v>37331294</v>
      </c>
      <c r="V50" s="2" t="s">
        <v>3148</v>
      </c>
    </row>
    <row r="51" spans="1:22" ht="15" thickBot="1">
      <c r="A51" s="88"/>
      <c r="C51" s="91"/>
      <c r="D51" s="91"/>
      <c r="E51" s="15"/>
      <c r="F51" s="15"/>
      <c r="G51" s="15"/>
      <c r="H51" s="15"/>
      <c r="I51" s="140"/>
      <c r="J51" s="37"/>
      <c r="K51" s="37"/>
      <c r="L51" s="38"/>
      <c r="M51" s="88"/>
      <c r="N51" s="89"/>
      <c r="O51" s="72"/>
      <c r="P51" s="9"/>
      <c r="Q51" s="9"/>
      <c r="R51" s="9"/>
    </row>
    <row r="52" spans="1:22" ht="15" thickBot="1">
      <c r="A52" s="88"/>
      <c r="C52" s="91"/>
      <c r="D52" s="183" t="s">
        <v>617</v>
      </c>
      <c r="E52" s="220">
        <v>49</v>
      </c>
      <c r="F52" s="15"/>
      <c r="G52" s="15"/>
      <c r="H52" s="107" t="s">
        <v>3292</v>
      </c>
      <c r="I52" s="221">
        <f>SUM(I2:I51)</f>
        <v>771542684</v>
      </c>
      <c r="J52" s="37"/>
      <c r="K52" s="37"/>
      <c r="L52" s="38"/>
      <c r="M52" s="90"/>
      <c r="N52" s="89"/>
      <c r="O52" s="72"/>
      <c r="P52" s="9"/>
      <c r="Q52" s="9"/>
      <c r="R52" s="9"/>
    </row>
    <row r="53" spans="1:22">
      <c r="A53" s="88"/>
      <c r="C53" s="91"/>
      <c r="D53" s="91"/>
      <c r="E53" s="15"/>
      <c r="F53" s="15"/>
      <c r="G53" s="15"/>
      <c r="H53" s="15"/>
      <c r="I53" s="140"/>
      <c r="J53" s="37"/>
      <c r="K53" s="37"/>
      <c r="L53" s="38"/>
      <c r="M53" s="90"/>
      <c r="N53" s="89"/>
      <c r="O53" s="72"/>
      <c r="P53" s="9"/>
      <c r="Q53" s="9"/>
      <c r="R53" s="9"/>
    </row>
    <row r="54" spans="1:22">
      <c r="A54" s="88"/>
      <c r="C54" s="91"/>
      <c r="D54" s="91"/>
      <c r="E54" s="15"/>
      <c r="F54" s="15"/>
      <c r="G54" s="15"/>
      <c r="H54" s="15"/>
      <c r="I54" s="140"/>
      <c r="J54" s="37"/>
      <c r="K54" s="37"/>
      <c r="L54" s="38"/>
      <c r="M54" s="90"/>
      <c r="N54" s="89"/>
      <c r="O54" s="72"/>
      <c r="P54" s="9"/>
      <c r="Q54" s="9"/>
      <c r="R54" s="9"/>
    </row>
    <row r="55" spans="1:22">
      <c r="A55" s="88"/>
      <c r="C55" s="91"/>
      <c r="D55" s="91"/>
      <c r="E55" s="15"/>
      <c r="F55" s="15"/>
      <c r="G55" s="15"/>
      <c r="H55" s="15"/>
      <c r="I55" s="140"/>
      <c r="J55" s="37"/>
      <c r="K55" s="37"/>
      <c r="L55" s="38"/>
      <c r="M55" s="90"/>
      <c r="N55" s="89"/>
      <c r="O55" s="72"/>
      <c r="P55" s="9"/>
      <c r="Q55" s="9"/>
      <c r="R55" s="9"/>
    </row>
    <row r="56" spans="1:22">
      <c r="A56" s="88"/>
      <c r="C56" s="91"/>
      <c r="D56" s="91"/>
      <c r="E56" s="15"/>
      <c r="F56" s="15"/>
      <c r="G56" s="15"/>
      <c r="H56" s="15"/>
      <c r="I56" s="140"/>
      <c r="J56" s="37"/>
      <c r="K56" s="37"/>
      <c r="L56" s="38"/>
      <c r="M56" s="90"/>
      <c r="N56" s="89"/>
      <c r="O56" s="72"/>
      <c r="P56" s="9"/>
      <c r="Q56" s="9"/>
      <c r="R56" s="9"/>
    </row>
    <row r="57" spans="1:22">
      <c r="A57" s="88"/>
      <c r="C57" s="91"/>
      <c r="D57" s="91"/>
      <c r="E57" s="15"/>
      <c r="F57" s="15"/>
      <c r="G57" s="15"/>
      <c r="H57" s="15"/>
      <c r="I57" s="140"/>
      <c r="J57" s="37"/>
      <c r="K57" s="37"/>
      <c r="L57" s="38"/>
      <c r="M57" s="90"/>
      <c r="N57" s="89"/>
      <c r="O57" s="72"/>
      <c r="P57" s="9"/>
      <c r="Q57" s="9"/>
      <c r="R57" s="9"/>
    </row>
    <row r="58" spans="1:22">
      <c r="A58" s="88"/>
      <c r="C58" s="91"/>
      <c r="D58" s="91"/>
      <c r="E58" s="15"/>
      <c r="F58" s="15"/>
      <c r="G58" s="15"/>
      <c r="H58" s="15"/>
      <c r="I58" s="140"/>
      <c r="J58" s="37"/>
      <c r="K58" s="37"/>
      <c r="L58" s="38"/>
      <c r="M58" s="90"/>
      <c r="N58" s="89"/>
      <c r="O58" s="72"/>
      <c r="P58" s="9"/>
      <c r="Q58" s="9"/>
      <c r="R58" s="9"/>
    </row>
    <row r="59" spans="1:22">
      <c r="A59" s="88"/>
      <c r="C59" s="91"/>
      <c r="D59" s="91"/>
      <c r="E59" s="15"/>
      <c r="F59" s="15"/>
      <c r="G59" s="15"/>
      <c r="H59" s="15"/>
      <c r="I59" s="140"/>
      <c r="J59" s="37"/>
      <c r="K59" s="37"/>
      <c r="L59" s="38"/>
      <c r="M59" s="90"/>
      <c r="N59" s="89"/>
      <c r="O59" s="72"/>
      <c r="P59" s="9"/>
      <c r="Q59" s="9"/>
      <c r="R59" s="9"/>
    </row>
    <row r="60" spans="1:22">
      <c r="A60" s="88"/>
      <c r="C60" s="91"/>
      <c r="D60" s="91"/>
      <c r="E60" s="15"/>
      <c r="F60" s="15"/>
      <c r="G60" s="15"/>
      <c r="H60" s="15"/>
      <c r="I60" s="140"/>
      <c r="J60" s="37"/>
      <c r="K60" s="37"/>
      <c r="L60" s="38"/>
      <c r="M60" s="90"/>
      <c r="N60" s="89"/>
      <c r="O60" s="72"/>
      <c r="P60" s="9"/>
      <c r="Q60" s="9"/>
      <c r="R60" s="9"/>
    </row>
    <row r="61" spans="1:22">
      <c r="A61" s="88"/>
      <c r="C61" s="91"/>
      <c r="D61" s="91"/>
      <c r="E61" s="15"/>
      <c r="F61" s="15"/>
      <c r="G61" s="15"/>
      <c r="H61" s="15"/>
      <c r="I61" s="140"/>
      <c r="J61" s="37"/>
      <c r="K61" s="37"/>
      <c r="L61" s="38"/>
      <c r="M61" s="90"/>
      <c r="N61" s="89"/>
      <c r="O61" s="72"/>
      <c r="P61" s="9"/>
      <c r="Q61" s="9"/>
      <c r="R61" s="9"/>
    </row>
    <row r="62" spans="1:22">
      <c r="A62" s="88"/>
      <c r="C62" s="91"/>
      <c r="D62" s="91"/>
      <c r="E62" s="15"/>
      <c r="F62" s="15"/>
      <c r="G62" s="15"/>
      <c r="H62" s="15"/>
      <c r="I62" s="140"/>
      <c r="J62" s="37"/>
      <c r="K62" s="37"/>
      <c r="L62" s="38"/>
      <c r="M62" s="90"/>
      <c r="N62" s="89"/>
      <c r="O62" s="72"/>
      <c r="P62" s="9"/>
      <c r="Q62" s="9"/>
      <c r="R62" s="9"/>
    </row>
    <row r="63" spans="1:22">
      <c r="A63" s="88"/>
      <c r="C63" s="91"/>
      <c r="D63" s="91"/>
      <c r="E63" s="15"/>
      <c r="F63" s="15"/>
      <c r="G63" s="15"/>
      <c r="H63" s="15"/>
      <c r="I63" s="140"/>
      <c r="J63" s="37"/>
      <c r="K63" s="37"/>
      <c r="L63" s="38"/>
      <c r="M63" s="90"/>
      <c r="N63" s="89"/>
      <c r="O63" s="72"/>
      <c r="P63" s="9"/>
      <c r="Q63" s="9"/>
      <c r="R63" s="9"/>
    </row>
    <row r="64" spans="1:22">
      <c r="A64" s="88"/>
      <c r="C64" s="91"/>
      <c r="D64" s="91"/>
      <c r="E64" s="15"/>
      <c r="F64" s="15"/>
      <c r="G64" s="15"/>
      <c r="H64" s="15"/>
      <c r="I64" s="140"/>
      <c r="J64" s="37"/>
      <c r="K64" s="37"/>
      <c r="L64" s="38"/>
      <c r="M64" s="90"/>
      <c r="N64" s="89"/>
      <c r="O64" s="72"/>
      <c r="P64" s="9"/>
      <c r="Q64" s="9"/>
      <c r="R64" s="9"/>
    </row>
    <row r="65" spans="1:22">
      <c r="A65" s="88"/>
      <c r="C65" s="91"/>
      <c r="D65" s="91"/>
      <c r="E65" s="15"/>
      <c r="F65" s="15"/>
      <c r="G65" s="15"/>
      <c r="H65" s="15"/>
      <c r="I65" s="140"/>
      <c r="J65" s="37"/>
      <c r="K65" s="37"/>
      <c r="L65" s="38"/>
      <c r="M65" s="90"/>
      <c r="N65" s="89"/>
      <c r="O65" s="72"/>
      <c r="P65" s="9"/>
      <c r="Q65" s="9"/>
      <c r="R65" s="9"/>
    </row>
    <row r="66" spans="1:22">
      <c r="A66" s="88"/>
      <c r="C66" s="91"/>
      <c r="D66" s="91"/>
      <c r="E66" s="15"/>
      <c r="F66" s="15"/>
      <c r="G66" s="15"/>
      <c r="H66" s="15"/>
      <c r="I66" s="140"/>
      <c r="J66" s="37"/>
      <c r="K66" s="37"/>
      <c r="L66" s="38"/>
      <c r="M66" s="90"/>
      <c r="N66" s="89"/>
      <c r="O66" s="72"/>
      <c r="P66" s="9"/>
      <c r="Q66" s="9"/>
      <c r="R66" s="9"/>
    </row>
    <row r="67" spans="1:22">
      <c r="A67" s="88"/>
      <c r="C67" s="91"/>
      <c r="D67" s="91"/>
      <c r="E67" s="15"/>
      <c r="F67" s="15"/>
      <c r="G67" s="15"/>
      <c r="H67" s="15"/>
      <c r="I67" s="140"/>
      <c r="J67" s="37"/>
      <c r="K67" s="37"/>
      <c r="L67" s="38"/>
      <c r="M67" s="90"/>
      <c r="N67" s="89"/>
      <c r="O67" s="72"/>
      <c r="P67" s="9"/>
      <c r="Q67" s="9"/>
      <c r="R67" s="9"/>
    </row>
    <row r="68" spans="1:22">
      <c r="A68" s="88"/>
      <c r="C68" s="91"/>
      <c r="D68" s="91"/>
      <c r="E68" s="15"/>
      <c r="F68" s="15"/>
      <c r="G68" s="15"/>
      <c r="H68" s="15"/>
      <c r="I68" s="140"/>
      <c r="J68" s="37"/>
      <c r="K68" s="37"/>
      <c r="L68" s="38"/>
      <c r="M68" s="90"/>
      <c r="N68" s="89"/>
      <c r="O68" s="72"/>
      <c r="P68" s="9"/>
      <c r="Q68" s="9"/>
      <c r="R68" s="9"/>
    </row>
    <row r="69" spans="1:22">
      <c r="A69" s="88"/>
      <c r="C69" s="91"/>
      <c r="D69" s="91"/>
      <c r="E69" s="15"/>
      <c r="F69" s="15"/>
      <c r="G69" s="15"/>
      <c r="H69" s="15"/>
      <c r="I69" s="140"/>
      <c r="J69" s="37"/>
      <c r="K69" s="37"/>
      <c r="L69" s="38"/>
      <c r="M69" s="90"/>
      <c r="N69" s="89"/>
      <c r="O69" s="72"/>
      <c r="P69" s="9"/>
      <c r="Q69" s="9"/>
      <c r="R69" s="9"/>
    </row>
    <row r="70" spans="1:22">
      <c r="A70" s="88"/>
      <c r="C70" s="91"/>
      <c r="D70" s="91"/>
      <c r="E70" s="15"/>
      <c r="F70" s="15"/>
      <c r="G70" s="15"/>
      <c r="H70" s="15"/>
      <c r="I70" s="140"/>
      <c r="J70" s="37"/>
      <c r="K70" s="37"/>
      <c r="L70" s="38"/>
      <c r="M70" s="88"/>
      <c r="N70" s="89"/>
      <c r="O70" s="72"/>
      <c r="P70" s="9"/>
      <c r="Q70" s="9"/>
      <c r="R70" s="9"/>
      <c r="U70" s="139"/>
      <c r="V70" s="139"/>
    </row>
    <row r="71" spans="1:22">
      <c r="A71" s="88"/>
      <c r="C71" s="91"/>
      <c r="D71" s="91"/>
      <c r="E71" s="15"/>
      <c r="F71" s="15"/>
      <c r="G71" s="15"/>
      <c r="H71" s="15"/>
      <c r="I71" s="140"/>
      <c r="J71" s="37"/>
      <c r="K71" s="37"/>
      <c r="L71" s="38"/>
      <c r="M71" s="90"/>
      <c r="N71" s="89"/>
      <c r="O71" s="72"/>
      <c r="P71" s="9"/>
      <c r="Q71" s="9"/>
      <c r="R71" s="9"/>
    </row>
    <row r="72" spans="1:22">
      <c r="A72" s="88"/>
      <c r="C72" s="91"/>
      <c r="D72" s="91"/>
      <c r="E72" s="15"/>
      <c r="F72" s="15"/>
      <c r="G72" s="15"/>
      <c r="H72" s="15"/>
      <c r="I72" s="140"/>
      <c r="J72" s="37"/>
      <c r="K72" s="37"/>
      <c r="L72" s="38"/>
      <c r="M72" s="90"/>
      <c r="N72" s="89"/>
      <c r="O72" s="72"/>
      <c r="P72" s="9"/>
      <c r="Q72" s="9"/>
      <c r="R72" s="9"/>
    </row>
    <row r="73" spans="1:22">
      <c r="A73" s="88"/>
      <c r="C73" s="91"/>
      <c r="D73" s="91"/>
      <c r="E73" s="15"/>
      <c r="F73" s="15"/>
      <c r="G73" s="15"/>
      <c r="H73" s="15"/>
      <c r="I73" s="140"/>
      <c r="J73" s="37"/>
      <c r="K73" s="37"/>
      <c r="L73" s="38"/>
      <c r="M73" s="90"/>
      <c r="N73" s="89"/>
      <c r="O73" s="72"/>
      <c r="P73" s="9"/>
      <c r="Q73" s="9"/>
      <c r="R73" s="9"/>
    </row>
    <row r="74" spans="1:22">
      <c r="A74" s="88"/>
      <c r="C74" s="91"/>
      <c r="D74" s="91"/>
      <c r="E74" s="15"/>
      <c r="F74" s="15"/>
      <c r="G74" s="15"/>
      <c r="H74" s="15"/>
      <c r="I74" s="140"/>
      <c r="J74" s="37"/>
      <c r="K74" s="37"/>
      <c r="L74" s="38"/>
      <c r="M74" s="88"/>
      <c r="N74" s="89"/>
      <c r="O74" s="72"/>
      <c r="P74" s="9"/>
      <c r="Q74" s="9"/>
      <c r="R74" s="9"/>
    </row>
    <row r="75" spans="1:22">
      <c r="A75" s="88"/>
      <c r="C75" s="91"/>
      <c r="D75" s="91"/>
      <c r="E75" s="15"/>
      <c r="F75" s="15"/>
      <c r="G75" s="15"/>
      <c r="H75" s="15"/>
      <c r="I75" s="140"/>
      <c r="J75" s="37"/>
      <c r="K75" s="37"/>
      <c r="L75" s="38"/>
      <c r="M75" s="88"/>
      <c r="N75" s="89"/>
      <c r="O75" s="72"/>
      <c r="P75" s="9"/>
      <c r="Q75" s="9"/>
      <c r="R75" s="9"/>
    </row>
    <row r="76" spans="1:22">
      <c r="A76" s="88"/>
      <c r="C76" s="91"/>
      <c r="D76" s="91"/>
      <c r="E76" s="15"/>
      <c r="F76" s="15"/>
      <c r="G76" s="15"/>
      <c r="H76" s="15"/>
      <c r="I76" s="140"/>
      <c r="J76" s="37"/>
      <c r="K76" s="37"/>
      <c r="L76" s="38"/>
      <c r="M76" s="90"/>
      <c r="N76" s="89"/>
      <c r="O76" s="72"/>
      <c r="P76" s="9"/>
      <c r="Q76" s="9"/>
      <c r="R76" s="9"/>
    </row>
    <row r="77" spans="1:22">
      <c r="A77" s="88"/>
      <c r="C77" s="91"/>
      <c r="D77" s="91"/>
      <c r="E77" s="15"/>
      <c r="F77" s="15"/>
      <c r="G77" s="15"/>
      <c r="H77" s="15"/>
      <c r="I77" s="140"/>
      <c r="J77" s="37"/>
      <c r="K77" s="37"/>
      <c r="L77" s="38"/>
      <c r="M77" s="90"/>
      <c r="N77" s="89"/>
      <c r="O77" s="72"/>
      <c r="P77" s="9"/>
      <c r="Q77" s="9"/>
      <c r="R77" s="9"/>
      <c r="S77" s="43"/>
    </row>
    <row r="78" spans="1:22">
      <c r="A78" s="88"/>
      <c r="C78" s="91"/>
      <c r="D78" s="91"/>
      <c r="E78" s="15"/>
      <c r="F78" s="15"/>
      <c r="G78" s="15"/>
      <c r="H78" s="15"/>
      <c r="I78" s="140"/>
      <c r="J78" s="37"/>
      <c r="K78" s="37"/>
      <c r="L78" s="38"/>
      <c r="M78" s="90"/>
      <c r="N78" s="89"/>
      <c r="O78" s="72"/>
      <c r="P78" s="9"/>
      <c r="Q78" s="9"/>
      <c r="R78" s="9"/>
      <c r="S78" s="43"/>
    </row>
    <row r="79" spans="1:22">
      <c r="A79" s="88"/>
      <c r="C79" s="91"/>
      <c r="D79" s="91"/>
      <c r="E79" s="15"/>
      <c r="F79" s="15"/>
      <c r="G79" s="15"/>
      <c r="H79" s="15"/>
      <c r="J79" s="37"/>
      <c r="K79" s="37"/>
      <c r="L79" s="38"/>
      <c r="M79" s="88"/>
      <c r="N79" s="89"/>
      <c r="O79" s="15"/>
      <c r="P79" s="9"/>
      <c r="Q79" s="9"/>
      <c r="R79" s="9"/>
      <c r="S79" s="43"/>
    </row>
    <row r="80" spans="1:22">
      <c r="A80" s="88"/>
      <c r="C80" s="91"/>
      <c r="D80" s="91"/>
      <c r="E80" s="15"/>
      <c r="F80" s="15"/>
      <c r="G80" s="15"/>
      <c r="H80" s="15"/>
      <c r="J80" s="37"/>
      <c r="K80" s="37"/>
      <c r="L80" s="38"/>
      <c r="M80" s="88"/>
      <c r="N80" s="89"/>
      <c r="O80" s="15"/>
      <c r="P80" s="9"/>
      <c r="Q80" s="9"/>
      <c r="R80" s="9"/>
      <c r="S80" s="43"/>
    </row>
    <row r="81" spans="1:22">
      <c r="A81" s="88"/>
      <c r="C81" s="91"/>
      <c r="D81" s="91"/>
      <c r="E81" s="15"/>
      <c r="F81" s="15"/>
      <c r="G81" s="15"/>
      <c r="H81" s="15"/>
      <c r="J81" s="37"/>
      <c r="K81" s="37"/>
      <c r="L81" s="38"/>
      <c r="M81" s="90"/>
      <c r="N81" s="89"/>
      <c r="O81" s="15"/>
      <c r="P81" s="9"/>
      <c r="Q81" s="9"/>
      <c r="R81" s="9"/>
      <c r="S81" s="43"/>
    </row>
    <row r="82" spans="1:22">
      <c r="A82" s="88"/>
      <c r="C82" s="91"/>
      <c r="D82" s="91"/>
      <c r="E82" s="15"/>
      <c r="F82" s="15"/>
      <c r="G82" s="15"/>
      <c r="H82" s="15"/>
      <c r="J82" s="37"/>
      <c r="K82" s="37"/>
      <c r="L82" s="38"/>
      <c r="M82" s="15"/>
      <c r="N82" s="15"/>
      <c r="O82" s="15"/>
      <c r="P82" s="9"/>
      <c r="Q82" s="9"/>
      <c r="R82" s="9"/>
      <c r="S82" s="43"/>
    </row>
    <row r="83" spans="1:22">
      <c r="A83" s="88"/>
      <c r="C83" s="91"/>
      <c r="D83" s="91"/>
      <c r="E83" s="15"/>
      <c r="F83" s="15"/>
      <c r="G83" s="15"/>
      <c r="H83" s="15"/>
      <c r="J83" s="37"/>
      <c r="K83" s="37"/>
      <c r="L83" s="38"/>
      <c r="M83" s="15"/>
      <c r="N83" s="15"/>
      <c r="O83" s="15"/>
      <c r="P83" s="9"/>
      <c r="Q83" s="9"/>
      <c r="R83" s="9"/>
      <c r="S83" s="43"/>
    </row>
    <row r="84" spans="1:22">
      <c r="A84" s="88"/>
      <c r="C84" s="91"/>
      <c r="D84" s="91"/>
      <c r="E84" s="15"/>
      <c r="F84" s="15"/>
      <c r="G84" s="15"/>
      <c r="H84" s="15"/>
      <c r="J84" s="37"/>
      <c r="K84" s="37"/>
      <c r="L84" s="38"/>
      <c r="M84" s="15"/>
      <c r="N84" s="15"/>
      <c r="O84" s="15"/>
      <c r="P84" s="9"/>
      <c r="Q84" s="9"/>
      <c r="R84" s="9"/>
      <c r="S84" s="43"/>
    </row>
    <row r="85" spans="1:22">
      <c r="A85" s="88"/>
      <c r="C85" s="91"/>
      <c r="D85" s="91"/>
      <c r="E85" s="15"/>
      <c r="F85" s="15"/>
      <c r="G85" s="15"/>
      <c r="H85" s="15"/>
      <c r="J85" s="37"/>
      <c r="K85" s="37"/>
      <c r="L85" s="38"/>
      <c r="M85" s="15"/>
      <c r="N85" s="15"/>
      <c r="O85" s="15"/>
      <c r="P85" s="9"/>
      <c r="Q85" s="9"/>
      <c r="R85" s="9"/>
      <c r="S85" s="43"/>
    </row>
    <row r="86" spans="1:22">
      <c r="A86" s="88"/>
      <c r="C86" s="91"/>
      <c r="D86" s="91"/>
      <c r="E86" s="15"/>
      <c r="F86" s="15"/>
      <c r="G86" s="15"/>
      <c r="H86" s="15"/>
      <c r="J86" s="37"/>
      <c r="K86" s="37"/>
      <c r="L86" s="38"/>
      <c r="M86" s="88"/>
      <c r="O86" s="15"/>
      <c r="P86" s="9"/>
      <c r="Q86" s="9"/>
      <c r="R86" s="9"/>
      <c r="S86" s="156"/>
      <c r="T86" s="152"/>
    </row>
    <row r="87" spans="1:22">
      <c r="A87" s="88"/>
      <c r="C87" s="91"/>
      <c r="D87" s="91"/>
      <c r="E87" s="15"/>
      <c r="F87" s="15"/>
      <c r="G87" s="15"/>
      <c r="H87" s="15"/>
      <c r="J87" s="37"/>
      <c r="K87" s="37"/>
      <c r="L87" s="38"/>
      <c r="M87" s="88"/>
      <c r="O87" s="15"/>
      <c r="P87" s="9"/>
      <c r="Q87" s="9"/>
      <c r="R87" s="9"/>
      <c r="S87" s="156"/>
      <c r="T87" s="152"/>
    </row>
    <row r="88" spans="1:22">
      <c r="A88" s="88"/>
      <c r="C88" s="91"/>
      <c r="D88" s="91"/>
      <c r="E88" s="15"/>
      <c r="F88" s="15"/>
      <c r="G88" s="15"/>
      <c r="H88" s="15"/>
      <c r="J88" s="37"/>
      <c r="K88" s="37"/>
      <c r="L88" s="38"/>
      <c r="M88" s="90"/>
      <c r="N88" s="3"/>
      <c r="O88" s="15"/>
      <c r="P88" s="9"/>
      <c r="Q88" s="9"/>
      <c r="R88" s="9"/>
      <c r="S88" s="43"/>
    </row>
    <row r="89" spans="1:22">
      <c r="A89" s="88"/>
      <c r="C89" s="91"/>
      <c r="D89" s="91"/>
      <c r="E89" s="15"/>
      <c r="F89" s="15"/>
      <c r="G89" s="15"/>
      <c r="H89" s="15"/>
      <c r="J89" s="37"/>
      <c r="K89" s="37"/>
      <c r="L89" s="38"/>
      <c r="M89" s="88"/>
      <c r="N89" s="91"/>
      <c r="O89" s="15"/>
      <c r="P89" s="9"/>
      <c r="Q89" s="9"/>
      <c r="R89" s="9"/>
      <c r="S89" s="43"/>
      <c r="U89" s="15"/>
      <c r="V89" s="15"/>
    </row>
    <row r="90" spans="1:22">
      <c r="A90" s="88"/>
      <c r="C90" s="91"/>
      <c r="D90" s="91"/>
      <c r="E90" s="15"/>
      <c r="F90" s="15"/>
      <c r="G90" s="15"/>
      <c r="H90" s="15"/>
      <c r="J90" s="37"/>
      <c r="K90" s="37"/>
      <c r="L90" s="38"/>
      <c r="M90" s="88"/>
      <c r="N90" s="91"/>
      <c r="O90" s="15"/>
      <c r="P90" s="9"/>
      <c r="Q90" s="9"/>
      <c r="R90" s="9"/>
      <c r="S90" s="43"/>
      <c r="U90" s="15"/>
      <c r="V90" s="15"/>
    </row>
    <row r="91" spans="1:22">
      <c r="A91" s="88"/>
      <c r="C91" s="91"/>
      <c r="D91" s="91"/>
      <c r="E91" s="15"/>
      <c r="F91" s="15"/>
      <c r="G91" s="15"/>
      <c r="H91" s="15"/>
      <c r="J91" s="37"/>
      <c r="K91" s="37"/>
      <c r="L91" s="38"/>
      <c r="M91" s="88"/>
      <c r="N91" s="91"/>
      <c r="O91" s="15"/>
      <c r="P91" s="9"/>
      <c r="Q91" s="9"/>
      <c r="R91" s="9"/>
      <c r="S91" s="156"/>
      <c r="T91" s="152"/>
    </row>
    <row r="92" spans="1:22">
      <c r="A92" s="88"/>
      <c r="C92" s="91"/>
      <c r="D92" s="91"/>
      <c r="E92" s="15"/>
      <c r="F92" s="15"/>
      <c r="G92" s="15"/>
      <c r="H92" s="15"/>
      <c r="J92" s="37"/>
      <c r="K92" s="37"/>
      <c r="L92" s="38"/>
      <c r="M92" s="88"/>
      <c r="N92" s="91"/>
      <c r="O92" s="15"/>
      <c r="P92" s="9"/>
      <c r="Q92" s="9"/>
      <c r="R92" s="9"/>
      <c r="U92" s="15"/>
      <c r="V92" s="15"/>
    </row>
    <row r="93" spans="1:22">
      <c r="A93" s="88"/>
      <c r="C93" s="91"/>
      <c r="D93" s="91"/>
      <c r="E93" s="15"/>
      <c r="F93" s="15"/>
      <c r="G93" s="15"/>
      <c r="H93" s="15"/>
      <c r="J93" s="37"/>
      <c r="K93" s="37"/>
      <c r="L93" s="38"/>
      <c r="M93" s="88"/>
      <c r="N93" s="89"/>
      <c r="O93" s="15"/>
      <c r="P93" s="9"/>
      <c r="Q93" s="9"/>
      <c r="R93" s="9"/>
      <c r="S93" s="43"/>
    </row>
    <row r="94" spans="1:22">
      <c r="A94" s="88"/>
      <c r="C94" s="91"/>
      <c r="D94" s="91"/>
      <c r="E94" s="15"/>
      <c r="F94" s="15"/>
      <c r="G94" s="15"/>
      <c r="H94" s="15"/>
      <c r="I94" s="140"/>
      <c r="J94" s="37"/>
      <c r="K94" s="37"/>
      <c r="L94" s="38"/>
      <c r="M94" s="88"/>
      <c r="N94" s="89"/>
      <c r="O94" s="72"/>
      <c r="P94" s="9"/>
      <c r="Q94" s="9"/>
      <c r="R94" s="9"/>
    </row>
    <row r="95" spans="1:22">
      <c r="A95" s="88"/>
      <c r="C95" s="91"/>
      <c r="D95" s="91"/>
      <c r="E95" s="15"/>
      <c r="F95" s="15"/>
      <c r="G95" s="15"/>
      <c r="H95" s="15"/>
      <c r="I95" s="140"/>
      <c r="J95" s="37"/>
      <c r="K95" s="37"/>
      <c r="L95" s="38"/>
      <c r="M95" s="88"/>
      <c r="N95" s="89"/>
      <c r="O95" s="15"/>
      <c r="P95" s="9"/>
      <c r="Q95" s="9"/>
      <c r="R95" s="9"/>
    </row>
    <row r="96" spans="1:22">
      <c r="A96" s="88"/>
      <c r="C96" s="91"/>
      <c r="D96" s="91"/>
      <c r="E96" s="15"/>
      <c r="F96" s="15"/>
      <c r="G96" s="15"/>
      <c r="H96" s="15"/>
      <c r="I96" s="140"/>
      <c r="J96" s="37"/>
      <c r="K96" s="37"/>
      <c r="L96" s="38"/>
      <c r="M96" s="88"/>
      <c r="N96" s="89"/>
      <c r="O96" s="15"/>
      <c r="P96" s="9"/>
      <c r="Q96" s="9"/>
      <c r="R96" s="9"/>
    </row>
    <row r="97" spans="1:20">
      <c r="A97" s="88"/>
      <c r="C97" s="91"/>
      <c r="D97" s="91"/>
      <c r="E97" s="15"/>
      <c r="F97" s="15"/>
      <c r="G97" s="15"/>
      <c r="H97" s="15"/>
      <c r="I97" s="140"/>
      <c r="J97" s="37"/>
      <c r="K97" s="37"/>
      <c r="L97" s="38"/>
      <c r="M97" s="88"/>
      <c r="N97" s="91"/>
      <c r="O97" s="15"/>
      <c r="P97" s="9"/>
      <c r="Q97" s="9"/>
      <c r="R97" s="9"/>
      <c r="S97" s="152"/>
      <c r="T97" s="152"/>
    </row>
    <row r="98" spans="1:20">
      <c r="A98" s="88"/>
      <c r="C98" s="91"/>
      <c r="D98" s="91"/>
      <c r="E98" s="15"/>
      <c r="F98" s="15"/>
      <c r="G98" s="15"/>
      <c r="H98" s="15"/>
      <c r="I98" s="140"/>
      <c r="J98" s="37"/>
      <c r="K98" s="37"/>
      <c r="L98" s="38"/>
      <c r="M98" s="90"/>
      <c r="N98" s="89"/>
      <c r="O98" s="15"/>
      <c r="P98" s="9"/>
      <c r="Q98" s="9"/>
      <c r="R98" s="9"/>
    </row>
    <row r="99" spans="1:20">
      <c r="A99" s="88"/>
      <c r="C99" s="91"/>
      <c r="D99" s="91"/>
      <c r="E99" s="15"/>
      <c r="F99" s="15"/>
      <c r="G99" s="15"/>
      <c r="H99" s="15"/>
      <c r="I99" s="140"/>
      <c r="J99" s="37"/>
      <c r="K99" s="37"/>
      <c r="L99" s="38"/>
      <c r="M99" s="90"/>
      <c r="N99" s="89"/>
      <c r="O99" s="15"/>
      <c r="P99" s="9"/>
      <c r="Q99" s="9"/>
      <c r="R99" s="9"/>
    </row>
    <row r="100" spans="1:20">
      <c r="A100" s="88"/>
      <c r="C100" s="91"/>
      <c r="D100" s="91"/>
      <c r="E100" s="15"/>
      <c r="F100" s="15"/>
      <c r="G100" s="15"/>
      <c r="H100" s="15"/>
      <c r="J100" s="37"/>
      <c r="K100" s="37"/>
      <c r="L100" s="38"/>
      <c r="M100" s="90"/>
      <c r="N100" s="89"/>
      <c r="O100" s="15"/>
      <c r="P100" s="9"/>
      <c r="Q100" s="9"/>
      <c r="R100" s="9"/>
    </row>
    <row r="101" spans="1:20">
      <c r="A101" s="88"/>
      <c r="C101" s="91"/>
      <c r="D101" s="91"/>
      <c r="E101" s="15"/>
      <c r="F101" s="15"/>
      <c r="G101" s="15"/>
      <c r="H101" s="15"/>
      <c r="J101" s="37"/>
      <c r="K101" s="37"/>
      <c r="L101" s="38"/>
      <c r="M101" s="90"/>
      <c r="N101" s="89"/>
      <c r="O101" s="15"/>
      <c r="P101" s="9"/>
      <c r="Q101" s="9"/>
      <c r="R101" s="9"/>
    </row>
    <row r="102" spans="1:20">
      <c r="A102" s="88"/>
      <c r="C102" s="91"/>
      <c r="D102" s="91"/>
      <c r="E102" s="15"/>
      <c r="F102" s="15"/>
      <c r="G102" s="15"/>
      <c r="H102" s="15"/>
      <c r="J102" s="37"/>
      <c r="K102" s="37"/>
      <c r="L102" s="38"/>
      <c r="M102" s="90"/>
      <c r="N102" s="89"/>
      <c r="O102" s="15"/>
      <c r="P102" s="9"/>
      <c r="Q102" s="9"/>
      <c r="R102" s="9"/>
    </row>
    <row r="103" spans="1:20">
      <c r="A103" s="88"/>
      <c r="C103" s="91"/>
      <c r="D103" s="91"/>
      <c r="E103" s="15"/>
      <c r="F103" s="15"/>
      <c r="G103" s="15"/>
      <c r="H103" s="15"/>
      <c r="J103" s="37"/>
      <c r="K103" s="37"/>
      <c r="L103" s="38"/>
      <c r="M103" s="90"/>
      <c r="N103" s="89"/>
      <c r="O103" s="15"/>
      <c r="P103" s="9"/>
      <c r="Q103" s="9"/>
      <c r="R103" s="9"/>
    </row>
    <row r="104" spans="1:20">
      <c r="A104" s="88"/>
      <c r="C104" s="91"/>
      <c r="D104" s="91"/>
      <c r="E104" s="89"/>
      <c r="F104" s="15"/>
      <c r="G104" s="15"/>
      <c r="H104" s="15"/>
      <c r="J104" s="37"/>
      <c r="K104" s="37"/>
      <c r="L104" s="38"/>
      <c r="M104" s="90"/>
      <c r="N104" s="89"/>
      <c r="O104" s="15"/>
      <c r="P104" s="9"/>
      <c r="Q104" s="9"/>
      <c r="R104" s="9"/>
      <c r="S104" s="152"/>
      <c r="T104" s="152"/>
    </row>
    <row r="105" spans="1:20">
      <c r="A105" s="88"/>
      <c r="C105" s="91"/>
      <c r="D105" s="91"/>
      <c r="E105" s="89"/>
      <c r="F105" s="15"/>
      <c r="G105" s="15"/>
      <c r="H105" s="15"/>
      <c r="J105" s="37"/>
      <c r="K105" s="37"/>
      <c r="L105" s="38"/>
      <c r="M105" s="90"/>
      <c r="N105" s="89"/>
      <c r="O105" s="15"/>
      <c r="P105" s="9"/>
      <c r="Q105" s="9"/>
      <c r="R105" s="9"/>
      <c r="S105" s="152"/>
      <c r="T105" s="152"/>
    </row>
    <row r="106" spans="1:20">
      <c r="A106" s="88"/>
      <c r="C106" s="91"/>
      <c r="D106" s="91"/>
      <c r="E106" s="15"/>
      <c r="F106" s="15"/>
      <c r="G106" s="15"/>
      <c r="H106" s="15"/>
      <c r="J106" s="37"/>
      <c r="K106" s="37"/>
      <c r="L106" s="38"/>
      <c r="M106" s="90"/>
      <c r="N106" s="89"/>
      <c r="O106" s="15"/>
      <c r="P106" s="9"/>
      <c r="Q106" s="9"/>
      <c r="R106" s="9"/>
      <c r="S106" s="152"/>
      <c r="T106" s="152"/>
    </row>
    <row r="107" spans="1:20">
      <c r="A107" s="88"/>
      <c r="C107" s="91"/>
      <c r="D107" s="91"/>
      <c r="E107" s="15"/>
      <c r="F107" s="15"/>
      <c r="G107" s="15"/>
      <c r="H107" s="15"/>
      <c r="J107" s="37"/>
      <c r="K107" s="37"/>
      <c r="L107" s="38"/>
      <c r="M107" s="90"/>
      <c r="N107" s="89"/>
      <c r="O107" s="15"/>
      <c r="P107" s="9"/>
      <c r="Q107" s="9"/>
      <c r="R107" s="9"/>
    </row>
    <row r="108" spans="1:20">
      <c r="A108" s="88"/>
      <c r="C108" s="91"/>
      <c r="D108" s="91"/>
      <c r="E108" s="15"/>
      <c r="F108" s="15"/>
      <c r="G108" s="15"/>
      <c r="H108" s="15"/>
      <c r="J108" s="37"/>
      <c r="K108" s="37"/>
      <c r="L108" s="38"/>
      <c r="M108" s="90"/>
      <c r="N108" s="89"/>
      <c r="O108" s="15"/>
      <c r="P108" s="9"/>
      <c r="Q108" s="9"/>
      <c r="R108" s="9"/>
      <c r="S108" s="152"/>
      <c r="T108" s="152"/>
    </row>
    <row r="109" spans="1:20" ht="15" thickBot="1"/>
    <row r="110" spans="1:20" ht="15" thickBot="1">
      <c r="D110" s="134"/>
      <c r="E110" s="136"/>
      <c r="H110" s="134"/>
      <c r="I110" s="135"/>
    </row>
  </sheetData>
  <autoFilter ref="A1:V92" xr:uid="{00000000-0009-0000-0000-000009000000}"/>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sheetPr>
  <dimension ref="A1:Y1048566"/>
  <sheetViews>
    <sheetView workbookViewId="0">
      <selection activeCell="H8" sqref="H8"/>
    </sheetView>
  </sheetViews>
  <sheetFormatPr baseColWidth="10" defaultColWidth="11.44140625" defaultRowHeight="14.4"/>
  <cols>
    <col min="1" max="3" width="11.44140625" style="2"/>
    <col min="4" max="4" width="21.109375" style="2" customWidth="1"/>
    <col min="5" max="5" width="17.88671875" style="2" customWidth="1"/>
    <col min="6" max="7" width="11.44140625" style="2"/>
    <col min="8" max="8" width="20.5546875" style="2" customWidth="1"/>
    <col min="9" max="12" width="21.109375" style="7" customWidth="1"/>
    <col min="13" max="14" width="11.44140625" style="2"/>
    <col min="15" max="15" width="54.33203125" style="2" customWidth="1"/>
    <col min="16" max="16" width="11.5546875" style="8"/>
    <col min="17" max="18" width="11.44140625" style="8"/>
    <col min="19" max="20" width="21.109375" style="7" customWidth="1"/>
    <col min="21" max="21" width="11.44140625" style="2"/>
    <col min="22" max="22" width="18.33203125" style="2" customWidth="1"/>
    <col min="23" max="23" width="20.5546875" style="2" customWidth="1"/>
    <col min="24" max="16384" width="11.44140625" style="2"/>
  </cols>
  <sheetData>
    <row r="1" spans="1:25">
      <c r="A1" s="1" t="s">
        <v>0</v>
      </c>
      <c r="B1" s="1" t="s">
        <v>1</v>
      </c>
      <c r="C1" s="1" t="s">
        <v>2</v>
      </c>
      <c r="D1" s="1" t="s">
        <v>3</v>
      </c>
      <c r="E1" s="1" t="s">
        <v>4</v>
      </c>
      <c r="F1" s="1" t="s">
        <v>5</v>
      </c>
      <c r="G1" s="1" t="s">
        <v>6</v>
      </c>
      <c r="H1" s="1" t="s">
        <v>7</v>
      </c>
      <c r="I1" s="6" t="s">
        <v>8</v>
      </c>
      <c r="J1" s="6" t="s">
        <v>9</v>
      </c>
      <c r="K1" s="6" t="s">
        <v>19</v>
      </c>
      <c r="L1" s="6" t="s">
        <v>20</v>
      </c>
      <c r="M1" s="1" t="s">
        <v>10</v>
      </c>
      <c r="N1" s="1" t="s">
        <v>11</v>
      </c>
      <c r="O1" s="1" t="s">
        <v>12</v>
      </c>
      <c r="P1" s="16" t="s">
        <v>21</v>
      </c>
      <c r="Q1" s="16" t="s">
        <v>13</v>
      </c>
      <c r="R1" s="16" t="s">
        <v>14</v>
      </c>
      <c r="S1" s="6" t="s">
        <v>15</v>
      </c>
      <c r="T1" s="6" t="s">
        <v>16</v>
      </c>
      <c r="U1" s="1" t="s">
        <v>17</v>
      </c>
      <c r="V1" s="1" t="s">
        <v>18</v>
      </c>
      <c r="W1" s="1"/>
      <c r="X1" s="1"/>
    </row>
    <row r="2" spans="1:25" ht="15.6" customHeight="1">
      <c r="A2">
        <v>891780111</v>
      </c>
      <c r="B2" t="s">
        <v>25</v>
      </c>
      <c r="C2" t="s">
        <v>26</v>
      </c>
      <c r="D2" t="s">
        <v>27</v>
      </c>
      <c r="E2" t="s">
        <v>620</v>
      </c>
      <c r="F2" t="s">
        <v>29</v>
      </c>
      <c r="G2" t="s">
        <v>30</v>
      </c>
      <c r="H2" t="s">
        <v>31</v>
      </c>
      <c r="I2" s="34">
        <v>10800000</v>
      </c>
      <c r="J2" s="34">
        <v>0</v>
      </c>
      <c r="K2" s="79">
        <v>0</v>
      </c>
      <c r="L2" s="34">
        <v>0</v>
      </c>
      <c r="M2" s="133">
        <v>32738180</v>
      </c>
      <c r="N2" t="s">
        <v>621</v>
      </c>
      <c r="O2" t="s">
        <v>622</v>
      </c>
      <c r="P2" s="185">
        <v>44589</v>
      </c>
      <c r="Q2" s="186">
        <v>44593</v>
      </c>
      <c r="R2" s="186">
        <v>44727</v>
      </c>
      <c r="S2" s="34">
        <v>7200000</v>
      </c>
      <c r="T2" s="34">
        <f>+I2-S2</f>
        <v>3600000</v>
      </c>
      <c r="U2" s="133">
        <v>36669725</v>
      </c>
      <c r="V2" t="s">
        <v>623</v>
      </c>
      <c r="W2"/>
      <c r="X2"/>
      <c r="Y2"/>
    </row>
    <row r="3" spans="1:25" ht="11.4" customHeight="1">
      <c r="A3">
        <v>891780111</v>
      </c>
      <c r="B3" t="s">
        <v>25</v>
      </c>
      <c r="C3" t="s">
        <v>26</v>
      </c>
      <c r="D3" t="s">
        <v>27</v>
      </c>
      <c r="E3" t="s">
        <v>624</v>
      </c>
      <c r="F3" t="s">
        <v>29</v>
      </c>
      <c r="G3" t="s">
        <v>30</v>
      </c>
      <c r="H3" t="s">
        <v>31</v>
      </c>
      <c r="I3" s="34">
        <v>11250000</v>
      </c>
      <c r="J3" s="34">
        <v>0</v>
      </c>
      <c r="K3" s="79">
        <v>0</v>
      </c>
      <c r="L3" s="34">
        <v>0</v>
      </c>
      <c r="M3" s="133">
        <v>36552616</v>
      </c>
      <c r="N3" t="s">
        <v>625</v>
      </c>
      <c r="O3" t="s">
        <v>626</v>
      </c>
      <c r="P3" t="s">
        <v>46</v>
      </c>
      <c r="Q3" s="186">
        <v>44607</v>
      </c>
      <c r="R3" s="58" t="s">
        <v>627</v>
      </c>
      <c r="S3" s="34">
        <v>6250000</v>
      </c>
      <c r="T3" s="34">
        <f t="shared" ref="T3:T35" si="0">+I3-S3</f>
        <v>5000000</v>
      </c>
      <c r="U3">
        <v>92537525</v>
      </c>
      <c r="V3" t="s">
        <v>628</v>
      </c>
      <c r="W3"/>
      <c r="X3"/>
      <c r="Y3"/>
    </row>
    <row r="4" spans="1:25">
      <c r="A4">
        <v>891780111</v>
      </c>
      <c r="B4" t="s">
        <v>25</v>
      </c>
      <c r="C4" t="s">
        <v>26</v>
      </c>
      <c r="D4" t="s">
        <v>27</v>
      </c>
      <c r="E4" t="s">
        <v>629</v>
      </c>
      <c r="F4" t="s">
        <v>29</v>
      </c>
      <c r="G4" t="s">
        <v>30</v>
      </c>
      <c r="H4" t="s">
        <v>31</v>
      </c>
      <c r="I4" s="34">
        <v>9174000</v>
      </c>
      <c r="J4" s="34">
        <v>0</v>
      </c>
      <c r="K4" s="79">
        <v>0</v>
      </c>
      <c r="L4" s="34">
        <v>0</v>
      </c>
      <c r="M4" s="133">
        <v>79695021</v>
      </c>
      <c r="N4" t="s">
        <v>630</v>
      </c>
      <c r="O4" t="s">
        <v>631</v>
      </c>
      <c r="P4" t="s">
        <v>46</v>
      </c>
      <c r="Q4" s="186">
        <v>44602</v>
      </c>
      <c r="R4" s="186">
        <v>44727</v>
      </c>
      <c r="S4" s="34">
        <v>5874000</v>
      </c>
      <c r="T4" s="34">
        <f t="shared" si="0"/>
        <v>3300000</v>
      </c>
      <c r="U4" s="133">
        <v>36669725</v>
      </c>
      <c r="V4" t="s">
        <v>623</v>
      </c>
      <c r="W4"/>
      <c r="X4"/>
      <c r="Y4"/>
    </row>
    <row r="5" spans="1:25">
      <c r="A5">
        <v>891780111</v>
      </c>
      <c r="B5" t="s">
        <v>25</v>
      </c>
      <c r="C5" t="s">
        <v>26</v>
      </c>
      <c r="D5" t="s">
        <v>27</v>
      </c>
      <c r="E5" t="s">
        <v>632</v>
      </c>
      <c r="F5" t="s">
        <v>29</v>
      </c>
      <c r="G5" t="s">
        <v>30</v>
      </c>
      <c r="H5" t="s">
        <v>31</v>
      </c>
      <c r="I5" s="34">
        <v>13500000</v>
      </c>
      <c r="J5" s="34">
        <v>0</v>
      </c>
      <c r="K5" s="79">
        <v>0</v>
      </c>
      <c r="L5" s="34">
        <v>0</v>
      </c>
      <c r="M5" s="133">
        <v>85466955</v>
      </c>
      <c r="N5" t="s">
        <v>633</v>
      </c>
      <c r="O5" t="s">
        <v>634</v>
      </c>
      <c r="P5" t="s">
        <v>46</v>
      </c>
      <c r="Q5" s="186">
        <v>44593</v>
      </c>
      <c r="R5" t="s">
        <v>627</v>
      </c>
      <c r="S5" s="34">
        <v>8100000</v>
      </c>
      <c r="T5" s="34">
        <f t="shared" si="0"/>
        <v>5400000</v>
      </c>
      <c r="U5" s="133">
        <v>7634903</v>
      </c>
      <c r="V5" t="s">
        <v>635</v>
      </c>
      <c r="W5"/>
      <c r="X5"/>
      <c r="Y5"/>
    </row>
    <row r="6" spans="1:25">
      <c r="A6">
        <v>891780111</v>
      </c>
      <c r="B6" t="s">
        <v>25</v>
      </c>
      <c r="C6" t="s">
        <v>26</v>
      </c>
      <c r="D6" t="s">
        <v>27</v>
      </c>
      <c r="E6" t="s">
        <v>636</v>
      </c>
      <c r="F6" t="s">
        <v>29</v>
      </c>
      <c r="G6" t="s">
        <v>30</v>
      </c>
      <c r="H6" t="s">
        <v>31</v>
      </c>
      <c r="I6" s="34">
        <v>13680000</v>
      </c>
      <c r="J6" s="34">
        <v>0</v>
      </c>
      <c r="K6" s="79">
        <v>0</v>
      </c>
      <c r="L6" s="34">
        <v>0</v>
      </c>
      <c r="M6" s="133">
        <v>1129567153</v>
      </c>
      <c r="N6" t="s">
        <v>637</v>
      </c>
      <c r="O6" t="s">
        <v>638</v>
      </c>
      <c r="P6" t="s">
        <v>639</v>
      </c>
      <c r="Q6" t="s">
        <v>639</v>
      </c>
      <c r="R6" t="s">
        <v>627</v>
      </c>
      <c r="S6" s="34">
        <v>6480000</v>
      </c>
      <c r="T6" s="34">
        <f t="shared" si="0"/>
        <v>7200000</v>
      </c>
      <c r="U6" s="133">
        <v>7634903</v>
      </c>
      <c r="V6" t="s">
        <v>635</v>
      </c>
      <c r="W6"/>
      <c r="X6"/>
      <c r="Y6"/>
    </row>
    <row r="7" spans="1:25">
      <c r="A7">
        <v>891780111</v>
      </c>
      <c r="B7" t="s">
        <v>25</v>
      </c>
      <c r="C7" t="s">
        <v>26</v>
      </c>
      <c r="D7" t="s">
        <v>27</v>
      </c>
      <c r="E7" t="s">
        <v>640</v>
      </c>
      <c r="F7" t="s">
        <v>29</v>
      </c>
      <c r="G7" t="s">
        <v>30</v>
      </c>
      <c r="H7" t="s">
        <v>31</v>
      </c>
      <c r="I7" s="34">
        <v>12000000</v>
      </c>
      <c r="J7" s="34">
        <v>0</v>
      </c>
      <c r="K7" s="79">
        <v>0</v>
      </c>
      <c r="L7" s="34">
        <v>0</v>
      </c>
      <c r="M7" s="133">
        <v>1082846537</v>
      </c>
      <c r="N7" t="s">
        <v>641</v>
      </c>
      <c r="O7" t="s">
        <v>642</v>
      </c>
      <c r="P7" t="s">
        <v>643</v>
      </c>
      <c r="Q7" t="s">
        <v>643</v>
      </c>
      <c r="R7" t="s">
        <v>627</v>
      </c>
      <c r="S7" s="34">
        <v>8000000</v>
      </c>
      <c r="T7" s="34">
        <f t="shared" si="0"/>
        <v>4000000</v>
      </c>
      <c r="U7" s="133">
        <v>36669725</v>
      </c>
      <c r="V7" t="s">
        <v>623</v>
      </c>
      <c r="W7"/>
      <c r="X7"/>
      <c r="Y7"/>
    </row>
    <row r="8" spans="1:25">
      <c r="A8">
        <v>891780111</v>
      </c>
      <c r="B8" t="s">
        <v>25</v>
      </c>
      <c r="C8" t="s">
        <v>26</v>
      </c>
      <c r="D8" t="s">
        <v>27</v>
      </c>
      <c r="E8" t="s">
        <v>644</v>
      </c>
      <c r="F8" t="s">
        <v>29</v>
      </c>
      <c r="G8" t="s">
        <v>30</v>
      </c>
      <c r="H8" t="s">
        <v>31</v>
      </c>
      <c r="I8" s="34">
        <v>13200000</v>
      </c>
      <c r="J8" s="34">
        <v>0</v>
      </c>
      <c r="K8" s="79">
        <v>0</v>
      </c>
      <c r="L8" s="34">
        <v>0</v>
      </c>
      <c r="M8" s="133">
        <v>36669670</v>
      </c>
      <c r="N8" t="s">
        <v>645</v>
      </c>
      <c r="O8" t="s">
        <v>646</v>
      </c>
      <c r="P8" t="s">
        <v>647</v>
      </c>
      <c r="Q8" t="s">
        <v>647</v>
      </c>
      <c r="R8" t="s">
        <v>627</v>
      </c>
      <c r="S8" s="34">
        <v>8400000</v>
      </c>
      <c r="T8" s="34">
        <f>+I8-S8</f>
        <v>4800000</v>
      </c>
      <c r="U8" s="133">
        <v>7634903</v>
      </c>
      <c r="V8" t="s">
        <v>635</v>
      </c>
      <c r="W8"/>
      <c r="X8"/>
      <c r="Y8"/>
    </row>
    <row r="9" spans="1:25">
      <c r="A9">
        <v>891780111</v>
      </c>
      <c r="B9" t="s">
        <v>25</v>
      </c>
      <c r="C9" t="s">
        <v>26</v>
      </c>
      <c r="D9" t="s">
        <v>27</v>
      </c>
      <c r="E9" t="s">
        <v>648</v>
      </c>
      <c r="F9" t="s">
        <v>29</v>
      </c>
      <c r="G9" t="s">
        <v>30</v>
      </c>
      <c r="H9" t="s">
        <v>31</v>
      </c>
      <c r="I9" s="34">
        <v>14075000</v>
      </c>
      <c r="J9" s="34">
        <v>0</v>
      </c>
      <c r="K9" s="79">
        <v>0</v>
      </c>
      <c r="L9" s="34">
        <v>0</v>
      </c>
      <c r="M9" s="133">
        <v>85153904</v>
      </c>
      <c r="N9" t="s">
        <v>649</v>
      </c>
      <c r="O9" t="s">
        <v>650</v>
      </c>
      <c r="P9" t="s">
        <v>651</v>
      </c>
      <c r="Q9" t="s">
        <v>651</v>
      </c>
      <c r="R9" t="s">
        <v>627</v>
      </c>
      <c r="S9" s="34">
        <v>9075000</v>
      </c>
      <c r="T9" s="34">
        <f t="shared" si="0"/>
        <v>5000000</v>
      </c>
      <c r="U9" s="133">
        <v>36669725</v>
      </c>
      <c r="V9" t="s">
        <v>623</v>
      </c>
      <c r="W9"/>
      <c r="X9"/>
      <c r="Y9"/>
    </row>
    <row r="10" spans="1:25">
      <c r="A10">
        <v>891780111</v>
      </c>
      <c r="B10" t="s">
        <v>25</v>
      </c>
      <c r="C10" t="s">
        <v>26</v>
      </c>
      <c r="D10" t="s">
        <v>27</v>
      </c>
      <c r="E10" t="s">
        <v>652</v>
      </c>
      <c r="F10" t="s">
        <v>29</v>
      </c>
      <c r="G10" t="s">
        <v>30</v>
      </c>
      <c r="H10" t="s">
        <v>31</v>
      </c>
      <c r="I10" s="34">
        <v>14250000</v>
      </c>
      <c r="J10" s="34">
        <v>0</v>
      </c>
      <c r="K10" s="79">
        <v>0</v>
      </c>
      <c r="L10" s="34">
        <v>0</v>
      </c>
      <c r="M10" s="133">
        <v>1082879378</v>
      </c>
      <c r="N10" t="s">
        <v>653</v>
      </c>
      <c r="O10" t="s">
        <v>654</v>
      </c>
      <c r="P10" t="s">
        <v>655</v>
      </c>
      <c r="Q10" t="s">
        <v>655</v>
      </c>
      <c r="R10" t="s">
        <v>627</v>
      </c>
      <c r="S10" s="34">
        <v>9250000</v>
      </c>
      <c r="T10" s="34">
        <f t="shared" si="0"/>
        <v>5000000</v>
      </c>
      <c r="U10" s="133">
        <v>36564357</v>
      </c>
      <c r="V10" t="s">
        <v>656</v>
      </c>
      <c r="W10"/>
      <c r="X10"/>
      <c r="Y10"/>
    </row>
    <row r="11" spans="1:25">
      <c r="A11">
        <v>891780111</v>
      </c>
      <c r="B11" t="s">
        <v>25</v>
      </c>
      <c r="C11" t="s">
        <v>26</v>
      </c>
      <c r="D11" t="s">
        <v>27</v>
      </c>
      <c r="E11" t="s">
        <v>657</v>
      </c>
      <c r="F11" t="s">
        <v>29</v>
      </c>
      <c r="G11" t="s">
        <v>30</v>
      </c>
      <c r="H11" t="s">
        <v>31</v>
      </c>
      <c r="I11" s="34">
        <v>7200000</v>
      </c>
      <c r="J11" s="34">
        <v>0</v>
      </c>
      <c r="K11" s="79">
        <v>0</v>
      </c>
      <c r="L11" s="34">
        <v>0</v>
      </c>
      <c r="M11" s="133">
        <v>73127805</v>
      </c>
      <c r="N11" t="s">
        <v>658</v>
      </c>
      <c r="O11" t="s">
        <v>659</v>
      </c>
      <c r="P11" s="185">
        <v>44589</v>
      </c>
      <c r="Q11" s="186">
        <v>44621</v>
      </c>
      <c r="R11" s="58" t="s">
        <v>627</v>
      </c>
      <c r="S11" s="34">
        <v>3600000</v>
      </c>
      <c r="T11" s="34">
        <f t="shared" si="0"/>
        <v>3600000</v>
      </c>
      <c r="U11">
        <v>1082943891</v>
      </c>
      <c r="V11" t="s">
        <v>660</v>
      </c>
      <c r="W11"/>
      <c r="X11"/>
      <c r="Y11"/>
    </row>
    <row r="12" spans="1:25">
      <c r="A12">
        <v>891780111</v>
      </c>
      <c r="B12" t="s">
        <v>25</v>
      </c>
      <c r="C12" t="s">
        <v>26</v>
      </c>
      <c r="D12" t="s">
        <v>27</v>
      </c>
      <c r="E12" t="s">
        <v>661</v>
      </c>
      <c r="F12" t="s">
        <v>29</v>
      </c>
      <c r="G12" t="s">
        <v>30</v>
      </c>
      <c r="H12" t="s">
        <v>31</v>
      </c>
      <c r="I12" s="34">
        <v>1900000</v>
      </c>
      <c r="J12" s="34">
        <v>0</v>
      </c>
      <c r="K12" s="79">
        <v>0</v>
      </c>
      <c r="L12" s="34">
        <v>0</v>
      </c>
      <c r="M12" s="133">
        <v>39049110</v>
      </c>
      <c r="N12" t="s">
        <v>662</v>
      </c>
      <c r="O12" t="s">
        <v>663</v>
      </c>
      <c r="P12" s="185">
        <v>44589</v>
      </c>
      <c r="Q12" s="186">
        <v>44593</v>
      </c>
      <c r="R12" s="186">
        <v>44620</v>
      </c>
      <c r="S12" s="34">
        <v>1900000</v>
      </c>
      <c r="T12" s="34">
        <f t="shared" si="0"/>
        <v>0</v>
      </c>
      <c r="U12">
        <v>92537525</v>
      </c>
      <c r="V12" t="s">
        <v>628</v>
      </c>
      <c r="W12"/>
      <c r="X12"/>
      <c r="Y12"/>
    </row>
    <row r="13" spans="1:25">
      <c r="A13">
        <v>891780111</v>
      </c>
      <c r="B13" t="s">
        <v>25</v>
      </c>
      <c r="C13" t="s">
        <v>26</v>
      </c>
      <c r="D13" t="s">
        <v>27</v>
      </c>
      <c r="E13" t="s">
        <v>664</v>
      </c>
      <c r="F13" t="s">
        <v>29</v>
      </c>
      <c r="G13" t="s">
        <v>30</v>
      </c>
      <c r="H13" t="s">
        <v>31</v>
      </c>
      <c r="I13" s="34">
        <v>9500000</v>
      </c>
      <c r="J13" s="34">
        <v>0</v>
      </c>
      <c r="K13" s="79">
        <v>0</v>
      </c>
      <c r="L13" s="34">
        <v>0</v>
      </c>
      <c r="M13" s="133">
        <v>1096204804</v>
      </c>
      <c r="N13" t="s">
        <v>665</v>
      </c>
      <c r="O13" t="s">
        <v>666</v>
      </c>
      <c r="P13" s="185">
        <v>44589</v>
      </c>
      <c r="Q13" s="186">
        <v>44593</v>
      </c>
      <c r="R13" s="58" t="s">
        <v>627</v>
      </c>
      <c r="S13" s="34">
        <v>5700000</v>
      </c>
      <c r="T13" s="34">
        <f t="shared" si="0"/>
        <v>3800000</v>
      </c>
      <c r="U13" s="133">
        <v>7634903</v>
      </c>
      <c r="V13" t="s">
        <v>635</v>
      </c>
      <c r="W13"/>
      <c r="X13"/>
      <c r="Y13"/>
    </row>
    <row r="14" spans="1:25">
      <c r="A14">
        <v>891780111</v>
      </c>
      <c r="B14" t="s">
        <v>25</v>
      </c>
      <c r="C14" t="s">
        <v>26</v>
      </c>
      <c r="D14" t="s">
        <v>27</v>
      </c>
      <c r="E14" t="s">
        <v>667</v>
      </c>
      <c r="F14" t="s">
        <v>29</v>
      </c>
      <c r="G14" t="s">
        <v>30</v>
      </c>
      <c r="H14" t="s">
        <v>31</v>
      </c>
      <c r="I14" s="34">
        <v>7650000</v>
      </c>
      <c r="J14" s="34">
        <v>0</v>
      </c>
      <c r="K14" s="79">
        <v>0</v>
      </c>
      <c r="L14" s="34">
        <v>0</v>
      </c>
      <c r="M14" s="133">
        <v>1085040743</v>
      </c>
      <c r="N14" t="s">
        <v>668</v>
      </c>
      <c r="O14" t="s">
        <v>669</v>
      </c>
      <c r="P14" t="s">
        <v>46</v>
      </c>
      <c r="Q14" s="186">
        <v>44607</v>
      </c>
      <c r="R14" s="58" t="s">
        <v>627</v>
      </c>
      <c r="S14" s="34">
        <v>4250000</v>
      </c>
      <c r="T14" s="34">
        <f t="shared" si="0"/>
        <v>3400000</v>
      </c>
      <c r="U14">
        <v>1082943891</v>
      </c>
      <c r="V14" t="s">
        <v>660</v>
      </c>
      <c r="W14"/>
      <c r="X14"/>
      <c r="Y14"/>
    </row>
    <row r="15" spans="1:25">
      <c r="A15">
        <v>891780111</v>
      </c>
      <c r="B15" t="s">
        <v>25</v>
      </c>
      <c r="C15" t="s">
        <v>26</v>
      </c>
      <c r="D15" t="s">
        <v>27</v>
      </c>
      <c r="E15" t="s">
        <v>670</v>
      </c>
      <c r="F15" t="s">
        <v>29</v>
      </c>
      <c r="G15" t="s">
        <v>30</v>
      </c>
      <c r="H15" t="s">
        <v>31</v>
      </c>
      <c r="I15" s="34">
        <v>8100000</v>
      </c>
      <c r="J15" s="34">
        <v>0</v>
      </c>
      <c r="K15" s="79">
        <v>0</v>
      </c>
      <c r="L15" s="34">
        <v>0</v>
      </c>
      <c r="M15" s="133">
        <v>1004374583</v>
      </c>
      <c r="N15" t="s">
        <v>671</v>
      </c>
      <c r="O15" t="s">
        <v>672</v>
      </c>
      <c r="P15" t="s">
        <v>46</v>
      </c>
      <c r="Q15" s="186">
        <v>44602</v>
      </c>
      <c r="R15" s="186">
        <v>44736</v>
      </c>
      <c r="S15" s="34">
        <v>4800000</v>
      </c>
      <c r="T15" s="34">
        <f t="shared" si="0"/>
        <v>3300000</v>
      </c>
      <c r="U15" s="133">
        <v>7634903</v>
      </c>
      <c r="V15" t="s">
        <v>635</v>
      </c>
      <c r="W15"/>
      <c r="X15"/>
      <c r="Y15"/>
    </row>
    <row r="16" spans="1:25">
      <c r="A16">
        <v>891780111</v>
      </c>
      <c r="B16" t="s">
        <v>25</v>
      </c>
      <c r="C16" t="s">
        <v>26</v>
      </c>
      <c r="D16" t="s">
        <v>27</v>
      </c>
      <c r="E16" t="s">
        <v>673</v>
      </c>
      <c r="F16" t="s">
        <v>29</v>
      </c>
      <c r="G16" t="s">
        <v>30</v>
      </c>
      <c r="H16" t="s">
        <v>31</v>
      </c>
      <c r="I16" s="34">
        <v>7506000</v>
      </c>
      <c r="J16" s="34">
        <v>0</v>
      </c>
      <c r="K16" s="79">
        <v>0</v>
      </c>
      <c r="L16" s="34">
        <v>0</v>
      </c>
      <c r="M16" s="133">
        <v>85450968</v>
      </c>
      <c r="N16" t="s">
        <v>674</v>
      </c>
      <c r="O16" t="s">
        <v>675</v>
      </c>
      <c r="P16" t="s">
        <v>46</v>
      </c>
      <c r="Q16" s="186">
        <v>44602</v>
      </c>
      <c r="R16" s="58" t="s">
        <v>627</v>
      </c>
      <c r="S16" s="34">
        <v>4106000</v>
      </c>
      <c r="T16" s="34">
        <f t="shared" si="0"/>
        <v>3400000</v>
      </c>
      <c r="U16">
        <v>92537525</v>
      </c>
      <c r="V16" t="s">
        <v>628</v>
      </c>
      <c r="W16"/>
      <c r="X16"/>
      <c r="Y16"/>
    </row>
    <row r="17" spans="1:25">
      <c r="A17">
        <v>891780111</v>
      </c>
      <c r="B17" t="s">
        <v>25</v>
      </c>
      <c r="C17" t="s">
        <v>26</v>
      </c>
      <c r="D17" t="s">
        <v>27</v>
      </c>
      <c r="E17" t="s">
        <v>676</v>
      </c>
      <c r="F17" t="s">
        <v>29</v>
      </c>
      <c r="G17" t="s">
        <v>30</v>
      </c>
      <c r="H17" t="s">
        <v>31</v>
      </c>
      <c r="I17" s="34">
        <v>9450000</v>
      </c>
      <c r="J17" s="34">
        <v>0</v>
      </c>
      <c r="K17" s="79">
        <v>0</v>
      </c>
      <c r="L17" s="34">
        <v>0</v>
      </c>
      <c r="M17" s="133">
        <v>1081919493</v>
      </c>
      <c r="N17" t="s">
        <v>677</v>
      </c>
      <c r="O17" s="54" t="s">
        <v>678</v>
      </c>
      <c r="P17" t="s">
        <v>46</v>
      </c>
      <c r="Q17" s="186">
        <v>44593</v>
      </c>
      <c r="R17" s="186">
        <v>44727</v>
      </c>
      <c r="S17" s="34">
        <v>6300000</v>
      </c>
      <c r="T17" s="34">
        <f t="shared" si="0"/>
        <v>3150000</v>
      </c>
      <c r="U17" s="133">
        <v>36669977</v>
      </c>
      <c r="V17" t="s">
        <v>679</v>
      </c>
      <c r="W17"/>
      <c r="X17"/>
      <c r="Y17"/>
    </row>
    <row r="18" spans="1:25">
      <c r="A18">
        <v>891780111</v>
      </c>
      <c r="B18" t="s">
        <v>25</v>
      </c>
      <c r="C18" t="s">
        <v>26</v>
      </c>
      <c r="D18" t="s">
        <v>27</v>
      </c>
      <c r="E18" t="s">
        <v>680</v>
      </c>
      <c r="F18" t="s">
        <v>29</v>
      </c>
      <c r="G18" t="s">
        <v>30</v>
      </c>
      <c r="H18" t="s">
        <v>31</v>
      </c>
      <c r="I18" s="34">
        <v>9000000</v>
      </c>
      <c r="J18" s="34">
        <v>0</v>
      </c>
      <c r="K18" s="79">
        <v>0</v>
      </c>
      <c r="L18" s="34">
        <v>0</v>
      </c>
      <c r="M18" s="133">
        <v>1083569978</v>
      </c>
      <c r="N18" t="s">
        <v>681</v>
      </c>
      <c r="O18" s="54" t="s">
        <v>682</v>
      </c>
      <c r="P18" t="s">
        <v>46</v>
      </c>
      <c r="Q18" s="186">
        <v>44593</v>
      </c>
      <c r="R18" t="s">
        <v>627</v>
      </c>
      <c r="S18" s="34">
        <v>5400000</v>
      </c>
      <c r="T18" s="34">
        <f t="shared" si="0"/>
        <v>3600000</v>
      </c>
      <c r="U18" s="133">
        <v>1082900194</v>
      </c>
      <c r="V18" t="s">
        <v>683</v>
      </c>
      <c r="W18"/>
      <c r="X18"/>
      <c r="Y18"/>
    </row>
    <row r="19" spans="1:25">
      <c r="A19">
        <v>891780111</v>
      </c>
      <c r="B19" t="s">
        <v>25</v>
      </c>
      <c r="C19" t="s">
        <v>26</v>
      </c>
      <c r="D19" t="s">
        <v>27</v>
      </c>
      <c r="E19" t="s">
        <v>684</v>
      </c>
      <c r="F19" t="s">
        <v>29</v>
      </c>
      <c r="G19" t="s">
        <v>30</v>
      </c>
      <c r="H19" t="s">
        <v>31</v>
      </c>
      <c r="I19" s="34">
        <v>10000000</v>
      </c>
      <c r="J19" s="34">
        <v>0</v>
      </c>
      <c r="K19" s="79">
        <v>0</v>
      </c>
      <c r="L19" s="34">
        <v>0</v>
      </c>
      <c r="M19" s="133">
        <v>26767399</v>
      </c>
      <c r="N19" t="s">
        <v>685</v>
      </c>
      <c r="O19" t="s">
        <v>686</v>
      </c>
      <c r="P19" t="s">
        <v>46</v>
      </c>
      <c r="Q19" s="186">
        <v>44593</v>
      </c>
      <c r="R19" t="s">
        <v>627</v>
      </c>
      <c r="S19" s="34">
        <v>6000000</v>
      </c>
      <c r="T19" s="34">
        <f t="shared" si="0"/>
        <v>4000000</v>
      </c>
      <c r="U19">
        <v>1082943891</v>
      </c>
      <c r="V19" t="s">
        <v>660</v>
      </c>
      <c r="W19"/>
      <c r="X19"/>
      <c r="Y19"/>
    </row>
    <row r="20" spans="1:25">
      <c r="A20">
        <v>891780111</v>
      </c>
      <c r="B20" t="s">
        <v>25</v>
      </c>
      <c r="C20" t="s">
        <v>26</v>
      </c>
      <c r="D20" t="s">
        <v>27</v>
      </c>
      <c r="E20" t="s">
        <v>687</v>
      </c>
      <c r="F20" t="s">
        <v>29</v>
      </c>
      <c r="G20" t="s">
        <v>30</v>
      </c>
      <c r="H20" t="s">
        <v>31</v>
      </c>
      <c r="I20" s="34">
        <v>9900000</v>
      </c>
      <c r="J20" s="34">
        <v>0</v>
      </c>
      <c r="K20" s="79">
        <v>0</v>
      </c>
      <c r="L20" s="34">
        <v>0</v>
      </c>
      <c r="M20" s="133">
        <v>57423259</v>
      </c>
      <c r="N20" t="s">
        <v>688</v>
      </c>
      <c r="O20" t="s">
        <v>689</v>
      </c>
      <c r="P20" t="s">
        <v>40</v>
      </c>
      <c r="Q20" t="s">
        <v>40</v>
      </c>
      <c r="R20" t="s">
        <v>627</v>
      </c>
      <c r="S20" s="34">
        <v>6300000</v>
      </c>
      <c r="T20" s="34">
        <f t="shared" si="0"/>
        <v>3600000</v>
      </c>
      <c r="U20" s="133">
        <v>1098669877</v>
      </c>
      <c r="V20" t="s">
        <v>690</v>
      </c>
      <c r="W20"/>
      <c r="X20"/>
      <c r="Y20"/>
    </row>
    <row r="21" spans="1:25">
      <c r="A21">
        <v>891780111</v>
      </c>
      <c r="B21" t="s">
        <v>25</v>
      </c>
      <c r="C21" t="s">
        <v>26</v>
      </c>
      <c r="D21" t="s">
        <v>27</v>
      </c>
      <c r="E21" t="s">
        <v>691</v>
      </c>
      <c r="F21" t="s">
        <v>29</v>
      </c>
      <c r="G21" t="s">
        <v>30</v>
      </c>
      <c r="H21" t="s">
        <v>31</v>
      </c>
      <c r="I21" s="34">
        <v>8800000</v>
      </c>
      <c r="J21" s="34">
        <v>0</v>
      </c>
      <c r="K21" s="79">
        <v>0</v>
      </c>
      <c r="L21" s="34">
        <v>0</v>
      </c>
      <c r="M21" s="133">
        <v>1082956756</v>
      </c>
      <c r="N21" t="s">
        <v>692</v>
      </c>
      <c r="O21" t="s">
        <v>693</v>
      </c>
      <c r="P21" t="s">
        <v>694</v>
      </c>
      <c r="Q21" t="s">
        <v>694</v>
      </c>
      <c r="R21" t="s">
        <v>627</v>
      </c>
      <c r="S21" s="34">
        <v>5600000</v>
      </c>
      <c r="T21" s="34">
        <f t="shared" si="0"/>
        <v>3200000</v>
      </c>
      <c r="U21" s="133">
        <v>1082900194</v>
      </c>
      <c r="V21" t="s">
        <v>683</v>
      </c>
      <c r="W21"/>
      <c r="X21"/>
      <c r="Y21"/>
    </row>
    <row r="22" spans="1:25">
      <c r="A22">
        <v>891780111</v>
      </c>
      <c r="B22" t="s">
        <v>25</v>
      </c>
      <c r="C22" t="s">
        <v>26</v>
      </c>
      <c r="D22" t="s">
        <v>27</v>
      </c>
      <c r="E22" t="s">
        <v>695</v>
      </c>
      <c r="F22" t="s">
        <v>29</v>
      </c>
      <c r="G22" t="s">
        <v>30</v>
      </c>
      <c r="H22" t="s">
        <v>31</v>
      </c>
      <c r="I22" s="34">
        <v>9350000</v>
      </c>
      <c r="J22" s="34">
        <v>0</v>
      </c>
      <c r="K22" s="79">
        <v>0</v>
      </c>
      <c r="L22" s="34">
        <v>0</v>
      </c>
      <c r="M22" s="133">
        <v>1221971911</v>
      </c>
      <c r="N22" t="s">
        <v>696</v>
      </c>
      <c r="O22" t="s">
        <v>697</v>
      </c>
      <c r="P22" t="s">
        <v>643</v>
      </c>
      <c r="Q22" t="s">
        <v>643</v>
      </c>
      <c r="R22" t="s">
        <v>627</v>
      </c>
      <c r="S22" s="34">
        <v>5950000</v>
      </c>
      <c r="T22" s="34">
        <f t="shared" si="0"/>
        <v>3400000</v>
      </c>
      <c r="U22" s="133">
        <v>1098669877</v>
      </c>
      <c r="V22" t="s">
        <v>690</v>
      </c>
      <c r="W22"/>
      <c r="X22"/>
      <c r="Y22"/>
    </row>
    <row r="23" spans="1:25">
      <c r="A23">
        <v>891780111</v>
      </c>
      <c r="B23" t="s">
        <v>25</v>
      </c>
      <c r="C23" t="s">
        <v>26</v>
      </c>
      <c r="D23" t="s">
        <v>27</v>
      </c>
      <c r="E23" t="s">
        <v>698</v>
      </c>
      <c r="F23" t="s">
        <v>29</v>
      </c>
      <c r="G23" t="s">
        <v>30</v>
      </c>
      <c r="H23" t="s">
        <v>31</v>
      </c>
      <c r="I23" s="34">
        <v>10450000</v>
      </c>
      <c r="J23" s="34">
        <v>0</v>
      </c>
      <c r="K23" s="79">
        <v>0</v>
      </c>
      <c r="L23" s="34">
        <v>0</v>
      </c>
      <c r="M23" s="133">
        <v>57464026</v>
      </c>
      <c r="N23" t="s">
        <v>699</v>
      </c>
      <c r="O23" t="s">
        <v>700</v>
      </c>
      <c r="P23" t="s">
        <v>643</v>
      </c>
      <c r="Q23" t="s">
        <v>643</v>
      </c>
      <c r="R23" t="s">
        <v>627</v>
      </c>
      <c r="S23" s="34">
        <v>6650000</v>
      </c>
      <c r="T23" s="34">
        <f t="shared" si="0"/>
        <v>3800000</v>
      </c>
      <c r="U23" s="133">
        <v>36669977</v>
      </c>
      <c r="V23" t="s">
        <v>679</v>
      </c>
      <c r="W23"/>
      <c r="X23"/>
      <c r="Y23"/>
    </row>
    <row r="24" spans="1:25">
      <c r="A24">
        <v>891780111</v>
      </c>
      <c r="B24" t="s">
        <v>25</v>
      </c>
      <c r="C24" t="s">
        <v>26</v>
      </c>
      <c r="D24" t="s">
        <v>27</v>
      </c>
      <c r="E24" t="s">
        <v>701</v>
      </c>
      <c r="F24" t="s">
        <v>29</v>
      </c>
      <c r="G24" t="s">
        <v>30</v>
      </c>
      <c r="H24" t="s">
        <v>31</v>
      </c>
      <c r="I24" s="34">
        <v>9900000</v>
      </c>
      <c r="J24" s="34">
        <v>0</v>
      </c>
      <c r="K24" s="79">
        <v>0</v>
      </c>
      <c r="L24" s="34">
        <v>0</v>
      </c>
      <c r="M24" s="133">
        <v>1082858774</v>
      </c>
      <c r="N24" t="s">
        <v>702</v>
      </c>
      <c r="O24" t="s">
        <v>703</v>
      </c>
      <c r="P24" t="s">
        <v>643</v>
      </c>
      <c r="Q24" t="s">
        <v>643</v>
      </c>
      <c r="R24" t="s">
        <v>627</v>
      </c>
      <c r="S24" s="34">
        <v>6300000</v>
      </c>
      <c r="T24" s="34">
        <f t="shared" si="0"/>
        <v>3600000</v>
      </c>
      <c r="U24" s="133">
        <v>36564357</v>
      </c>
      <c r="V24" t="s">
        <v>656</v>
      </c>
      <c r="W24"/>
      <c r="X24"/>
      <c r="Y24"/>
    </row>
    <row r="25" spans="1:25">
      <c r="A25">
        <v>891780111</v>
      </c>
      <c r="B25" t="s">
        <v>25</v>
      </c>
      <c r="C25" t="s">
        <v>26</v>
      </c>
      <c r="D25" t="s">
        <v>27</v>
      </c>
      <c r="E25" t="s">
        <v>704</v>
      </c>
      <c r="F25" t="s">
        <v>29</v>
      </c>
      <c r="G25" t="s">
        <v>30</v>
      </c>
      <c r="H25" t="s">
        <v>31</v>
      </c>
      <c r="I25" s="34">
        <v>11000000</v>
      </c>
      <c r="J25" s="34">
        <v>0</v>
      </c>
      <c r="K25" s="79">
        <v>0</v>
      </c>
      <c r="L25" s="34">
        <v>0</v>
      </c>
      <c r="M25" s="133">
        <v>1140864635</v>
      </c>
      <c r="N25" t="s">
        <v>705</v>
      </c>
      <c r="O25" t="s">
        <v>706</v>
      </c>
      <c r="P25" t="s">
        <v>643</v>
      </c>
      <c r="Q25" t="s">
        <v>643</v>
      </c>
      <c r="R25" t="s">
        <v>627</v>
      </c>
      <c r="S25" s="34">
        <v>7000000</v>
      </c>
      <c r="T25" s="34">
        <f t="shared" si="0"/>
        <v>4000000</v>
      </c>
      <c r="U25" s="133">
        <v>12561250</v>
      </c>
      <c r="V25" t="s">
        <v>707</v>
      </c>
      <c r="W25"/>
      <c r="X25"/>
      <c r="Y25"/>
    </row>
    <row r="26" spans="1:25">
      <c r="A26">
        <v>891780111</v>
      </c>
      <c r="B26" t="s">
        <v>25</v>
      </c>
      <c r="C26" t="s">
        <v>26</v>
      </c>
      <c r="D26" t="s">
        <v>27</v>
      </c>
      <c r="E26" t="s">
        <v>708</v>
      </c>
      <c r="F26" t="s">
        <v>29</v>
      </c>
      <c r="G26" t="s">
        <v>30</v>
      </c>
      <c r="H26" t="s">
        <v>31</v>
      </c>
      <c r="I26" s="34">
        <v>8800000</v>
      </c>
      <c r="J26" s="34">
        <v>0</v>
      </c>
      <c r="K26" s="79">
        <v>0</v>
      </c>
      <c r="L26" s="34">
        <v>0</v>
      </c>
      <c r="M26" s="133">
        <v>1083040456</v>
      </c>
      <c r="N26" t="s">
        <v>709</v>
      </c>
      <c r="O26" t="s">
        <v>710</v>
      </c>
      <c r="P26" t="s">
        <v>643</v>
      </c>
      <c r="Q26" t="s">
        <v>643</v>
      </c>
      <c r="R26" t="s">
        <v>627</v>
      </c>
      <c r="S26" s="34">
        <v>5600000</v>
      </c>
      <c r="T26" s="34">
        <f t="shared" si="0"/>
        <v>3200000</v>
      </c>
      <c r="U26" s="133">
        <v>12561250</v>
      </c>
      <c r="V26" t="s">
        <v>707</v>
      </c>
      <c r="W26"/>
      <c r="X26"/>
      <c r="Y26"/>
    </row>
    <row r="27" spans="1:25" ht="13.8" customHeight="1">
      <c r="A27">
        <v>891780111</v>
      </c>
      <c r="B27" t="s">
        <v>25</v>
      </c>
      <c r="C27" t="s">
        <v>26</v>
      </c>
      <c r="D27" t="s">
        <v>27</v>
      </c>
      <c r="E27" t="s">
        <v>711</v>
      </c>
      <c r="F27" t="s">
        <v>29</v>
      </c>
      <c r="G27" t="s">
        <v>30</v>
      </c>
      <c r="H27" t="s">
        <v>31</v>
      </c>
      <c r="I27" s="34">
        <v>12100000</v>
      </c>
      <c r="J27" s="34">
        <v>0</v>
      </c>
      <c r="K27" s="79">
        <v>0</v>
      </c>
      <c r="L27" s="34">
        <v>0</v>
      </c>
      <c r="M27" s="133">
        <v>1082886783</v>
      </c>
      <c r="N27" t="s">
        <v>712</v>
      </c>
      <c r="O27" t="s">
        <v>713</v>
      </c>
      <c r="P27" t="s">
        <v>643</v>
      </c>
      <c r="Q27" t="s">
        <v>643</v>
      </c>
      <c r="R27" t="s">
        <v>627</v>
      </c>
      <c r="S27" s="34">
        <v>7700000</v>
      </c>
      <c r="T27" s="34">
        <f t="shared" si="0"/>
        <v>4400000</v>
      </c>
      <c r="U27" s="133">
        <v>1082900194</v>
      </c>
      <c r="V27" t="s">
        <v>683</v>
      </c>
      <c r="W27"/>
      <c r="X27"/>
      <c r="Y27"/>
    </row>
    <row r="28" spans="1:25">
      <c r="A28">
        <v>891780111</v>
      </c>
      <c r="B28" t="s">
        <v>25</v>
      </c>
      <c r="C28" t="s">
        <v>26</v>
      </c>
      <c r="D28" t="s">
        <v>27</v>
      </c>
      <c r="E28" t="s">
        <v>714</v>
      </c>
      <c r="F28" t="s">
        <v>29</v>
      </c>
      <c r="G28" t="s">
        <v>30</v>
      </c>
      <c r="H28" t="s">
        <v>31</v>
      </c>
      <c r="I28" s="34">
        <v>10450000</v>
      </c>
      <c r="J28" s="34">
        <v>0</v>
      </c>
      <c r="K28" s="79">
        <v>0</v>
      </c>
      <c r="L28" s="34">
        <v>0</v>
      </c>
      <c r="M28" s="133">
        <v>1082891717</v>
      </c>
      <c r="N28" t="s">
        <v>715</v>
      </c>
      <c r="O28" t="s">
        <v>716</v>
      </c>
      <c r="P28" t="s">
        <v>647</v>
      </c>
      <c r="Q28" t="s">
        <v>647</v>
      </c>
      <c r="R28" t="s">
        <v>627</v>
      </c>
      <c r="S28" s="34">
        <v>6650000</v>
      </c>
      <c r="T28" s="34">
        <f t="shared" si="0"/>
        <v>3800000</v>
      </c>
      <c r="U28" s="133">
        <v>1098669877</v>
      </c>
      <c r="V28" t="s">
        <v>690</v>
      </c>
      <c r="W28"/>
      <c r="X28"/>
      <c r="Y28"/>
    </row>
    <row r="29" spans="1:25">
      <c r="A29">
        <v>891780111</v>
      </c>
      <c r="B29" t="s">
        <v>25</v>
      </c>
      <c r="C29" t="s">
        <v>26</v>
      </c>
      <c r="D29" t="s">
        <v>27</v>
      </c>
      <c r="E29" t="s">
        <v>717</v>
      </c>
      <c r="F29" t="s">
        <v>29</v>
      </c>
      <c r="G29" t="s">
        <v>30</v>
      </c>
      <c r="H29" t="s">
        <v>31</v>
      </c>
      <c r="I29" s="34">
        <v>9900000</v>
      </c>
      <c r="J29" s="34">
        <v>0</v>
      </c>
      <c r="K29" s="79">
        <v>0</v>
      </c>
      <c r="L29" s="34">
        <v>0</v>
      </c>
      <c r="M29" s="133">
        <v>57433908</v>
      </c>
      <c r="N29" t="s">
        <v>718</v>
      </c>
      <c r="O29" t="s">
        <v>719</v>
      </c>
      <c r="P29" t="s">
        <v>647</v>
      </c>
      <c r="Q29" t="s">
        <v>647</v>
      </c>
      <c r="R29" t="s">
        <v>627</v>
      </c>
      <c r="S29" s="34">
        <v>6300000</v>
      </c>
      <c r="T29" s="34">
        <f t="shared" si="0"/>
        <v>3600000</v>
      </c>
      <c r="U29" s="133">
        <v>36694483</v>
      </c>
      <c r="V29" t="s">
        <v>130</v>
      </c>
      <c r="W29"/>
      <c r="X29"/>
      <c r="Y29"/>
    </row>
    <row r="30" spans="1:25">
      <c r="A30">
        <v>891780111</v>
      </c>
      <c r="B30" t="s">
        <v>25</v>
      </c>
      <c r="C30" t="s">
        <v>26</v>
      </c>
      <c r="D30" t="s">
        <v>27</v>
      </c>
      <c r="E30" t="s">
        <v>720</v>
      </c>
      <c r="F30" t="s">
        <v>29</v>
      </c>
      <c r="G30" t="s">
        <v>30</v>
      </c>
      <c r="H30" t="s">
        <v>31</v>
      </c>
      <c r="I30" s="34">
        <v>11550000</v>
      </c>
      <c r="J30" s="34">
        <v>0</v>
      </c>
      <c r="K30" s="79">
        <v>0</v>
      </c>
      <c r="L30" s="34">
        <v>0</v>
      </c>
      <c r="M30" s="133">
        <v>36667157</v>
      </c>
      <c r="N30" t="s">
        <v>721</v>
      </c>
      <c r="O30" t="s">
        <v>722</v>
      </c>
      <c r="P30" t="s">
        <v>647</v>
      </c>
      <c r="Q30" t="s">
        <v>647</v>
      </c>
      <c r="R30" t="s">
        <v>627</v>
      </c>
      <c r="S30" s="34">
        <v>7350000</v>
      </c>
      <c r="T30" s="34">
        <f t="shared" si="0"/>
        <v>4200000</v>
      </c>
      <c r="U30" s="133">
        <v>1082900194</v>
      </c>
      <c r="V30" t="s">
        <v>683</v>
      </c>
      <c r="W30"/>
      <c r="X30"/>
      <c r="Y30"/>
    </row>
    <row r="31" spans="1:25">
      <c r="A31">
        <v>891780111</v>
      </c>
      <c r="B31" t="s">
        <v>25</v>
      </c>
      <c r="C31" t="s">
        <v>26</v>
      </c>
      <c r="D31" t="s">
        <v>27</v>
      </c>
      <c r="E31" t="s">
        <v>723</v>
      </c>
      <c r="F31" t="s">
        <v>29</v>
      </c>
      <c r="G31" t="s">
        <v>30</v>
      </c>
      <c r="H31" t="s">
        <v>31</v>
      </c>
      <c r="I31" s="34">
        <v>10450000</v>
      </c>
      <c r="J31" s="34">
        <v>0</v>
      </c>
      <c r="K31" s="79">
        <v>0</v>
      </c>
      <c r="L31" s="34">
        <v>0</v>
      </c>
      <c r="M31" s="133">
        <v>1082981040</v>
      </c>
      <c r="N31" t="s">
        <v>724</v>
      </c>
      <c r="O31" t="s">
        <v>725</v>
      </c>
      <c r="P31" t="s">
        <v>647</v>
      </c>
      <c r="Q31" t="s">
        <v>647</v>
      </c>
      <c r="R31" t="s">
        <v>627</v>
      </c>
      <c r="S31" s="34">
        <v>6650000</v>
      </c>
      <c r="T31" s="34">
        <f t="shared" si="0"/>
        <v>3800000</v>
      </c>
      <c r="U31" s="133">
        <v>36564357</v>
      </c>
      <c r="V31" t="s">
        <v>656</v>
      </c>
      <c r="W31"/>
      <c r="X31"/>
      <c r="Y31"/>
    </row>
    <row r="32" spans="1:25">
      <c r="A32">
        <v>891780111</v>
      </c>
      <c r="B32" t="s">
        <v>25</v>
      </c>
      <c r="C32" t="s">
        <v>26</v>
      </c>
      <c r="D32" t="s">
        <v>27</v>
      </c>
      <c r="E32" t="s">
        <v>726</v>
      </c>
      <c r="F32" t="s">
        <v>29</v>
      </c>
      <c r="G32" t="s">
        <v>30</v>
      </c>
      <c r="H32" t="s">
        <v>31</v>
      </c>
      <c r="I32" s="34">
        <v>9900000</v>
      </c>
      <c r="J32" s="34">
        <v>0</v>
      </c>
      <c r="K32" s="79">
        <v>0</v>
      </c>
      <c r="L32" s="34">
        <v>0</v>
      </c>
      <c r="M32" s="133">
        <v>39047317</v>
      </c>
      <c r="N32" t="s">
        <v>727</v>
      </c>
      <c r="O32" t="s">
        <v>728</v>
      </c>
      <c r="P32" t="s">
        <v>651</v>
      </c>
      <c r="Q32" t="s">
        <v>651</v>
      </c>
      <c r="R32" t="s">
        <v>627</v>
      </c>
      <c r="S32" s="34">
        <v>6300000</v>
      </c>
      <c r="T32" s="34">
        <f t="shared" si="0"/>
        <v>3600000</v>
      </c>
      <c r="U32" s="133">
        <v>36564357</v>
      </c>
      <c r="V32" t="s">
        <v>656</v>
      </c>
      <c r="W32"/>
      <c r="X32"/>
      <c r="Y32"/>
    </row>
    <row r="33" spans="1:25">
      <c r="A33">
        <v>891780111</v>
      </c>
      <c r="B33" t="s">
        <v>25</v>
      </c>
      <c r="C33" t="s">
        <v>26</v>
      </c>
      <c r="D33" t="s">
        <v>27</v>
      </c>
      <c r="E33" t="s">
        <v>729</v>
      </c>
      <c r="F33" t="s">
        <v>29</v>
      </c>
      <c r="G33" t="s">
        <v>30</v>
      </c>
      <c r="H33" t="s">
        <v>31</v>
      </c>
      <c r="I33" s="34">
        <v>12386000</v>
      </c>
      <c r="J33" s="34">
        <v>0</v>
      </c>
      <c r="K33" s="79">
        <v>0</v>
      </c>
      <c r="L33" s="34">
        <v>0</v>
      </c>
      <c r="M33" s="133">
        <v>1082916730</v>
      </c>
      <c r="N33" t="s">
        <v>730</v>
      </c>
      <c r="O33" t="s">
        <v>731</v>
      </c>
      <c r="P33" t="s">
        <v>651</v>
      </c>
      <c r="Q33" t="s">
        <v>651</v>
      </c>
      <c r="R33" t="s">
        <v>627</v>
      </c>
      <c r="S33" s="34">
        <v>7986000</v>
      </c>
      <c r="T33" s="34">
        <f t="shared" si="0"/>
        <v>4400000</v>
      </c>
      <c r="U33" s="133">
        <v>1082900194</v>
      </c>
      <c r="V33" t="s">
        <v>683</v>
      </c>
      <c r="W33"/>
      <c r="X33"/>
      <c r="Y33"/>
    </row>
    <row r="34" spans="1:25">
      <c r="A34">
        <v>891780111</v>
      </c>
      <c r="B34" t="s">
        <v>25</v>
      </c>
      <c r="C34" t="s">
        <v>26</v>
      </c>
      <c r="D34" t="s">
        <v>27</v>
      </c>
      <c r="E34" t="s">
        <v>732</v>
      </c>
      <c r="F34" t="s">
        <v>29</v>
      </c>
      <c r="G34" t="s">
        <v>30</v>
      </c>
      <c r="H34" t="s">
        <v>31</v>
      </c>
      <c r="I34" s="34">
        <v>14250000</v>
      </c>
      <c r="J34" s="34">
        <v>0</v>
      </c>
      <c r="K34" s="79">
        <v>0</v>
      </c>
      <c r="L34" s="34">
        <v>0</v>
      </c>
      <c r="M34" s="133">
        <v>1082903530</v>
      </c>
      <c r="N34" t="s">
        <v>733</v>
      </c>
      <c r="O34" t="s">
        <v>734</v>
      </c>
      <c r="P34" t="s">
        <v>651</v>
      </c>
      <c r="Q34" t="s">
        <v>651</v>
      </c>
      <c r="R34" t="s">
        <v>627</v>
      </c>
      <c r="S34" s="34">
        <v>9250000</v>
      </c>
      <c r="T34" s="34">
        <f t="shared" si="0"/>
        <v>5000000</v>
      </c>
      <c r="U34" s="133">
        <v>36564357</v>
      </c>
      <c r="V34" t="s">
        <v>656</v>
      </c>
      <c r="W34"/>
      <c r="X34"/>
      <c r="Y34"/>
    </row>
    <row r="35" spans="1:25">
      <c r="A35">
        <v>891780111</v>
      </c>
      <c r="B35" t="s">
        <v>25</v>
      </c>
      <c r="C35" t="s">
        <v>26</v>
      </c>
      <c r="D35" t="s">
        <v>27</v>
      </c>
      <c r="E35" t="s">
        <v>735</v>
      </c>
      <c r="F35" t="s">
        <v>29</v>
      </c>
      <c r="G35" t="s">
        <v>30</v>
      </c>
      <c r="H35" t="s">
        <v>606</v>
      </c>
      <c r="I35" s="34">
        <v>15000000</v>
      </c>
      <c r="J35" s="34">
        <v>0</v>
      </c>
      <c r="K35" s="79">
        <v>0</v>
      </c>
      <c r="L35" s="34">
        <v>0</v>
      </c>
      <c r="M35" s="133">
        <v>891701092</v>
      </c>
      <c r="N35" t="s">
        <v>736</v>
      </c>
      <c r="O35" t="s">
        <v>737</v>
      </c>
      <c r="P35" t="s">
        <v>46</v>
      </c>
      <c r="Q35" s="186">
        <v>44602</v>
      </c>
      <c r="R35" s="186">
        <v>44936</v>
      </c>
      <c r="S35" s="34">
        <v>0</v>
      </c>
      <c r="T35" s="34">
        <f t="shared" si="0"/>
        <v>15000000</v>
      </c>
      <c r="U35">
        <v>1082943891</v>
      </c>
      <c r="V35" t="s">
        <v>660</v>
      </c>
      <c r="W35"/>
      <c r="X35"/>
      <c r="Y35"/>
    </row>
    <row r="36" spans="1:25" ht="15" thickBot="1">
      <c r="A36"/>
      <c r="B36"/>
      <c r="C36" s="1"/>
      <c r="D36" s="1"/>
      <c r="E36" s="80"/>
      <c r="F36" s="1"/>
      <c r="G36" s="1"/>
      <c r="H36" s="1"/>
      <c r="I36" s="35"/>
      <c r="J36" s="35"/>
      <c r="K36" s="35"/>
      <c r="L36" s="35"/>
      <c r="M36" s="1"/>
      <c r="N36" s="1"/>
      <c r="O36" s="82"/>
      <c r="P36" s="112"/>
      <c r="Q36" s="112"/>
      <c r="R36" s="112"/>
      <c r="S36" s="35"/>
      <c r="T36" s="6"/>
      <c r="U36" s="81"/>
      <c r="V36" s="80"/>
      <c r="W36"/>
      <c r="X36"/>
      <c r="Y36"/>
    </row>
    <row r="37" spans="1:25" ht="15" thickBot="1">
      <c r="A37"/>
      <c r="B37"/>
      <c r="C37" s="1"/>
      <c r="D37" s="107" t="s">
        <v>23</v>
      </c>
      <c r="E37" s="187">
        <v>34</v>
      </c>
      <c r="F37" s="1"/>
      <c r="G37" s="1"/>
      <c r="H37" s="107" t="s">
        <v>618</v>
      </c>
      <c r="I37" s="237">
        <f>SUM(I2:I36)</f>
        <v>356421000</v>
      </c>
      <c r="J37" s="35"/>
      <c r="K37" s="35"/>
      <c r="L37" s="35"/>
      <c r="M37" s="1"/>
      <c r="N37" s="1"/>
      <c r="O37" s="82"/>
      <c r="P37" s="112"/>
      <c r="Q37" s="112"/>
      <c r="R37" s="112"/>
      <c r="S37" s="35"/>
      <c r="T37" s="6"/>
      <c r="U37" s="81"/>
      <c r="V37" s="80"/>
      <c r="W37"/>
      <c r="X37"/>
      <c r="Y37"/>
    </row>
    <row r="38" spans="1:25">
      <c r="A38"/>
      <c r="B38"/>
      <c r="C38" s="1"/>
      <c r="D38" s="1"/>
      <c r="E38" s="80"/>
      <c r="F38" s="1"/>
      <c r="G38" s="1"/>
      <c r="H38" s="1"/>
      <c r="I38" s="35"/>
      <c r="J38" s="35"/>
      <c r="K38" s="35"/>
      <c r="L38" s="35"/>
      <c r="M38" s="1"/>
      <c r="N38" s="1"/>
      <c r="O38" s="82"/>
      <c r="P38" s="112"/>
      <c r="Q38" s="112"/>
      <c r="R38" s="112"/>
      <c r="S38" s="35"/>
      <c r="T38" s="6"/>
      <c r="U38" s="81"/>
      <c r="V38" s="80"/>
      <c r="W38"/>
      <c r="X38"/>
      <c r="Y38"/>
    </row>
    <row r="39" spans="1:25">
      <c r="A39"/>
      <c r="B39"/>
      <c r="C39" s="1"/>
      <c r="D39" s="1"/>
      <c r="E39" s="80"/>
      <c r="F39" s="1"/>
      <c r="G39" s="1"/>
      <c r="H39" s="1"/>
      <c r="I39" s="35"/>
      <c r="J39" s="35"/>
      <c r="K39" s="35"/>
      <c r="L39" s="35"/>
      <c r="M39" s="1"/>
      <c r="N39" s="1"/>
      <c r="O39"/>
      <c r="P39" s="112"/>
      <c r="Q39" s="112"/>
      <c r="R39" s="112"/>
      <c r="S39" s="35"/>
      <c r="T39" s="6"/>
      <c r="U39" s="81"/>
      <c r="V39" s="80"/>
      <c r="W39"/>
      <c r="X39"/>
      <c r="Y39"/>
    </row>
    <row r="40" spans="1:25">
      <c r="A40"/>
      <c r="B40"/>
      <c r="C40" s="1"/>
      <c r="D40" s="1"/>
      <c r="E40" s="80"/>
      <c r="F40" s="1"/>
      <c r="G40" s="1"/>
      <c r="H40" s="1"/>
      <c r="I40" s="35"/>
      <c r="J40" s="35"/>
      <c r="K40" s="35"/>
      <c r="L40" s="35"/>
      <c r="M40"/>
      <c r="N40" s="1"/>
      <c r="O40"/>
      <c r="P40" s="112"/>
      <c r="Q40" s="112"/>
      <c r="R40" s="112"/>
      <c r="S40" s="35"/>
      <c r="T40" s="6"/>
      <c r="U40" s="81"/>
      <c r="V40" s="80"/>
      <c r="W40"/>
      <c r="X40"/>
      <c r="Y40"/>
    </row>
    <row r="41" spans="1:25">
      <c r="A41"/>
      <c r="B41"/>
      <c r="C41" s="1"/>
      <c r="D41" s="1"/>
      <c r="E41" s="80"/>
      <c r="F41" s="1"/>
      <c r="G41" s="1"/>
      <c r="H41" s="1"/>
      <c r="I41" s="35"/>
      <c r="J41" s="35"/>
      <c r="K41" s="35"/>
      <c r="L41" s="35"/>
      <c r="M41"/>
      <c r="N41" s="1"/>
      <c r="O41"/>
      <c r="P41" s="112"/>
      <c r="Q41" s="112"/>
      <c r="R41" s="112"/>
      <c r="S41" s="35"/>
      <c r="T41" s="6"/>
      <c r="U41" s="1"/>
      <c r="V41" s="1"/>
      <c r="W41"/>
      <c r="X41"/>
      <c r="Y41"/>
    </row>
    <row r="42" spans="1:25">
      <c r="A42"/>
      <c r="B42"/>
      <c r="C42" s="1"/>
      <c r="D42" s="1"/>
      <c r="E42" s="80"/>
      <c r="F42" s="1"/>
      <c r="G42" s="1"/>
      <c r="H42" s="1"/>
      <c r="I42" s="35"/>
      <c r="J42" s="35"/>
      <c r="K42" s="35"/>
      <c r="L42" s="35"/>
      <c r="M42" s="81"/>
      <c r="N42" s="80"/>
      <c r="O42"/>
      <c r="P42" s="112"/>
      <c r="Q42" s="112"/>
      <c r="R42" s="112"/>
      <c r="S42" s="35"/>
      <c r="T42" s="6"/>
      <c r="U42" s="81"/>
      <c r="V42" s="80"/>
      <c r="W42"/>
      <c r="X42"/>
      <c r="Y42"/>
    </row>
    <row r="43" spans="1:25">
      <c r="A43"/>
      <c r="B43"/>
      <c r="C43" s="1"/>
      <c r="D43" s="1"/>
      <c r="E43" s="80"/>
      <c r="F43" s="1"/>
      <c r="G43" s="1"/>
      <c r="H43" s="1"/>
      <c r="I43" s="35"/>
      <c r="J43" s="35"/>
      <c r="K43" s="35"/>
      <c r="L43" s="35"/>
      <c r="M43" s="81"/>
      <c r="N43" s="80"/>
      <c r="O43"/>
      <c r="P43" s="112"/>
      <c r="Q43" s="112"/>
      <c r="R43" s="112"/>
      <c r="S43" s="35"/>
      <c r="T43" s="6"/>
      <c r="U43" s="81"/>
      <c r="V43" s="80"/>
      <c r="W43"/>
      <c r="X43"/>
      <c r="Y43"/>
    </row>
    <row r="44" spans="1:25">
      <c r="A44"/>
      <c r="B44"/>
      <c r="C44" s="1"/>
      <c r="D44" s="1"/>
      <c r="E44" s="113"/>
      <c r="F44" s="1"/>
      <c r="G44" s="1"/>
      <c r="H44" s="1"/>
      <c r="I44" s="35"/>
      <c r="J44" s="35"/>
      <c r="K44" s="35"/>
      <c r="L44" s="35"/>
      <c r="M44" s="81"/>
      <c r="N44" s="80"/>
      <c r="O44"/>
      <c r="P44" s="112"/>
      <c r="Q44" s="112"/>
      <c r="R44" s="112"/>
      <c r="S44" s="35"/>
      <c r="T44" s="6"/>
      <c r="U44" s="1"/>
      <c r="V44" s="1"/>
      <c r="W44"/>
      <c r="X44"/>
      <c r="Y44"/>
    </row>
    <row r="45" spans="1:25">
      <c r="A45"/>
      <c r="B45"/>
      <c r="C45" s="1"/>
      <c r="D45" s="1"/>
      <c r="E45" s="80"/>
      <c r="F45" s="1"/>
      <c r="G45" s="1"/>
      <c r="H45" s="1"/>
      <c r="I45" s="35"/>
      <c r="J45" s="35"/>
      <c r="K45" s="35"/>
      <c r="L45" s="35"/>
      <c r="M45" s="1"/>
      <c r="N45" s="1"/>
      <c r="O45"/>
      <c r="P45" s="112"/>
      <c r="Q45" s="112"/>
      <c r="R45" s="112"/>
      <c r="S45" s="35"/>
      <c r="T45" s="6"/>
      <c r="U45" s="1"/>
      <c r="V45" s="1"/>
      <c r="W45"/>
      <c r="X45"/>
      <c r="Y45"/>
    </row>
    <row r="46" spans="1:25">
      <c r="A46"/>
      <c r="B46"/>
      <c r="C46" s="1"/>
      <c r="D46" s="1"/>
      <c r="E46" s="80"/>
      <c r="F46" s="1"/>
      <c r="G46" s="1"/>
      <c r="H46" s="1"/>
      <c r="I46" s="35"/>
      <c r="J46" s="35"/>
      <c r="K46" s="35"/>
      <c r="L46" s="35"/>
      <c r="M46" s="1"/>
      <c r="N46" s="1"/>
      <c r="O46"/>
      <c r="P46" s="112"/>
      <c r="Q46" s="112"/>
      <c r="R46" s="112"/>
      <c r="S46" s="35"/>
      <c r="T46" s="6"/>
      <c r="U46" s="1"/>
      <c r="V46" s="1"/>
      <c r="W46"/>
      <c r="X46"/>
      <c r="Y46"/>
    </row>
    <row r="47" spans="1:25">
      <c r="A47"/>
      <c r="B47"/>
      <c r="C47" s="1"/>
      <c r="D47" s="1"/>
      <c r="E47" s="80"/>
      <c r="F47" s="1"/>
      <c r="G47" s="1"/>
      <c r="H47" s="1"/>
      <c r="I47" s="35"/>
      <c r="J47" s="35"/>
      <c r="K47" s="35"/>
      <c r="L47" s="35"/>
      <c r="M47" s="1"/>
      <c r="N47" s="1"/>
      <c r="O47"/>
      <c r="P47" s="112"/>
      <c r="Q47" s="112"/>
      <c r="R47" s="112"/>
      <c r="S47" s="35"/>
      <c r="T47" s="6"/>
      <c r="U47" s="1"/>
      <c r="V47"/>
      <c r="W47"/>
      <c r="X47"/>
      <c r="Y47"/>
    </row>
    <row r="48" spans="1:25">
      <c r="A48"/>
      <c r="B48"/>
      <c r="C48" s="1"/>
      <c r="D48" s="1"/>
      <c r="E48" s="80"/>
      <c r="F48" s="1"/>
      <c r="G48" s="1"/>
      <c r="H48" s="1"/>
      <c r="I48" s="35"/>
      <c r="J48" s="35"/>
      <c r="K48" s="35"/>
      <c r="L48" s="35"/>
      <c r="M48" s="81"/>
      <c r="N48" s="80"/>
      <c r="O48"/>
      <c r="P48" s="112"/>
      <c r="Q48" s="112"/>
      <c r="R48" s="112"/>
      <c r="S48" s="35"/>
      <c r="T48" s="6"/>
      <c r="U48" s="1"/>
      <c r="V48" s="1"/>
      <c r="W48"/>
      <c r="X48"/>
      <c r="Y48"/>
    </row>
    <row r="49" spans="1:25">
      <c r="A49"/>
      <c r="B49"/>
      <c r="C49" s="1"/>
      <c r="D49" s="1"/>
      <c r="E49" s="80"/>
      <c r="F49" s="1"/>
      <c r="G49" s="1"/>
      <c r="H49" s="1"/>
      <c r="I49" s="35"/>
      <c r="J49" s="35"/>
      <c r="K49" s="35"/>
      <c r="L49" s="35"/>
      <c r="M49" s="81"/>
      <c r="N49" s="80"/>
      <c r="O49" s="114"/>
      <c r="P49" s="112"/>
      <c r="Q49" s="112"/>
      <c r="R49" s="112"/>
      <c r="S49" s="35"/>
      <c r="T49" s="6"/>
      <c r="U49" s="1"/>
      <c r="V49" s="1"/>
      <c r="W49"/>
      <c r="X49"/>
      <c r="Y49"/>
    </row>
    <row r="50" spans="1:25">
      <c r="A50"/>
      <c r="B50"/>
      <c r="C50" s="1"/>
      <c r="D50" s="1"/>
      <c r="E50" s="80"/>
      <c r="F50" s="1"/>
      <c r="G50" s="1"/>
      <c r="H50" s="1"/>
      <c r="I50" s="35"/>
      <c r="J50" s="35"/>
      <c r="K50" s="35"/>
      <c r="L50" s="35"/>
      <c r="M50" s="1"/>
      <c r="N50" s="1"/>
      <c r="O50" s="115"/>
      <c r="P50" s="112"/>
      <c r="Q50" s="112"/>
      <c r="R50" s="112"/>
      <c r="S50" s="35"/>
      <c r="T50" s="6"/>
      <c r="U50" s="1"/>
      <c r="V50" s="1"/>
      <c r="W50"/>
      <c r="X50"/>
      <c r="Y50"/>
    </row>
    <row r="51" spans="1:25">
      <c r="A51"/>
      <c r="B51"/>
      <c r="C51" s="1"/>
      <c r="D51" s="1"/>
      <c r="E51" s="80"/>
      <c r="F51" s="1"/>
      <c r="G51" s="1"/>
      <c r="H51" s="1"/>
      <c r="I51" s="35"/>
      <c r="J51" s="35"/>
      <c r="K51" s="35"/>
      <c r="L51" s="35"/>
      <c r="M51"/>
      <c r="N51" s="1"/>
      <c r="O51" s="115"/>
      <c r="P51" s="112"/>
      <c r="Q51" s="112"/>
      <c r="R51" s="112"/>
      <c r="S51" s="35"/>
      <c r="T51" s="6"/>
      <c r="U51" s="1"/>
      <c r="V51" s="1"/>
      <c r="W51"/>
      <c r="X51"/>
      <c r="Y51"/>
    </row>
    <row r="52" spans="1:25">
      <c r="A52" s="27"/>
      <c r="B52"/>
      <c r="C52" s="1"/>
      <c r="D52" s="1"/>
      <c r="E52" s="26"/>
      <c r="F52" s="1"/>
      <c r="G52" s="1"/>
      <c r="H52" s="1"/>
      <c r="I52" s="35"/>
      <c r="J52" s="35"/>
      <c r="K52" s="35"/>
      <c r="L52" s="35"/>
      <c r="M52" s="27"/>
      <c r="N52" s="26"/>
      <c r="O52" s="26"/>
      <c r="P52" s="53"/>
      <c r="Q52" s="53"/>
      <c r="R52" s="53"/>
      <c r="S52" s="35"/>
      <c r="T52" s="6"/>
      <c r="U52" s="1"/>
      <c r="V52" s="1"/>
      <c r="W52"/>
      <c r="X52"/>
      <c r="Y52"/>
    </row>
    <row r="53" spans="1:25">
      <c r="A53" s="27"/>
      <c r="B53"/>
      <c r="C53" s="1"/>
      <c r="D53" s="1"/>
      <c r="E53" s="26"/>
      <c r="F53" s="1"/>
      <c r="G53" s="1"/>
      <c r="H53" s="1"/>
      <c r="I53" s="35"/>
      <c r="J53" s="35"/>
      <c r="K53" s="35"/>
      <c r="L53" s="35"/>
      <c r="M53" s="27"/>
      <c r="N53" s="26"/>
      <c r="O53" s="26"/>
      <c r="P53" s="53"/>
      <c r="Q53" s="53"/>
      <c r="R53" s="112"/>
      <c r="S53" s="35"/>
      <c r="T53" s="6"/>
      <c r="U53" s="81"/>
      <c r="V53" s="80"/>
      <c r="W53"/>
      <c r="X53"/>
      <c r="Y53"/>
    </row>
    <row r="54" spans="1:25">
      <c r="A54" s="27"/>
      <c r="B54"/>
      <c r="C54" s="1"/>
      <c r="D54" s="1"/>
      <c r="E54" s="26"/>
      <c r="F54" s="1"/>
      <c r="G54" s="1"/>
      <c r="H54" s="1"/>
      <c r="I54" s="35"/>
      <c r="J54" s="35"/>
      <c r="K54" s="35"/>
      <c r="L54" s="35"/>
      <c r="M54" s="27"/>
      <c r="N54" s="26"/>
      <c r="O54" s="26"/>
      <c r="P54" s="53"/>
      <c r="Q54" s="53"/>
      <c r="R54" s="112"/>
      <c r="S54" s="35"/>
      <c r="T54" s="6"/>
      <c r="U54" s="1"/>
      <c r="V54" s="1"/>
      <c r="W54"/>
      <c r="X54"/>
      <c r="Y54"/>
    </row>
    <row r="55" spans="1:25">
      <c r="A55" s="27"/>
      <c r="B55"/>
      <c r="C55" s="1"/>
      <c r="D55" s="1"/>
      <c r="E55" s="26"/>
      <c r="F55" s="1"/>
      <c r="G55" s="1"/>
      <c r="H55" s="1"/>
      <c r="I55" s="35"/>
      <c r="J55" s="35"/>
      <c r="K55" s="35"/>
      <c r="L55" s="35"/>
      <c r="M55" s="27"/>
      <c r="N55" s="26"/>
      <c r="O55" s="26"/>
      <c r="P55" s="53"/>
      <c r="Q55" s="53"/>
      <c r="R55" s="112"/>
      <c r="S55" s="35"/>
      <c r="T55" s="6"/>
      <c r="U55" s="81"/>
      <c r="V55" s="80"/>
      <c r="W55"/>
      <c r="X55"/>
      <c r="Y55"/>
    </row>
    <row r="56" spans="1:25">
      <c r="A56" s="27"/>
      <c r="B56"/>
      <c r="C56" s="1"/>
      <c r="D56" s="1"/>
      <c r="E56" s="26"/>
      <c r="F56" s="1"/>
      <c r="G56" s="1"/>
      <c r="H56" s="1"/>
      <c r="I56" s="35"/>
      <c r="J56" s="35"/>
      <c r="K56" s="35"/>
      <c r="L56" s="35"/>
      <c r="M56" s="27"/>
      <c r="N56" s="26"/>
      <c r="O56" s="26"/>
      <c r="P56" s="112"/>
      <c r="Q56" s="112"/>
      <c r="R56" s="112"/>
      <c r="S56" s="35"/>
      <c r="T56" s="6"/>
      <c r="U56" s="1"/>
      <c r="V56" s="1"/>
      <c r="W56"/>
      <c r="X56"/>
      <c r="Y56"/>
    </row>
    <row r="57" spans="1:25">
      <c r="A57" s="27"/>
      <c r="B57"/>
      <c r="C57" s="1"/>
      <c r="D57" s="1"/>
      <c r="E57" s="26"/>
      <c r="F57" s="1"/>
      <c r="G57" s="1"/>
      <c r="H57" s="1"/>
      <c r="I57" s="35"/>
      <c r="J57" s="35"/>
      <c r="K57" s="35"/>
      <c r="L57" s="35"/>
      <c r="M57" s="27"/>
      <c r="N57" s="52"/>
      <c r="O57" s="116"/>
      <c r="P57" s="112"/>
      <c r="Q57" s="112"/>
      <c r="R57" s="112"/>
      <c r="S57" s="35"/>
      <c r="T57" s="6"/>
      <c r="U57" s="1"/>
      <c r="V57" s="1"/>
      <c r="W57"/>
      <c r="X57"/>
      <c r="Y57"/>
    </row>
    <row r="58" spans="1:25">
      <c r="A58" s="27"/>
      <c r="B58"/>
      <c r="C58" s="1"/>
      <c r="D58" s="1"/>
      <c r="E58" s="26"/>
      <c r="F58" s="1"/>
      <c r="G58" s="1"/>
      <c r="H58" s="1"/>
      <c r="I58" s="35"/>
      <c r="J58" s="35"/>
      <c r="K58" s="35"/>
      <c r="L58" s="35"/>
      <c r="M58" s="27"/>
      <c r="N58" s="52"/>
      <c r="O58" s="116"/>
      <c r="P58" s="112"/>
      <c r="Q58" s="112"/>
      <c r="R58" s="112"/>
      <c r="S58" s="35"/>
      <c r="T58" s="6"/>
      <c r="U58" s="1"/>
      <c r="V58" s="1"/>
      <c r="W58"/>
      <c r="X58"/>
      <c r="Y58"/>
    </row>
    <row r="59" spans="1:25">
      <c r="A59"/>
      <c r="B59"/>
      <c r="C59" s="1"/>
      <c r="D59" s="1"/>
      <c r="E59" s="1"/>
      <c r="F59" s="1"/>
      <c r="G59" s="1"/>
      <c r="H59" s="1"/>
      <c r="I59" s="6"/>
      <c r="J59" s="6"/>
      <c r="K59" s="6"/>
      <c r="L59" s="6"/>
      <c r="M59"/>
      <c r="N59" s="1"/>
      <c r="O59" s="52"/>
      <c r="P59" s="111"/>
      <c r="Q59" s="67"/>
      <c r="R59" s="67"/>
      <c r="S59" s="6"/>
      <c r="T59" s="6"/>
      <c r="U59" s="1"/>
      <c r="V59" s="1"/>
      <c r="W59"/>
      <c r="X59"/>
      <c r="Y59"/>
    </row>
    <row r="60" spans="1:25">
      <c r="A60"/>
      <c r="B60"/>
      <c r="C60" s="110"/>
      <c r="D60" s="1"/>
      <c r="E60" s="80"/>
      <c r="F60" s="1"/>
      <c r="G60" s="1"/>
      <c r="H60" s="1"/>
      <c r="I60" s="35"/>
      <c r="J60" s="35"/>
      <c r="K60" s="35"/>
      <c r="L60" s="35"/>
      <c r="M60" s="1"/>
      <c r="N60" s="1"/>
      <c r="O60" s="82"/>
      <c r="P60" s="112"/>
      <c r="Q60" s="53"/>
      <c r="R60" s="111"/>
      <c r="S60" s="35"/>
      <c r="T60" s="6"/>
      <c r="U60" s="1"/>
      <c r="V60" s="1"/>
      <c r="W60"/>
      <c r="X60"/>
      <c r="Y60"/>
    </row>
    <row r="61" spans="1:25">
      <c r="A61"/>
      <c r="B61"/>
      <c r="C61" s="1"/>
      <c r="D61" s="1"/>
      <c r="E61" s="1"/>
      <c r="F61" s="1"/>
      <c r="G61" s="1"/>
      <c r="H61" s="1"/>
      <c r="I61" s="6"/>
      <c r="J61" s="6"/>
      <c r="K61" s="6"/>
      <c r="L61" s="6"/>
      <c r="M61" s="1"/>
      <c r="N61" s="1"/>
      <c r="O61"/>
      <c r="P61" s="67"/>
      <c r="Q61" s="67"/>
      <c r="R61" s="67"/>
      <c r="S61" s="6"/>
      <c r="T61" s="6"/>
      <c r="U61" s="1"/>
      <c r="V61" s="1"/>
      <c r="W61"/>
      <c r="X61"/>
      <c r="Y61"/>
    </row>
    <row r="62" spans="1:25">
      <c r="A62"/>
      <c r="B62"/>
      <c r="C62" s="1"/>
      <c r="D62" s="1"/>
      <c r="E62" s="1"/>
      <c r="F62" s="1"/>
      <c r="G62" s="1"/>
      <c r="H62" s="1"/>
      <c r="I62" s="6"/>
      <c r="J62" s="6"/>
      <c r="K62" s="6"/>
      <c r="L62" s="6"/>
      <c r="M62" s="1"/>
      <c r="N62" s="1"/>
      <c r="O62"/>
      <c r="P62" s="67"/>
      <c r="Q62" s="67"/>
      <c r="R62" s="67"/>
      <c r="S62" s="6"/>
      <c r="T62" s="6"/>
      <c r="U62" s="1"/>
      <c r="V62" s="1"/>
      <c r="W62"/>
      <c r="X62"/>
      <c r="Y62"/>
    </row>
    <row r="63" spans="1:25">
      <c r="A63"/>
      <c r="B63"/>
      <c r="C63" s="1"/>
      <c r="D63" s="1"/>
      <c r="E63" s="1"/>
      <c r="F63" s="1"/>
      <c r="G63" s="1"/>
      <c r="H63" s="1"/>
      <c r="I63" s="6"/>
      <c r="J63" s="6"/>
      <c r="K63" s="6"/>
      <c r="L63" s="6"/>
      <c r="M63" s="1"/>
      <c r="N63" s="1"/>
      <c r="O63"/>
      <c r="P63" s="67"/>
      <c r="Q63" s="67"/>
      <c r="R63" s="67"/>
      <c r="S63" s="6"/>
      <c r="T63" s="6"/>
      <c r="U63" s="81"/>
      <c r="V63" s="80"/>
      <c r="W63"/>
      <c r="X63"/>
      <c r="Y63"/>
    </row>
    <row r="64" spans="1:25">
      <c r="A64"/>
      <c r="B64"/>
      <c r="C64" s="1"/>
      <c r="D64" s="1"/>
      <c r="E64" s="1"/>
      <c r="F64" s="1"/>
      <c r="G64" s="1"/>
      <c r="H64" s="1"/>
      <c r="I64" s="6"/>
      <c r="J64" s="6"/>
      <c r="K64" s="6"/>
      <c r="L64" s="6"/>
      <c r="M64" s="1"/>
      <c r="N64" s="1"/>
      <c r="O64"/>
      <c r="P64" s="67"/>
      <c r="Q64" s="67"/>
      <c r="R64" s="67"/>
      <c r="S64" s="6"/>
      <c r="T64" s="6"/>
      <c r="U64" s="81"/>
      <c r="V64" s="80"/>
      <c r="W64"/>
      <c r="X64"/>
      <c r="Y64"/>
    </row>
    <row r="65" spans="1:25">
      <c r="A65"/>
      <c r="B65"/>
      <c r="C65" s="1"/>
      <c r="D65" s="1"/>
      <c r="E65" s="1"/>
      <c r="F65" s="1"/>
      <c r="G65" s="1"/>
      <c r="H65" s="1"/>
      <c r="I65" s="6"/>
      <c r="J65" s="6"/>
      <c r="K65" s="6"/>
      <c r="L65" s="6"/>
      <c r="M65" s="1"/>
      <c r="N65" s="1"/>
      <c r="O65"/>
      <c r="P65" s="67"/>
      <c r="Q65" s="67"/>
      <c r="R65" s="67"/>
      <c r="S65" s="6"/>
      <c r="T65" s="6"/>
      <c r="U65" s="1"/>
      <c r="V65" s="1"/>
      <c r="W65"/>
      <c r="X65"/>
      <c r="Y65"/>
    </row>
    <row r="66" spans="1:25">
      <c r="A66"/>
      <c r="B66"/>
      <c r="C66" s="1"/>
      <c r="D66" s="1"/>
      <c r="E66" s="1"/>
      <c r="F66" s="1"/>
      <c r="G66" s="1"/>
      <c r="H66" s="1"/>
      <c r="I66" s="6"/>
      <c r="J66" s="6"/>
      <c r="K66" s="6"/>
      <c r="L66" s="6"/>
      <c r="M66" s="1"/>
      <c r="N66" s="1"/>
      <c r="O66"/>
      <c r="P66" s="67"/>
      <c r="Q66" s="67"/>
      <c r="R66" s="67"/>
      <c r="S66" s="6"/>
      <c r="T66" s="6"/>
      <c r="U66" s="1"/>
      <c r="V66" s="1"/>
      <c r="W66"/>
      <c r="X66"/>
      <c r="Y66"/>
    </row>
    <row r="67" spans="1:25">
      <c r="A67"/>
      <c r="B67"/>
      <c r="C67" s="1"/>
      <c r="D67" s="1"/>
      <c r="E67" s="1"/>
      <c r="F67" s="1"/>
      <c r="G67" s="1"/>
      <c r="H67" s="1"/>
      <c r="I67" s="6"/>
      <c r="J67" s="6"/>
      <c r="K67" s="6"/>
      <c r="L67" s="6"/>
      <c r="M67" s="1"/>
      <c r="N67" s="1"/>
      <c r="O67" s="23"/>
      <c r="P67" s="67"/>
      <c r="Q67" s="67"/>
      <c r="R67" s="67"/>
      <c r="S67" s="6"/>
      <c r="T67" s="6"/>
      <c r="U67" s="81"/>
      <c r="V67" s="80"/>
      <c r="W67"/>
      <c r="X67"/>
      <c r="Y67"/>
    </row>
    <row r="68" spans="1:25">
      <c r="A68"/>
      <c r="B68"/>
      <c r="C68" s="1"/>
      <c r="D68" s="1"/>
      <c r="E68" s="1"/>
      <c r="F68" s="1"/>
      <c r="G68" s="1"/>
      <c r="H68" s="1"/>
      <c r="I68" s="6"/>
      <c r="J68" s="6"/>
      <c r="K68" s="6"/>
      <c r="L68" s="6"/>
      <c r="M68" s="1"/>
      <c r="N68" s="1"/>
      <c r="O68" s="23"/>
      <c r="P68" s="67"/>
      <c r="Q68" s="67"/>
      <c r="R68" s="67"/>
      <c r="S68" s="6"/>
      <c r="T68" s="6"/>
      <c r="U68" s="1"/>
      <c r="V68" s="1"/>
      <c r="W68"/>
      <c r="X68"/>
      <c r="Y68"/>
    </row>
    <row r="69" spans="1:25">
      <c r="A69"/>
      <c r="B69"/>
      <c r="C69" s="1"/>
      <c r="D69" s="1"/>
      <c r="E69" s="1"/>
      <c r="F69" s="1"/>
      <c r="G69" s="1"/>
      <c r="H69" s="1"/>
      <c r="I69" s="6"/>
      <c r="J69" s="6"/>
      <c r="K69" s="6"/>
      <c r="L69" s="6"/>
      <c r="M69" s="1"/>
      <c r="N69" s="1"/>
      <c r="O69"/>
      <c r="P69" s="67"/>
      <c r="Q69" s="67"/>
      <c r="R69" s="67"/>
      <c r="S69" s="6"/>
      <c r="T69" s="6"/>
      <c r="U69" s="81"/>
      <c r="V69" s="80"/>
      <c r="W69"/>
      <c r="X69"/>
      <c r="Y69"/>
    </row>
    <row r="70" spans="1:25">
      <c r="A70"/>
      <c r="B70"/>
      <c r="C70" s="1"/>
      <c r="D70" s="1"/>
      <c r="E70" s="1"/>
      <c r="F70" s="1"/>
      <c r="G70" s="1"/>
      <c r="H70" s="1"/>
      <c r="I70" s="6"/>
      <c r="J70" s="6"/>
      <c r="K70" s="6"/>
      <c r="L70" s="6"/>
      <c r="M70"/>
      <c r="N70" s="1"/>
      <c r="O70" s="52"/>
      <c r="P70" s="67"/>
      <c r="Q70" s="67"/>
      <c r="R70" s="67"/>
      <c r="S70" s="6"/>
      <c r="T70" s="6"/>
      <c r="U70" s="81"/>
      <c r="V70" s="80"/>
      <c r="W70"/>
      <c r="X70"/>
      <c r="Y70"/>
    </row>
    <row r="71" spans="1:25">
      <c r="A71"/>
      <c r="B71"/>
      <c r="C71" s="1"/>
      <c r="D71" s="1"/>
      <c r="E71" s="1"/>
      <c r="F71" s="1"/>
      <c r="G71" s="1"/>
      <c r="H71" s="1"/>
      <c r="I71" s="6"/>
      <c r="J71" s="6"/>
      <c r="K71" s="6"/>
      <c r="L71" s="6"/>
      <c r="M71"/>
      <c r="N71" s="1"/>
      <c r="O71"/>
      <c r="P71" s="67"/>
      <c r="Q71" s="67"/>
      <c r="R71" s="67"/>
      <c r="S71" s="6"/>
      <c r="T71" s="6"/>
      <c r="U71" s="1"/>
      <c r="V71" s="1"/>
      <c r="W71"/>
      <c r="X71"/>
      <c r="Y71"/>
    </row>
    <row r="72" spans="1:25">
      <c r="A72"/>
      <c r="B72"/>
      <c r="C72" s="1"/>
      <c r="D72" s="1"/>
      <c r="E72" s="80"/>
      <c r="F72" s="1"/>
      <c r="G72" s="1"/>
      <c r="H72" s="1"/>
      <c r="I72" s="6"/>
      <c r="J72" s="6"/>
      <c r="K72" s="6"/>
      <c r="L72" s="6"/>
      <c r="M72" s="1"/>
      <c r="N72" s="1"/>
      <c r="O72" s="1"/>
      <c r="P72" s="53"/>
      <c r="Q72" s="53"/>
      <c r="R72" s="111"/>
      <c r="S72" s="6"/>
      <c r="T72" s="6"/>
      <c r="U72" s="81"/>
      <c r="V72" s="80"/>
      <c r="W72"/>
      <c r="X72"/>
      <c r="Y72"/>
    </row>
    <row r="73" spans="1:25">
      <c r="A73"/>
      <c r="B73"/>
      <c r="C73" s="1"/>
      <c r="D73" s="1"/>
      <c r="E73" s="80"/>
      <c r="F73" s="1"/>
      <c r="G73" s="1"/>
      <c r="H73" s="1"/>
      <c r="I73" s="6"/>
      <c r="J73" s="6"/>
      <c r="K73" s="6"/>
      <c r="L73" s="6"/>
      <c r="M73" s="1"/>
      <c r="N73" s="1"/>
      <c r="O73" s="1"/>
      <c r="P73" s="53"/>
      <c r="Q73" s="53"/>
      <c r="R73" s="111"/>
      <c r="S73" s="6"/>
      <c r="T73" s="6"/>
      <c r="U73" s="1"/>
      <c r="V73" s="1"/>
      <c r="W73"/>
      <c r="X73"/>
      <c r="Y73"/>
    </row>
    <row r="74" spans="1:25">
      <c r="A74"/>
      <c r="B74"/>
      <c r="C74" s="1"/>
      <c r="D74" s="1"/>
      <c r="E74" s="80"/>
      <c r="F74" s="1"/>
      <c r="G74" s="1"/>
      <c r="H74" s="1"/>
      <c r="I74" s="6"/>
      <c r="J74" s="6"/>
      <c r="K74" s="6"/>
      <c r="L74" s="6"/>
      <c r="M74" s="1"/>
      <c r="N74" s="1"/>
      <c r="O74" s="1"/>
      <c r="P74" s="53"/>
      <c r="Q74" s="53"/>
      <c r="R74" s="111"/>
      <c r="S74" s="6"/>
      <c r="T74" s="6"/>
      <c r="U74" s="1"/>
      <c r="V74" s="1"/>
      <c r="W74"/>
      <c r="X74"/>
      <c r="Y74"/>
    </row>
    <row r="75" spans="1:25">
      <c r="A75"/>
      <c r="B75"/>
      <c r="C75" s="1"/>
      <c r="D75" s="1"/>
      <c r="E75" s="80"/>
      <c r="F75" s="1"/>
      <c r="G75" s="1"/>
      <c r="H75" s="1"/>
      <c r="I75" s="6"/>
      <c r="J75" s="6"/>
      <c r="K75" s="6"/>
      <c r="L75" s="6"/>
      <c r="M75" s="1"/>
      <c r="N75" s="1"/>
      <c r="O75" s="1"/>
      <c r="P75" s="112"/>
      <c r="Q75" s="53"/>
      <c r="R75" s="111"/>
      <c r="S75" s="6"/>
      <c r="T75" s="6"/>
      <c r="U75" s="1"/>
      <c r="V75" s="1"/>
      <c r="W75"/>
      <c r="X75"/>
      <c r="Y75"/>
    </row>
    <row r="76" spans="1:25">
      <c r="A76"/>
      <c r="B76"/>
      <c r="C76" s="1"/>
      <c r="D76" s="1"/>
      <c r="E76" s="80"/>
      <c r="F76" s="1"/>
      <c r="G76" s="1"/>
      <c r="H76" s="1"/>
      <c r="I76" s="35"/>
      <c r="J76" s="35"/>
      <c r="K76" s="35"/>
      <c r="L76" s="35"/>
      <c r="M76" s="1"/>
      <c r="N76" s="1"/>
      <c r="O76" s="82"/>
      <c r="P76" s="112"/>
      <c r="Q76" s="112"/>
      <c r="R76" s="112"/>
      <c r="S76" s="35"/>
      <c r="T76" s="6"/>
      <c r="U76" s="81"/>
      <c r="V76" s="80"/>
      <c r="W76"/>
      <c r="X76"/>
      <c r="Y76"/>
    </row>
    <row r="77" spans="1:25">
      <c r="A77"/>
      <c r="B77"/>
      <c r="C77" s="1"/>
      <c r="D77" s="1"/>
      <c r="E77" s="80"/>
      <c r="F77" s="1"/>
      <c r="G77" s="1"/>
      <c r="H77" s="1"/>
      <c r="I77" s="35"/>
      <c r="J77" s="35"/>
      <c r="K77" s="35"/>
      <c r="L77" s="35"/>
      <c r="M77" s="1"/>
      <c r="N77" s="1"/>
      <c r="O77"/>
      <c r="P77" s="112"/>
      <c r="Q77" s="112"/>
      <c r="R77" s="112"/>
      <c r="S77" s="35"/>
      <c r="T77" s="6"/>
      <c r="U77" s="1"/>
      <c r="V77" s="1"/>
      <c r="W77"/>
      <c r="X77"/>
      <c r="Y77"/>
    </row>
    <row r="78" spans="1:25">
      <c r="A78"/>
      <c r="B78"/>
      <c r="C78" s="1"/>
      <c r="D78" s="1"/>
      <c r="E78" s="80"/>
      <c r="F78" s="1"/>
      <c r="G78" s="1"/>
      <c r="H78" s="1"/>
      <c r="I78" s="35"/>
      <c r="J78" s="35"/>
      <c r="K78" s="35"/>
      <c r="L78" s="35"/>
      <c r="M78" s="1"/>
      <c r="N78" s="1"/>
      <c r="O78" s="115"/>
      <c r="P78" s="112"/>
      <c r="Q78" s="112"/>
      <c r="R78" s="112"/>
      <c r="S78" s="35"/>
      <c r="T78" s="6"/>
      <c r="U78" s="1"/>
      <c r="V78" s="1"/>
      <c r="W78"/>
      <c r="X78"/>
      <c r="Y78"/>
    </row>
    <row r="79" spans="1:25">
      <c r="A79"/>
      <c r="B79"/>
      <c r="C79" s="1"/>
      <c r="D79" s="1"/>
      <c r="E79" s="80"/>
      <c r="F79" s="1"/>
      <c r="G79" s="1"/>
      <c r="H79" s="1"/>
      <c r="I79" s="35"/>
      <c r="J79" s="35"/>
      <c r="K79" s="35"/>
      <c r="L79" s="35"/>
      <c r="M79"/>
      <c r="N79" s="1"/>
      <c r="O79" s="115"/>
      <c r="P79" s="112"/>
      <c r="Q79" s="112"/>
      <c r="R79" s="112"/>
      <c r="S79" s="35"/>
      <c r="T79" s="6"/>
      <c r="U79" s="1"/>
      <c r="V79" s="1"/>
      <c r="W79"/>
      <c r="X79"/>
      <c r="Y79"/>
    </row>
    <row r="80" spans="1:25">
      <c r="A80"/>
      <c r="B80"/>
      <c r="C80" s="1"/>
      <c r="D80" s="1"/>
      <c r="E80" s="80"/>
      <c r="F80" s="1"/>
      <c r="G80" s="1"/>
      <c r="H80" s="1"/>
      <c r="I80" s="35"/>
      <c r="J80" s="35"/>
      <c r="K80" s="35"/>
      <c r="L80" s="35"/>
      <c r="M80" s="1"/>
      <c r="N80" s="1"/>
      <c r="O80" s="115"/>
      <c r="P80" s="112"/>
      <c r="Q80" s="112"/>
      <c r="R80" s="112"/>
      <c r="S80" s="35"/>
      <c r="T80" s="6"/>
      <c r="U80" s="81"/>
      <c r="V80" s="80"/>
      <c r="W80"/>
      <c r="X80"/>
      <c r="Y80"/>
    </row>
    <row r="81" spans="1:25">
      <c r="A81"/>
      <c r="B81"/>
      <c r="C81" s="1"/>
      <c r="D81" s="1"/>
      <c r="E81" s="80"/>
      <c r="F81" s="1"/>
      <c r="G81" s="1"/>
      <c r="H81" s="1"/>
      <c r="I81" s="35"/>
      <c r="J81" s="35"/>
      <c r="K81" s="35"/>
      <c r="L81" s="35"/>
      <c r="M81"/>
      <c r="N81" s="1"/>
      <c r="O81" s="115"/>
      <c r="P81" s="112"/>
      <c r="Q81" s="112"/>
      <c r="R81" s="112"/>
      <c r="S81" s="35"/>
      <c r="T81" s="6"/>
      <c r="U81" s="81"/>
      <c r="V81" s="80"/>
      <c r="W81"/>
      <c r="X81"/>
      <c r="Y81"/>
    </row>
    <row r="82" spans="1:25">
      <c r="A82"/>
      <c r="B82"/>
      <c r="C82" s="1"/>
      <c r="D82" s="1"/>
      <c r="E82" s="80"/>
      <c r="F82" s="1"/>
      <c r="G82" s="1"/>
      <c r="H82" s="1"/>
      <c r="I82" s="35"/>
      <c r="J82" s="35"/>
      <c r="K82" s="35"/>
      <c r="L82" s="35"/>
      <c r="M82"/>
      <c r="N82" s="1"/>
      <c r="O82" s="117"/>
      <c r="P82" s="112"/>
      <c r="Q82" s="112"/>
      <c r="R82" s="112"/>
      <c r="S82" s="35"/>
      <c r="T82" s="6"/>
      <c r="U82" s="81"/>
      <c r="V82" s="80"/>
      <c r="W82"/>
      <c r="X82"/>
      <c r="Y82"/>
    </row>
    <row r="83" spans="1:25">
      <c r="A83"/>
      <c r="B83"/>
      <c r="C83" s="1"/>
      <c r="D83" s="1"/>
      <c r="E83" s="80"/>
      <c r="F83" s="1"/>
      <c r="G83" s="1"/>
      <c r="H83" s="1"/>
      <c r="I83" s="35"/>
      <c r="J83" s="35"/>
      <c r="K83" s="35"/>
      <c r="L83" s="35"/>
      <c r="M83"/>
      <c r="N83" s="1"/>
      <c r="O83" s="117"/>
      <c r="P83" s="112"/>
      <c r="Q83" s="112"/>
      <c r="R83" s="112"/>
      <c r="S83" s="35"/>
      <c r="T83" s="6"/>
      <c r="U83" s="81"/>
      <c r="V83" s="80"/>
      <c r="W83"/>
      <c r="X83"/>
      <c r="Y83"/>
    </row>
    <row r="84" spans="1:25">
      <c r="A84"/>
      <c r="B84"/>
      <c r="C84" s="1"/>
      <c r="D84" s="1"/>
      <c r="E84" s="80"/>
      <c r="F84" s="1"/>
      <c r="G84" s="1"/>
      <c r="H84" s="1"/>
      <c r="I84" s="35"/>
      <c r="J84" s="35"/>
      <c r="K84" s="35"/>
      <c r="L84" s="35"/>
      <c r="M84"/>
      <c r="N84" s="1"/>
      <c r="O84" s="117"/>
      <c r="P84" s="112"/>
      <c r="Q84" s="112"/>
      <c r="R84" s="112"/>
      <c r="S84" s="35"/>
      <c r="T84" s="6"/>
      <c r="U84" s="81"/>
      <c r="V84" s="80"/>
      <c r="W84"/>
      <c r="X84"/>
      <c r="Y84"/>
    </row>
    <row r="85" spans="1:25">
      <c r="A85"/>
      <c r="B85"/>
      <c r="C85" s="110"/>
      <c r="D85" s="1"/>
      <c r="E85" s="80"/>
      <c r="F85" s="1"/>
      <c r="G85" s="1"/>
      <c r="H85" s="1"/>
      <c r="I85" s="6"/>
      <c r="J85" s="6"/>
      <c r="K85" s="6"/>
      <c r="L85" s="6"/>
      <c r="M85" s="1"/>
      <c r="N85" s="1"/>
      <c r="O85" s="118"/>
      <c r="P85" s="112"/>
      <c r="Q85" s="53"/>
      <c r="R85" s="111"/>
      <c r="S85" s="6"/>
      <c r="T85" s="6"/>
      <c r="U85" s="1"/>
      <c r="V85" s="1"/>
      <c r="W85"/>
      <c r="X85"/>
      <c r="Y85"/>
    </row>
    <row r="86" spans="1:25" ht="15" thickBot="1"/>
    <row r="87" spans="1:25" ht="15" thickBot="1">
      <c r="D87" s="134"/>
      <c r="E87" s="136"/>
      <c r="H87" s="134"/>
    </row>
    <row r="1048551" spans="9:20">
      <c r="I1048551" s="6"/>
      <c r="J1048551" s="6"/>
      <c r="K1048551" s="6"/>
      <c r="L1048551" s="6"/>
      <c r="S1048551" s="6"/>
      <c r="T1048551" s="6"/>
    </row>
    <row r="1048552" spans="9:20">
      <c r="I1048552" s="66"/>
      <c r="J1048552" s="66"/>
      <c r="K1048552" s="66"/>
      <c r="L1048552" s="66"/>
      <c r="S1048552" s="66"/>
      <c r="T1048552" s="34"/>
    </row>
    <row r="1048553" spans="9:20">
      <c r="I1048553" s="66"/>
      <c r="J1048553" s="66"/>
      <c r="K1048553" s="66"/>
      <c r="L1048553" s="66"/>
      <c r="S1048553" s="66"/>
      <c r="T1048553" s="34"/>
    </row>
    <row r="1048554" spans="9:20">
      <c r="I1048554" s="66"/>
      <c r="J1048554" s="66"/>
      <c r="K1048554" s="66"/>
      <c r="L1048554" s="66"/>
      <c r="S1048554" s="66"/>
      <c r="T1048554" s="34"/>
    </row>
    <row r="1048555" spans="9:20">
      <c r="I1048555" s="66"/>
      <c r="J1048555" s="66"/>
      <c r="K1048555" s="66"/>
      <c r="L1048555" s="66"/>
      <c r="S1048555" s="66"/>
      <c r="T1048555" s="34"/>
    </row>
    <row r="1048556" spans="9:20">
      <c r="I1048556" s="66"/>
      <c r="J1048556" s="66"/>
      <c r="K1048556" s="66"/>
      <c r="L1048556" s="66"/>
      <c r="S1048556" s="66"/>
      <c r="T1048556" s="34"/>
    </row>
    <row r="1048557" spans="9:20">
      <c r="I1048557" s="66"/>
      <c r="J1048557" s="66"/>
      <c r="K1048557" s="66"/>
      <c r="L1048557" s="66"/>
      <c r="S1048557" s="66"/>
      <c r="T1048557" s="34"/>
    </row>
    <row r="1048558" spans="9:20">
      <c r="I1048558" s="66"/>
      <c r="J1048558" s="66"/>
      <c r="K1048558" s="66"/>
      <c r="L1048558" s="66"/>
      <c r="S1048558" s="66"/>
      <c r="T1048558" s="34"/>
    </row>
    <row r="1048559" spans="9:20">
      <c r="I1048559" s="66"/>
      <c r="J1048559" s="66"/>
      <c r="K1048559" s="66"/>
      <c r="L1048559" s="66"/>
      <c r="S1048559" s="66"/>
      <c r="T1048559" s="34"/>
    </row>
    <row r="1048560" spans="9:20">
      <c r="I1048560" s="66"/>
      <c r="J1048560" s="66"/>
      <c r="K1048560" s="66"/>
      <c r="L1048560" s="66"/>
      <c r="S1048560" s="66"/>
      <c r="T1048560" s="34"/>
    </row>
    <row r="1048561" spans="9:20">
      <c r="I1048561" s="66"/>
      <c r="J1048561" s="66"/>
      <c r="K1048561" s="66"/>
      <c r="L1048561" s="66"/>
      <c r="S1048561" s="66"/>
      <c r="T1048561" s="34"/>
    </row>
    <row r="1048562" spans="9:20">
      <c r="I1048562" s="66"/>
      <c r="J1048562" s="66"/>
      <c r="K1048562" s="66"/>
      <c r="L1048562" s="66"/>
      <c r="S1048562" s="66"/>
      <c r="T1048562" s="34"/>
    </row>
    <row r="1048563" spans="9:20">
      <c r="I1048563" s="66"/>
      <c r="J1048563" s="66"/>
      <c r="K1048563" s="66"/>
      <c r="L1048563" s="66"/>
      <c r="S1048563" s="66"/>
      <c r="T1048563" s="34"/>
    </row>
    <row r="1048564" spans="9:20">
      <c r="I1048564" s="66"/>
      <c r="J1048564" s="66"/>
      <c r="K1048564" s="66"/>
      <c r="L1048564" s="66"/>
      <c r="S1048564" s="66"/>
      <c r="T1048564" s="34"/>
    </row>
    <row r="1048565" spans="9:20">
      <c r="I1048565" s="66"/>
      <c r="J1048565" s="66"/>
      <c r="K1048565" s="66"/>
      <c r="L1048565" s="66"/>
      <c r="S1048565" s="66"/>
      <c r="T1048565" s="34"/>
    </row>
    <row r="1048566" spans="9:20">
      <c r="I1048566" s="66"/>
      <c r="J1048566" s="66"/>
      <c r="K1048566" s="66"/>
      <c r="L1048566" s="66"/>
      <c r="S1048566" s="66"/>
      <c r="T1048566" s="34"/>
    </row>
  </sheetData>
  <autoFilter ref="A1:V85" xr:uid="{00000000-0009-0000-0000-00000A000000}"/>
  <conditionalFormatting sqref="N50">
    <cfRule type="duplicateValues" dxfId="25" priority="43"/>
  </conditionalFormatting>
  <conditionalFormatting sqref="N51">
    <cfRule type="duplicateValues" dxfId="24" priority="42"/>
  </conditionalFormatting>
  <conditionalFormatting sqref="N54">
    <cfRule type="duplicateValues" dxfId="23" priority="41"/>
  </conditionalFormatting>
  <conditionalFormatting sqref="N55:N56">
    <cfRule type="duplicateValues" dxfId="22" priority="40"/>
  </conditionalFormatting>
  <conditionalFormatting sqref="N59">
    <cfRule type="duplicateValues" dxfId="21" priority="39"/>
  </conditionalFormatting>
  <conditionalFormatting sqref="N60">
    <cfRule type="duplicateValues" dxfId="20" priority="38"/>
  </conditionalFormatting>
  <conditionalFormatting sqref="N61">
    <cfRule type="duplicateValues" dxfId="19" priority="37"/>
  </conditionalFormatting>
  <conditionalFormatting sqref="N71">
    <cfRule type="duplicateValues" dxfId="18" priority="36"/>
  </conditionalFormatting>
  <conditionalFormatting sqref="N73">
    <cfRule type="duplicateValues" dxfId="17" priority="35"/>
  </conditionalFormatting>
  <conditionalFormatting sqref="N74">
    <cfRule type="duplicateValues" dxfId="16" priority="34"/>
  </conditionalFormatting>
  <conditionalFormatting sqref="N36:N38">
    <cfRule type="duplicateValues" dxfId="15" priority="33"/>
  </conditionalFormatting>
  <conditionalFormatting sqref="M22:N22">
    <cfRule type="duplicateValues" dxfId="14" priority="8"/>
  </conditionalFormatting>
  <conditionalFormatting sqref="M23:N23">
    <cfRule type="duplicateValues" dxfId="13" priority="7"/>
  </conditionalFormatting>
  <conditionalFormatting sqref="M24:N34">
    <cfRule type="duplicateValues" dxfId="12" priority="6"/>
  </conditionalFormatting>
  <conditionalFormatting sqref="N11">
    <cfRule type="duplicateValues" dxfId="11" priority="5"/>
  </conditionalFormatting>
  <conditionalFormatting sqref="N12">
    <cfRule type="duplicateValues" dxfId="10" priority="4"/>
  </conditionalFormatting>
  <conditionalFormatting sqref="N13">
    <cfRule type="duplicateValues" dxfId="9" priority="3"/>
  </conditionalFormatting>
  <conditionalFormatting sqref="N14">
    <cfRule type="duplicateValues" dxfId="8" priority="2"/>
  </conditionalFormatting>
  <conditionalFormatting sqref="N15">
    <cfRule type="duplicateValues" dxfId="7" priority="1"/>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sheetPr>
  <dimension ref="A1:V68"/>
  <sheetViews>
    <sheetView workbookViewId="0">
      <selection activeCell="H11" sqref="H11"/>
    </sheetView>
  </sheetViews>
  <sheetFormatPr baseColWidth="10" defaultColWidth="11.44140625" defaultRowHeight="14.4"/>
  <cols>
    <col min="1" max="3" width="11.44140625" style="2"/>
    <col min="4" max="4" width="27.6640625" style="2" customWidth="1"/>
    <col min="5" max="7" width="11.44140625" style="2"/>
    <col min="8" max="8" width="17.5546875" style="2" customWidth="1"/>
    <col min="9" max="9" width="23" style="7" customWidth="1"/>
    <col min="10" max="12" width="15.5546875" style="7" customWidth="1"/>
    <col min="13" max="13" width="11.44140625" style="2"/>
    <col min="14" max="14" width="37.88671875" style="2" customWidth="1"/>
    <col min="15" max="15" width="30.33203125" style="2" customWidth="1"/>
    <col min="16" max="18" width="11.44140625" style="127"/>
    <col min="19" max="20" width="15.5546875" style="7" customWidth="1"/>
    <col min="21" max="21" width="11.44140625" style="2"/>
    <col min="22" max="22" width="40.33203125" style="2" customWidth="1"/>
    <col min="23" max="16384" width="11.44140625" style="2"/>
  </cols>
  <sheetData>
    <row r="1" spans="1:22">
      <c r="A1" s="2" t="s">
        <v>0</v>
      </c>
      <c r="B1" s="2" t="s">
        <v>1</v>
      </c>
      <c r="C1" s="2" t="s">
        <v>2</v>
      </c>
      <c r="D1" s="2" t="s">
        <v>3</v>
      </c>
      <c r="E1" s="2" t="s">
        <v>4</v>
      </c>
      <c r="F1" s="2" t="s">
        <v>5</v>
      </c>
      <c r="G1" s="2" t="s">
        <v>6</v>
      </c>
      <c r="H1" s="2" t="s">
        <v>7</v>
      </c>
      <c r="I1" s="7" t="s">
        <v>8</v>
      </c>
      <c r="J1" s="7" t="s">
        <v>9</v>
      </c>
      <c r="K1" s="7" t="s">
        <v>19</v>
      </c>
      <c r="L1" s="7" t="s">
        <v>20</v>
      </c>
      <c r="M1" s="2" t="s">
        <v>10</v>
      </c>
      <c r="N1" s="2" t="s">
        <v>11</v>
      </c>
      <c r="O1" s="2" t="s">
        <v>12</v>
      </c>
      <c r="P1" s="127" t="s">
        <v>21</v>
      </c>
      <c r="Q1" s="127" t="s">
        <v>13</v>
      </c>
      <c r="R1" s="127" t="s">
        <v>14</v>
      </c>
      <c r="S1" s="7" t="s">
        <v>15</v>
      </c>
      <c r="T1" s="7" t="s">
        <v>16</v>
      </c>
      <c r="U1" s="2" t="s">
        <v>17</v>
      </c>
      <c r="V1" s="2" t="s">
        <v>18</v>
      </c>
    </row>
    <row r="2" spans="1:22">
      <c r="A2">
        <v>891780111</v>
      </c>
      <c r="B2" t="s">
        <v>25</v>
      </c>
      <c r="C2" t="s">
        <v>26</v>
      </c>
      <c r="D2" t="s">
        <v>27</v>
      </c>
      <c r="E2" t="s">
        <v>4822</v>
      </c>
      <c r="F2" t="s">
        <v>29</v>
      </c>
      <c r="G2" t="s">
        <v>30</v>
      </c>
      <c r="H2" t="s">
        <v>4823</v>
      </c>
      <c r="I2" s="34">
        <v>40150600</v>
      </c>
      <c r="J2" s="154">
        <v>40150600</v>
      </c>
      <c r="K2" s="34">
        <v>0</v>
      </c>
      <c r="L2" s="154">
        <v>0</v>
      </c>
      <c r="M2">
        <v>860002400</v>
      </c>
      <c r="N2" t="s">
        <v>4816</v>
      </c>
      <c r="O2" t="s">
        <v>4817</v>
      </c>
      <c r="P2" s="233">
        <v>44589</v>
      </c>
      <c r="Q2" s="233">
        <v>44599</v>
      </c>
      <c r="R2" s="233">
        <v>44964</v>
      </c>
      <c r="S2" s="34">
        <v>0</v>
      </c>
      <c r="T2" s="154">
        <v>40150600</v>
      </c>
      <c r="U2">
        <v>41947381</v>
      </c>
      <c r="V2" t="s">
        <v>804</v>
      </c>
    </row>
    <row r="3" spans="1:22">
      <c r="A3">
        <v>891780111</v>
      </c>
      <c r="B3" t="s">
        <v>25</v>
      </c>
      <c r="C3" t="s">
        <v>26</v>
      </c>
      <c r="D3" t="s">
        <v>27</v>
      </c>
      <c r="E3" t="s">
        <v>4811</v>
      </c>
      <c r="F3" t="s">
        <v>29</v>
      </c>
      <c r="G3" t="s">
        <v>30</v>
      </c>
      <c r="H3" t="s">
        <v>31</v>
      </c>
      <c r="I3" s="34">
        <v>6000000</v>
      </c>
      <c r="J3" s="154">
        <v>6000000</v>
      </c>
      <c r="K3" s="34">
        <v>0</v>
      </c>
      <c r="L3" s="154">
        <v>0</v>
      </c>
      <c r="M3">
        <v>900929739</v>
      </c>
      <c r="N3" t="s">
        <v>4819</v>
      </c>
      <c r="O3" t="s">
        <v>4813</v>
      </c>
      <c r="P3" s="233">
        <v>44587</v>
      </c>
      <c r="Q3" s="233">
        <v>44589</v>
      </c>
      <c r="R3" s="233">
        <v>44926</v>
      </c>
      <c r="S3" s="34">
        <v>0</v>
      </c>
      <c r="T3" s="154">
        <v>6000000</v>
      </c>
      <c r="U3">
        <v>36718996</v>
      </c>
      <c r="V3" t="s">
        <v>4814</v>
      </c>
    </row>
    <row r="4" spans="1:22">
      <c r="A4">
        <v>891780111</v>
      </c>
      <c r="B4" t="s">
        <v>25</v>
      </c>
      <c r="C4" t="s">
        <v>26</v>
      </c>
      <c r="D4" t="s">
        <v>27</v>
      </c>
      <c r="E4" t="s">
        <v>4815</v>
      </c>
      <c r="F4" t="s">
        <v>29</v>
      </c>
      <c r="G4" t="s">
        <v>30</v>
      </c>
      <c r="H4" t="s">
        <v>31</v>
      </c>
      <c r="I4" s="34">
        <v>6000000</v>
      </c>
      <c r="J4" s="154">
        <v>6000000</v>
      </c>
      <c r="K4" s="34">
        <v>0</v>
      </c>
      <c r="L4" s="154">
        <v>0</v>
      </c>
      <c r="M4">
        <v>819003765</v>
      </c>
      <c r="N4" t="s">
        <v>4812</v>
      </c>
      <c r="O4" t="s">
        <v>4813</v>
      </c>
      <c r="P4" s="233">
        <v>44587</v>
      </c>
      <c r="Q4" s="233">
        <v>44589</v>
      </c>
      <c r="R4" s="233">
        <v>44926</v>
      </c>
      <c r="S4" s="34">
        <v>0</v>
      </c>
      <c r="T4" s="154">
        <v>6000000</v>
      </c>
      <c r="U4">
        <v>36718996</v>
      </c>
      <c r="V4" t="s">
        <v>4814</v>
      </c>
    </row>
    <row r="5" spans="1:22">
      <c r="A5">
        <v>891780111</v>
      </c>
      <c r="B5" t="s">
        <v>25</v>
      </c>
      <c r="C5" t="s">
        <v>26</v>
      </c>
      <c r="D5" t="s">
        <v>27</v>
      </c>
      <c r="E5" t="s">
        <v>4818</v>
      </c>
      <c r="F5" t="s">
        <v>29</v>
      </c>
      <c r="G5" t="s">
        <v>30</v>
      </c>
      <c r="H5" t="s">
        <v>31</v>
      </c>
      <c r="I5" s="34">
        <v>6000000</v>
      </c>
      <c r="J5" s="154">
        <v>6000000</v>
      </c>
      <c r="K5" s="34">
        <v>0</v>
      </c>
      <c r="L5" s="154">
        <v>0</v>
      </c>
      <c r="M5">
        <v>901094352</v>
      </c>
      <c r="N5" t="s">
        <v>4821</v>
      </c>
      <c r="O5" t="s">
        <v>4813</v>
      </c>
      <c r="P5" s="233">
        <v>44587</v>
      </c>
      <c r="Q5" s="233">
        <v>44589</v>
      </c>
      <c r="R5" s="233">
        <v>44926</v>
      </c>
      <c r="S5" s="34">
        <v>0</v>
      </c>
      <c r="T5" s="154">
        <v>6000000</v>
      </c>
      <c r="U5">
        <v>36718996</v>
      </c>
      <c r="V5" t="s">
        <v>4814</v>
      </c>
    </row>
    <row r="6" spans="1:22">
      <c r="A6">
        <v>891780111</v>
      </c>
      <c r="B6" t="s">
        <v>25</v>
      </c>
      <c r="C6" t="s">
        <v>26</v>
      </c>
      <c r="D6" t="s">
        <v>27</v>
      </c>
      <c r="E6" t="s">
        <v>4820</v>
      </c>
      <c r="F6" t="s">
        <v>29</v>
      </c>
      <c r="G6" t="s">
        <v>30</v>
      </c>
      <c r="H6" s="208" t="s">
        <v>606</v>
      </c>
      <c r="I6" s="34">
        <v>10000000</v>
      </c>
      <c r="J6" s="154">
        <v>10000000</v>
      </c>
      <c r="K6" s="34">
        <v>0</v>
      </c>
      <c r="L6" s="154">
        <v>0</v>
      </c>
      <c r="M6">
        <v>7144967</v>
      </c>
      <c r="N6" t="s">
        <v>4824</v>
      </c>
      <c r="O6" t="s">
        <v>4825</v>
      </c>
      <c r="P6" s="233">
        <v>44589</v>
      </c>
      <c r="Q6" s="233">
        <v>44589</v>
      </c>
      <c r="R6" s="233">
        <v>44926</v>
      </c>
      <c r="S6" s="34">
        <v>0</v>
      </c>
      <c r="T6" s="154">
        <v>10000000</v>
      </c>
      <c r="U6">
        <v>36564011</v>
      </c>
      <c r="V6" t="s">
        <v>4039</v>
      </c>
    </row>
    <row r="7" spans="1:22" ht="15" thickBot="1">
      <c r="A7"/>
      <c r="B7"/>
      <c r="C7"/>
      <c r="D7"/>
      <c r="E7" s="208"/>
      <c r="F7"/>
      <c r="G7"/>
      <c r="H7" s="208"/>
      <c r="I7" s="230"/>
      <c r="J7" s="230"/>
      <c r="K7" s="34"/>
      <c r="L7" s="34"/>
      <c r="M7"/>
      <c r="N7"/>
      <c r="O7"/>
      <c r="P7" s="233"/>
      <c r="Q7" s="233"/>
      <c r="R7" s="233"/>
      <c r="S7" s="34"/>
      <c r="T7" s="154"/>
      <c r="U7"/>
      <c r="V7"/>
    </row>
    <row r="8" spans="1:22" ht="15" thickBot="1">
      <c r="A8" s="10"/>
      <c r="B8" s="10"/>
      <c r="C8" s="10"/>
      <c r="D8" s="231" t="s">
        <v>617</v>
      </c>
      <c r="E8" s="232">
        <v>5</v>
      </c>
      <c r="F8" s="10"/>
      <c r="G8" s="10"/>
      <c r="H8" s="231" t="s">
        <v>3143</v>
      </c>
      <c r="I8" s="108">
        <f>SUM(I2:I7)</f>
        <v>68150600</v>
      </c>
      <c r="M8" s="14"/>
      <c r="N8" s="11"/>
      <c r="O8" s="12"/>
      <c r="P8" s="166"/>
      <c r="Q8" s="166"/>
      <c r="R8" s="166"/>
      <c r="U8" s="11"/>
      <c r="V8" s="11"/>
    </row>
    <row r="9" spans="1:22">
      <c r="A9" s="10"/>
      <c r="B9" s="10"/>
      <c r="C9" s="10"/>
      <c r="D9" s="10"/>
      <c r="E9" s="10"/>
      <c r="F9" s="10"/>
      <c r="G9" s="10"/>
      <c r="H9" s="10"/>
      <c r="M9" s="13"/>
      <c r="N9" s="11"/>
      <c r="O9" s="12"/>
      <c r="P9" s="166"/>
      <c r="Q9" s="166"/>
      <c r="R9" s="166"/>
      <c r="U9" s="11"/>
      <c r="V9" s="11"/>
    </row>
    <row r="10" spans="1:22">
      <c r="A10" s="10"/>
      <c r="B10" s="10"/>
      <c r="C10" s="10"/>
      <c r="D10" s="10"/>
      <c r="E10" s="10"/>
      <c r="F10" s="10"/>
      <c r="G10" s="10"/>
      <c r="H10" s="10"/>
      <c r="M10" s="13"/>
      <c r="N10" s="11"/>
      <c r="O10" s="12"/>
      <c r="P10" s="166"/>
      <c r="Q10" s="166"/>
      <c r="R10" s="166"/>
      <c r="U10" s="11"/>
      <c r="V10" s="11"/>
    </row>
    <row r="11" spans="1:22">
      <c r="A11" s="10"/>
      <c r="B11" s="10"/>
      <c r="C11" s="10"/>
      <c r="D11" s="10"/>
      <c r="E11" s="10"/>
      <c r="F11" s="10"/>
      <c r="G11" s="10"/>
      <c r="H11" s="10"/>
      <c r="M11" s="13"/>
      <c r="N11" s="11"/>
      <c r="O11" s="12"/>
      <c r="P11" s="166"/>
      <c r="Q11" s="166"/>
      <c r="R11" s="166"/>
      <c r="U11" s="11"/>
      <c r="V11" s="11"/>
    </row>
    <row r="12" spans="1:22">
      <c r="A12" s="10"/>
      <c r="B12" s="10"/>
      <c r="C12" s="10"/>
      <c r="D12" s="10"/>
      <c r="E12" s="10"/>
      <c r="F12" s="10"/>
      <c r="G12" s="10"/>
      <c r="H12" s="10"/>
      <c r="M12" s="13"/>
      <c r="N12" s="11"/>
      <c r="O12" s="12"/>
      <c r="P12" s="166"/>
      <c r="Q12" s="166"/>
      <c r="R12" s="166"/>
      <c r="U12" s="11"/>
      <c r="V12" s="11"/>
    </row>
    <row r="13" spans="1:22">
      <c r="A13" s="10"/>
      <c r="B13" s="10"/>
      <c r="C13" s="10"/>
      <c r="D13" s="10"/>
      <c r="E13" s="10"/>
      <c r="F13" s="10"/>
      <c r="G13" s="10"/>
      <c r="H13" s="10"/>
      <c r="M13" s="13"/>
      <c r="N13" s="11"/>
      <c r="O13" s="12"/>
      <c r="P13" s="166"/>
      <c r="Q13" s="166"/>
      <c r="R13" s="166"/>
      <c r="U13" s="11"/>
      <c r="V13" s="11"/>
    </row>
    <row r="14" spans="1:22">
      <c r="A14" s="10"/>
      <c r="B14" s="10"/>
      <c r="C14" s="10"/>
      <c r="D14" s="10"/>
      <c r="E14" s="10"/>
      <c r="F14" s="10"/>
      <c r="G14" s="10"/>
      <c r="H14" s="10"/>
      <c r="M14" s="13"/>
      <c r="N14" s="11"/>
      <c r="O14" s="12"/>
      <c r="P14" s="166"/>
      <c r="Q14" s="166"/>
      <c r="R14" s="166"/>
      <c r="U14" s="11"/>
      <c r="V14" s="11"/>
    </row>
    <row r="15" spans="1:22">
      <c r="A15" s="10"/>
      <c r="B15" s="10"/>
      <c r="C15" s="10"/>
      <c r="D15" s="10"/>
      <c r="E15" s="10"/>
      <c r="F15" s="10"/>
      <c r="G15" s="10"/>
      <c r="H15" s="10"/>
      <c r="M15" s="13"/>
      <c r="N15" s="11"/>
      <c r="O15" s="12"/>
      <c r="P15" s="166"/>
      <c r="Q15" s="166"/>
      <c r="R15" s="166"/>
      <c r="U15" s="11"/>
      <c r="V15" s="11"/>
    </row>
    <row r="16" spans="1:22">
      <c r="A16" s="10"/>
      <c r="B16" s="10"/>
      <c r="C16" s="10"/>
      <c r="D16" s="10"/>
      <c r="E16" s="10"/>
      <c r="F16" s="10"/>
      <c r="G16" s="10"/>
      <c r="H16" s="10"/>
      <c r="M16" s="13"/>
      <c r="N16" s="11"/>
      <c r="O16" s="12"/>
      <c r="P16" s="166"/>
      <c r="Q16" s="166"/>
      <c r="R16" s="166"/>
      <c r="U16" s="11"/>
      <c r="V16" s="11"/>
    </row>
    <row r="17" spans="1:22">
      <c r="A17" s="10"/>
      <c r="B17" s="10"/>
      <c r="C17" s="10"/>
      <c r="D17" s="10"/>
      <c r="E17" s="10"/>
      <c r="F17" s="10"/>
      <c r="G17" s="10"/>
      <c r="H17" s="10"/>
      <c r="M17" s="13"/>
      <c r="N17" s="11"/>
      <c r="O17" s="12"/>
      <c r="P17" s="166"/>
      <c r="Q17" s="166"/>
      <c r="R17" s="166"/>
      <c r="U17" s="11"/>
      <c r="V17" s="11"/>
    </row>
    <row r="18" spans="1:22">
      <c r="A18" s="10"/>
      <c r="B18" s="10"/>
      <c r="C18" s="10"/>
      <c r="D18" s="10"/>
      <c r="E18" s="10"/>
      <c r="F18" s="10"/>
      <c r="G18" s="10"/>
      <c r="H18" s="10"/>
      <c r="M18" s="13"/>
      <c r="N18" s="11"/>
      <c r="O18" s="12"/>
      <c r="P18" s="166"/>
      <c r="Q18" s="166"/>
      <c r="R18" s="166"/>
      <c r="U18" s="11"/>
      <c r="V18" s="11"/>
    </row>
    <row r="19" spans="1:22">
      <c r="A19" s="10"/>
      <c r="B19" s="10"/>
      <c r="C19" s="10"/>
      <c r="D19" s="10"/>
      <c r="E19" s="10"/>
      <c r="F19" s="10"/>
      <c r="G19" s="10"/>
      <c r="H19" s="10"/>
      <c r="M19" s="13"/>
      <c r="N19" s="11"/>
      <c r="O19" s="12"/>
      <c r="P19" s="166"/>
      <c r="Q19" s="166"/>
      <c r="R19" s="166"/>
      <c r="U19" s="11"/>
      <c r="V19" s="11"/>
    </row>
    <row r="20" spans="1:22">
      <c r="A20" s="10"/>
      <c r="B20" s="10"/>
      <c r="C20" s="10"/>
      <c r="D20" s="10"/>
      <c r="E20" s="10"/>
      <c r="F20" s="10"/>
      <c r="G20" s="10"/>
      <c r="H20" s="10"/>
      <c r="M20" s="13"/>
      <c r="N20" s="11"/>
      <c r="O20" s="12"/>
      <c r="P20" s="166"/>
      <c r="Q20" s="166"/>
      <c r="R20" s="166"/>
      <c r="U20" s="11"/>
      <c r="V20" s="11"/>
    </row>
    <row r="21" spans="1:22">
      <c r="A21" s="10"/>
      <c r="B21" s="10"/>
      <c r="C21" s="10"/>
      <c r="D21" s="10"/>
      <c r="E21" s="10"/>
      <c r="F21" s="10"/>
      <c r="G21" s="10"/>
      <c r="H21" s="10"/>
      <c r="M21" s="13"/>
      <c r="N21" s="11"/>
      <c r="O21" s="12"/>
      <c r="P21" s="166"/>
      <c r="Q21" s="166"/>
      <c r="R21" s="166"/>
      <c r="U21" s="11"/>
      <c r="V21" s="11"/>
    </row>
    <row r="22" spans="1:22">
      <c r="A22" s="10"/>
      <c r="B22" s="10"/>
      <c r="C22" s="10"/>
      <c r="D22" s="10"/>
      <c r="E22" s="10"/>
      <c r="F22" s="10"/>
      <c r="G22" s="10"/>
      <c r="H22" s="10"/>
      <c r="M22" s="13"/>
      <c r="N22" s="11"/>
      <c r="O22" s="12"/>
      <c r="P22" s="166"/>
      <c r="Q22" s="166"/>
      <c r="R22" s="166"/>
      <c r="U22" s="11"/>
      <c r="V22" s="11"/>
    </row>
    <row r="23" spans="1:22">
      <c r="A23" s="10"/>
      <c r="B23" s="10"/>
      <c r="C23" s="10"/>
      <c r="D23" s="10"/>
      <c r="E23" s="10"/>
      <c r="F23" s="10"/>
      <c r="G23" s="10"/>
      <c r="H23" s="10"/>
      <c r="M23" s="13"/>
      <c r="N23" s="11"/>
      <c r="O23" s="12"/>
      <c r="P23" s="166"/>
      <c r="Q23" s="166"/>
      <c r="R23" s="166"/>
      <c r="U23" s="11"/>
      <c r="V23" s="11"/>
    </row>
    <row r="24" spans="1:22">
      <c r="A24" s="10"/>
      <c r="B24" s="10"/>
      <c r="C24" s="10"/>
      <c r="D24" s="10"/>
      <c r="E24" s="10"/>
      <c r="F24" s="10"/>
      <c r="G24" s="10"/>
      <c r="H24" s="10"/>
      <c r="M24" s="13"/>
      <c r="N24" s="11"/>
      <c r="O24" s="12"/>
      <c r="P24" s="166"/>
      <c r="Q24" s="166"/>
      <c r="R24" s="166"/>
      <c r="U24" s="11"/>
      <c r="V24" s="11"/>
    </row>
    <row r="25" spans="1:22">
      <c r="A25" s="10"/>
      <c r="B25" s="10"/>
      <c r="C25" s="10"/>
      <c r="D25" s="10"/>
      <c r="E25" s="10"/>
      <c r="F25" s="10"/>
      <c r="G25" s="10"/>
      <c r="H25" s="10"/>
      <c r="M25" s="13"/>
      <c r="N25" s="11"/>
      <c r="O25" s="12"/>
      <c r="P25" s="166"/>
      <c r="Q25" s="166"/>
      <c r="R25" s="166"/>
      <c r="U25" s="11"/>
      <c r="V25" s="11"/>
    </row>
    <row r="26" spans="1:22">
      <c r="A26" s="10"/>
      <c r="B26" s="10"/>
      <c r="C26" s="10"/>
      <c r="D26" s="10"/>
      <c r="E26" s="10"/>
      <c r="F26" s="10"/>
      <c r="G26" s="10"/>
      <c r="H26" s="10"/>
      <c r="M26" s="13"/>
      <c r="N26" s="11"/>
      <c r="O26" s="12"/>
      <c r="P26" s="166"/>
      <c r="Q26" s="166"/>
      <c r="R26" s="166"/>
      <c r="U26" s="11"/>
      <c r="V26" s="11"/>
    </row>
    <row r="27" spans="1:22">
      <c r="A27" s="10"/>
      <c r="B27" s="10"/>
      <c r="C27" s="10"/>
      <c r="D27" s="10"/>
      <c r="E27" s="10"/>
      <c r="F27" s="10"/>
      <c r="G27" s="10"/>
      <c r="H27" s="10"/>
      <c r="M27" s="13"/>
      <c r="N27" s="11"/>
      <c r="O27" s="12"/>
      <c r="P27" s="166"/>
      <c r="Q27" s="166"/>
      <c r="R27" s="166"/>
      <c r="U27" s="11"/>
      <c r="V27" s="11"/>
    </row>
    <row r="28" spans="1:22">
      <c r="A28" s="10"/>
      <c r="B28" s="10"/>
      <c r="C28" s="10"/>
      <c r="D28" s="10"/>
      <c r="E28" s="10"/>
      <c r="F28" s="10"/>
      <c r="G28" s="10"/>
      <c r="H28" s="10"/>
      <c r="M28" s="13"/>
      <c r="N28" s="11"/>
      <c r="O28" s="12"/>
      <c r="P28" s="166"/>
      <c r="Q28" s="166"/>
      <c r="R28" s="166"/>
      <c r="U28" s="11"/>
      <c r="V28" s="11"/>
    </row>
    <row r="29" spans="1:22">
      <c r="A29" s="10"/>
      <c r="B29" s="10"/>
      <c r="C29" s="10"/>
      <c r="D29" s="10"/>
      <c r="E29" s="10"/>
      <c r="F29" s="10"/>
      <c r="G29" s="10"/>
      <c r="H29" s="10"/>
      <c r="M29" s="13"/>
      <c r="N29" s="11"/>
      <c r="O29" s="12"/>
      <c r="P29" s="166"/>
      <c r="Q29" s="166"/>
      <c r="R29" s="166"/>
      <c r="U29" s="11"/>
      <c r="V29" s="11"/>
    </row>
    <row r="30" spans="1:22">
      <c r="A30" s="10"/>
      <c r="B30" s="10"/>
      <c r="C30" s="10"/>
      <c r="D30" s="10"/>
      <c r="E30" s="10"/>
      <c r="F30" s="10"/>
      <c r="G30" s="10"/>
      <c r="H30" s="10"/>
      <c r="M30" s="13"/>
      <c r="N30" s="11"/>
      <c r="O30" s="12"/>
      <c r="P30" s="166"/>
      <c r="Q30" s="166"/>
      <c r="R30" s="166"/>
      <c r="U30" s="11"/>
      <c r="V30" s="11"/>
    </row>
    <row r="31" spans="1:22">
      <c r="A31" s="10"/>
      <c r="B31" s="10"/>
      <c r="C31" s="10"/>
      <c r="D31" s="10"/>
      <c r="E31" s="10"/>
      <c r="F31" s="10"/>
      <c r="G31" s="10"/>
      <c r="H31" s="10"/>
      <c r="M31" s="13"/>
      <c r="N31" s="11"/>
      <c r="O31" s="12"/>
      <c r="P31" s="166"/>
      <c r="Q31" s="166"/>
      <c r="R31" s="166"/>
      <c r="U31" s="11"/>
      <c r="V31" s="11"/>
    </row>
    <row r="32" spans="1:22">
      <c r="A32" s="10"/>
      <c r="B32" s="10"/>
      <c r="C32" s="10"/>
      <c r="D32" s="10"/>
      <c r="E32" s="10"/>
      <c r="F32" s="10"/>
      <c r="G32" s="10"/>
      <c r="H32" s="10"/>
      <c r="M32" s="13"/>
      <c r="N32" s="11"/>
      <c r="O32" s="12"/>
      <c r="P32" s="166"/>
      <c r="Q32" s="166"/>
      <c r="R32" s="166"/>
      <c r="U32" s="11"/>
      <c r="V32" s="11"/>
    </row>
    <row r="33" spans="1:22">
      <c r="A33" s="10"/>
      <c r="B33" s="10"/>
      <c r="C33" s="10"/>
      <c r="D33" s="10"/>
      <c r="E33" s="10"/>
      <c r="F33" s="10"/>
      <c r="G33" s="10"/>
      <c r="H33" s="10"/>
      <c r="M33" s="13"/>
      <c r="N33" s="11"/>
      <c r="O33" s="12"/>
      <c r="P33" s="166"/>
      <c r="Q33" s="166"/>
      <c r="R33" s="166"/>
      <c r="U33" s="11"/>
      <c r="V33" s="11"/>
    </row>
    <row r="34" spans="1:22">
      <c r="A34" s="10"/>
      <c r="B34" s="10"/>
      <c r="C34" s="10"/>
      <c r="D34" s="10"/>
      <c r="E34" s="10"/>
      <c r="F34" s="10"/>
      <c r="G34" s="10"/>
      <c r="H34" s="10"/>
      <c r="M34" s="13"/>
      <c r="N34" s="11"/>
      <c r="O34" s="12"/>
      <c r="P34" s="166"/>
      <c r="Q34" s="166"/>
      <c r="R34" s="166"/>
      <c r="U34" s="11"/>
      <c r="V34" s="11"/>
    </row>
    <row r="35" spans="1:22">
      <c r="A35" s="10"/>
      <c r="B35" s="10"/>
      <c r="C35" s="10"/>
      <c r="D35" s="10"/>
      <c r="E35" s="10"/>
      <c r="F35" s="10"/>
      <c r="G35" s="10"/>
      <c r="H35" s="10"/>
      <c r="M35" s="13"/>
      <c r="N35" s="11"/>
      <c r="O35" s="12"/>
      <c r="P35" s="166"/>
      <c r="Q35" s="166"/>
      <c r="R35" s="166"/>
      <c r="U35" s="11"/>
      <c r="V35" s="11"/>
    </row>
    <row r="36" spans="1:22">
      <c r="A36" s="10"/>
      <c r="B36" s="10"/>
      <c r="C36" s="10"/>
      <c r="D36" s="10"/>
      <c r="E36" s="10"/>
      <c r="F36" s="10"/>
      <c r="G36" s="10"/>
      <c r="H36" s="10"/>
      <c r="M36" s="13"/>
      <c r="N36" s="11"/>
      <c r="O36" s="12"/>
      <c r="P36" s="166"/>
      <c r="Q36" s="166"/>
      <c r="R36" s="166"/>
      <c r="U36" s="11"/>
      <c r="V36" s="11"/>
    </row>
    <row r="37" spans="1:22">
      <c r="A37" s="10"/>
      <c r="B37" s="10"/>
      <c r="C37" s="10"/>
      <c r="D37" s="10"/>
      <c r="E37" s="10"/>
      <c r="F37" s="10"/>
      <c r="G37" s="10"/>
      <c r="H37" s="10"/>
      <c r="M37" s="13"/>
      <c r="N37" s="11"/>
      <c r="O37" s="12"/>
      <c r="P37" s="166"/>
      <c r="Q37" s="166"/>
      <c r="R37" s="166"/>
      <c r="U37" s="11"/>
      <c r="V37" s="11"/>
    </row>
    <row r="38" spans="1:22">
      <c r="A38" s="10"/>
      <c r="B38" s="10"/>
      <c r="C38" s="10"/>
      <c r="D38" s="10"/>
      <c r="E38" s="10"/>
      <c r="F38" s="10"/>
      <c r="G38" s="10"/>
      <c r="H38" s="10"/>
      <c r="M38" s="13"/>
      <c r="N38" s="11"/>
      <c r="O38" s="12"/>
      <c r="P38" s="166"/>
      <c r="Q38" s="166"/>
      <c r="R38" s="166"/>
      <c r="U38" s="11"/>
      <c r="V38" s="11"/>
    </row>
    <row r="39" spans="1:22">
      <c r="A39" s="10"/>
      <c r="B39" s="10"/>
      <c r="C39" s="10"/>
      <c r="D39" s="10"/>
      <c r="E39" s="10"/>
      <c r="F39" s="10"/>
      <c r="G39" s="10"/>
      <c r="H39" s="10"/>
      <c r="M39" s="13"/>
      <c r="N39" s="11"/>
      <c r="O39" s="12"/>
      <c r="P39" s="166"/>
      <c r="Q39" s="166"/>
      <c r="R39" s="166"/>
      <c r="U39" s="11"/>
      <c r="V39" s="11"/>
    </row>
    <row r="40" spans="1:22">
      <c r="A40" s="10"/>
      <c r="B40" s="10"/>
      <c r="C40" s="10"/>
      <c r="D40" s="10"/>
      <c r="E40" s="10"/>
      <c r="F40" s="10"/>
      <c r="G40" s="10"/>
      <c r="H40" s="10"/>
      <c r="M40" s="13"/>
      <c r="N40" s="11"/>
      <c r="O40" s="12"/>
      <c r="P40" s="166"/>
      <c r="Q40" s="166"/>
      <c r="R40" s="166"/>
      <c r="U40" s="11"/>
      <c r="V40" s="11"/>
    </row>
    <row r="41" spans="1:22">
      <c r="A41" s="10"/>
      <c r="B41" s="10"/>
      <c r="C41" s="10"/>
      <c r="D41" s="10"/>
      <c r="E41" s="10"/>
      <c r="F41" s="10"/>
      <c r="G41" s="10"/>
      <c r="H41" s="10"/>
      <c r="M41" s="13"/>
      <c r="N41" s="11"/>
      <c r="O41" s="12"/>
      <c r="P41" s="166"/>
      <c r="Q41" s="166"/>
      <c r="R41" s="166"/>
      <c r="U41" s="11"/>
      <c r="V41" s="11"/>
    </row>
    <row r="42" spans="1:22">
      <c r="A42" s="10"/>
      <c r="B42" s="10"/>
      <c r="C42" s="10"/>
      <c r="D42" s="10"/>
      <c r="E42" s="10"/>
      <c r="F42" s="10"/>
      <c r="G42" s="10"/>
      <c r="H42" s="10"/>
      <c r="M42" s="13"/>
      <c r="N42" s="11"/>
      <c r="O42" s="12"/>
      <c r="P42" s="166"/>
      <c r="Q42" s="166"/>
      <c r="R42" s="166"/>
      <c r="U42" s="11"/>
      <c r="V42" s="11"/>
    </row>
    <row r="43" spans="1:22">
      <c r="A43" s="10"/>
      <c r="B43" s="10"/>
      <c r="C43" s="10"/>
      <c r="D43" s="10"/>
      <c r="E43" s="10"/>
      <c r="F43" s="10"/>
      <c r="G43" s="10"/>
      <c r="H43" s="10"/>
      <c r="M43" s="13"/>
      <c r="N43" s="11"/>
      <c r="O43" s="12"/>
      <c r="P43" s="166"/>
      <c r="Q43" s="166"/>
      <c r="R43" s="166"/>
      <c r="U43" s="11"/>
      <c r="V43" s="11"/>
    </row>
    <row r="44" spans="1:22">
      <c r="A44" s="10"/>
      <c r="B44" s="10"/>
      <c r="C44" s="10"/>
      <c r="D44" s="10"/>
      <c r="E44" s="10"/>
      <c r="F44" s="10"/>
      <c r="G44" s="10"/>
      <c r="H44" s="10"/>
      <c r="M44" s="13"/>
      <c r="N44" s="11"/>
      <c r="O44" s="12"/>
      <c r="P44" s="166"/>
      <c r="Q44" s="166"/>
      <c r="R44" s="166"/>
      <c r="U44" s="11"/>
      <c r="V44" s="11"/>
    </row>
    <row r="45" spans="1:22">
      <c r="A45" s="10"/>
      <c r="B45" s="10"/>
      <c r="C45" s="10"/>
      <c r="D45" s="10"/>
      <c r="E45" s="10"/>
      <c r="F45" s="10"/>
      <c r="G45" s="10"/>
      <c r="H45" s="10"/>
      <c r="M45" s="13"/>
      <c r="N45" s="11"/>
      <c r="O45" s="12"/>
      <c r="P45" s="166"/>
      <c r="Q45" s="166"/>
      <c r="R45" s="166"/>
      <c r="U45" s="11"/>
      <c r="V45" s="11"/>
    </row>
    <row r="46" spans="1:22">
      <c r="A46" s="10"/>
      <c r="B46" s="10"/>
      <c r="C46" s="10"/>
      <c r="D46" s="10"/>
      <c r="E46" s="10"/>
      <c r="F46" s="10"/>
      <c r="G46" s="10"/>
      <c r="H46" s="10"/>
      <c r="M46" s="13"/>
      <c r="N46" s="11"/>
      <c r="O46" s="12"/>
      <c r="P46" s="166"/>
      <c r="Q46" s="166"/>
      <c r="R46" s="166"/>
      <c r="U46" s="11"/>
      <c r="V46" s="11"/>
    </row>
    <row r="47" spans="1:22">
      <c r="A47" s="10"/>
      <c r="B47" s="10"/>
      <c r="C47" s="10"/>
      <c r="D47" s="10"/>
      <c r="E47" s="10"/>
      <c r="F47" s="10"/>
      <c r="G47" s="10"/>
      <c r="H47" s="10"/>
      <c r="M47" s="13"/>
      <c r="N47" s="11"/>
      <c r="O47" s="12"/>
      <c r="P47" s="166"/>
      <c r="Q47" s="166"/>
      <c r="R47" s="166"/>
      <c r="U47" s="11"/>
      <c r="V47" s="11"/>
    </row>
    <row r="48" spans="1:22">
      <c r="A48" s="10"/>
      <c r="B48" s="10"/>
      <c r="C48" s="10"/>
      <c r="D48" s="10"/>
      <c r="E48" s="10"/>
      <c r="F48" s="10"/>
      <c r="G48" s="10"/>
      <c r="H48" s="10"/>
      <c r="M48" s="13"/>
      <c r="N48" s="11"/>
      <c r="O48" s="12"/>
      <c r="P48" s="166"/>
      <c r="Q48" s="166"/>
      <c r="R48" s="166"/>
      <c r="U48" s="11"/>
      <c r="V48" s="11"/>
    </row>
    <row r="49" spans="1:22">
      <c r="A49" s="10"/>
      <c r="B49" s="10"/>
      <c r="C49" s="10"/>
      <c r="D49" s="10"/>
      <c r="E49" s="10"/>
      <c r="F49" s="10"/>
      <c r="G49" s="10"/>
      <c r="H49" s="10"/>
      <c r="M49" s="13"/>
      <c r="N49" s="11"/>
      <c r="O49" s="12"/>
      <c r="P49" s="166"/>
      <c r="Q49" s="166"/>
      <c r="R49" s="166"/>
      <c r="U49" s="11"/>
      <c r="V49" s="11"/>
    </row>
    <row r="50" spans="1:22">
      <c r="A50" s="10"/>
      <c r="B50" s="10"/>
      <c r="C50" s="10"/>
      <c r="D50" s="10"/>
      <c r="E50" s="10"/>
      <c r="F50" s="10"/>
      <c r="G50" s="10"/>
      <c r="H50" s="10"/>
      <c r="M50" s="13"/>
      <c r="N50" s="11"/>
      <c r="O50" s="12"/>
      <c r="P50" s="166"/>
      <c r="Q50" s="166"/>
      <c r="R50" s="166"/>
      <c r="U50" s="11"/>
      <c r="V50" s="11"/>
    </row>
    <row r="51" spans="1:22">
      <c r="A51" s="10"/>
      <c r="B51" s="10"/>
      <c r="C51" s="10"/>
      <c r="D51" s="10"/>
      <c r="E51" s="10"/>
      <c r="F51" s="10"/>
      <c r="G51" s="10"/>
      <c r="H51" s="10"/>
      <c r="M51" s="13"/>
      <c r="N51" s="11"/>
      <c r="O51" s="12"/>
      <c r="P51" s="166"/>
      <c r="Q51" s="166"/>
      <c r="R51" s="166"/>
      <c r="U51" s="11"/>
      <c r="V51" s="11"/>
    </row>
    <row r="52" spans="1:22">
      <c r="A52" s="10"/>
      <c r="B52" s="10"/>
      <c r="C52" s="10"/>
      <c r="D52" s="10"/>
      <c r="E52" s="10"/>
      <c r="F52" s="10"/>
      <c r="G52" s="10"/>
      <c r="H52" s="10"/>
      <c r="M52" s="13"/>
      <c r="N52" s="11"/>
      <c r="O52" s="12"/>
      <c r="P52" s="166"/>
      <c r="Q52" s="166"/>
      <c r="R52" s="166"/>
      <c r="U52" s="11"/>
      <c r="V52" s="11"/>
    </row>
    <row r="53" spans="1:22">
      <c r="A53" s="10"/>
      <c r="B53" s="10"/>
      <c r="C53" s="10"/>
      <c r="D53" s="10"/>
      <c r="E53" s="10"/>
      <c r="F53" s="10"/>
      <c r="G53" s="10"/>
      <c r="H53" s="10"/>
      <c r="M53" s="13"/>
      <c r="N53" s="11"/>
      <c r="O53" s="12"/>
      <c r="P53" s="166"/>
      <c r="Q53" s="166"/>
      <c r="R53" s="166"/>
      <c r="U53" s="11"/>
      <c r="V53" s="11"/>
    </row>
    <row r="54" spans="1:22">
      <c r="A54" s="10"/>
      <c r="B54" s="10"/>
      <c r="C54" s="10"/>
      <c r="D54" s="10"/>
      <c r="E54" s="10"/>
      <c r="F54" s="10"/>
      <c r="G54" s="10"/>
      <c r="H54" s="10"/>
      <c r="M54" s="13"/>
      <c r="N54" s="11"/>
      <c r="O54" s="12"/>
      <c r="P54" s="166"/>
      <c r="Q54" s="166"/>
      <c r="R54" s="166"/>
      <c r="U54" s="11"/>
      <c r="V54" s="11"/>
    </row>
    <row r="55" spans="1:22">
      <c r="A55" s="10"/>
      <c r="B55" s="10"/>
      <c r="C55" s="10"/>
      <c r="D55" s="10"/>
      <c r="E55" s="10"/>
      <c r="F55" s="10"/>
      <c r="G55" s="10"/>
      <c r="H55" s="10"/>
      <c r="M55" s="13"/>
      <c r="N55" s="11"/>
      <c r="O55" s="12"/>
      <c r="P55" s="166"/>
      <c r="Q55" s="166"/>
      <c r="R55" s="166"/>
      <c r="U55" s="11"/>
      <c r="V55" s="11"/>
    </row>
    <row r="56" spans="1:22">
      <c r="A56" s="10"/>
      <c r="B56" s="10"/>
      <c r="C56" s="10"/>
      <c r="D56" s="10"/>
      <c r="E56" s="10"/>
      <c r="F56" s="10"/>
      <c r="G56" s="10"/>
      <c r="H56" s="10"/>
      <c r="M56" s="13"/>
      <c r="N56" s="11"/>
      <c r="O56" s="12"/>
      <c r="P56" s="166"/>
      <c r="Q56" s="166"/>
      <c r="R56" s="166"/>
      <c r="U56" s="11"/>
      <c r="V56" s="11"/>
    </row>
    <row r="57" spans="1:22">
      <c r="A57" s="10"/>
      <c r="B57" s="10"/>
      <c r="C57" s="10"/>
      <c r="D57" s="10"/>
      <c r="E57" s="10"/>
      <c r="F57" s="10"/>
      <c r="G57" s="10"/>
      <c r="H57" s="10"/>
      <c r="M57" s="13"/>
      <c r="N57" s="11"/>
      <c r="O57" s="12"/>
      <c r="P57" s="166"/>
      <c r="Q57" s="166"/>
      <c r="R57" s="166"/>
      <c r="U57" s="11"/>
      <c r="V57" s="11"/>
    </row>
    <row r="58" spans="1:22">
      <c r="A58" s="10"/>
      <c r="B58" s="10"/>
      <c r="C58" s="10"/>
      <c r="D58" s="10"/>
      <c r="E58" s="10"/>
      <c r="F58" s="10"/>
      <c r="G58" s="10"/>
      <c r="H58" s="10"/>
      <c r="M58" s="13"/>
      <c r="N58" s="11"/>
      <c r="O58" s="12"/>
      <c r="P58" s="166"/>
      <c r="Q58" s="166"/>
      <c r="R58" s="166"/>
      <c r="U58" s="11"/>
      <c r="V58" s="11"/>
    </row>
    <row r="59" spans="1:22">
      <c r="A59" s="10"/>
      <c r="B59" s="10"/>
      <c r="C59" s="10"/>
      <c r="D59" s="10"/>
      <c r="E59" s="10"/>
      <c r="F59" s="10"/>
      <c r="G59" s="10"/>
      <c r="H59" s="10"/>
      <c r="M59" s="13"/>
      <c r="N59" s="11"/>
      <c r="O59" s="12"/>
      <c r="P59" s="166"/>
      <c r="Q59" s="166"/>
      <c r="R59" s="166"/>
      <c r="U59" s="11"/>
      <c r="V59" s="11"/>
    </row>
    <row r="60" spans="1:22">
      <c r="A60" s="10"/>
      <c r="B60" s="10"/>
      <c r="C60" s="10"/>
      <c r="D60" s="10"/>
      <c r="E60" s="10"/>
      <c r="F60" s="10"/>
      <c r="G60" s="10"/>
      <c r="H60" s="10"/>
      <c r="M60" s="13"/>
      <c r="N60" s="11"/>
      <c r="O60" s="12"/>
      <c r="P60" s="166"/>
      <c r="Q60" s="166"/>
      <c r="R60" s="166"/>
      <c r="U60" s="11"/>
      <c r="V60" s="11"/>
    </row>
    <row r="61" spans="1:22">
      <c r="A61" s="10"/>
      <c r="B61" s="10"/>
      <c r="C61" s="10"/>
      <c r="D61" s="10"/>
      <c r="E61" s="10"/>
      <c r="F61" s="10"/>
      <c r="G61" s="10"/>
      <c r="H61" s="10"/>
      <c r="M61" s="13"/>
      <c r="N61" s="11"/>
      <c r="O61" s="12"/>
      <c r="P61" s="166"/>
      <c r="Q61" s="166"/>
      <c r="R61" s="166"/>
      <c r="U61" s="11"/>
      <c r="V61" s="11"/>
    </row>
    <row r="62" spans="1:22">
      <c r="A62" s="10"/>
      <c r="B62" s="10"/>
      <c r="C62" s="10"/>
      <c r="D62" s="10"/>
      <c r="E62" s="10"/>
      <c r="F62" s="10"/>
      <c r="G62" s="10"/>
      <c r="H62" s="10"/>
      <c r="M62" s="13"/>
      <c r="N62" s="11"/>
      <c r="O62" s="12"/>
      <c r="P62" s="166"/>
      <c r="Q62" s="166"/>
      <c r="R62" s="166"/>
      <c r="U62" s="11"/>
      <c r="V62" s="11"/>
    </row>
    <row r="63" spans="1:22">
      <c r="A63" s="10"/>
      <c r="B63" s="10"/>
      <c r="C63" s="10"/>
      <c r="D63" s="10"/>
      <c r="E63" s="10"/>
      <c r="F63" s="10"/>
      <c r="G63" s="10"/>
      <c r="H63" s="10"/>
      <c r="M63" s="13"/>
      <c r="N63" s="11"/>
      <c r="O63" s="12"/>
      <c r="P63" s="166"/>
      <c r="Q63" s="166"/>
      <c r="R63" s="166"/>
      <c r="U63" s="11"/>
      <c r="V63" s="11"/>
    </row>
    <row r="64" spans="1:22">
      <c r="A64" s="10"/>
      <c r="B64" s="10"/>
      <c r="C64" s="10"/>
      <c r="D64" s="10"/>
      <c r="E64" s="10"/>
      <c r="F64" s="10"/>
      <c r="G64" s="10"/>
      <c r="H64" s="10"/>
      <c r="M64" s="13"/>
      <c r="N64" s="11"/>
      <c r="O64" s="12"/>
      <c r="P64" s="166"/>
      <c r="Q64" s="166"/>
      <c r="R64" s="166"/>
      <c r="U64" s="11"/>
      <c r="V64" s="11"/>
    </row>
    <row r="65" spans="1:22">
      <c r="A65" s="10"/>
      <c r="B65" s="10"/>
      <c r="C65" s="10"/>
      <c r="D65" s="10"/>
      <c r="E65" s="10"/>
      <c r="F65" s="10"/>
      <c r="G65" s="10"/>
      <c r="H65" s="10"/>
      <c r="M65" s="13"/>
      <c r="N65" s="11"/>
      <c r="P65" s="166"/>
      <c r="Q65" s="166"/>
      <c r="R65" s="166"/>
      <c r="U65" s="11"/>
      <c r="V65" s="11"/>
    </row>
    <row r="66" spans="1:22">
      <c r="A66" s="10"/>
      <c r="B66" s="10"/>
      <c r="C66" s="10"/>
      <c r="D66" s="10"/>
      <c r="E66" s="10"/>
      <c r="F66" s="10"/>
      <c r="G66" s="10"/>
      <c r="H66" s="10"/>
      <c r="M66" s="13"/>
      <c r="N66" s="11"/>
      <c r="P66" s="166"/>
      <c r="Q66" s="166"/>
      <c r="R66" s="166"/>
      <c r="U66" s="11"/>
      <c r="V66" s="11"/>
    </row>
    <row r="67" spans="1:22">
      <c r="A67" s="10"/>
      <c r="B67" s="10"/>
      <c r="C67" s="10"/>
      <c r="D67" s="10"/>
      <c r="E67" s="10"/>
      <c r="F67" s="10"/>
      <c r="G67" s="10"/>
      <c r="H67" s="10"/>
      <c r="M67" s="13"/>
      <c r="N67" s="11"/>
      <c r="P67" s="166"/>
      <c r="Q67" s="166"/>
      <c r="R67" s="166"/>
      <c r="U67" s="11"/>
      <c r="V67" s="11"/>
    </row>
    <row r="68" spans="1:22">
      <c r="A68" s="10"/>
      <c r="B68" s="10"/>
      <c r="C68" s="10"/>
      <c r="D68" s="10"/>
      <c r="E68" s="10"/>
      <c r="F68" s="10"/>
      <c r="G68" s="10"/>
      <c r="H68" s="10"/>
      <c r="M68" s="13"/>
      <c r="N68" s="11"/>
      <c r="P68" s="166"/>
      <c r="Q68" s="166"/>
      <c r="R68" s="166"/>
      <c r="U68" s="11"/>
      <c r="V68" s="11"/>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FEE</vt:lpstr>
      <vt:lpstr>FCS</vt:lpstr>
      <vt:lpstr>FIN</vt:lpstr>
      <vt:lpstr>FCB</vt:lpstr>
      <vt:lpstr>FCE</vt:lpstr>
      <vt:lpstr>FHU</vt:lpstr>
      <vt:lpstr>CPF</vt:lpstr>
      <vt:lpstr>CREO</vt:lpstr>
      <vt:lpstr>VAC</vt:lpstr>
      <vt:lpstr>VIN</vt:lpstr>
      <vt:lpstr>VEX</vt:lpstr>
      <vt:lpstr>VAD ADMINIS</vt:lpstr>
      <vt:lpstr>VAD CONTRATA</vt:lpstr>
      <vt:lpstr>DAD ADMINIST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Unimagdalena</dc:creator>
  <cp:lastModifiedBy>Unimagdalena</cp:lastModifiedBy>
  <dcterms:created xsi:type="dcterms:W3CDTF">2021-01-25T15:10:59Z</dcterms:created>
  <dcterms:modified xsi:type="dcterms:W3CDTF">2022-05-13T11:35:13Z</dcterms:modified>
</cp:coreProperties>
</file>